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TTCS\"/>
    </mc:Choice>
  </mc:AlternateContent>
  <xr:revisionPtr revIDLastSave="0" documentId="13_ncr:1_{9AB2A791-9655-436F-9748-D9B564BEE6C6}" xr6:coauthVersionLast="40" xr6:coauthVersionMax="40" xr10:uidLastSave="{00000000-0000-0000-0000-000000000000}"/>
  <bookViews>
    <workbookView xWindow="1005" yWindow="360" windowWidth="25860" windowHeight="14610" activeTab="3" xr2:uid="{00000000-000D-0000-FFFF-FFFF00000000}"/>
  </bookViews>
  <sheets>
    <sheet name="Notes" sheetId="5" r:id="rId1"/>
    <sheet name="Participants_Step1" sheetId="2" r:id="rId2"/>
    <sheet name="Participants_DD" sheetId="3" r:id="rId3"/>
    <sheet name="Participants_Final" sheetId="4" r:id="rId4"/>
    <sheet name="Teams" sheetId="1" r:id="rId5"/>
  </sheets>
  <definedNames>
    <definedName name="_xlnm._FilterDatabase" localSheetId="2" hidden="1">Participants_DD!$A$1:$G$2571</definedName>
    <definedName name="_xlnm._FilterDatabase" localSheetId="3" hidden="1">Participants_Final!$A$1:$K$2517</definedName>
    <definedName name="_xlnm._FilterDatabase" localSheetId="1" hidden="1">Participants_Step1!$A$1:$K$2982</definedName>
    <definedName name="_xlnm._FilterDatabase" localSheetId="4" hidden="1">Teams!$A$1:$Q$379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18" i="4" l="1"/>
  <c r="H2518" i="4"/>
  <c r="I2518" i="4"/>
  <c r="J2518" i="4" s="1"/>
  <c r="K2518" i="4"/>
  <c r="L2518" i="4"/>
  <c r="M2518" i="4"/>
  <c r="O2518" i="4"/>
  <c r="P2518" i="4"/>
  <c r="Q2518" i="4"/>
  <c r="R2518" i="4"/>
  <c r="S2518" i="4"/>
  <c r="T2518" i="4"/>
  <c r="U2518" i="4"/>
  <c r="G2519" i="4"/>
  <c r="H2519" i="4"/>
  <c r="N2519" i="4" s="1"/>
  <c r="I2519" i="4"/>
  <c r="J2519" i="4" s="1"/>
  <c r="K2519" i="4"/>
  <c r="L2519" i="4" s="1"/>
  <c r="M2519" i="4"/>
  <c r="O2519" i="4"/>
  <c r="P2519" i="4"/>
  <c r="Q2519" i="4"/>
  <c r="R2519" i="4"/>
  <c r="S2519" i="4"/>
  <c r="T2519" i="4"/>
  <c r="U2519" i="4"/>
  <c r="G2520" i="4"/>
  <c r="H2520" i="4"/>
  <c r="I2520" i="4"/>
  <c r="J2520" i="4" s="1"/>
  <c r="K2520" i="4"/>
  <c r="L2520" i="4" s="1"/>
  <c r="M2520" i="4"/>
  <c r="O2520" i="4"/>
  <c r="P2520" i="4"/>
  <c r="Q2520" i="4"/>
  <c r="R2520" i="4"/>
  <c r="S2520" i="4"/>
  <c r="T2520" i="4"/>
  <c r="U2520" i="4"/>
  <c r="G2521" i="4"/>
  <c r="H2521" i="4"/>
  <c r="N2521" i="4" s="1"/>
  <c r="I2521" i="4"/>
  <c r="J2521" i="4" s="1"/>
  <c r="K2521" i="4"/>
  <c r="L2521" i="4" s="1"/>
  <c r="M2521" i="4"/>
  <c r="O2521" i="4"/>
  <c r="P2521" i="4"/>
  <c r="Q2521" i="4"/>
  <c r="R2521" i="4"/>
  <c r="S2521" i="4"/>
  <c r="T2521" i="4"/>
  <c r="U2521" i="4"/>
  <c r="G2522" i="4"/>
  <c r="H2522" i="4"/>
  <c r="I2522" i="4"/>
  <c r="J2522" i="4" s="1"/>
  <c r="K2522" i="4"/>
  <c r="L2522" i="4"/>
  <c r="M2522" i="4"/>
  <c r="O2522" i="4"/>
  <c r="P2522" i="4"/>
  <c r="Q2522" i="4"/>
  <c r="R2522" i="4"/>
  <c r="S2522" i="4"/>
  <c r="T2522" i="4"/>
  <c r="U2522" i="4"/>
  <c r="G2523" i="4"/>
  <c r="H2523" i="4"/>
  <c r="I2523" i="4"/>
  <c r="J2523" i="4" s="1"/>
  <c r="K2523" i="4"/>
  <c r="L2523" i="4" s="1"/>
  <c r="M2523" i="4"/>
  <c r="N2523" i="4"/>
  <c r="O2523" i="4"/>
  <c r="P2523" i="4"/>
  <c r="Q2523" i="4"/>
  <c r="R2523" i="4"/>
  <c r="S2523" i="4"/>
  <c r="T2523" i="4"/>
  <c r="U2523" i="4"/>
  <c r="G2524" i="4"/>
  <c r="H2524" i="4"/>
  <c r="I2524" i="4"/>
  <c r="J2524" i="4" s="1"/>
  <c r="K2524" i="4"/>
  <c r="L2524" i="4"/>
  <c r="M2524" i="4"/>
  <c r="O2524" i="4"/>
  <c r="P2524" i="4"/>
  <c r="Q2524" i="4"/>
  <c r="R2524" i="4"/>
  <c r="S2524" i="4"/>
  <c r="T2524" i="4"/>
  <c r="U2524" i="4"/>
  <c r="G2525" i="4"/>
  <c r="H2525" i="4"/>
  <c r="N2525" i="4" s="1"/>
  <c r="I2525" i="4"/>
  <c r="J2525" i="4" s="1"/>
  <c r="K2525" i="4"/>
  <c r="L2525" i="4" s="1"/>
  <c r="M2525" i="4"/>
  <c r="O2525" i="4"/>
  <c r="P2525" i="4"/>
  <c r="Q2525" i="4"/>
  <c r="R2525" i="4"/>
  <c r="S2525" i="4"/>
  <c r="T2525" i="4"/>
  <c r="U2525" i="4"/>
  <c r="G2526" i="4"/>
  <c r="H2526" i="4"/>
  <c r="I2526" i="4"/>
  <c r="J2526" i="4" s="1"/>
  <c r="K2526" i="4"/>
  <c r="L2526" i="4" s="1"/>
  <c r="M2526" i="4"/>
  <c r="O2526" i="4"/>
  <c r="P2526" i="4"/>
  <c r="Q2526" i="4"/>
  <c r="R2526" i="4"/>
  <c r="S2526" i="4"/>
  <c r="T2526" i="4"/>
  <c r="U2526" i="4"/>
  <c r="G2527" i="4"/>
  <c r="H2527" i="4"/>
  <c r="N2527" i="4" s="1"/>
  <c r="I2527" i="4"/>
  <c r="J2527" i="4" s="1"/>
  <c r="K2527" i="4"/>
  <c r="L2527" i="4" s="1"/>
  <c r="M2527" i="4"/>
  <c r="O2527" i="4"/>
  <c r="P2527" i="4"/>
  <c r="Q2527" i="4"/>
  <c r="R2527" i="4"/>
  <c r="S2527" i="4"/>
  <c r="T2527" i="4"/>
  <c r="U2527" i="4"/>
  <c r="G2528" i="4"/>
  <c r="H2528" i="4"/>
  <c r="I2528" i="4"/>
  <c r="J2528" i="4" s="1"/>
  <c r="K2528" i="4"/>
  <c r="L2528" i="4"/>
  <c r="M2528" i="4"/>
  <c r="O2528" i="4"/>
  <c r="P2528" i="4"/>
  <c r="Q2528" i="4"/>
  <c r="R2528" i="4"/>
  <c r="S2528" i="4"/>
  <c r="T2528" i="4"/>
  <c r="U2528" i="4"/>
  <c r="G2529" i="4"/>
  <c r="H2529" i="4"/>
  <c r="I2529" i="4"/>
  <c r="J2529" i="4" s="1"/>
  <c r="K2529" i="4"/>
  <c r="L2529" i="4" s="1"/>
  <c r="M2529" i="4"/>
  <c r="N2529" i="4"/>
  <c r="O2529" i="4"/>
  <c r="P2529" i="4"/>
  <c r="Q2529" i="4"/>
  <c r="R2529" i="4"/>
  <c r="S2529" i="4"/>
  <c r="T2529" i="4"/>
  <c r="U2529" i="4"/>
  <c r="G2530" i="4"/>
  <c r="H2530" i="4"/>
  <c r="I2530" i="4"/>
  <c r="J2530" i="4" s="1"/>
  <c r="K2530" i="4"/>
  <c r="L2530" i="4"/>
  <c r="M2530" i="4"/>
  <c r="O2530" i="4"/>
  <c r="P2530" i="4"/>
  <c r="Q2530" i="4"/>
  <c r="R2530" i="4"/>
  <c r="S2530" i="4"/>
  <c r="T2530" i="4"/>
  <c r="U2530" i="4"/>
  <c r="G2531" i="4"/>
  <c r="H2531" i="4"/>
  <c r="N2531" i="4" s="1"/>
  <c r="I2531" i="4"/>
  <c r="J2531" i="4" s="1"/>
  <c r="K2531" i="4"/>
  <c r="L2531" i="4" s="1"/>
  <c r="M2531" i="4"/>
  <c r="O2531" i="4"/>
  <c r="P2531" i="4"/>
  <c r="Q2531" i="4"/>
  <c r="R2531" i="4"/>
  <c r="S2531" i="4"/>
  <c r="T2531" i="4"/>
  <c r="U2531" i="4"/>
  <c r="G2532" i="4"/>
  <c r="H2532" i="4"/>
  <c r="I2532" i="4"/>
  <c r="J2532" i="4" s="1"/>
  <c r="K2532" i="4"/>
  <c r="L2532" i="4" s="1"/>
  <c r="M2532" i="4"/>
  <c r="O2532" i="4"/>
  <c r="P2532" i="4"/>
  <c r="Q2532" i="4"/>
  <c r="R2532" i="4"/>
  <c r="S2532" i="4"/>
  <c r="T2532" i="4"/>
  <c r="U2532" i="4"/>
  <c r="G2533" i="4"/>
  <c r="H2533" i="4"/>
  <c r="N2533" i="4" s="1"/>
  <c r="I2533" i="4"/>
  <c r="J2533" i="4" s="1"/>
  <c r="K2533" i="4"/>
  <c r="L2533" i="4" s="1"/>
  <c r="M2533" i="4"/>
  <c r="O2533" i="4"/>
  <c r="P2533" i="4"/>
  <c r="Q2533" i="4"/>
  <c r="R2533" i="4"/>
  <c r="S2533" i="4"/>
  <c r="T2533" i="4"/>
  <c r="U2533" i="4"/>
  <c r="G2534" i="4"/>
  <c r="H2534" i="4"/>
  <c r="I2534" i="4"/>
  <c r="J2534" i="4" s="1"/>
  <c r="K2534" i="4"/>
  <c r="L2534" i="4"/>
  <c r="M2534" i="4"/>
  <c r="O2534" i="4"/>
  <c r="P2534" i="4"/>
  <c r="Q2534" i="4"/>
  <c r="R2534" i="4"/>
  <c r="S2534" i="4"/>
  <c r="T2534" i="4"/>
  <c r="U2534" i="4"/>
  <c r="G2535" i="4"/>
  <c r="H2535" i="4"/>
  <c r="I2535" i="4"/>
  <c r="J2535" i="4" s="1"/>
  <c r="K2535" i="4"/>
  <c r="L2535" i="4" s="1"/>
  <c r="M2535" i="4"/>
  <c r="N2535" i="4"/>
  <c r="O2535" i="4"/>
  <c r="P2535" i="4"/>
  <c r="Q2535" i="4"/>
  <c r="R2535" i="4"/>
  <c r="S2535" i="4"/>
  <c r="T2535" i="4"/>
  <c r="U2535" i="4"/>
  <c r="G2536" i="4"/>
  <c r="H2536" i="4"/>
  <c r="I2536" i="4"/>
  <c r="J2536" i="4" s="1"/>
  <c r="K2536" i="4"/>
  <c r="L2536" i="4"/>
  <c r="M2536" i="4"/>
  <c r="O2536" i="4"/>
  <c r="P2536" i="4"/>
  <c r="Q2536" i="4"/>
  <c r="R2536" i="4"/>
  <c r="S2536" i="4"/>
  <c r="T2536" i="4"/>
  <c r="U2536" i="4"/>
  <c r="G2537" i="4"/>
  <c r="H2537" i="4"/>
  <c r="N2537" i="4" s="1"/>
  <c r="I2537" i="4"/>
  <c r="J2537" i="4" s="1"/>
  <c r="K2537" i="4"/>
  <c r="L2537" i="4" s="1"/>
  <c r="M2537" i="4"/>
  <c r="O2537" i="4"/>
  <c r="P2537" i="4"/>
  <c r="Q2537" i="4"/>
  <c r="R2537" i="4"/>
  <c r="S2537" i="4"/>
  <c r="T2537" i="4"/>
  <c r="U2537" i="4"/>
  <c r="G2538" i="4"/>
  <c r="H2538" i="4"/>
  <c r="I2538" i="4"/>
  <c r="J2538" i="4" s="1"/>
  <c r="K2538" i="4"/>
  <c r="L2538" i="4" s="1"/>
  <c r="M2538" i="4"/>
  <c r="O2538" i="4"/>
  <c r="P2538" i="4"/>
  <c r="Q2538" i="4"/>
  <c r="R2538" i="4"/>
  <c r="S2538" i="4"/>
  <c r="T2538" i="4"/>
  <c r="U2538" i="4"/>
  <c r="G2539" i="4"/>
  <c r="H2539" i="4"/>
  <c r="N2539" i="4" s="1"/>
  <c r="I2539" i="4"/>
  <c r="J2539" i="4" s="1"/>
  <c r="K2539" i="4"/>
  <c r="L2539" i="4" s="1"/>
  <c r="M2539" i="4"/>
  <c r="O2539" i="4"/>
  <c r="P2539" i="4"/>
  <c r="Q2539" i="4"/>
  <c r="R2539" i="4"/>
  <c r="S2539" i="4"/>
  <c r="T2539" i="4"/>
  <c r="U2539" i="4"/>
  <c r="G2540" i="4"/>
  <c r="H2540" i="4"/>
  <c r="I2540" i="4"/>
  <c r="J2540" i="4" s="1"/>
  <c r="K2540" i="4"/>
  <c r="L2540" i="4"/>
  <c r="M2540" i="4"/>
  <c r="O2540" i="4"/>
  <c r="P2540" i="4"/>
  <c r="Q2540" i="4"/>
  <c r="R2540" i="4"/>
  <c r="S2540" i="4"/>
  <c r="T2540" i="4"/>
  <c r="U2540" i="4"/>
  <c r="G2541" i="4"/>
  <c r="H2541" i="4"/>
  <c r="I2541" i="4"/>
  <c r="J2541" i="4" s="1"/>
  <c r="K2541" i="4"/>
  <c r="L2541" i="4" s="1"/>
  <c r="M2541" i="4"/>
  <c r="N2541" i="4"/>
  <c r="O2541" i="4"/>
  <c r="P2541" i="4"/>
  <c r="Q2541" i="4"/>
  <c r="R2541" i="4"/>
  <c r="S2541" i="4"/>
  <c r="T2541" i="4"/>
  <c r="U2541" i="4"/>
  <c r="G2542" i="4"/>
  <c r="H2542" i="4"/>
  <c r="I2542" i="4"/>
  <c r="J2542" i="4" s="1"/>
  <c r="K2542" i="4"/>
  <c r="L2542" i="4"/>
  <c r="M2542" i="4"/>
  <c r="O2542" i="4"/>
  <c r="P2542" i="4"/>
  <c r="Q2542" i="4"/>
  <c r="R2542" i="4"/>
  <c r="S2542" i="4"/>
  <c r="T2542" i="4"/>
  <c r="U2542" i="4"/>
  <c r="G2543" i="4"/>
  <c r="H2543" i="4"/>
  <c r="N2543" i="4" s="1"/>
  <c r="I2543" i="4"/>
  <c r="J2543" i="4" s="1"/>
  <c r="K2543" i="4"/>
  <c r="L2543" i="4" s="1"/>
  <c r="M2543" i="4"/>
  <c r="O2543" i="4"/>
  <c r="P2543" i="4"/>
  <c r="Q2543" i="4"/>
  <c r="R2543" i="4"/>
  <c r="S2543" i="4"/>
  <c r="T2543" i="4"/>
  <c r="U2543" i="4"/>
  <c r="G2544" i="4"/>
  <c r="H2544" i="4"/>
  <c r="I2544" i="4"/>
  <c r="J2544" i="4" s="1"/>
  <c r="K2544" i="4"/>
  <c r="L2544" i="4" s="1"/>
  <c r="M2544" i="4"/>
  <c r="O2544" i="4"/>
  <c r="P2544" i="4"/>
  <c r="Q2544" i="4"/>
  <c r="R2544" i="4"/>
  <c r="S2544" i="4"/>
  <c r="T2544" i="4"/>
  <c r="U2544" i="4"/>
  <c r="G2545" i="4"/>
  <c r="H2545" i="4"/>
  <c r="I2545" i="4"/>
  <c r="J2545" i="4" s="1"/>
  <c r="K2545" i="4"/>
  <c r="L2545" i="4" s="1"/>
  <c r="M2545" i="4"/>
  <c r="N2545" i="4"/>
  <c r="O2545" i="4"/>
  <c r="P2545" i="4"/>
  <c r="Q2545" i="4"/>
  <c r="R2545" i="4"/>
  <c r="S2545" i="4"/>
  <c r="T2545" i="4"/>
  <c r="U2545" i="4"/>
  <c r="G2546" i="4"/>
  <c r="H2546" i="4"/>
  <c r="I2546" i="4"/>
  <c r="J2546" i="4"/>
  <c r="K2546" i="4"/>
  <c r="L2546" i="4" s="1"/>
  <c r="N2546" i="4" s="1"/>
  <c r="M2546" i="4"/>
  <c r="O2546" i="4"/>
  <c r="P2546" i="4"/>
  <c r="Q2546" i="4"/>
  <c r="R2546" i="4"/>
  <c r="S2546" i="4"/>
  <c r="T2546" i="4"/>
  <c r="U2546" i="4"/>
  <c r="G2547" i="4"/>
  <c r="H2547" i="4"/>
  <c r="N2547" i="4" s="1"/>
  <c r="I2547" i="4"/>
  <c r="J2547" i="4" s="1"/>
  <c r="K2547" i="4"/>
  <c r="L2547" i="4" s="1"/>
  <c r="M2547" i="4"/>
  <c r="O2547" i="4"/>
  <c r="P2547" i="4"/>
  <c r="Q2547" i="4"/>
  <c r="R2547" i="4"/>
  <c r="S2547" i="4"/>
  <c r="T2547" i="4"/>
  <c r="U2547" i="4"/>
  <c r="G2548" i="4"/>
  <c r="H2548" i="4"/>
  <c r="I2548" i="4"/>
  <c r="J2548" i="4"/>
  <c r="K2548" i="4"/>
  <c r="L2548" i="4"/>
  <c r="M2548" i="4"/>
  <c r="N2548" i="4"/>
  <c r="O2548" i="4"/>
  <c r="P2548" i="4"/>
  <c r="Q2548" i="4"/>
  <c r="R2548" i="4"/>
  <c r="S2548" i="4"/>
  <c r="T2548" i="4"/>
  <c r="U2548" i="4"/>
  <c r="G2549" i="4"/>
  <c r="H2549" i="4"/>
  <c r="I2549" i="4"/>
  <c r="J2549" i="4" s="1"/>
  <c r="K2549" i="4"/>
  <c r="L2549" i="4" s="1"/>
  <c r="N2549" i="4" s="1"/>
  <c r="M2549" i="4"/>
  <c r="O2549" i="4"/>
  <c r="P2549" i="4"/>
  <c r="Q2549" i="4"/>
  <c r="R2549" i="4"/>
  <c r="S2549" i="4"/>
  <c r="T2549" i="4"/>
  <c r="U2549" i="4"/>
  <c r="G2550" i="4"/>
  <c r="H2550" i="4"/>
  <c r="I2550" i="4"/>
  <c r="J2550" i="4"/>
  <c r="K2550" i="4"/>
  <c r="L2550" i="4"/>
  <c r="N2550" i="4" s="1"/>
  <c r="M2550" i="4"/>
  <c r="O2550" i="4"/>
  <c r="P2550" i="4"/>
  <c r="Q2550" i="4"/>
  <c r="R2550" i="4"/>
  <c r="S2550" i="4"/>
  <c r="T2550" i="4"/>
  <c r="U2550" i="4"/>
  <c r="G2551" i="4"/>
  <c r="H2551" i="4"/>
  <c r="I2551" i="4"/>
  <c r="J2551" i="4" s="1"/>
  <c r="K2551" i="4"/>
  <c r="L2551" i="4" s="1"/>
  <c r="M2551" i="4"/>
  <c r="N2551" i="4"/>
  <c r="O2551" i="4"/>
  <c r="P2551" i="4"/>
  <c r="Q2551" i="4"/>
  <c r="R2551" i="4"/>
  <c r="S2551" i="4"/>
  <c r="T2551" i="4"/>
  <c r="U2551" i="4"/>
  <c r="G2552" i="4"/>
  <c r="H2552" i="4"/>
  <c r="I2552" i="4"/>
  <c r="J2552" i="4"/>
  <c r="K2552" i="4"/>
  <c r="L2552" i="4" s="1"/>
  <c r="N2552" i="4" s="1"/>
  <c r="M2552" i="4"/>
  <c r="O2552" i="4"/>
  <c r="P2552" i="4"/>
  <c r="Q2552" i="4"/>
  <c r="R2552" i="4"/>
  <c r="S2552" i="4"/>
  <c r="T2552" i="4"/>
  <c r="U2552" i="4"/>
  <c r="G2553" i="4"/>
  <c r="H2553" i="4"/>
  <c r="N2553" i="4" s="1"/>
  <c r="I2553" i="4"/>
  <c r="J2553" i="4" s="1"/>
  <c r="K2553" i="4"/>
  <c r="L2553" i="4" s="1"/>
  <c r="M2553" i="4"/>
  <c r="O2553" i="4"/>
  <c r="P2553" i="4"/>
  <c r="Q2553" i="4"/>
  <c r="R2553" i="4"/>
  <c r="S2553" i="4"/>
  <c r="T2553" i="4"/>
  <c r="U2553" i="4"/>
  <c r="G2554" i="4"/>
  <c r="H2554" i="4"/>
  <c r="I2554" i="4"/>
  <c r="J2554" i="4"/>
  <c r="K2554" i="4"/>
  <c r="L2554" i="4"/>
  <c r="M2554" i="4"/>
  <c r="N2554" i="4"/>
  <c r="O2554" i="4"/>
  <c r="P2554" i="4"/>
  <c r="Q2554" i="4"/>
  <c r="R2554" i="4"/>
  <c r="S2554" i="4"/>
  <c r="T2554" i="4"/>
  <c r="U2554" i="4"/>
  <c r="G2555" i="4"/>
  <c r="H2555" i="4"/>
  <c r="N2555" i="4" s="1"/>
  <c r="I2555" i="4"/>
  <c r="J2555" i="4" s="1"/>
  <c r="K2555" i="4"/>
  <c r="L2555" i="4" s="1"/>
  <c r="M2555" i="4"/>
  <c r="O2555" i="4"/>
  <c r="P2555" i="4"/>
  <c r="Q2555" i="4"/>
  <c r="R2555" i="4"/>
  <c r="S2555" i="4"/>
  <c r="T2555" i="4"/>
  <c r="U2555" i="4"/>
  <c r="G2556" i="4"/>
  <c r="H2556" i="4"/>
  <c r="I2556" i="4"/>
  <c r="J2556" i="4"/>
  <c r="K2556" i="4"/>
  <c r="L2556" i="4"/>
  <c r="N2556" i="4" s="1"/>
  <c r="M2556" i="4"/>
  <c r="O2556" i="4"/>
  <c r="P2556" i="4"/>
  <c r="Q2556" i="4"/>
  <c r="R2556" i="4"/>
  <c r="S2556" i="4"/>
  <c r="T2556" i="4"/>
  <c r="U2556" i="4"/>
  <c r="G2557" i="4"/>
  <c r="H2557" i="4"/>
  <c r="I2557" i="4"/>
  <c r="J2557" i="4" s="1"/>
  <c r="K2557" i="4"/>
  <c r="L2557" i="4" s="1"/>
  <c r="N2557" i="4" s="1"/>
  <c r="M2557" i="4"/>
  <c r="O2557" i="4"/>
  <c r="P2557" i="4"/>
  <c r="Q2557" i="4"/>
  <c r="R2557" i="4"/>
  <c r="S2557" i="4"/>
  <c r="T2557" i="4"/>
  <c r="U2557" i="4"/>
  <c r="G2558" i="4"/>
  <c r="H2558" i="4"/>
  <c r="I2558" i="4"/>
  <c r="J2558" i="4"/>
  <c r="K2558" i="4"/>
  <c r="L2558" i="4" s="1"/>
  <c r="N2558" i="4" s="1"/>
  <c r="M2558" i="4"/>
  <c r="O2558" i="4"/>
  <c r="P2558" i="4"/>
  <c r="Q2558" i="4"/>
  <c r="R2558" i="4"/>
  <c r="S2558" i="4"/>
  <c r="T2558" i="4"/>
  <c r="U2558" i="4"/>
  <c r="G2559" i="4"/>
  <c r="H2559" i="4"/>
  <c r="I2559" i="4"/>
  <c r="J2559" i="4" s="1"/>
  <c r="K2559" i="4"/>
  <c r="L2559" i="4" s="1"/>
  <c r="M2559" i="4"/>
  <c r="N2559" i="4"/>
  <c r="O2559" i="4"/>
  <c r="P2559" i="4"/>
  <c r="Q2559" i="4"/>
  <c r="R2559" i="4"/>
  <c r="S2559" i="4"/>
  <c r="T2559" i="4"/>
  <c r="U2559" i="4"/>
  <c r="G2560" i="4"/>
  <c r="H2560" i="4"/>
  <c r="I2560" i="4"/>
  <c r="J2560" i="4"/>
  <c r="K2560" i="4"/>
  <c r="L2560" i="4" s="1"/>
  <c r="N2560" i="4" s="1"/>
  <c r="M2560" i="4"/>
  <c r="O2560" i="4"/>
  <c r="P2560" i="4"/>
  <c r="Q2560" i="4"/>
  <c r="R2560" i="4"/>
  <c r="S2560" i="4"/>
  <c r="T2560" i="4"/>
  <c r="U2560" i="4"/>
  <c r="G2561" i="4"/>
  <c r="H2561" i="4"/>
  <c r="N2561" i="4" s="1"/>
  <c r="I2561" i="4"/>
  <c r="J2561" i="4" s="1"/>
  <c r="K2561" i="4"/>
  <c r="L2561" i="4" s="1"/>
  <c r="M2561" i="4"/>
  <c r="O2561" i="4"/>
  <c r="P2561" i="4"/>
  <c r="Q2561" i="4"/>
  <c r="R2561" i="4"/>
  <c r="S2561" i="4"/>
  <c r="T2561" i="4"/>
  <c r="U2561" i="4"/>
  <c r="G2562" i="4"/>
  <c r="H2562" i="4"/>
  <c r="I2562" i="4"/>
  <c r="J2562" i="4"/>
  <c r="K2562" i="4"/>
  <c r="L2562" i="4"/>
  <c r="N2562" i="4" s="1"/>
  <c r="M2562" i="4"/>
  <c r="O2562" i="4"/>
  <c r="P2562" i="4"/>
  <c r="Q2562" i="4"/>
  <c r="R2562" i="4"/>
  <c r="S2562" i="4"/>
  <c r="T2562" i="4"/>
  <c r="U2562" i="4"/>
  <c r="G2563" i="4"/>
  <c r="H2563" i="4"/>
  <c r="I2563" i="4"/>
  <c r="J2563" i="4" s="1"/>
  <c r="K2563" i="4"/>
  <c r="L2563" i="4" s="1"/>
  <c r="N2563" i="4" s="1"/>
  <c r="M2563" i="4"/>
  <c r="O2563" i="4"/>
  <c r="P2563" i="4"/>
  <c r="Q2563" i="4"/>
  <c r="R2563" i="4"/>
  <c r="S2563" i="4"/>
  <c r="T2563" i="4"/>
  <c r="U2563" i="4"/>
  <c r="G2564" i="4"/>
  <c r="H2564" i="4"/>
  <c r="I2564" i="4"/>
  <c r="J2564" i="4"/>
  <c r="K2564" i="4"/>
  <c r="L2564" i="4" s="1"/>
  <c r="N2564" i="4" s="1"/>
  <c r="M2564" i="4"/>
  <c r="O2564" i="4"/>
  <c r="P2564" i="4"/>
  <c r="Q2564" i="4"/>
  <c r="R2564" i="4"/>
  <c r="S2564" i="4"/>
  <c r="T2564" i="4"/>
  <c r="U2564" i="4"/>
  <c r="G2565" i="4"/>
  <c r="H2565" i="4"/>
  <c r="I2565" i="4"/>
  <c r="J2565" i="4" s="1"/>
  <c r="K2565" i="4"/>
  <c r="L2565" i="4" s="1"/>
  <c r="M2565" i="4"/>
  <c r="N2565" i="4"/>
  <c r="O2565" i="4"/>
  <c r="P2565" i="4"/>
  <c r="Q2565" i="4"/>
  <c r="R2565" i="4"/>
  <c r="S2565" i="4"/>
  <c r="T2565" i="4"/>
  <c r="U2565" i="4"/>
  <c r="G2566" i="4"/>
  <c r="H2566" i="4"/>
  <c r="I2566" i="4"/>
  <c r="J2566" i="4"/>
  <c r="K2566" i="4"/>
  <c r="L2566" i="4" s="1"/>
  <c r="M2566" i="4"/>
  <c r="N2566" i="4"/>
  <c r="O2566" i="4"/>
  <c r="P2566" i="4"/>
  <c r="Q2566" i="4"/>
  <c r="R2566" i="4"/>
  <c r="S2566" i="4"/>
  <c r="T2566" i="4"/>
  <c r="U2566" i="4"/>
  <c r="G2567" i="4"/>
  <c r="H2567" i="4"/>
  <c r="N2567" i="4" s="1"/>
  <c r="I2567" i="4"/>
  <c r="J2567" i="4" s="1"/>
  <c r="K2567" i="4"/>
  <c r="L2567" i="4" s="1"/>
  <c r="M2567" i="4"/>
  <c r="O2567" i="4"/>
  <c r="P2567" i="4"/>
  <c r="Q2567" i="4"/>
  <c r="R2567" i="4"/>
  <c r="S2567" i="4"/>
  <c r="T2567" i="4"/>
  <c r="U2567" i="4"/>
  <c r="G2568" i="4"/>
  <c r="H2568" i="4"/>
  <c r="I2568" i="4"/>
  <c r="J2568" i="4"/>
  <c r="N2568" i="4" s="1"/>
  <c r="K2568" i="4"/>
  <c r="L2568" i="4"/>
  <c r="M2568" i="4"/>
  <c r="O2568" i="4"/>
  <c r="P2568" i="4"/>
  <c r="Q2568" i="4"/>
  <c r="R2568" i="4"/>
  <c r="S2568" i="4"/>
  <c r="T2568" i="4"/>
  <c r="U2568" i="4"/>
  <c r="G2569" i="4"/>
  <c r="H2569" i="4"/>
  <c r="I2569" i="4"/>
  <c r="J2569" i="4" s="1"/>
  <c r="K2569" i="4"/>
  <c r="L2569" i="4" s="1"/>
  <c r="N2569" i="4" s="1"/>
  <c r="M2569" i="4"/>
  <c r="O2569" i="4"/>
  <c r="P2569" i="4"/>
  <c r="Q2569" i="4"/>
  <c r="R2569" i="4"/>
  <c r="S2569" i="4"/>
  <c r="T2569" i="4"/>
  <c r="U2569" i="4"/>
  <c r="G2570" i="4"/>
  <c r="H2570" i="4"/>
  <c r="I2570" i="4"/>
  <c r="J2570" i="4"/>
  <c r="K2570" i="4"/>
  <c r="L2570" i="4" s="1"/>
  <c r="N2570" i="4" s="1"/>
  <c r="M2570" i="4"/>
  <c r="O2570" i="4"/>
  <c r="P2570" i="4"/>
  <c r="Q2570" i="4"/>
  <c r="R2570" i="4"/>
  <c r="S2570" i="4"/>
  <c r="T2570" i="4"/>
  <c r="U2570" i="4"/>
  <c r="G2571" i="4"/>
  <c r="H2571" i="4"/>
  <c r="I2571" i="4"/>
  <c r="J2571" i="4" s="1"/>
  <c r="K2571" i="4"/>
  <c r="L2571" i="4" s="1"/>
  <c r="M2571" i="4"/>
  <c r="N2571" i="4"/>
  <c r="O2571" i="4"/>
  <c r="P2571" i="4"/>
  <c r="Q2571" i="4"/>
  <c r="R2571" i="4"/>
  <c r="S2571" i="4"/>
  <c r="T2571" i="4"/>
  <c r="U2571" i="4"/>
  <c r="G2572" i="4"/>
  <c r="H2572" i="4"/>
  <c r="I2572" i="4"/>
  <c r="J2572" i="4"/>
  <c r="K2572" i="4"/>
  <c r="L2572" i="4" s="1"/>
  <c r="M2572" i="4"/>
  <c r="O2572" i="4"/>
  <c r="P2572" i="4"/>
  <c r="Q2572" i="4"/>
  <c r="R2572" i="4"/>
  <c r="S2572" i="4"/>
  <c r="T2572" i="4"/>
  <c r="U2572" i="4"/>
  <c r="G2573" i="4"/>
  <c r="H2573" i="4"/>
  <c r="N2573" i="4" s="1"/>
  <c r="I2573" i="4"/>
  <c r="J2573" i="4" s="1"/>
  <c r="K2573" i="4"/>
  <c r="L2573" i="4" s="1"/>
  <c r="M2573" i="4"/>
  <c r="O2573" i="4"/>
  <c r="P2573" i="4"/>
  <c r="Q2573" i="4"/>
  <c r="R2573" i="4"/>
  <c r="S2573" i="4"/>
  <c r="T2573" i="4"/>
  <c r="U2573" i="4"/>
  <c r="G2574" i="4"/>
  <c r="H2574" i="4"/>
  <c r="I2574" i="4"/>
  <c r="J2574" i="4"/>
  <c r="N2574" i="4" s="1"/>
  <c r="K2574" i="4"/>
  <c r="L2574" i="4"/>
  <c r="M2574" i="4"/>
  <c r="O2574" i="4"/>
  <c r="P2574" i="4"/>
  <c r="Q2574" i="4"/>
  <c r="R2574" i="4"/>
  <c r="S2574" i="4"/>
  <c r="T2574" i="4"/>
  <c r="U2574" i="4"/>
  <c r="G2575" i="4"/>
  <c r="H2575" i="4"/>
  <c r="I2575" i="4"/>
  <c r="J2575" i="4" s="1"/>
  <c r="K2575" i="4"/>
  <c r="L2575" i="4" s="1"/>
  <c r="N2575" i="4" s="1"/>
  <c r="M2575" i="4"/>
  <c r="O2575" i="4"/>
  <c r="P2575" i="4"/>
  <c r="Q2575" i="4"/>
  <c r="R2575" i="4"/>
  <c r="S2575" i="4"/>
  <c r="T2575" i="4"/>
  <c r="U2575" i="4"/>
  <c r="G2576" i="4"/>
  <c r="H2576" i="4"/>
  <c r="I2576" i="4"/>
  <c r="J2576" i="4"/>
  <c r="K2576" i="4"/>
  <c r="L2576" i="4" s="1"/>
  <c r="N2576" i="4" s="1"/>
  <c r="M2576" i="4"/>
  <c r="O2576" i="4"/>
  <c r="P2576" i="4"/>
  <c r="Q2576" i="4"/>
  <c r="R2576" i="4"/>
  <c r="S2576" i="4"/>
  <c r="T2576" i="4"/>
  <c r="U2576" i="4"/>
  <c r="G2577" i="4"/>
  <c r="H2577" i="4"/>
  <c r="I2577" i="4"/>
  <c r="J2577" i="4" s="1"/>
  <c r="K2577" i="4"/>
  <c r="L2577" i="4" s="1"/>
  <c r="M2577" i="4"/>
  <c r="N2577" i="4"/>
  <c r="O2577" i="4"/>
  <c r="P2577" i="4"/>
  <c r="Q2577" i="4"/>
  <c r="R2577" i="4"/>
  <c r="S2577" i="4"/>
  <c r="T2577" i="4"/>
  <c r="U2577" i="4"/>
  <c r="G2578" i="4"/>
  <c r="H2578" i="4"/>
  <c r="I2578" i="4"/>
  <c r="J2578" i="4"/>
  <c r="K2578" i="4"/>
  <c r="L2578" i="4" s="1"/>
  <c r="M2578" i="4"/>
  <c r="O2578" i="4"/>
  <c r="P2578" i="4"/>
  <c r="Q2578" i="4"/>
  <c r="R2578" i="4"/>
  <c r="S2578" i="4"/>
  <c r="T2578" i="4"/>
  <c r="U2578" i="4"/>
  <c r="G2579" i="4"/>
  <c r="H2579" i="4"/>
  <c r="N2579" i="4" s="1"/>
  <c r="I2579" i="4"/>
  <c r="J2579" i="4" s="1"/>
  <c r="K2579" i="4"/>
  <c r="L2579" i="4" s="1"/>
  <c r="M2579" i="4"/>
  <c r="O2579" i="4"/>
  <c r="P2579" i="4"/>
  <c r="Q2579" i="4"/>
  <c r="R2579" i="4"/>
  <c r="S2579" i="4"/>
  <c r="T2579" i="4"/>
  <c r="U2579" i="4"/>
  <c r="G2580" i="4"/>
  <c r="H2580" i="4"/>
  <c r="I2580" i="4"/>
  <c r="J2580" i="4"/>
  <c r="N2580" i="4" s="1"/>
  <c r="K2580" i="4"/>
  <c r="L2580" i="4"/>
  <c r="M2580" i="4"/>
  <c r="O2580" i="4"/>
  <c r="P2580" i="4"/>
  <c r="Q2580" i="4"/>
  <c r="R2580" i="4"/>
  <c r="S2580" i="4"/>
  <c r="T2580" i="4"/>
  <c r="U2580" i="4"/>
  <c r="G2581" i="4"/>
  <c r="H2581" i="4"/>
  <c r="I2581" i="4"/>
  <c r="J2581" i="4" s="1"/>
  <c r="K2581" i="4"/>
  <c r="L2581" i="4" s="1"/>
  <c r="N2581" i="4" s="1"/>
  <c r="M2581" i="4"/>
  <c r="O2581" i="4"/>
  <c r="P2581" i="4"/>
  <c r="Q2581" i="4"/>
  <c r="R2581" i="4"/>
  <c r="S2581" i="4"/>
  <c r="T2581" i="4"/>
  <c r="U2581" i="4"/>
  <c r="G2582" i="4"/>
  <c r="H2582" i="4"/>
  <c r="I2582" i="4"/>
  <c r="J2582" i="4"/>
  <c r="K2582" i="4"/>
  <c r="L2582" i="4" s="1"/>
  <c r="N2582" i="4" s="1"/>
  <c r="M2582" i="4"/>
  <c r="O2582" i="4"/>
  <c r="P2582" i="4"/>
  <c r="Q2582" i="4"/>
  <c r="R2582" i="4"/>
  <c r="S2582" i="4"/>
  <c r="T2582" i="4"/>
  <c r="U2582" i="4"/>
  <c r="G2583" i="4"/>
  <c r="H2583" i="4"/>
  <c r="I2583" i="4"/>
  <c r="J2583" i="4" s="1"/>
  <c r="K2583" i="4"/>
  <c r="L2583" i="4" s="1"/>
  <c r="M2583" i="4"/>
  <c r="N2583" i="4"/>
  <c r="O2583" i="4"/>
  <c r="P2583" i="4"/>
  <c r="Q2583" i="4"/>
  <c r="R2583" i="4"/>
  <c r="S2583" i="4"/>
  <c r="T2583" i="4"/>
  <c r="U2583" i="4"/>
  <c r="G2584" i="4"/>
  <c r="H2584" i="4"/>
  <c r="I2584" i="4"/>
  <c r="J2584" i="4"/>
  <c r="N2584" i="4" s="1"/>
  <c r="K2584" i="4"/>
  <c r="L2584" i="4" s="1"/>
  <c r="M2584" i="4"/>
  <c r="O2584" i="4"/>
  <c r="P2584" i="4"/>
  <c r="Q2584" i="4"/>
  <c r="R2584" i="4"/>
  <c r="S2584" i="4"/>
  <c r="T2584" i="4"/>
  <c r="U2584" i="4"/>
  <c r="G2585" i="4"/>
  <c r="H2585" i="4"/>
  <c r="N2585" i="4" s="1"/>
  <c r="I2585" i="4"/>
  <c r="J2585" i="4" s="1"/>
  <c r="K2585" i="4"/>
  <c r="L2585" i="4" s="1"/>
  <c r="M2585" i="4"/>
  <c r="O2585" i="4"/>
  <c r="P2585" i="4"/>
  <c r="Q2585" i="4"/>
  <c r="R2585" i="4"/>
  <c r="S2585" i="4"/>
  <c r="T2585" i="4"/>
  <c r="U2585" i="4"/>
  <c r="G2586" i="4"/>
  <c r="H2586" i="4"/>
  <c r="I2586" i="4"/>
  <c r="J2586" i="4"/>
  <c r="N2586" i="4" s="1"/>
  <c r="K2586" i="4"/>
  <c r="L2586" i="4"/>
  <c r="M2586" i="4"/>
  <c r="O2586" i="4"/>
  <c r="P2586" i="4"/>
  <c r="Q2586" i="4"/>
  <c r="R2586" i="4"/>
  <c r="S2586" i="4"/>
  <c r="T2586" i="4"/>
  <c r="U2586" i="4"/>
  <c r="G2587" i="4"/>
  <c r="H2587" i="4" s="1"/>
  <c r="N2587" i="4" s="1"/>
  <c r="I2587" i="4"/>
  <c r="J2587" i="4" s="1"/>
  <c r="K2587" i="4"/>
  <c r="L2587" i="4" s="1"/>
  <c r="M2587" i="4"/>
  <c r="O2587" i="4"/>
  <c r="P2587" i="4"/>
  <c r="Q2587" i="4"/>
  <c r="R2587" i="4"/>
  <c r="S2587" i="4"/>
  <c r="T2587" i="4"/>
  <c r="U2587" i="4"/>
  <c r="G2588" i="4"/>
  <c r="H2588" i="4"/>
  <c r="I2588" i="4"/>
  <c r="J2588" i="4"/>
  <c r="K2588" i="4"/>
  <c r="L2588" i="4" s="1"/>
  <c r="M2588" i="4"/>
  <c r="O2588" i="4"/>
  <c r="P2588" i="4"/>
  <c r="Q2588" i="4"/>
  <c r="R2588" i="4"/>
  <c r="S2588" i="4"/>
  <c r="T2588" i="4"/>
  <c r="U2588" i="4"/>
  <c r="G2589" i="4"/>
  <c r="H2589" i="4" s="1"/>
  <c r="N2589" i="4" s="1"/>
  <c r="I2589" i="4"/>
  <c r="J2589" i="4" s="1"/>
  <c r="K2589" i="4"/>
  <c r="L2589" i="4" s="1"/>
  <c r="M2589" i="4"/>
  <c r="O2589" i="4"/>
  <c r="P2589" i="4"/>
  <c r="Q2589" i="4"/>
  <c r="R2589" i="4"/>
  <c r="S2589" i="4"/>
  <c r="T2589" i="4"/>
  <c r="U2589" i="4"/>
  <c r="G2590" i="4"/>
  <c r="H2590" i="4"/>
  <c r="I2590" i="4"/>
  <c r="J2590" i="4"/>
  <c r="N2590" i="4" s="1"/>
  <c r="K2590" i="4"/>
  <c r="L2590" i="4"/>
  <c r="M2590" i="4"/>
  <c r="O2590" i="4"/>
  <c r="P2590" i="4"/>
  <c r="Q2590" i="4"/>
  <c r="R2590" i="4"/>
  <c r="S2590" i="4"/>
  <c r="T2590" i="4"/>
  <c r="U2590" i="4"/>
  <c r="G2591" i="4"/>
  <c r="H2591" i="4" s="1"/>
  <c r="N2591" i="4" s="1"/>
  <c r="I2591" i="4"/>
  <c r="J2591" i="4" s="1"/>
  <c r="K2591" i="4"/>
  <c r="L2591" i="4" s="1"/>
  <c r="M2591" i="4"/>
  <c r="O2591" i="4"/>
  <c r="P2591" i="4"/>
  <c r="Q2591" i="4"/>
  <c r="R2591" i="4"/>
  <c r="S2591" i="4"/>
  <c r="T2591" i="4"/>
  <c r="U2591" i="4"/>
  <c r="G2592" i="4"/>
  <c r="H2592" i="4"/>
  <c r="I2592" i="4"/>
  <c r="J2592" i="4"/>
  <c r="K2592" i="4"/>
  <c r="L2592" i="4"/>
  <c r="N2592" i="4" s="1"/>
  <c r="M2592" i="4"/>
  <c r="O2592" i="4"/>
  <c r="P2592" i="4"/>
  <c r="Q2592" i="4"/>
  <c r="R2592" i="4"/>
  <c r="S2592" i="4"/>
  <c r="T2592" i="4"/>
  <c r="U2592" i="4"/>
  <c r="G2593" i="4"/>
  <c r="H2593" i="4" s="1"/>
  <c r="I2593" i="4"/>
  <c r="J2593" i="4" s="1"/>
  <c r="K2593" i="4"/>
  <c r="L2593" i="4" s="1"/>
  <c r="M2593" i="4"/>
  <c r="O2593" i="4"/>
  <c r="P2593" i="4"/>
  <c r="Q2593" i="4"/>
  <c r="R2593" i="4"/>
  <c r="S2593" i="4"/>
  <c r="T2593" i="4"/>
  <c r="U2593" i="4"/>
  <c r="G2594" i="4"/>
  <c r="H2594" i="4"/>
  <c r="I2594" i="4"/>
  <c r="J2594" i="4"/>
  <c r="K2594" i="4"/>
  <c r="L2594" i="4"/>
  <c r="M2594" i="4"/>
  <c r="N2594" i="4"/>
  <c r="O2594" i="4"/>
  <c r="P2594" i="4"/>
  <c r="Q2594" i="4"/>
  <c r="R2594" i="4"/>
  <c r="S2594" i="4"/>
  <c r="T2594" i="4"/>
  <c r="U2594" i="4"/>
  <c r="G2595" i="4"/>
  <c r="H2595" i="4" s="1"/>
  <c r="N2595" i="4" s="1"/>
  <c r="I2595" i="4"/>
  <c r="J2595" i="4" s="1"/>
  <c r="K2595" i="4"/>
  <c r="L2595" i="4" s="1"/>
  <c r="M2595" i="4"/>
  <c r="O2595" i="4"/>
  <c r="P2595" i="4"/>
  <c r="Q2595" i="4"/>
  <c r="R2595" i="4"/>
  <c r="S2595" i="4"/>
  <c r="T2595" i="4"/>
  <c r="U2595" i="4"/>
  <c r="G2596" i="4"/>
  <c r="H2596" i="4"/>
  <c r="I2596" i="4"/>
  <c r="J2596" i="4"/>
  <c r="N2596" i="4" s="1"/>
  <c r="K2596" i="4"/>
  <c r="L2596" i="4"/>
  <c r="M2596" i="4"/>
  <c r="O2596" i="4"/>
  <c r="P2596" i="4"/>
  <c r="Q2596" i="4"/>
  <c r="R2596" i="4"/>
  <c r="S2596" i="4"/>
  <c r="T2596" i="4"/>
  <c r="U2596" i="4"/>
  <c r="G2597" i="4"/>
  <c r="H2597" i="4" s="1"/>
  <c r="N2597" i="4" s="1"/>
  <c r="I2597" i="4"/>
  <c r="J2597" i="4" s="1"/>
  <c r="K2597" i="4"/>
  <c r="L2597" i="4" s="1"/>
  <c r="M2597" i="4"/>
  <c r="O2597" i="4"/>
  <c r="P2597" i="4"/>
  <c r="Q2597" i="4"/>
  <c r="R2597" i="4"/>
  <c r="S2597" i="4"/>
  <c r="T2597" i="4"/>
  <c r="G2598" i="4"/>
  <c r="H2598" i="4"/>
  <c r="I2598" i="4"/>
  <c r="J2598" i="4"/>
  <c r="K2598" i="4"/>
  <c r="L2598" i="4"/>
  <c r="N2598" i="4" s="1"/>
  <c r="M2598" i="4"/>
  <c r="O2598" i="4"/>
  <c r="P2598" i="4"/>
  <c r="Q2598" i="4"/>
  <c r="R2598" i="4"/>
  <c r="S2598" i="4"/>
  <c r="T2598" i="4"/>
  <c r="U2598" i="4"/>
  <c r="G2599" i="4"/>
  <c r="H2599" i="4" s="1"/>
  <c r="N2599" i="4" s="1"/>
  <c r="I2599" i="4"/>
  <c r="J2599" i="4" s="1"/>
  <c r="K2599" i="4"/>
  <c r="L2599" i="4" s="1"/>
  <c r="M2599" i="4"/>
  <c r="O2599" i="4"/>
  <c r="P2599" i="4"/>
  <c r="Q2599" i="4"/>
  <c r="R2599" i="4"/>
  <c r="S2599" i="4"/>
  <c r="T2599" i="4"/>
  <c r="U2599" i="4"/>
  <c r="G2600" i="4"/>
  <c r="H2600" i="4"/>
  <c r="I2600" i="4"/>
  <c r="J2600" i="4"/>
  <c r="K2600" i="4"/>
  <c r="L2600" i="4"/>
  <c r="M2600" i="4"/>
  <c r="N2600" i="4"/>
  <c r="O2600" i="4"/>
  <c r="P2600" i="4"/>
  <c r="Q2600" i="4"/>
  <c r="R2600" i="4"/>
  <c r="S2600" i="4"/>
  <c r="T2600" i="4"/>
  <c r="U2600" i="4"/>
  <c r="G2601" i="4"/>
  <c r="H2601" i="4" s="1"/>
  <c r="N2601" i="4" s="1"/>
  <c r="I2601" i="4"/>
  <c r="J2601" i="4" s="1"/>
  <c r="K2601" i="4"/>
  <c r="L2601" i="4" s="1"/>
  <c r="M2601" i="4"/>
  <c r="O2601" i="4"/>
  <c r="P2601" i="4"/>
  <c r="Q2601" i="4"/>
  <c r="R2601" i="4"/>
  <c r="S2601" i="4"/>
  <c r="T2601" i="4"/>
  <c r="U2601" i="4"/>
  <c r="G2602" i="4"/>
  <c r="H2602" i="4"/>
  <c r="I2602" i="4"/>
  <c r="J2602" i="4"/>
  <c r="N2602" i="4" s="1"/>
  <c r="K2602" i="4"/>
  <c r="L2602" i="4"/>
  <c r="M2602" i="4"/>
  <c r="O2602" i="4"/>
  <c r="P2602" i="4"/>
  <c r="Q2602" i="4"/>
  <c r="R2602" i="4"/>
  <c r="S2602" i="4"/>
  <c r="T2602" i="4"/>
  <c r="U2602" i="4"/>
  <c r="G2603" i="4"/>
  <c r="H2603" i="4" s="1"/>
  <c r="N2603" i="4" s="1"/>
  <c r="I2603" i="4"/>
  <c r="J2603" i="4" s="1"/>
  <c r="K2603" i="4"/>
  <c r="L2603" i="4" s="1"/>
  <c r="M2603" i="4"/>
  <c r="O2603" i="4"/>
  <c r="P2603" i="4"/>
  <c r="Q2603" i="4"/>
  <c r="R2603" i="4"/>
  <c r="S2603" i="4"/>
  <c r="T2603" i="4"/>
  <c r="G2604" i="4"/>
  <c r="H2604" i="4"/>
  <c r="I2604" i="4"/>
  <c r="J2604" i="4"/>
  <c r="K2604" i="4"/>
  <c r="L2604" i="4"/>
  <c r="N2604" i="4" s="1"/>
  <c r="M2604" i="4"/>
  <c r="O2604" i="4"/>
  <c r="P2604" i="4"/>
  <c r="Q2604" i="4"/>
  <c r="R2604" i="4"/>
  <c r="S2604" i="4"/>
  <c r="T2604" i="4"/>
  <c r="U2604" i="4"/>
  <c r="G2605" i="4"/>
  <c r="H2605" i="4" s="1"/>
  <c r="I2605" i="4"/>
  <c r="J2605" i="4" s="1"/>
  <c r="K2605" i="4"/>
  <c r="L2605" i="4" s="1"/>
  <c r="M2605" i="4"/>
  <c r="O2605" i="4"/>
  <c r="P2605" i="4"/>
  <c r="Q2605" i="4"/>
  <c r="R2605" i="4"/>
  <c r="S2605" i="4"/>
  <c r="T2605" i="4"/>
  <c r="U2605" i="4"/>
  <c r="G2606" i="4"/>
  <c r="H2606" i="4"/>
  <c r="I2606" i="4"/>
  <c r="J2606" i="4"/>
  <c r="K2606" i="4"/>
  <c r="L2606" i="4"/>
  <c r="M2606" i="4"/>
  <c r="N2606" i="4"/>
  <c r="O2606" i="4"/>
  <c r="P2606" i="4"/>
  <c r="Q2606" i="4"/>
  <c r="R2606" i="4"/>
  <c r="S2606" i="4"/>
  <c r="T2606" i="4"/>
  <c r="U2606" i="4"/>
  <c r="G2607" i="4"/>
  <c r="H2607" i="4" s="1"/>
  <c r="N2607" i="4" s="1"/>
  <c r="I2607" i="4"/>
  <c r="J2607" i="4" s="1"/>
  <c r="K2607" i="4"/>
  <c r="L2607" i="4" s="1"/>
  <c r="M2607" i="4"/>
  <c r="O2607" i="4"/>
  <c r="P2607" i="4"/>
  <c r="Q2607" i="4"/>
  <c r="R2607" i="4"/>
  <c r="S2607" i="4"/>
  <c r="T2607" i="4"/>
  <c r="U2607" i="4"/>
  <c r="G2608" i="4"/>
  <c r="H2608" i="4"/>
  <c r="I2608" i="4"/>
  <c r="J2608" i="4"/>
  <c r="K2608" i="4"/>
  <c r="L2608" i="4"/>
  <c r="M2608" i="4"/>
  <c r="N2608" i="4"/>
  <c r="O2608" i="4"/>
  <c r="P2608" i="4"/>
  <c r="Q2608" i="4"/>
  <c r="R2608" i="4"/>
  <c r="S2608" i="4"/>
  <c r="T2608" i="4"/>
  <c r="U2608" i="4"/>
  <c r="G2609" i="4"/>
  <c r="H2609" i="4" s="1"/>
  <c r="N2609" i="4" s="1"/>
  <c r="I2609" i="4"/>
  <c r="J2609" i="4" s="1"/>
  <c r="K2609" i="4"/>
  <c r="L2609" i="4" s="1"/>
  <c r="M2609" i="4"/>
  <c r="O2609" i="4"/>
  <c r="P2609" i="4"/>
  <c r="Q2609" i="4"/>
  <c r="R2609" i="4"/>
  <c r="S2609" i="4"/>
  <c r="T2609" i="4"/>
  <c r="U2609" i="4"/>
  <c r="G2610" i="4"/>
  <c r="H2610" i="4"/>
  <c r="I2610" i="4"/>
  <c r="J2610" i="4"/>
  <c r="K2610" i="4"/>
  <c r="L2610" i="4"/>
  <c r="N2610" i="4" s="1"/>
  <c r="M2610" i="4"/>
  <c r="O2610" i="4"/>
  <c r="P2610" i="4"/>
  <c r="Q2610" i="4"/>
  <c r="R2610" i="4"/>
  <c r="S2610" i="4"/>
  <c r="T2610" i="4"/>
  <c r="U2610" i="4"/>
  <c r="G2611" i="4"/>
  <c r="H2611" i="4" s="1"/>
  <c r="I2611" i="4"/>
  <c r="J2611" i="4" s="1"/>
  <c r="K2611" i="4"/>
  <c r="L2611" i="4" s="1"/>
  <c r="M2611" i="4"/>
  <c r="O2611" i="4"/>
  <c r="P2611" i="4"/>
  <c r="Q2611" i="4"/>
  <c r="R2611" i="4"/>
  <c r="S2611" i="4"/>
  <c r="T2611" i="4"/>
  <c r="U2611" i="4"/>
  <c r="G2612" i="4"/>
  <c r="H2612" i="4"/>
  <c r="I2612" i="4"/>
  <c r="J2612" i="4"/>
  <c r="N2612" i="4" s="1"/>
  <c r="K2612" i="4"/>
  <c r="L2612" i="4"/>
  <c r="M2612" i="4"/>
  <c r="O2612" i="4"/>
  <c r="P2612" i="4"/>
  <c r="Q2612" i="4"/>
  <c r="R2612" i="4"/>
  <c r="S2612" i="4"/>
  <c r="T2612" i="4"/>
  <c r="U2612" i="4"/>
  <c r="G2613" i="4"/>
  <c r="H2613" i="4" s="1"/>
  <c r="N2613" i="4" s="1"/>
  <c r="I2613" i="4"/>
  <c r="J2613" i="4" s="1"/>
  <c r="K2613" i="4"/>
  <c r="L2613" i="4" s="1"/>
  <c r="M2613" i="4"/>
  <c r="O2613" i="4"/>
  <c r="P2613" i="4"/>
  <c r="Q2613" i="4"/>
  <c r="R2613" i="4"/>
  <c r="S2613" i="4"/>
  <c r="T2613" i="4"/>
  <c r="G2614" i="4"/>
  <c r="H2614" i="4"/>
  <c r="I2614" i="4"/>
  <c r="J2614" i="4"/>
  <c r="K2614" i="4"/>
  <c r="L2614" i="4"/>
  <c r="M2614" i="4"/>
  <c r="N2614" i="4"/>
  <c r="O2614" i="4"/>
  <c r="P2614" i="4"/>
  <c r="Q2614" i="4"/>
  <c r="R2614" i="4"/>
  <c r="S2614" i="4"/>
  <c r="T2614" i="4"/>
  <c r="U2614" i="4"/>
  <c r="G2615" i="4"/>
  <c r="H2615" i="4" s="1"/>
  <c r="I2615" i="4"/>
  <c r="J2615" i="4" s="1"/>
  <c r="K2615" i="4"/>
  <c r="L2615" i="4" s="1"/>
  <c r="M2615" i="4"/>
  <c r="O2615" i="4"/>
  <c r="P2615" i="4"/>
  <c r="Q2615" i="4"/>
  <c r="R2615" i="4"/>
  <c r="S2615" i="4"/>
  <c r="T2615" i="4"/>
  <c r="U2615" i="4"/>
  <c r="G2616" i="4"/>
  <c r="H2616" i="4"/>
  <c r="I2616" i="4"/>
  <c r="J2616" i="4"/>
  <c r="N2616" i="4" s="1"/>
  <c r="K2616" i="4"/>
  <c r="L2616" i="4"/>
  <c r="M2616" i="4"/>
  <c r="O2616" i="4"/>
  <c r="P2616" i="4"/>
  <c r="Q2616" i="4"/>
  <c r="R2616" i="4"/>
  <c r="S2616" i="4"/>
  <c r="T2616" i="4"/>
  <c r="U2616" i="4"/>
  <c r="G2617" i="4"/>
  <c r="H2617" i="4" s="1"/>
  <c r="I2617" i="4"/>
  <c r="J2617" i="4" s="1"/>
  <c r="K2617" i="4"/>
  <c r="L2617" i="4" s="1"/>
  <c r="M2617" i="4"/>
  <c r="O2617" i="4"/>
  <c r="P2617" i="4"/>
  <c r="Q2617" i="4"/>
  <c r="R2617" i="4"/>
  <c r="S2617" i="4"/>
  <c r="T2617" i="4"/>
  <c r="G2618" i="4"/>
  <c r="H2618" i="4"/>
  <c r="I2618" i="4"/>
  <c r="J2618" i="4"/>
  <c r="N2618" i="4" s="1"/>
  <c r="K2618" i="4"/>
  <c r="L2618" i="4"/>
  <c r="M2618" i="4"/>
  <c r="O2618" i="4"/>
  <c r="P2618" i="4"/>
  <c r="Q2618" i="4"/>
  <c r="R2618" i="4"/>
  <c r="S2618" i="4"/>
  <c r="T2618" i="4"/>
  <c r="U2618" i="4"/>
  <c r="G2619" i="4"/>
  <c r="H2619" i="4" s="1"/>
  <c r="I2619" i="4"/>
  <c r="J2619" i="4" s="1"/>
  <c r="K2619" i="4"/>
  <c r="L2619" i="4" s="1"/>
  <c r="M2619" i="4"/>
  <c r="O2619" i="4"/>
  <c r="P2619" i="4"/>
  <c r="Q2619" i="4"/>
  <c r="R2619" i="4"/>
  <c r="S2619" i="4"/>
  <c r="T2619" i="4"/>
  <c r="G2620" i="4"/>
  <c r="H2620" i="4"/>
  <c r="I2620" i="4"/>
  <c r="J2620" i="4"/>
  <c r="K2620" i="4"/>
  <c r="L2620" i="4"/>
  <c r="M2620" i="4"/>
  <c r="N2620" i="4"/>
  <c r="O2620" i="4"/>
  <c r="P2620" i="4"/>
  <c r="Q2620" i="4"/>
  <c r="R2620" i="4"/>
  <c r="S2620" i="4"/>
  <c r="T2620" i="4"/>
  <c r="U2620" i="4"/>
  <c r="G2621" i="4"/>
  <c r="H2621" i="4" s="1"/>
  <c r="I2621" i="4"/>
  <c r="J2621" i="4" s="1"/>
  <c r="K2621" i="4"/>
  <c r="L2621" i="4" s="1"/>
  <c r="M2621" i="4"/>
  <c r="O2621" i="4"/>
  <c r="P2621" i="4"/>
  <c r="Q2621" i="4"/>
  <c r="R2621" i="4"/>
  <c r="S2621" i="4"/>
  <c r="T2621" i="4"/>
  <c r="U2621" i="4"/>
  <c r="G2622" i="4"/>
  <c r="H2622" i="4"/>
  <c r="I2622" i="4"/>
  <c r="J2622" i="4"/>
  <c r="N2622" i="4" s="1"/>
  <c r="K2622" i="4"/>
  <c r="L2622" i="4"/>
  <c r="M2622" i="4"/>
  <c r="O2622" i="4"/>
  <c r="P2622" i="4"/>
  <c r="Q2622" i="4"/>
  <c r="R2622" i="4"/>
  <c r="S2622" i="4"/>
  <c r="T2622" i="4"/>
  <c r="U2622" i="4"/>
  <c r="G2623" i="4"/>
  <c r="H2623" i="4" s="1"/>
  <c r="I2623" i="4"/>
  <c r="J2623" i="4" s="1"/>
  <c r="K2623" i="4"/>
  <c r="L2623" i="4" s="1"/>
  <c r="M2623" i="4"/>
  <c r="O2623" i="4"/>
  <c r="P2623" i="4"/>
  <c r="Q2623" i="4"/>
  <c r="R2623" i="4"/>
  <c r="S2623" i="4"/>
  <c r="T2623" i="4"/>
  <c r="G2624" i="4"/>
  <c r="H2624" i="4"/>
  <c r="I2624" i="4"/>
  <c r="J2624" i="4"/>
  <c r="K2624" i="4"/>
  <c r="L2624" i="4"/>
  <c r="M2624" i="4"/>
  <c r="N2624" i="4"/>
  <c r="O2624" i="4"/>
  <c r="P2624" i="4"/>
  <c r="Q2624" i="4"/>
  <c r="R2624" i="4"/>
  <c r="S2624" i="4"/>
  <c r="T2624" i="4"/>
  <c r="U2624" i="4"/>
  <c r="G2625" i="4"/>
  <c r="H2625" i="4" s="1"/>
  <c r="N2625" i="4" s="1"/>
  <c r="I2625" i="4"/>
  <c r="J2625" i="4" s="1"/>
  <c r="K2625" i="4"/>
  <c r="L2625" i="4" s="1"/>
  <c r="M2625" i="4"/>
  <c r="O2625" i="4"/>
  <c r="P2625" i="4"/>
  <c r="Q2625" i="4"/>
  <c r="R2625" i="4"/>
  <c r="S2625" i="4"/>
  <c r="T2625" i="4"/>
  <c r="U2625" i="4"/>
  <c r="G2626" i="4"/>
  <c r="H2626" i="4"/>
  <c r="I2626" i="4"/>
  <c r="J2626" i="4"/>
  <c r="K2626" i="4"/>
  <c r="L2626" i="4"/>
  <c r="N2626" i="4" s="1"/>
  <c r="M2626" i="4"/>
  <c r="O2626" i="4"/>
  <c r="P2626" i="4"/>
  <c r="Q2626" i="4"/>
  <c r="R2626" i="4"/>
  <c r="S2626" i="4"/>
  <c r="T2626" i="4"/>
  <c r="U2626" i="4"/>
  <c r="G2627" i="4"/>
  <c r="H2627" i="4" s="1"/>
  <c r="I2627" i="4"/>
  <c r="J2627" i="4" s="1"/>
  <c r="K2627" i="4"/>
  <c r="L2627" i="4" s="1"/>
  <c r="M2627" i="4"/>
  <c r="O2627" i="4"/>
  <c r="P2627" i="4"/>
  <c r="Q2627" i="4"/>
  <c r="R2627" i="4"/>
  <c r="S2627" i="4"/>
  <c r="T2627" i="4"/>
  <c r="U2627" i="4"/>
  <c r="G2628" i="4"/>
  <c r="H2628" i="4"/>
  <c r="I2628" i="4"/>
  <c r="J2628" i="4"/>
  <c r="N2628" i="4" s="1"/>
  <c r="K2628" i="4"/>
  <c r="L2628" i="4"/>
  <c r="M2628" i="4"/>
  <c r="O2628" i="4"/>
  <c r="P2628" i="4"/>
  <c r="Q2628" i="4"/>
  <c r="R2628" i="4"/>
  <c r="S2628" i="4"/>
  <c r="T2628" i="4"/>
  <c r="U2628" i="4"/>
  <c r="G2629" i="4"/>
  <c r="H2629" i="4" s="1"/>
  <c r="N2629" i="4" s="1"/>
  <c r="I2629" i="4"/>
  <c r="J2629" i="4" s="1"/>
  <c r="K2629" i="4"/>
  <c r="L2629" i="4" s="1"/>
  <c r="M2629" i="4"/>
  <c r="O2629" i="4"/>
  <c r="P2629" i="4"/>
  <c r="Q2629" i="4"/>
  <c r="R2629" i="4"/>
  <c r="S2629" i="4"/>
  <c r="T2629" i="4"/>
  <c r="G2630" i="4"/>
  <c r="H2630" i="4"/>
  <c r="I2630" i="4"/>
  <c r="J2630" i="4"/>
  <c r="K2630" i="4"/>
  <c r="L2630" i="4"/>
  <c r="M2630" i="4"/>
  <c r="N2630" i="4"/>
  <c r="O2630" i="4"/>
  <c r="P2630" i="4"/>
  <c r="Q2630" i="4"/>
  <c r="R2630" i="4"/>
  <c r="S2630" i="4"/>
  <c r="T2630" i="4"/>
  <c r="U2630" i="4"/>
  <c r="G2631" i="4"/>
  <c r="H2631" i="4" s="1"/>
  <c r="N2631" i="4" s="1"/>
  <c r="I2631" i="4"/>
  <c r="J2631" i="4" s="1"/>
  <c r="K2631" i="4"/>
  <c r="L2631" i="4" s="1"/>
  <c r="M2631" i="4"/>
  <c r="O2631" i="4"/>
  <c r="P2631" i="4"/>
  <c r="Q2631" i="4"/>
  <c r="R2631" i="4"/>
  <c r="S2631" i="4"/>
  <c r="T2631" i="4"/>
  <c r="U2631" i="4"/>
  <c r="G2632" i="4"/>
  <c r="H2632" i="4"/>
  <c r="I2632" i="4"/>
  <c r="J2632" i="4"/>
  <c r="K2632" i="4"/>
  <c r="L2632" i="4"/>
  <c r="N2632" i="4" s="1"/>
  <c r="M2632" i="4"/>
  <c r="O2632" i="4"/>
  <c r="P2632" i="4"/>
  <c r="Q2632" i="4"/>
  <c r="R2632" i="4"/>
  <c r="S2632" i="4"/>
  <c r="T2632" i="4"/>
  <c r="U2632" i="4"/>
  <c r="G2633" i="4"/>
  <c r="H2633" i="4" s="1"/>
  <c r="I2633" i="4"/>
  <c r="J2633" i="4" s="1"/>
  <c r="K2633" i="4"/>
  <c r="L2633" i="4" s="1"/>
  <c r="M2633" i="4"/>
  <c r="O2633" i="4"/>
  <c r="P2633" i="4"/>
  <c r="Q2633" i="4"/>
  <c r="R2633" i="4"/>
  <c r="S2633" i="4"/>
  <c r="T2633" i="4"/>
  <c r="U2633" i="4"/>
  <c r="G2634" i="4"/>
  <c r="H2634" i="4"/>
  <c r="I2634" i="4"/>
  <c r="J2634" i="4"/>
  <c r="N2634" i="4" s="1"/>
  <c r="K2634" i="4"/>
  <c r="L2634" i="4"/>
  <c r="M2634" i="4"/>
  <c r="O2634" i="4"/>
  <c r="P2634" i="4"/>
  <c r="Q2634" i="4"/>
  <c r="R2634" i="4"/>
  <c r="S2634" i="4"/>
  <c r="T2634" i="4"/>
  <c r="U2634" i="4"/>
  <c r="G2635" i="4"/>
  <c r="H2635" i="4" s="1"/>
  <c r="N2635" i="4" s="1"/>
  <c r="I2635" i="4"/>
  <c r="J2635" i="4" s="1"/>
  <c r="K2635" i="4"/>
  <c r="L2635" i="4" s="1"/>
  <c r="M2635" i="4"/>
  <c r="O2635" i="4"/>
  <c r="P2635" i="4"/>
  <c r="Q2635" i="4"/>
  <c r="R2635" i="4"/>
  <c r="S2635" i="4"/>
  <c r="T2635" i="4"/>
  <c r="G2636" i="4"/>
  <c r="H2636" i="4"/>
  <c r="I2636" i="4"/>
  <c r="J2636" i="4"/>
  <c r="K2636" i="4"/>
  <c r="L2636" i="4"/>
  <c r="M2636" i="4"/>
  <c r="N2636" i="4"/>
  <c r="O2636" i="4"/>
  <c r="P2636" i="4"/>
  <c r="Q2636" i="4"/>
  <c r="R2636" i="4"/>
  <c r="S2636" i="4"/>
  <c r="T2636" i="4"/>
  <c r="U2636" i="4"/>
  <c r="G2637" i="4"/>
  <c r="H2637" i="4" s="1"/>
  <c r="I2637" i="4"/>
  <c r="J2637" i="4" s="1"/>
  <c r="K2637" i="4"/>
  <c r="L2637" i="4" s="1"/>
  <c r="M2637" i="4"/>
  <c r="N2637" i="4"/>
  <c r="O2637" i="4"/>
  <c r="P2637" i="4"/>
  <c r="Q2637" i="4"/>
  <c r="R2637" i="4"/>
  <c r="S2637" i="4"/>
  <c r="T2637" i="4"/>
  <c r="G2638" i="4"/>
  <c r="H2638" i="4"/>
  <c r="I2638" i="4"/>
  <c r="J2638" i="4"/>
  <c r="K2638" i="4"/>
  <c r="L2638" i="4" s="1"/>
  <c r="M2638" i="4"/>
  <c r="O2638" i="4"/>
  <c r="P2638" i="4"/>
  <c r="Q2638" i="4"/>
  <c r="R2638" i="4"/>
  <c r="S2638" i="4"/>
  <c r="T2638" i="4"/>
  <c r="U2638" i="4"/>
  <c r="G2639" i="4"/>
  <c r="U2639" i="4" s="1"/>
  <c r="I2639" i="4"/>
  <c r="J2639" i="4" s="1"/>
  <c r="K2639" i="4"/>
  <c r="L2639" i="4" s="1"/>
  <c r="M2639" i="4"/>
  <c r="O2639" i="4"/>
  <c r="P2639" i="4"/>
  <c r="Q2639" i="4"/>
  <c r="R2639" i="4"/>
  <c r="S2639" i="4"/>
  <c r="T2639" i="4"/>
  <c r="G2640" i="4"/>
  <c r="H2640" i="4"/>
  <c r="I2640" i="4"/>
  <c r="J2640" i="4"/>
  <c r="K2640" i="4"/>
  <c r="L2640" i="4"/>
  <c r="M2640" i="4"/>
  <c r="N2640" i="4"/>
  <c r="O2640" i="4"/>
  <c r="P2640" i="4"/>
  <c r="Q2640" i="4"/>
  <c r="R2640" i="4"/>
  <c r="S2640" i="4"/>
  <c r="T2640" i="4"/>
  <c r="U2640" i="4"/>
  <c r="G2641" i="4"/>
  <c r="H2641" i="4" s="1"/>
  <c r="I2641" i="4"/>
  <c r="J2641" i="4" s="1"/>
  <c r="K2641" i="4"/>
  <c r="L2641" i="4" s="1"/>
  <c r="M2641" i="4"/>
  <c r="N2641" i="4"/>
  <c r="O2641" i="4"/>
  <c r="P2641" i="4"/>
  <c r="Q2641" i="4"/>
  <c r="R2641" i="4"/>
  <c r="S2641" i="4"/>
  <c r="T2641" i="4"/>
  <c r="G2642" i="4"/>
  <c r="H2642" i="4"/>
  <c r="I2642" i="4"/>
  <c r="J2642" i="4"/>
  <c r="N2642" i="4" s="1"/>
  <c r="K2642" i="4"/>
  <c r="L2642" i="4" s="1"/>
  <c r="M2642" i="4"/>
  <c r="O2642" i="4"/>
  <c r="P2642" i="4"/>
  <c r="Q2642" i="4"/>
  <c r="R2642" i="4"/>
  <c r="S2642" i="4"/>
  <c r="T2642" i="4"/>
  <c r="U2642" i="4"/>
  <c r="G2643" i="4"/>
  <c r="H2643" i="4" s="1"/>
  <c r="N2643" i="4" s="1"/>
  <c r="I2643" i="4"/>
  <c r="J2643" i="4" s="1"/>
  <c r="K2643" i="4"/>
  <c r="L2643" i="4" s="1"/>
  <c r="M2643" i="4"/>
  <c r="O2643" i="4"/>
  <c r="P2643" i="4"/>
  <c r="Q2643" i="4"/>
  <c r="R2643" i="4"/>
  <c r="S2643" i="4"/>
  <c r="T2643" i="4"/>
  <c r="U2643" i="4"/>
  <c r="G2644" i="4"/>
  <c r="H2644" i="4"/>
  <c r="I2644" i="4"/>
  <c r="J2644" i="4"/>
  <c r="N2644" i="4" s="1"/>
  <c r="K2644" i="4"/>
  <c r="L2644" i="4"/>
  <c r="M2644" i="4"/>
  <c r="O2644" i="4"/>
  <c r="P2644" i="4"/>
  <c r="Q2644" i="4"/>
  <c r="R2644" i="4"/>
  <c r="S2644" i="4"/>
  <c r="T2644" i="4"/>
  <c r="U2644" i="4"/>
  <c r="G2645" i="4"/>
  <c r="H2645" i="4" s="1"/>
  <c r="N2645" i="4" s="1"/>
  <c r="I2645" i="4"/>
  <c r="J2645" i="4" s="1"/>
  <c r="K2645" i="4"/>
  <c r="L2645" i="4" s="1"/>
  <c r="M2645" i="4"/>
  <c r="O2645" i="4"/>
  <c r="P2645" i="4"/>
  <c r="Q2645" i="4"/>
  <c r="R2645" i="4"/>
  <c r="S2645" i="4"/>
  <c r="T2645" i="4"/>
  <c r="U2645" i="4"/>
  <c r="G2646" i="4"/>
  <c r="H2646" i="4"/>
  <c r="I2646" i="4"/>
  <c r="J2646" i="4"/>
  <c r="N2646" i="4" s="1"/>
  <c r="K2646" i="4"/>
  <c r="L2646" i="4"/>
  <c r="M2646" i="4"/>
  <c r="O2646" i="4"/>
  <c r="P2646" i="4"/>
  <c r="Q2646" i="4"/>
  <c r="R2646" i="4"/>
  <c r="S2646" i="4"/>
  <c r="T2646" i="4"/>
  <c r="U2646" i="4"/>
  <c r="G2647" i="4"/>
  <c r="H2647" i="4" s="1"/>
  <c r="N2647" i="4" s="1"/>
  <c r="I2647" i="4"/>
  <c r="J2647" i="4" s="1"/>
  <c r="K2647" i="4"/>
  <c r="L2647" i="4" s="1"/>
  <c r="M2647" i="4"/>
  <c r="O2647" i="4"/>
  <c r="P2647" i="4"/>
  <c r="Q2647" i="4"/>
  <c r="R2647" i="4"/>
  <c r="S2647" i="4"/>
  <c r="T2647" i="4"/>
  <c r="U2647" i="4"/>
  <c r="G2648" i="4"/>
  <c r="H2648" i="4"/>
  <c r="I2648" i="4"/>
  <c r="J2648" i="4"/>
  <c r="N2648" i="4" s="1"/>
  <c r="K2648" i="4"/>
  <c r="L2648" i="4"/>
  <c r="M2648" i="4"/>
  <c r="O2648" i="4"/>
  <c r="P2648" i="4"/>
  <c r="Q2648" i="4"/>
  <c r="R2648" i="4"/>
  <c r="S2648" i="4"/>
  <c r="T2648" i="4"/>
  <c r="U2648" i="4"/>
  <c r="G2649" i="4"/>
  <c r="H2649" i="4" s="1"/>
  <c r="N2649" i="4" s="1"/>
  <c r="I2649" i="4"/>
  <c r="J2649" i="4" s="1"/>
  <c r="K2649" i="4"/>
  <c r="L2649" i="4" s="1"/>
  <c r="M2649" i="4"/>
  <c r="O2649" i="4"/>
  <c r="P2649" i="4"/>
  <c r="Q2649" i="4"/>
  <c r="R2649" i="4"/>
  <c r="S2649" i="4"/>
  <c r="T2649" i="4"/>
  <c r="U2649" i="4"/>
  <c r="G2650" i="4"/>
  <c r="H2650" i="4"/>
  <c r="N2650" i="4" s="1"/>
  <c r="I2650" i="4"/>
  <c r="J2650" i="4"/>
  <c r="K2650" i="4"/>
  <c r="L2650" i="4" s="1"/>
  <c r="M2650" i="4"/>
  <c r="O2650" i="4"/>
  <c r="P2650" i="4"/>
  <c r="Q2650" i="4"/>
  <c r="R2650" i="4"/>
  <c r="S2650" i="4"/>
  <c r="T2650" i="4"/>
  <c r="U2650" i="4"/>
  <c r="G2651" i="4"/>
  <c r="H2651" i="4"/>
  <c r="N2651" i="4" s="1"/>
  <c r="I2651" i="4"/>
  <c r="J2651" i="4" s="1"/>
  <c r="K2651" i="4"/>
  <c r="L2651" i="4" s="1"/>
  <c r="M2651" i="4"/>
  <c r="O2651" i="4"/>
  <c r="P2651" i="4"/>
  <c r="Q2651" i="4"/>
  <c r="R2651" i="4"/>
  <c r="S2651" i="4"/>
  <c r="T2651" i="4"/>
  <c r="U2651" i="4"/>
  <c r="G2652" i="4"/>
  <c r="H2652" i="4"/>
  <c r="I2652" i="4"/>
  <c r="J2652" i="4"/>
  <c r="K2652" i="4"/>
  <c r="L2652" i="4"/>
  <c r="N2652" i="4" s="1"/>
  <c r="M2652" i="4"/>
  <c r="O2652" i="4"/>
  <c r="P2652" i="4"/>
  <c r="Q2652" i="4"/>
  <c r="R2652" i="4"/>
  <c r="S2652" i="4"/>
  <c r="T2652" i="4"/>
  <c r="U2652" i="4"/>
  <c r="G2653" i="4"/>
  <c r="H2653" i="4" s="1"/>
  <c r="I2653" i="4"/>
  <c r="J2653" i="4" s="1"/>
  <c r="N2653" i="4" s="1"/>
  <c r="K2653" i="4"/>
  <c r="L2653" i="4" s="1"/>
  <c r="M2653" i="4"/>
  <c r="O2653" i="4"/>
  <c r="P2653" i="4"/>
  <c r="Q2653" i="4"/>
  <c r="R2653" i="4"/>
  <c r="S2653" i="4"/>
  <c r="T2653" i="4"/>
  <c r="U2653" i="4"/>
  <c r="G2654" i="4"/>
  <c r="H2654" i="4"/>
  <c r="I2654" i="4"/>
  <c r="J2654" i="4"/>
  <c r="K2654" i="4"/>
  <c r="L2654" i="4" s="1"/>
  <c r="N2654" i="4" s="1"/>
  <c r="M2654" i="4"/>
  <c r="O2654" i="4"/>
  <c r="P2654" i="4"/>
  <c r="Q2654" i="4"/>
  <c r="R2654" i="4"/>
  <c r="S2654" i="4"/>
  <c r="T2654" i="4"/>
  <c r="U2654" i="4"/>
  <c r="G2655" i="4"/>
  <c r="H2655" i="4"/>
  <c r="I2655" i="4"/>
  <c r="J2655" i="4" s="1"/>
  <c r="K2655" i="4"/>
  <c r="L2655" i="4" s="1"/>
  <c r="M2655" i="4"/>
  <c r="N2655" i="4"/>
  <c r="O2655" i="4"/>
  <c r="P2655" i="4"/>
  <c r="Q2655" i="4"/>
  <c r="R2655" i="4"/>
  <c r="S2655" i="4"/>
  <c r="T2655" i="4"/>
  <c r="U2655" i="4"/>
  <c r="G2656" i="4"/>
  <c r="H2656" i="4"/>
  <c r="I2656" i="4"/>
  <c r="J2656" i="4"/>
  <c r="K2656" i="4"/>
  <c r="L2656" i="4" s="1"/>
  <c r="M2656" i="4"/>
  <c r="O2656" i="4"/>
  <c r="P2656" i="4"/>
  <c r="Q2656" i="4"/>
  <c r="R2656" i="4"/>
  <c r="S2656" i="4"/>
  <c r="T2656" i="4"/>
  <c r="U2656" i="4"/>
  <c r="G2657" i="4"/>
  <c r="U2657" i="4" s="1"/>
  <c r="I2657" i="4"/>
  <c r="J2657" i="4" s="1"/>
  <c r="K2657" i="4"/>
  <c r="L2657" i="4" s="1"/>
  <c r="M2657" i="4"/>
  <c r="O2657" i="4"/>
  <c r="P2657" i="4"/>
  <c r="Q2657" i="4"/>
  <c r="R2657" i="4"/>
  <c r="S2657" i="4"/>
  <c r="T2657" i="4"/>
  <c r="G2658" i="4"/>
  <c r="H2658" i="4"/>
  <c r="I2658" i="4"/>
  <c r="J2658" i="4"/>
  <c r="K2658" i="4"/>
  <c r="L2658" i="4"/>
  <c r="M2658" i="4"/>
  <c r="N2658" i="4"/>
  <c r="O2658" i="4"/>
  <c r="P2658" i="4"/>
  <c r="Q2658" i="4"/>
  <c r="R2658" i="4"/>
  <c r="S2658" i="4"/>
  <c r="T2658" i="4"/>
  <c r="U2658" i="4"/>
  <c r="G2659" i="4"/>
  <c r="H2659" i="4" s="1"/>
  <c r="I2659" i="4"/>
  <c r="J2659" i="4" s="1"/>
  <c r="N2659" i="4" s="1"/>
  <c r="K2659" i="4"/>
  <c r="L2659" i="4" s="1"/>
  <c r="M2659" i="4"/>
  <c r="O2659" i="4"/>
  <c r="P2659" i="4"/>
  <c r="Q2659" i="4"/>
  <c r="R2659" i="4"/>
  <c r="S2659" i="4"/>
  <c r="T2659" i="4"/>
  <c r="G2660" i="4"/>
  <c r="H2660" i="4"/>
  <c r="I2660" i="4"/>
  <c r="J2660" i="4"/>
  <c r="K2660" i="4"/>
  <c r="L2660" i="4" s="1"/>
  <c r="M2660" i="4"/>
  <c r="O2660" i="4"/>
  <c r="P2660" i="4"/>
  <c r="Q2660" i="4"/>
  <c r="R2660" i="4"/>
  <c r="S2660" i="4"/>
  <c r="T2660" i="4"/>
  <c r="U2660" i="4"/>
  <c r="G2661" i="4"/>
  <c r="H2661" i="4" s="1"/>
  <c r="N2661" i="4" s="1"/>
  <c r="I2661" i="4"/>
  <c r="J2661" i="4" s="1"/>
  <c r="K2661" i="4"/>
  <c r="L2661" i="4" s="1"/>
  <c r="M2661" i="4"/>
  <c r="O2661" i="4"/>
  <c r="P2661" i="4"/>
  <c r="Q2661" i="4"/>
  <c r="R2661" i="4"/>
  <c r="S2661" i="4"/>
  <c r="T2661" i="4"/>
  <c r="U2661" i="4"/>
  <c r="G2662" i="4"/>
  <c r="H2662" i="4"/>
  <c r="I2662" i="4"/>
  <c r="J2662" i="4"/>
  <c r="N2662" i="4" s="1"/>
  <c r="K2662" i="4"/>
  <c r="L2662" i="4"/>
  <c r="M2662" i="4"/>
  <c r="O2662" i="4"/>
  <c r="P2662" i="4"/>
  <c r="Q2662" i="4"/>
  <c r="R2662" i="4"/>
  <c r="S2662" i="4"/>
  <c r="T2662" i="4"/>
  <c r="U2662" i="4"/>
  <c r="G2663" i="4"/>
  <c r="H2663" i="4" s="1"/>
  <c r="N2663" i="4" s="1"/>
  <c r="I2663" i="4"/>
  <c r="J2663" i="4" s="1"/>
  <c r="K2663" i="4"/>
  <c r="L2663" i="4" s="1"/>
  <c r="M2663" i="4"/>
  <c r="O2663" i="4"/>
  <c r="P2663" i="4"/>
  <c r="Q2663" i="4"/>
  <c r="R2663" i="4"/>
  <c r="S2663" i="4"/>
  <c r="T2663" i="4"/>
  <c r="G2664" i="4"/>
  <c r="H2664" i="4"/>
  <c r="I2664" i="4"/>
  <c r="J2664" i="4"/>
  <c r="N2664" i="4" s="1"/>
  <c r="K2664" i="4"/>
  <c r="L2664" i="4"/>
  <c r="M2664" i="4"/>
  <c r="O2664" i="4"/>
  <c r="P2664" i="4"/>
  <c r="Q2664" i="4"/>
  <c r="R2664" i="4"/>
  <c r="S2664" i="4"/>
  <c r="T2664" i="4"/>
  <c r="U2664" i="4"/>
  <c r="G2665" i="4"/>
  <c r="H2665" i="4" s="1"/>
  <c r="N2665" i="4" s="1"/>
  <c r="I2665" i="4"/>
  <c r="J2665" i="4" s="1"/>
  <c r="K2665" i="4"/>
  <c r="L2665" i="4" s="1"/>
  <c r="M2665" i="4"/>
  <c r="O2665" i="4"/>
  <c r="P2665" i="4"/>
  <c r="Q2665" i="4"/>
  <c r="R2665" i="4"/>
  <c r="S2665" i="4"/>
  <c r="T2665" i="4"/>
  <c r="U2665" i="4"/>
  <c r="G2666" i="4"/>
  <c r="H2666" i="4"/>
  <c r="I2666" i="4"/>
  <c r="J2666" i="4"/>
  <c r="N2666" i="4" s="1"/>
  <c r="K2666" i="4"/>
  <c r="L2666" i="4"/>
  <c r="M2666" i="4"/>
  <c r="O2666" i="4"/>
  <c r="P2666" i="4"/>
  <c r="Q2666" i="4"/>
  <c r="R2666" i="4"/>
  <c r="S2666" i="4"/>
  <c r="T2666" i="4"/>
  <c r="U2666" i="4"/>
  <c r="G2667" i="4"/>
  <c r="H2667" i="4" s="1"/>
  <c r="N2667" i="4" s="1"/>
  <c r="I2667" i="4"/>
  <c r="J2667" i="4" s="1"/>
  <c r="K2667" i="4"/>
  <c r="L2667" i="4" s="1"/>
  <c r="M2667" i="4"/>
  <c r="O2667" i="4"/>
  <c r="P2667" i="4"/>
  <c r="Q2667" i="4"/>
  <c r="R2667" i="4"/>
  <c r="S2667" i="4"/>
  <c r="T2667" i="4"/>
  <c r="U2667" i="4"/>
  <c r="G2668" i="4"/>
  <c r="H2668" i="4"/>
  <c r="N2668" i="4" s="1"/>
  <c r="I2668" i="4"/>
  <c r="J2668" i="4"/>
  <c r="K2668" i="4"/>
  <c r="L2668" i="4"/>
  <c r="M2668" i="4"/>
  <c r="O2668" i="4"/>
  <c r="P2668" i="4"/>
  <c r="Q2668" i="4"/>
  <c r="R2668" i="4"/>
  <c r="S2668" i="4"/>
  <c r="T2668" i="4"/>
  <c r="U2668" i="4"/>
  <c r="G2669" i="4"/>
  <c r="H2669" i="4"/>
  <c r="I2669" i="4"/>
  <c r="J2669" i="4" s="1"/>
  <c r="K2669" i="4"/>
  <c r="L2669" i="4" s="1"/>
  <c r="M2669" i="4"/>
  <c r="O2669" i="4"/>
  <c r="P2669" i="4"/>
  <c r="Q2669" i="4"/>
  <c r="R2669" i="4"/>
  <c r="S2669" i="4"/>
  <c r="T2669" i="4"/>
  <c r="U2669" i="4"/>
  <c r="G2670" i="4"/>
  <c r="H2670" i="4"/>
  <c r="I2670" i="4"/>
  <c r="J2670" i="4"/>
  <c r="K2670" i="4"/>
  <c r="L2670" i="4"/>
  <c r="N2670" i="4" s="1"/>
  <c r="M2670" i="4"/>
  <c r="O2670" i="4"/>
  <c r="P2670" i="4"/>
  <c r="Q2670" i="4"/>
  <c r="R2670" i="4"/>
  <c r="S2670" i="4"/>
  <c r="T2670" i="4"/>
  <c r="U2670" i="4"/>
  <c r="G2671" i="4"/>
  <c r="H2671" i="4" s="1"/>
  <c r="I2671" i="4"/>
  <c r="J2671" i="4" s="1"/>
  <c r="N2671" i="4" s="1"/>
  <c r="K2671" i="4"/>
  <c r="L2671" i="4" s="1"/>
  <c r="M2671" i="4"/>
  <c r="O2671" i="4"/>
  <c r="P2671" i="4"/>
  <c r="Q2671" i="4"/>
  <c r="R2671" i="4"/>
  <c r="S2671" i="4"/>
  <c r="T2671" i="4"/>
  <c r="U2671" i="4"/>
  <c r="G2672" i="4"/>
  <c r="H2672" i="4"/>
  <c r="I2672" i="4"/>
  <c r="J2672" i="4"/>
  <c r="K2672" i="4"/>
  <c r="L2672" i="4"/>
  <c r="M2672" i="4"/>
  <c r="N2672" i="4"/>
  <c r="O2672" i="4"/>
  <c r="P2672" i="4"/>
  <c r="Q2672" i="4"/>
  <c r="R2672" i="4"/>
  <c r="S2672" i="4"/>
  <c r="T2672" i="4"/>
  <c r="U2672" i="4"/>
  <c r="G2673" i="4"/>
  <c r="H2673" i="4"/>
  <c r="I2673" i="4"/>
  <c r="J2673" i="4" s="1"/>
  <c r="N2673" i="4" s="1"/>
  <c r="K2673" i="4"/>
  <c r="L2673" i="4" s="1"/>
  <c r="M2673" i="4"/>
  <c r="O2673" i="4"/>
  <c r="P2673" i="4"/>
  <c r="Q2673" i="4"/>
  <c r="R2673" i="4"/>
  <c r="S2673" i="4"/>
  <c r="T2673" i="4"/>
  <c r="U2673" i="4"/>
  <c r="G2674" i="4"/>
  <c r="H2674" i="4"/>
  <c r="N2674" i="4" s="1"/>
  <c r="I2674" i="4"/>
  <c r="J2674" i="4"/>
  <c r="K2674" i="4"/>
  <c r="L2674" i="4" s="1"/>
  <c r="M2674" i="4"/>
  <c r="O2674" i="4"/>
  <c r="P2674" i="4"/>
  <c r="Q2674" i="4"/>
  <c r="R2674" i="4"/>
  <c r="S2674" i="4"/>
  <c r="T2674" i="4"/>
  <c r="U2674" i="4"/>
  <c r="G2675" i="4"/>
  <c r="U2675" i="4" s="1"/>
  <c r="I2675" i="4"/>
  <c r="J2675" i="4" s="1"/>
  <c r="K2675" i="4"/>
  <c r="L2675" i="4" s="1"/>
  <c r="M2675" i="4"/>
  <c r="O2675" i="4"/>
  <c r="P2675" i="4"/>
  <c r="Q2675" i="4"/>
  <c r="R2675" i="4"/>
  <c r="S2675" i="4"/>
  <c r="T2675" i="4"/>
  <c r="G2676" i="4"/>
  <c r="H2676" i="4"/>
  <c r="I2676" i="4"/>
  <c r="J2676" i="4"/>
  <c r="K2676" i="4"/>
  <c r="L2676" i="4"/>
  <c r="M2676" i="4"/>
  <c r="N2676" i="4"/>
  <c r="O2676" i="4"/>
  <c r="P2676" i="4"/>
  <c r="Q2676" i="4"/>
  <c r="R2676" i="4"/>
  <c r="S2676" i="4"/>
  <c r="T2676" i="4"/>
  <c r="U2676" i="4"/>
  <c r="G2677" i="4"/>
  <c r="H2677" i="4" s="1"/>
  <c r="I2677" i="4"/>
  <c r="J2677" i="4" s="1"/>
  <c r="N2677" i="4" s="1"/>
  <c r="K2677" i="4"/>
  <c r="L2677" i="4" s="1"/>
  <c r="M2677" i="4"/>
  <c r="O2677" i="4"/>
  <c r="P2677" i="4"/>
  <c r="Q2677" i="4"/>
  <c r="R2677" i="4"/>
  <c r="S2677" i="4"/>
  <c r="T2677" i="4"/>
  <c r="G2678" i="4"/>
  <c r="H2678" i="4"/>
  <c r="I2678" i="4"/>
  <c r="J2678" i="4"/>
  <c r="K2678" i="4"/>
  <c r="L2678" i="4" s="1"/>
  <c r="M2678" i="4"/>
  <c r="O2678" i="4"/>
  <c r="P2678" i="4"/>
  <c r="Q2678" i="4"/>
  <c r="R2678" i="4"/>
  <c r="S2678" i="4"/>
  <c r="T2678" i="4"/>
  <c r="U2678" i="4"/>
  <c r="G2679" i="4"/>
  <c r="H2679" i="4" s="1"/>
  <c r="N2679" i="4" s="1"/>
  <c r="I2679" i="4"/>
  <c r="J2679" i="4" s="1"/>
  <c r="K2679" i="4"/>
  <c r="L2679" i="4" s="1"/>
  <c r="M2679" i="4"/>
  <c r="O2679" i="4"/>
  <c r="P2679" i="4"/>
  <c r="Q2679" i="4"/>
  <c r="R2679" i="4"/>
  <c r="S2679" i="4"/>
  <c r="T2679" i="4"/>
  <c r="U2679" i="4"/>
  <c r="G2680" i="4"/>
  <c r="H2680" i="4"/>
  <c r="I2680" i="4"/>
  <c r="J2680" i="4"/>
  <c r="N2680" i="4" s="1"/>
  <c r="K2680" i="4"/>
  <c r="L2680" i="4"/>
  <c r="M2680" i="4"/>
  <c r="O2680" i="4"/>
  <c r="P2680" i="4"/>
  <c r="Q2680" i="4"/>
  <c r="R2680" i="4"/>
  <c r="S2680" i="4"/>
  <c r="T2680" i="4"/>
  <c r="U2680" i="4"/>
  <c r="G2681" i="4"/>
  <c r="H2681" i="4" s="1"/>
  <c r="N2681" i="4" s="1"/>
  <c r="I2681" i="4"/>
  <c r="J2681" i="4" s="1"/>
  <c r="K2681" i="4"/>
  <c r="L2681" i="4" s="1"/>
  <c r="M2681" i="4"/>
  <c r="O2681" i="4"/>
  <c r="P2681" i="4"/>
  <c r="Q2681" i="4"/>
  <c r="R2681" i="4"/>
  <c r="S2681" i="4"/>
  <c r="T2681" i="4"/>
  <c r="G2682" i="4"/>
  <c r="H2682" i="4"/>
  <c r="I2682" i="4"/>
  <c r="J2682" i="4"/>
  <c r="N2682" i="4" s="1"/>
  <c r="K2682" i="4"/>
  <c r="L2682" i="4"/>
  <c r="M2682" i="4"/>
  <c r="O2682" i="4"/>
  <c r="P2682" i="4"/>
  <c r="Q2682" i="4"/>
  <c r="R2682" i="4"/>
  <c r="S2682" i="4"/>
  <c r="T2682" i="4"/>
  <c r="U2682" i="4"/>
  <c r="G2683" i="4"/>
  <c r="H2683" i="4" s="1"/>
  <c r="N2683" i="4" s="1"/>
  <c r="I2683" i="4"/>
  <c r="J2683" i="4" s="1"/>
  <c r="K2683" i="4"/>
  <c r="L2683" i="4" s="1"/>
  <c r="M2683" i="4"/>
  <c r="O2683" i="4"/>
  <c r="P2683" i="4"/>
  <c r="Q2683" i="4"/>
  <c r="R2683" i="4"/>
  <c r="S2683" i="4"/>
  <c r="T2683" i="4"/>
  <c r="U2683" i="4"/>
  <c r="G2684" i="4"/>
  <c r="H2684" i="4"/>
  <c r="I2684" i="4"/>
  <c r="J2684" i="4"/>
  <c r="N2684" i="4" s="1"/>
  <c r="K2684" i="4"/>
  <c r="L2684" i="4"/>
  <c r="M2684" i="4"/>
  <c r="O2684" i="4"/>
  <c r="P2684" i="4"/>
  <c r="Q2684" i="4"/>
  <c r="R2684" i="4"/>
  <c r="S2684" i="4"/>
  <c r="T2684" i="4"/>
  <c r="U2684" i="4"/>
  <c r="G2685" i="4"/>
  <c r="H2685" i="4" s="1"/>
  <c r="N2685" i="4" s="1"/>
  <c r="I2685" i="4"/>
  <c r="J2685" i="4" s="1"/>
  <c r="K2685" i="4"/>
  <c r="L2685" i="4" s="1"/>
  <c r="M2685" i="4"/>
  <c r="O2685" i="4"/>
  <c r="P2685" i="4"/>
  <c r="Q2685" i="4"/>
  <c r="R2685" i="4"/>
  <c r="S2685" i="4"/>
  <c r="T2685" i="4"/>
  <c r="U2685" i="4"/>
  <c r="G2686" i="4"/>
  <c r="H2686" i="4"/>
  <c r="N2686" i="4" s="1"/>
  <c r="I2686" i="4"/>
  <c r="J2686" i="4"/>
  <c r="K2686" i="4"/>
  <c r="L2686" i="4"/>
  <c r="M2686" i="4"/>
  <c r="O2686" i="4"/>
  <c r="P2686" i="4"/>
  <c r="Q2686" i="4"/>
  <c r="R2686" i="4"/>
  <c r="S2686" i="4"/>
  <c r="T2686" i="4"/>
  <c r="U2686" i="4"/>
  <c r="G2687" i="4"/>
  <c r="H2687" i="4"/>
  <c r="I2687" i="4"/>
  <c r="J2687" i="4" s="1"/>
  <c r="K2687" i="4"/>
  <c r="L2687" i="4" s="1"/>
  <c r="M2687" i="4"/>
  <c r="O2687" i="4"/>
  <c r="P2687" i="4"/>
  <c r="Q2687" i="4"/>
  <c r="R2687" i="4"/>
  <c r="S2687" i="4"/>
  <c r="T2687" i="4"/>
  <c r="U2687" i="4"/>
  <c r="G2688" i="4"/>
  <c r="H2688" i="4"/>
  <c r="I2688" i="4"/>
  <c r="J2688" i="4" s="1"/>
  <c r="N2688" i="4" s="1"/>
  <c r="K2688" i="4"/>
  <c r="L2688" i="4"/>
  <c r="M2688" i="4"/>
  <c r="O2688" i="4"/>
  <c r="P2688" i="4"/>
  <c r="Q2688" i="4"/>
  <c r="R2688" i="4"/>
  <c r="S2688" i="4"/>
  <c r="T2688" i="4"/>
  <c r="U2688" i="4"/>
  <c r="G2689" i="4"/>
  <c r="H2689" i="4" s="1"/>
  <c r="I2689" i="4"/>
  <c r="J2689" i="4" s="1"/>
  <c r="K2689" i="4"/>
  <c r="L2689" i="4"/>
  <c r="M2689" i="4"/>
  <c r="O2689" i="4"/>
  <c r="P2689" i="4"/>
  <c r="Q2689" i="4"/>
  <c r="R2689" i="4"/>
  <c r="S2689" i="4"/>
  <c r="T2689" i="4"/>
  <c r="U2689" i="4"/>
  <c r="G2690" i="4"/>
  <c r="H2690" i="4" s="1"/>
  <c r="N2690" i="4" s="1"/>
  <c r="I2690" i="4"/>
  <c r="J2690" i="4"/>
  <c r="K2690" i="4"/>
  <c r="L2690" i="4"/>
  <c r="M2690" i="4"/>
  <c r="O2690" i="4"/>
  <c r="P2690" i="4"/>
  <c r="Q2690" i="4"/>
  <c r="R2690" i="4"/>
  <c r="S2690" i="4"/>
  <c r="T2690" i="4"/>
  <c r="G2691" i="4"/>
  <c r="H2691" i="4" s="1"/>
  <c r="I2691" i="4"/>
  <c r="J2691" i="4" s="1"/>
  <c r="K2691" i="4"/>
  <c r="L2691" i="4" s="1"/>
  <c r="M2691" i="4"/>
  <c r="O2691" i="4"/>
  <c r="P2691" i="4"/>
  <c r="Q2691" i="4"/>
  <c r="R2691" i="4"/>
  <c r="S2691" i="4"/>
  <c r="T2691" i="4"/>
  <c r="U2691" i="4"/>
  <c r="G2692" i="4"/>
  <c r="H2692" i="4" s="1"/>
  <c r="I2692" i="4"/>
  <c r="J2692" i="4" s="1"/>
  <c r="K2692" i="4"/>
  <c r="L2692" i="4"/>
  <c r="M2692" i="4"/>
  <c r="O2692" i="4"/>
  <c r="P2692" i="4"/>
  <c r="Q2692" i="4"/>
  <c r="R2692" i="4"/>
  <c r="S2692" i="4"/>
  <c r="T2692" i="4"/>
  <c r="U2692" i="4"/>
  <c r="G2693" i="4"/>
  <c r="H2693" i="4" s="1"/>
  <c r="I2693" i="4"/>
  <c r="J2693" i="4"/>
  <c r="K2693" i="4"/>
  <c r="L2693" i="4" s="1"/>
  <c r="M2693" i="4"/>
  <c r="O2693" i="4"/>
  <c r="P2693" i="4"/>
  <c r="Q2693" i="4"/>
  <c r="R2693" i="4"/>
  <c r="S2693" i="4"/>
  <c r="T2693" i="4"/>
  <c r="U2693" i="4"/>
  <c r="G2694" i="4"/>
  <c r="H2694" i="4"/>
  <c r="I2694" i="4"/>
  <c r="J2694" i="4" s="1"/>
  <c r="N2694" i="4" s="1"/>
  <c r="K2694" i="4"/>
  <c r="L2694" i="4"/>
  <c r="M2694" i="4"/>
  <c r="O2694" i="4"/>
  <c r="P2694" i="4"/>
  <c r="Q2694" i="4"/>
  <c r="R2694" i="4"/>
  <c r="S2694" i="4"/>
  <c r="T2694" i="4"/>
  <c r="U2694" i="4"/>
  <c r="G2695" i="4"/>
  <c r="H2695" i="4" s="1"/>
  <c r="I2695" i="4"/>
  <c r="J2695" i="4" s="1"/>
  <c r="K2695" i="4"/>
  <c r="L2695" i="4"/>
  <c r="M2695" i="4"/>
  <c r="O2695" i="4"/>
  <c r="P2695" i="4"/>
  <c r="Q2695" i="4"/>
  <c r="R2695" i="4"/>
  <c r="S2695" i="4"/>
  <c r="T2695" i="4"/>
  <c r="U2695" i="4"/>
  <c r="G2696" i="4"/>
  <c r="H2696" i="4" s="1"/>
  <c r="N2696" i="4" s="1"/>
  <c r="I2696" i="4"/>
  <c r="J2696" i="4"/>
  <c r="K2696" i="4"/>
  <c r="L2696" i="4"/>
  <c r="M2696" i="4"/>
  <c r="O2696" i="4"/>
  <c r="P2696" i="4"/>
  <c r="Q2696" i="4"/>
  <c r="R2696" i="4"/>
  <c r="S2696" i="4"/>
  <c r="T2696" i="4"/>
  <c r="G2697" i="4"/>
  <c r="H2697" i="4" s="1"/>
  <c r="I2697" i="4"/>
  <c r="J2697" i="4" s="1"/>
  <c r="K2697" i="4"/>
  <c r="L2697" i="4" s="1"/>
  <c r="M2697" i="4"/>
  <c r="O2697" i="4"/>
  <c r="P2697" i="4"/>
  <c r="Q2697" i="4"/>
  <c r="R2697" i="4"/>
  <c r="S2697" i="4"/>
  <c r="T2697" i="4"/>
  <c r="U2697" i="4"/>
  <c r="G2698" i="4"/>
  <c r="H2698" i="4" s="1"/>
  <c r="I2698" i="4"/>
  <c r="J2698" i="4" s="1"/>
  <c r="K2698" i="4"/>
  <c r="L2698" i="4"/>
  <c r="M2698" i="4"/>
  <c r="O2698" i="4"/>
  <c r="P2698" i="4"/>
  <c r="Q2698" i="4"/>
  <c r="R2698" i="4"/>
  <c r="S2698" i="4"/>
  <c r="T2698" i="4"/>
  <c r="U2698" i="4"/>
  <c r="G2699" i="4"/>
  <c r="H2699" i="4" s="1"/>
  <c r="I2699" i="4"/>
  <c r="J2699" i="4"/>
  <c r="K2699" i="4"/>
  <c r="L2699" i="4" s="1"/>
  <c r="M2699" i="4"/>
  <c r="O2699" i="4"/>
  <c r="P2699" i="4"/>
  <c r="Q2699" i="4"/>
  <c r="R2699" i="4"/>
  <c r="S2699" i="4"/>
  <c r="T2699" i="4"/>
  <c r="U2699" i="4"/>
  <c r="G2700" i="4"/>
  <c r="H2700" i="4"/>
  <c r="I2700" i="4"/>
  <c r="J2700" i="4" s="1"/>
  <c r="N2700" i="4" s="1"/>
  <c r="K2700" i="4"/>
  <c r="L2700" i="4"/>
  <c r="M2700" i="4"/>
  <c r="O2700" i="4"/>
  <c r="P2700" i="4"/>
  <c r="Q2700" i="4"/>
  <c r="R2700" i="4"/>
  <c r="S2700" i="4"/>
  <c r="T2700" i="4"/>
  <c r="U2700" i="4"/>
  <c r="G2701" i="4"/>
  <c r="H2701" i="4" s="1"/>
  <c r="I2701" i="4"/>
  <c r="J2701" i="4" s="1"/>
  <c r="K2701" i="4"/>
  <c r="L2701" i="4"/>
  <c r="M2701" i="4"/>
  <c r="O2701" i="4"/>
  <c r="P2701" i="4"/>
  <c r="Q2701" i="4"/>
  <c r="R2701" i="4"/>
  <c r="S2701" i="4"/>
  <c r="T2701" i="4"/>
  <c r="U2701" i="4"/>
  <c r="G2702" i="4"/>
  <c r="H2702" i="4" s="1"/>
  <c r="N2702" i="4" s="1"/>
  <c r="I2702" i="4"/>
  <c r="J2702" i="4"/>
  <c r="K2702" i="4"/>
  <c r="L2702" i="4"/>
  <c r="M2702" i="4"/>
  <c r="O2702" i="4"/>
  <c r="P2702" i="4"/>
  <c r="Q2702" i="4"/>
  <c r="R2702" i="4"/>
  <c r="S2702" i="4"/>
  <c r="T2702" i="4"/>
  <c r="G2703" i="4"/>
  <c r="H2703" i="4" s="1"/>
  <c r="I2703" i="4"/>
  <c r="J2703" i="4" s="1"/>
  <c r="K2703" i="4"/>
  <c r="L2703" i="4" s="1"/>
  <c r="M2703" i="4"/>
  <c r="O2703" i="4"/>
  <c r="P2703" i="4"/>
  <c r="Q2703" i="4"/>
  <c r="R2703" i="4"/>
  <c r="S2703" i="4"/>
  <c r="T2703" i="4"/>
  <c r="U2703" i="4"/>
  <c r="G2704" i="4"/>
  <c r="H2704" i="4" s="1"/>
  <c r="I2704" i="4"/>
  <c r="J2704" i="4" s="1"/>
  <c r="K2704" i="4"/>
  <c r="L2704" i="4"/>
  <c r="M2704" i="4"/>
  <c r="O2704" i="4"/>
  <c r="P2704" i="4"/>
  <c r="Q2704" i="4"/>
  <c r="R2704" i="4"/>
  <c r="S2704" i="4"/>
  <c r="T2704" i="4"/>
  <c r="U2704" i="4"/>
  <c r="G2705" i="4"/>
  <c r="H2705" i="4" s="1"/>
  <c r="I2705" i="4"/>
  <c r="J2705" i="4"/>
  <c r="K2705" i="4"/>
  <c r="L2705" i="4" s="1"/>
  <c r="M2705" i="4"/>
  <c r="O2705" i="4"/>
  <c r="P2705" i="4"/>
  <c r="Q2705" i="4"/>
  <c r="R2705" i="4"/>
  <c r="S2705" i="4"/>
  <c r="T2705" i="4"/>
  <c r="U2705" i="4"/>
  <c r="G2706" i="4"/>
  <c r="H2706" i="4"/>
  <c r="I2706" i="4"/>
  <c r="J2706" i="4" s="1"/>
  <c r="N2706" i="4" s="1"/>
  <c r="K2706" i="4"/>
  <c r="L2706" i="4"/>
  <c r="M2706" i="4"/>
  <c r="O2706" i="4"/>
  <c r="P2706" i="4"/>
  <c r="Q2706" i="4"/>
  <c r="R2706" i="4"/>
  <c r="S2706" i="4"/>
  <c r="T2706" i="4"/>
  <c r="U2706" i="4"/>
  <c r="G2707" i="4"/>
  <c r="H2707" i="4" s="1"/>
  <c r="I2707" i="4"/>
  <c r="J2707" i="4" s="1"/>
  <c r="K2707" i="4"/>
  <c r="L2707" i="4"/>
  <c r="M2707" i="4"/>
  <c r="O2707" i="4"/>
  <c r="P2707" i="4"/>
  <c r="Q2707" i="4"/>
  <c r="R2707" i="4"/>
  <c r="S2707" i="4"/>
  <c r="T2707" i="4"/>
  <c r="U2707" i="4"/>
  <c r="G2708" i="4"/>
  <c r="H2708" i="4" s="1"/>
  <c r="N2708" i="4" s="1"/>
  <c r="I2708" i="4"/>
  <c r="J2708" i="4"/>
  <c r="K2708" i="4"/>
  <c r="L2708" i="4"/>
  <c r="M2708" i="4"/>
  <c r="O2708" i="4"/>
  <c r="P2708" i="4"/>
  <c r="Q2708" i="4"/>
  <c r="R2708" i="4"/>
  <c r="S2708" i="4"/>
  <c r="T2708" i="4"/>
  <c r="G2709" i="4"/>
  <c r="H2709" i="4" s="1"/>
  <c r="I2709" i="4"/>
  <c r="J2709" i="4" s="1"/>
  <c r="K2709" i="4"/>
  <c r="L2709" i="4" s="1"/>
  <c r="M2709" i="4"/>
  <c r="O2709" i="4"/>
  <c r="P2709" i="4"/>
  <c r="Q2709" i="4"/>
  <c r="R2709" i="4"/>
  <c r="S2709" i="4"/>
  <c r="T2709" i="4"/>
  <c r="U2709" i="4"/>
  <c r="G2710" i="4"/>
  <c r="H2710" i="4" s="1"/>
  <c r="I2710" i="4"/>
  <c r="J2710" i="4" s="1"/>
  <c r="K2710" i="4"/>
  <c r="L2710" i="4"/>
  <c r="M2710" i="4"/>
  <c r="O2710" i="4"/>
  <c r="P2710" i="4"/>
  <c r="Q2710" i="4"/>
  <c r="R2710" i="4"/>
  <c r="S2710" i="4"/>
  <c r="T2710" i="4"/>
  <c r="U2710" i="4"/>
  <c r="G2711" i="4"/>
  <c r="H2711" i="4" s="1"/>
  <c r="I2711" i="4"/>
  <c r="J2711" i="4"/>
  <c r="K2711" i="4"/>
  <c r="L2711" i="4" s="1"/>
  <c r="M2711" i="4"/>
  <c r="O2711" i="4"/>
  <c r="P2711" i="4"/>
  <c r="Q2711" i="4"/>
  <c r="R2711" i="4"/>
  <c r="S2711" i="4"/>
  <c r="T2711" i="4"/>
  <c r="U2711" i="4"/>
  <c r="G2712" i="4"/>
  <c r="H2712" i="4"/>
  <c r="I2712" i="4"/>
  <c r="J2712" i="4" s="1"/>
  <c r="N2712" i="4" s="1"/>
  <c r="K2712" i="4"/>
  <c r="L2712" i="4"/>
  <c r="M2712" i="4"/>
  <c r="O2712" i="4"/>
  <c r="P2712" i="4"/>
  <c r="Q2712" i="4"/>
  <c r="R2712" i="4"/>
  <c r="S2712" i="4"/>
  <c r="T2712" i="4"/>
  <c r="U2712" i="4"/>
  <c r="G2713" i="4"/>
  <c r="H2713" i="4" s="1"/>
  <c r="I2713" i="4"/>
  <c r="J2713" i="4" s="1"/>
  <c r="K2713" i="4"/>
  <c r="L2713" i="4"/>
  <c r="M2713" i="4"/>
  <c r="O2713" i="4"/>
  <c r="P2713" i="4"/>
  <c r="Q2713" i="4"/>
  <c r="R2713" i="4"/>
  <c r="S2713" i="4"/>
  <c r="T2713" i="4"/>
  <c r="U2713" i="4"/>
  <c r="G2714" i="4"/>
  <c r="H2714" i="4" s="1"/>
  <c r="N2714" i="4" s="1"/>
  <c r="I2714" i="4"/>
  <c r="J2714" i="4"/>
  <c r="K2714" i="4"/>
  <c r="L2714" i="4"/>
  <c r="M2714" i="4"/>
  <c r="O2714" i="4"/>
  <c r="P2714" i="4"/>
  <c r="Q2714" i="4"/>
  <c r="R2714" i="4"/>
  <c r="S2714" i="4"/>
  <c r="T2714" i="4"/>
  <c r="G2715" i="4"/>
  <c r="H2715" i="4" s="1"/>
  <c r="I2715" i="4"/>
  <c r="J2715" i="4" s="1"/>
  <c r="K2715" i="4"/>
  <c r="L2715" i="4" s="1"/>
  <c r="M2715" i="4"/>
  <c r="O2715" i="4"/>
  <c r="P2715" i="4"/>
  <c r="Q2715" i="4"/>
  <c r="R2715" i="4"/>
  <c r="S2715" i="4"/>
  <c r="T2715" i="4"/>
  <c r="U2715" i="4"/>
  <c r="G2716" i="4"/>
  <c r="H2716" i="4" s="1"/>
  <c r="I2716" i="4"/>
  <c r="J2716" i="4" s="1"/>
  <c r="K2716" i="4"/>
  <c r="L2716" i="4"/>
  <c r="M2716" i="4"/>
  <c r="O2716" i="4"/>
  <c r="P2716" i="4"/>
  <c r="Q2716" i="4"/>
  <c r="R2716" i="4"/>
  <c r="S2716" i="4"/>
  <c r="T2716" i="4"/>
  <c r="U2716" i="4"/>
  <c r="G2717" i="4"/>
  <c r="H2717" i="4" s="1"/>
  <c r="I2717" i="4"/>
  <c r="J2717" i="4"/>
  <c r="K2717" i="4"/>
  <c r="L2717" i="4" s="1"/>
  <c r="M2717" i="4"/>
  <c r="O2717" i="4"/>
  <c r="P2717" i="4"/>
  <c r="Q2717" i="4"/>
  <c r="R2717" i="4"/>
  <c r="S2717" i="4"/>
  <c r="T2717" i="4"/>
  <c r="U2717" i="4"/>
  <c r="G2718" i="4"/>
  <c r="H2718" i="4"/>
  <c r="I2718" i="4"/>
  <c r="J2718" i="4" s="1"/>
  <c r="N2718" i="4" s="1"/>
  <c r="K2718" i="4"/>
  <c r="L2718" i="4"/>
  <c r="M2718" i="4"/>
  <c r="O2718" i="4"/>
  <c r="P2718" i="4"/>
  <c r="Q2718" i="4"/>
  <c r="R2718" i="4"/>
  <c r="S2718" i="4"/>
  <c r="T2718" i="4"/>
  <c r="U2718" i="4"/>
  <c r="G2719" i="4"/>
  <c r="H2719" i="4" s="1"/>
  <c r="I2719" i="4"/>
  <c r="J2719" i="4" s="1"/>
  <c r="K2719" i="4"/>
  <c r="L2719" i="4"/>
  <c r="M2719" i="4"/>
  <c r="O2719" i="4"/>
  <c r="P2719" i="4"/>
  <c r="Q2719" i="4"/>
  <c r="R2719" i="4"/>
  <c r="S2719" i="4"/>
  <c r="T2719" i="4"/>
  <c r="U2719" i="4"/>
  <c r="G2720" i="4"/>
  <c r="H2720" i="4" s="1"/>
  <c r="N2720" i="4" s="1"/>
  <c r="I2720" i="4"/>
  <c r="J2720" i="4"/>
  <c r="K2720" i="4"/>
  <c r="L2720" i="4"/>
  <c r="M2720" i="4"/>
  <c r="O2720" i="4"/>
  <c r="P2720" i="4"/>
  <c r="Q2720" i="4"/>
  <c r="R2720" i="4"/>
  <c r="S2720" i="4"/>
  <c r="T2720" i="4"/>
  <c r="G2721" i="4"/>
  <c r="H2721" i="4" s="1"/>
  <c r="I2721" i="4"/>
  <c r="J2721" i="4" s="1"/>
  <c r="K2721" i="4"/>
  <c r="L2721" i="4" s="1"/>
  <c r="M2721" i="4"/>
  <c r="O2721" i="4"/>
  <c r="P2721" i="4"/>
  <c r="Q2721" i="4"/>
  <c r="R2721" i="4"/>
  <c r="S2721" i="4"/>
  <c r="T2721" i="4"/>
  <c r="U2721" i="4"/>
  <c r="G2722" i="4"/>
  <c r="H2722" i="4" s="1"/>
  <c r="I2722" i="4"/>
  <c r="J2722" i="4" s="1"/>
  <c r="K2722" i="4"/>
  <c r="L2722" i="4"/>
  <c r="M2722" i="4"/>
  <c r="O2722" i="4"/>
  <c r="P2722" i="4"/>
  <c r="Q2722" i="4"/>
  <c r="R2722" i="4"/>
  <c r="S2722" i="4"/>
  <c r="T2722" i="4"/>
  <c r="U2722" i="4"/>
  <c r="G2723" i="4"/>
  <c r="H2723" i="4" s="1"/>
  <c r="I2723" i="4"/>
  <c r="J2723" i="4"/>
  <c r="K2723" i="4"/>
  <c r="L2723" i="4" s="1"/>
  <c r="M2723" i="4"/>
  <c r="O2723" i="4"/>
  <c r="P2723" i="4"/>
  <c r="Q2723" i="4"/>
  <c r="R2723" i="4"/>
  <c r="S2723" i="4"/>
  <c r="T2723" i="4"/>
  <c r="U2723" i="4"/>
  <c r="G2724" i="4"/>
  <c r="H2724" i="4"/>
  <c r="I2724" i="4"/>
  <c r="J2724" i="4" s="1"/>
  <c r="N2724" i="4" s="1"/>
  <c r="K2724" i="4"/>
  <c r="L2724" i="4"/>
  <c r="M2724" i="4"/>
  <c r="O2724" i="4"/>
  <c r="P2724" i="4"/>
  <c r="Q2724" i="4"/>
  <c r="R2724" i="4"/>
  <c r="S2724" i="4"/>
  <c r="T2724" i="4"/>
  <c r="U2724" i="4"/>
  <c r="G2725" i="4"/>
  <c r="H2725" i="4" s="1"/>
  <c r="I2725" i="4"/>
  <c r="J2725" i="4" s="1"/>
  <c r="K2725" i="4"/>
  <c r="L2725" i="4"/>
  <c r="M2725" i="4"/>
  <c r="O2725" i="4"/>
  <c r="P2725" i="4"/>
  <c r="Q2725" i="4"/>
  <c r="R2725" i="4"/>
  <c r="S2725" i="4"/>
  <c r="T2725" i="4"/>
  <c r="U2725" i="4"/>
  <c r="G2726" i="4"/>
  <c r="H2726" i="4" s="1"/>
  <c r="N2726" i="4" s="1"/>
  <c r="I2726" i="4"/>
  <c r="J2726" i="4"/>
  <c r="K2726" i="4"/>
  <c r="L2726" i="4"/>
  <c r="M2726" i="4"/>
  <c r="O2726" i="4"/>
  <c r="P2726" i="4"/>
  <c r="Q2726" i="4"/>
  <c r="R2726" i="4"/>
  <c r="S2726" i="4"/>
  <c r="T2726" i="4"/>
  <c r="G2727" i="4"/>
  <c r="H2727" i="4" s="1"/>
  <c r="I2727" i="4"/>
  <c r="J2727" i="4" s="1"/>
  <c r="K2727" i="4"/>
  <c r="L2727" i="4" s="1"/>
  <c r="M2727" i="4"/>
  <c r="O2727" i="4"/>
  <c r="P2727" i="4"/>
  <c r="Q2727" i="4"/>
  <c r="R2727" i="4"/>
  <c r="S2727" i="4"/>
  <c r="T2727" i="4"/>
  <c r="U2727" i="4"/>
  <c r="G2728" i="4"/>
  <c r="H2728" i="4" s="1"/>
  <c r="I2728" i="4"/>
  <c r="J2728" i="4" s="1"/>
  <c r="K2728" i="4"/>
  <c r="L2728" i="4"/>
  <c r="M2728" i="4"/>
  <c r="O2728" i="4"/>
  <c r="P2728" i="4"/>
  <c r="Q2728" i="4"/>
  <c r="R2728" i="4"/>
  <c r="S2728" i="4"/>
  <c r="T2728" i="4"/>
  <c r="U2728" i="4"/>
  <c r="G2729" i="4"/>
  <c r="H2729" i="4" s="1"/>
  <c r="I2729" i="4"/>
  <c r="J2729" i="4"/>
  <c r="K2729" i="4"/>
  <c r="L2729" i="4" s="1"/>
  <c r="M2729" i="4"/>
  <c r="O2729" i="4"/>
  <c r="P2729" i="4"/>
  <c r="Q2729" i="4"/>
  <c r="R2729" i="4"/>
  <c r="S2729" i="4"/>
  <c r="T2729" i="4"/>
  <c r="U2729" i="4"/>
  <c r="G2730" i="4"/>
  <c r="H2730" i="4"/>
  <c r="I2730" i="4"/>
  <c r="J2730" i="4" s="1"/>
  <c r="K2730" i="4"/>
  <c r="L2730" i="4"/>
  <c r="M2730" i="4"/>
  <c r="O2730" i="4"/>
  <c r="P2730" i="4"/>
  <c r="Q2730" i="4"/>
  <c r="R2730" i="4"/>
  <c r="S2730" i="4"/>
  <c r="T2730" i="4"/>
  <c r="U2730" i="4"/>
  <c r="G2731" i="4"/>
  <c r="H2731" i="4" s="1"/>
  <c r="I2731" i="4"/>
  <c r="J2731" i="4" s="1"/>
  <c r="K2731" i="4"/>
  <c r="L2731" i="4"/>
  <c r="M2731" i="4"/>
  <c r="O2731" i="4"/>
  <c r="P2731" i="4"/>
  <c r="Q2731" i="4"/>
  <c r="R2731" i="4"/>
  <c r="S2731" i="4"/>
  <c r="T2731" i="4"/>
  <c r="U2731" i="4"/>
  <c r="G2732" i="4"/>
  <c r="H2732" i="4" s="1"/>
  <c r="I2732" i="4"/>
  <c r="J2732" i="4"/>
  <c r="K2732" i="4"/>
  <c r="L2732" i="4" s="1"/>
  <c r="M2732" i="4"/>
  <c r="O2732" i="4"/>
  <c r="P2732" i="4"/>
  <c r="Q2732" i="4"/>
  <c r="R2732" i="4"/>
  <c r="S2732" i="4"/>
  <c r="T2732" i="4"/>
  <c r="G2733" i="4"/>
  <c r="U2733" i="4" s="1"/>
  <c r="H2733" i="4"/>
  <c r="N2733" i="4" s="1"/>
  <c r="I2733" i="4"/>
  <c r="J2733" i="4"/>
  <c r="K2733" i="4"/>
  <c r="L2733" i="4" s="1"/>
  <c r="M2733" i="4"/>
  <c r="O2733" i="4"/>
  <c r="P2733" i="4"/>
  <c r="Q2733" i="4"/>
  <c r="R2733" i="4"/>
  <c r="S2733" i="4"/>
  <c r="T2733" i="4"/>
  <c r="G2734" i="4"/>
  <c r="H2734" i="4" s="1"/>
  <c r="I2734" i="4"/>
  <c r="J2734" i="4"/>
  <c r="K2734" i="4"/>
  <c r="L2734" i="4" s="1"/>
  <c r="M2734" i="4"/>
  <c r="O2734" i="4"/>
  <c r="P2734" i="4"/>
  <c r="Q2734" i="4"/>
  <c r="R2734" i="4"/>
  <c r="S2734" i="4"/>
  <c r="T2734" i="4"/>
  <c r="G2735" i="4"/>
  <c r="U2735" i="4" s="1"/>
  <c r="H2735" i="4"/>
  <c r="I2735" i="4"/>
  <c r="J2735" i="4"/>
  <c r="K2735" i="4"/>
  <c r="L2735" i="4" s="1"/>
  <c r="M2735" i="4"/>
  <c r="O2735" i="4"/>
  <c r="P2735" i="4"/>
  <c r="Q2735" i="4"/>
  <c r="R2735" i="4"/>
  <c r="S2735" i="4"/>
  <c r="T2735" i="4"/>
  <c r="G2736" i="4"/>
  <c r="H2736" i="4" s="1"/>
  <c r="I2736" i="4"/>
  <c r="J2736" i="4"/>
  <c r="K2736" i="4"/>
  <c r="L2736" i="4" s="1"/>
  <c r="M2736" i="4"/>
  <c r="O2736" i="4"/>
  <c r="P2736" i="4"/>
  <c r="Q2736" i="4"/>
  <c r="R2736" i="4"/>
  <c r="S2736" i="4"/>
  <c r="T2736" i="4"/>
  <c r="N2732" i="4" l="1"/>
  <c r="N2730" i="4"/>
  <c r="N2660" i="4"/>
  <c r="N2656" i="4"/>
  <c r="N2638" i="4"/>
  <c r="N2735" i="4"/>
  <c r="N2734" i="4"/>
  <c r="N2728" i="4"/>
  <c r="N2722" i="4"/>
  <c r="N2716" i="4"/>
  <c r="N2710" i="4"/>
  <c r="N2704" i="4"/>
  <c r="N2698" i="4"/>
  <c r="N2692" i="4"/>
  <c r="N2736" i="4"/>
  <c r="N2678" i="4"/>
  <c r="N2619" i="4"/>
  <c r="N2727" i="4"/>
  <c r="N2721" i="4"/>
  <c r="N2715" i="4"/>
  <c r="N2709" i="4"/>
  <c r="N2703" i="4"/>
  <c r="N2697" i="4"/>
  <c r="N2691" i="4"/>
  <c r="N2687" i="4"/>
  <c r="U2681" i="4"/>
  <c r="N2669" i="4"/>
  <c r="U2663" i="4"/>
  <c r="U2736" i="4"/>
  <c r="U2734" i="4"/>
  <c r="U2732" i="4"/>
  <c r="U2726" i="4"/>
  <c r="U2720" i="4"/>
  <c r="U2714" i="4"/>
  <c r="U2708" i="4"/>
  <c r="U2702" i="4"/>
  <c r="U2696" i="4"/>
  <c r="U2690" i="4"/>
  <c r="U2677" i="4"/>
  <c r="U2659" i="4"/>
  <c r="U2641" i="4"/>
  <c r="U2637" i="4"/>
  <c r="N2729" i="4"/>
  <c r="N2723" i="4"/>
  <c r="N2717" i="4"/>
  <c r="N2711" i="4"/>
  <c r="N2705" i="4"/>
  <c r="N2699" i="4"/>
  <c r="N2693" i="4"/>
  <c r="H2675" i="4"/>
  <c r="N2675" i="4" s="1"/>
  <c r="H2657" i="4"/>
  <c r="N2657" i="4" s="1"/>
  <c r="H2639" i="4"/>
  <c r="N2639" i="4" s="1"/>
  <c r="N2623" i="4"/>
  <c r="U2619" i="4"/>
  <c r="N2617" i="4"/>
  <c r="U2613" i="4"/>
  <c r="N2611" i="4"/>
  <c r="N2605" i="4"/>
  <c r="N2544" i="4"/>
  <c r="U2597" i="4"/>
  <c r="N2731" i="4"/>
  <c r="N2725" i="4"/>
  <c r="N2719" i="4"/>
  <c r="N2713" i="4"/>
  <c r="N2707" i="4"/>
  <c r="N2701" i="4"/>
  <c r="N2695" i="4"/>
  <c r="N2689" i="4"/>
  <c r="U2635" i="4"/>
  <c r="N2633" i="4"/>
  <c r="U2629" i="4"/>
  <c r="N2627" i="4"/>
  <c r="U2623" i="4"/>
  <c r="N2621" i="4"/>
  <c r="U2617" i="4"/>
  <c r="N2615" i="4"/>
  <c r="N2593" i="4"/>
  <c r="N2588" i="4"/>
  <c r="N2572" i="4"/>
  <c r="U2603" i="4"/>
  <c r="N2578" i="4"/>
  <c r="N2538" i="4"/>
  <c r="N2532" i="4"/>
  <c r="N2526" i="4"/>
  <c r="N2520" i="4"/>
  <c r="N2542" i="4"/>
  <c r="N2536" i="4"/>
  <c r="N2530" i="4"/>
  <c r="N2524" i="4"/>
  <c r="N2518" i="4"/>
  <c r="N2540" i="4"/>
  <c r="N2534" i="4"/>
  <c r="N2528" i="4"/>
  <c r="N2522" i="4"/>
  <c r="J2732" i="2" l="1"/>
  <c r="K2732" i="2"/>
  <c r="L2732" i="2"/>
  <c r="M2732" i="2"/>
  <c r="J2733" i="2"/>
  <c r="K2733" i="2"/>
  <c r="L2733" i="2"/>
  <c r="M2733" i="2"/>
  <c r="J2734" i="2"/>
  <c r="K2734" i="2"/>
  <c r="L2734" i="2"/>
  <c r="M2734" i="2"/>
  <c r="J2735" i="2"/>
  <c r="K2735" i="2"/>
  <c r="L2735" i="2"/>
  <c r="M2735" i="2"/>
  <c r="J2736" i="2"/>
  <c r="K2736" i="2"/>
  <c r="L2736" i="2"/>
  <c r="M2736" i="2"/>
  <c r="J2737" i="2"/>
  <c r="K2737" i="2"/>
  <c r="L2737" i="2"/>
  <c r="M2737" i="2"/>
  <c r="J2738" i="2"/>
  <c r="K2738" i="2"/>
  <c r="L2738" i="2"/>
  <c r="M2738" i="2"/>
  <c r="J2739" i="2"/>
  <c r="K2739" i="2"/>
  <c r="L2739" i="2"/>
  <c r="M2739" i="2"/>
  <c r="J2740" i="2"/>
  <c r="K2740" i="2"/>
  <c r="L2740" i="2"/>
  <c r="M2740" i="2"/>
  <c r="J2741" i="2"/>
  <c r="K2741" i="2"/>
  <c r="L2741" i="2"/>
  <c r="M2741" i="2"/>
  <c r="J2742" i="2"/>
  <c r="K2742" i="2"/>
  <c r="L2742" i="2"/>
  <c r="M2742" i="2"/>
  <c r="J2743" i="2"/>
  <c r="K2743" i="2"/>
  <c r="L2743" i="2"/>
  <c r="M2743" i="2"/>
  <c r="J2744" i="2"/>
  <c r="K2744" i="2"/>
  <c r="L2744" i="2"/>
  <c r="M2744" i="2"/>
  <c r="J2745" i="2"/>
  <c r="K2745" i="2"/>
  <c r="L2745" i="2"/>
  <c r="M2745" i="2"/>
  <c r="J2746" i="2"/>
  <c r="K2746" i="2"/>
  <c r="L2746" i="2"/>
  <c r="M2746" i="2"/>
  <c r="J2747" i="2"/>
  <c r="K2747" i="2"/>
  <c r="L2747" i="2"/>
  <c r="M2747" i="2"/>
  <c r="J2748" i="2"/>
  <c r="K2748" i="2"/>
  <c r="L2748" i="2"/>
  <c r="M2748" i="2"/>
  <c r="J2749" i="2"/>
  <c r="K2749" i="2"/>
  <c r="L2749" i="2"/>
  <c r="M2749" i="2"/>
  <c r="J2750" i="2"/>
  <c r="K2750" i="2"/>
  <c r="L2750" i="2"/>
  <c r="M2750" i="2"/>
  <c r="J2751" i="2"/>
  <c r="K2751" i="2"/>
  <c r="L2751" i="2"/>
  <c r="M2751" i="2"/>
  <c r="J2752" i="2"/>
  <c r="K2752" i="2"/>
  <c r="L2752" i="2"/>
  <c r="M2752" i="2"/>
  <c r="J2753" i="2"/>
  <c r="K2753" i="2"/>
  <c r="L2753" i="2"/>
  <c r="M2753" i="2"/>
  <c r="J2754" i="2"/>
  <c r="K2754" i="2"/>
  <c r="L2754" i="2"/>
  <c r="M2754" i="2"/>
  <c r="J2755" i="2"/>
  <c r="K2755" i="2"/>
  <c r="L2755" i="2"/>
  <c r="M2755" i="2"/>
  <c r="J2756" i="2"/>
  <c r="K2756" i="2"/>
  <c r="L2756" i="2"/>
  <c r="M2756" i="2"/>
  <c r="J2757" i="2"/>
  <c r="K2757" i="2"/>
  <c r="L2757" i="2"/>
  <c r="M2757" i="2"/>
  <c r="J2758" i="2"/>
  <c r="K2758" i="2"/>
  <c r="L2758" i="2"/>
  <c r="M2758" i="2"/>
  <c r="J2759" i="2"/>
  <c r="K2759" i="2"/>
  <c r="L2759" i="2"/>
  <c r="M2759" i="2"/>
  <c r="J2760" i="2"/>
  <c r="K2760" i="2"/>
  <c r="L2760" i="2"/>
  <c r="M2760" i="2"/>
  <c r="J2761" i="2"/>
  <c r="K2761" i="2"/>
  <c r="L2761" i="2"/>
  <c r="M2761" i="2"/>
  <c r="J2762" i="2"/>
  <c r="K2762" i="2"/>
  <c r="L2762" i="2"/>
  <c r="M2762" i="2"/>
  <c r="J2763" i="2"/>
  <c r="K2763" i="2"/>
  <c r="L2763" i="2"/>
  <c r="M2763" i="2"/>
  <c r="J2764" i="2"/>
  <c r="K2764" i="2"/>
  <c r="L2764" i="2"/>
  <c r="M2764" i="2"/>
  <c r="J2765" i="2"/>
  <c r="K2765" i="2"/>
  <c r="L2765" i="2"/>
  <c r="M2765" i="2"/>
  <c r="J2766" i="2"/>
  <c r="K2766" i="2"/>
  <c r="L2766" i="2"/>
  <c r="M2766" i="2"/>
  <c r="J2767" i="2"/>
  <c r="K2767" i="2"/>
  <c r="L2767" i="2"/>
  <c r="M2767" i="2"/>
  <c r="J2768" i="2"/>
  <c r="K2768" i="2"/>
  <c r="L2768" i="2"/>
  <c r="M2768" i="2"/>
  <c r="J2769" i="2"/>
  <c r="K2769" i="2"/>
  <c r="L2769" i="2"/>
  <c r="M2769" i="2"/>
  <c r="J2770" i="2"/>
  <c r="K2770" i="2"/>
  <c r="L2770" i="2"/>
  <c r="M2770" i="2"/>
  <c r="J2771" i="2"/>
  <c r="K2771" i="2"/>
  <c r="L2771" i="2"/>
  <c r="M2771" i="2"/>
  <c r="J2772" i="2"/>
  <c r="K2772" i="2"/>
  <c r="L2772" i="2"/>
  <c r="M2772" i="2"/>
  <c r="J2773" i="2"/>
  <c r="K2773" i="2"/>
  <c r="L2773" i="2"/>
  <c r="M2773" i="2"/>
  <c r="J2774" i="2"/>
  <c r="K2774" i="2"/>
  <c r="L2774" i="2"/>
  <c r="M2774" i="2"/>
  <c r="J2775" i="2"/>
  <c r="K2775" i="2"/>
  <c r="L2775" i="2"/>
  <c r="M2775" i="2"/>
  <c r="J2776" i="2"/>
  <c r="K2776" i="2"/>
  <c r="L2776" i="2"/>
  <c r="M2776" i="2"/>
  <c r="J2777" i="2"/>
  <c r="K2777" i="2"/>
  <c r="L2777" i="2"/>
  <c r="M2777" i="2"/>
  <c r="J2778" i="2"/>
  <c r="K2778" i="2"/>
  <c r="L2778" i="2"/>
  <c r="M2778" i="2"/>
  <c r="J2779" i="2"/>
  <c r="K2779" i="2"/>
  <c r="L2779" i="2"/>
  <c r="M2779" i="2"/>
  <c r="J2780" i="2"/>
  <c r="K2780" i="2"/>
  <c r="L2780" i="2"/>
  <c r="M2780" i="2"/>
  <c r="J2781" i="2"/>
  <c r="K2781" i="2"/>
  <c r="L2781" i="2"/>
  <c r="M2781" i="2"/>
  <c r="J2782" i="2"/>
  <c r="K2782" i="2"/>
  <c r="L2782" i="2"/>
  <c r="M2782" i="2"/>
  <c r="J2783" i="2"/>
  <c r="K2783" i="2"/>
  <c r="L2783" i="2"/>
  <c r="M2783" i="2"/>
  <c r="J2784" i="2"/>
  <c r="K2784" i="2"/>
  <c r="L2784" i="2"/>
  <c r="M2784" i="2"/>
  <c r="J2785" i="2"/>
  <c r="K2785" i="2"/>
  <c r="L2785" i="2"/>
  <c r="M2785" i="2"/>
  <c r="J2786" i="2"/>
  <c r="K2786" i="2"/>
  <c r="L2786" i="2"/>
  <c r="M2786" i="2"/>
  <c r="J2787" i="2"/>
  <c r="K2787" i="2"/>
  <c r="L2787" i="2"/>
  <c r="M2787" i="2"/>
  <c r="J2788" i="2"/>
  <c r="K2788" i="2"/>
  <c r="L2788" i="2"/>
  <c r="M2788" i="2"/>
  <c r="J2789" i="2"/>
  <c r="K2789" i="2"/>
  <c r="L2789" i="2"/>
  <c r="M2789" i="2"/>
  <c r="J2790" i="2"/>
  <c r="K2790" i="2"/>
  <c r="L2790" i="2"/>
  <c r="M2790" i="2"/>
  <c r="J2791" i="2"/>
  <c r="K2791" i="2"/>
  <c r="L2791" i="2"/>
  <c r="M2791" i="2"/>
  <c r="J2792" i="2"/>
  <c r="K2792" i="2"/>
  <c r="L2792" i="2"/>
  <c r="M2792" i="2"/>
  <c r="J2793" i="2"/>
  <c r="K2793" i="2"/>
  <c r="L2793" i="2"/>
  <c r="M2793" i="2"/>
  <c r="J2794" i="2"/>
  <c r="K2794" i="2"/>
  <c r="L2794" i="2"/>
  <c r="M2794" i="2"/>
  <c r="J2795" i="2"/>
  <c r="K2795" i="2"/>
  <c r="L2795" i="2"/>
  <c r="M2795" i="2"/>
  <c r="J2796" i="2"/>
  <c r="K2796" i="2"/>
  <c r="L2796" i="2"/>
  <c r="M2796" i="2"/>
  <c r="J2797" i="2"/>
  <c r="K2797" i="2"/>
  <c r="L2797" i="2"/>
  <c r="M2797" i="2"/>
  <c r="J2798" i="2"/>
  <c r="K2798" i="2"/>
  <c r="L2798" i="2"/>
  <c r="M2798" i="2"/>
  <c r="J2799" i="2"/>
  <c r="K2799" i="2"/>
  <c r="L2799" i="2"/>
  <c r="M2799" i="2"/>
  <c r="J2800" i="2"/>
  <c r="K2800" i="2"/>
  <c r="L2800" i="2"/>
  <c r="M2800" i="2"/>
  <c r="J2801" i="2"/>
  <c r="K2801" i="2"/>
  <c r="L2801" i="2"/>
  <c r="M2801" i="2"/>
  <c r="J2802" i="2"/>
  <c r="K2802" i="2"/>
  <c r="L2802" i="2"/>
  <c r="M2802" i="2"/>
  <c r="J2803" i="2"/>
  <c r="K2803" i="2"/>
  <c r="L2803" i="2"/>
  <c r="M2803" i="2"/>
  <c r="J2804" i="2"/>
  <c r="K2804" i="2"/>
  <c r="L2804" i="2"/>
  <c r="M2804" i="2"/>
  <c r="J2805" i="2"/>
  <c r="K2805" i="2"/>
  <c r="L2805" i="2"/>
  <c r="M2805" i="2"/>
  <c r="J2806" i="2"/>
  <c r="K2806" i="2"/>
  <c r="L2806" i="2"/>
  <c r="M2806" i="2"/>
  <c r="J2807" i="2"/>
  <c r="K2807" i="2"/>
  <c r="L2807" i="2"/>
  <c r="M2807" i="2"/>
  <c r="J2808" i="2"/>
  <c r="K2808" i="2"/>
  <c r="L2808" i="2"/>
  <c r="M2808" i="2"/>
  <c r="J2809" i="2"/>
  <c r="K2809" i="2"/>
  <c r="L2809" i="2"/>
  <c r="M2809" i="2"/>
  <c r="J2810" i="2"/>
  <c r="K2810" i="2"/>
  <c r="L2810" i="2"/>
  <c r="M2810" i="2"/>
  <c r="J2811" i="2"/>
  <c r="K2811" i="2"/>
  <c r="L2811" i="2"/>
  <c r="M2811" i="2"/>
  <c r="J2812" i="2"/>
  <c r="K2812" i="2"/>
  <c r="L2812" i="2"/>
  <c r="M2812" i="2"/>
  <c r="J2813" i="2"/>
  <c r="K2813" i="2"/>
  <c r="L2813" i="2"/>
  <c r="M2813" i="2"/>
  <c r="J2814" i="2"/>
  <c r="K2814" i="2"/>
  <c r="L2814" i="2"/>
  <c r="M2814" i="2"/>
  <c r="J2815" i="2"/>
  <c r="K2815" i="2"/>
  <c r="L2815" i="2"/>
  <c r="M2815" i="2"/>
  <c r="J2816" i="2"/>
  <c r="K2816" i="2"/>
  <c r="L2816" i="2"/>
  <c r="M2816" i="2"/>
  <c r="J2817" i="2"/>
  <c r="K2817" i="2"/>
  <c r="L2817" i="2"/>
  <c r="M2817" i="2"/>
  <c r="J2818" i="2"/>
  <c r="K2818" i="2"/>
  <c r="L2818" i="2"/>
  <c r="M2818" i="2"/>
  <c r="J2819" i="2"/>
  <c r="K2819" i="2"/>
  <c r="L2819" i="2"/>
  <c r="M2819" i="2"/>
  <c r="J2820" i="2"/>
  <c r="K2820" i="2"/>
  <c r="L2820" i="2"/>
  <c r="M2820" i="2"/>
  <c r="J2821" i="2"/>
  <c r="K2821" i="2"/>
  <c r="L2821" i="2"/>
  <c r="M2821" i="2"/>
  <c r="J2822" i="2"/>
  <c r="K2822" i="2"/>
  <c r="L2822" i="2"/>
  <c r="M2822" i="2"/>
  <c r="J2823" i="2"/>
  <c r="K2823" i="2"/>
  <c r="L2823" i="2"/>
  <c r="M2823" i="2"/>
  <c r="J2824" i="2"/>
  <c r="K2824" i="2"/>
  <c r="L2824" i="2"/>
  <c r="M2824" i="2"/>
  <c r="J2825" i="2"/>
  <c r="K2825" i="2"/>
  <c r="L2825" i="2"/>
  <c r="M2825" i="2"/>
  <c r="J2826" i="2"/>
  <c r="K2826" i="2"/>
  <c r="L2826" i="2"/>
  <c r="M2826" i="2"/>
  <c r="J2827" i="2"/>
  <c r="K2827" i="2"/>
  <c r="L2827" i="2"/>
  <c r="M2827" i="2"/>
  <c r="J2828" i="2"/>
  <c r="K2828" i="2"/>
  <c r="L2828" i="2"/>
  <c r="M2828" i="2"/>
  <c r="J2829" i="2"/>
  <c r="K2829" i="2"/>
  <c r="L2829" i="2"/>
  <c r="M2829" i="2"/>
  <c r="J2830" i="2"/>
  <c r="K2830" i="2"/>
  <c r="L2830" i="2"/>
  <c r="M2830" i="2"/>
  <c r="J2831" i="2"/>
  <c r="K2831" i="2"/>
  <c r="L2831" i="2"/>
  <c r="M2831" i="2"/>
  <c r="J2832" i="2"/>
  <c r="K2832" i="2"/>
  <c r="L2832" i="2"/>
  <c r="M2832" i="2"/>
  <c r="J2833" i="2"/>
  <c r="K2833" i="2"/>
  <c r="L2833" i="2"/>
  <c r="M2833" i="2"/>
  <c r="J2834" i="2"/>
  <c r="K2834" i="2"/>
  <c r="L2834" i="2"/>
  <c r="M2834" i="2"/>
  <c r="J2835" i="2"/>
  <c r="K2835" i="2"/>
  <c r="L2835" i="2"/>
  <c r="M2835" i="2"/>
  <c r="J2836" i="2"/>
  <c r="K2836" i="2"/>
  <c r="L2836" i="2"/>
  <c r="M2836" i="2"/>
  <c r="J2837" i="2"/>
  <c r="K2837" i="2"/>
  <c r="L2837" i="2"/>
  <c r="M2837" i="2"/>
  <c r="J2838" i="2"/>
  <c r="K2838" i="2"/>
  <c r="L2838" i="2"/>
  <c r="M2838" i="2"/>
  <c r="J2839" i="2"/>
  <c r="K2839" i="2"/>
  <c r="L2839" i="2"/>
  <c r="M2839" i="2"/>
  <c r="J2840" i="2"/>
  <c r="K2840" i="2"/>
  <c r="L2840" i="2"/>
  <c r="M2840" i="2"/>
  <c r="J2841" i="2"/>
  <c r="K2841" i="2"/>
  <c r="L2841" i="2"/>
  <c r="M2841" i="2"/>
  <c r="J2842" i="2"/>
  <c r="K2842" i="2"/>
  <c r="L2842" i="2"/>
  <c r="M2842" i="2"/>
  <c r="J2843" i="2"/>
  <c r="K2843" i="2"/>
  <c r="L2843" i="2"/>
  <c r="M2843" i="2"/>
  <c r="J2844" i="2"/>
  <c r="K2844" i="2"/>
  <c r="L2844" i="2"/>
  <c r="M2844" i="2"/>
  <c r="J2845" i="2"/>
  <c r="K2845" i="2"/>
  <c r="L2845" i="2"/>
  <c r="M2845" i="2"/>
  <c r="J2846" i="2"/>
  <c r="K2846" i="2"/>
  <c r="L2846" i="2"/>
  <c r="M2846" i="2"/>
  <c r="J2847" i="2"/>
  <c r="K2847" i="2"/>
  <c r="L2847" i="2"/>
  <c r="M2847" i="2"/>
  <c r="J2848" i="2"/>
  <c r="K2848" i="2"/>
  <c r="L2848" i="2"/>
  <c r="M2848" i="2"/>
  <c r="J2849" i="2"/>
  <c r="K2849" i="2"/>
  <c r="L2849" i="2"/>
  <c r="M2849" i="2"/>
  <c r="J2850" i="2"/>
  <c r="K2850" i="2"/>
  <c r="L2850" i="2"/>
  <c r="M2850" i="2"/>
  <c r="J2851" i="2"/>
  <c r="K2851" i="2"/>
  <c r="L2851" i="2"/>
  <c r="M2851" i="2"/>
  <c r="J2852" i="2"/>
  <c r="K2852" i="2"/>
  <c r="L2852" i="2"/>
  <c r="M2852" i="2"/>
  <c r="J2853" i="2"/>
  <c r="K2853" i="2"/>
  <c r="L2853" i="2"/>
  <c r="M2853" i="2"/>
  <c r="J2854" i="2"/>
  <c r="K2854" i="2"/>
  <c r="L2854" i="2"/>
  <c r="M2854" i="2"/>
  <c r="J2855" i="2"/>
  <c r="K2855" i="2"/>
  <c r="L2855" i="2"/>
  <c r="M2855" i="2"/>
  <c r="J2856" i="2"/>
  <c r="K2856" i="2"/>
  <c r="L2856" i="2"/>
  <c r="M2856" i="2"/>
  <c r="J2857" i="2"/>
  <c r="K2857" i="2"/>
  <c r="L2857" i="2"/>
  <c r="M2857" i="2"/>
  <c r="J2858" i="2"/>
  <c r="K2858" i="2"/>
  <c r="L2858" i="2"/>
  <c r="M2858" i="2"/>
  <c r="J2859" i="2"/>
  <c r="K2859" i="2"/>
  <c r="L2859" i="2"/>
  <c r="M2859" i="2"/>
  <c r="J2860" i="2"/>
  <c r="K2860" i="2"/>
  <c r="L2860" i="2"/>
  <c r="M2860" i="2"/>
  <c r="J2861" i="2"/>
  <c r="K2861" i="2"/>
  <c r="L2861" i="2"/>
  <c r="M2861" i="2"/>
  <c r="J2862" i="2"/>
  <c r="K2862" i="2"/>
  <c r="L2862" i="2"/>
  <c r="M2862" i="2"/>
  <c r="J2863" i="2"/>
  <c r="K2863" i="2"/>
  <c r="L2863" i="2"/>
  <c r="M2863" i="2"/>
  <c r="J2864" i="2"/>
  <c r="K2864" i="2"/>
  <c r="L2864" i="2"/>
  <c r="M2864" i="2"/>
  <c r="J2865" i="2"/>
  <c r="K2865" i="2"/>
  <c r="L2865" i="2"/>
  <c r="M2865" i="2"/>
  <c r="J2866" i="2"/>
  <c r="K2866" i="2"/>
  <c r="L2866" i="2"/>
  <c r="M2866" i="2"/>
  <c r="J2867" i="2"/>
  <c r="K2867" i="2"/>
  <c r="L2867" i="2"/>
  <c r="M2867" i="2"/>
  <c r="J2868" i="2"/>
  <c r="K2868" i="2"/>
  <c r="L2868" i="2"/>
  <c r="M2868" i="2"/>
  <c r="J2869" i="2"/>
  <c r="K2869" i="2"/>
  <c r="L2869" i="2"/>
  <c r="M2869" i="2"/>
  <c r="J2870" i="2"/>
  <c r="K2870" i="2"/>
  <c r="L2870" i="2"/>
  <c r="M2870" i="2"/>
  <c r="J2871" i="2"/>
  <c r="K2871" i="2"/>
  <c r="L2871" i="2"/>
  <c r="M2871" i="2"/>
  <c r="J2872" i="2"/>
  <c r="K2872" i="2"/>
  <c r="L2872" i="2"/>
  <c r="M2872" i="2"/>
  <c r="J2873" i="2"/>
  <c r="K2873" i="2"/>
  <c r="L2873" i="2"/>
  <c r="M2873" i="2"/>
  <c r="J2874" i="2"/>
  <c r="K2874" i="2"/>
  <c r="L2874" i="2"/>
  <c r="M2874" i="2"/>
  <c r="J2875" i="2"/>
  <c r="K2875" i="2"/>
  <c r="L2875" i="2"/>
  <c r="M2875" i="2"/>
  <c r="J2876" i="2"/>
  <c r="K2876" i="2"/>
  <c r="L2876" i="2"/>
  <c r="M2876" i="2"/>
  <c r="J2877" i="2"/>
  <c r="K2877" i="2"/>
  <c r="L2877" i="2"/>
  <c r="M2877" i="2"/>
  <c r="J2878" i="2"/>
  <c r="K2878" i="2"/>
  <c r="L2878" i="2"/>
  <c r="M2878" i="2"/>
  <c r="J2879" i="2"/>
  <c r="K2879" i="2"/>
  <c r="L2879" i="2"/>
  <c r="M2879" i="2"/>
  <c r="J2880" i="2"/>
  <c r="K2880" i="2"/>
  <c r="L2880" i="2"/>
  <c r="M2880" i="2"/>
  <c r="J2881" i="2"/>
  <c r="K2881" i="2"/>
  <c r="L2881" i="2"/>
  <c r="M2881" i="2"/>
  <c r="J2882" i="2"/>
  <c r="K2882" i="2"/>
  <c r="L2882" i="2"/>
  <c r="M2882" i="2"/>
  <c r="J2883" i="2"/>
  <c r="K2883" i="2"/>
  <c r="L2883" i="2"/>
  <c r="M2883" i="2"/>
  <c r="J2884" i="2"/>
  <c r="K2884" i="2"/>
  <c r="L2884" i="2"/>
  <c r="M2884" i="2"/>
  <c r="J2885" i="2"/>
  <c r="K2885" i="2"/>
  <c r="L2885" i="2"/>
  <c r="M2885" i="2"/>
  <c r="J2886" i="2"/>
  <c r="K2886" i="2"/>
  <c r="L2886" i="2"/>
  <c r="M2886" i="2"/>
  <c r="J2887" i="2"/>
  <c r="K2887" i="2"/>
  <c r="L2887" i="2"/>
  <c r="M2887" i="2"/>
  <c r="J2888" i="2"/>
  <c r="K2888" i="2"/>
  <c r="L2888" i="2"/>
  <c r="M2888" i="2"/>
  <c r="J2889" i="2"/>
  <c r="K2889" i="2"/>
  <c r="L2889" i="2"/>
  <c r="M2889" i="2"/>
  <c r="J2890" i="2"/>
  <c r="K2890" i="2"/>
  <c r="L2890" i="2"/>
  <c r="M2890" i="2"/>
  <c r="J2891" i="2"/>
  <c r="K2891" i="2"/>
  <c r="L2891" i="2"/>
  <c r="M2891" i="2"/>
  <c r="J2892" i="2"/>
  <c r="K2892" i="2"/>
  <c r="L2892" i="2"/>
  <c r="M2892" i="2"/>
  <c r="J2893" i="2"/>
  <c r="K2893" i="2"/>
  <c r="L2893" i="2"/>
  <c r="M2893" i="2"/>
  <c r="J2894" i="2"/>
  <c r="K2894" i="2"/>
  <c r="L2894" i="2"/>
  <c r="M2894" i="2"/>
  <c r="J2895" i="2"/>
  <c r="K2895" i="2"/>
  <c r="L2895" i="2"/>
  <c r="M2895" i="2"/>
  <c r="J2896" i="2"/>
  <c r="K2896" i="2"/>
  <c r="L2896" i="2"/>
  <c r="M2896" i="2"/>
  <c r="J2897" i="2"/>
  <c r="K2897" i="2"/>
  <c r="L2897" i="2"/>
  <c r="M2897" i="2"/>
  <c r="J2898" i="2"/>
  <c r="K2898" i="2"/>
  <c r="L2898" i="2"/>
  <c r="M2898" i="2"/>
  <c r="J2899" i="2"/>
  <c r="K2899" i="2"/>
  <c r="L2899" i="2"/>
  <c r="M2899" i="2"/>
  <c r="J2900" i="2"/>
  <c r="K2900" i="2"/>
  <c r="L2900" i="2"/>
  <c r="M2900" i="2"/>
  <c r="J2901" i="2"/>
  <c r="K2901" i="2"/>
  <c r="L2901" i="2"/>
  <c r="M2901" i="2"/>
  <c r="J2902" i="2"/>
  <c r="K2902" i="2"/>
  <c r="L2902" i="2"/>
  <c r="M2902" i="2"/>
  <c r="J2903" i="2"/>
  <c r="K2903" i="2"/>
  <c r="L2903" i="2"/>
  <c r="M2903" i="2"/>
  <c r="J2904" i="2"/>
  <c r="K2904" i="2"/>
  <c r="L2904" i="2"/>
  <c r="M2904" i="2"/>
  <c r="J2905" i="2"/>
  <c r="K2905" i="2"/>
  <c r="L2905" i="2"/>
  <c r="M2905" i="2"/>
  <c r="J2906" i="2"/>
  <c r="K2906" i="2"/>
  <c r="L2906" i="2"/>
  <c r="M2906" i="2"/>
  <c r="J2907" i="2"/>
  <c r="K2907" i="2"/>
  <c r="L2907" i="2"/>
  <c r="M2907" i="2"/>
  <c r="J2908" i="2"/>
  <c r="K2908" i="2"/>
  <c r="L2908" i="2"/>
  <c r="M2908" i="2"/>
  <c r="J2909" i="2"/>
  <c r="K2909" i="2"/>
  <c r="L2909" i="2"/>
  <c r="M2909" i="2"/>
  <c r="J2910" i="2"/>
  <c r="K2910" i="2"/>
  <c r="L2910" i="2"/>
  <c r="M2910" i="2"/>
  <c r="J2911" i="2"/>
  <c r="K2911" i="2"/>
  <c r="L2911" i="2"/>
  <c r="M2911" i="2"/>
  <c r="J2912" i="2"/>
  <c r="K2912" i="2"/>
  <c r="L2912" i="2"/>
  <c r="M2912" i="2"/>
  <c r="J2913" i="2"/>
  <c r="K2913" i="2"/>
  <c r="L2913" i="2"/>
  <c r="M2913" i="2"/>
  <c r="J2914" i="2"/>
  <c r="K2914" i="2"/>
  <c r="L2914" i="2"/>
  <c r="M2914" i="2"/>
  <c r="J2915" i="2"/>
  <c r="K2915" i="2"/>
  <c r="L2915" i="2"/>
  <c r="M2915" i="2"/>
  <c r="J2916" i="2"/>
  <c r="K2916" i="2"/>
  <c r="L2916" i="2"/>
  <c r="M2916" i="2"/>
  <c r="J2917" i="2"/>
  <c r="K2917" i="2"/>
  <c r="L2917" i="2"/>
  <c r="M2917" i="2"/>
  <c r="J2918" i="2"/>
  <c r="K2918" i="2"/>
  <c r="L2918" i="2"/>
  <c r="M2918" i="2"/>
  <c r="J2919" i="2"/>
  <c r="K2919" i="2"/>
  <c r="L2919" i="2"/>
  <c r="M2919" i="2"/>
  <c r="J2920" i="2"/>
  <c r="K2920" i="2"/>
  <c r="L2920" i="2"/>
  <c r="M2920" i="2"/>
  <c r="J2921" i="2"/>
  <c r="K2921" i="2"/>
  <c r="L2921" i="2"/>
  <c r="M2921" i="2"/>
  <c r="J2922" i="2"/>
  <c r="K2922" i="2"/>
  <c r="L2922" i="2"/>
  <c r="M2922" i="2"/>
  <c r="J2923" i="2"/>
  <c r="K2923" i="2"/>
  <c r="L2923" i="2"/>
  <c r="M2923" i="2"/>
  <c r="J2924" i="2"/>
  <c r="K2924" i="2"/>
  <c r="L2924" i="2"/>
  <c r="M2924" i="2"/>
  <c r="J2925" i="2"/>
  <c r="K2925" i="2"/>
  <c r="L2925" i="2"/>
  <c r="M2925" i="2"/>
  <c r="J2926" i="2"/>
  <c r="K2926" i="2"/>
  <c r="L2926" i="2"/>
  <c r="M2926" i="2"/>
  <c r="J2927" i="2"/>
  <c r="K2927" i="2"/>
  <c r="L2927" i="2"/>
  <c r="M2927" i="2"/>
  <c r="J2928" i="2"/>
  <c r="K2928" i="2"/>
  <c r="L2928" i="2"/>
  <c r="M2928" i="2"/>
  <c r="J2929" i="2"/>
  <c r="K2929" i="2"/>
  <c r="L2929" i="2"/>
  <c r="M2929" i="2"/>
  <c r="J2930" i="2"/>
  <c r="K2930" i="2"/>
  <c r="L2930" i="2"/>
  <c r="M2930" i="2"/>
  <c r="J2931" i="2"/>
  <c r="K2931" i="2"/>
  <c r="L2931" i="2"/>
  <c r="M2931" i="2"/>
  <c r="J2932" i="2"/>
  <c r="K2932" i="2"/>
  <c r="L2932" i="2"/>
  <c r="M2932" i="2"/>
  <c r="J2933" i="2"/>
  <c r="K2933" i="2"/>
  <c r="L2933" i="2"/>
  <c r="M2933" i="2"/>
  <c r="J2934" i="2"/>
  <c r="K2934" i="2"/>
  <c r="L2934" i="2"/>
  <c r="M2934" i="2"/>
  <c r="J2935" i="2"/>
  <c r="K2935" i="2"/>
  <c r="L2935" i="2"/>
  <c r="M2935" i="2"/>
  <c r="J2936" i="2"/>
  <c r="K2936" i="2"/>
  <c r="L2936" i="2"/>
  <c r="M2936" i="2"/>
  <c r="J2937" i="2"/>
  <c r="K2937" i="2"/>
  <c r="L2937" i="2"/>
  <c r="M2937" i="2"/>
  <c r="J2938" i="2"/>
  <c r="K2938" i="2"/>
  <c r="L2938" i="2"/>
  <c r="M2938" i="2"/>
  <c r="J2939" i="2"/>
  <c r="K2939" i="2"/>
  <c r="L2939" i="2"/>
  <c r="M2939" i="2"/>
  <c r="J2940" i="2"/>
  <c r="K2940" i="2"/>
  <c r="L2940" i="2"/>
  <c r="M2940" i="2"/>
  <c r="J2941" i="2"/>
  <c r="K2941" i="2"/>
  <c r="L2941" i="2"/>
  <c r="M2941" i="2"/>
  <c r="J2942" i="2"/>
  <c r="K2942" i="2"/>
  <c r="L2942" i="2"/>
  <c r="M2942" i="2"/>
  <c r="J2943" i="2"/>
  <c r="K2943" i="2"/>
  <c r="L2943" i="2"/>
  <c r="M2943" i="2"/>
  <c r="J2944" i="2"/>
  <c r="K2944" i="2"/>
  <c r="L2944" i="2"/>
  <c r="M2944" i="2"/>
  <c r="J2945" i="2"/>
  <c r="K2945" i="2"/>
  <c r="L2945" i="2"/>
  <c r="M2945" i="2"/>
  <c r="J2946" i="2"/>
  <c r="K2946" i="2"/>
  <c r="L2946" i="2"/>
  <c r="M2946" i="2"/>
  <c r="J2947" i="2"/>
  <c r="K2947" i="2"/>
  <c r="L2947" i="2"/>
  <c r="M2947" i="2"/>
  <c r="J2948" i="2"/>
  <c r="K2948" i="2"/>
  <c r="L2948" i="2"/>
  <c r="M2948" i="2"/>
  <c r="J2949" i="2"/>
  <c r="K2949" i="2"/>
  <c r="L2949" i="2"/>
  <c r="M2949" i="2"/>
  <c r="J2950" i="2"/>
  <c r="K2950" i="2"/>
  <c r="L2950" i="2"/>
  <c r="M2950" i="2"/>
  <c r="J2951" i="2"/>
  <c r="K2951" i="2"/>
  <c r="L2951" i="2"/>
  <c r="M2951" i="2"/>
  <c r="J2952" i="2"/>
  <c r="K2952" i="2"/>
  <c r="L2952" i="2"/>
  <c r="M2952" i="2"/>
  <c r="J2953" i="2"/>
  <c r="K2953" i="2"/>
  <c r="L2953" i="2"/>
  <c r="M2953" i="2"/>
  <c r="J2954" i="2"/>
  <c r="K2954" i="2"/>
  <c r="L2954" i="2"/>
  <c r="M2954" i="2"/>
  <c r="J2955" i="2"/>
  <c r="K2955" i="2"/>
  <c r="L2955" i="2"/>
  <c r="M2955" i="2"/>
  <c r="J2956" i="2"/>
  <c r="K2956" i="2"/>
  <c r="L2956" i="2"/>
  <c r="M2956" i="2"/>
  <c r="J2957" i="2"/>
  <c r="K2957" i="2"/>
  <c r="L2957" i="2"/>
  <c r="M2957" i="2"/>
  <c r="J2958" i="2"/>
  <c r="K2958" i="2"/>
  <c r="L2958" i="2"/>
  <c r="M2958" i="2"/>
  <c r="J2959" i="2"/>
  <c r="K2959" i="2"/>
  <c r="L2959" i="2"/>
  <c r="M2959" i="2"/>
  <c r="J2960" i="2"/>
  <c r="K2960" i="2"/>
  <c r="L2960" i="2"/>
  <c r="M2960" i="2"/>
  <c r="J2961" i="2"/>
  <c r="K2961" i="2"/>
  <c r="L2961" i="2"/>
  <c r="M2961" i="2"/>
  <c r="J2962" i="2"/>
  <c r="K2962" i="2"/>
  <c r="L2962" i="2"/>
  <c r="M2962" i="2"/>
  <c r="J2963" i="2"/>
  <c r="K2963" i="2"/>
  <c r="L2963" i="2"/>
  <c r="M2963" i="2"/>
  <c r="J2964" i="2"/>
  <c r="K2964" i="2"/>
  <c r="L2964" i="2"/>
  <c r="M2964" i="2"/>
  <c r="J2965" i="2"/>
  <c r="K2965" i="2"/>
  <c r="L2965" i="2"/>
  <c r="M2965" i="2"/>
  <c r="J2966" i="2"/>
  <c r="K2966" i="2"/>
  <c r="L2966" i="2"/>
  <c r="M2966" i="2"/>
  <c r="J2967" i="2"/>
  <c r="K2967" i="2"/>
  <c r="L2967" i="2"/>
  <c r="M2967" i="2"/>
  <c r="J2968" i="2"/>
  <c r="K2968" i="2"/>
  <c r="L2968" i="2"/>
  <c r="M2968" i="2"/>
  <c r="J2969" i="2"/>
  <c r="K2969" i="2"/>
  <c r="L2969" i="2"/>
  <c r="M2969" i="2"/>
  <c r="J2970" i="2"/>
  <c r="K2970" i="2"/>
  <c r="L2970" i="2"/>
  <c r="M2970" i="2"/>
  <c r="J2971" i="2"/>
  <c r="K2971" i="2"/>
  <c r="L2971" i="2"/>
  <c r="M2971" i="2"/>
  <c r="J2972" i="2"/>
  <c r="K2972" i="2"/>
  <c r="L2972" i="2"/>
  <c r="M2972" i="2"/>
  <c r="J2973" i="2"/>
  <c r="K2973" i="2"/>
  <c r="L2973" i="2"/>
  <c r="M2973" i="2"/>
  <c r="J2974" i="2"/>
  <c r="K2974" i="2"/>
  <c r="L2974" i="2"/>
  <c r="M2974" i="2"/>
  <c r="J2975" i="2"/>
  <c r="K2975" i="2"/>
  <c r="L2975" i="2"/>
  <c r="M2975" i="2"/>
  <c r="J2976" i="2"/>
  <c r="K2976" i="2"/>
  <c r="L2976" i="2"/>
  <c r="M2976" i="2"/>
  <c r="J2977" i="2"/>
  <c r="K2977" i="2"/>
  <c r="L2977" i="2"/>
  <c r="M2977" i="2"/>
  <c r="J2978" i="2"/>
  <c r="K2978" i="2"/>
  <c r="L2978" i="2"/>
  <c r="M2978" i="2"/>
  <c r="J2979" i="2"/>
  <c r="K2979" i="2"/>
  <c r="L2979" i="2"/>
  <c r="M2979" i="2"/>
  <c r="J2980" i="2"/>
  <c r="K2980" i="2"/>
  <c r="L2980" i="2"/>
  <c r="M2980" i="2"/>
  <c r="J2981" i="2"/>
  <c r="K2981" i="2"/>
  <c r="L2981" i="2"/>
  <c r="M2981" i="2"/>
  <c r="J2982" i="2"/>
  <c r="K2982" i="2"/>
  <c r="L2982" i="2"/>
  <c r="M2982" i="2"/>
  <c r="J2731" i="2"/>
  <c r="K2731" i="2"/>
  <c r="L2731" i="2"/>
  <c r="M2731" i="2"/>
  <c r="Q3" i="4" l="1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" i="4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" i="4"/>
  <c r="I2" i="4"/>
  <c r="G2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U1" i="4" l="1"/>
  <c r="O2" i="4"/>
  <c r="P2" i="4"/>
  <c r="O3" i="4"/>
  <c r="P3" i="4"/>
  <c r="O4" i="4"/>
  <c r="P4" i="4"/>
  <c r="O5" i="4"/>
  <c r="P5" i="4"/>
  <c r="O6" i="4"/>
  <c r="P6" i="4"/>
  <c r="O7" i="4"/>
  <c r="P7" i="4"/>
  <c r="O8" i="4"/>
  <c r="P8" i="4"/>
  <c r="O9" i="4"/>
  <c r="P9" i="4"/>
  <c r="O10" i="4"/>
  <c r="P10" i="4"/>
  <c r="O11" i="4"/>
  <c r="P11" i="4"/>
  <c r="O12" i="4"/>
  <c r="P12" i="4"/>
  <c r="O13" i="4"/>
  <c r="P13" i="4"/>
  <c r="O14" i="4"/>
  <c r="P14" i="4"/>
  <c r="O15" i="4"/>
  <c r="P15" i="4"/>
  <c r="O16" i="4"/>
  <c r="P16" i="4"/>
  <c r="O17" i="4"/>
  <c r="P17" i="4"/>
  <c r="O18" i="4"/>
  <c r="P18" i="4"/>
  <c r="O19" i="4"/>
  <c r="P19" i="4"/>
  <c r="O20" i="4"/>
  <c r="P20" i="4"/>
  <c r="O21" i="4"/>
  <c r="P21" i="4"/>
  <c r="O22" i="4"/>
  <c r="P22" i="4"/>
  <c r="O23" i="4"/>
  <c r="P23" i="4"/>
  <c r="O24" i="4"/>
  <c r="P24" i="4"/>
  <c r="O25" i="4"/>
  <c r="P25" i="4"/>
  <c r="O26" i="4"/>
  <c r="P26" i="4"/>
  <c r="O27" i="4"/>
  <c r="P27" i="4"/>
  <c r="O28" i="4"/>
  <c r="P28" i="4"/>
  <c r="O29" i="4"/>
  <c r="P29" i="4"/>
  <c r="O30" i="4"/>
  <c r="P30" i="4"/>
  <c r="O31" i="4"/>
  <c r="P31" i="4"/>
  <c r="O32" i="4"/>
  <c r="P32" i="4"/>
  <c r="O33" i="4"/>
  <c r="P33" i="4"/>
  <c r="O34" i="4"/>
  <c r="P34" i="4"/>
  <c r="O35" i="4"/>
  <c r="P35" i="4"/>
  <c r="O36" i="4"/>
  <c r="P36" i="4"/>
  <c r="O37" i="4"/>
  <c r="P37" i="4"/>
  <c r="O38" i="4"/>
  <c r="P38" i="4"/>
  <c r="O39" i="4"/>
  <c r="P39" i="4"/>
  <c r="O40" i="4"/>
  <c r="P40" i="4"/>
  <c r="O41" i="4"/>
  <c r="P41" i="4"/>
  <c r="O42" i="4"/>
  <c r="P42" i="4"/>
  <c r="O43" i="4"/>
  <c r="P43" i="4"/>
  <c r="O44" i="4"/>
  <c r="P44" i="4"/>
  <c r="O45" i="4"/>
  <c r="P45" i="4"/>
  <c r="O46" i="4"/>
  <c r="P46" i="4"/>
  <c r="O47" i="4"/>
  <c r="P47" i="4"/>
  <c r="O48" i="4"/>
  <c r="P48" i="4"/>
  <c r="O49" i="4"/>
  <c r="P49" i="4"/>
  <c r="O50" i="4"/>
  <c r="P50" i="4"/>
  <c r="O51" i="4"/>
  <c r="P51" i="4"/>
  <c r="O52" i="4"/>
  <c r="P52" i="4"/>
  <c r="O53" i="4"/>
  <c r="P53" i="4"/>
  <c r="O54" i="4"/>
  <c r="P54" i="4"/>
  <c r="O55" i="4"/>
  <c r="P55" i="4"/>
  <c r="O56" i="4"/>
  <c r="P56" i="4"/>
  <c r="O57" i="4"/>
  <c r="P57" i="4"/>
  <c r="O58" i="4"/>
  <c r="P58" i="4"/>
  <c r="O59" i="4"/>
  <c r="P59" i="4"/>
  <c r="O60" i="4"/>
  <c r="P60" i="4"/>
  <c r="O61" i="4"/>
  <c r="P61" i="4"/>
  <c r="O62" i="4"/>
  <c r="P62" i="4"/>
  <c r="O63" i="4"/>
  <c r="P63" i="4"/>
  <c r="O64" i="4"/>
  <c r="P64" i="4"/>
  <c r="O65" i="4"/>
  <c r="P65" i="4"/>
  <c r="O66" i="4"/>
  <c r="P66" i="4"/>
  <c r="O67" i="4"/>
  <c r="P67" i="4"/>
  <c r="O68" i="4"/>
  <c r="P68" i="4"/>
  <c r="O69" i="4"/>
  <c r="P69" i="4"/>
  <c r="O70" i="4"/>
  <c r="P70" i="4"/>
  <c r="O71" i="4"/>
  <c r="P71" i="4"/>
  <c r="O72" i="4"/>
  <c r="P72" i="4"/>
  <c r="O73" i="4"/>
  <c r="P73" i="4"/>
  <c r="O74" i="4"/>
  <c r="P74" i="4"/>
  <c r="O75" i="4"/>
  <c r="P75" i="4"/>
  <c r="O76" i="4"/>
  <c r="P76" i="4"/>
  <c r="O77" i="4"/>
  <c r="P77" i="4"/>
  <c r="O78" i="4"/>
  <c r="P78" i="4"/>
  <c r="O79" i="4"/>
  <c r="P79" i="4"/>
  <c r="O80" i="4"/>
  <c r="P80" i="4"/>
  <c r="O81" i="4"/>
  <c r="P81" i="4"/>
  <c r="O82" i="4"/>
  <c r="P82" i="4"/>
  <c r="O83" i="4"/>
  <c r="P83" i="4"/>
  <c r="O84" i="4"/>
  <c r="P84" i="4"/>
  <c r="O85" i="4"/>
  <c r="P85" i="4"/>
  <c r="O86" i="4"/>
  <c r="P86" i="4"/>
  <c r="O87" i="4"/>
  <c r="P87" i="4"/>
  <c r="O88" i="4"/>
  <c r="P88" i="4"/>
  <c r="O89" i="4"/>
  <c r="P89" i="4"/>
  <c r="O90" i="4"/>
  <c r="P90" i="4"/>
  <c r="O91" i="4"/>
  <c r="P91" i="4"/>
  <c r="O92" i="4"/>
  <c r="P92" i="4"/>
  <c r="O93" i="4"/>
  <c r="P93" i="4"/>
  <c r="O94" i="4"/>
  <c r="P94" i="4"/>
  <c r="O95" i="4"/>
  <c r="P95" i="4"/>
  <c r="O96" i="4"/>
  <c r="P96" i="4"/>
  <c r="O97" i="4"/>
  <c r="P97" i="4"/>
  <c r="O98" i="4"/>
  <c r="P98" i="4"/>
  <c r="O99" i="4"/>
  <c r="P99" i="4"/>
  <c r="O100" i="4"/>
  <c r="P100" i="4"/>
  <c r="O101" i="4"/>
  <c r="P101" i="4"/>
  <c r="O102" i="4"/>
  <c r="P102" i="4"/>
  <c r="O103" i="4"/>
  <c r="P103" i="4"/>
  <c r="O104" i="4"/>
  <c r="P104" i="4"/>
  <c r="O105" i="4"/>
  <c r="P105" i="4"/>
  <c r="O106" i="4"/>
  <c r="P106" i="4"/>
  <c r="O107" i="4"/>
  <c r="P107" i="4"/>
  <c r="O108" i="4"/>
  <c r="P108" i="4"/>
  <c r="O109" i="4"/>
  <c r="P109" i="4"/>
  <c r="O110" i="4"/>
  <c r="P110" i="4"/>
  <c r="O111" i="4"/>
  <c r="P111" i="4"/>
  <c r="O112" i="4"/>
  <c r="P112" i="4"/>
  <c r="O113" i="4"/>
  <c r="P113" i="4"/>
  <c r="O114" i="4"/>
  <c r="P114" i="4"/>
  <c r="O115" i="4"/>
  <c r="P115" i="4"/>
  <c r="O116" i="4"/>
  <c r="P116" i="4"/>
  <c r="O117" i="4"/>
  <c r="P117" i="4"/>
  <c r="O118" i="4"/>
  <c r="P118" i="4"/>
  <c r="O119" i="4"/>
  <c r="P119" i="4"/>
  <c r="O120" i="4"/>
  <c r="P120" i="4"/>
  <c r="O121" i="4"/>
  <c r="P121" i="4"/>
  <c r="O122" i="4"/>
  <c r="P122" i="4"/>
  <c r="O123" i="4"/>
  <c r="P123" i="4"/>
  <c r="O124" i="4"/>
  <c r="P124" i="4"/>
  <c r="O125" i="4"/>
  <c r="P125" i="4"/>
  <c r="O126" i="4"/>
  <c r="P126" i="4"/>
  <c r="O127" i="4"/>
  <c r="P127" i="4"/>
  <c r="O128" i="4"/>
  <c r="P128" i="4"/>
  <c r="O129" i="4"/>
  <c r="P129" i="4"/>
  <c r="O130" i="4"/>
  <c r="P130" i="4"/>
  <c r="O131" i="4"/>
  <c r="P131" i="4"/>
  <c r="O132" i="4"/>
  <c r="P132" i="4"/>
  <c r="O133" i="4"/>
  <c r="P133" i="4"/>
  <c r="O134" i="4"/>
  <c r="P134" i="4"/>
  <c r="O135" i="4"/>
  <c r="P135" i="4"/>
  <c r="O136" i="4"/>
  <c r="P136" i="4"/>
  <c r="O137" i="4"/>
  <c r="P137" i="4"/>
  <c r="O138" i="4"/>
  <c r="P138" i="4"/>
  <c r="O139" i="4"/>
  <c r="P139" i="4"/>
  <c r="O140" i="4"/>
  <c r="P140" i="4"/>
  <c r="O141" i="4"/>
  <c r="P141" i="4"/>
  <c r="O142" i="4"/>
  <c r="P142" i="4"/>
  <c r="O143" i="4"/>
  <c r="P143" i="4"/>
  <c r="O144" i="4"/>
  <c r="P144" i="4"/>
  <c r="O145" i="4"/>
  <c r="P145" i="4"/>
  <c r="O146" i="4"/>
  <c r="P146" i="4"/>
  <c r="O147" i="4"/>
  <c r="P147" i="4"/>
  <c r="O148" i="4"/>
  <c r="P148" i="4"/>
  <c r="O149" i="4"/>
  <c r="P149" i="4"/>
  <c r="O150" i="4"/>
  <c r="P150" i="4"/>
  <c r="O151" i="4"/>
  <c r="P151" i="4"/>
  <c r="O152" i="4"/>
  <c r="P152" i="4"/>
  <c r="O153" i="4"/>
  <c r="P153" i="4"/>
  <c r="O154" i="4"/>
  <c r="P154" i="4"/>
  <c r="O155" i="4"/>
  <c r="P155" i="4"/>
  <c r="O156" i="4"/>
  <c r="P156" i="4"/>
  <c r="O157" i="4"/>
  <c r="P157" i="4"/>
  <c r="O158" i="4"/>
  <c r="P158" i="4"/>
  <c r="O159" i="4"/>
  <c r="P159" i="4"/>
  <c r="O160" i="4"/>
  <c r="P160" i="4"/>
  <c r="O161" i="4"/>
  <c r="P161" i="4"/>
  <c r="O162" i="4"/>
  <c r="P162" i="4"/>
  <c r="O163" i="4"/>
  <c r="P163" i="4"/>
  <c r="O164" i="4"/>
  <c r="P164" i="4"/>
  <c r="O165" i="4"/>
  <c r="P165" i="4"/>
  <c r="O166" i="4"/>
  <c r="P166" i="4"/>
  <c r="O167" i="4"/>
  <c r="P167" i="4"/>
  <c r="O168" i="4"/>
  <c r="P168" i="4"/>
  <c r="O169" i="4"/>
  <c r="P169" i="4"/>
  <c r="O170" i="4"/>
  <c r="P170" i="4"/>
  <c r="O171" i="4"/>
  <c r="P171" i="4"/>
  <c r="O172" i="4"/>
  <c r="P172" i="4"/>
  <c r="O173" i="4"/>
  <c r="P173" i="4"/>
  <c r="O174" i="4"/>
  <c r="P174" i="4"/>
  <c r="O175" i="4"/>
  <c r="P175" i="4"/>
  <c r="O176" i="4"/>
  <c r="P176" i="4"/>
  <c r="O177" i="4"/>
  <c r="P177" i="4"/>
  <c r="O178" i="4"/>
  <c r="P178" i="4"/>
  <c r="O179" i="4"/>
  <c r="P179" i="4"/>
  <c r="O180" i="4"/>
  <c r="P180" i="4"/>
  <c r="O181" i="4"/>
  <c r="P181" i="4"/>
  <c r="O182" i="4"/>
  <c r="P182" i="4"/>
  <c r="O183" i="4"/>
  <c r="P183" i="4"/>
  <c r="O184" i="4"/>
  <c r="P184" i="4"/>
  <c r="O185" i="4"/>
  <c r="P185" i="4"/>
  <c r="O186" i="4"/>
  <c r="P186" i="4"/>
  <c r="O187" i="4"/>
  <c r="P187" i="4"/>
  <c r="O188" i="4"/>
  <c r="P188" i="4"/>
  <c r="O189" i="4"/>
  <c r="P189" i="4"/>
  <c r="O190" i="4"/>
  <c r="P190" i="4"/>
  <c r="O191" i="4"/>
  <c r="P191" i="4"/>
  <c r="O192" i="4"/>
  <c r="P192" i="4"/>
  <c r="O193" i="4"/>
  <c r="P193" i="4"/>
  <c r="O194" i="4"/>
  <c r="P194" i="4"/>
  <c r="O195" i="4"/>
  <c r="P195" i="4"/>
  <c r="O196" i="4"/>
  <c r="P196" i="4"/>
  <c r="O197" i="4"/>
  <c r="P197" i="4"/>
  <c r="O198" i="4"/>
  <c r="P198" i="4"/>
  <c r="O199" i="4"/>
  <c r="P199" i="4"/>
  <c r="O200" i="4"/>
  <c r="P200" i="4"/>
  <c r="O201" i="4"/>
  <c r="P201" i="4"/>
  <c r="O202" i="4"/>
  <c r="P202" i="4"/>
  <c r="O203" i="4"/>
  <c r="P203" i="4"/>
  <c r="O204" i="4"/>
  <c r="P204" i="4"/>
  <c r="O205" i="4"/>
  <c r="P205" i="4"/>
  <c r="O206" i="4"/>
  <c r="P206" i="4"/>
  <c r="O207" i="4"/>
  <c r="P207" i="4"/>
  <c r="O208" i="4"/>
  <c r="P208" i="4"/>
  <c r="O209" i="4"/>
  <c r="P209" i="4"/>
  <c r="O210" i="4"/>
  <c r="P210" i="4"/>
  <c r="O211" i="4"/>
  <c r="P211" i="4"/>
  <c r="O212" i="4"/>
  <c r="P212" i="4"/>
  <c r="O213" i="4"/>
  <c r="P213" i="4"/>
  <c r="O214" i="4"/>
  <c r="P214" i="4"/>
  <c r="O215" i="4"/>
  <c r="P215" i="4"/>
  <c r="O216" i="4"/>
  <c r="P216" i="4"/>
  <c r="O217" i="4"/>
  <c r="P217" i="4"/>
  <c r="O218" i="4"/>
  <c r="P218" i="4"/>
  <c r="O219" i="4"/>
  <c r="P219" i="4"/>
  <c r="O220" i="4"/>
  <c r="P220" i="4"/>
  <c r="O221" i="4"/>
  <c r="P221" i="4"/>
  <c r="O222" i="4"/>
  <c r="P222" i="4"/>
  <c r="O223" i="4"/>
  <c r="P223" i="4"/>
  <c r="O224" i="4"/>
  <c r="P224" i="4"/>
  <c r="O225" i="4"/>
  <c r="P225" i="4"/>
  <c r="O226" i="4"/>
  <c r="P226" i="4"/>
  <c r="O227" i="4"/>
  <c r="P227" i="4"/>
  <c r="O228" i="4"/>
  <c r="P228" i="4"/>
  <c r="O229" i="4"/>
  <c r="P229" i="4"/>
  <c r="O230" i="4"/>
  <c r="P230" i="4"/>
  <c r="O231" i="4"/>
  <c r="P231" i="4"/>
  <c r="O232" i="4"/>
  <c r="P232" i="4"/>
  <c r="O233" i="4"/>
  <c r="P233" i="4"/>
  <c r="O234" i="4"/>
  <c r="P234" i="4"/>
  <c r="O235" i="4"/>
  <c r="P235" i="4"/>
  <c r="O236" i="4"/>
  <c r="P236" i="4"/>
  <c r="O237" i="4"/>
  <c r="P237" i="4"/>
  <c r="O238" i="4"/>
  <c r="P238" i="4"/>
  <c r="O239" i="4"/>
  <c r="P239" i="4"/>
  <c r="O240" i="4"/>
  <c r="P240" i="4"/>
  <c r="O241" i="4"/>
  <c r="P241" i="4"/>
  <c r="O242" i="4"/>
  <c r="P242" i="4"/>
  <c r="O243" i="4"/>
  <c r="P243" i="4"/>
  <c r="O244" i="4"/>
  <c r="P244" i="4"/>
  <c r="O245" i="4"/>
  <c r="P245" i="4"/>
  <c r="O246" i="4"/>
  <c r="P246" i="4"/>
  <c r="O247" i="4"/>
  <c r="P247" i="4"/>
  <c r="O248" i="4"/>
  <c r="P248" i="4"/>
  <c r="O249" i="4"/>
  <c r="P249" i="4"/>
  <c r="O250" i="4"/>
  <c r="P250" i="4"/>
  <c r="O251" i="4"/>
  <c r="P251" i="4"/>
  <c r="O252" i="4"/>
  <c r="P252" i="4"/>
  <c r="O253" i="4"/>
  <c r="P253" i="4"/>
  <c r="O254" i="4"/>
  <c r="P254" i="4"/>
  <c r="O255" i="4"/>
  <c r="P255" i="4"/>
  <c r="O256" i="4"/>
  <c r="P256" i="4"/>
  <c r="O257" i="4"/>
  <c r="P257" i="4"/>
  <c r="O258" i="4"/>
  <c r="P258" i="4"/>
  <c r="O259" i="4"/>
  <c r="P259" i="4"/>
  <c r="O260" i="4"/>
  <c r="P260" i="4"/>
  <c r="O261" i="4"/>
  <c r="P261" i="4"/>
  <c r="O262" i="4"/>
  <c r="P262" i="4"/>
  <c r="O263" i="4"/>
  <c r="P263" i="4"/>
  <c r="O264" i="4"/>
  <c r="P264" i="4"/>
  <c r="O265" i="4"/>
  <c r="P265" i="4"/>
  <c r="O266" i="4"/>
  <c r="P266" i="4"/>
  <c r="O267" i="4"/>
  <c r="P267" i="4"/>
  <c r="O268" i="4"/>
  <c r="P268" i="4"/>
  <c r="O269" i="4"/>
  <c r="P269" i="4"/>
  <c r="O270" i="4"/>
  <c r="P270" i="4"/>
  <c r="O271" i="4"/>
  <c r="P271" i="4"/>
  <c r="O272" i="4"/>
  <c r="P272" i="4"/>
  <c r="O273" i="4"/>
  <c r="P273" i="4"/>
  <c r="O274" i="4"/>
  <c r="P274" i="4"/>
  <c r="O275" i="4"/>
  <c r="P275" i="4"/>
  <c r="O276" i="4"/>
  <c r="P276" i="4"/>
  <c r="O277" i="4"/>
  <c r="P277" i="4"/>
  <c r="O278" i="4"/>
  <c r="P278" i="4"/>
  <c r="O279" i="4"/>
  <c r="P279" i="4"/>
  <c r="O280" i="4"/>
  <c r="P280" i="4"/>
  <c r="O281" i="4"/>
  <c r="P281" i="4"/>
  <c r="O282" i="4"/>
  <c r="P282" i="4"/>
  <c r="O283" i="4"/>
  <c r="P283" i="4"/>
  <c r="O284" i="4"/>
  <c r="P284" i="4"/>
  <c r="O285" i="4"/>
  <c r="P285" i="4"/>
  <c r="O286" i="4"/>
  <c r="P286" i="4"/>
  <c r="O287" i="4"/>
  <c r="P287" i="4"/>
  <c r="O288" i="4"/>
  <c r="P288" i="4"/>
  <c r="O289" i="4"/>
  <c r="P289" i="4"/>
  <c r="O290" i="4"/>
  <c r="P290" i="4"/>
  <c r="O291" i="4"/>
  <c r="P291" i="4"/>
  <c r="O292" i="4"/>
  <c r="P292" i="4"/>
  <c r="O293" i="4"/>
  <c r="P293" i="4"/>
  <c r="O294" i="4"/>
  <c r="P294" i="4"/>
  <c r="O295" i="4"/>
  <c r="P295" i="4"/>
  <c r="O296" i="4"/>
  <c r="P296" i="4"/>
  <c r="O297" i="4"/>
  <c r="P297" i="4"/>
  <c r="O298" i="4"/>
  <c r="P298" i="4"/>
  <c r="O299" i="4"/>
  <c r="P299" i="4"/>
  <c r="O300" i="4"/>
  <c r="P300" i="4"/>
  <c r="O301" i="4"/>
  <c r="P301" i="4"/>
  <c r="O302" i="4"/>
  <c r="P302" i="4"/>
  <c r="O303" i="4"/>
  <c r="P303" i="4"/>
  <c r="O304" i="4"/>
  <c r="P304" i="4"/>
  <c r="O305" i="4"/>
  <c r="P305" i="4"/>
  <c r="O306" i="4"/>
  <c r="P306" i="4"/>
  <c r="O307" i="4"/>
  <c r="P307" i="4"/>
  <c r="O308" i="4"/>
  <c r="P308" i="4"/>
  <c r="O309" i="4"/>
  <c r="P309" i="4"/>
  <c r="O310" i="4"/>
  <c r="P310" i="4"/>
  <c r="O311" i="4"/>
  <c r="P311" i="4"/>
  <c r="O312" i="4"/>
  <c r="P312" i="4"/>
  <c r="O313" i="4"/>
  <c r="P313" i="4"/>
  <c r="O314" i="4"/>
  <c r="P314" i="4"/>
  <c r="O315" i="4"/>
  <c r="P315" i="4"/>
  <c r="O316" i="4"/>
  <c r="P316" i="4"/>
  <c r="O317" i="4"/>
  <c r="P317" i="4"/>
  <c r="O318" i="4"/>
  <c r="P318" i="4"/>
  <c r="O319" i="4"/>
  <c r="P319" i="4"/>
  <c r="O320" i="4"/>
  <c r="P320" i="4"/>
  <c r="O321" i="4"/>
  <c r="P321" i="4"/>
  <c r="O322" i="4"/>
  <c r="P322" i="4"/>
  <c r="O323" i="4"/>
  <c r="P323" i="4"/>
  <c r="O324" i="4"/>
  <c r="P324" i="4"/>
  <c r="O325" i="4"/>
  <c r="P325" i="4"/>
  <c r="O326" i="4"/>
  <c r="P326" i="4"/>
  <c r="O327" i="4"/>
  <c r="P327" i="4"/>
  <c r="O328" i="4"/>
  <c r="P328" i="4"/>
  <c r="O329" i="4"/>
  <c r="P329" i="4"/>
  <c r="O330" i="4"/>
  <c r="P330" i="4"/>
  <c r="O331" i="4"/>
  <c r="P331" i="4"/>
  <c r="O332" i="4"/>
  <c r="P332" i="4"/>
  <c r="O333" i="4"/>
  <c r="P333" i="4"/>
  <c r="O334" i="4"/>
  <c r="P334" i="4"/>
  <c r="O335" i="4"/>
  <c r="P335" i="4"/>
  <c r="O336" i="4"/>
  <c r="P336" i="4"/>
  <c r="O337" i="4"/>
  <c r="P337" i="4"/>
  <c r="O338" i="4"/>
  <c r="P338" i="4"/>
  <c r="O339" i="4"/>
  <c r="P339" i="4"/>
  <c r="O340" i="4"/>
  <c r="P340" i="4"/>
  <c r="O341" i="4"/>
  <c r="P341" i="4"/>
  <c r="O342" i="4"/>
  <c r="P342" i="4"/>
  <c r="O343" i="4"/>
  <c r="P343" i="4"/>
  <c r="O344" i="4"/>
  <c r="P344" i="4"/>
  <c r="O345" i="4"/>
  <c r="P345" i="4"/>
  <c r="O346" i="4"/>
  <c r="P346" i="4"/>
  <c r="O347" i="4"/>
  <c r="P347" i="4"/>
  <c r="O348" i="4"/>
  <c r="P348" i="4"/>
  <c r="O349" i="4"/>
  <c r="P349" i="4"/>
  <c r="O350" i="4"/>
  <c r="P350" i="4"/>
  <c r="O351" i="4"/>
  <c r="P351" i="4"/>
  <c r="O352" i="4"/>
  <c r="P352" i="4"/>
  <c r="O353" i="4"/>
  <c r="P353" i="4"/>
  <c r="O354" i="4"/>
  <c r="P354" i="4"/>
  <c r="O355" i="4"/>
  <c r="P355" i="4"/>
  <c r="O356" i="4"/>
  <c r="P356" i="4"/>
  <c r="O357" i="4"/>
  <c r="P357" i="4"/>
  <c r="O358" i="4"/>
  <c r="P358" i="4"/>
  <c r="O359" i="4"/>
  <c r="P359" i="4"/>
  <c r="O360" i="4"/>
  <c r="P360" i="4"/>
  <c r="O361" i="4"/>
  <c r="P361" i="4"/>
  <c r="O362" i="4"/>
  <c r="P362" i="4"/>
  <c r="O363" i="4"/>
  <c r="P363" i="4"/>
  <c r="O364" i="4"/>
  <c r="P364" i="4"/>
  <c r="O365" i="4"/>
  <c r="P365" i="4"/>
  <c r="O366" i="4"/>
  <c r="P366" i="4"/>
  <c r="O367" i="4"/>
  <c r="P367" i="4"/>
  <c r="O368" i="4"/>
  <c r="P368" i="4"/>
  <c r="O369" i="4"/>
  <c r="P369" i="4"/>
  <c r="O370" i="4"/>
  <c r="P370" i="4"/>
  <c r="O371" i="4"/>
  <c r="P371" i="4"/>
  <c r="O372" i="4"/>
  <c r="P372" i="4"/>
  <c r="O373" i="4"/>
  <c r="P373" i="4"/>
  <c r="O374" i="4"/>
  <c r="P374" i="4"/>
  <c r="O375" i="4"/>
  <c r="P375" i="4"/>
  <c r="O376" i="4"/>
  <c r="P376" i="4"/>
  <c r="O377" i="4"/>
  <c r="P377" i="4"/>
  <c r="O378" i="4"/>
  <c r="P378" i="4"/>
  <c r="O379" i="4"/>
  <c r="P379" i="4"/>
  <c r="O380" i="4"/>
  <c r="P380" i="4"/>
  <c r="O381" i="4"/>
  <c r="P381" i="4"/>
  <c r="O382" i="4"/>
  <c r="P382" i="4"/>
  <c r="O383" i="4"/>
  <c r="P383" i="4"/>
  <c r="O384" i="4"/>
  <c r="P384" i="4"/>
  <c r="O385" i="4"/>
  <c r="P385" i="4"/>
  <c r="O386" i="4"/>
  <c r="P386" i="4"/>
  <c r="O387" i="4"/>
  <c r="P387" i="4"/>
  <c r="O388" i="4"/>
  <c r="P388" i="4"/>
  <c r="O389" i="4"/>
  <c r="P389" i="4"/>
  <c r="O390" i="4"/>
  <c r="P390" i="4"/>
  <c r="O391" i="4"/>
  <c r="P391" i="4"/>
  <c r="O392" i="4"/>
  <c r="P392" i="4"/>
  <c r="O393" i="4"/>
  <c r="P393" i="4"/>
  <c r="O394" i="4"/>
  <c r="P394" i="4"/>
  <c r="O395" i="4"/>
  <c r="P395" i="4"/>
  <c r="O396" i="4"/>
  <c r="P396" i="4"/>
  <c r="O397" i="4"/>
  <c r="P397" i="4"/>
  <c r="O398" i="4"/>
  <c r="P398" i="4"/>
  <c r="O399" i="4"/>
  <c r="P399" i="4"/>
  <c r="O400" i="4"/>
  <c r="P400" i="4"/>
  <c r="O401" i="4"/>
  <c r="P401" i="4"/>
  <c r="O402" i="4"/>
  <c r="P402" i="4"/>
  <c r="O403" i="4"/>
  <c r="P403" i="4"/>
  <c r="O404" i="4"/>
  <c r="P404" i="4"/>
  <c r="O405" i="4"/>
  <c r="P405" i="4"/>
  <c r="O406" i="4"/>
  <c r="P406" i="4"/>
  <c r="O407" i="4"/>
  <c r="P407" i="4"/>
  <c r="O408" i="4"/>
  <c r="P408" i="4"/>
  <c r="O409" i="4"/>
  <c r="P409" i="4"/>
  <c r="O410" i="4"/>
  <c r="P410" i="4"/>
  <c r="O411" i="4"/>
  <c r="P411" i="4"/>
  <c r="O412" i="4"/>
  <c r="P412" i="4"/>
  <c r="O413" i="4"/>
  <c r="P413" i="4"/>
  <c r="O414" i="4"/>
  <c r="P414" i="4"/>
  <c r="O415" i="4"/>
  <c r="P415" i="4"/>
  <c r="O416" i="4"/>
  <c r="P416" i="4"/>
  <c r="O417" i="4"/>
  <c r="P417" i="4"/>
  <c r="O418" i="4"/>
  <c r="P418" i="4"/>
  <c r="O419" i="4"/>
  <c r="P419" i="4"/>
  <c r="O420" i="4"/>
  <c r="P420" i="4"/>
  <c r="O421" i="4"/>
  <c r="P421" i="4"/>
  <c r="O422" i="4"/>
  <c r="P422" i="4"/>
  <c r="O423" i="4"/>
  <c r="P423" i="4"/>
  <c r="O424" i="4"/>
  <c r="P424" i="4"/>
  <c r="O425" i="4"/>
  <c r="P425" i="4"/>
  <c r="O426" i="4"/>
  <c r="P426" i="4"/>
  <c r="O427" i="4"/>
  <c r="P427" i="4"/>
  <c r="O428" i="4"/>
  <c r="P428" i="4"/>
  <c r="O429" i="4"/>
  <c r="P429" i="4"/>
  <c r="O430" i="4"/>
  <c r="P430" i="4"/>
  <c r="O431" i="4"/>
  <c r="P431" i="4"/>
  <c r="O432" i="4"/>
  <c r="P432" i="4"/>
  <c r="O433" i="4"/>
  <c r="P433" i="4"/>
  <c r="O434" i="4"/>
  <c r="P434" i="4"/>
  <c r="O435" i="4"/>
  <c r="P435" i="4"/>
  <c r="O436" i="4"/>
  <c r="P436" i="4"/>
  <c r="O437" i="4"/>
  <c r="P437" i="4"/>
  <c r="O438" i="4"/>
  <c r="P438" i="4"/>
  <c r="O439" i="4"/>
  <c r="P439" i="4"/>
  <c r="O440" i="4"/>
  <c r="P440" i="4"/>
  <c r="O441" i="4"/>
  <c r="P441" i="4"/>
  <c r="O442" i="4"/>
  <c r="P442" i="4"/>
  <c r="O443" i="4"/>
  <c r="P443" i="4"/>
  <c r="O444" i="4"/>
  <c r="P444" i="4"/>
  <c r="O445" i="4"/>
  <c r="P445" i="4"/>
  <c r="O446" i="4"/>
  <c r="P446" i="4"/>
  <c r="O447" i="4"/>
  <c r="P447" i="4"/>
  <c r="O448" i="4"/>
  <c r="P448" i="4"/>
  <c r="O449" i="4"/>
  <c r="P449" i="4"/>
  <c r="O450" i="4"/>
  <c r="P450" i="4"/>
  <c r="O451" i="4"/>
  <c r="P451" i="4"/>
  <c r="O452" i="4"/>
  <c r="P452" i="4"/>
  <c r="O453" i="4"/>
  <c r="P453" i="4"/>
  <c r="O454" i="4"/>
  <c r="P454" i="4"/>
  <c r="O455" i="4"/>
  <c r="P455" i="4"/>
  <c r="O456" i="4"/>
  <c r="P456" i="4"/>
  <c r="O457" i="4"/>
  <c r="P457" i="4"/>
  <c r="O458" i="4"/>
  <c r="P458" i="4"/>
  <c r="O459" i="4"/>
  <c r="P459" i="4"/>
  <c r="O460" i="4"/>
  <c r="P460" i="4"/>
  <c r="O461" i="4"/>
  <c r="P461" i="4"/>
  <c r="O462" i="4"/>
  <c r="P462" i="4"/>
  <c r="O463" i="4"/>
  <c r="P463" i="4"/>
  <c r="O464" i="4"/>
  <c r="P464" i="4"/>
  <c r="O465" i="4"/>
  <c r="P465" i="4"/>
  <c r="O466" i="4"/>
  <c r="P466" i="4"/>
  <c r="O467" i="4"/>
  <c r="P467" i="4"/>
  <c r="O468" i="4"/>
  <c r="P468" i="4"/>
  <c r="O469" i="4"/>
  <c r="P469" i="4"/>
  <c r="O470" i="4"/>
  <c r="P470" i="4"/>
  <c r="O471" i="4"/>
  <c r="P471" i="4"/>
  <c r="O472" i="4"/>
  <c r="P472" i="4"/>
  <c r="O473" i="4"/>
  <c r="P473" i="4"/>
  <c r="O474" i="4"/>
  <c r="P474" i="4"/>
  <c r="O475" i="4"/>
  <c r="P475" i="4"/>
  <c r="O476" i="4"/>
  <c r="P476" i="4"/>
  <c r="O477" i="4"/>
  <c r="P477" i="4"/>
  <c r="O478" i="4"/>
  <c r="P478" i="4"/>
  <c r="O479" i="4"/>
  <c r="P479" i="4"/>
  <c r="O480" i="4"/>
  <c r="P480" i="4"/>
  <c r="O481" i="4"/>
  <c r="P481" i="4"/>
  <c r="O482" i="4"/>
  <c r="P482" i="4"/>
  <c r="O483" i="4"/>
  <c r="P483" i="4"/>
  <c r="O484" i="4"/>
  <c r="P484" i="4"/>
  <c r="O485" i="4"/>
  <c r="P485" i="4"/>
  <c r="O486" i="4"/>
  <c r="P486" i="4"/>
  <c r="O487" i="4"/>
  <c r="P487" i="4"/>
  <c r="O488" i="4"/>
  <c r="P488" i="4"/>
  <c r="O489" i="4"/>
  <c r="P489" i="4"/>
  <c r="O490" i="4"/>
  <c r="P490" i="4"/>
  <c r="O491" i="4"/>
  <c r="P491" i="4"/>
  <c r="O492" i="4"/>
  <c r="P492" i="4"/>
  <c r="O493" i="4"/>
  <c r="P493" i="4"/>
  <c r="O494" i="4"/>
  <c r="P494" i="4"/>
  <c r="O495" i="4"/>
  <c r="P495" i="4"/>
  <c r="O496" i="4"/>
  <c r="P496" i="4"/>
  <c r="O497" i="4"/>
  <c r="P497" i="4"/>
  <c r="O498" i="4"/>
  <c r="P498" i="4"/>
  <c r="O499" i="4"/>
  <c r="P499" i="4"/>
  <c r="O500" i="4"/>
  <c r="P500" i="4"/>
  <c r="O501" i="4"/>
  <c r="P501" i="4"/>
  <c r="O502" i="4"/>
  <c r="P502" i="4"/>
  <c r="O503" i="4"/>
  <c r="P503" i="4"/>
  <c r="O504" i="4"/>
  <c r="P504" i="4"/>
  <c r="O505" i="4"/>
  <c r="P505" i="4"/>
  <c r="O506" i="4"/>
  <c r="P506" i="4"/>
  <c r="O507" i="4"/>
  <c r="P507" i="4"/>
  <c r="O508" i="4"/>
  <c r="P508" i="4"/>
  <c r="O509" i="4"/>
  <c r="P509" i="4"/>
  <c r="O510" i="4"/>
  <c r="P510" i="4"/>
  <c r="O511" i="4"/>
  <c r="P511" i="4"/>
  <c r="O512" i="4"/>
  <c r="P512" i="4"/>
  <c r="O513" i="4"/>
  <c r="P513" i="4"/>
  <c r="O514" i="4"/>
  <c r="P514" i="4"/>
  <c r="O515" i="4"/>
  <c r="P515" i="4"/>
  <c r="O516" i="4"/>
  <c r="P516" i="4"/>
  <c r="O517" i="4"/>
  <c r="P517" i="4"/>
  <c r="O518" i="4"/>
  <c r="P518" i="4"/>
  <c r="O519" i="4"/>
  <c r="P519" i="4"/>
  <c r="O520" i="4"/>
  <c r="P520" i="4"/>
  <c r="O521" i="4"/>
  <c r="P521" i="4"/>
  <c r="O522" i="4"/>
  <c r="P522" i="4"/>
  <c r="O523" i="4"/>
  <c r="P523" i="4"/>
  <c r="O524" i="4"/>
  <c r="P524" i="4"/>
  <c r="O525" i="4"/>
  <c r="P525" i="4"/>
  <c r="O526" i="4"/>
  <c r="P526" i="4"/>
  <c r="O527" i="4"/>
  <c r="P527" i="4"/>
  <c r="O528" i="4"/>
  <c r="P528" i="4"/>
  <c r="O529" i="4"/>
  <c r="P529" i="4"/>
  <c r="O530" i="4"/>
  <c r="P530" i="4"/>
  <c r="O531" i="4"/>
  <c r="P531" i="4"/>
  <c r="O532" i="4"/>
  <c r="P532" i="4"/>
  <c r="O533" i="4"/>
  <c r="P533" i="4"/>
  <c r="O534" i="4"/>
  <c r="P534" i="4"/>
  <c r="O535" i="4"/>
  <c r="P535" i="4"/>
  <c r="O536" i="4"/>
  <c r="P536" i="4"/>
  <c r="O537" i="4"/>
  <c r="P537" i="4"/>
  <c r="O538" i="4"/>
  <c r="P538" i="4"/>
  <c r="O539" i="4"/>
  <c r="P539" i="4"/>
  <c r="O540" i="4"/>
  <c r="P540" i="4"/>
  <c r="O541" i="4"/>
  <c r="P541" i="4"/>
  <c r="O542" i="4"/>
  <c r="P542" i="4"/>
  <c r="O543" i="4"/>
  <c r="P543" i="4"/>
  <c r="O544" i="4"/>
  <c r="P544" i="4"/>
  <c r="O545" i="4"/>
  <c r="P545" i="4"/>
  <c r="O546" i="4"/>
  <c r="P546" i="4"/>
  <c r="O547" i="4"/>
  <c r="P547" i="4"/>
  <c r="O548" i="4"/>
  <c r="P548" i="4"/>
  <c r="O549" i="4"/>
  <c r="P549" i="4"/>
  <c r="O550" i="4"/>
  <c r="P550" i="4"/>
  <c r="O551" i="4"/>
  <c r="P551" i="4"/>
  <c r="O552" i="4"/>
  <c r="P552" i="4"/>
  <c r="O553" i="4"/>
  <c r="P553" i="4"/>
  <c r="O554" i="4"/>
  <c r="P554" i="4"/>
  <c r="O555" i="4"/>
  <c r="P555" i="4"/>
  <c r="O556" i="4"/>
  <c r="P556" i="4"/>
  <c r="O557" i="4"/>
  <c r="P557" i="4"/>
  <c r="O558" i="4"/>
  <c r="P558" i="4"/>
  <c r="O559" i="4"/>
  <c r="P559" i="4"/>
  <c r="O560" i="4"/>
  <c r="P560" i="4"/>
  <c r="O561" i="4"/>
  <c r="P561" i="4"/>
  <c r="O562" i="4"/>
  <c r="P562" i="4"/>
  <c r="O563" i="4"/>
  <c r="P563" i="4"/>
  <c r="O564" i="4"/>
  <c r="P564" i="4"/>
  <c r="O565" i="4"/>
  <c r="P565" i="4"/>
  <c r="O566" i="4"/>
  <c r="P566" i="4"/>
  <c r="O567" i="4"/>
  <c r="P567" i="4"/>
  <c r="O568" i="4"/>
  <c r="P568" i="4"/>
  <c r="O569" i="4"/>
  <c r="P569" i="4"/>
  <c r="O570" i="4"/>
  <c r="P570" i="4"/>
  <c r="O571" i="4"/>
  <c r="P571" i="4"/>
  <c r="O572" i="4"/>
  <c r="P572" i="4"/>
  <c r="O573" i="4"/>
  <c r="P573" i="4"/>
  <c r="O574" i="4"/>
  <c r="P574" i="4"/>
  <c r="O575" i="4"/>
  <c r="P575" i="4"/>
  <c r="O576" i="4"/>
  <c r="P576" i="4"/>
  <c r="O577" i="4"/>
  <c r="P577" i="4"/>
  <c r="O578" i="4"/>
  <c r="P578" i="4"/>
  <c r="O579" i="4"/>
  <c r="P579" i="4"/>
  <c r="O580" i="4"/>
  <c r="P580" i="4"/>
  <c r="O581" i="4"/>
  <c r="P581" i="4"/>
  <c r="O582" i="4"/>
  <c r="P582" i="4"/>
  <c r="O583" i="4"/>
  <c r="P583" i="4"/>
  <c r="O584" i="4"/>
  <c r="P584" i="4"/>
  <c r="O585" i="4"/>
  <c r="P585" i="4"/>
  <c r="O586" i="4"/>
  <c r="P586" i="4"/>
  <c r="O587" i="4"/>
  <c r="P587" i="4"/>
  <c r="O588" i="4"/>
  <c r="P588" i="4"/>
  <c r="O589" i="4"/>
  <c r="P589" i="4"/>
  <c r="O590" i="4"/>
  <c r="P590" i="4"/>
  <c r="O591" i="4"/>
  <c r="P591" i="4"/>
  <c r="O592" i="4"/>
  <c r="P592" i="4"/>
  <c r="O593" i="4"/>
  <c r="P593" i="4"/>
  <c r="O594" i="4"/>
  <c r="P594" i="4"/>
  <c r="O595" i="4"/>
  <c r="P595" i="4"/>
  <c r="O596" i="4"/>
  <c r="P596" i="4"/>
  <c r="O597" i="4"/>
  <c r="P597" i="4"/>
  <c r="O598" i="4"/>
  <c r="P598" i="4"/>
  <c r="O599" i="4"/>
  <c r="P599" i="4"/>
  <c r="O600" i="4"/>
  <c r="P600" i="4"/>
  <c r="O601" i="4"/>
  <c r="P601" i="4"/>
  <c r="O602" i="4"/>
  <c r="P602" i="4"/>
  <c r="O603" i="4"/>
  <c r="P603" i="4"/>
  <c r="O604" i="4"/>
  <c r="P604" i="4"/>
  <c r="O605" i="4"/>
  <c r="P605" i="4"/>
  <c r="O606" i="4"/>
  <c r="P606" i="4"/>
  <c r="O607" i="4"/>
  <c r="P607" i="4"/>
  <c r="O608" i="4"/>
  <c r="P608" i="4"/>
  <c r="O609" i="4"/>
  <c r="P609" i="4"/>
  <c r="O610" i="4"/>
  <c r="P610" i="4"/>
  <c r="O611" i="4"/>
  <c r="P611" i="4"/>
  <c r="O612" i="4"/>
  <c r="P612" i="4"/>
  <c r="O613" i="4"/>
  <c r="P613" i="4"/>
  <c r="O614" i="4"/>
  <c r="P614" i="4"/>
  <c r="O615" i="4"/>
  <c r="P615" i="4"/>
  <c r="O616" i="4"/>
  <c r="P616" i="4"/>
  <c r="O617" i="4"/>
  <c r="P617" i="4"/>
  <c r="O618" i="4"/>
  <c r="P618" i="4"/>
  <c r="O619" i="4"/>
  <c r="P619" i="4"/>
  <c r="O620" i="4"/>
  <c r="P620" i="4"/>
  <c r="O621" i="4"/>
  <c r="P621" i="4"/>
  <c r="O622" i="4"/>
  <c r="P622" i="4"/>
  <c r="O623" i="4"/>
  <c r="P623" i="4"/>
  <c r="O624" i="4"/>
  <c r="P624" i="4"/>
  <c r="O625" i="4"/>
  <c r="P625" i="4"/>
  <c r="O626" i="4"/>
  <c r="P626" i="4"/>
  <c r="O627" i="4"/>
  <c r="P627" i="4"/>
  <c r="O628" i="4"/>
  <c r="P628" i="4"/>
  <c r="O629" i="4"/>
  <c r="P629" i="4"/>
  <c r="O630" i="4"/>
  <c r="P630" i="4"/>
  <c r="O631" i="4"/>
  <c r="P631" i="4"/>
  <c r="O632" i="4"/>
  <c r="P632" i="4"/>
  <c r="O633" i="4"/>
  <c r="P633" i="4"/>
  <c r="O634" i="4"/>
  <c r="P634" i="4"/>
  <c r="O635" i="4"/>
  <c r="P635" i="4"/>
  <c r="O636" i="4"/>
  <c r="P636" i="4"/>
  <c r="O637" i="4"/>
  <c r="P637" i="4"/>
  <c r="O638" i="4"/>
  <c r="P638" i="4"/>
  <c r="O639" i="4"/>
  <c r="P639" i="4"/>
  <c r="O640" i="4"/>
  <c r="P640" i="4"/>
  <c r="O641" i="4"/>
  <c r="P641" i="4"/>
  <c r="O642" i="4"/>
  <c r="P642" i="4"/>
  <c r="O643" i="4"/>
  <c r="P643" i="4"/>
  <c r="O644" i="4"/>
  <c r="P644" i="4"/>
  <c r="O645" i="4"/>
  <c r="P645" i="4"/>
  <c r="O646" i="4"/>
  <c r="P646" i="4"/>
  <c r="O647" i="4"/>
  <c r="P647" i="4"/>
  <c r="O648" i="4"/>
  <c r="P648" i="4"/>
  <c r="O649" i="4"/>
  <c r="P649" i="4"/>
  <c r="O650" i="4"/>
  <c r="P650" i="4"/>
  <c r="O651" i="4"/>
  <c r="P651" i="4"/>
  <c r="O652" i="4"/>
  <c r="P652" i="4"/>
  <c r="O653" i="4"/>
  <c r="P653" i="4"/>
  <c r="O654" i="4"/>
  <c r="P654" i="4"/>
  <c r="O655" i="4"/>
  <c r="P655" i="4"/>
  <c r="O656" i="4"/>
  <c r="P656" i="4"/>
  <c r="O657" i="4"/>
  <c r="P657" i="4"/>
  <c r="O658" i="4"/>
  <c r="P658" i="4"/>
  <c r="O659" i="4"/>
  <c r="P659" i="4"/>
  <c r="O660" i="4"/>
  <c r="P660" i="4"/>
  <c r="O661" i="4"/>
  <c r="P661" i="4"/>
  <c r="O662" i="4"/>
  <c r="P662" i="4"/>
  <c r="O663" i="4"/>
  <c r="P663" i="4"/>
  <c r="O664" i="4"/>
  <c r="P664" i="4"/>
  <c r="O665" i="4"/>
  <c r="P665" i="4"/>
  <c r="O666" i="4"/>
  <c r="P666" i="4"/>
  <c r="O667" i="4"/>
  <c r="P667" i="4"/>
  <c r="O668" i="4"/>
  <c r="P668" i="4"/>
  <c r="O669" i="4"/>
  <c r="P669" i="4"/>
  <c r="O670" i="4"/>
  <c r="P670" i="4"/>
  <c r="O671" i="4"/>
  <c r="P671" i="4"/>
  <c r="O672" i="4"/>
  <c r="P672" i="4"/>
  <c r="O673" i="4"/>
  <c r="P673" i="4"/>
  <c r="O674" i="4"/>
  <c r="P674" i="4"/>
  <c r="O675" i="4"/>
  <c r="P675" i="4"/>
  <c r="O676" i="4"/>
  <c r="P676" i="4"/>
  <c r="O677" i="4"/>
  <c r="P677" i="4"/>
  <c r="O678" i="4"/>
  <c r="P678" i="4"/>
  <c r="O679" i="4"/>
  <c r="P679" i="4"/>
  <c r="O680" i="4"/>
  <c r="P680" i="4"/>
  <c r="O681" i="4"/>
  <c r="P681" i="4"/>
  <c r="O682" i="4"/>
  <c r="P682" i="4"/>
  <c r="O683" i="4"/>
  <c r="P683" i="4"/>
  <c r="O684" i="4"/>
  <c r="P684" i="4"/>
  <c r="O685" i="4"/>
  <c r="P685" i="4"/>
  <c r="O686" i="4"/>
  <c r="P686" i="4"/>
  <c r="O687" i="4"/>
  <c r="P687" i="4"/>
  <c r="O688" i="4"/>
  <c r="P688" i="4"/>
  <c r="O689" i="4"/>
  <c r="P689" i="4"/>
  <c r="O690" i="4"/>
  <c r="P690" i="4"/>
  <c r="O691" i="4"/>
  <c r="P691" i="4"/>
  <c r="O692" i="4"/>
  <c r="P692" i="4"/>
  <c r="O693" i="4"/>
  <c r="P693" i="4"/>
  <c r="O694" i="4"/>
  <c r="P694" i="4"/>
  <c r="O695" i="4"/>
  <c r="P695" i="4"/>
  <c r="O696" i="4"/>
  <c r="P696" i="4"/>
  <c r="O697" i="4"/>
  <c r="P697" i="4"/>
  <c r="O698" i="4"/>
  <c r="P698" i="4"/>
  <c r="O699" i="4"/>
  <c r="P699" i="4"/>
  <c r="O700" i="4"/>
  <c r="P700" i="4"/>
  <c r="O701" i="4"/>
  <c r="P701" i="4"/>
  <c r="O702" i="4"/>
  <c r="P702" i="4"/>
  <c r="O703" i="4"/>
  <c r="P703" i="4"/>
  <c r="O704" i="4"/>
  <c r="P704" i="4"/>
  <c r="O705" i="4"/>
  <c r="P705" i="4"/>
  <c r="O706" i="4"/>
  <c r="P706" i="4"/>
  <c r="O707" i="4"/>
  <c r="P707" i="4"/>
  <c r="O708" i="4"/>
  <c r="P708" i="4"/>
  <c r="O709" i="4"/>
  <c r="P709" i="4"/>
  <c r="O710" i="4"/>
  <c r="P710" i="4"/>
  <c r="O711" i="4"/>
  <c r="P711" i="4"/>
  <c r="O712" i="4"/>
  <c r="P712" i="4"/>
  <c r="O713" i="4"/>
  <c r="P713" i="4"/>
  <c r="O714" i="4"/>
  <c r="P714" i="4"/>
  <c r="O715" i="4"/>
  <c r="P715" i="4"/>
  <c r="O716" i="4"/>
  <c r="P716" i="4"/>
  <c r="O717" i="4"/>
  <c r="P717" i="4"/>
  <c r="O718" i="4"/>
  <c r="P718" i="4"/>
  <c r="O719" i="4"/>
  <c r="P719" i="4"/>
  <c r="O720" i="4"/>
  <c r="P720" i="4"/>
  <c r="O721" i="4"/>
  <c r="P721" i="4"/>
  <c r="O722" i="4"/>
  <c r="P722" i="4"/>
  <c r="O723" i="4"/>
  <c r="P723" i="4"/>
  <c r="O724" i="4"/>
  <c r="P724" i="4"/>
  <c r="O725" i="4"/>
  <c r="P725" i="4"/>
  <c r="O726" i="4"/>
  <c r="P726" i="4"/>
  <c r="O727" i="4"/>
  <c r="P727" i="4"/>
  <c r="O728" i="4"/>
  <c r="P728" i="4"/>
  <c r="O729" i="4"/>
  <c r="P729" i="4"/>
  <c r="O730" i="4"/>
  <c r="P730" i="4"/>
  <c r="O731" i="4"/>
  <c r="P731" i="4"/>
  <c r="O732" i="4"/>
  <c r="P732" i="4"/>
  <c r="O733" i="4"/>
  <c r="P733" i="4"/>
  <c r="O734" i="4"/>
  <c r="P734" i="4"/>
  <c r="O735" i="4"/>
  <c r="P735" i="4"/>
  <c r="O736" i="4"/>
  <c r="P736" i="4"/>
  <c r="O737" i="4"/>
  <c r="P737" i="4"/>
  <c r="O738" i="4"/>
  <c r="P738" i="4"/>
  <c r="O739" i="4"/>
  <c r="P739" i="4"/>
  <c r="O740" i="4"/>
  <c r="P740" i="4"/>
  <c r="O741" i="4"/>
  <c r="P741" i="4"/>
  <c r="O742" i="4"/>
  <c r="P742" i="4"/>
  <c r="O743" i="4"/>
  <c r="P743" i="4"/>
  <c r="O744" i="4"/>
  <c r="P744" i="4"/>
  <c r="O745" i="4"/>
  <c r="P745" i="4"/>
  <c r="O746" i="4"/>
  <c r="P746" i="4"/>
  <c r="O747" i="4"/>
  <c r="P747" i="4"/>
  <c r="O748" i="4"/>
  <c r="P748" i="4"/>
  <c r="O749" i="4"/>
  <c r="P749" i="4"/>
  <c r="O750" i="4"/>
  <c r="P750" i="4"/>
  <c r="O751" i="4"/>
  <c r="P751" i="4"/>
  <c r="O752" i="4"/>
  <c r="P752" i="4"/>
  <c r="O753" i="4"/>
  <c r="P753" i="4"/>
  <c r="O754" i="4"/>
  <c r="P754" i="4"/>
  <c r="O755" i="4"/>
  <c r="P755" i="4"/>
  <c r="O756" i="4"/>
  <c r="P756" i="4"/>
  <c r="O757" i="4"/>
  <c r="P757" i="4"/>
  <c r="O758" i="4"/>
  <c r="P758" i="4"/>
  <c r="O759" i="4"/>
  <c r="P759" i="4"/>
  <c r="O760" i="4"/>
  <c r="P760" i="4"/>
  <c r="O761" i="4"/>
  <c r="P761" i="4"/>
  <c r="O762" i="4"/>
  <c r="P762" i="4"/>
  <c r="O763" i="4"/>
  <c r="P763" i="4"/>
  <c r="O764" i="4"/>
  <c r="P764" i="4"/>
  <c r="O765" i="4"/>
  <c r="P765" i="4"/>
  <c r="O766" i="4"/>
  <c r="P766" i="4"/>
  <c r="O767" i="4"/>
  <c r="P767" i="4"/>
  <c r="O768" i="4"/>
  <c r="P768" i="4"/>
  <c r="O769" i="4"/>
  <c r="P769" i="4"/>
  <c r="O770" i="4"/>
  <c r="P770" i="4"/>
  <c r="O771" i="4"/>
  <c r="P771" i="4"/>
  <c r="O772" i="4"/>
  <c r="P772" i="4"/>
  <c r="O773" i="4"/>
  <c r="P773" i="4"/>
  <c r="O774" i="4"/>
  <c r="P774" i="4"/>
  <c r="O775" i="4"/>
  <c r="P775" i="4"/>
  <c r="O776" i="4"/>
  <c r="P776" i="4"/>
  <c r="O777" i="4"/>
  <c r="P777" i="4"/>
  <c r="O778" i="4"/>
  <c r="P778" i="4"/>
  <c r="O779" i="4"/>
  <c r="P779" i="4"/>
  <c r="O780" i="4"/>
  <c r="P780" i="4"/>
  <c r="O781" i="4"/>
  <c r="P781" i="4"/>
  <c r="O782" i="4"/>
  <c r="P782" i="4"/>
  <c r="O783" i="4"/>
  <c r="P783" i="4"/>
  <c r="O784" i="4"/>
  <c r="P784" i="4"/>
  <c r="O785" i="4"/>
  <c r="P785" i="4"/>
  <c r="O786" i="4"/>
  <c r="P786" i="4"/>
  <c r="O787" i="4"/>
  <c r="P787" i="4"/>
  <c r="O788" i="4"/>
  <c r="P788" i="4"/>
  <c r="O789" i="4"/>
  <c r="P789" i="4"/>
  <c r="O790" i="4"/>
  <c r="P790" i="4"/>
  <c r="O791" i="4"/>
  <c r="P791" i="4"/>
  <c r="O792" i="4"/>
  <c r="P792" i="4"/>
  <c r="O793" i="4"/>
  <c r="P793" i="4"/>
  <c r="O794" i="4"/>
  <c r="P794" i="4"/>
  <c r="O795" i="4"/>
  <c r="P795" i="4"/>
  <c r="O796" i="4"/>
  <c r="P796" i="4"/>
  <c r="O797" i="4"/>
  <c r="P797" i="4"/>
  <c r="O798" i="4"/>
  <c r="P798" i="4"/>
  <c r="O799" i="4"/>
  <c r="P799" i="4"/>
  <c r="O800" i="4"/>
  <c r="P800" i="4"/>
  <c r="O801" i="4"/>
  <c r="P801" i="4"/>
  <c r="O802" i="4"/>
  <c r="P802" i="4"/>
  <c r="O803" i="4"/>
  <c r="P803" i="4"/>
  <c r="O804" i="4"/>
  <c r="P804" i="4"/>
  <c r="O805" i="4"/>
  <c r="P805" i="4"/>
  <c r="O806" i="4"/>
  <c r="P806" i="4"/>
  <c r="O807" i="4"/>
  <c r="P807" i="4"/>
  <c r="O808" i="4"/>
  <c r="P808" i="4"/>
  <c r="O809" i="4"/>
  <c r="P809" i="4"/>
  <c r="O810" i="4"/>
  <c r="P810" i="4"/>
  <c r="O811" i="4"/>
  <c r="P811" i="4"/>
  <c r="O812" i="4"/>
  <c r="P812" i="4"/>
  <c r="O813" i="4"/>
  <c r="P813" i="4"/>
  <c r="O814" i="4"/>
  <c r="P814" i="4"/>
  <c r="O815" i="4"/>
  <c r="P815" i="4"/>
  <c r="O816" i="4"/>
  <c r="P816" i="4"/>
  <c r="O817" i="4"/>
  <c r="P817" i="4"/>
  <c r="O818" i="4"/>
  <c r="P818" i="4"/>
  <c r="O819" i="4"/>
  <c r="P819" i="4"/>
  <c r="O820" i="4"/>
  <c r="P820" i="4"/>
  <c r="O821" i="4"/>
  <c r="P821" i="4"/>
  <c r="O822" i="4"/>
  <c r="P822" i="4"/>
  <c r="O823" i="4"/>
  <c r="P823" i="4"/>
  <c r="O824" i="4"/>
  <c r="P824" i="4"/>
  <c r="O825" i="4"/>
  <c r="P825" i="4"/>
  <c r="O826" i="4"/>
  <c r="P826" i="4"/>
  <c r="O827" i="4"/>
  <c r="P827" i="4"/>
  <c r="O828" i="4"/>
  <c r="P828" i="4"/>
  <c r="O829" i="4"/>
  <c r="P829" i="4"/>
  <c r="O830" i="4"/>
  <c r="P830" i="4"/>
  <c r="O831" i="4"/>
  <c r="P831" i="4"/>
  <c r="O832" i="4"/>
  <c r="P832" i="4"/>
  <c r="O833" i="4"/>
  <c r="P833" i="4"/>
  <c r="O834" i="4"/>
  <c r="P834" i="4"/>
  <c r="O835" i="4"/>
  <c r="P835" i="4"/>
  <c r="O836" i="4"/>
  <c r="P836" i="4"/>
  <c r="O837" i="4"/>
  <c r="P837" i="4"/>
  <c r="O838" i="4"/>
  <c r="P838" i="4"/>
  <c r="O839" i="4"/>
  <c r="P839" i="4"/>
  <c r="O840" i="4"/>
  <c r="P840" i="4"/>
  <c r="O841" i="4"/>
  <c r="P841" i="4"/>
  <c r="O842" i="4"/>
  <c r="P842" i="4"/>
  <c r="O843" i="4"/>
  <c r="P843" i="4"/>
  <c r="O844" i="4"/>
  <c r="P844" i="4"/>
  <c r="O845" i="4"/>
  <c r="P845" i="4"/>
  <c r="O846" i="4"/>
  <c r="P846" i="4"/>
  <c r="O847" i="4"/>
  <c r="P847" i="4"/>
  <c r="O848" i="4"/>
  <c r="P848" i="4"/>
  <c r="O849" i="4"/>
  <c r="P849" i="4"/>
  <c r="O850" i="4"/>
  <c r="P850" i="4"/>
  <c r="O851" i="4"/>
  <c r="P851" i="4"/>
  <c r="O852" i="4"/>
  <c r="P852" i="4"/>
  <c r="O853" i="4"/>
  <c r="P853" i="4"/>
  <c r="O854" i="4"/>
  <c r="P854" i="4"/>
  <c r="O855" i="4"/>
  <c r="P855" i="4"/>
  <c r="O856" i="4"/>
  <c r="P856" i="4"/>
  <c r="O857" i="4"/>
  <c r="P857" i="4"/>
  <c r="O858" i="4"/>
  <c r="P858" i="4"/>
  <c r="O859" i="4"/>
  <c r="P859" i="4"/>
  <c r="O860" i="4"/>
  <c r="P860" i="4"/>
  <c r="O861" i="4"/>
  <c r="P861" i="4"/>
  <c r="O862" i="4"/>
  <c r="P862" i="4"/>
  <c r="O863" i="4"/>
  <c r="P863" i="4"/>
  <c r="O864" i="4"/>
  <c r="P864" i="4"/>
  <c r="O865" i="4"/>
  <c r="P865" i="4"/>
  <c r="O866" i="4"/>
  <c r="P866" i="4"/>
  <c r="O867" i="4"/>
  <c r="P867" i="4"/>
  <c r="O868" i="4"/>
  <c r="P868" i="4"/>
  <c r="O869" i="4"/>
  <c r="P869" i="4"/>
  <c r="O870" i="4"/>
  <c r="P870" i="4"/>
  <c r="O871" i="4"/>
  <c r="P871" i="4"/>
  <c r="O872" i="4"/>
  <c r="P872" i="4"/>
  <c r="O873" i="4"/>
  <c r="P873" i="4"/>
  <c r="O874" i="4"/>
  <c r="P874" i="4"/>
  <c r="O875" i="4"/>
  <c r="P875" i="4"/>
  <c r="O876" i="4"/>
  <c r="P876" i="4"/>
  <c r="O877" i="4"/>
  <c r="P877" i="4"/>
  <c r="O878" i="4"/>
  <c r="P878" i="4"/>
  <c r="O879" i="4"/>
  <c r="P879" i="4"/>
  <c r="O880" i="4"/>
  <c r="P880" i="4"/>
  <c r="O881" i="4"/>
  <c r="P881" i="4"/>
  <c r="O882" i="4"/>
  <c r="P882" i="4"/>
  <c r="O883" i="4"/>
  <c r="P883" i="4"/>
  <c r="O884" i="4"/>
  <c r="P884" i="4"/>
  <c r="O885" i="4"/>
  <c r="P885" i="4"/>
  <c r="O886" i="4"/>
  <c r="P886" i="4"/>
  <c r="O887" i="4"/>
  <c r="P887" i="4"/>
  <c r="O888" i="4"/>
  <c r="P888" i="4"/>
  <c r="O889" i="4"/>
  <c r="P889" i="4"/>
  <c r="O890" i="4"/>
  <c r="P890" i="4"/>
  <c r="O891" i="4"/>
  <c r="P891" i="4"/>
  <c r="O892" i="4"/>
  <c r="P892" i="4"/>
  <c r="O893" i="4"/>
  <c r="P893" i="4"/>
  <c r="O894" i="4"/>
  <c r="P894" i="4"/>
  <c r="O895" i="4"/>
  <c r="P895" i="4"/>
  <c r="O896" i="4"/>
  <c r="P896" i="4"/>
  <c r="O897" i="4"/>
  <c r="P897" i="4"/>
  <c r="O898" i="4"/>
  <c r="P898" i="4"/>
  <c r="O899" i="4"/>
  <c r="P899" i="4"/>
  <c r="O900" i="4"/>
  <c r="P900" i="4"/>
  <c r="O901" i="4"/>
  <c r="P901" i="4"/>
  <c r="O902" i="4"/>
  <c r="P902" i="4"/>
  <c r="O903" i="4"/>
  <c r="P903" i="4"/>
  <c r="O904" i="4"/>
  <c r="P904" i="4"/>
  <c r="O905" i="4"/>
  <c r="P905" i="4"/>
  <c r="O906" i="4"/>
  <c r="P906" i="4"/>
  <c r="O907" i="4"/>
  <c r="P907" i="4"/>
  <c r="O908" i="4"/>
  <c r="P908" i="4"/>
  <c r="O909" i="4"/>
  <c r="P909" i="4"/>
  <c r="O910" i="4"/>
  <c r="P910" i="4"/>
  <c r="O911" i="4"/>
  <c r="P911" i="4"/>
  <c r="O912" i="4"/>
  <c r="P912" i="4"/>
  <c r="O913" i="4"/>
  <c r="P913" i="4"/>
  <c r="O914" i="4"/>
  <c r="P914" i="4"/>
  <c r="O915" i="4"/>
  <c r="P915" i="4"/>
  <c r="O916" i="4"/>
  <c r="P916" i="4"/>
  <c r="O917" i="4"/>
  <c r="P917" i="4"/>
  <c r="O918" i="4"/>
  <c r="P918" i="4"/>
  <c r="O919" i="4"/>
  <c r="P919" i="4"/>
  <c r="O920" i="4"/>
  <c r="P920" i="4"/>
  <c r="O921" i="4"/>
  <c r="P921" i="4"/>
  <c r="O922" i="4"/>
  <c r="P922" i="4"/>
  <c r="O923" i="4"/>
  <c r="P923" i="4"/>
  <c r="O924" i="4"/>
  <c r="P924" i="4"/>
  <c r="O925" i="4"/>
  <c r="P925" i="4"/>
  <c r="O926" i="4"/>
  <c r="P926" i="4"/>
  <c r="O927" i="4"/>
  <c r="P927" i="4"/>
  <c r="O928" i="4"/>
  <c r="P928" i="4"/>
  <c r="O929" i="4"/>
  <c r="P929" i="4"/>
  <c r="O930" i="4"/>
  <c r="P930" i="4"/>
  <c r="O931" i="4"/>
  <c r="P931" i="4"/>
  <c r="O932" i="4"/>
  <c r="P932" i="4"/>
  <c r="O933" i="4"/>
  <c r="P933" i="4"/>
  <c r="O934" i="4"/>
  <c r="P934" i="4"/>
  <c r="O935" i="4"/>
  <c r="P935" i="4"/>
  <c r="O936" i="4"/>
  <c r="P936" i="4"/>
  <c r="O937" i="4"/>
  <c r="P937" i="4"/>
  <c r="O938" i="4"/>
  <c r="P938" i="4"/>
  <c r="O939" i="4"/>
  <c r="P939" i="4"/>
  <c r="O940" i="4"/>
  <c r="P940" i="4"/>
  <c r="O941" i="4"/>
  <c r="P941" i="4"/>
  <c r="O942" i="4"/>
  <c r="P942" i="4"/>
  <c r="O943" i="4"/>
  <c r="P943" i="4"/>
  <c r="O944" i="4"/>
  <c r="P944" i="4"/>
  <c r="O945" i="4"/>
  <c r="P945" i="4"/>
  <c r="O946" i="4"/>
  <c r="P946" i="4"/>
  <c r="O947" i="4"/>
  <c r="P947" i="4"/>
  <c r="O948" i="4"/>
  <c r="P948" i="4"/>
  <c r="O949" i="4"/>
  <c r="P949" i="4"/>
  <c r="O950" i="4"/>
  <c r="P950" i="4"/>
  <c r="O951" i="4"/>
  <c r="P951" i="4"/>
  <c r="O952" i="4"/>
  <c r="P952" i="4"/>
  <c r="O953" i="4"/>
  <c r="P953" i="4"/>
  <c r="O954" i="4"/>
  <c r="P954" i="4"/>
  <c r="O955" i="4"/>
  <c r="P955" i="4"/>
  <c r="O956" i="4"/>
  <c r="P956" i="4"/>
  <c r="O957" i="4"/>
  <c r="P957" i="4"/>
  <c r="O958" i="4"/>
  <c r="P958" i="4"/>
  <c r="O959" i="4"/>
  <c r="P959" i="4"/>
  <c r="O960" i="4"/>
  <c r="P960" i="4"/>
  <c r="O961" i="4"/>
  <c r="P961" i="4"/>
  <c r="O962" i="4"/>
  <c r="P962" i="4"/>
  <c r="O963" i="4"/>
  <c r="P963" i="4"/>
  <c r="O964" i="4"/>
  <c r="P964" i="4"/>
  <c r="O965" i="4"/>
  <c r="P965" i="4"/>
  <c r="O966" i="4"/>
  <c r="P966" i="4"/>
  <c r="O967" i="4"/>
  <c r="P967" i="4"/>
  <c r="O968" i="4"/>
  <c r="P968" i="4"/>
  <c r="O969" i="4"/>
  <c r="P969" i="4"/>
  <c r="O970" i="4"/>
  <c r="P970" i="4"/>
  <c r="O971" i="4"/>
  <c r="P971" i="4"/>
  <c r="O972" i="4"/>
  <c r="P972" i="4"/>
  <c r="O973" i="4"/>
  <c r="P973" i="4"/>
  <c r="O974" i="4"/>
  <c r="P974" i="4"/>
  <c r="O975" i="4"/>
  <c r="P975" i="4"/>
  <c r="O976" i="4"/>
  <c r="P976" i="4"/>
  <c r="O977" i="4"/>
  <c r="P977" i="4"/>
  <c r="O978" i="4"/>
  <c r="P978" i="4"/>
  <c r="O979" i="4"/>
  <c r="P979" i="4"/>
  <c r="O980" i="4"/>
  <c r="P980" i="4"/>
  <c r="O981" i="4"/>
  <c r="P981" i="4"/>
  <c r="O982" i="4"/>
  <c r="P982" i="4"/>
  <c r="O983" i="4"/>
  <c r="P983" i="4"/>
  <c r="O984" i="4"/>
  <c r="P984" i="4"/>
  <c r="O985" i="4"/>
  <c r="P985" i="4"/>
  <c r="O986" i="4"/>
  <c r="P986" i="4"/>
  <c r="O987" i="4"/>
  <c r="P987" i="4"/>
  <c r="O988" i="4"/>
  <c r="P988" i="4"/>
  <c r="O989" i="4"/>
  <c r="P989" i="4"/>
  <c r="O990" i="4"/>
  <c r="P990" i="4"/>
  <c r="O991" i="4"/>
  <c r="P991" i="4"/>
  <c r="O992" i="4"/>
  <c r="P992" i="4"/>
  <c r="O993" i="4"/>
  <c r="P993" i="4"/>
  <c r="O994" i="4"/>
  <c r="P994" i="4"/>
  <c r="O995" i="4"/>
  <c r="P995" i="4"/>
  <c r="O996" i="4"/>
  <c r="P996" i="4"/>
  <c r="O997" i="4"/>
  <c r="P997" i="4"/>
  <c r="O998" i="4"/>
  <c r="P998" i="4"/>
  <c r="O999" i="4"/>
  <c r="P999" i="4"/>
  <c r="O1000" i="4"/>
  <c r="P1000" i="4"/>
  <c r="O1001" i="4"/>
  <c r="P1001" i="4"/>
  <c r="O1002" i="4"/>
  <c r="P1002" i="4"/>
  <c r="O1003" i="4"/>
  <c r="P1003" i="4"/>
  <c r="O1004" i="4"/>
  <c r="P1004" i="4"/>
  <c r="O1005" i="4"/>
  <c r="P1005" i="4"/>
  <c r="O1006" i="4"/>
  <c r="P1006" i="4"/>
  <c r="O1007" i="4"/>
  <c r="P1007" i="4"/>
  <c r="O1008" i="4"/>
  <c r="P1008" i="4"/>
  <c r="O1009" i="4"/>
  <c r="P1009" i="4"/>
  <c r="O1010" i="4"/>
  <c r="P1010" i="4"/>
  <c r="O1011" i="4"/>
  <c r="P1011" i="4"/>
  <c r="O1012" i="4"/>
  <c r="P1012" i="4"/>
  <c r="O1013" i="4"/>
  <c r="P1013" i="4"/>
  <c r="O1014" i="4"/>
  <c r="P1014" i="4"/>
  <c r="O1015" i="4"/>
  <c r="P1015" i="4"/>
  <c r="O1016" i="4"/>
  <c r="P1016" i="4"/>
  <c r="O1017" i="4"/>
  <c r="P1017" i="4"/>
  <c r="O1018" i="4"/>
  <c r="P1018" i="4"/>
  <c r="O1019" i="4"/>
  <c r="P1019" i="4"/>
  <c r="O1020" i="4"/>
  <c r="P1020" i="4"/>
  <c r="O1021" i="4"/>
  <c r="P1021" i="4"/>
  <c r="O1022" i="4"/>
  <c r="P1022" i="4"/>
  <c r="O1023" i="4"/>
  <c r="P1023" i="4"/>
  <c r="O1024" i="4"/>
  <c r="P1024" i="4"/>
  <c r="O1025" i="4"/>
  <c r="P1025" i="4"/>
  <c r="O1026" i="4"/>
  <c r="P1026" i="4"/>
  <c r="O1027" i="4"/>
  <c r="P1027" i="4"/>
  <c r="O1028" i="4"/>
  <c r="P1028" i="4"/>
  <c r="O1029" i="4"/>
  <c r="P1029" i="4"/>
  <c r="O1030" i="4"/>
  <c r="P1030" i="4"/>
  <c r="O1031" i="4"/>
  <c r="P1031" i="4"/>
  <c r="O1032" i="4"/>
  <c r="P1032" i="4"/>
  <c r="O1033" i="4"/>
  <c r="P1033" i="4"/>
  <c r="O1034" i="4"/>
  <c r="P1034" i="4"/>
  <c r="O1035" i="4"/>
  <c r="P1035" i="4"/>
  <c r="O1036" i="4"/>
  <c r="P1036" i="4"/>
  <c r="O1037" i="4"/>
  <c r="P1037" i="4"/>
  <c r="O1038" i="4"/>
  <c r="P1038" i="4"/>
  <c r="O1039" i="4"/>
  <c r="P1039" i="4"/>
  <c r="O1040" i="4"/>
  <c r="P1040" i="4"/>
  <c r="O1041" i="4"/>
  <c r="P1041" i="4"/>
  <c r="O1042" i="4"/>
  <c r="P1042" i="4"/>
  <c r="O1043" i="4"/>
  <c r="P1043" i="4"/>
  <c r="O1044" i="4"/>
  <c r="P1044" i="4"/>
  <c r="O1045" i="4"/>
  <c r="P1045" i="4"/>
  <c r="O1046" i="4"/>
  <c r="P1046" i="4"/>
  <c r="O1047" i="4"/>
  <c r="P1047" i="4"/>
  <c r="O1048" i="4"/>
  <c r="P1048" i="4"/>
  <c r="O1049" i="4"/>
  <c r="P1049" i="4"/>
  <c r="O1050" i="4"/>
  <c r="P1050" i="4"/>
  <c r="O1051" i="4"/>
  <c r="P1051" i="4"/>
  <c r="O1052" i="4"/>
  <c r="P1052" i="4"/>
  <c r="O1053" i="4"/>
  <c r="P1053" i="4"/>
  <c r="O1054" i="4"/>
  <c r="P1054" i="4"/>
  <c r="O1055" i="4"/>
  <c r="P1055" i="4"/>
  <c r="O1056" i="4"/>
  <c r="P1056" i="4"/>
  <c r="O1057" i="4"/>
  <c r="P1057" i="4"/>
  <c r="O1058" i="4"/>
  <c r="P1058" i="4"/>
  <c r="O1059" i="4"/>
  <c r="P1059" i="4"/>
  <c r="O1060" i="4"/>
  <c r="P1060" i="4"/>
  <c r="O1061" i="4"/>
  <c r="P1061" i="4"/>
  <c r="O1062" i="4"/>
  <c r="P1062" i="4"/>
  <c r="O1063" i="4"/>
  <c r="P1063" i="4"/>
  <c r="O1064" i="4"/>
  <c r="P1064" i="4"/>
  <c r="O1065" i="4"/>
  <c r="P1065" i="4"/>
  <c r="O1066" i="4"/>
  <c r="P1066" i="4"/>
  <c r="O1067" i="4"/>
  <c r="P1067" i="4"/>
  <c r="O1068" i="4"/>
  <c r="P1068" i="4"/>
  <c r="O1069" i="4"/>
  <c r="P1069" i="4"/>
  <c r="O1070" i="4"/>
  <c r="P1070" i="4"/>
  <c r="O1071" i="4"/>
  <c r="P1071" i="4"/>
  <c r="O1072" i="4"/>
  <c r="P1072" i="4"/>
  <c r="O1073" i="4"/>
  <c r="P1073" i="4"/>
  <c r="O1074" i="4"/>
  <c r="P1074" i="4"/>
  <c r="O1075" i="4"/>
  <c r="P1075" i="4"/>
  <c r="O1076" i="4"/>
  <c r="P1076" i="4"/>
  <c r="O1077" i="4"/>
  <c r="P1077" i="4"/>
  <c r="O1078" i="4"/>
  <c r="P1078" i="4"/>
  <c r="O1079" i="4"/>
  <c r="P1079" i="4"/>
  <c r="O1080" i="4"/>
  <c r="P1080" i="4"/>
  <c r="O1081" i="4"/>
  <c r="P1081" i="4"/>
  <c r="O1082" i="4"/>
  <c r="P1082" i="4"/>
  <c r="O1083" i="4"/>
  <c r="P1083" i="4"/>
  <c r="O1084" i="4"/>
  <c r="P1084" i="4"/>
  <c r="O1085" i="4"/>
  <c r="P1085" i="4"/>
  <c r="O1086" i="4"/>
  <c r="P1086" i="4"/>
  <c r="O1087" i="4"/>
  <c r="P1087" i="4"/>
  <c r="O1088" i="4"/>
  <c r="P1088" i="4"/>
  <c r="O1089" i="4"/>
  <c r="P1089" i="4"/>
  <c r="O1090" i="4"/>
  <c r="P1090" i="4"/>
  <c r="O1091" i="4"/>
  <c r="P1091" i="4"/>
  <c r="O1092" i="4"/>
  <c r="P1092" i="4"/>
  <c r="O1093" i="4"/>
  <c r="P1093" i="4"/>
  <c r="O1094" i="4"/>
  <c r="P1094" i="4"/>
  <c r="O1095" i="4"/>
  <c r="P1095" i="4"/>
  <c r="O1096" i="4"/>
  <c r="P1096" i="4"/>
  <c r="O1097" i="4"/>
  <c r="P1097" i="4"/>
  <c r="O1098" i="4"/>
  <c r="P1098" i="4"/>
  <c r="O1099" i="4"/>
  <c r="P1099" i="4"/>
  <c r="O1100" i="4"/>
  <c r="P1100" i="4"/>
  <c r="O1101" i="4"/>
  <c r="P1101" i="4"/>
  <c r="O1102" i="4"/>
  <c r="P1102" i="4"/>
  <c r="O1103" i="4"/>
  <c r="P1103" i="4"/>
  <c r="O1104" i="4"/>
  <c r="P1104" i="4"/>
  <c r="O1105" i="4"/>
  <c r="P1105" i="4"/>
  <c r="O1106" i="4"/>
  <c r="P1106" i="4"/>
  <c r="O1107" i="4"/>
  <c r="P1107" i="4"/>
  <c r="O1108" i="4"/>
  <c r="P1108" i="4"/>
  <c r="O1109" i="4"/>
  <c r="P1109" i="4"/>
  <c r="O1110" i="4"/>
  <c r="P1110" i="4"/>
  <c r="O1111" i="4"/>
  <c r="P1111" i="4"/>
  <c r="O1112" i="4"/>
  <c r="P1112" i="4"/>
  <c r="O1113" i="4"/>
  <c r="P1113" i="4"/>
  <c r="O1114" i="4"/>
  <c r="P1114" i="4"/>
  <c r="O1115" i="4"/>
  <c r="P1115" i="4"/>
  <c r="O1116" i="4"/>
  <c r="P1116" i="4"/>
  <c r="O1117" i="4"/>
  <c r="P1117" i="4"/>
  <c r="O1118" i="4"/>
  <c r="P1118" i="4"/>
  <c r="O1119" i="4"/>
  <c r="P1119" i="4"/>
  <c r="O1120" i="4"/>
  <c r="P1120" i="4"/>
  <c r="O1121" i="4"/>
  <c r="P1121" i="4"/>
  <c r="O1122" i="4"/>
  <c r="P1122" i="4"/>
  <c r="O1123" i="4"/>
  <c r="P1123" i="4"/>
  <c r="O1124" i="4"/>
  <c r="P1124" i="4"/>
  <c r="O1125" i="4"/>
  <c r="P1125" i="4"/>
  <c r="O1126" i="4"/>
  <c r="P1126" i="4"/>
  <c r="O1127" i="4"/>
  <c r="P1127" i="4"/>
  <c r="O1128" i="4"/>
  <c r="P1128" i="4"/>
  <c r="O1129" i="4"/>
  <c r="P1129" i="4"/>
  <c r="O1130" i="4"/>
  <c r="P1130" i="4"/>
  <c r="O1131" i="4"/>
  <c r="P1131" i="4"/>
  <c r="O1132" i="4"/>
  <c r="P1132" i="4"/>
  <c r="O1133" i="4"/>
  <c r="P1133" i="4"/>
  <c r="O1134" i="4"/>
  <c r="P1134" i="4"/>
  <c r="O1135" i="4"/>
  <c r="P1135" i="4"/>
  <c r="O1136" i="4"/>
  <c r="P1136" i="4"/>
  <c r="O1137" i="4"/>
  <c r="P1137" i="4"/>
  <c r="O1138" i="4"/>
  <c r="P1138" i="4"/>
  <c r="O1139" i="4"/>
  <c r="P1139" i="4"/>
  <c r="O1140" i="4"/>
  <c r="P1140" i="4"/>
  <c r="O1141" i="4"/>
  <c r="P1141" i="4"/>
  <c r="O1142" i="4"/>
  <c r="P1142" i="4"/>
  <c r="O1143" i="4"/>
  <c r="P1143" i="4"/>
  <c r="O1144" i="4"/>
  <c r="P1144" i="4"/>
  <c r="O1145" i="4"/>
  <c r="P1145" i="4"/>
  <c r="O1146" i="4"/>
  <c r="P1146" i="4"/>
  <c r="O1147" i="4"/>
  <c r="P1147" i="4"/>
  <c r="O1148" i="4"/>
  <c r="P1148" i="4"/>
  <c r="O1149" i="4"/>
  <c r="P1149" i="4"/>
  <c r="O1150" i="4"/>
  <c r="P1150" i="4"/>
  <c r="O1151" i="4"/>
  <c r="P1151" i="4"/>
  <c r="O1152" i="4"/>
  <c r="P1152" i="4"/>
  <c r="O1153" i="4"/>
  <c r="P1153" i="4"/>
  <c r="O1154" i="4"/>
  <c r="P1154" i="4"/>
  <c r="O1155" i="4"/>
  <c r="P1155" i="4"/>
  <c r="O1156" i="4"/>
  <c r="P1156" i="4"/>
  <c r="O1157" i="4"/>
  <c r="P1157" i="4"/>
  <c r="O1158" i="4"/>
  <c r="P1158" i="4"/>
  <c r="O1159" i="4"/>
  <c r="P1159" i="4"/>
  <c r="O1160" i="4"/>
  <c r="P1160" i="4"/>
  <c r="O1161" i="4"/>
  <c r="P1161" i="4"/>
  <c r="O1162" i="4"/>
  <c r="P1162" i="4"/>
  <c r="O1163" i="4"/>
  <c r="P1163" i="4"/>
  <c r="O1164" i="4"/>
  <c r="P1164" i="4"/>
  <c r="O1165" i="4"/>
  <c r="P1165" i="4"/>
  <c r="O1166" i="4"/>
  <c r="P1166" i="4"/>
  <c r="O1167" i="4"/>
  <c r="P1167" i="4"/>
  <c r="O1168" i="4"/>
  <c r="P1168" i="4"/>
  <c r="O1169" i="4"/>
  <c r="P1169" i="4"/>
  <c r="O1170" i="4"/>
  <c r="P1170" i="4"/>
  <c r="O1171" i="4"/>
  <c r="P1171" i="4"/>
  <c r="O1172" i="4"/>
  <c r="P1172" i="4"/>
  <c r="O1173" i="4"/>
  <c r="P1173" i="4"/>
  <c r="O1174" i="4"/>
  <c r="P1174" i="4"/>
  <c r="O1175" i="4"/>
  <c r="P1175" i="4"/>
  <c r="O1176" i="4"/>
  <c r="P1176" i="4"/>
  <c r="O1177" i="4"/>
  <c r="P1177" i="4"/>
  <c r="O1178" i="4"/>
  <c r="P1178" i="4"/>
  <c r="O1179" i="4"/>
  <c r="P1179" i="4"/>
  <c r="O1180" i="4"/>
  <c r="P1180" i="4"/>
  <c r="O1181" i="4"/>
  <c r="P1181" i="4"/>
  <c r="O1182" i="4"/>
  <c r="P1182" i="4"/>
  <c r="O1183" i="4"/>
  <c r="P1183" i="4"/>
  <c r="O1184" i="4"/>
  <c r="P1184" i="4"/>
  <c r="O1185" i="4"/>
  <c r="P1185" i="4"/>
  <c r="O1186" i="4"/>
  <c r="P1186" i="4"/>
  <c r="O1187" i="4"/>
  <c r="P1187" i="4"/>
  <c r="O1188" i="4"/>
  <c r="P1188" i="4"/>
  <c r="O1189" i="4"/>
  <c r="P1189" i="4"/>
  <c r="O1190" i="4"/>
  <c r="P1190" i="4"/>
  <c r="O1191" i="4"/>
  <c r="P1191" i="4"/>
  <c r="O1192" i="4"/>
  <c r="P1192" i="4"/>
  <c r="O1193" i="4"/>
  <c r="P1193" i="4"/>
  <c r="O1194" i="4"/>
  <c r="P1194" i="4"/>
  <c r="O1195" i="4"/>
  <c r="P1195" i="4"/>
  <c r="O1196" i="4"/>
  <c r="P1196" i="4"/>
  <c r="O1197" i="4"/>
  <c r="P1197" i="4"/>
  <c r="O1198" i="4"/>
  <c r="P1198" i="4"/>
  <c r="O1199" i="4"/>
  <c r="P1199" i="4"/>
  <c r="O1200" i="4"/>
  <c r="P1200" i="4"/>
  <c r="O1201" i="4"/>
  <c r="P1201" i="4"/>
  <c r="O1202" i="4"/>
  <c r="P1202" i="4"/>
  <c r="O1203" i="4"/>
  <c r="P1203" i="4"/>
  <c r="O1204" i="4"/>
  <c r="P1204" i="4"/>
  <c r="O1205" i="4"/>
  <c r="P1205" i="4"/>
  <c r="O1206" i="4"/>
  <c r="P1206" i="4"/>
  <c r="O1207" i="4"/>
  <c r="P1207" i="4"/>
  <c r="O1208" i="4"/>
  <c r="P1208" i="4"/>
  <c r="O1209" i="4"/>
  <c r="P1209" i="4"/>
  <c r="O1210" i="4"/>
  <c r="P1210" i="4"/>
  <c r="O1211" i="4"/>
  <c r="P1211" i="4"/>
  <c r="O1212" i="4"/>
  <c r="P1212" i="4"/>
  <c r="O1213" i="4"/>
  <c r="P1213" i="4"/>
  <c r="O1214" i="4"/>
  <c r="P1214" i="4"/>
  <c r="O1215" i="4"/>
  <c r="P1215" i="4"/>
  <c r="O1216" i="4"/>
  <c r="P1216" i="4"/>
  <c r="O1217" i="4"/>
  <c r="P1217" i="4"/>
  <c r="O1218" i="4"/>
  <c r="P1218" i="4"/>
  <c r="O1219" i="4"/>
  <c r="P1219" i="4"/>
  <c r="O1220" i="4"/>
  <c r="P1220" i="4"/>
  <c r="O1221" i="4"/>
  <c r="P1221" i="4"/>
  <c r="O1222" i="4"/>
  <c r="P1222" i="4"/>
  <c r="O1223" i="4"/>
  <c r="P1223" i="4"/>
  <c r="O1224" i="4"/>
  <c r="P1224" i="4"/>
  <c r="O1225" i="4"/>
  <c r="P1225" i="4"/>
  <c r="O1226" i="4"/>
  <c r="P1226" i="4"/>
  <c r="O1227" i="4"/>
  <c r="P1227" i="4"/>
  <c r="O1228" i="4"/>
  <c r="P1228" i="4"/>
  <c r="O1229" i="4"/>
  <c r="P1229" i="4"/>
  <c r="O1230" i="4"/>
  <c r="P1230" i="4"/>
  <c r="O1231" i="4"/>
  <c r="P1231" i="4"/>
  <c r="O1232" i="4"/>
  <c r="P1232" i="4"/>
  <c r="O1233" i="4"/>
  <c r="P1233" i="4"/>
  <c r="O1234" i="4"/>
  <c r="P1234" i="4"/>
  <c r="O1235" i="4"/>
  <c r="P1235" i="4"/>
  <c r="O1236" i="4"/>
  <c r="P1236" i="4"/>
  <c r="O1237" i="4"/>
  <c r="P1237" i="4"/>
  <c r="O1238" i="4"/>
  <c r="P1238" i="4"/>
  <c r="O1239" i="4"/>
  <c r="P1239" i="4"/>
  <c r="O1240" i="4"/>
  <c r="P1240" i="4"/>
  <c r="O1241" i="4"/>
  <c r="P1241" i="4"/>
  <c r="O1242" i="4"/>
  <c r="P1242" i="4"/>
  <c r="O1243" i="4"/>
  <c r="P1243" i="4"/>
  <c r="O1244" i="4"/>
  <c r="P1244" i="4"/>
  <c r="O1245" i="4"/>
  <c r="P1245" i="4"/>
  <c r="O1246" i="4"/>
  <c r="P1246" i="4"/>
  <c r="O1247" i="4"/>
  <c r="P1247" i="4"/>
  <c r="O1248" i="4"/>
  <c r="P1248" i="4"/>
  <c r="O1249" i="4"/>
  <c r="P1249" i="4"/>
  <c r="O1250" i="4"/>
  <c r="P1250" i="4"/>
  <c r="O1251" i="4"/>
  <c r="P1251" i="4"/>
  <c r="O1252" i="4"/>
  <c r="P1252" i="4"/>
  <c r="O1253" i="4"/>
  <c r="P1253" i="4"/>
  <c r="O1254" i="4"/>
  <c r="P1254" i="4"/>
  <c r="O1255" i="4"/>
  <c r="P1255" i="4"/>
  <c r="O1256" i="4"/>
  <c r="P1256" i="4"/>
  <c r="O1257" i="4"/>
  <c r="P1257" i="4"/>
  <c r="O1258" i="4"/>
  <c r="P1258" i="4"/>
  <c r="O1259" i="4"/>
  <c r="P1259" i="4"/>
  <c r="O1260" i="4"/>
  <c r="P1260" i="4"/>
  <c r="O1261" i="4"/>
  <c r="P1261" i="4"/>
  <c r="O1262" i="4"/>
  <c r="P1262" i="4"/>
  <c r="O1263" i="4"/>
  <c r="P1263" i="4"/>
  <c r="O1264" i="4"/>
  <c r="P1264" i="4"/>
  <c r="O1265" i="4"/>
  <c r="P1265" i="4"/>
  <c r="O1266" i="4"/>
  <c r="P1266" i="4"/>
  <c r="O1267" i="4"/>
  <c r="P1267" i="4"/>
  <c r="O1268" i="4"/>
  <c r="P1268" i="4"/>
  <c r="O1269" i="4"/>
  <c r="P1269" i="4"/>
  <c r="O1270" i="4"/>
  <c r="P1270" i="4"/>
  <c r="O1271" i="4"/>
  <c r="P1271" i="4"/>
  <c r="O1272" i="4"/>
  <c r="P1272" i="4"/>
  <c r="O1273" i="4"/>
  <c r="P1273" i="4"/>
  <c r="O1274" i="4"/>
  <c r="P1274" i="4"/>
  <c r="O1275" i="4"/>
  <c r="P1275" i="4"/>
  <c r="O1276" i="4"/>
  <c r="P1276" i="4"/>
  <c r="O1277" i="4"/>
  <c r="P1277" i="4"/>
  <c r="O1278" i="4"/>
  <c r="P1278" i="4"/>
  <c r="O1279" i="4"/>
  <c r="P1279" i="4"/>
  <c r="O1280" i="4"/>
  <c r="P1280" i="4"/>
  <c r="O1281" i="4"/>
  <c r="P1281" i="4"/>
  <c r="O1282" i="4"/>
  <c r="P1282" i="4"/>
  <c r="O1283" i="4"/>
  <c r="P1283" i="4"/>
  <c r="O1284" i="4"/>
  <c r="P1284" i="4"/>
  <c r="O1285" i="4"/>
  <c r="P1285" i="4"/>
  <c r="O1286" i="4"/>
  <c r="P1286" i="4"/>
  <c r="O1287" i="4"/>
  <c r="P1287" i="4"/>
  <c r="O1288" i="4"/>
  <c r="P1288" i="4"/>
  <c r="O1289" i="4"/>
  <c r="P1289" i="4"/>
  <c r="O1290" i="4"/>
  <c r="P1290" i="4"/>
  <c r="O1291" i="4"/>
  <c r="P1291" i="4"/>
  <c r="O1292" i="4"/>
  <c r="P1292" i="4"/>
  <c r="O1293" i="4"/>
  <c r="P1293" i="4"/>
  <c r="O1294" i="4"/>
  <c r="P1294" i="4"/>
  <c r="O1295" i="4"/>
  <c r="P1295" i="4"/>
  <c r="O1296" i="4"/>
  <c r="P1296" i="4"/>
  <c r="O1297" i="4"/>
  <c r="P1297" i="4"/>
  <c r="O1298" i="4"/>
  <c r="P1298" i="4"/>
  <c r="O1299" i="4"/>
  <c r="P1299" i="4"/>
  <c r="O1300" i="4"/>
  <c r="P1300" i="4"/>
  <c r="O1301" i="4"/>
  <c r="P1301" i="4"/>
  <c r="O1302" i="4"/>
  <c r="P1302" i="4"/>
  <c r="O1303" i="4"/>
  <c r="P1303" i="4"/>
  <c r="O1304" i="4"/>
  <c r="P1304" i="4"/>
  <c r="O1305" i="4"/>
  <c r="P1305" i="4"/>
  <c r="O1306" i="4"/>
  <c r="P1306" i="4"/>
  <c r="O1307" i="4"/>
  <c r="P1307" i="4"/>
  <c r="O1308" i="4"/>
  <c r="P1308" i="4"/>
  <c r="O1309" i="4"/>
  <c r="P1309" i="4"/>
  <c r="O1310" i="4"/>
  <c r="P1310" i="4"/>
  <c r="O1311" i="4"/>
  <c r="P1311" i="4"/>
  <c r="O1312" i="4"/>
  <c r="P1312" i="4"/>
  <c r="O1313" i="4"/>
  <c r="P1313" i="4"/>
  <c r="O1314" i="4"/>
  <c r="P1314" i="4"/>
  <c r="O1315" i="4"/>
  <c r="P1315" i="4"/>
  <c r="O1316" i="4"/>
  <c r="P1316" i="4"/>
  <c r="O1317" i="4"/>
  <c r="P1317" i="4"/>
  <c r="O1318" i="4"/>
  <c r="P1318" i="4"/>
  <c r="O1319" i="4"/>
  <c r="P1319" i="4"/>
  <c r="O1320" i="4"/>
  <c r="P1320" i="4"/>
  <c r="O1321" i="4"/>
  <c r="P1321" i="4"/>
  <c r="O1322" i="4"/>
  <c r="P1322" i="4"/>
  <c r="O1323" i="4"/>
  <c r="P1323" i="4"/>
  <c r="O1324" i="4"/>
  <c r="P1324" i="4"/>
  <c r="O1325" i="4"/>
  <c r="P1325" i="4"/>
  <c r="O1326" i="4"/>
  <c r="P1326" i="4"/>
  <c r="O1327" i="4"/>
  <c r="P1327" i="4"/>
  <c r="O1328" i="4"/>
  <c r="P1328" i="4"/>
  <c r="O1329" i="4"/>
  <c r="P1329" i="4"/>
  <c r="O1330" i="4"/>
  <c r="P1330" i="4"/>
  <c r="O1331" i="4"/>
  <c r="P1331" i="4"/>
  <c r="O1332" i="4"/>
  <c r="P1332" i="4"/>
  <c r="O1333" i="4"/>
  <c r="P1333" i="4"/>
  <c r="O1334" i="4"/>
  <c r="P1334" i="4"/>
  <c r="O1335" i="4"/>
  <c r="P1335" i="4"/>
  <c r="O1336" i="4"/>
  <c r="P1336" i="4"/>
  <c r="O1337" i="4"/>
  <c r="P1337" i="4"/>
  <c r="O1338" i="4"/>
  <c r="P1338" i="4"/>
  <c r="O1339" i="4"/>
  <c r="P1339" i="4"/>
  <c r="O1340" i="4"/>
  <c r="P1340" i="4"/>
  <c r="O1341" i="4"/>
  <c r="P1341" i="4"/>
  <c r="O1342" i="4"/>
  <c r="P1342" i="4"/>
  <c r="O1343" i="4"/>
  <c r="P1343" i="4"/>
  <c r="O1344" i="4"/>
  <c r="P1344" i="4"/>
  <c r="O1345" i="4"/>
  <c r="P1345" i="4"/>
  <c r="O1346" i="4"/>
  <c r="P1346" i="4"/>
  <c r="O1347" i="4"/>
  <c r="P1347" i="4"/>
  <c r="O1348" i="4"/>
  <c r="P1348" i="4"/>
  <c r="O1349" i="4"/>
  <c r="P1349" i="4"/>
  <c r="O1350" i="4"/>
  <c r="P1350" i="4"/>
  <c r="O1351" i="4"/>
  <c r="P1351" i="4"/>
  <c r="O1352" i="4"/>
  <c r="P1352" i="4"/>
  <c r="O1353" i="4"/>
  <c r="P1353" i="4"/>
  <c r="O1354" i="4"/>
  <c r="P1354" i="4"/>
  <c r="O1355" i="4"/>
  <c r="P1355" i="4"/>
  <c r="O1356" i="4"/>
  <c r="P1356" i="4"/>
  <c r="O1357" i="4"/>
  <c r="P1357" i="4"/>
  <c r="O1358" i="4"/>
  <c r="P1358" i="4"/>
  <c r="O1359" i="4"/>
  <c r="P1359" i="4"/>
  <c r="O1360" i="4"/>
  <c r="P1360" i="4"/>
  <c r="O1361" i="4"/>
  <c r="P1361" i="4"/>
  <c r="O1362" i="4"/>
  <c r="P1362" i="4"/>
  <c r="O1363" i="4"/>
  <c r="P1363" i="4"/>
  <c r="O1364" i="4"/>
  <c r="P1364" i="4"/>
  <c r="O1365" i="4"/>
  <c r="P1365" i="4"/>
  <c r="O1366" i="4"/>
  <c r="P1366" i="4"/>
  <c r="O1367" i="4"/>
  <c r="P1367" i="4"/>
  <c r="O1368" i="4"/>
  <c r="P1368" i="4"/>
  <c r="O1369" i="4"/>
  <c r="P1369" i="4"/>
  <c r="O1370" i="4"/>
  <c r="P1370" i="4"/>
  <c r="O1371" i="4"/>
  <c r="P1371" i="4"/>
  <c r="O1372" i="4"/>
  <c r="P1372" i="4"/>
  <c r="O1373" i="4"/>
  <c r="P1373" i="4"/>
  <c r="O1374" i="4"/>
  <c r="P1374" i="4"/>
  <c r="O1375" i="4"/>
  <c r="P1375" i="4"/>
  <c r="O1376" i="4"/>
  <c r="P1376" i="4"/>
  <c r="O1377" i="4"/>
  <c r="P1377" i="4"/>
  <c r="O1378" i="4"/>
  <c r="P1378" i="4"/>
  <c r="O1379" i="4"/>
  <c r="P1379" i="4"/>
  <c r="O1380" i="4"/>
  <c r="P1380" i="4"/>
  <c r="O1381" i="4"/>
  <c r="P1381" i="4"/>
  <c r="O1382" i="4"/>
  <c r="P1382" i="4"/>
  <c r="O1383" i="4"/>
  <c r="P1383" i="4"/>
  <c r="O1384" i="4"/>
  <c r="P1384" i="4"/>
  <c r="O1385" i="4"/>
  <c r="P1385" i="4"/>
  <c r="O1386" i="4"/>
  <c r="P1386" i="4"/>
  <c r="O1387" i="4"/>
  <c r="P1387" i="4"/>
  <c r="O1388" i="4"/>
  <c r="P1388" i="4"/>
  <c r="O1389" i="4"/>
  <c r="P1389" i="4"/>
  <c r="O1390" i="4"/>
  <c r="P1390" i="4"/>
  <c r="O1391" i="4"/>
  <c r="P1391" i="4"/>
  <c r="O1392" i="4"/>
  <c r="P1392" i="4"/>
  <c r="O1393" i="4"/>
  <c r="P1393" i="4"/>
  <c r="O1394" i="4"/>
  <c r="P1394" i="4"/>
  <c r="O1395" i="4"/>
  <c r="P1395" i="4"/>
  <c r="O1396" i="4"/>
  <c r="P1396" i="4"/>
  <c r="O1397" i="4"/>
  <c r="P1397" i="4"/>
  <c r="O1398" i="4"/>
  <c r="P1398" i="4"/>
  <c r="O1399" i="4"/>
  <c r="P1399" i="4"/>
  <c r="O1400" i="4"/>
  <c r="P1400" i="4"/>
  <c r="O1401" i="4"/>
  <c r="P1401" i="4"/>
  <c r="O1402" i="4"/>
  <c r="P1402" i="4"/>
  <c r="O1403" i="4"/>
  <c r="P1403" i="4"/>
  <c r="O1404" i="4"/>
  <c r="P1404" i="4"/>
  <c r="O1405" i="4"/>
  <c r="P1405" i="4"/>
  <c r="O1406" i="4"/>
  <c r="P1406" i="4"/>
  <c r="O1407" i="4"/>
  <c r="P1407" i="4"/>
  <c r="O1408" i="4"/>
  <c r="P1408" i="4"/>
  <c r="O1409" i="4"/>
  <c r="P1409" i="4"/>
  <c r="O1410" i="4"/>
  <c r="P1410" i="4"/>
  <c r="O1411" i="4"/>
  <c r="P1411" i="4"/>
  <c r="O1412" i="4"/>
  <c r="P1412" i="4"/>
  <c r="O1413" i="4"/>
  <c r="P1413" i="4"/>
  <c r="O1414" i="4"/>
  <c r="P1414" i="4"/>
  <c r="O1415" i="4"/>
  <c r="P1415" i="4"/>
  <c r="O1416" i="4"/>
  <c r="P1416" i="4"/>
  <c r="O1417" i="4"/>
  <c r="P1417" i="4"/>
  <c r="O1418" i="4"/>
  <c r="P1418" i="4"/>
  <c r="O1419" i="4"/>
  <c r="P1419" i="4"/>
  <c r="O1420" i="4"/>
  <c r="P1420" i="4"/>
  <c r="O1421" i="4"/>
  <c r="P1421" i="4"/>
  <c r="O1422" i="4"/>
  <c r="P1422" i="4"/>
  <c r="O1423" i="4"/>
  <c r="P1423" i="4"/>
  <c r="O1424" i="4"/>
  <c r="P1424" i="4"/>
  <c r="O1425" i="4"/>
  <c r="P1425" i="4"/>
  <c r="O1426" i="4"/>
  <c r="P1426" i="4"/>
  <c r="O1427" i="4"/>
  <c r="P1427" i="4"/>
  <c r="O1428" i="4"/>
  <c r="P1428" i="4"/>
  <c r="O1429" i="4"/>
  <c r="P1429" i="4"/>
  <c r="O1430" i="4"/>
  <c r="P1430" i="4"/>
  <c r="O1431" i="4"/>
  <c r="P1431" i="4"/>
  <c r="O1432" i="4"/>
  <c r="P1432" i="4"/>
  <c r="O1433" i="4"/>
  <c r="P1433" i="4"/>
  <c r="O1434" i="4"/>
  <c r="P1434" i="4"/>
  <c r="O1435" i="4"/>
  <c r="P1435" i="4"/>
  <c r="O1436" i="4"/>
  <c r="P1436" i="4"/>
  <c r="O1437" i="4"/>
  <c r="P1437" i="4"/>
  <c r="O1438" i="4"/>
  <c r="P1438" i="4"/>
  <c r="O1439" i="4"/>
  <c r="P1439" i="4"/>
  <c r="O1440" i="4"/>
  <c r="P1440" i="4"/>
  <c r="O1441" i="4"/>
  <c r="P1441" i="4"/>
  <c r="O1442" i="4"/>
  <c r="P1442" i="4"/>
  <c r="O1443" i="4"/>
  <c r="P1443" i="4"/>
  <c r="O1444" i="4"/>
  <c r="P1444" i="4"/>
  <c r="O1445" i="4"/>
  <c r="P1445" i="4"/>
  <c r="O1446" i="4"/>
  <c r="P1446" i="4"/>
  <c r="O1447" i="4"/>
  <c r="P1447" i="4"/>
  <c r="O1448" i="4"/>
  <c r="P1448" i="4"/>
  <c r="O1449" i="4"/>
  <c r="P1449" i="4"/>
  <c r="O1450" i="4"/>
  <c r="P1450" i="4"/>
  <c r="O1451" i="4"/>
  <c r="P1451" i="4"/>
  <c r="O1452" i="4"/>
  <c r="P1452" i="4"/>
  <c r="O1453" i="4"/>
  <c r="P1453" i="4"/>
  <c r="O1454" i="4"/>
  <c r="P1454" i="4"/>
  <c r="O1455" i="4"/>
  <c r="P1455" i="4"/>
  <c r="O1456" i="4"/>
  <c r="P1456" i="4"/>
  <c r="O1457" i="4"/>
  <c r="P1457" i="4"/>
  <c r="O1458" i="4"/>
  <c r="P1458" i="4"/>
  <c r="O1459" i="4"/>
  <c r="P1459" i="4"/>
  <c r="O1460" i="4"/>
  <c r="P1460" i="4"/>
  <c r="O1461" i="4"/>
  <c r="P1461" i="4"/>
  <c r="O1462" i="4"/>
  <c r="P1462" i="4"/>
  <c r="O1463" i="4"/>
  <c r="P1463" i="4"/>
  <c r="O1464" i="4"/>
  <c r="P1464" i="4"/>
  <c r="O1465" i="4"/>
  <c r="P1465" i="4"/>
  <c r="O1466" i="4"/>
  <c r="P1466" i="4"/>
  <c r="O1467" i="4"/>
  <c r="P1467" i="4"/>
  <c r="O1468" i="4"/>
  <c r="P1468" i="4"/>
  <c r="O1469" i="4"/>
  <c r="P1469" i="4"/>
  <c r="O1470" i="4"/>
  <c r="P1470" i="4"/>
  <c r="O1471" i="4"/>
  <c r="P1471" i="4"/>
  <c r="O1472" i="4"/>
  <c r="P1472" i="4"/>
  <c r="O1473" i="4"/>
  <c r="P1473" i="4"/>
  <c r="O1474" i="4"/>
  <c r="P1474" i="4"/>
  <c r="O1475" i="4"/>
  <c r="P1475" i="4"/>
  <c r="O1476" i="4"/>
  <c r="P1476" i="4"/>
  <c r="O1477" i="4"/>
  <c r="P1477" i="4"/>
  <c r="O1478" i="4"/>
  <c r="P1478" i="4"/>
  <c r="O1479" i="4"/>
  <c r="P1479" i="4"/>
  <c r="O1480" i="4"/>
  <c r="P1480" i="4"/>
  <c r="O1481" i="4"/>
  <c r="P1481" i="4"/>
  <c r="O1482" i="4"/>
  <c r="P1482" i="4"/>
  <c r="O1483" i="4"/>
  <c r="P1483" i="4"/>
  <c r="O1484" i="4"/>
  <c r="P1484" i="4"/>
  <c r="O1485" i="4"/>
  <c r="P1485" i="4"/>
  <c r="O1486" i="4"/>
  <c r="P1486" i="4"/>
  <c r="O1487" i="4"/>
  <c r="P1487" i="4"/>
  <c r="O1488" i="4"/>
  <c r="P1488" i="4"/>
  <c r="O1489" i="4"/>
  <c r="P1489" i="4"/>
  <c r="O1490" i="4"/>
  <c r="P1490" i="4"/>
  <c r="O1491" i="4"/>
  <c r="P1491" i="4"/>
  <c r="O1492" i="4"/>
  <c r="P1492" i="4"/>
  <c r="O1493" i="4"/>
  <c r="P1493" i="4"/>
  <c r="O1494" i="4"/>
  <c r="P1494" i="4"/>
  <c r="O1495" i="4"/>
  <c r="P1495" i="4"/>
  <c r="O1496" i="4"/>
  <c r="P1496" i="4"/>
  <c r="O1497" i="4"/>
  <c r="P1497" i="4"/>
  <c r="O1498" i="4"/>
  <c r="P1498" i="4"/>
  <c r="O1499" i="4"/>
  <c r="P1499" i="4"/>
  <c r="O1500" i="4"/>
  <c r="P1500" i="4"/>
  <c r="O1501" i="4"/>
  <c r="P1501" i="4"/>
  <c r="O1502" i="4"/>
  <c r="P1502" i="4"/>
  <c r="O1503" i="4"/>
  <c r="P1503" i="4"/>
  <c r="O1504" i="4"/>
  <c r="P1504" i="4"/>
  <c r="O1505" i="4"/>
  <c r="P1505" i="4"/>
  <c r="O1506" i="4"/>
  <c r="P1506" i="4"/>
  <c r="O1507" i="4"/>
  <c r="P1507" i="4"/>
  <c r="O1508" i="4"/>
  <c r="P1508" i="4"/>
  <c r="O1509" i="4"/>
  <c r="P1509" i="4"/>
  <c r="O1510" i="4"/>
  <c r="P1510" i="4"/>
  <c r="O1511" i="4"/>
  <c r="P1511" i="4"/>
  <c r="O1512" i="4"/>
  <c r="P1512" i="4"/>
  <c r="O1513" i="4"/>
  <c r="P1513" i="4"/>
  <c r="O1514" i="4"/>
  <c r="P1514" i="4"/>
  <c r="O1515" i="4"/>
  <c r="P1515" i="4"/>
  <c r="O1516" i="4"/>
  <c r="P1516" i="4"/>
  <c r="O1517" i="4"/>
  <c r="P1517" i="4"/>
  <c r="O1518" i="4"/>
  <c r="P1518" i="4"/>
  <c r="O1519" i="4"/>
  <c r="P1519" i="4"/>
  <c r="O1520" i="4"/>
  <c r="P1520" i="4"/>
  <c r="O1521" i="4"/>
  <c r="P1521" i="4"/>
  <c r="O1522" i="4"/>
  <c r="P1522" i="4"/>
  <c r="O1523" i="4"/>
  <c r="P1523" i="4"/>
  <c r="O1524" i="4"/>
  <c r="P1524" i="4"/>
  <c r="O1525" i="4"/>
  <c r="P1525" i="4"/>
  <c r="O1526" i="4"/>
  <c r="P1526" i="4"/>
  <c r="O1527" i="4"/>
  <c r="P1527" i="4"/>
  <c r="O1528" i="4"/>
  <c r="P1528" i="4"/>
  <c r="O1529" i="4"/>
  <c r="P1529" i="4"/>
  <c r="O1530" i="4"/>
  <c r="P1530" i="4"/>
  <c r="O1531" i="4"/>
  <c r="P1531" i="4"/>
  <c r="O1532" i="4"/>
  <c r="P1532" i="4"/>
  <c r="O1533" i="4"/>
  <c r="P1533" i="4"/>
  <c r="O1534" i="4"/>
  <c r="P1534" i="4"/>
  <c r="O1535" i="4"/>
  <c r="P1535" i="4"/>
  <c r="O1536" i="4"/>
  <c r="P1536" i="4"/>
  <c r="O1537" i="4"/>
  <c r="P1537" i="4"/>
  <c r="O1538" i="4"/>
  <c r="P1538" i="4"/>
  <c r="O1539" i="4"/>
  <c r="P1539" i="4"/>
  <c r="O1540" i="4"/>
  <c r="P1540" i="4"/>
  <c r="O1541" i="4"/>
  <c r="P1541" i="4"/>
  <c r="O1542" i="4"/>
  <c r="P1542" i="4"/>
  <c r="O1543" i="4"/>
  <c r="P1543" i="4"/>
  <c r="O1544" i="4"/>
  <c r="P1544" i="4"/>
  <c r="O1545" i="4"/>
  <c r="P1545" i="4"/>
  <c r="O1546" i="4"/>
  <c r="P1546" i="4"/>
  <c r="O1547" i="4"/>
  <c r="P1547" i="4"/>
  <c r="O1548" i="4"/>
  <c r="P1548" i="4"/>
  <c r="O1549" i="4"/>
  <c r="P1549" i="4"/>
  <c r="O1550" i="4"/>
  <c r="P1550" i="4"/>
  <c r="O1551" i="4"/>
  <c r="P1551" i="4"/>
  <c r="O1552" i="4"/>
  <c r="P1552" i="4"/>
  <c r="O1553" i="4"/>
  <c r="P1553" i="4"/>
  <c r="O1554" i="4"/>
  <c r="P1554" i="4"/>
  <c r="O1555" i="4"/>
  <c r="P1555" i="4"/>
  <c r="O1556" i="4"/>
  <c r="P1556" i="4"/>
  <c r="O1557" i="4"/>
  <c r="P1557" i="4"/>
  <c r="O1558" i="4"/>
  <c r="P1558" i="4"/>
  <c r="O1559" i="4"/>
  <c r="P1559" i="4"/>
  <c r="O1560" i="4"/>
  <c r="P1560" i="4"/>
  <c r="O1561" i="4"/>
  <c r="P1561" i="4"/>
  <c r="O1562" i="4"/>
  <c r="P1562" i="4"/>
  <c r="O1563" i="4"/>
  <c r="P1563" i="4"/>
  <c r="O1564" i="4"/>
  <c r="P1564" i="4"/>
  <c r="O1565" i="4"/>
  <c r="P1565" i="4"/>
  <c r="O1566" i="4"/>
  <c r="P1566" i="4"/>
  <c r="O1567" i="4"/>
  <c r="P1567" i="4"/>
  <c r="O1568" i="4"/>
  <c r="P1568" i="4"/>
  <c r="O1569" i="4"/>
  <c r="P1569" i="4"/>
  <c r="O1570" i="4"/>
  <c r="P1570" i="4"/>
  <c r="O1571" i="4"/>
  <c r="P1571" i="4"/>
  <c r="O1572" i="4"/>
  <c r="P1572" i="4"/>
  <c r="O1573" i="4"/>
  <c r="P1573" i="4"/>
  <c r="O1574" i="4"/>
  <c r="P1574" i="4"/>
  <c r="O1575" i="4"/>
  <c r="P1575" i="4"/>
  <c r="O1576" i="4"/>
  <c r="P1576" i="4"/>
  <c r="O1577" i="4"/>
  <c r="P1577" i="4"/>
  <c r="O1578" i="4"/>
  <c r="P1578" i="4"/>
  <c r="O1579" i="4"/>
  <c r="P1579" i="4"/>
  <c r="O1580" i="4"/>
  <c r="P1580" i="4"/>
  <c r="O1581" i="4"/>
  <c r="P1581" i="4"/>
  <c r="O1582" i="4"/>
  <c r="P1582" i="4"/>
  <c r="O1583" i="4"/>
  <c r="P1583" i="4"/>
  <c r="O1584" i="4"/>
  <c r="P1584" i="4"/>
  <c r="O1585" i="4"/>
  <c r="P1585" i="4"/>
  <c r="O1586" i="4"/>
  <c r="P1586" i="4"/>
  <c r="O1587" i="4"/>
  <c r="P1587" i="4"/>
  <c r="O1588" i="4"/>
  <c r="P1588" i="4"/>
  <c r="O1589" i="4"/>
  <c r="P1589" i="4"/>
  <c r="O1590" i="4"/>
  <c r="P1590" i="4"/>
  <c r="O1591" i="4"/>
  <c r="P1591" i="4"/>
  <c r="O1592" i="4"/>
  <c r="P1592" i="4"/>
  <c r="O1593" i="4"/>
  <c r="P1593" i="4"/>
  <c r="O1594" i="4"/>
  <c r="P1594" i="4"/>
  <c r="O1595" i="4"/>
  <c r="P1595" i="4"/>
  <c r="O1596" i="4"/>
  <c r="P1596" i="4"/>
  <c r="O1597" i="4"/>
  <c r="P1597" i="4"/>
  <c r="O1598" i="4"/>
  <c r="P1598" i="4"/>
  <c r="O1599" i="4"/>
  <c r="P1599" i="4"/>
  <c r="O1600" i="4"/>
  <c r="P1600" i="4"/>
  <c r="O1601" i="4"/>
  <c r="P1601" i="4"/>
  <c r="O1602" i="4"/>
  <c r="P1602" i="4"/>
  <c r="O1603" i="4"/>
  <c r="P1603" i="4"/>
  <c r="O1604" i="4"/>
  <c r="P1604" i="4"/>
  <c r="O1605" i="4"/>
  <c r="P1605" i="4"/>
  <c r="O1606" i="4"/>
  <c r="P1606" i="4"/>
  <c r="O1607" i="4"/>
  <c r="P1607" i="4"/>
  <c r="O1608" i="4"/>
  <c r="P1608" i="4"/>
  <c r="O1609" i="4"/>
  <c r="P1609" i="4"/>
  <c r="O1610" i="4"/>
  <c r="P1610" i="4"/>
  <c r="O1611" i="4"/>
  <c r="P1611" i="4"/>
  <c r="O1612" i="4"/>
  <c r="P1612" i="4"/>
  <c r="O1613" i="4"/>
  <c r="P1613" i="4"/>
  <c r="O1614" i="4"/>
  <c r="P1614" i="4"/>
  <c r="O1615" i="4"/>
  <c r="P1615" i="4"/>
  <c r="O1616" i="4"/>
  <c r="P1616" i="4"/>
  <c r="O1617" i="4"/>
  <c r="P1617" i="4"/>
  <c r="O1618" i="4"/>
  <c r="P1618" i="4"/>
  <c r="O1619" i="4"/>
  <c r="P1619" i="4"/>
  <c r="O1620" i="4"/>
  <c r="P1620" i="4"/>
  <c r="O1621" i="4"/>
  <c r="P1621" i="4"/>
  <c r="O1622" i="4"/>
  <c r="P1622" i="4"/>
  <c r="O1623" i="4"/>
  <c r="P1623" i="4"/>
  <c r="O1624" i="4"/>
  <c r="P1624" i="4"/>
  <c r="O1625" i="4"/>
  <c r="P1625" i="4"/>
  <c r="O1626" i="4"/>
  <c r="P1626" i="4"/>
  <c r="O1627" i="4"/>
  <c r="P1627" i="4"/>
  <c r="O1628" i="4"/>
  <c r="P1628" i="4"/>
  <c r="O1629" i="4"/>
  <c r="P1629" i="4"/>
  <c r="O1630" i="4"/>
  <c r="P1630" i="4"/>
  <c r="O1631" i="4"/>
  <c r="P1631" i="4"/>
  <c r="O1632" i="4"/>
  <c r="P1632" i="4"/>
  <c r="O1633" i="4"/>
  <c r="P1633" i="4"/>
  <c r="O1634" i="4"/>
  <c r="P1634" i="4"/>
  <c r="O1635" i="4"/>
  <c r="P1635" i="4"/>
  <c r="O1636" i="4"/>
  <c r="P1636" i="4"/>
  <c r="O1637" i="4"/>
  <c r="P1637" i="4"/>
  <c r="O1638" i="4"/>
  <c r="P1638" i="4"/>
  <c r="O1639" i="4"/>
  <c r="P1639" i="4"/>
  <c r="O1640" i="4"/>
  <c r="P1640" i="4"/>
  <c r="O1641" i="4"/>
  <c r="P1641" i="4"/>
  <c r="O1642" i="4"/>
  <c r="P1642" i="4"/>
  <c r="O1643" i="4"/>
  <c r="P1643" i="4"/>
  <c r="O1644" i="4"/>
  <c r="P1644" i="4"/>
  <c r="O1645" i="4"/>
  <c r="P1645" i="4"/>
  <c r="O1646" i="4"/>
  <c r="P1646" i="4"/>
  <c r="O1647" i="4"/>
  <c r="P1647" i="4"/>
  <c r="O1648" i="4"/>
  <c r="P1648" i="4"/>
  <c r="O1649" i="4"/>
  <c r="P1649" i="4"/>
  <c r="O1650" i="4"/>
  <c r="P1650" i="4"/>
  <c r="O1651" i="4"/>
  <c r="P1651" i="4"/>
  <c r="O1652" i="4"/>
  <c r="P1652" i="4"/>
  <c r="O1653" i="4"/>
  <c r="P1653" i="4"/>
  <c r="O1654" i="4"/>
  <c r="P1654" i="4"/>
  <c r="O1655" i="4"/>
  <c r="P1655" i="4"/>
  <c r="O1656" i="4"/>
  <c r="P1656" i="4"/>
  <c r="O1657" i="4"/>
  <c r="P1657" i="4"/>
  <c r="O1658" i="4"/>
  <c r="P1658" i="4"/>
  <c r="O1659" i="4"/>
  <c r="P1659" i="4"/>
  <c r="O1660" i="4"/>
  <c r="P1660" i="4"/>
  <c r="O1661" i="4"/>
  <c r="P1661" i="4"/>
  <c r="O1662" i="4"/>
  <c r="P1662" i="4"/>
  <c r="O1663" i="4"/>
  <c r="P1663" i="4"/>
  <c r="O1664" i="4"/>
  <c r="P1664" i="4"/>
  <c r="O1665" i="4"/>
  <c r="P1665" i="4"/>
  <c r="O1666" i="4"/>
  <c r="P1666" i="4"/>
  <c r="O1667" i="4"/>
  <c r="P1667" i="4"/>
  <c r="O1668" i="4"/>
  <c r="P1668" i="4"/>
  <c r="O1669" i="4"/>
  <c r="P1669" i="4"/>
  <c r="O1670" i="4"/>
  <c r="P1670" i="4"/>
  <c r="O1671" i="4"/>
  <c r="P1671" i="4"/>
  <c r="O1672" i="4"/>
  <c r="P1672" i="4"/>
  <c r="O1673" i="4"/>
  <c r="P1673" i="4"/>
  <c r="O1674" i="4"/>
  <c r="P1674" i="4"/>
  <c r="O1675" i="4"/>
  <c r="P1675" i="4"/>
  <c r="O1676" i="4"/>
  <c r="P1676" i="4"/>
  <c r="O1677" i="4"/>
  <c r="P1677" i="4"/>
  <c r="O1678" i="4"/>
  <c r="P1678" i="4"/>
  <c r="O1679" i="4"/>
  <c r="P1679" i="4"/>
  <c r="O1680" i="4"/>
  <c r="P1680" i="4"/>
  <c r="O1681" i="4"/>
  <c r="P1681" i="4"/>
  <c r="O1682" i="4"/>
  <c r="P1682" i="4"/>
  <c r="O1683" i="4"/>
  <c r="P1683" i="4"/>
  <c r="O1684" i="4"/>
  <c r="P1684" i="4"/>
  <c r="O1685" i="4"/>
  <c r="P1685" i="4"/>
  <c r="O1686" i="4"/>
  <c r="P1686" i="4"/>
  <c r="O1687" i="4"/>
  <c r="P1687" i="4"/>
  <c r="O1688" i="4"/>
  <c r="P1688" i="4"/>
  <c r="O1689" i="4"/>
  <c r="P1689" i="4"/>
  <c r="O1690" i="4"/>
  <c r="P1690" i="4"/>
  <c r="O1691" i="4"/>
  <c r="P1691" i="4"/>
  <c r="O1692" i="4"/>
  <c r="P1692" i="4"/>
  <c r="O1693" i="4"/>
  <c r="P1693" i="4"/>
  <c r="O1694" i="4"/>
  <c r="P1694" i="4"/>
  <c r="O1695" i="4"/>
  <c r="P1695" i="4"/>
  <c r="O1696" i="4"/>
  <c r="P1696" i="4"/>
  <c r="O1697" i="4"/>
  <c r="P1697" i="4"/>
  <c r="O1698" i="4"/>
  <c r="P1698" i="4"/>
  <c r="O1699" i="4"/>
  <c r="P1699" i="4"/>
  <c r="O1700" i="4"/>
  <c r="P1700" i="4"/>
  <c r="O1701" i="4"/>
  <c r="P1701" i="4"/>
  <c r="O1702" i="4"/>
  <c r="P1702" i="4"/>
  <c r="O1703" i="4"/>
  <c r="P1703" i="4"/>
  <c r="O1704" i="4"/>
  <c r="P1704" i="4"/>
  <c r="O1705" i="4"/>
  <c r="P1705" i="4"/>
  <c r="O1706" i="4"/>
  <c r="P1706" i="4"/>
  <c r="O1707" i="4"/>
  <c r="P1707" i="4"/>
  <c r="O1708" i="4"/>
  <c r="P1708" i="4"/>
  <c r="O1709" i="4"/>
  <c r="P1709" i="4"/>
  <c r="O1710" i="4"/>
  <c r="P1710" i="4"/>
  <c r="O1711" i="4"/>
  <c r="P1711" i="4"/>
  <c r="O1712" i="4"/>
  <c r="P1712" i="4"/>
  <c r="O1713" i="4"/>
  <c r="P1713" i="4"/>
  <c r="O1714" i="4"/>
  <c r="P1714" i="4"/>
  <c r="O1715" i="4"/>
  <c r="P1715" i="4"/>
  <c r="O1716" i="4"/>
  <c r="P1716" i="4"/>
  <c r="O1717" i="4"/>
  <c r="P1717" i="4"/>
  <c r="O1718" i="4"/>
  <c r="P1718" i="4"/>
  <c r="O1719" i="4"/>
  <c r="P1719" i="4"/>
  <c r="O1720" i="4"/>
  <c r="P1720" i="4"/>
  <c r="O1721" i="4"/>
  <c r="P1721" i="4"/>
  <c r="O1722" i="4"/>
  <c r="P1722" i="4"/>
  <c r="O1723" i="4"/>
  <c r="P1723" i="4"/>
  <c r="O1724" i="4"/>
  <c r="P1724" i="4"/>
  <c r="O1725" i="4"/>
  <c r="P1725" i="4"/>
  <c r="O1726" i="4"/>
  <c r="P1726" i="4"/>
  <c r="O1727" i="4"/>
  <c r="P1727" i="4"/>
  <c r="O1728" i="4"/>
  <c r="P1728" i="4"/>
  <c r="O1729" i="4"/>
  <c r="P1729" i="4"/>
  <c r="O1730" i="4"/>
  <c r="P1730" i="4"/>
  <c r="O1731" i="4"/>
  <c r="P1731" i="4"/>
  <c r="O1732" i="4"/>
  <c r="P1732" i="4"/>
  <c r="O1733" i="4"/>
  <c r="P1733" i="4"/>
  <c r="O1734" i="4"/>
  <c r="P1734" i="4"/>
  <c r="O1735" i="4"/>
  <c r="P1735" i="4"/>
  <c r="O1736" i="4"/>
  <c r="P1736" i="4"/>
  <c r="O1737" i="4"/>
  <c r="P1737" i="4"/>
  <c r="O1738" i="4"/>
  <c r="P1738" i="4"/>
  <c r="O1739" i="4"/>
  <c r="P1739" i="4"/>
  <c r="O1740" i="4"/>
  <c r="P1740" i="4"/>
  <c r="O1741" i="4"/>
  <c r="P1741" i="4"/>
  <c r="O1742" i="4"/>
  <c r="P1742" i="4"/>
  <c r="O1743" i="4"/>
  <c r="P1743" i="4"/>
  <c r="O1744" i="4"/>
  <c r="P1744" i="4"/>
  <c r="O1745" i="4"/>
  <c r="P1745" i="4"/>
  <c r="O1746" i="4"/>
  <c r="P1746" i="4"/>
  <c r="O1747" i="4"/>
  <c r="P1747" i="4"/>
  <c r="O1748" i="4"/>
  <c r="P1748" i="4"/>
  <c r="O1749" i="4"/>
  <c r="P1749" i="4"/>
  <c r="O1750" i="4"/>
  <c r="P1750" i="4"/>
  <c r="O1751" i="4"/>
  <c r="P1751" i="4"/>
  <c r="O1752" i="4"/>
  <c r="P1752" i="4"/>
  <c r="O1753" i="4"/>
  <c r="P1753" i="4"/>
  <c r="O1754" i="4"/>
  <c r="P1754" i="4"/>
  <c r="O1755" i="4"/>
  <c r="P1755" i="4"/>
  <c r="O1756" i="4"/>
  <c r="P1756" i="4"/>
  <c r="O1757" i="4"/>
  <c r="P1757" i="4"/>
  <c r="O1758" i="4"/>
  <c r="P1758" i="4"/>
  <c r="O1759" i="4"/>
  <c r="P1759" i="4"/>
  <c r="O1760" i="4"/>
  <c r="P1760" i="4"/>
  <c r="O1761" i="4"/>
  <c r="P1761" i="4"/>
  <c r="O1762" i="4"/>
  <c r="P1762" i="4"/>
  <c r="O1763" i="4"/>
  <c r="P1763" i="4"/>
  <c r="O1764" i="4"/>
  <c r="P1764" i="4"/>
  <c r="O1765" i="4"/>
  <c r="P1765" i="4"/>
  <c r="O1766" i="4"/>
  <c r="P1766" i="4"/>
  <c r="O1767" i="4"/>
  <c r="P1767" i="4"/>
  <c r="O1768" i="4"/>
  <c r="P1768" i="4"/>
  <c r="O1769" i="4"/>
  <c r="P1769" i="4"/>
  <c r="O1770" i="4"/>
  <c r="P1770" i="4"/>
  <c r="O1771" i="4"/>
  <c r="P1771" i="4"/>
  <c r="O1772" i="4"/>
  <c r="P1772" i="4"/>
  <c r="O1773" i="4"/>
  <c r="P1773" i="4"/>
  <c r="O1774" i="4"/>
  <c r="P1774" i="4"/>
  <c r="O1775" i="4"/>
  <c r="P1775" i="4"/>
  <c r="O1776" i="4"/>
  <c r="P1776" i="4"/>
  <c r="O1777" i="4"/>
  <c r="P1777" i="4"/>
  <c r="O1778" i="4"/>
  <c r="P1778" i="4"/>
  <c r="O1779" i="4"/>
  <c r="P1779" i="4"/>
  <c r="O1780" i="4"/>
  <c r="P1780" i="4"/>
  <c r="O1781" i="4"/>
  <c r="P1781" i="4"/>
  <c r="O1782" i="4"/>
  <c r="P1782" i="4"/>
  <c r="O1783" i="4"/>
  <c r="P1783" i="4"/>
  <c r="O1784" i="4"/>
  <c r="P1784" i="4"/>
  <c r="O1785" i="4"/>
  <c r="P1785" i="4"/>
  <c r="O1786" i="4"/>
  <c r="P1786" i="4"/>
  <c r="O1787" i="4"/>
  <c r="P1787" i="4"/>
  <c r="O1788" i="4"/>
  <c r="P1788" i="4"/>
  <c r="O1789" i="4"/>
  <c r="P1789" i="4"/>
  <c r="O1790" i="4"/>
  <c r="P1790" i="4"/>
  <c r="O1791" i="4"/>
  <c r="P1791" i="4"/>
  <c r="O1792" i="4"/>
  <c r="P1792" i="4"/>
  <c r="O1793" i="4"/>
  <c r="P1793" i="4"/>
  <c r="O1794" i="4"/>
  <c r="P1794" i="4"/>
  <c r="O1795" i="4"/>
  <c r="P1795" i="4"/>
  <c r="O1796" i="4"/>
  <c r="P1796" i="4"/>
  <c r="O1797" i="4"/>
  <c r="P1797" i="4"/>
  <c r="O1798" i="4"/>
  <c r="P1798" i="4"/>
  <c r="O1799" i="4"/>
  <c r="P1799" i="4"/>
  <c r="O1800" i="4"/>
  <c r="P1800" i="4"/>
  <c r="O1801" i="4"/>
  <c r="P1801" i="4"/>
  <c r="O1802" i="4"/>
  <c r="P1802" i="4"/>
  <c r="O1803" i="4"/>
  <c r="P1803" i="4"/>
  <c r="O1804" i="4"/>
  <c r="P1804" i="4"/>
  <c r="O1805" i="4"/>
  <c r="P1805" i="4"/>
  <c r="O1806" i="4"/>
  <c r="P1806" i="4"/>
  <c r="O1807" i="4"/>
  <c r="P1807" i="4"/>
  <c r="O1808" i="4"/>
  <c r="P1808" i="4"/>
  <c r="O1809" i="4"/>
  <c r="P1809" i="4"/>
  <c r="O1810" i="4"/>
  <c r="P1810" i="4"/>
  <c r="O1811" i="4"/>
  <c r="P1811" i="4"/>
  <c r="O1812" i="4"/>
  <c r="P1812" i="4"/>
  <c r="O1813" i="4"/>
  <c r="P1813" i="4"/>
  <c r="O1814" i="4"/>
  <c r="P1814" i="4"/>
  <c r="O1815" i="4"/>
  <c r="P1815" i="4"/>
  <c r="O1816" i="4"/>
  <c r="P1816" i="4"/>
  <c r="O1817" i="4"/>
  <c r="P1817" i="4"/>
  <c r="O1818" i="4"/>
  <c r="P1818" i="4"/>
  <c r="O1819" i="4"/>
  <c r="P1819" i="4"/>
  <c r="O1820" i="4"/>
  <c r="P1820" i="4"/>
  <c r="O1821" i="4"/>
  <c r="P1821" i="4"/>
  <c r="O1822" i="4"/>
  <c r="P1822" i="4"/>
  <c r="O1823" i="4"/>
  <c r="P1823" i="4"/>
  <c r="O1824" i="4"/>
  <c r="P1824" i="4"/>
  <c r="O1825" i="4"/>
  <c r="P1825" i="4"/>
  <c r="O1826" i="4"/>
  <c r="P1826" i="4"/>
  <c r="O1827" i="4"/>
  <c r="P1827" i="4"/>
  <c r="O1828" i="4"/>
  <c r="P1828" i="4"/>
  <c r="O1829" i="4"/>
  <c r="P1829" i="4"/>
  <c r="O1830" i="4"/>
  <c r="P1830" i="4"/>
  <c r="O1831" i="4"/>
  <c r="P1831" i="4"/>
  <c r="O1832" i="4"/>
  <c r="P1832" i="4"/>
  <c r="O1833" i="4"/>
  <c r="P1833" i="4"/>
  <c r="O1834" i="4"/>
  <c r="P1834" i="4"/>
  <c r="O1835" i="4"/>
  <c r="P1835" i="4"/>
  <c r="O1836" i="4"/>
  <c r="P1836" i="4"/>
  <c r="O1837" i="4"/>
  <c r="P1837" i="4"/>
  <c r="O1838" i="4"/>
  <c r="P1838" i="4"/>
  <c r="O1839" i="4"/>
  <c r="P1839" i="4"/>
  <c r="O1840" i="4"/>
  <c r="P1840" i="4"/>
  <c r="O1841" i="4"/>
  <c r="P1841" i="4"/>
  <c r="O1842" i="4"/>
  <c r="P1842" i="4"/>
  <c r="O1843" i="4"/>
  <c r="P1843" i="4"/>
  <c r="O1844" i="4"/>
  <c r="P1844" i="4"/>
  <c r="O1845" i="4"/>
  <c r="P1845" i="4"/>
  <c r="O1846" i="4"/>
  <c r="P1846" i="4"/>
  <c r="O1847" i="4"/>
  <c r="P1847" i="4"/>
  <c r="O1848" i="4"/>
  <c r="P1848" i="4"/>
  <c r="O1849" i="4"/>
  <c r="P1849" i="4"/>
  <c r="O1850" i="4"/>
  <c r="P1850" i="4"/>
  <c r="O1851" i="4"/>
  <c r="P1851" i="4"/>
  <c r="O1852" i="4"/>
  <c r="P1852" i="4"/>
  <c r="O1853" i="4"/>
  <c r="P1853" i="4"/>
  <c r="O1854" i="4"/>
  <c r="P1854" i="4"/>
  <c r="O1855" i="4"/>
  <c r="P1855" i="4"/>
  <c r="O1856" i="4"/>
  <c r="P1856" i="4"/>
  <c r="O1857" i="4"/>
  <c r="P1857" i="4"/>
  <c r="O1858" i="4"/>
  <c r="P1858" i="4"/>
  <c r="O1859" i="4"/>
  <c r="P1859" i="4"/>
  <c r="O1860" i="4"/>
  <c r="P1860" i="4"/>
  <c r="O1861" i="4"/>
  <c r="P1861" i="4"/>
  <c r="O1862" i="4"/>
  <c r="P1862" i="4"/>
  <c r="O1863" i="4"/>
  <c r="P1863" i="4"/>
  <c r="O1864" i="4"/>
  <c r="P1864" i="4"/>
  <c r="O1865" i="4"/>
  <c r="P1865" i="4"/>
  <c r="O1866" i="4"/>
  <c r="P1866" i="4"/>
  <c r="O1867" i="4"/>
  <c r="P1867" i="4"/>
  <c r="O1868" i="4"/>
  <c r="P1868" i="4"/>
  <c r="O1869" i="4"/>
  <c r="P1869" i="4"/>
  <c r="O1870" i="4"/>
  <c r="P1870" i="4"/>
  <c r="O1871" i="4"/>
  <c r="P1871" i="4"/>
  <c r="O1872" i="4"/>
  <c r="P1872" i="4"/>
  <c r="O1873" i="4"/>
  <c r="P1873" i="4"/>
  <c r="O1874" i="4"/>
  <c r="P1874" i="4"/>
  <c r="O1875" i="4"/>
  <c r="P1875" i="4"/>
  <c r="O1876" i="4"/>
  <c r="P1876" i="4"/>
  <c r="O1877" i="4"/>
  <c r="P1877" i="4"/>
  <c r="O1878" i="4"/>
  <c r="P1878" i="4"/>
  <c r="O1879" i="4"/>
  <c r="P1879" i="4"/>
  <c r="O1880" i="4"/>
  <c r="P1880" i="4"/>
  <c r="O1881" i="4"/>
  <c r="P1881" i="4"/>
  <c r="O1882" i="4"/>
  <c r="P1882" i="4"/>
  <c r="O1883" i="4"/>
  <c r="P1883" i="4"/>
  <c r="O1884" i="4"/>
  <c r="P1884" i="4"/>
  <c r="O1885" i="4"/>
  <c r="P1885" i="4"/>
  <c r="O1886" i="4"/>
  <c r="P1886" i="4"/>
  <c r="O1887" i="4"/>
  <c r="P1887" i="4"/>
  <c r="O1888" i="4"/>
  <c r="P1888" i="4"/>
  <c r="O1889" i="4"/>
  <c r="P1889" i="4"/>
  <c r="O1890" i="4"/>
  <c r="P1890" i="4"/>
  <c r="O1891" i="4"/>
  <c r="P1891" i="4"/>
  <c r="O1892" i="4"/>
  <c r="P1892" i="4"/>
  <c r="O1893" i="4"/>
  <c r="P1893" i="4"/>
  <c r="O1894" i="4"/>
  <c r="P1894" i="4"/>
  <c r="O1895" i="4"/>
  <c r="P1895" i="4"/>
  <c r="O1896" i="4"/>
  <c r="P1896" i="4"/>
  <c r="O1897" i="4"/>
  <c r="P1897" i="4"/>
  <c r="O1898" i="4"/>
  <c r="P1898" i="4"/>
  <c r="O1899" i="4"/>
  <c r="P1899" i="4"/>
  <c r="O1900" i="4"/>
  <c r="P1900" i="4"/>
  <c r="O1901" i="4"/>
  <c r="P1901" i="4"/>
  <c r="O1902" i="4"/>
  <c r="P1902" i="4"/>
  <c r="O1903" i="4"/>
  <c r="P1903" i="4"/>
  <c r="O1904" i="4"/>
  <c r="P1904" i="4"/>
  <c r="O1905" i="4"/>
  <c r="P1905" i="4"/>
  <c r="O1906" i="4"/>
  <c r="P1906" i="4"/>
  <c r="O1907" i="4"/>
  <c r="P1907" i="4"/>
  <c r="O1908" i="4"/>
  <c r="P1908" i="4"/>
  <c r="O1909" i="4"/>
  <c r="P1909" i="4"/>
  <c r="O1910" i="4"/>
  <c r="P1910" i="4"/>
  <c r="O1911" i="4"/>
  <c r="P1911" i="4"/>
  <c r="O1912" i="4"/>
  <c r="P1912" i="4"/>
  <c r="O1913" i="4"/>
  <c r="P1913" i="4"/>
  <c r="O1914" i="4"/>
  <c r="P1914" i="4"/>
  <c r="O1915" i="4"/>
  <c r="P1915" i="4"/>
  <c r="O1916" i="4"/>
  <c r="P1916" i="4"/>
  <c r="O1917" i="4"/>
  <c r="P1917" i="4"/>
  <c r="O1918" i="4"/>
  <c r="P1918" i="4"/>
  <c r="O1919" i="4"/>
  <c r="P1919" i="4"/>
  <c r="O1920" i="4"/>
  <c r="P1920" i="4"/>
  <c r="O1921" i="4"/>
  <c r="P1921" i="4"/>
  <c r="O1922" i="4"/>
  <c r="P1922" i="4"/>
  <c r="O1923" i="4"/>
  <c r="P1923" i="4"/>
  <c r="O1924" i="4"/>
  <c r="P1924" i="4"/>
  <c r="O1925" i="4"/>
  <c r="P1925" i="4"/>
  <c r="O1926" i="4"/>
  <c r="P1926" i="4"/>
  <c r="O1927" i="4"/>
  <c r="P1927" i="4"/>
  <c r="O1928" i="4"/>
  <c r="P1928" i="4"/>
  <c r="O1929" i="4"/>
  <c r="P1929" i="4"/>
  <c r="O1930" i="4"/>
  <c r="P1930" i="4"/>
  <c r="O1931" i="4"/>
  <c r="P1931" i="4"/>
  <c r="O1932" i="4"/>
  <c r="P1932" i="4"/>
  <c r="O1933" i="4"/>
  <c r="P1933" i="4"/>
  <c r="O1934" i="4"/>
  <c r="P1934" i="4"/>
  <c r="O1935" i="4"/>
  <c r="P1935" i="4"/>
  <c r="O1936" i="4"/>
  <c r="P1936" i="4"/>
  <c r="O1937" i="4"/>
  <c r="P1937" i="4"/>
  <c r="O1938" i="4"/>
  <c r="P1938" i="4"/>
  <c r="O1939" i="4"/>
  <c r="P1939" i="4"/>
  <c r="O1940" i="4"/>
  <c r="P1940" i="4"/>
  <c r="O1941" i="4"/>
  <c r="P1941" i="4"/>
  <c r="O1942" i="4"/>
  <c r="P1942" i="4"/>
  <c r="O1943" i="4"/>
  <c r="P1943" i="4"/>
  <c r="O1944" i="4"/>
  <c r="P1944" i="4"/>
  <c r="O1945" i="4"/>
  <c r="P1945" i="4"/>
  <c r="O1946" i="4"/>
  <c r="P1946" i="4"/>
  <c r="O1947" i="4"/>
  <c r="P1947" i="4"/>
  <c r="O1948" i="4"/>
  <c r="P1948" i="4"/>
  <c r="O1949" i="4"/>
  <c r="P1949" i="4"/>
  <c r="O1950" i="4"/>
  <c r="P1950" i="4"/>
  <c r="O1951" i="4"/>
  <c r="P1951" i="4"/>
  <c r="O1952" i="4"/>
  <c r="P1952" i="4"/>
  <c r="O1953" i="4"/>
  <c r="P1953" i="4"/>
  <c r="O1954" i="4"/>
  <c r="P1954" i="4"/>
  <c r="O1955" i="4"/>
  <c r="P1955" i="4"/>
  <c r="O1956" i="4"/>
  <c r="P1956" i="4"/>
  <c r="O1957" i="4"/>
  <c r="P1957" i="4"/>
  <c r="O1958" i="4"/>
  <c r="P1958" i="4"/>
  <c r="O1959" i="4"/>
  <c r="P1959" i="4"/>
  <c r="O1960" i="4"/>
  <c r="P1960" i="4"/>
  <c r="O1961" i="4"/>
  <c r="P1961" i="4"/>
  <c r="O1962" i="4"/>
  <c r="P1962" i="4"/>
  <c r="O1963" i="4"/>
  <c r="P1963" i="4"/>
  <c r="O1964" i="4"/>
  <c r="P1964" i="4"/>
  <c r="O1965" i="4"/>
  <c r="P1965" i="4"/>
  <c r="O1966" i="4"/>
  <c r="P1966" i="4"/>
  <c r="O1967" i="4"/>
  <c r="P1967" i="4"/>
  <c r="O1968" i="4"/>
  <c r="P1968" i="4"/>
  <c r="O1969" i="4"/>
  <c r="P1969" i="4"/>
  <c r="O1970" i="4"/>
  <c r="P1970" i="4"/>
  <c r="O1971" i="4"/>
  <c r="P1971" i="4"/>
  <c r="O1972" i="4"/>
  <c r="P1972" i="4"/>
  <c r="O1973" i="4"/>
  <c r="P1973" i="4"/>
  <c r="O1974" i="4"/>
  <c r="P1974" i="4"/>
  <c r="O1975" i="4"/>
  <c r="P1975" i="4"/>
  <c r="O1976" i="4"/>
  <c r="P1976" i="4"/>
  <c r="O1977" i="4"/>
  <c r="P1977" i="4"/>
  <c r="O1978" i="4"/>
  <c r="P1978" i="4"/>
  <c r="O1979" i="4"/>
  <c r="P1979" i="4"/>
  <c r="O1980" i="4"/>
  <c r="P1980" i="4"/>
  <c r="O1981" i="4"/>
  <c r="P1981" i="4"/>
  <c r="O1982" i="4"/>
  <c r="P1982" i="4"/>
  <c r="O1983" i="4"/>
  <c r="P1983" i="4"/>
  <c r="O1984" i="4"/>
  <c r="P1984" i="4"/>
  <c r="O1985" i="4"/>
  <c r="P1985" i="4"/>
  <c r="O1986" i="4"/>
  <c r="P1986" i="4"/>
  <c r="O1987" i="4"/>
  <c r="P1987" i="4"/>
  <c r="O1988" i="4"/>
  <c r="P1988" i="4"/>
  <c r="O1989" i="4"/>
  <c r="P1989" i="4"/>
  <c r="O1990" i="4"/>
  <c r="P1990" i="4"/>
  <c r="O1991" i="4"/>
  <c r="P1991" i="4"/>
  <c r="O1992" i="4"/>
  <c r="P1992" i="4"/>
  <c r="O1993" i="4"/>
  <c r="P1993" i="4"/>
  <c r="O1994" i="4"/>
  <c r="P1994" i="4"/>
  <c r="O1995" i="4"/>
  <c r="P1995" i="4"/>
  <c r="O1996" i="4"/>
  <c r="P1996" i="4"/>
  <c r="O1997" i="4"/>
  <c r="P1997" i="4"/>
  <c r="O1998" i="4"/>
  <c r="P1998" i="4"/>
  <c r="O1999" i="4"/>
  <c r="P1999" i="4"/>
  <c r="O2000" i="4"/>
  <c r="P2000" i="4"/>
  <c r="O2001" i="4"/>
  <c r="P2001" i="4"/>
  <c r="O2002" i="4"/>
  <c r="P2002" i="4"/>
  <c r="O2003" i="4"/>
  <c r="P2003" i="4"/>
  <c r="O2004" i="4"/>
  <c r="P2004" i="4"/>
  <c r="O2005" i="4"/>
  <c r="P2005" i="4"/>
  <c r="O2006" i="4"/>
  <c r="P2006" i="4"/>
  <c r="O2007" i="4"/>
  <c r="P2007" i="4"/>
  <c r="O2008" i="4"/>
  <c r="P2008" i="4"/>
  <c r="O2009" i="4"/>
  <c r="P2009" i="4"/>
  <c r="O2010" i="4"/>
  <c r="P2010" i="4"/>
  <c r="O2011" i="4"/>
  <c r="P2011" i="4"/>
  <c r="O2012" i="4"/>
  <c r="P2012" i="4"/>
  <c r="O2013" i="4"/>
  <c r="P2013" i="4"/>
  <c r="O2014" i="4"/>
  <c r="P2014" i="4"/>
  <c r="O2015" i="4"/>
  <c r="P2015" i="4"/>
  <c r="O2016" i="4"/>
  <c r="P2016" i="4"/>
  <c r="O2017" i="4"/>
  <c r="P2017" i="4"/>
  <c r="O2018" i="4"/>
  <c r="P2018" i="4"/>
  <c r="O2019" i="4"/>
  <c r="P2019" i="4"/>
  <c r="O2020" i="4"/>
  <c r="P2020" i="4"/>
  <c r="O2021" i="4"/>
  <c r="P2021" i="4"/>
  <c r="O2022" i="4"/>
  <c r="P2022" i="4"/>
  <c r="O2023" i="4"/>
  <c r="P2023" i="4"/>
  <c r="O2024" i="4"/>
  <c r="P2024" i="4"/>
  <c r="O2025" i="4"/>
  <c r="P2025" i="4"/>
  <c r="O2026" i="4"/>
  <c r="P2026" i="4"/>
  <c r="O2027" i="4"/>
  <c r="P2027" i="4"/>
  <c r="O2028" i="4"/>
  <c r="P2028" i="4"/>
  <c r="O2029" i="4"/>
  <c r="P2029" i="4"/>
  <c r="O2030" i="4"/>
  <c r="P2030" i="4"/>
  <c r="O2031" i="4"/>
  <c r="P2031" i="4"/>
  <c r="O2032" i="4"/>
  <c r="P2032" i="4"/>
  <c r="O2033" i="4"/>
  <c r="P2033" i="4"/>
  <c r="O2034" i="4"/>
  <c r="P2034" i="4"/>
  <c r="O2035" i="4"/>
  <c r="P2035" i="4"/>
  <c r="O2036" i="4"/>
  <c r="P2036" i="4"/>
  <c r="O2037" i="4"/>
  <c r="P2037" i="4"/>
  <c r="O2038" i="4"/>
  <c r="P2038" i="4"/>
  <c r="O2039" i="4"/>
  <c r="P2039" i="4"/>
  <c r="O2040" i="4"/>
  <c r="P2040" i="4"/>
  <c r="O2041" i="4"/>
  <c r="P2041" i="4"/>
  <c r="O2042" i="4"/>
  <c r="P2042" i="4"/>
  <c r="O2043" i="4"/>
  <c r="P2043" i="4"/>
  <c r="O2044" i="4"/>
  <c r="P2044" i="4"/>
  <c r="O2045" i="4"/>
  <c r="P2045" i="4"/>
  <c r="O2046" i="4"/>
  <c r="P2046" i="4"/>
  <c r="O2047" i="4"/>
  <c r="P2047" i="4"/>
  <c r="O2048" i="4"/>
  <c r="P2048" i="4"/>
  <c r="O2049" i="4"/>
  <c r="P2049" i="4"/>
  <c r="O2050" i="4"/>
  <c r="P2050" i="4"/>
  <c r="O2051" i="4"/>
  <c r="P2051" i="4"/>
  <c r="O2052" i="4"/>
  <c r="P2052" i="4"/>
  <c r="O2053" i="4"/>
  <c r="P2053" i="4"/>
  <c r="O2054" i="4"/>
  <c r="P2054" i="4"/>
  <c r="O2055" i="4"/>
  <c r="P2055" i="4"/>
  <c r="O2056" i="4"/>
  <c r="P2056" i="4"/>
  <c r="O2057" i="4"/>
  <c r="P2057" i="4"/>
  <c r="O2058" i="4"/>
  <c r="P2058" i="4"/>
  <c r="O2059" i="4"/>
  <c r="P2059" i="4"/>
  <c r="O2060" i="4"/>
  <c r="P2060" i="4"/>
  <c r="O2061" i="4"/>
  <c r="P2061" i="4"/>
  <c r="O2062" i="4"/>
  <c r="P2062" i="4"/>
  <c r="O2063" i="4"/>
  <c r="P2063" i="4"/>
  <c r="O2064" i="4"/>
  <c r="P2064" i="4"/>
  <c r="O2065" i="4"/>
  <c r="P2065" i="4"/>
  <c r="O2066" i="4"/>
  <c r="P2066" i="4"/>
  <c r="O2067" i="4"/>
  <c r="P2067" i="4"/>
  <c r="O2068" i="4"/>
  <c r="P2068" i="4"/>
  <c r="O2069" i="4"/>
  <c r="P2069" i="4"/>
  <c r="O2070" i="4"/>
  <c r="P2070" i="4"/>
  <c r="O2071" i="4"/>
  <c r="P2071" i="4"/>
  <c r="O2072" i="4"/>
  <c r="P2072" i="4"/>
  <c r="O2073" i="4"/>
  <c r="P2073" i="4"/>
  <c r="O2074" i="4"/>
  <c r="P2074" i="4"/>
  <c r="O2075" i="4"/>
  <c r="P2075" i="4"/>
  <c r="O2076" i="4"/>
  <c r="P2076" i="4"/>
  <c r="O2077" i="4"/>
  <c r="P2077" i="4"/>
  <c r="O2078" i="4"/>
  <c r="P2078" i="4"/>
  <c r="O2079" i="4"/>
  <c r="P2079" i="4"/>
  <c r="O2080" i="4"/>
  <c r="P2080" i="4"/>
  <c r="O2081" i="4"/>
  <c r="P2081" i="4"/>
  <c r="O2082" i="4"/>
  <c r="P2082" i="4"/>
  <c r="O2083" i="4"/>
  <c r="P2083" i="4"/>
  <c r="O2084" i="4"/>
  <c r="P2084" i="4"/>
  <c r="O2085" i="4"/>
  <c r="P2085" i="4"/>
  <c r="O2086" i="4"/>
  <c r="P2086" i="4"/>
  <c r="O2087" i="4"/>
  <c r="P2087" i="4"/>
  <c r="O2088" i="4"/>
  <c r="P2088" i="4"/>
  <c r="O2089" i="4"/>
  <c r="P2089" i="4"/>
  <c r="O2090" i="4"/>
  <c r="P2090" i="4"/>
  <c r="O2091" i="4"/>
  <c r="P2091" i="4"/>
  <c r="O2092" i="4"/>
  <c r="P2092" i="4"/>
  <c r="O2093" i="4"/>
  <c r="P2093" i="4"/>
  <c r="O2094" i="4"/>
  <c r="P2094" i="4"/>
  <c r="O2095" i="4"/>
  <c r="P2095" i="4"/>
  <c r="O2096" i="4"/>
  <c r="P2096" i="4"/>
  <c r="O2097" i="4"/>
  <c r="P2097" i="4"/>
  <c r="O2098" i="4"/>
  <c r="P2098" i="4"/>
  <c r="O2099" i="4"/>
  <c r="P2099" i="4"/>
  <c r="O2100" i="4"/>
  <c r="P2100" i="4"/>
  <c r="O2101" i="4"/>
  <c r="P2101" i="4"/>
  <c r="O2102" i="4"/>
  <c r="P2102" i="4"/>
  <c r="O2103" i="4"/>
  <c r="P2103" i="4"/>
  <c r="O2104" i="4"/>
  <c r="P2104" i="4"/>
  <c r="O2105" i="4"/>
  <c r="P2105" i="4"/>
  <c r="O2106" i="4"/>
  <c r="P2106" i="4"/>
  <c r="O2107" i="4"/>
  <c r="P2107" i="4"/>
  <c r="O2108" i="4"/>
  <c r="P2108" i="4"/>
  <c r="O2109" i="4"/>
  <c r="P2109" i="4"/>
  <c r="O2110" i="4"/>
  <c r="P2110" i="4"/>
  <c r="O2111" i="4"/>
  <c r="P2111" i="4"/>
  <c r="O2112" i="4"/>
  <c r="P2112" i="4"/>
  <c r="O2113" i="4"/>
  <c r="P2113" i="4"/>
  <c r="O2114" i="4"/>
  <c r="P2114" i="4"/>
  <c r="O2115" i="4"/>
  <c r="P2115" i="4"/>
  <c r="O2116" i="4"/>
  <c r="P2116" i="4"/>
  <c r="O2117" i="4"/>
  <c r="P2117" i="4"/>
  <c r="O2118" i="4"/>
  <c r="P2118" i="4"/>
  <c r="O2119" i="4"/>
  <c r="P2119" i="4"/>
  <c r="O2120" i="4"/>
  <c r="P2120" i="4"/>
  <c r="O2121" i="4"/>
  <c r="P2121" i="4"/>
  <c r="O2122" i="4"/>
  <c r="P2122" i="4"/>
  <c r="O2123" i="4"/>
  <c r="P2123" i="4"/>
  <c r="O2124" i="4"/>
  <c r="P2124" i="4"/>
  <c r="O2125" i="4"/>
  <c r="P2125" i="4"/>
  <c r="O2126" i="4"/>
  <c r="P2126" i="4"/>
  <c r="O2127" i="4"/>
  <c r="P2127" i="4"/>
  <c r="O2128" i="4"/>
  <c r="P2128" i="4"/>
  <c r="O2129" i="4"/>
  <c r="P2129" i="4"/>
  <c r="O2130" i="4"/>
  <c r="P2130" i="4"/>
  <c r="O2131" i="4"/>
  <c r="P2131" i="4"/>
  <c r="O2132" i="4"/>
  <c r="P2132" i="4"/>
  <c r="O2133" i="4"/>
  <c r="P2133" i="4"/>
  <c r="O2134" i="4"/>
  <c r="P2134" i="4"/>
  <c r="O2135" i="4"/>
  <c r="P2135" i="4"/>
  <c r="O2136" i="4"/>
  <c r="P2136" i="4"/>
  <c r="O2137" i="4"/>
  <c r="P2137" i="4"/>
  <c r="O2138" i="4"/>
  <c r="P2138" i="4"/>
  <c r="O2139" i="4"/>
  <c r="P2139" i="4"/>
  <c r="O2140" i="4"/>
  <c r="P2140" i="4"/>
  <c r="O2141" i="4"/>
  <c r="P2141" i="4"/>
  <c r="O2142" i="4"/>
  <c r="P2142" i="4"/>
  <c r="O2143" i="4"/>
  <c r="P2143" i="4"/>
  <c r="O2144" i="4"/>
  <c r="P2144" i="4"/>
  <c r="O2145" i="4"/>
  <c r="P2145" i="4"/>
  <c r="O2146" i="4"/>
  <c r="P2146" i="4"/>
  <c r="O2147" i="4"/>
  <c r="P2147" i="4"/>
  <c r="O2148" i="4"/>
  <c r="P2148" i="4"/>
  <c r="O2149" i="4"/>
  <c r="P2149" i="4"/>
  <c r="O2150" i="4"/>
  <c r="P2150" i="4"/>
  <c r="O2151" i="4"/>
  <c r="P2151" i="4"/>
  <c r="O2152" i="4"/>
  <c r="P2152" i="4"/>
  <c r="O2153" i="4"/>
  <c r="P2153" i="4"/>
  <c r="O2154" i="4"/>
  <c r="P2154" i="4"/>
  <c r="O2155" i="4"/>
  <c r="P2155" i="4"/>
  <c r="O2156" i="4"/>
  <c r="P2156" i="4"/>
  <c r="O2157" i="4"/>
  <c r="P2157" i="4"/>
  <c r="O2158" i="4"/>
  <c r="P2158" i="4"/>
  <c r="O2159" i="4"/>
  <c r="P2159" i="4"/>
  <c r="O2160" i="4"/>
  <c r="P2160" i="4"/>
  <c r="O2161" i="4"/>
  <c r="P2161" i="4"/>
  <c r="O2162" i="4"/>
  <c r="P2162" i="4"/>
  <c r="O2163" i="4"/>
  <c r="P2163" i="4"/>
  <c r="O2164" i="4"/>
  <c r="P2164" i="4"/>
  <c r="O2165" i="4"/>
  <c r="P2165" i="4"/>
  <c r="O2166" i="4"/>
  <c r="P2166" i="4"/>
  <c r="O2167" i="4"/>
  <c r="P2167" i="4"/>
  <c r="O2168" i="4"/>
  <c r="P2168" i="4"/>
  <c r="O2169" i="4"/>
  <c r="P2169" i="4"/>
  <c r="O2170" i="4"/>
  <c r="P2170" i="4"/>
  <c r="O2171" i="4"/>
  <c r="P2171" i="4"/>
  <c r="O2172" i="4"/>
  <c r="P2172" i="4"/>
  <c r="O2173" i="4"/>
  <c r="P2173" i="4"/>
  <c r="O2174" i="4"/>
  <c r="P2174" i="4"/>
  <c r="O2175" i="4"/>
  <c r="P2175" i="4"/>
  <c r="O2176" i="4"/>
  <c r="P2176" i="4"/>
  <c r="O2177" i="4"/>
  <c r="P2177" i="4"/>
  <c r="O2178" i="4"/>
  <c r="P2178" i="4"/>
  <c r="O2179" i="4"/>
  <c r="P2179" i="4"/>
  <c r="O2180" i="4"/>
  <c r="P2180" i="4"/>
  <c r="O2181" i="4"/>
  <c r="P2181" i="4"/>
  <c r="O2182" i="4"/>
  <c r="P2182" i="4"/>
  <c r="O2183" i="4"/>
  <c r="P2183" i="4"/>
  <c r="O2184" i="4"/>
  <c r="P2184" i="4"/>
  <c r="O2185" i="4"/>
  <c r="P2185" i="4"/>
  <c r="O2186" i="4"/>
  <c r="P2186" i="4"/>
  <c r="O2187" i="4"/>
  <c r="P2187" i="4"/>
  <c r="O2188" i="4"/>
  <c r="P2188" i="4"/>
  <c r="O2189" i="4"/>
  <c r="P2189" i="4"/>
  <c r="O2190" i="4"/>
  <c r="P2190" i="4"/>
  <c r="O2191" i="4"/>
  <c r="P2191" i="4"/>
  <c r="O2192" i="4"/>
  <c r="P2192" i="4"/>
  <c r="O2193" i="4"/>
  <c r="P2193" i="4"/>
  <c r="O2194" i="4"/>
  <c r="P2194" i="4"/>
  <c r="O2195" i="4"/>
  <c r="P2195" i="4"/>
  <c r="O2196" i="4"/>
  <c r="P2196" i="4"/>
  <c r="O2197" i="4"/>
  <c r="P2197" i="4"/>
  <c r="O2198" i="4"/>
  <c r="P2198" i="4"/>
  <c r="O2199" i="4"/>
  <c r="P2199" i="4"/>
  <c r="O2200" i="4"/>
  <c r="P2200" i="4"/>
  <c r="O2201" i="4"/>
  <c r="P2201" i="4"/>
  <c r="O2202" i="4"/>
  <c r="P2202" i="4"/>
  <c r="O2203" i="4"/>
  <c r="P2203" i="4"/>
  <c r="O2204" i="4"/>
  <c r="P2204" i="4"/>
  <c r="O2205" i="4"/>
  <c r="P2205" i="4"/>
  <c r="O2206" i="4"/>
  <c r="P2206" i="4"/>
  <c r="O2207" i="4"/>
  <c r="P2207" i="4"/>
  <c r="O2208" i="4"/>
  <c r="P2208" i="4"/>
  <c r="O2209" i="4"/>
  <c r="P2209" i="4"/>
  <c r="O2210" i="4"/>
  <c r="P2210" i="4"/>
  <c r="O2211" i="4"/>
  <c r="P2211" i="4"/>
  <c r="O2212" i="4"/>
  <c r="P2212" i="4"/>
  <c r="O2213" i="4"/>
  <c r="P2213" i="4"/>
  <c r="O2214" i="4"/>
  <c r="P2214" i="4"/>
  <c r="O2215" i="4"/>
  <c r="P2215" i="4"/>
  <c r="O2216" i="4"/>
  <c r="P2216" i="4"/>
  <c r="O2217" i="4"/>
  <c r="P2217" i="4"/>
  <c r="O2218" i="4"/>
  <c r="P2218" i="4"/>
  <c r="O2219" i="4"/>
  <c r="P2219" i="4"/>
  <c r="O2220" i="4"/>
  <c r="P2220" i="4"/>
  <c r="O2221" i="4"/>
  <c r="P2221" i="4"/>
  <c r="O2222" i="4"/>
  <c r="P2222" i="4"/>
  <c r="O2223" i="4"/>
  <c r="P2223" i="4"/>
  <c r="O2224" i="4"/>
  <c r="P2224" i="4"/>
  <c r="O2225" i="4"/>
  <c r="P2225" i="4"/>
  <c r="O2226" i="4"/>
  <c r="P2226" i="4"/>
  <c r="O2227" i="4"/>
  <c r="P2227" i="4"/>
  <c r="O2228" i="4"/>
  <c r="P2228" i="4"/>
  <c r="O2229" i="4"/>
  <c r="P2229" i="4"/>
  <c r="O2230" i="4"/>
  <c r="P2230" i="4"/>
  <c r="O2231" i="4"/>
  <c r="P2231" i="4"/>
  <c r="O2232" i="4"/>
  <c r="P2232" i="4"/>
  <c r="O2233" i="4"/>
  <c r="P2233" i="4"/>
  <c r="O2234" i="4"/>
  <c r="P2234" i="4"/>
  <c r="O2235" i="4"/>
  <c r="P2235" i="4"/>
  <c r="O2236" i="4"/>
  <c r="P2236" i="4"/>
  <c r="O2237" i="4"/>
  <c r="P2237" i="4"/>
  <c r="O2238" i="4"/>
  <c r="P2238" i="4"/>
  <c r="O2239" i="4"/>
  <c r="P2239" i="4"/>
  <c r="O2240" i="4"/>
  <c r="P2240" i="4"/>
  <c r="O2241" i="4"/>
  <c r="P2241" i="4"/>
  <c r="O2242" i="4"/>
  <c r="P2242" i="4"/>
  <c r="O2243" i="4"/>
  <c r="P2243" i="4"/>
  <c r="O2244" i="4"/>
  <c r="P2244" i="4"/>
  <c r="O2245" i="4"/>
  <c r="P2245" i="4"/>
  <c r="O2246" i="4"/>
  <c r="P2246" i="4"/>
  <c r="O2247" i="4"/>
  <c r="P2247" i="4"/>
  <c r="O2248" i="4"/>
  <c r="P2248" i="4"/>
  <c r="O2249" i="4"/>
  <c r="P2249" i="4"/>
  <c r="O2250" i="4"/>
  <c r="P2250" i="4"/>
  <c r="O2251" i="4"/>
  <c r="P2251" i="4"/>
  <c r="O2252" i="4"/>
  <c r="P2252" i="4"/>
  <c r="O2253" i="4"/>
  <c r="P2253" i="4"/>
  <c r="O2254" i="4"/>
  <c r="P2254" i="4"/>
  <c r="O2255" i="4"/>
  <c r="P2255" i="4"/>
  <c r="O2256" i="4"/>
  <c r="P2256" i="4"/>
  <c r="O2257" i="4"/>
  <c r="P2257" i="4"/>
  <c r="O2258" i="4"/>
  <c r="P2258" i="4"/>
  <c r="O2259" i="4"/>
  <c r="P2259" i="4"/>
  <c r="O2260" i="4"/>
  <c r="P2260" i="4"/>
  <c r="O2261" i="4"/>
  <c r="P2261" i="4"/>
  <c r="O2262" i="4"/>
  <c r="P2262" i="4"/>
  <c r="O2263" i="4"/>
  <c r="P2263" i="4"/>
  <c r="O2264" i="4"/>
  <c r="P2264" i="4"/>
  <c r="O2265" i="4"/>
  <c r="P2265" i="4"/>
  <c r="O2266" i="4"/>
  <c r="P2266" i="4"/>
  <c r="O2267" i="4"/>
  <c r="P2267" i="4"/>
  <c r="O2268" i="4"/>
  <c r="P2268" i="4"/>
  <c r="O2269" i="4"/>
  <c r="P2269" i="4"/>
  <c r="O2270" i="4"/>
  <c r="P2270" i="4"/>
  <c r="O2271" i="4"/>
  <c r="P2271" i="4"/>
  <c r="O2272" i="4"/>
  <c r="P2272" i="4"/>
  <c r="O2273" i="4"/>
  <c r="P2273" i="4"/>
  <c r="O2274" i="4"/>
  <c r="P2274" i="4"/>
  <c r="O2275" i="4"/>
  <c r="P2275" i="4"/>
  <c r="O2276" i="4"/>
  <c r="P2276" i="4"/>
  <c r="O2277" i="4"/>
  <c r="P2277" i="4"/>
  <c r="O2278" i="4"/>
  <c r="P2278" i="4"/>
  <c r="O2279" i="4"/>
  <c r="P2279" i="4"/>
  <c r="O2280" i="4"/>
  <c r="P2280" i="4"/>
  <c r="O2281" i="4"/>
  <c r="P2281" i="4"/>
  <c r="O2282" i="4"/>
  <c r="P2282" i="4"/>
  <c r="O2283" i="4"/>
  <c r="P2283" i="4"/>
  <c r="O2284" i="4"/>
  <c r="P2284" i="4"/>
  <c r="O2285" i="4"/>
  <c r="P2285" i="4"/>
  <c r="O2286" i="4"/>
  <c r="P2286" i="4"/>
  <c r="O2287" i="4"/>
  <c r="P2287" i="4"/>
  <c r="O2288" i="4"/>
  <c r="P2288" i="4"/>
  <c r="O2289" i="4"/>
  <c r="P2289" i="4"/>
  <c r="O2290" i="4"/>
  <c r="P2290" i="4"/>
  <c r="O2291" i="4"/>
  <c r="P2291" i="4"/>
  <c r="O2292" i="4"/>
  <c r="P2292" i="4"/>
  <c r="O2293" i="4"/>
  <c r="P2293" i="4"/>
  <c r="O2294" i="4"/>
  <c r="P2294" i="4"/>
  <c r="O2295" i="4"/>
  <c r="P2295" i="4"/>
  <c r="O2296" i="4"/>
  <c r="P2296" i="4"/>
  <c r="O2297" i="4"/>
  <c r="P2297" i="4"/>
  <c r="O2298" i="4"/>
  <c r="P2298" i="4"/>
  <c r="O2299" i="4"/>
  <c r="P2299" i="4"/>
  <c r="O2300" i="4"/>
  <c r="P2300" i="4"/>
  <c r="O2301" i="4"/>
  <c r="P2301" i="4"/>
  <c r="O2302" i="4"/>
  <c r="P2302" i="4"/>
  <c r="O2303" i="4"/>
  <c r="P2303" i="4"/>
  <c r="O2304" i="4"/>
  <c r="P2304" i="4"/>
  <c r="O2305" i="4"/>
  <c r="P2305" i="4"/>
  <c r="O2306" i="4"/>
  <c r="P2306" i="4"/>
  <c r="O2307" i="4"/>
  <c r="P2307" i="4"/>
  <c r="O2308" i="4"/>
  <c r="P2308" i="4"/>
  <c r="O2309" i="4"/>
  <c r="P2309" i="4"/>
  <c r="O2310" i="4"/>
  <c r="P2310" i="4"/>
  <c r="O2311" i="4"/>
  <c r="P2311" i="4"/>
  <c r="O2312" i="4"/>
  <c r="P2312" i="4"/>
  <c r="O2313" i="4"/>
  <c r="P2313" i="4"/>
  <c r="O2314" i="4"/>
  <c r="P2314" i="4"/>
  <c r="O2315" i="4"/>
  <c r="P2315" i="4"/>
  <c r="O2316" i="4"/>
  <c r="P2316" i="4"/>
  <c r="O2317" i="4"/>
  <c r="P2317" i="4"/>
  <c r="O2318" i="4"/>
  <c r="P2318" i="4"/>
  <c r="O2319" i="4"/>
  <c r="P2319" i="4"/>
  <c r="O2320" i="4"/>
  <c r="P2320" i="4"/>
  <c r="O2321" i="4"/>
  <c r="P2321" i="4"/>
  <c r="O2322" i="4"/>
  <c r="P2322" i="4"/>
  <c r="O2323" i="4"/>
  <c r="P2323" i="4"/>
  <c r="O2324" i="4"/>
  <c r="P2324" i="4"/>
  <c r="O2325" i="4"/>
  <c r="P2325" i="4"/>
  <c r="O2326" i="4"/>
  <c r="P2326" i="4"/>
  <c r="O2327" i="4"/>
  <c r="P2327" i="4"/>
  <c r="O2328" i="4"/>
  <c r="P2328" i="4"/>
  <c r="O2329" i="4"/>
  <c r="P2329" i="4"/>
  <c r="O2330" i="4"/>
  <c r="P2330" i="4"/>
  <c r="O2331" i="4"/>
  <c r="P2331" i="4"/>
  <c r="O2332" i="4"/>
  <c r="P2332" i="4"/>
  <c r="O2333" i="4"/>
  <c r="P2333" i="4"/>
  <c r="O2334" i="4"/>
  <c r="P2334" i="4"/>
  <c r="O2335" i="4"/>
  <c r="P2335" i="4"/>
  <c r="O2336" i="4"/>
  <c r="P2336" i="4"/>
  <c r="O2337" i="4"/>
  <c r="P2337" i="4"/>
  <c r="O2338" i="4"/>
  <c r="P2338" i="4"/>
  <c r="O2339" i="4"/>
  <c r="P2339" i="4"/>
  <c r="O2340" i="4"/>
  <c r="P2340" i="4"/>
  <c r="O2341" i="4"/>
  <c r="P2341" i="4"/>
  <c r="O2342" i="4"/>
  <c r="P2342" i="4"/>
  <c r="O2343" i="4"/>
  <c r="P2343" i="4"/>
  <c r="O2344" i="4"/>
  <c r="P2344" i="4"/>
  <c r="O2345" i="4"/>
  <c r="P2345" i="4"/>
  <c r="O2346" i="4"/>
  <c r="P2346" i="4"/>
  <c r="O2347" i="4"/>
  <c r="P2347" i="4"/>
  <c r="O2348" i="4"/>
  <c r="P2348" i="4"/>
  <c r="O2349" i="4"/>
  <c r="P2349" i="4"/>
  <c r="O2350" i="4"/>
  <c r="P2350" i="4"/>
  <c r="O2351" i="4"/>
  <c r="P2351" i="4"/>
  <c r="O2352" i="4"/>
  <c r="P2352" i="4"/>
  <c r="O2353" i="4"/>
  <c r="P2353" i="4"/>
  <c r="O2354" i="4"/>
  <c r="P2354" i="4"/>
  <c r="O2355" i="4"/>
  <c r="P2355" i="4"/>
  <c r="O2356" i="4"/>
  <c r="P2356" i="4"/>
  <c r="O2357" i="4"/>
  <c r="P2357" i="4"/>
  <c r="O2358" i="4"/>
  <c r="P2358" i="4"/>
  <c r="O2359" i="4"/>
  <c r="P2359" i="4"/>
  <c r="O2360" i="4"/>
  <c r="P2360" i="4"/>
  <c r="O2361" i="4"/>
  <c r="P2361" i="4"/>
  <c r="O2362" i="4"/>
  <c r="P2362" i="4"/>
  <c r="O2363" i="4"/>
  <c r="P2363" i="4"/>
  <c r="O2364" i="4"/>
  <c r="P2364" i="4"/>
  <c r="O2365" i="4"/>
  <c r="P2365" i="4"/>
  <c r="O2366" i="4"/>
  <c r="P2366" i="4"/>
  <c r="O2367" i="4"/>
  <c r="P2367" i="4"/>
  <c r="O2368" i="4"/>
  <c r="P2368" i="4"/>
  <c r="O2369" i="4"/>
  <c r="P2369" i="4"/>
  <c r="O2370" i="4"/>
  <c r="P2370" i="4"/>
  <c r="O2371" i="4"/>
  <c r="P2371" i="4"/>
  <c r="O2372" i="4"/>
  <c r="P2372" i="4"/>
  <c r="O2373" i="4"/>
  <c r="P2373" i="4"/>
  <c r="O2374" i="4"/>
  <c r="P2374" i="4"/>
  <c r="O2375" i="4"/>
  <c r="P2375" i="4"/>
  <c r="O2376" i="4"/>
  <c r="P2376" i="4"/>
  <c r="O2377" i="4"/>
  <c r="P2377" i="4"/>
  <c r="O2378" i="4"/>
  <c r="P2378" i="4"/>
  <c r="O2379" i="4"/>
  <c r="P2379" i="4"/>
  <c r="O2380" i="4"/>
  <c r="P2380" i="4"/>
  <c r="O2381" i="4"/>
  <c r="P2381" i="4"/>
  <c r="O2382" i="4"/>
  <c r="P2382" i="4"/>
  <c r="O2383" i="4"/>
  <c r="P2383" i="4"/>
  <c r="O2384" i="4"/>
  <c r="P2384" i="4"/>
  <c r="O2385" i="4"/>
  <c r="P2385" i="4"/>
  <c r="O2386" i="4"/>
  <c r="P2386" i="4"/>
  <c r="O2387" i="4"/>
  <c r="P2387" i="4"/>
  <c r="O2388" i="4"/>
  <c r="P2388" i="4"/>
  <c r="O2389" i="4"/>
  <c r="P2389" i="4"/>
  <c r="O2390" i="4"/>
  <c r="P2390" i="4"/>
  <c r="O2391" i="4"/>
  <c r="P2391" i="4"/>
  <c r="O2392" i="4"/>
  <c r="P2392" i="4"/>
  <c r="O2393" i="4"/>
  <c r="P2393" i="4"/>
  <c r="O2394" i="4"/>
  <c r="P2394" i="4"/>
  <c r="O2395" i="4"/>
  <c r="P2395" i="4"/>
  <c r="O2396" i="4"/>
  <c r="P2396" i="4"/>
  <c r="O2397" i="4"/>
  <c r="P2397" i="4"/>
  <c r="O2398" i="4"/>
  <c r="P2398" i="4"/>
  <c r="O2399" i="4"/>
  <c r="P2399" i="4"/>
  <c r="O2400" i="4"/>
  <c r="P2400" i="4"/>
  <c r="O2401" i="4"/>
  <c r="P2401" i="4"/>
  <c r="O2402" i="4"/>
  <c r="P2402" i="4"/>
  <c r="O2403" i="4"/>
  <c r="P2403" i="4"/>
  <c r="O2404" i="4"/>
  <c r="P2404" i="4"/>
  <c r="O2405" i="4"/>
  <c r="P2405" i="4"/>
  <c r="O2406" i="4"/>
  <c r="P2406" i="4"/>
  <c r="O2407" i="4"/>
  <c r="P2407" i="4"/>
  <c r="O2408" i="4"/>
  <c r="P2408" i="4"/>
  <c r="O2409" i="4"/>
  <c r="P2409" i="4"/>
  <c r="O2410" i="4"/>
  <c r="P2410" i="4"/>
  <c r="O2411" i="4"/>
  <c r="P2411" i="4"/>
  <c r="O2412" i="4"/>
  <c r="P2412" i="4"/>
  <c r="O2413" i="4"/>
  <c r="P2413" i="4"/>
  <c r="O2414" i="4"/>
  <c r="P2414" i="4"/>
  <c r="O2415" i="4"/>
  <c r="P2415" i="4"/>
  <c r="O2416" i="4"/>
  <c r="P2416" i="4"/>
  <c r="O2417" i="4"/>
  <c r="P2417" i="4"/>
  <c r="O2418" i="4"/>
  <c r="P2418" i="4"/>
  <c r="O2419" i="4"/>
  <c r="P2419" i="4"/>
  <c r="O2420" i="4"/>
  <c r="P2420" i="4"/>
  <c r="O2421" i="4"/>
  <c r="P2421" i="4"/>
  <c r="O2422" i="4"/>
  <c r="P2422" i="4"/>
  <c r="O2423" i="4"/>
  <c r="P2423" i="4"/>
  <c r="O2424" i="4"/>
  <c r="P2424" i="4"/>
  <c r="O2425" i="4"/>
  <c r="P2425" i="4"/>
  <c r="O2426" i="4"/>
  <c r="P2426" i="4"/>
  <c r="O2427" i="4"/>
  <c r="P2427" i="4"/>
  <c r="O2428" i="4"/>
  <c r="P2428" i="4"/>
  <c r="O2429" i="4"/>
  <c r="P2429" i="4"/>
  <c r="O2430" i="4"/>
  <c r="P2430" i="4"/>
  <c r="O2431" i="4"/>
  <c r="P2431" i="4"/>
  <c r="O2432" i="4"/>
  <c r="P2432" i="4"/>
  <c r="O2433" i="4"/>
  <c r="P2433" i="4"/>
  <c r="O2434" i="4"/>
  <c r="P2434" i="4"/>
  <c r="O2435" i="4"/>
  <c r="P2435" i="4"/>
  <c r="O2436" i="4"/>
  <c r="P2436" i="4"/>
  <c r="O2437" i="4"/>
  <c r="P2437" i="4"/>
  <c r="O2438" i="4"/>
  <c r="P2438" i="4"/>
  <c r="O2439" i="4"/>
  <c r="P2439" i="4"/>
  <c r="O2440" i="4"/>
  <c r="P2440" i="4"/>
  <c r="O2441" i="4"/>
  <c r="P2441" i="4"/>
  <c r="O2442" i="4"/>
  <c r="P2442" i="4"/>
  <c r="O2443" i="4"/>
  <c r="P2443" i="4"/>
  <c r="O2444" i="4"/>
  <c r="P2444" i="4"/>
  <c r="O2445" i="4"/>
  <c r="P2445" i="4"/>
  <c r="O2446" i="4"/>
  <c r="P2446" i="4"/>
  <c r="O2447" i="4"/>
  <c r="P2447" i="4"/>
  <c r="O2448" i="4"/>
  <c r="P2448" i="4"/>
  <c r="O2449" i="4"/>
  <c r="P2449" i="4"/>
  <c r="O2450" i="4"/>
  <c r="P2450" i="4"/>
  <c r="O2451" i="4"/>
  <c r="P2451" i="4"/>
  <c r="O2452" i="4"/>
  <c r="P2452" i="4"/>
  <c r="O2453" i="4"/>
  <c r="P2453" i="4"/>
  <c r="O2454" i="4"/>
  <c r="P2454" i="4"/>
  <c r="O2455" i="4"/>
  <c r="P2455" i="4"/>
  <c r="O2456" i="4"/>
  <c r="P2456" i="4"/>
  <c r="O2457" i="4"/>
  <c r="P2457" i="4"/>
  <c r="O2458" i="4"/>
  <c r="P2458" i="4"/>
  <c r="O2459" i="4"/>
  <c r="P2459" i="4"/>
  <c r="O2460" i="4"/>
  <c r="P2460" i="4"/>
  <c r="O2461" i="4"/>
  <c r="P2461" i="4"/>
  <c r="O2462" i="4"/>
  <c r="P2462" i="4"/>
  <c r="O2463" i="4"/>
  <c r="P2463" i="4"/>
  <c r="O2464" i="4"/>
  <c r="P2464" i="4"/>
  <c r="O2465" i="4"/>
  <c r="P2465" i="4"/>
  <c r="O2466" i="4"/>
  <c r="P2466" i="4"/>
  <c r="O2467" i="4"/>
  <c r="P2467" i="4"/>
  <c r="O2468" i="4"/>
  <c r="P2468" i="4"/>
  <c r="O2469" i="4"/>
  <c r="P2469" i="4"/>
  <c r="O2470" i="4"/>
  <c r="P2470" i="4"/>
  <c r="O2471" i="4"/>
  <c r="P2471" i="4"/>
  <c r="O2472" i="4"/>
  <c r="P2472" i="4"/>
  <c r="O2473" i="4"/>
  <c r="P2473" i="4"/>
  <c r="O2474" i="4"/>
  <c r="P2474" i="4"/>
  <c r="O2475" i="4"/>
  <c r="P2475" i="4"/>
  <c r="O2476" i="4"/>
  <c r="P2476" i="4"/>
  <c r="O2477" i="4"/>
  <c r="P2477" i="4"/>
  <c r="O2478" i="4"/>
  <c r="P2478" i="4"/>
  <c r="O2479" i="4"/>
  <c r="P2479" i="4"/>
  <c r="O2480" i="4"/>
  <c r="P2480" i="4"/>
  <c r="O2481" i="4"/>
  <c r="P2481" i="4"/>
  <c r="O2482" i="4"/>
  <c r="P2482" i="4"/>
  <c r="O2483" i="4"/>
  <c r="P2483" i="4"/>
  <c r="O2484" i="4"/>
  <c r="P2484" i="4"/>
  <c r="O2485" i="4"/>
  <c r="P2485" i="4"/>
  <c r="O2486" i="4"/>
  <c r="P2486" i="4"/>
  <c r="O2487" i="4"/>
  <c r="P2487" i="4"/>
  <c r="O2488" i="4"/>
  <c r="P2488" i="4"/>
  <c r="O2489" i="4"/>
  <c r="P2489" i="4"/>
  <c r="O2490" i="4"/>
  <c r="P2490" i="4"/>
  <c r="O2491" i="4"/>
  <c r="P2491" i="4"/>
  <c r="O2492" i="4"/>
  <c r="P2492" i="4"/>
  <c r="O2493" i="4"/>
  <c r="P2493" i="4"/>
  <c r="O2494" i="4"/>
  <c r="P2494" i="4"/>
  <c r="O2495" i="4"/>
  <c r="P2495" i="4"/>
  <c r="O2496" i="4"/>
  <c r="P2496" i="4"/>
  <c r="O2497" i="4"/>
  <c r="P2497" i="4"/>
  <c r="O2498" i="4"/>
  <c r="P2498" i="4"/>
  <c r="O2499" i="4"/>
  <c r="P2499" i="4"/>
  <c r="O2500" i="4"/>
  <c r="P2500" i="4"/>
  <c r="O2501" i="4"/>
  <c r="P2501" i="4"/>
  <c r="O2502" i="4"/>
  <c r="P2502" i="4"/>
  <c r="O2503" i="4"/>
  <c r="P2503" i="4"/>
  <c r="O2504" i="4"/>
  <c r="P2504" i="4"/>
  <c r="O2505" i="4"/>
  <c r="P2505" i="4"/>
  <c r="O2506" i="4"/>
  <c r="P2506" i="4"/>
  <c r="O2507" i="4"/>
  <c r="P2507" i="4"/>
  <c r="O2508" i="4"/>
  <c r="P2508" i="4"/>
  <c r="O2509" i="4"/>
  <c r="P2509" i="4"/>
  <c r="O2510" i="4"/>
  <c r="P2510" i="4"/>
  <c r="O2511" i="4"/>
  <c r="P2511" i="4"/>
  <c r="O2512" i="4"/>
  <c r="P2512" i="4"/>
  <c r="O2513" i="4"/>
  <c r="P2513" i="4"/>
  <c r="O2514" i="4"/>
  <c r="P2514" i="4"/>
  <c r="O2515" i="4"/>
  <c r="P2515" i="4"/>
  <c r="O2516" i="4"/>
  <c r="P2516" i="4"/>
  <c r="O2517" i="4"/>
  <c r="P2517" i="4"/>
  <c r="P1" i="4"/>
  <c r="Q1" i="4"/>
  <c r="R1" i="4"/>
  <c r="S1" i="4"/>
  <c r="T1" i="4"/>
  <c r="O1" i="4"/>
  <c r="J2233" i="2" l="1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U2494" i="4"/>
  <c r="U2495" i="4"/>
  <c r="U2499" i="4"/>
  <c r="U2503" i="4"/>
  <c r="U2508" i="4"/>
  <c r="U2510" i="4"/>
  <c r="U2511" i="4"/>
  <c r="U78" i="4"/>
  <c r="U80" i="4"/>
  <c r="U82" i="4"/>
  <c r="U85" i="4"/>
  <c r="U86" i="4"/>
  <c r="U88" i="4"/>
  <c r="U90" i="4"/>
  <c r="U93" i="4"/>
  <c r="U94" i="4"/>
  <c r="U96" i="4"/>
  <c r="U98" i="4"/>
  <c r="U101" i="4"/>
  <c r="U102" i="4"/>
  <c r="U104" i="4"/>
  <c r="U106" i="4"/>
  <c r="U109" i="4"/>
  <c r="U111" i="4"/>
  <c r="U113" i="4"/>
  <c r="U115" i="4"/>
  <c r="U117" i="4"/>
  <c r="U119" i="4"/>
  <c r="U121" i="4"/>
  <c r="U123" i="4"/>
  <c r="U125" i="4"/>
  <c r="U127" i="4"/>
  <c r="U129" i="4"/>
  <c r="U131" i="4"/>
  <c r="U133" i="4"/>
  <c r="U135" i="4"/>
  <c r="U137" i="4"/>
  <c r="U139" i="4"/>
  <c r="U141" i="4"/>
  <c r="U143" i="4"/>
  <c r="U145" i="4"/>
  <c r="U147" i="4"/>
  <c r="U149" i="4"/>
  <c r="U151" i="4"/>
  <c r="U153" i="4"/>
  <c r="U155" i="4"/>
  <c r="U157" i="4"/>
  <c r="U159" i="4"/>
  <c r="U161" i="4"/>
  <c r="U163" i="4"/>
  <c r="U165" i="4"/>
  <c r="U167" i="4"/>
  <c r="U169" i="4"/>
  <c r="U171" i="4"/>
  <c r="U173" i="4"/>
  <c r="U175" i="4"/>
  <c r="U177" i="4"/>
  <c r="U179" i="4"/>
  <c r="U181" i="4"/>
  <c r="U182" i="4"/>
  <c r="U183" i="4"/>
  <c r="U184" i="4"/>
  <c r="U185" i="4"/>
  <c r="U186" i="4"/>
  <c r="U187" i="4"/>
  <c r="U188" i="4"/>
  <c r="U189" i="4"/>
  <c r="U191" i="4"/>
  <c r="U192" i="4"/>
  <c r="U193" i="4"/>
  <c r="U194" i="4"/>
  <c r="U195" i="4"/>
  <c r="U197" i="4"/>
  <c r="U199" i="4"/>
  <c r="U201" i="4"/>
  <c r="U203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0" i="4"/>
  <c r="U362" i="4"/>
  <c r="U363" i="4"/>
  <c r="U365" i="4"/>
  <c r="U366" i="4"/>
  <c r="U368" i="4"/>
  <c r="U369" i="4"/>
  <c r="U371" i="4"/>
  <c r="U372" i="4"/>
  <c r="U374" i="4"/>
  <c r="U375" i="4"/>
  <c r="U377" i="4"/>
  <c r="U378" i="4"/>
  <c r="U380" i="4"/>
  <c r="U381" i="4"/>
  <c r="U383" i="4"/>
  <c r="U384" i="4"/>
  <c r="U386" i="4"/>
  <c r="U387" i="4"/>
  <c r="U389" i="4"/>
  <c r="U390" i="4"/>
  <c r="U392" i="4"/>
  <c r="U393" i="4"/>
  <c r="U398" i="4"/>
  <c r="U400" i="4"/>
  <c r="U404" i="4"/>
  <c r="U406" i="4"/>
  <c r="U408" i="4"/>
  <c r="U412" i="4"/>
  <c r="U414" i="4"/>
  <c r="U416" i="4"/>
  <c r="U417" i="4"/>
  <c r="U421" i="4"/>
  <c r="U422" i="4"/>
  <c r="U424" i="4"/>
  <c r="U425" i="4"/>
  <c r="U428" i="4"/>
  <c r="U431" i="4"/>
  <c r="U432" i="4"/>
  <c r="U436" i="4"/>
  <c r="U439" i="4"/>
  <c r="U440" i="4"/>
  <c r="U444" i="4"/>
  <c r="U447" i="4"/>
  <c r="U448" i="4"/>
  <c r="U452" i="4"/>
  <c r="U455" i="4"/>
  <c r="U456" i="4"/>
  <c r="U460" i="4"/>
  <c r="U463" i="4"/>
  <c r="U464" i="4"/>
  <c r="U467" i="4"/>
  <c r="U468" i="4"/>
  <c r="U471" i="4"/>
  <c r="U472" i="4"/>
  <c r="U476" i="4"/>
  <c r="U479" i="4"/>
  <c r="U480" i="4"/>
  <c r="U483" i="4"/>
  <c r="U484" i="4"/>
  <c r="U487" i="4"/>
  <c r="U488" i="4"/>
  <c r="U492" i="4"/>
  <c r="U495" i="4"/>
  <c r="U496" i="4"/>
  <c r="U499" i="4"/>
  <c r="U500" i="4"/>
  <c r="U503" i="4"/>
  <c r="U504" i="4"/>
  <c r="U508" i="4"/>
  <c r="U513" i="4"/>
  <c r="U516" i="4"/>
  <c r="U521" i="4"/>
  <c r="U524" i="4"/>
  <c r="U529" i="4"/>
  <c r="U532" i="4"/>
  <c r="U537" i="4"/>
  <c r="U540" i="4"/>
  <c r="U545" i="4"/>
  <c r="U549" i="4"/>
  <c r="U553" i="4"/>
  <c r="U556" i="4"/>
  <c r="U561" i="4"/>
  <c r="U565" i="4"/>
  <c r="U569" i="4"/>
  <c r="U577" i="4"/>
  <c r="U581" i="4"/>
  <c r="U585" i="4"/>
  <c r="U593" i="4"/>
  <c r="U597" i="4"/>
  <c r="U601" i="4"/>
  <c r="U609" i="4"/>
  <c r="U612" i="4"/>
  <c r="U613" i="4"/>
  <c r="U615" i="4"/>
  <c r="U617" i="4"/>
  <c r="U620" i="4"/>
  <c r="U621" i="4"/>
  <c r="U623" i="4"/>
  <c r="U625" i="4"/>
  <c r="U628" i="4"/>
  <c r="U629" i="4"/>
  <c r="U631" i="4"/>
  <c r="U633" i="4"/>
  <c r="U636" i="4"/>
  <c r="U637" i="4"/>
  <c r="U639" i="4"/>
  <c r="U641" i="4"/>
  <c r="U644" i="4"/>
  <c r="U645" i="4"/>
  <c r="U647" i="4"/>
  <c r="U649" i="4"/>
  <c r="U652" i="4"/>
  <c r="U653" i="4"/>
  <c r="U655" i="4"/>
  <c r="U657" i="4"/>
  <c r="U660" i="4"/>
  <c r="U661" i="4"/>
  <c r="U663" i="4"/>
  <c r="U665" i="4"/>
  <c r="U668" i="4"/>
  <c r="U669" i="4"/>
  <c r="U671" i="4"/>
  <c r="U673" i="4"/>
  <c r="U676" i="4"/>
  <c r="U677" i="4"/>
  <c r="U679" i="4"/>
  <c r="U681" i="4"/>
  <c r="U684" i="4"/>
  <c r="U685" i="4"/>
  <c r="U687" i="4"/>
  <c r="U689" i="4"/>
  <c r="U692" i="4"/>
  <c r="U693" i="4"/>
  <c r="U695" i="4"/>
  <c r="U697" i="4"/>
  <c r="U700" i="4"/>
  <c r="U701" i="4"/>
  <c r="U703" i="4"/>
  <c r="U705" i="4"/>
  <c r="U708" i="4"/>
  <c r="U709" i="4"/>
  <c r="U711" i="4"/>
  <c r="U713" i="4"/>
  <c r="U716" i="4"/>
  <c r="U717" i="4"/>
  <c r="U719" i="4"/>
  <c r="U721" i="4"/>
  <c r="U724" i="4"/>
  <c r="U725" i="4"/>
  <c r="U727" i="4"/>
  <c r="U729" i="4"/>
  <c r="U732" i="4"/>
  <c r="U733" i="4"/>
  <c r="U735" i="4"/>
  <c r="U737" i="4"/>
  <c r="U740" i="4"/>
  <c r="U741" i="4"/>
  <c r="U743" i="4"/>
  <c r="U745" i="4"/>
  <c r="U748" i="4"/>
  <c r="U749" i="4"/>
  <c r="U751" i="4"/>
  <c r="U753" i="4"/>
  <c r="U756" i="4"/>
  <c r="U757" i="4"/>
  <c r="U759" i="4"/>
  <c r="U761" i="4"/>
  <c r="U764" i="4"/>
  <c r="U765" i="4"/>
  <c r="U773" i="4"/>
  <c r="U781" i="4"/>
  <c r="U789" i="4"/>
  <c r="U793" i="4"/>
  <c r="U908" i="4"/>
  <c r="U911" i="4"/>
  <c r="U912" i="4"/>
  <c r="U914" i="4"/>
  <c r="U916" i="4"/>
  <c r="U918" i="4"/>
  <c r="U920" i="4"/>
  <c r="U922" i="4"/>
  <c r="U924" i="4"/>
  <c r="U926" i="4"/>
  <c r="U928" i="4"/>
  <c r="U930" i="4"/>
  <c r="U932" i="4"/>
  <c r="U934" i="4"/>
  <c r="U936" i="4"/>
  <c r="U938" i="4"/>
  <c r="U940" i="4"/>
  <c r="U942" i="4"/>
  <c r="U944" i="4"/>
  <c r="U946" i="4"/>
  <c r="U948" i="4"/>
  <c r="U950" i="4"/>
  <c r="U952" i="4"/>
  <c r="U954" i="4"/>
  <c r="U956" i="4"/>
  <c r="U958" i="4"/>
  <c r="U960" i="4"/>
  <c r="U962" i="4"/>
  <c r="U964" i="4"/>
  <c r="U966" i="4"/>
  <c r="U968" i="4"/>
  <c r="U970" i="4"/>
  <c r="U972" i="4"/>
  <c r="U974" i="4"/>
  <c r="U976" i="4"/>
  <c r="U978" i="4"/>
  <c r="U980" i="4"/>
  <c r="U982" i="4"/>
  <c r="U984" i="4"/>
  <c r="U986" i="4"/>
  <c r="U988" i="4"/>
  <c r="U990" i="4"/>
  <c r="U992" i="4"/>
  <c r="U994" i="4"/>
  <c r="U996" i="4"/>
  <c r="U998" i="4"/>
  <c r="U1000" i="4"/>
  <c r="U1002" i="4"/>
  <c r="U1004" i="4"/>
  <c r="U1006" i="4"/>
  <c r="U1008" i="4"/>
  <c r="U1010" i="4"/>
  <c r="U1012" i="4"/>
  <c r="U1014" i="4"/>
  <c r="U1016" i="4"/>
  <c r="U1018" i="4"/>
  <c r="U1020" i="4"/>
  <c r="U1022" i="4"/>
  <c r="U1024" i="4"/>
  <c r="U1026" i="4"/>
  <c r="U1028" i="4"/>
  <c r="U1030" i="4"/>
  <c r="U1032" i="4"/>
  <c r="U1034" i="4"/>
  <c r="U1036" i="4"/>
  <c r="U1038" i="4"/>
  <c r="U1040" i="4"/>
  <c r="U1042" i="4"/>
  <c r="U1044" i="4"/>
  <c r="U1046" i="4"/>
  <c r="U1048" i="4"/>
  <c r="U1050" i="4"/>
  <c r="U1052" i="4"/>
  <c r="U1054" i="4"/>
  <c r="U1056" i="4"/>
  <c r="U1058" i="4"/>
  <c r="U1060" i="4"/>
  <c r="U1062" i="4"/>
  <c r="U1064" i="4"/>
  <c r="U1066" i="4"/>
  <c r="U1068" i="4"/>
  <c r="U1070" i="4"/>
  <c r="U1072" i="4"/>
  <c r="U1074" i="4"/>
  <c r="U1076" i="4"/>
  <c r="U1078" i="4"/>
  <c r="U1080" i="4"/>
  <c r="U1082" i="4"/>
  <c r="U1084" i="4"/>
  <c r="U1086" i="4"/>
  <c r="U1090" i="4"/>
  <c r="U1094" i="4"/>
  <c r="U1096" i="4"/>
  <c r="U1098" i="4"/>
  <c r="U1100" i="4"/>
  <c r="U1101" i="4"/>
  <c r="U1102" i="4"/>
  <c r="U1104" i="4"/>
  <c r="U1106" i="4"/>
  <c r="U1110" i="4"/>
  <c r="U1112" i="4"/>
  <c r="U1114" i="4"/>
  <c r="U1117" i="4"/>
  <c r="U1118" i="4"/>
  <c r="U1122" i="4"/>
  <c r="U1126" i="4"/>
  <c r="U1128" i="4"/>
  <c r="U1130" i="4"/>
  <c r="U1132" i="4"/>
  <c r="U1133" i="4"/>
  <c r="U1134" i="4"/>
  <c r="U1136" i="4"/>
  <c r="U1138" i="4"/>
  <c r="U1142" i="4"/>
  <c r="U1144" i="4"/>
  <c r="U1146" i="4"/>
  <c r="U1149" i="4"/>
  <c r="U1150" i="4"/>
  <c r="U1154" i="4"/>
  <c r="U1158" i="4"/>
  <c r="U1160" i="4"/>
  <c r="U1162" i="4"/>
  <c r="U1164" i="4"/>
  <c r="U1165" i="4"/>
  <c r="U1166" i="4"/>
  <c r="U1168" i="4"/>
  <c r="U1170" i="4"/>
  <c r="U1174" i="4"/>
  <c r="U1176" i="4"/>
  <c r="U1178" i="4"/>
  <c r="U1181" i="4"/>
  <c r="U1182" i="4"/>
  <c r="U1186" i="4"/>
  <c r="U1189" i="4"/>
  <c r="U1190" i="4"/>
  <c r="U1192" i="4"/>
  <c r="U1194" i="4"/>
  <c r="U1196" i="4"/>
  <c r="U1197" i="4"/>
  <c r="U1198" i="4"/>
  <c r="U1200" i="4"/>
  <c r="U1201" i="4"/>
  <c r="U1202" i="4"/>
  <c r="U1206" i="4"/>
  <c r="U1207" i="4"/>
  <c r="U1211" i="4"/>
  <c r="U1213" i="4"/>
  <c r="U1215" i="4"/>
  <c r="U1217" i="4"/>
  <c r="U1218" i="4"/>
  <c r="U1219" i="4"/>
  <c r="U1222" i="4"/>
  <c r="U1223" i="4"/>
  <c r="U1227" i="4"/>
  <c r="U1229" i="4"/>
  <c r="U1231" i="4"/>
  <c r="U1233" i="4"/>
  <c r="U1234" i="4"/>
  <c r="U1235" i="4"/>
  <c r="U1238" i="4"/>
  <c r="U1239" i="4"/>
  <c r="U1243" i="4"/>
  <c r="U1245" i="4"/>
  <c r="U1247" i="4"/>
  <c r="U1249" i="4"/>
  <c r="U1251" i="4"/>
  <c r="U1252" i="4"/>
  <c r="U1253" i="4"/>
  <c r="U1256" i="4"/>
  <c r="U1257" i="4"/>
  <c r="U1261" i="4"/>
  <c r="U1263" i="4"/>
  <c r="U1265" i="4"/>
  <c r="U1267" i="4"/>
  <c r="U1268" i="4"/>
  <c r="U1269" i="4"/>
  <c r="U1272" i="4"/>
  <c r="U1273" i="4"/>
  <c r="U1277" i="4"/>
  <c r="U1279" i="4"/>
  <c r="U1281" i="4"/>
  <c r="U1283" i="4"/>
  <c r="U1284" i="4"/>
  <c r="U1285" i="4"/>
  <c r="U1288" i="4"/>
  <c r="U1289" i="4"/>
  <c r="U1293" i="4"/>
  <c r="U1295" i="4"/>
  <c r="U1297" i="4"/>
  <c r="U1299" i="4"/>
  <c r="U1300" i="4"/>
  <c r="U1301" i="4"/>
  <c r="U1304" i="4"/>
  <c r="U1305" i="4"/>
  <c r="U1309" i="4"/>
  <c r="U1311" i="4"/>
  <c r="U1313" i="4"/>
  <c r="U1315" i="4"/>
  <c r="U1316" i="4"/>
  <c r="U1317" i="4"/>
  <c r="U1320" i="4"/>
  <c r="U1321" i="4"/>
  <c r="U1325" i="4"/>
  <c r="U1327" i="4"/>
  <c r="U1329" i="4"/>
  <c r="U1331" i="4"/>
  <c r="U1332" i="4"/>
  <c r="U1333" i="4"/>
  <c r="U1336" i="4"/>
  <c r="U1337" i="4"/>
  <c r="U1341" i="4"/>
  <c r="U1343" i="4"/>
  <c r="U1345" i="4"/>
  <c r="U1346" i="4"/>
  <c r="U1347" i="4"/>
  <c r="U1348" i="4"/>
  <c r="U1351" i="4"/>
  <c r="U1352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8" i="4"/>
  <c r="U1412" i="4"/>
  <c r="U1416" i="4"/>
  <c r="U1420" i="4"/>
  <c r="U1424" i="4"/>
  <c r="U1428" i="4"/>
  <c r="U1432" i="4"/>
  <c r="U1436" i="4"/>
  <c r="U1440" i="4"/>
  <c r="U1444" i="4"/>
  <c r="U1448" i="4"/>
  <c r="U1452" i="4"/>
  <c r="U1456" i="4"/>
  <c r="U1460" i="4"/>
  <c r="U1464" i="4"/>
  <c r="U1467" i="4"/>
  <c r="U1468" i="4"/>
  <c r="U1470" i="4"/>
  <c r="U1472" i="4"/>
  <c r="U1475" i="4"/>
  <c r="U1476" i="4"/>
  <c r="U1478" i="4"/>
  <c r="U1480" i="4"/>
  <c r="U1483" i="4"/>
  <c r="U1484" i="4"/>
  <c r="U1486" i="4"/>
  <c r="U1488" i="4"/>
  <c r="U1491" i="4"/>
  <c r="U1492" i="4"/>
  <c r="U1494" i="4"/>
  <c r="U1496" i="4"/>
  <c r="U1499" i="4"/>
  <c r="U1500" i="4"/>
  <c r="U1502" i="4"/>
  <c r="U1504" i="4"/>
  <c r="U1507" i="4"/>
  <c r="U1508" i="4"/>
  <c r="U1510" i="4"/>
  <c r="U1512" i="4"/>
  <c r="U1515" i="4"/>
  <c r="U1516" i="4"/>
  <c r="U1518" i="4"/>
  <c r="U1520" i="4"/>
  <c r="U1523" i="4"/>
  <c r="U1524" i="4"/>
  <c r="U1526" i="4"/>
  <c r="U1528" i="4"/>
  <c r="U1531" i="4"/>
  <c r="U1532" i="4"/>
  <c r="U1534" i="4"/>
  <c r="U1536" i="4"/>
  <c r="U1539" i="4"/>
  <c r="U1540" i="4"/>
  <c r="U1542" i="4"/>
  <c r="U1544" i="4"/>
  <c r="U1547" i="4"/>
  <c r="U1548" i="4"/>
  <c r="U1550" i="4"/>
  <c r="U1552" i="4"/>
  <c r="U1555" i="4"/>
  <c r="U1556" i="4"/>
  <c r="U1558" i="4"/>
  <c r="U1560" i="4"/>
  <c r="U1563" i="4"/>
  <c r="U1564" i="4"/>
  <c r="U1566" i="4"/>
  <c r="U1568" i="4"/>
  <c r="U1571" i="4"/>
  <c r="U1572" i="4"/>
  <c r="U1574" i="4"/>
  <c r="U1576" i="4"/>
  <c r="U1579" i="4"/>
  <c r="U1580" i="4"/>
  <c r="U1582" i="4"/>
  <c r="U1584" i="4"/>
  <c r="U1587" i="4"/>
  <c r="U1588" i="4"/>
  <c r="U1590" i="4"/>
  <c r="U1592" i="4"/>
  <c r="U1595" i="4"/>
  <c r="U1596" i="4"/>
  <c r="U1598" i="4"/>
  <c r="U1600" i="4"/>
  <c r="U1603" i="4"/>
  <c r="U1604" i="4"/>
  <c r="U1606" i="4"/>
  <c r="U1608" i="4"/>
  <c r="U1611" i="4"/>
  <c r="U1612" i="4"/>
  <c r="U1614" i="4"/>
  <c r="U1616" i="4"/>
  <c r="U1619" i="4"/>
  <c r="U1620" i="4"/>
  <c r="U1622" i="4"/>
  <c r="U1624" i="4"/>
  <c r="U1627" i="4"/>
  <c r="U1628" i="4"/>
  <c r="U1630" i="4"/>
  <c r="U1632" i="4"/>
  <c r="U1635" i="4"/>
  <c r="U1636" i="4"/>
  <c r="U1638" i="4"/>
  <c r="U1640" i="4"/>
  <c r="U1643" i="4"/>
  <c r="U1644" i="4"/>
  <c r="U1646" i="4"/>
  <c r="U1648" i="4"/>
  <c r="U1651" i="4"/>
  <c r="U1652" i="4"/>
  <c r="U1654" i="4"/>
  <c r="U1656" i="4"/>
  <c r="U1659" i="4"/>
  <c r="U1660" i="4"/>
  <c r="U1662" i="4"/>
  <c r="U1664" i="4"/>
  <c r="U1667" i="4"/>
  <c r="U1668" i="4"/>
  <c r="U1670" i="4"/>
  <c r="U1672" i="4"/>
  <c r="U1675" i="4"/>
  <c r="U1676" i="4"/>
  <c r="U1678" i="4"/>
  <c r="U1680" i="4"/>
  <c r="U1683" i="4"/>
  <c r="U1684" i="4"/>
  <c r="U1686" i="4"/>
  <c r="U1688" i="4"/>
  <c r="U1691" i="4"/>
  <c r="U1692" i="4"/>
  <c r="U1694" i="4"/>
  <c r="U1696" i="4"/>
  <c r="U1699" i="4"/>
  <c r="U1700" i="4"/>
  <c r="U1702" i="4"/>
  <c r="U1704" i="4"/>
  <c r="U1707" i="4"/>
  <c r="U1708" i="4"/>
  <c r="U1710" i="4"/>
  <c r="U1712" i="4"/>
  <c r="U1715" i="4"/>
  <c r="U1716" i="4"/>
  <c r="U1718" i="4"/>
  <c r="U1720" i="4"/>
  <c r="U1723" i="4"/>
  <c r="U1724" i="4"/>
  <c r="U1726" i="4"/>
  <c r="U1728" i="4"/>
  <c r="U1731" i="4"/>
  <c r="U1732" i="4"/>
  <c r="U1734" i="4"/>
  <c r="U1736" i="4"/>
  <c r="U1739" i="4"/>
  <c r="U1740" i="4"/>
  <c r="U1742" i="4"/>
  <c r="U1744" i="4"/>
  <c r="U1747" i="4"/>
  <c r="U1748" i="4"/>
  <c r="U1750" i="4"/>
  <c r="U1752" i="4"/>
  <c r="U1755" i="4"/>
  <c r="U1756" i="4"/>
  <c r="U1758" i="4"/>
  <c r="U1760" i="4"/>
  <c r="U1763" i="4"/>
  <c r="U1764" i="4"/>
  <c r="U1766" i="4"/>
  <c r="U1768" i="4"/>
  <c r="U1771" i="4"/>
  <c r="U1772" i="4"/>
  <c r="U1774" i="4"/>
  <c r="U1776" i="4"/>
  <c r="U1779" i="4"/>
  <c r="U1780" i="4"/>
  <c r="U1782" i="4"/>
  <c r="U1784" i="4"/>
  <c r="U1787" i="4"/>
  <c r="U1788" i="4"/>
  <c r="U1790" i="4"/>
  <c r="U1792" i="4"/>
  <c r="U1794" i="4"/>
  <c r="U1796" i="4"/>
  <c r="U1798" i="4"/>
  <c r="U1800" i="4"/>
  <c r="U1802" i="4"/>
  <c r="U1804" i="4"/>
  <c r="U1806" i="4"/>
  <c r="U1808" i="4"/>
  <c r="U1810" i="4"/>
  <c r="U1812" i="4"/>
  <c r="U1814" i="4"/>
  <c r="U1816" i="4"/>
  <c r="U1818" i="4"/>
  <c r="U1820" i="4"/>
  <c r="U1822" i="4"/>
  <c r="U1824" i="4"/>
  <c r="U1826" i="4"/>
  <c r="U1828" i="4"/>
  <c r="U1830" i="4"/>
  <c r="U1832" i="4"/>
  <c r="U1834" i="4"/>
  <c r="U1836" i="4"/>
  <c r="U1838" i="4"/>
  <c r="U1840" i="4"/>
  <c r="U1842" i="4"/>
  <c r="U1844" i="4"/>
  <c r="U1846" i="4"/>
  <c r="U1848" i="4"/>
  <c r="U1850" i="4"/>
  <c r="U1852" i="4"/>
  <c r="U1854" i="4"/>
  <c r="U1856" i="4"/>
  <c r="U1858" i="4"/>
  <c r="U1860" i="4"/>
  <c r="U1862" i="4"/>
  <c r="U1864" i="4"/>
  <c r="U1866" i="4"/>
  <c r="U1868" i="4"/>
  <c r="U1870" i="4"/>
  <c r="U1872" i="4"/>
  <c r="U1874" i="4"/>
  <c r="U1876" i="4"/>
  <c r="U1878" i="4"/>
  <c r="U1880" i="4"/>
  <c r="U1882" i="4"/>
  <c r="U1884" i="4"/>
  <c r="U1886" i="4"/>
  <c r="U1888" i="4"/>
  <c r="U1890" i="4"/>
  <c r="U1892" i="4"/>
  <c r="U1894" i="4"/>
  <c r="U1896" i="4"/>
  <c r="U1898" i="4"/>
  <c r="U1900" i="4"/>
  <c r="U1902" i="4"/>
  <c r="U1904" i="4"/>
  <c r="U1906" i="4"/>
  <c r="U1908" i="4"/>
  <c r="U1910" i="4"/>
  <c r="U1912" i="4"/>
  <c r="U1914" i="4"/>
  <c r="U1916" i="4"/>
  <c r="U1918" i="4"/>
  <c r="U1920" i="4"/>
  <c r="U1922" i="4"/>
  <c r="U1924" i="4"/>
  <c r="U1926" i="4"/>
  <c r="U1928" i="4"/>
  <c r="U1930" i="4"/>
  <c r="U1932" i="4"/>
  <c r="U1934" i="4"/>
  <c r="U1936" i="4"/>
  <c r="U1938" i="4"/>
  <c r="U1940" i="4"/>
  <c r="U1942" i="4"/>
  <c r="U1944" i="4"/>
  <c r="U1946" i="4"/>
  <c r="U1948" i="4"/>
  <c r="U1950" i="4"/>
  <c r="U1952" i="4"/>
  <c r="U1954" i="4"/>
  <c r="U1956" i="4"/>
  <c r="U1958" i="4"/>
  <c r="U1960" i="4"/>
  <c r="U1962" i="4"/>
  <c r="U1964" i="4"/>
  <c r="U1966" i="4"/>
  <c r="U1968" i="4"/>
  <c r="U1970" i="4"/>
  <c r="U1972" i="4"/>
  <c r="U1974" i="4"/>
  <c r="U1976" i="4"/>
  <c r="U1978" i="4"/>
  <c r="U1980" i="4"/>
  <c r="U1982" i="4"/>
  <c r="U1984" i="4"/>
  <c r="U1986" i="4"/>
  <c r="U1988" i="4"/>
  <c r="U1990" i="4"/>
  <c r="U1992" i="4"/>
  <c r="U1994" i="4"/>
  <c r="U1996" i="4"/>
  <c r="U1998" i="4"/>
  <c r="U2000" i="4"/>
  <c r="U2002" i="4"/>
  <c r="U2004" i="4"/>
  <c r="U2006" i="4"/>
  <c r="U2008" i="4"/>
  <c r="U2010" i="4"/>
  <c r="U2012" i="4"/>
  <c r="U2014" i="4"/>
  <c r="U2016" i="4"/>
  <c r="U2018" i="4"/>
  <c r="U2020" i="4"/>
  <c r="U2022" i="4"/>
  <c r="U2024" i="4"/>
  <c r="U2026" i="4"/>
  <c r="U2028" i="4"/>
  <c r="U2030" i="4"/>
  <c r="U2032" i="4"/>
  <c r="U2034" i="4"/>
  <c r="U2036" i="4"/>
  <c r="U2038" i="4"/>
  <c r="U2040" i="4"/>
  <c r="U2042" i="4"/>
  <c r="U2044" i="4"/>
  <c r="U2046" i="4"/>
  <c r="U2048" i="4"/>
  <c r="U2050" i="4"/>
  <c r="U2052" i="4"/>
  <c r="U2054" i="4"/>
  <c r="U2056" i="4"/>
  <c r="U2058" i="4"/>
  <c r="U2060" i="4"/>
  <c r="U2062" i="4"/>
  <c r="U2064" i="4"/>
  <c r="U2066" i="4"/>
  <c r="U2068" i="4"/>
  <c r="U2070" i="4"/>
  <c r="U2072" i="4"/>
  <c r="U2074" i="4"/>
  <c r="U2076" i="4"/>
  <c r="U2078" i="4"/>
  <c r="U2080" i="4"/>
  <c r="U2082" i="4"/>
  <c r="U2084" i="4"/>
  <c r="U2086" i="4"/>
  <c r="U2088" i="4"/>
  <c r="U2090" i="4"/>
  <c r="U2092" i="4"/>
  <c r="U2094" i="4"/>
  <c r="U2096" i="4"/>
  <c r="U2098" i="4"/>
  <c r="U2100" i="4"/>
  <c r="U2102" i="4"/>
  <c r="U2104" i="4"/>
  <c r="U2106" i="4"/>
  <c r="U2108" i="4"/>
  <c r="U2110" i="4"/>
  <c r="U2112" i="4"/>
  <c r="U2114" i="4"/>
  <c r="U2116" i="4"/>
  <c r="U2118" i="4"/>
  <c r="U2120" i="4"/>
  <c r="U2122" i="4"/>
  <c r="U2124" i="4"/>
  <c r="U2126" i="4"/>
  <c r="U2128" i="4"/>
  <c r="U2130" i="4"/>
  <c r="U2132" i="4"/>
  <c r="U2134" i="4"/>
  <c r="U2136" i="4"/>
  <c r="U2138" i="4"/>
  <c r="U2140" i="4"/>
  <c r="U2142" i="4"/>
  <c r="U2144" i="4"/>
  <c r="U2146" i="4"/>
  <c r="U2148" i="4"/>
  <c r="U2150" i="4"/>
  <c r="U2152" i="4"/>
  <c r="U2154" i="4"/>
  <c r="U2156" i="4"/>
  <c r="U2158" i="4"/>
  <c r="U2160" i="4"/>
  <c r="U2162" i="4"/>
  <c r="U2164" i="4"/>
  <c r="U2166" i="4"/>
  <c r="U2168" i="4"/>
  <c r="U2170" i="4"/>
  <c r="U2172" i="4"/>
  <c r="U2174" i="4"/>
  <c r="U2176" i="4"/>
  <c r="U2178" i="4"/>
  <c r="U2180" i="4"/>
  <c r="U2182" i="4"/>
  <c r="U2184" i="4"/>
  <c r="U2186" i="4"/>
  <c r="U2188" i="4"/>
  <c r="U2190" i="4"/>
  <c r="U2192" i="4"/>
  <c r="U2194" i="4"/>
  <c r="U2196" i="4"/>
  <c r="U2198" i="4"/>
  <c r="U2200" i="4"/>
  <c r="U2202" i="4"/>
  <c r="U2204" i="4"/>
  <c r="U2206" i="4"/>
  <c r="U2208" i="4"/>
  <c r="U2210" i="4"/>
  <c r="U2212" i="4"/>
  <c r="U2214" i="4"/>
  <c r="U2216" i="4"/>
  <c r="U2218" i="4"/>
  <c r="U2220" i="4"/>
  <c r="U2222" i="4"/>
  <c r="U2224" i="4"/>
  <c r="U2226" i="4"/>
  <c r="U2228" i="4"/>
  <c r="U2230" i="4"/>
  <c r="U2232" i="4"/>
  <c r="U2234" i="4"/>
  <c r="U2236" i="4"/>
  <c r="U2238" i="4"/>
  <c r="U2240" i="4"/>
  <c r="U2242" i="4"/>
  <c r="U2244" i="4"/>
  <c r="U2246" i="4"/>
  <c r="U2248" i="4"/>
  <c r="U2250" i="4"/>
  <c r="U2252" i="4"/>
  <c r="U2254" i="4"/>
  <c r="U2256" i="4"/>
  <c r="U2258" i="4"/>
  <c r="U2260" i="4"/>
  <c r="U2262" i="4"/>
  <c r="U2264" i="4"/>
  <c r="U2266" i="4"/>
  <c r="U2268" i="4"/>
  <c r="U2270" i="4"/>
  <c r="U2272" i="4"/>
  <c r="U2274" i="4"/>
  <c r="U2276" i="4"/>
  <c r="U2278" i="4"/>
  <c r="U2280" i="4"/>
  <c r="U2282" i="4"/>
  <c r="U2284" i="4"/>
  <c r="U2286" i="4"/>
  <c r="U2288" i="4"/>
  <c r="U2290" i="4"/>
  <c r="U2292" i="4"/>
  <c r="U2294" i="4"/>
  <c r="U2296" i="4"/>
  <c r="U2298" i="4"/>
  <c r="U2300" i="4"/>
  <c r="U2302" i="4"/>
  <c r="U2304" i="4"/>
  <c r="U2306" i="4"/>
  <c r="U2308" i="4"/>
  <c r="U2310" i="4"/>
  <c r="U2312" i="4"/>
  <c r="U2314" i="4"/>
  <c r="U2316" i="4"/>
  <c r="U2318" i="4"/>
  <c r="U2320" i="4"/>
  <c r="U2322" i="4"/>
  <c r="U2324" i="4"/>
  <c r="U2326" i="4"/>
  <c r="U2328" i="4"/>
  <c r="U2330" i="4"/>
  <c r="U2332" i="4"/>
  <c r="U2334" i="4"/>
  <c r="U2336" i="4"/>
  <c r="U2338" i="4"/>
  <c r="U2340" i="4"/>
  <c r="U2342" i="4"/>
  <c r="U2344" i="4"/>
  <c r="U2346" i="4"/>
  <c r="U2348" i="4"/>
  <c r="U2350" i="4"/>
  <c r="U2352" i="4"/>
  <c r="U2354" i="4"/>
  <c r="U2356" i="4"/>
  <c r="U2358" i="4"/>
  <c r="U2360" i="4"/>
  <c r="U2362" i="4"/>
  <c r="U2364" i="4"/>
  <c r="U2366" i="4"/>
  <c r="U2368" i="4"/>
  <c r="U2370" i="4"/>
  <c r="U2372" i="4"/>
  <c r="U2374" i="4"/>
  <c r="U2376" i="4"/>
  <c r="U2378" i="4"/>
  <c r="U2380" i="4"/>
  <c r="U2382" i="4"/>
  <c r="U2384" i="4"/>
  <c r="U2386" i="4"/>
  <c r="U2388" i="4"/>
  <c r="U2390" i="4"/>
  <c r="U2392" i="4"/>
  <c r="U2394" i="4"/>
  <c r="U2396" i="4"/>
  <c r="U2398" i="4"/>
  <c r="U2400" i="4"/>
  <c r="U2402" i="4"/>
  <c r="U2404" i="4"/>
  <c r="U2406" i="4"/>
  <c r="U2408" i="4"/>
  <c r="U2410" i="4"/>
  <c r="U2412" i="4"/>
  <c r="U2414" i="4"/>
  <c r="U2416" i="4"/>
  <c r="K2570" i="2"/>
  <c r="L2570" i="2"/>
  <c r="M2570" i="2"/>
  <c r="K2571" i="2"/>
  <c r="L2571" i="2"/>
  <c r="M2571" i="2"/>
  <c r="K2572" i="2"/>
  <c r="L2572" i="2"/>
  <c r="M2572" i="2"/>
  <c r="K2573" i="2"/>
  <c r="L2573" i="2"/>
  <c r="M2573" i="2"/>
  <c r="K2574" i="2"/>
  <c r="L2574" i="2"/>
  <c r="M2574" i="2"/>
  <c r="K2575" i="2"/>
  <c r="L2575" i="2"/>
  <c r="M2575" i="2"/>
  <c r="K2576" i="2"/>
  <c r="L2576" i="2"/>
  <c r="M2576" i="2"/>
  <c r="K2577" i="2"/>
  <c r="L2577" i="2"/>
  <c r="M2577" i="2"/>
  <c r="K2578" i="2"/>
  <c r="L2578" i="2"/>
  <c r="M2578" i="2"/>
  <c r="K2579" i="2"/>
  <c r="L2579" i="2"/>
  <c r="M2579" i="2"/>
  <c r="K2580" i="2"/>
  <c r="L2580" i="2"/>
  <c r="M2580" i="2"/>
  <c r="K2581" i="2"/>
  <c r="L2581" i="2"/>
  <c r="M2581" i="2"/>
  <c r="K2582" i="2"/>
  <c r="L2582" i="2"/>
  <c r="M2582" i="2"/>
  <c r="K2583" i="2"/>
  <c r="L2583" i="2"/>
  <c r="M2583" i="2"/>
  <c r="K2584" i="2"/>
  <c r="L2584" i="2"/>
  <c r="M2584" i="2"/>
  <c r="K2585" i="2"/>
  <c r="L2585" i="2"/>
  <c r="M2585" i="2"/>
  <c r="K2586" i="2"/>
  <c r="L2586" i="2"/>
  <c r="M2586" i="2"/>
  <c r="K2587" i="2"/>
  <c r="L2587" i="2"/>
  <c r="M2587" i="2"/>
  <c r="K2588" i="2"/>
  <c r="L2588" i="2"/>
  <c r="M2588" i="2"/>
  <c r="K2589" i="2"/>
  <c r="L2589" i="2"/>
  <c r="M2589" i="2"/>
  <c r="K2590" i="2"/>
  <c r="L2590" i="2"/>
  <c r="M2590" i="2"/>
  <c r="K2591" i="2"/>
  <c r="L2591" i="2"/>
  <c r="M2591" i="2"/>
  <c r="K2592" i="2"/>
  <c r="L2592" i="2"/>
  <c r="M2592" i="2"/>
  <c r="K2593" i="2"/>
  <c r="L2593" i="2"/>
  <c r="M2593" i="2"/>
  <c r="K2594" i="2"/>
  <c r="L2594" i="2"/>
  <c r="M2594" i="2"/>
  <c r="K2595" i="2"/>
  <c r="L2595" i="2"/>
  <c r="M2595" i="2"/>
  <c r="K2596" i="2"/>
  <c r="L2596" i="2"/>
  <c r="M2596" i="2"/>
  <c r="K2597" i="2"/>
  <c r="L2597" i="2"/>
  <c r="M2597" i="2"/>
  <c r="K2598" i="2"/>
  <c r="L2598" i="2"/>
  <c r="M2598" i="2"/>
  <c r="K2599" i="2"/>
  <c r="L2599" i="2"/>
  <c r="M2599" i="2"/>
  <c r="K2600" i="2"/>
  <c r="L2600" i="2"/>
  <c r="M2600" i="2"/>
  <c r="K2601" i="2"/>
  <c r="L2601" i="2"/>
  <c r="M2601" i="2"/>
  <c r="K2602" i="2"/>
  <c r="L2602" i="2"/>
  <c r="M2602" i="2"/>
  <c r="K2603" i="2"/>
  <c r="L2603" i="2"/>
  <c r="M2603" i="2"/>
  <c r="K2604" i="2"/>
  <c r="L2604" i="2"/>
  <c r="M2604" i="2"/>
  <c r="K2605" i="2"/>
  <c r="L2605" i="2"/>
  <c r="M2605" i="2"/>
  <c r="K2606" i="2"/>
  <c r="L2606" i="2"/>
  <c r="M2606" i="2"/>
  <c r="K2607" i="2"/>
  <c r="L2607" i="2"/>
  <c r="M2607" i="2"/>
  <c r="K2608" i="2"/>
  <c r="L2608" i="2"/>
  <c r="M2608" i="2"/>
  <c r="K2609" i="2"/>
  <c r="L2609" i="2"/>
  <c r="M2609" i="2"/>
  <c r="K2610" i="2"/>
  <c r="L2610" i="2"/>
  <c r="M2610" i="2"/>
  <c r="K2611" i="2"/>
  <c r="L2611" i="2"/>
  <c r="M2611" i="2"/>
  <c r="K2612" i="2"/>
  <c r="L2612" i="2"/>
  <c r="M2612" i="2"/>
  <c r="K2613" i="2"/>
  <c r="L2613" i="2"/>
  <c r="M2613" i="2"/>
  <c r="K2614" i="2"/>
  <c r="L2614" i="2"/>
  <c r="M2614" i="2"/>
  <c r="K2615" i="2"/>
  <c r="L2615" i="2"/>
  <c r="M2615" i="2"/>
  <c r="K2616" i="2"/>
  <c r="L2616" i="2"/>
  <c r="M2616" i="2"/>
  <c r="K2617" i="2"/>
  <c r="L2617" i="2"/>
  <c r="M2617" i="2"/>
  <c r="K2618" i="2"/>
  <c r="L2618" i="2"/>
  <c r="M2618" i="2"/>
  <c r="K2619" i="2"/>
  <c r="L2619" i="2"/>
  <c r="M2619" i="2"/>
  <c r="K2620" i="2"/>
  <c r="L2620" i="2"/>
  <c r="M2620" i="2"/>
  <c r="K2621" i="2"/>
  <c r="L2621" i="2"/>
  <c r="M2621" i="2"/>
  <c r="K2622" i="2"/>
  <c r="L2622" i="2"/>
  <c r="M2622" i="2"/>
  <c r="K2623" i="2"/>
  <c r="L2623" i="2"/>
  <c r="M2623" i="2"/>
  <c r="K2624" i="2"/>
  <c r="L2624" i="2"/>
  <c r="M2624" i="2"/>
  <c r="K2625" i="2"/>
  <c r="L2625" i="2"/>
  <c r="M2625" i="2"/>
  <c r="K2626" i="2"/>
  <c r="L2626" i="2"/>
  <c r="M2626" i="2"/>
  <c r="K2627" i="2"/>
  <c r="L2627" i="2"/>
  <c r="M2627" i="2"/>
  <c r="K2628" i="2"/>
  <c r="L2628" i="2"/>
  <c r="M2628" i="2"/>
  <c r="K2629" i="2"/>
  <c r="L2629" i="2"/>
  <c r="M2629" i="2"/>
  <c r="K2630" i="2"/>
  <c r="L2630" i="2"/>
  <c r="M2630" i="2"/>
  <c r="K2631" i="2"/>
  <c r="L2631" i="2"/>
  <c r="M2631" i="2"/>
  <c r="K2632" i="2"/>
  <c r="L2632" i="2"/>
  <c r="M2632" i="2"/>
  <c r="K2633" i="2"/>
  <c r="L2633" i="2"/>
  <c r="M2633" i="2"/>
  <c r="K2634" i="2"/>
  <c r="L2634" i="2"/>
  <c r="M2634" i="2"/>
  <c r="K2635" i="2"/>
  <c r="L2635" i="2"/>
  <c r="M2635" i="2"/>
  <c r="K2636" i="2"/>
  <c r="L2636" i="2"/>
  <c r="M2636" i="2"/>
  <c r="K2637" i="2"/>
  <c r="L2637" i="2"/>
  <c r="M2637" i="2"/>
  <c r="K2638" i="2"/>
  <c r="L2638" i="2"/>
  <c r="M2638" i="2"/>
  <c r="K2639" i="2"/>
  <c r="L2639" i="2"/>
  <c r="M2639" i="2"/>
  <c r="K2640" i="2"/>
  <c r="L2640" i="2"/>
  <c r="M2640" i="2"/>
  <c r="K2641" i="2"/>
  <c r="L2641" i="2"/>
  <c r="M2641" i="2"/>
  <c r="K2642" i="2"/>
  <c r="L2642" i="2"/>
  <c r="M2642" i="2"/>
  <c r="K2643" i="2"/>
  <c r="L2643" i="2"/>
  <c r="M2643" i="2"/>
  <c r="K2644" i="2"/>
  <c r="L2644" i="2"/>
  <c r="M2644" i="2"/>
  <c r="K2645" i="2"/>
  <c r="L2645" i="2"/>
  <c r="M2645" i="2"/>
  <c r="K2646" i="2"/>
  <c r="L2646" i="2"/>
  <c r="M2646" i="2"/>
  <c r="K2647" i="2"/>
  <c r="L2647" i="2"/>
  <c r="M2647" i="2"/>
  <c r="K2648" i="2"/>
  <c r="L2648" i="2"/>
  <c r="M2648" i="2"/>
  <c r="K2649" i="2"/>
  <c r="L2649" i="2"/>
  <c r="M2649" i="2"/>
  <c r="K2650" i="2"/>
  <c r="L2650" i="2"/>
  <c r="M2650" i="2"/>
  <c r="K2651" i="2"/>
  <c r="L2651" i="2"/>
  <c r="M2651" i="2"/>
  <c r="K2652" i="2"/>
  <c r="L2652" i="2"/>
  <c r="M2652" i="2"/>
  <c r="K2653" i="2"/>
  <c r="L2653" i="2"/>
  <c r="M2653" i="2"/>
  <c r="K2654" i="2"/>
  <c r="L2654" i="2"/>
  <c r="M2654" i="2"/>
  <c r="K2655" i="2"/>
  <c r="L2655" i="2"/>
  <c r="M2655" i="2"/>
  <c r="K2656" i="2"/>
  <c r="L2656" i="2"/>
  <c r="M2656" i="2"/>
  <c r="K2657" i="2"/>
  <c r="L2657" i="2"/>
  <c r="M2657" i="2"/>
  <c r="K2658" i="2"/>
  <c r="L2658" i="2"/>
  <c r="M2658" i="2"/>
  <c r="K2659" i="2"/>
  <c r="L2659" i="2"/>
  <c r="M2659" i="2"/>
  <c r="K2660" i="2"/>
  <c r="L2660" i="2"/>
  <c r="M2660" i="2"/>
  <c r="K2661" i="2"/>
  <c r="L2661" i="2"/>
  <c r="M2661" i="2"/>
  <c r="K2662" i="2"/>
  <c r="L2662" i="2"/>
  <c r="M2662" i="2"/>
  <c r="K2663" i="2"/>
  <c r="L2663" i="2"/>
  <c r="M2663" i="2"/>
  <c r="K2664" i="2"/>
  <c r="L2664" i="2"/>
  <c r="M2664" i="2"/>
  <c r="K2665" i="2"/>
  <c r="L2665" i="2"/>
  <c r="M2665" i="2"/>
  <c r="K2666" i="2"/>
  <c r="L2666" i="2"/>
  <c r="M2666" i="2"/>
  <c r="K2667" i="2"/>
  <c r="L2667" i="2"/>
  <c r="M2667" i="2"/>
  <c r="K2668" i="2"/>
  <c r="L2668" i="2"/>
  <c r="M2668" i="2"/>
  <c r="K2669" i="2"/>
  <c r="L2669" i="2"/>
  <c r="M2669" i="2"/>
  <c r="K2670" i="2"/>
  <c r="L2670" i="2"/>
  <c r="M2670" i="2"/>
  <c r="K2671" i="2"/>
  <c r="L2671" i="2"/>
  <c r="M2671" i="2"/>
  <c r="K2672" i="2"/>
  <c r="L2672" i="2"/>
  <c r="M2672" i="2"/>
  <c r="K2673" i="2"/>
  <c r="L2673" i="2"/>
  <c r="M2673" i="2"/>
  <c r="K2674" i="2"/>
  <c r="L2674" i="2"/>
  <c r="M2674" i="2"/>
  <c r="K2675" i="2"/>
  <c r="L2675" i="2"/>
  <c r="M2675" i="2"/>
  <c r="K2676" i="2"/>
  <c r="L2676" i="2"/>
  <c r="M2676" i="2"/>
  <c r="K2677" i="2"/>
  <c r="L2677" i="2"/>
  <c r="M2677" i="2"/>
  <c r="K2678" i="2"/>
  <c r="L2678" i="2"/>
  <c r="M2678" i="2"/>
  <c r="K2679" i="2"/>
  <c r="L2679" i="2"/>
  <c r="M2679" i="2"/>
  <c r="K2680" i="2"/>
  <c r="L2680" i="2"/>
  <c r="M2680" i="2"/>
  <c r="K2681" i="2"/>
  <c r="L2681" i="2"/>
  <c r="M2681" i="2"/>
  <c r="K2682" i="2"/>
  <c r="L2682" i="2"/>
  <c r="M2682" i="2"/>
  <c r="K2683" i="2"/>
  <c r="L2683" i="2"/>
  <c r="M2683" i="2"/>
  <c r="K2684" i="2"/>
  <c r="L2684" i="2"/>
  <c r="M2684" i="2"/>
  <c r="K2685" i="2"/>
  <c r="L2685" i="2"/>
  <c r="M2685" i="2"/>
  <c r="K2686" i="2"/>
  <c r="L2686" i="2"/>
  <c r="M2686" i="2"/>
  <c r="K2687" i="2"/>
  <c r="L2687" i="2"/>
  <c r="M2687" i="2"/>
  <c r="K2688" i="2"/>
  <c r="L2688" i="2"/>
  <c r="M2688" i="2"/>
  <c r="K2689" i="2"/>
  <c r="L2689" i="2"/>
  <c r="M2689" i="2"/>
  <c r="K2690" i="2"/>
  <c r="L2690" i="2"/>
  <c r="M2690" i="2"/>
  <c r="K2691" i="2"/>
  <c r="L2691" i="2"/>
  <c r="M2691" i="2"/>
  <c r="K2692" i="2"/>
  <c r="L2692" i="2"/>
  <c r="M2692" i="2"/>
  <c r="K2693" i="2"/>
  <c r="L2693" i="2"/>
  <c r="M2693" i="2"/>
  <c r="K2694" i="2"/>
  <c r="L2694" i="2"/>
  <c r="M2694" i="2"/>
  <c r="K2695" i="2"/>
  <c r="L2695" i="2"/>
  <c r="M2695" i="2"/>
  <c r="K2696" i="2"/>
  <c r="L2696" i="2"/>
  <c r="M2696" i="2"/>
  <c r="K2697" i="2"/>
  <c r="L2697" i="2"/>
  <c r="M2697" i="2"/>
  <c r="K2698" i="2"/>
  <c r="L2698" i="2"/>
  <c r="M2698" i="2"/>
  <c r="K2699" i="2"/>
  <c r="L2699" i="2"/>
  <c r="M2699" i="2"/>
  <c r="K2700" i="2"/>
  <c r="L2700" i="2"/>
  <c r="M2700" i="2"/>
  <c r="K2701" i="2"/>
  <c r="L2701" i="2"/>
  <c r="M2701" i="2"/>
  <c r="K2702" i="2"/>
  <c r="L2702" i="2"/>
  <c r="M2702" i="2"/>
  <c r="K2703" i="2"/>
  <c r="L2703" i="2"/>
  <c r="M2703" i="2"/>
  <c r="K2704" i="2"/>
  <c r="L2704" i="2"/>
  <c r="M2704" i="2"/>
  <c r="K2705" i="2"/>
  <c r="L2705" i="2"/>
  <c r="M2705" i="2"/>
  <c r="K2706" i="2"/>
  <c r="L2706" i="2"/>
  <c r="M2706" i="2"/>
  <c r="K2707" i="2"/>
  <c r="L2707" i="2"/>
  <c r="M2707" i="2"/>
  <c r="K2708" i="2"/>
  <c r="L2708" i="2"/>
  <c r="M2708" i="2"/>
  <c r="K2709" i="2"/>
  <c r="L2709" i="2"/>
  <c r="M2709" i="2"/>
  <c r="K2710" i="2"/>
  <c r="L2710" i="2"/>
  <c r="M2710" i="2"/>
  <c r="K2711" i="2"/>
  <c r="L2711" i="2"/>
  <c r="M2711" i="2"/>
  <c r="K2712" i="2"/>
  <c r="L2712" i="2"/>
  <c r="M2712" i="2"/>
  <c r="K2713" i="2"/>
  <c r="L2713" i="2"/>
  <c r="M2713" i="2"/>
  <c r="K2714" i="2"/>
  <c r="L2714" i="2"/>
  <c r="M2714" i="2"/>
  <c r="K2715" i="2"/>
  <c r="L2715" i="2"/>
  <c r="M2715" i="2"/>
  <c r="K2716" i="2"/>
  <c r="L2716" i="2"/>
  <c r="M2716" i="2"/>
  <c r="K2717" i="2"/>
  <c r="L2717" i="2"/>
  <c r="M2717" i="2"/>
  <c r="K2718" i="2"/>
  <c r="L2718" i="2"/>
  <c r="M2718" i="2"/>
  <c r="K2719" i="2"/>
  <c r="L2719" i="2"/>
  <c r="M2719" i="2"/>
  <c r="K2720" i="2"/>
  <c r="L2720" i="2"/>
  <c r="M2720" i="2"/>
  <c r="K2721" i="2"/>
  <c r="L2721" i="2"/>
  <c r="M2721" i="2"/>
  <c r="K2722" i="2"/>
  <c r="L2722" i="2"/>
  <c r="M2722" i="2"/>
  <c r="K2723" i="2"/>
  <c r="L2723" i="2"/>
  <c r="M2723" i="2"/>
  <c r="K2724" i="2"/>
  <c r="L2724" i="2"/>
  <c r="M2724" i="2"/>
  <c r="K2725" i="2"/>
  <c r="L2725" i="2"/>
  <c r="M2725" i="2"/>
  <c r="K2726" i="2"/>
  <c r="L2726" i="2"/>
  <c r="M2726" i="2"/>
  <c r="K2727" i="2"/>
  <c r="L2727" i="2"/>
  <c r="M2727" i="2"/>
  <c r="K2728" i="2"/>
  <c r="L2728" i="2"/>
  <c r="M2728" i="2"/>
  <c r="K2729" i="2"/>
  <c r="L2729" i="2"/>
  <c r="M2729" i="2"/>
  <c r="K2730" i="2"/>
  <c r="L2730" i="2"/>
  <c r="M2730" i="2"/>
  <c r="U1459" i="4" l="1"/>
  <c r="U1454" i="4"/>
  <c r="U1449" i="4"/>
  <c r="U1435" i="4"/>
  <c r="U1430" i="4"/>
  <c r="U1425" i="4"/>
  <c r="U1411" i="4"/>
  <c r="U1406" i="4"/>
  <c r="U1402" i="4"/>
  <c r="U1388" i="4"/>
  <c r="U1383" i="4"/>
  <c r="U1378" i="4"/>
  <c r="U1364" i="4"/>
  <c r="U1359" i="4"/>
  <c r="U1354" i="4"/>
  <c r="U1350" i="4"/>
  <c r="U1339" i="4"/>
  <c r="U1335" i="4"/>
  <c r="U1323" i="4"/>
  <c r="U1319" i="4"/>
  <c r="U1307" i="4"/>
  <c r="U1303" i="4"/>
  <c r="U1291" i="4"/>
  <c r="U1287" i="4"/>
  <c r="U1275" i="4"/>
  <c r="U1271" i="4"/>
  <c r="U1259" i="4"/>
  <c r="U1255" i="4"/>
  <c r="U1199" i="4"/>
  <c r="U1188" i="4"/>
  <c r="U1183" i="4"/>
  <c r="U1179" i="4"/>
  <c r="U1175" i="4"/>
  <c r="U1163" i="4"/>
  <c r="U1159" i="4"/>
  <c r="U1137" i="4"/>
  <c r="U1121" i="4"/>
  <c r="U1108" i="4"/>
  <c r="U1092" i="4"/>
  <c r="U1087" i="4"/>
  <c r="U1083" i="4"/>
  <c r="U1079" i="4"/>
  <c r="U1075" i="4"/>
  <c r="U1071" i="4"/>
  <c r="U1067" i="4"/>
  <c r="U1063" i="4"/>
  <c r="U1059" i="4"/>
  <c r="U1055" i="4"/>
  <c r="U1051" i="4"/>
  <c r="U1047" i="4"/>
  <c r="U1043" i="4"/>
  <c r="U1039" i="4"/>
  <c r="U1035" i="4"/>
  <c r="U1031" i="4"/>
  <c r="U1027" i="4"/>
  <c r="U1023" i="4"/>
  <c r="U1019" i="4"/>
  <c r="U1015" i="4"/>
  <c r="U1011" i="4"/>
  <c r="U1007" i="4"/>
  <c r="U1003" i="4"/>
  <c r="U999" i="4"/>
  <c r="U995" i="4"/>
  <c r="U991" i="4"/>
  <c r="U987" i="4"/>
  <c r="U983" i="4"/>
  <c r="U979" i="4"/>
  <c r="U975" i="4"/>
  <c r="U971" i="4"/>
  <c r="U967" i="4"/>
  <c r="U963" i="4"/>
  <c r="U959" i="4"/>
  <c r="U955" i="4"/>
  <c r="U951" i="4"/>
  <c r="U947" i="4"/>
  <c r="U943" i="4"/>
  <c r="U939" i="4"/>
  <c r="U935" i="4"/>
  <c r="U931" i="4"/>
  <c r="U927" i="4"/>
  <c r="U923" i="4"/>
  <c r="U919" i="4"/>
  <c r="U915" i="4"/>
  <c r="U907" i="4"/>
  <c r="U901" i="4"/>
  <c r="U895" i="4"/>
  <c r="U889" i="4"/>
  <c r="U883" i="4"/>
  <c r="U877" i="4"/>
  <c r="U871" i="4"/>
  <c r="U865" i="4"/>
  <c r="U859" i="4"/>
  <c r="U853" i="4"/>
  <c r="U847" i="4"/>
  <c r="U841" i="4"/>
  <c r="U835" i="4"/>
  <c r="U829" i="4"/>
  <c r="U823" i="4"/>
  <c r="U817" i="4"/>
  <c r="U811" i="4"/>
  <c r="U805" i="4"/>
  <c r="U799" i="4"/>
  <c r="U778" i="4"/>
  <c r="U758" i="4"/>
  <c r="U754" i="4"/>
  <c r="U728" i="4"/>
  <c r="U710" i="4"/>
  <c r="U706" i="4"/>
  <c r="U680" i="4"/>
  <c r="U662" i="4"/>
  <c r="U658" i="4"/>
  <c r="U630" i="4"/>
  <c r="U614" i="4"/>
  <c r="U418" i="4"/>
  <c r="U391" i="4"/>
  <c r="U385" i="4"/>
  <c r="U379" i="4"/>
  <c r="U373" i="4"/>
  <c r="U367" i="4"/>
  <c r="U361" i="4"/>
  <c r="U2415" i="4"/>
  <c r="U2411" i="4"/>
  <c r="U2407" i="4"/>
  <c r="U2403" i="4"/>
  <c r="U2399" i="4"/>
  <c r="U2395" i="4"/>
  <c r="U2391" i="4"/>
  <c r="U2387" i="4"/>
  <c r="U2383" i="4"/>
  <c r="U2379" i="4"/>
  <c r="U2375" i="4"/>
  <c r="U2371" i="4"/>
  <c r="U2367" i="4"/>
  <c r="U2363" i="4"/>
  <c r="U2359" i="4"/>
  <c r="U2355" i="4"/>
  <c r="U2351" i="4"/>
  <c r="U2347" i="4"/>
  <c r="U2343" i="4"/>
  <c r="U2339" i="4"/>
  <c r="U2335" i="4"/>
  <c r="U2331" i="4"/>
  <c r="U2327" i="4"/>
  <c r="U2323" i="4"/>
  <c r="U2319" i="4"/>
  <c r="U2315" i="4"/>
  <c r="U2311" i="4"/>
  <c r="U2307" i="4"/>
  <c r="U2303" i="4"/>
  <c r="U2299" i="4"/>
  <c r="U2295" i="4"/>
  <c r="U2291" i="4"/>
  <c r="U2287" i="4"/>
  <c r="U2283" i="4"/>
  <c r="U2279" i="4"/>
  <c r="U2275" i="4"/>
  <c r="U2271" i="4"/>
  <c r="U2267" i="4"/>
  <c r="U2263" i="4"/>
  <c r="U2259" i="4"/>
  <c r="U2255" i="4"/>
  <c r="U2251" i="4"/>
  <c r="U2247" i="4"/>
  <c r="U2243" i="4"/>
  <c r="U2239" i="4"/>
  <c r="U2235" i="4"/>
  <c r="U2231" i="4"/>
  <c r="U2227" i="4"/>
  <c r="U2223" i="4"/>
  <c r="U2219" i="4"/>
  <c r="U2215" i="4"/>
  <c r="U2211" i="4"/>
  <c r="U2207" i="4"/>
  <c r="U2203" i="4"/>
  <c r="U2199" i="4"/>
  <c r="U2195" i="4"/>
  <c r="U2191" i="4"/>
  <c r="U2187" i="4"/>
  <c r="U2183" i="4"/>
  <c r="U2179" i="4"/>
  <c r="U2175" i="4"/>
  <c r="U2171" i="4"/>
  <c r="U2167" i="4"/>
  <c r="U2163" i="4"/>
  <c r="U2159" i="4"/>
  <c r="U2155" i="4"/>
  <c r="U2151" i="4"/>
  <c r="U2147" i="4"/>
  <c r="U2143" i="4"/>
  <c r="U2139" i="4"/>
  <c r="U2135" i="4"/>
  <c r="U2131" i="4"/>
  <c r="U2127" i="4"/>
  <c r="U2123" i="4"/>
  <c r="U2119" i="4"/>
  <c r="U2115" i="4"/>
  <c r="U2111" i="4"/>
  <c r="U2107" i="4"/>
  <c r="U2103" i="4"/>
  <c r="U2099" i="4"/>
  <c r="U2095" i="4"/>
  <c r="U2091" i="4"/>
  <c r="U2087" i="4"/>
  <c r="U2083" i="4"/>
  <c r="U2079" i="4"/>
  <c r="U2075" i="4"/>
  <c r="U2071" i="4"/>
  <c r="U2067" i="4"/>
  <c r="U2063" i="4"/>
  <c r="U2059" i="4"/>
  <c r="U2055" i="4"/>
  <c r="U2051" i="4"/>
  <c r="U2047" i="4"/>
  <c r="U2043" i="4"/>
  <c r="U2039" i="4"/>
  <c r="U2035" i="4"/>
  <c r="U2031" i="4"/>
  <c r="U2027" i="4"/>
  <c r="U2023" i="4"/>
  <c r="U2019" i="4"/>
  <c r="U2015" i="4"/>
  <c r="U2011" i="4"/>
  <c r="U2007" i="4"/>
  <c r="U2003" i="4"/>
  <c r="U1999" i="4"/>
  <c r="U1995" i="4"/>
  <c r="U1991" i="4"/>
  <c r="U1987" i="4"/>
  <c r="U1983" i="4"/>
  <c r="U1979" i="4"/>
  <c r="U1975" i="4"/>
  <c r="U1971" i="4"/>
  <c r="U1967" i="4"/>
  <c r="U1963" i="4"/>
  <c r="U1959" i="4"/>
  <c r="U1955" i="4"/>
  <c r="U1951" i="4"/>
  <c r="U1947" i="4"/>
  <c r="U1943" i="4"/>
  <c r="U1939" i="4"/>
  <c r="U1935" i="4"/>
  <c r="U1931" i="4"/>
  <c r="U1927" i="4"/>
  <c r="U1923" i="4"/>
  <c r="U1919" i="4"/>
  <c r="U1915" i="4"/>
  <c r="U1911" i="4"/>
  <c r="U1907" i="4"/>
  <c r="U1903" i="4"/>
  <c r="U1899" i="4"/>
  <c r="U1895" i="4"/>
  <c r="U1891" i="4"/>
  <c r="U1887" i="4"/>
  <c r="U1883" i="4"/>
  <c r="U1879" i="4"/>
  <c r="U1875" i="4"/>
  <c r="U1871" i="4"/>
  <c r="U1867" i="4"/>
  <c r="U1863" i="4"/>
  <c r="U1859" i="4"/>
  <c r="U1855" i="4"/>
  <c r="U1851" i="4"/>
  <c r="U1847" i="4"/>
  <c r="U1843" i="4"/>
  <c r="U1839" i="4"/>
  <c r="U1835" i="4"/>
  <c r="U1831" i="4"/>
  <c r="U1827" i="4"/>
  <c r="U1823" i="4"/>
  <c r="U1819" i="4"/>
  <c r="U1815" i="4"/>
  <c r="U1811" i="4"/>
  <c r="U1807" i="4"/>
  <c r="U1803" i="4"/>
  <c r="U1799" i="4"/>
  <c r="U1795" i="4"/>
  <c r="U1791" i="4"/>
  <c r="U1783" i="4"/>
  <c r="U1775" i="4"/>
  <c r="U1767" i="4"/>
  <c r="U1759" i="4"/>
  <c r="U1751" i="4"/>
  <c r="U1743" i="4"/>
  <c r="U1735" i="4"/>
  <c r="U1727" i="4"/>
  <c r="U1719" i="4"/>
  <c r="U1711" i="4"/>
  <c r="U1703" i="4"/>
  <c r="U1695" i="4"/>
  <c r="U1687" i="4"/>
  <c r="U1679" i="4"/>
  <c r="U1671" i="4"/>
  <c r="U1663" i="4"/>
  <c r="U1655" i="4"/>
  <c r="U1647" i="4"/>
  <c r="U1639" i="4"/>
  <c r="U1631" i="4"/>
  <c r="U1623" i="4"/>
  <c r="U1615" i="4"/>
  <c r="U1607" i="4"/>
  <c r="U1599" i="4"/>
  <c r="U1591" i="4"/>
  <c r="U1583" i="4"/>
  <c r="U1575" i="4"/>
  <c r="U1567" i="4"/>
  <c r="U1559" i="4"/>
  <c r="U1551" i="4"/>
  <c r="U1543" i="4"/>
  <c r="U1535" i="4"/>
  <c r="U1527" i="4"/>
  <c r="U1519" i="4"/>
  <c r="U1511" i="4"/>
  <c r="U1503" i="4"/>
  <c r="U1495" i="4"/>
  <c r="U1487" i="4"/>
  <c r="U1479" i="4"/>
  <c r="U1471" i="4"/>
  <c r="U1463" i="4"/>
  <c r="U1458" i="4"/>
  <c r="U1453" i="4"/>
  <c r="U1439" i="4"/>
  <c r="U1434" i="4"/>
  <c r="U1429" i="4"/>
  <c r="U1415" i="4"/>
  <c r="U1410" i="4"/>
  <c r="U1392" i="4"/>
  <c r="U1387" i="4"/>
  <c r="U1382" i="4"/>
  <c r="U1368" i="4"/>
  <c r="U1363" i="4"/>
  <c r="U1358" i="4"/>
  <c r="U1353" i="4"/>
  <c r="U1349" i="4"/>
  <c r="U1338" i="4"/>
  <c r="U1334" i="4"/>
  <c r="U1322" i="4"/>
  <c r="U1318" i="4"/>
  <c r="U1306" i="4"/>
  <c r="U1302" i="4"/>
  <c r="U1290" i="4"/>
  <c r="U1286" i="4"/>
  <c r="U1274" i="4"/>
  <c r="U1270" i="4"/>
  <c r="U1258" i="4"/>
  <c r="U1254" i="4"/>
  <c r="U1195" i="4"/>
  <c r="U1191" i="4"/>
  <c r="U1187" i="4"/>
  <c r="U1145" i="4"/>
  <c r="U1141" i="4"/>
  <c r="U1129" i="4"/>
  <c r="U1125" i="4"/>
  <c r="U1120" i="4"/>
  <c r="U1116" i="4"/>
  <c r="U1107" i="4"/>
  <c r="U1103" i="4"/>
  <c r="U1091" i="4"/>
  <c r="U906" i="4"/>
  <c r="U900" i="4"/>
  <c r="U894" i="4"/>
  <c r="U888" i="4"/>
  <c r="U882" i="4"/>
  <c r="U876" i="4"/>
  <c r="U870" i="4"/>
  <c r="U864" i="4"/>
  <c r="U858" i="4"/>
  <c r="U852" i="4"/>
  <c r="U846" i="4"/>
  <c r="U840" i="4"/>
  <c r="U834" i="4"/>
  <c r="U828" i="4"/>
  <c r="U822" i="4"/>
  <c r="U816" i="4"/>
  <c r="U810" i="4"/>
  <c r="U804" i="4"/>
  <c r="U798" i="4"/>
  <c r="U788" i="4"/>
  <c r="U782" i="4"/>
  <c r="U777" i="4"/>
  <c r="U772" i="4"/>
  <c r="U766" i="4"/>
  <c r="U762" i="4"/>
  <c r="U736" i="4"/>
  <c r="U718" i="4"/>
  <c r="U714" i="4"/>
  <c r="U688" i="4"/>
  <c r="U670" i="4"/>
  <c r="U666" i="4"/>
  <c r="U640" i="4"/>
  <c r="U624" i="4"/>
  <c r="U608" i="4"/>
  <c r="U602" i="4"/>
  <c r="U596" i="4"/>
  <c r="U590" i="4"/>
  <c r="U584" i="4"/>
  <c r="U578" i="4"/>
  <c r="U572" i="4"/>
  <c r="U566" i="4"/>
  <c r="U554" i="4"/>
  <c r="U542" i="4"/>
  <c r="U530" i="4"/>
  <c r="U518" i="4"/>
  <c r="U506" i="4"/>
  <c r="U494" i="4"/>
  <c r="U482" i="4"/>
  <c r="U470" i="4"/>
  <c r="U458" i="4"/>
  <c r="U446" i="4"/>
  <c r="U434" i="4"/>
  <c r="U1462" i="4"/>
  <c r="U1457" i="4"/>
  <c r="U1443" i="4"/>
  <c r="U1438" i="4"/>
  <c r="U1433" i="4"/>
  <c r="U1419" i="4"/>
  <c r="U1414" i="4"/>
  <c r="U1409" i="4"/>
  <c r="U1396" i="4"/>
  <c r="U1391" i="4"/>
  <c r="U1386" i="4"/>
  <c r="U1372" i="4"/>
  <c r="U1367" i="4"/>
  <c r="U1362" i="4"/>
  <c r="U1342" i="4"/>
  <c r="U1330" i="4"/>
  <c r="U1326" i="4"/>
  <c r="U1314" i="4"/>
  <c r="U1310" i="4"/>
  <c r="U1298" i="4"/>
  <c r="U1294" i="4"/>
  <c r="U1282" i="4"/>
  <c r="U1278" i="4"/>
  <c r="U1266" i="4"/>
  <c r="U1262" i="4"/>
  <c r="U1250" i="4"/>
  <c r="U1246" i="4"/>
  <c r="U1242" i="4"/>
  <c r="U1230" i="4"/>
  <c r="U1226" i="4"/>
  <c r="U1214" i="4"/>
  <c r="U1210" i="4"/>
  <c r="U1169" i="4"/>
  <c r="U1153" i="4"/>
  <c r="U1140" i="4"/>
  <c r="U1124" i="4"/>
  <c r="U1119" i="4"/>
  <c r="U1115" i="4"/>
  <c r="U1111" i="4"/>
  <c r="U1099" i="4"/>
  <c r="U1095" i="4"/>
  <c r="U910" i="4"/>
  <c r="U905" i="4"/>
  <c r="U899" i="4"/>
  <c r="U893" i="4"/>
  <c r="U887" i="4"/>
  <c r="U881" i="4"/>
  <c r="U875" i="4"/>
  <c r="U869" i="4"/>
  <c r="U863" i="4"/>
  <c r="U857" i="4"/>
  <c r="U851" i="4"/>
  <c r="U845" i="4"/>
  <c r="U839" i="4"/>
  <c r="U833" i="4"/>
  <c r="U827" i="4"/>
  <c r="U821" i="4"/>
  <c r="U815" i="4"/>
  <c r="U809" i="4"/>
  <c r="U803" i="4"/>
  <c r="U797" i="4"/>
  <c r="U792" i="4"/>
  <c r="U776" i="4"/>
  <c r="U744" i="4"/>
  <c r="U726" i="4"/>
  <c r="U722" i="4"/>
  <c r="U696" i="4"/>
  <c r="U678" i="4"/>
  <c r="U674" i="4"/>
  <c r="U648" i="4"/>
  <c r="U634" i="4"/>
  <c r="U618" i="4"/>
  <c r="U411" i="4"/>
  <c r="U1786" i="4"/>
  <c r="U1778" i="4"/>
  <c r="U1770" i="4"/>
  <c r="U1762" i="4"/>
  <c r="U1754" i="4"/>
  <c r="U1746" i="4"/>
  <c r="U1738" i="4"/>
  <c r="U1730" i="4"/>
  <c r="U1722" i="4"/>
  <c r="U1714" i="4"/>
  <c r="U1706" i="4"/>
  <c r="U1698" i="4"/>
  <c r="U1690" i="4"/>
  <c r="U1682" i="4"/>
  <c r="U1674" i="4"/>
  <c r="U1666" i="4"/>
  <c r="U1658" i="4"/>
  <c r="U1650" i="4"/>
  <c r="U1642" i="4"/>
  <c r="U1634" i="4"/>
  <c r="U1626" i="4"/>
  <c r="U1618" i="4"/>
  <c r="U1610" i="4"/>
  <c r="U1602" i="4"/>
  <c r="U1594" i="4"/>
  <c r="U1586" i="4"/>
  <c r="U1578" i="4"/>
  <c r="U1570" i="4"/>
  <c r="U1562" i="4"/>
  <c r="U1554" i="4"/>
  <c r="U1546" i="4"/>
  <c r="U1538" i="4"/>
  <c r="U1530" i="4"/>
  <c r="U1522" i="4"/>
  <c r="U1514" i="4"/>
  <c r="U1506" i="4"/>
  <c r="U1498" i="4"/>
  <c r="U1490" i="4"/>
  <c r="U1482" i="4"/>
  <c r="U1474" i="4"/>
  <c r="U1466" i="4"/>
  <c r="U1461" i="4"/>
  <c r="U1447" i="4"/>
  <c r="U1442" i="4"/>
  <c r="U1437" i="4"/>
  <c r="U1423" i="4"/>
  <c r="U1418" i="4"/>
  <c r="U1413" i="4"/>
  <c r="U1400" i="4"/>
  <c r="U1395" i="4"/>
  <c r="U1390" i="4"/>
  <c r="U1376" i="4"/>
  <c r="U1371" i="4"/>
  <c r="U1366" i="4"/>
  <c r="U1241" i="4"/>
  <c r="U1237" i="4"/>
  <c r="U1225" i="4"/>
  <c r="U1221" i="4"/>
  <c r="U1209" i="4"/>
  <c r="U1205" i="4"/>
  <c r="U1177" i="4"/>
  <c r="U1173" i="4"/>
  <c r="U1161" i="4"/>
  <c r="U1157" i="4"/>
  <c r="U1152" i="4"/>
  <c r="U1148" i="4"/>
  <c r="U1139" i="4"/>
  <c r="U1135" i="4"/>
  <c r="U1123" i="4"/>
  <c r="U1085" i="4"/>
  <c r="U1081" i="4"/>
  <c r="U1077" i="4"/>
  <c r="U1073" i="4"/>
  <c r="U1069" i="4"/>
  <c r="U1065" i="4"/>
  <c r="U1061" i="4"/>
  <c r="U1057" i="4"/>
  <c r="U1053" i="4"/>
  <c r="U1049" i="4"/>
  <c r="U1045" i="4"/>
  <c r="U1041" i="4"/>
  <c r="U1037" i="4"/>
  <c r="U1033" i="4"/>
  <c r="U1029" i="4"/>
  <c r="U1025" i="4"/>
  <c r="U1021" i="4"/>
  <c r="U1017" i="4"/>
  <c r="U1013" i="4"/>
  <c r="U1009" i="4"/>
  <c r="U1005" i="4"/>
  <c r="U1001" i="4"/>
  <c r="U997" i="4"/>
  <c r="U993" i="4"/>
  <c r="U989" i="4"/>
  <c r="U985" i="4"/>
  <c r="U981" i="4"/>
  <c r="U977" i="4"/>
  <c r="U973" i="4"/>
  <c r="U969" i="4"/>
  <c r="U965" i="4"/>
  <c r="U961" i="4"/>
  <c r="U957" i="4"/>
  <c r="U953" i="4"/>
  <c r="U949" i="4"/>
  <c r="U945" i="4"/>
  <c r="U941" i="4"/>
  <c r="U937" i="4"/>
  <c r="U933" i="4"/>
  <c r="U929" i="4"/>
  <c r="U925" i="4"/>
  <c r="U921" i="4"/>
  <c r="U917" i="4"/>
  <c r="U913" i="4"/>
  <c r="U909" i="4"/>
  <c r="U904" i="4"/>
  <c r="U898" i="4"/>
  <c r="U892" i="4"/>
  <c r="U886" i="4"/>
  <c r="U880" i="4"/>
  <c r="U874" i="4"/>
  <c r="U868" i="4"/>
  <c r="U862" i="4"/>
  <c r="U856" i="4"/>
  <c r="U850" i="4"/>
  <c r="U844" i="4"/>
  <c r="U786" i="4"/>
  <c r="U770" i="4"/>
  <c r="U752" i="4"/>
  <c r="U734" i="4"/>
  <c r="U730" i="4"/>
  <c r="U704" i="4"/>
  <c r="U686" i="4"/>
  <c r="U682" i="4"/>
  <c r="U656" i="4"/>
  <c r="U638" i="4"/>
  <c r="U622" i="4"/>
  <c r="U606" i="4"/>
  <c r="U600" i="4"/>
  <c r="U594" i="4"/>
  <c r="U588" i="4"/>
  <c r="U582" i="4"/>
  <c r="U576" i="4"/>
  <c r="U570" i="4"/>
  <c r="U564" i="4"/>
  <c r="U558" i="4"/>
  <c r="U546" i="4"/>
  <c r="U534" i="4"/>
  <c r="U522" i="4"/>
  <c r="U510" i="4"/>
  <c r="U498" i="4"/>
  <c r="U486" i="4"/>
  <c r="U474" i="4"/>
  <c r="U462" i="4"/>
  <c r="U450" i="4"/>
  <c r="U438" i="4"/>
  <c r="U426" i="4"/>
  <c r="U394" i="4"/>
  <c r="U388" i="4"/>
  <c r="U382" i="4"/>
  <c r="U376" i="4"/>
  <c r="U370" i="4"/>
  <c r="U364" i="4"/>
  <c r="U2413" i="4"/>
  <c r="U2405" i="4"/>
  <c r="U2397" i="4"/>
  <c r="U2389" i="4"/>
  <c r="U2377" i="4"/>
  <c r="U2369" i="4"/>
  <c r="U2361" i="4"/>
  <c r="U2353" i="4"/>
  <c r="U2341" i="4"/>
  <c r="U2333" i="4"/>
  <c r="U2325" i="4"/>
  <c r="U2317" i="4"/>
  <c r="U2309" i="4"/>
  <c r="U2301" i="4"/>
  <c r="U2293" i="4"/>
  <c r="U2285" i="4"/>
  <c r="U2273" i="4"/>
  <c r="U2265" i="4"/>
  <c r="U2257" i="4"/>
  <c r="U2249" i="4"/>
  <c r="U2241" i="4"/>
  <c r="U2233" i="4"/>
  <c r="U2225" i="4"/>
  <c r="U2213" i="4"/>
  <c r="U2205" i="4"/>
  <c r="U2197" i="4"/>
  <c r="U2189" i="4"/>
  <c r="U2181" i="4"/>
  <c r="U2169" i="4"/>
  <c r="U2161" i="4"/>
  <c r="U2153" i="4"/>
  <c r="U2145" i="4"/>
  <c r="U2137" i="4"/>
  <c r="U2129" i="4"/>
  <c r="U2121" i="4"/>
  <c r="U2113" i="4"/>
  <c r="U2105" i="4"/>
  <c r="U2097" i="4"/>
  <c r="U2085" i="4"/>
  <c r="U2077" i="4"/>
  <c r="U2069" i="4"/>
  <c r="U2061" i="4"/>
  <c r="U2053" i="4"/>
  <c r="U2045" i="4"/>
  <c r="U2037" i="4"/>
  <c r="U2029" i="4"/>
  <c r="U2017" i="4"/>
  <c r="U2009" i="4"/>
  <c r="U2001" i="4"/>
  <c r="U1993" i="4"/>
  <c r="U1985" i="4"/>
  <c r="U1977" i="4"/>
  <c r="U1965" i="4"/>
  <c r="U1957" i="4"/>
  <c r="U1949" i="4"/>
  <c r="U1941" i="4"/>
  <c r="U1933" i="4"/>
  <c r="U1921" i="4"/>
  <c r="U1913" i="4"/>
  <c r="U1905" i="4"/>
  <c r="U1897" i="4"/>
  <c r="U1889" i="4"/>
  <c r="U1877" i="4"/>
  <c r="U1869" i="4"/>
  <c r="U1861" i="4"/>
  <c r="U1853" i="4"/>
  <c r="U1845" i="4"/>
  <c r="U1837" i="4"/>
  <c r="U1829" i="4"/>
  <c r="U1821" i="4"/>
  <c r="U1817" i="4"/>
  <c r="U1813" i="4"/>
  <c r="U1809" i="4"/>
  <c r="U1805" i="4"/>
  <c r="U1801" i="4"/>
  <c r="U1797" i="4"/>
  <c r="U1793" i="4"/>
  <c r="U1789" i="4"/>
  <c r="U1781" i="4"/>
  <c r="U1777" i="4"/>
  <c r="U1773" i="4"/>
  <c r="U1769" i="4"/>
  <c r="U1765" i="4"/>
  <c r="U1761" i="4"/>
  <c r="U1757" i="4"/>
  <c r="U1753" i="4"/>
  <c r="U1749" i="4"/>
  <c r="U1745" i="4"/>
  <c r="U1741" i="4"/>
  <c r="U1737" i="4"/>
  <c r="U1733" i="4"/>
  <c r="U1729" i="4"/>
  <c r="U1725" i="4"/>
  <c r="U1721" i="4"/>
  <c r="U1717" i="4"/>
  <c r="U1713" i="4"/>
  <c r="U1709" i="4"/>
  <c r="U1705" i="4"/>
  <c r="U1701" i="4"/>
  <c r="U1697" i="4"/>
  <c r="U1693" i="4"/>
  <c r="U1689" i="4"/>
  <c r="U1685" i="4"/>
  <c r="U1681" i="4"/>
  <c r="U1677" i="4"/>
  <c r="U1673" i="4"/>
  <c r="U1669" i="4"/>
  <c r="U1665" i="4"/>
  <c r="U1661" i="4"/>
  <c r="U1657" i="4"/>
  <c r="U1653" i="4"/>
  <c r="U1649" i="4"/>
  <c r="U1645" i="4"/>
  <c r="U1641" i="4"/>
  <c r="U1637" i="4"/>
  <c r="U1633" i="4"/>
  <c r="U1629" i="4"/>
  <c r="U1625" i="4"/>
  <c r="U1621" i="4"/>
  <c r="U1617" i="4"/>
  <c r="U1613" i="4"/>
  <c r="U1609" i="4"/>
  <c r="U1605" i="4"/>
  <c r="U1601" i="4"/>
  <c r="U1597" i="4"/>
  <c r="U1593" i="4"/>
  <c r="U1589" i="4"/>
  <c r="U1585" i="4"/>
  <c r="U1581" i="4"/>
  <c r="U1577" i="4"/>
  <c r="U1573" i="4"/>
  <c r="U1569" i="4"/>
  <c r="U1565" i="4"/>
  <c r="U1561" i="4"/>
  <c r="U1557" i="4"/>
  <c r="U1553" i="4"/>
  <c r="U1549" i="4"/>
  <c r="U1545" i="4"/>
  <c r="U1541" i="4"/>
  <c r="U1537" i="4"/>
  <c r="U1533" i="4"/>
  <c r="U1529" i="4"/>
  <c r="U1525" i="4"/>
  <c r="U1521" i="4"/>
  <c r="U1517" i="4"/>
  <c r="U1513" i="4"/>
  <c r="U1509" i="4"/>
  <c r="U1505" i="4"/>
  <c r="U1501" i="4"/>
  <c r="U1497" i="4"/>
  <c r="U1493" i="4"/>
  <c r="U1489" i="4"/>
  <c r="U1485" i="4"/>
  <c r="U1481" i="4"/>
  <c r="U1477" i="4"/>
  <c r="U1473" i="4"/>
  <c r="U1469" i="4"/>
  <c r="U1465" i="4"/>
  <c r="U1451" i="4"/>
  <c r="U1446" i="4"/>
  <c r="U1441" i="4"/>
  <c r="U1427" i="4"/>
  <c r="U1422" i="4"/>
  <c r="U1417" i="4"/>
  <c r="U1404" i="4"/>
  <c r="U1399" i="4"/>
  <c r="U1394" i="4"/>
  <c r="U1380" i="4"/>
  <c r="U1375" i="4"/>
  <c r="U1370" i="4"/>
  <c r="U1356" i="4"/>
  <c r="U1240" i="4"/>
  <c r="U1236" i="4"/>
  <c r="U1224" i="4"/>
  <c r="U1220" i="4"/>
  <c r="U1208" i="4"/>
  <c r="U1204" i="4"/>
  <c r="U1193" i="4"/>
  <c r="U1185" i="4"/>
  <c r="U1172" i="4"/>
  <c r="U1156" i="4"/>
  <c r="U1151" i="4"/>
  <c r="U1147" i="4"/>
  <c r="U1143" i="4"/>
  <c r="U1131" i="4"/>
  <c r="U1127" i="4"/>
  <c r="U1105" i="4"/>
  <c r="U1089" i="4"/>
  <c r="U903" i="4"/>
  <c r="U897" i="4"/>
  <c r="U891" i="4"/>
  <c r="U885" i="4"/>
  <c r="U879" i="4"/>
  <c r="U873" i="4"/>
  <c r="U867" i="4"/>
  <c r="U861" i="4"/>
  <c r="U855" i="4"/>
  <c r="U849" i="4"/>
  <c r="U843" i="4"/>
  <c r="U837" i="4"/>
  <c r="U831" i="4"/>
  <c r="U825" i="4"/>
  <c r="U819" i="4"/>
  <c r="U813" i="4"/>
  <c r="U807" i="4"/>
  <c r="U801" i="4"/>
  <c r="U795" i="4"/>
  <c r="U790" i="4"/>
  <c r="U785" i="4"/>
  <c r="U780" i="4"/>
  <c r="U774" i="4"/>
  <c r="U769" i="4"/>
  <c r="U760" i="4"/>
  <c r="U742" i="4"/>
  <c r="U738" i="4"/>
  <c r="U712" i="4"/>
  <c r="U694" i="4"/>
  <c r="U690" i="4"/>
  <c r="U664" i="4"/>
  <c r="U646" i="4"/>
  <c r="U642" i="4"/>
  <c r="U632" i="4"/>
  <c r="U616" i="4"/>
  <c r="U2409" i="4"/>
  <c r="U2401" i="4"/>
  <c r="U2393" i="4"/>
  <c r="U2385" i="4"/>
  <c r="U2381" i="4"/>
  <c r="U2373" i="4"/>
  <c r="U2365" i="4"/>
  <c r="U2357" i="4"/>
  <c r="U2349" i="4"/>
  <c r="U2345" i="4"/>
  <c r="U2337" i="4"/>
  <c r="U2329" i="4"/>
  <c r="U2321" i="4"/>
  <c r="U2313" i="4"/>
  <c r="U2305" i="4"/>
  <c r="U2297" i="4"/>
  <c r="U2289" i="4"/>
  <c r="U2281" i="4"/>
  <c r="U2277" i="4"/>
  <c r="U2269" i="4"/>
  <c r="U2261" i="4"/>
  <c r="U2253" i="4"/>
  <c r="U2245" i="4"/>
  <c r="U2237" i="4"/>
  <c r="U2229" i="4"/>
  <c r="U2221" i="4"/>
  <c r="U2217" i="4"/>
  <c r="U2209" i="4"/>
  <c r="U2201" i="4"/>
  <c r="U2193" i="4"/>
  <c r="U2185" i="4"/>
  <c r="U2177" i="4"/>
  <c r="U2173" i="4"/>
  <c r="U2165" i="4"/>
  <c r="U2157" i="4"/>
  <c r="U2149" i="4"/>
  <c r="U2141" i="4"/>
  <c r="U2133" i="4"/>
  <c r="U2125" i="4"/>
  <c r="U2117" i="4"/>
  <c r="U2109" i="4"/>
  <c r="U2101" i="4"/>
  <c r="U2093" i="4"/>
  <c r="U2089" i="4"/>
  <c r="U2081" i="4"/>
  <c r="U2073" i="4"/>
  <c r="U2065" i="4"/>
  <c r="U2057" i="4"/>
  <c r="U2049" i="4"/>
  <c r="U2041" i="4"/>
  <c r="U2033" i="4"/>
  <c r="U2025" i="4"/>
  <c r="U2021" i="4"/>
  <c r="U2013" i="4"/>
  <c r="U2005" i="4"/>
  <c r="U1997" i="4"/>
  <c r="U1989" i="4"/>
  <c r="U1981" i="4"/>
  <c r="U1973" i="4"/>
  <c r="U1969" i="4"/>
  <c r="U1961" i="4"/>
  <c r="U1953" i="4"/>
  <c r="U1945" i="4"/>
  <c r="U1937" i="4"/>
  <c r="U1929" i="4"/>
  <c r="U1925" i="4"/>
  <c r="U1917" i="4"/>
  <c r="U1909" i="4"/>
  <c r="U1901" i="4"/>
  <c r="U1893" i="4"/>
  <c r="U1885" i="4"/>
  <c r="U1881" i="4"/>
  <c r="U1873" i="4"/>
  <c r="U1865" i="4"/>
  <c r="U1857" i="4"/>
  <c r="U1849" i="4"/>
  <c r="U1841" i="4"/>
  <c r="U1833" i="4"/>
  <c r="U1825" i="4"/>
  <c r="U1785" i="4"/>
  <c r="U1455" i="4"/>
  <c r="U1450" i="4"/>
  <c r="U1445" i="4"/>
  <c r="U1431" i="4"/>
  <c r="U1426" i="4"/>
  <c r="U1421" i="4"/>
  <c r="U1407" i="4"/>
  <c r="U1403" i="4"/>
  <c r="U1398" i="4"/>
  <c r="U1384" i="4"/>
  <c r="U1379" i="4"/>
  <c r="U1374" i="4"/>
  <c r="U1360" i="4"/>
  <c r="U1355" i="4"/>
  <c r="U1344" i="4"/>
  <c r="U1340" i="4"/>
  <c r="U1328" i="4"/>
  <c r="U1324" i="4"/>
  <c r="U1312" i="4"/>
  <c r="U1308" i="4"/>
  <c r="U1296" i="4"/>
  <c r="U1292" i="4"/>
  <c r="U1280" i="4"/>
  <c r="U1276" i="4"/>
  <c r="U1264" i="4"/>
  <c r="U1260" i="4"/>
  <c r="U1248" i="4"/>
  <c r="U1244" i="4"/>
  <c r="U1232" i="4"/>
  <c r="U1228" i="4"/>
  <c r="U1216" i="4"/>
  <c r="U1212" i="4"/>
  <c r="U1203" i="4"/>
  <c r="U1184" i="4"/>
  <c r="U1180" i="4"/>
  <c r="U1171" i="4"/>
  <c r="U1167" i="4"/>
  <c r="U1155" i="4"/>
  <c r="U1113" i="4"/>
  <c r="U1109" i="4"/>
  <c r="U1097" i="4"/>
  <c r="U1093" i="4"/>
  <c r="U1088" i="4"/>
  <c r="U794" i="4"/>
  <c r="U784" i="4"/>
  <c r="U768" i="4"/>
  <c r="U750" i="4"/>
  <c r="U746" i="4"/>
  <c r="U720" i="4"/>
  <c r="U702" i="4"/>
  <c r="U698" i="4"/>
  <c r="U672" i="4"/>
  <c r="U654" i="4"/>
  <c r="U650" i="4"/>
  <c r="U626" i="4"/>
  <c r="U610" i="4"/>
  <c r="U604" i="4"/>
  <c r="U598" i="4"/>
  <c r="U592" i="4"/>
  <c r="U586" i="4"/>
  <c r="U580" i="4"/>
  <c r="U574" i="4"/>
  <c r="U568" i="4"/>
  <c r="U562" i="4"/>
  <c r="U550" i="4"/>
  <c r="U538" i="4"/>
  <c r="U526" i="4"/>
  <c r="U514" i="4"/>
  <c r="U502" i="4"/>
  <c r="U490" i="4"/>
  <c r="U478" i="4"/>
  <c r="U466" i="4"/>
  <c r="U454" i="4"/>
  <c r="U442" i="4"/>
  <c r="U430" i="4"/>
  <c r="U403" i="4"/>
  <c r="U763" i="4"/>
  <c r="U755" i="4"/>
  <c r="U747" i="4"/>
  <c r="U739" i="4"/>
  <c r="U731" i="4"/>
  <c r="U723" i="4"/>
  <c r="U715" i="4"/>
  <c r="U707" i="4"/>
  <c r="U699" i="4"/>
  <c r="U691" i="4"/>
  <c r="U683" i="4"/>
  <c r="U675" i="4"/>
  <c r="U667" i="4"/>
  <c r="U659" i="4"/>
  <c r="U651" i="4"/>
  <c r="U643" i="4"/>
  <c r="U635" i="4"/>
  <c r="U627" i="4"/>
  <c r="U619" i="4"/>
  <c r="U611" i="4"/>
  <c r="U423" i="4"/>
  <c r="U419" i="4"/>
  <c r="U415" i="4"/>
  <c r="U407" i="4"/>
  <c r="U399" i="4"/>
  <c r="U348" i="4"/>
  <c r="U343" i="4"/>
  <c r="U338" i="4"/>
  <c r="U324" i="4"/>
  <c r="U319" i="4"/>
  <c r="U314" i="4"/>
  <c r="U300" i="4"/>
  <c r="U295" i="4"/>
  <c r="U290" i="4"/>
  <c r="U276" i="4"/>
  <c r="U271" i="4"/>
  <c r="U266" i="4"/>
  <c r="U252" i="4"/>
  <c r="U247" i="4"/>
  <c r="U242" i="4"/>
  <c r="U228" i="4"/>
  <c r="U223" i="4"/>
  <c r="U218" i="4"/>
  <c r="U76" i="4"/>
  <c r="U70" i="4"/>
  <c r="U64" i="4"/>
  <c r="U58" i="4"/>
  <c r="U52" i="4"/>
  <c r="U46" i="4"/>
  <c r="U40" i="4"/>
  <c r="U34" i="4"/>
  <c r="U28" i="4"/>
  <c r="U22" i="4"/>
  <c r="U16" i="4"/>
  <c r="U10" i="4"/>
  <c r="U4" i="4"/>
  <c r="U2513" i="4"/>
  <c r="U2509" i="4"/>
  <c r="U2504" i="4"/>
  <c r="U2490" i="4"/>
  <c r="U2484" i="4"/>
  <c r="U2478" i="4"/>
  <c r="U2472" i="4"/>
  <c r="U2466" i="4"/>
  <c r="U2460" i="4"/>
  <c r="U2454" i="4"/>
  <c r="U2448" i="4"/>
  <c r="U2442" i="4"/>
  <c r="U2436" i="4"/>
  <c r="U2430" i="4"/>
  <c r="U2424" i="4"/>
  <c r="U2418" i="4"/>
  <c r="U352" i="4"/>
  <c r="U347" i="4"/>
  <c r="U342" i="4"/>
  <c r="U328" i="4"/>
  <c r="U323" i="4"/>
  <c r="U318" i="4"/>
  <c r="U304" i="4"/>
  <c r="U299" i="4"/>
  <c r="U294" i="4"/>
  <c r="U280" i="4"/>
  <c r="U275" i="4"/>
  <c r="U270" i="4"/>
  <c r="U256" i="4"/>
  <c r="U251" i="4"/>
  <c r="U246" i="4"/>
  <c r="U232" i="4"/>
  <c r="U227" i="4"/>
  <c r="U222" i="4"/>
  <c r="U208" i="4"/>
  <c r="U100" i="4"/>
  <c r="U92" i="4"/>
  <c r="U84" i="4"/>
  <c r="U75" i="4"/>
  <c r="U69" i="4"/>
  <c r="U63" i="4"/>
  <c r="U57" i="4"/>
  <c r="U51" i="4"/>
  <c r="U45" i="4"/>
  <c r="U39" i="4"/>
  <c r="U33" i="4"/>
  <c r="U27" i="4"/>
  <c r="U21" i="4"/>
  <c r="U15" i="4"/>
  <c r="U9" i="4"/>
  <c r="U3" i="4"/>
  <c r="U2512" i="4"/>
  <c r="U2489" i="4"/>
  <c r="U2483" i="4"/>
  <c r="U2477" i="4"/>
  <c r="U2471" i="4"/>
  <c r="U2465" i="4"/>
  <c r="U2459" i="4"/>
  <c r="U2453" i="4"/>
  <c r="U2447" i="4"/>
  <c r="U2441" i="4"/>
  <c r="U2435" i="4"/>
  <c r="U2429" i="4"/>
  <c r="U2423" i="4"/>
  <c r="U2417" i="4"/>
  <c r="U605" i="4"/>
  <c r="U589" i="4"/>
  <c r="U573" i="4"/>
  <c r="U557" i="4"/>
  <c r="U541" i="4"/>
  <c r="U533" i="4"/>
  <c r="U525" i="4"/>
  <c r="U517" i="4"/>
  <c r="U509" i="4"/>
  <c r="U505" i="4"/>
  <c r="U501" i="4"/>
  <c r="U497" i="4"/>
  <c r="U493" i="4"/>
  <c r="U489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10" i="4"/>
  <c r="U402" i="4"/>
  <c r="U356" i="4"/>
  <c r="U351" i="4"/>
  <c r="U346" i="4"/>
  <c r="U332" i="4"/>
  <c r="U327" i="4"/>
  <c r="U322" i="4"/>
  <c r="U308" i="4"/>
  <c r="U303" i="4"/>
  <c r="U298" i="4"/>
  <c r="U284" i="4"/>
  <c r="U279" i="4"/>
  <c r="U274" i="4"/>
  <c r="U260" i="4"/>
  <c r="U255" i="4"/>
  <c r="U250" i="4"/>
  <c r="U236" i="4"/>
  <c r="U231" i="4"/>
  <c r="U226" i="4"/>
  <c r="U212" i="4"/>
  <c r="U207" i="4"/>
  <c r="U202" i="4"/>
  <c r="U198" i="4"/>
  <c r="U178" i="4"/>
  <c r="U174" i="4"/>
  <c r="U170" i="4"/>
  <c r="U166" i="4"/>
  <c r="U162" i="4"/>
  <c r="U158" i="4"/>
  <c r="U154" i="4"/>
  <c r="U150" i="4"/>
  <c r="U146" i="4"/>
  <c r="U142" i="4"/>
  <c r="U138" i="4"/>
  <c r="U134" i="4"/>
  <c r="U130" i="4"/>
  <c r="U126" i="4"/>
  <c r="U122" i="4"/>
  <c r="U118" i="4"/>
  <c r="U114" i="4"/>
  <c r="U110" i="4"/>
  <c r="U107" i="4"/>
  <c r="U103" i="4"/>
  <c r="U99" i="4"/>
  <c r="U95" i="4"/>
  <c r="U91" i="4"/>
  <c r="U87" i="4"/>
  <c r="U83" i="4"/>
  <c r="U79" i="4"/>
  <c r="U74" i="4"/>
  <c r="U68" i="4"/>
  <c r="U62" i="4"/>
  <c r="U56" i="4"/>
  <c r="U50" i="4"/>
  <c r="U44" i="4"/>
  <c r="U38" i="4"/>
  <c r="U32" i="4"/>
  <c r="U26" i="4"/>
  <c r="U20" i="4"/>
  <c r="U14" i="4"/>
  <c r="U8" i="4"/>
  <c r="U2517" i="4"/>
  <c r="U2498" i="4"/>
  <c r="U2488" i="4"/>
  <c r="U2482" i="4"/>
  <c r="U2476" i="4"/>
  <c r="U2470" i="4"/>
  <c r="U2464" i="4"/>
  <c r="U2458" i="4"/>
  <c r="U2452" i="4"/>
  <c r="U2446" i="4"/>
  <c r="U2440" i="4"/>
  <c r="U2434" i="4"/>
  <c r="U2428" i="4"/>
  <c r="U2422" i="4"/>
  <c r="U838" i="4"/>
  <c r="U832" i="4"/>
  <c r="U826" i="4"/>
  <c r="U820" i="4"/>
  <c r="U814" i="4"/>
  <c r="U808" i="4"/>
  <c r="U802" i="4"/>
  <c r="U796" i="4"/>
  <c r="U413" i="4"/>
  <c r="U409" i="4"/>
  <c r="U405" i="4"/>
  <c r="U401" i="4"/>
  <c r="U397" i="4"/>
  <c r="U355" i="4"/>
  <c r="U350" i="4"/>
  <c r="U336" i="4"/>
  <c r="U331" i="4"/>
  <c r="U326" i="4"/>
  <c r="U312" i="4"/>
  <c r="U307" i="4"/>
  <c r="U302" i="4"/>
  <c r="U288" i="4"/>
  <c r="U283" i="4"/>
  <c r="U278" i="4"/>
  <c r="U264" i="4"/>
  <c r="U259" i="4"/>
  <c r="U254" i="4"/>
  <c r="U240" i="4"/>
  <c r="U235" i="4"/>
  <c r="U230" i="4"/>
  <c r="U216" i="4"/>
  <c r="U211" i="4"/>
  <c r="U206" i="4"/>
  <c r="U73" i="4"/>
  <c r="U67" i="4"/>
  <c r="U61" i="4"/>
  <c r="U55" i="4"/>
  <c r="U49" i="4"/>
  <c r="U43" i="4"/>
  <c r="U37" i="4"/>
  <c r="U31" i="4"/>
  <c r="U25" i="4"/>
  <c r="U19" i="4"/>
  <c r="U13" i="4"/>
  <c r="U7" i="4"/>
  <c r="U2516" i="4"/>
  <c r="U2507" i="4"/>
  <c r="U2502" i="4"/>
  <c r="U2497" i="4"/>
  <c r="U2493" i="4"/>
  <c r="U2487" i="4"/>
  <c r="U2481" i="4"/>
  <c r="U2475" i="4"/>
  <c r="U2469" i="4"/>
  <c r="U2463" i="4"/>
  <c r="U2457" i="4"/>
  <c r="U2451" i="4"/>
  <c r="U2445" i="4"/>
  <c r="U2439" i="4"/>
  <c r="U2433" i="4"/>
  <c r="U2427" i="4"/>
  <c r="U2421" i="4"/>
  <c r="U560" i="4"/>
  <c r="U552" i="4"/>
  <c r="U548" i="4"/>
  <c r="U544" i="4"/>
  <c r="U536" i="4"/>
  <c r="U528" i="4"/>
  <c r="U520" i="4"/>
  <c r="U512" i="4"/>
  <c r="U396" i="4"/>
  <c r="U359" i="4"/>
  <c r="U354" i="4"/>
  <c r="U340" i="4"/>
  <c r="U335" i="4"/>
  <c r="U330" i="4"/>
  <c r="U316" i="4"/>
  <c r="U311" i="4"/>
  <c r="U306" i="4"/>
  <c r="U292" i="4"/>
  <c r="U287" i="4"/>
  <c r="U282" i="4"/>
  <c r="U268" i="4"/>
  <c r="U263" i="4"/>
  <c r="U258" i="4"/>
  <c r="U244" i="4"/>
  <c r="U239" i="4"/>
  <c r="U234" i="4"/>
  <c r="U220" i="4"/>
  <c r="U215" i="4"/>
  <c r="U210" i="4"/>
  <c r="U205" i="4"/>
  <c r="U190" i="4"/>
  <c r="U72" i="4"/>
  <c r="U66" i="4"/>
  <c r="U60" i="4"/>
  <c r="U54" i="4"/>
  <c r="U48" i="4"/>
  <c r="U42" i="4"/>
  <c r="U36" i="4"/>
  <c r="U30" i="4"/>
  <c r="U24" i="4"/>
  <c r="U18" i="4"/>
  <c r="U12" i="4"/>
  <c r="U6" i="4"/>
  <c r="U2515" i="4"/>
  <c r="U2506" i="4"/>
  <c r="U2501" i="4"/>
  <c r="U2496" i="4"/>
  <c r="U2492" i="4"/>
  <c r="U2486" i="4"/>
  <c r="U2480" i="4"/>
  <c r="U2474" i="4"/>
  <c r="U2468" i="4"/>
  <c r="U2462" i="4"/>
  <c r="U2456" i="4"/>
  <c r="U2450" i="4"/>
  <c r="U2444" i="4"/>
  <c r="U2438" i="4"/>
  <c r="U2432" i="4"/>
  <c r="U2426" i="4"/>
  <c r="U2420" i="4"/>
  <c r="U902" i="4"/>
  <c r="U896" i="4"/>
  <c r="U890" i="4"/>
  <c r="U884" i="4"/>
  <c r="U878" i="4"/>
  <c r="U872" i="4"/>
  <c r="U866" i="4"/>
  <c r="U860" i="4"/>
  <c r="U854" i="4"/>
  <c r="U848" i="4"/>
  <c r="U842" i="4"/>
  <c r="U836" i="4"/>
  <c r="U830" i="4"/>
  <c r="U824" i="4"/>
  <c r="U818" i="4"/>
  <c r="U812" i="4"/>
  <c r="U806" i="4"/>
  <c r="U800" i="4"/>
  <c r="U791" i="4"/>
  <c r="U787" i="4"/>
  <c r="U783" i="4"/>
  <c r="U779" i="4"/>
  <c r="U775" i="4"/>
  <c r="U771" i="4"/>
  <c r="U767" i="4"/>
  <c r="U607" i="4"/>
  <c r="U603" i="4"/>
  <c r="U599" i="4"/>
  <c r="U595" i="4"/>
  <c r="U591" i="4"/>
  <c r="U587" i="4"/>
  <c r="U583" i="4"/>
  <c r="U579" i="4"/>
  <c r="U575" i="4"/>
  <c r="U571" i="4"/>
  <c r="U567" i="4"/>
  <c r="U563" i="4"/>
  <c r="U559" i="4"/>
  <c r="U555" i="4"/>
  <c r="U551" i="4"/>
  <c r="U547" i="4"/>
  <c r="U543" i="4"/>
  <c r="U539" i="4"/>
  <c r="U535" i="4"/>
  <c r="U531" i="4"/>
  <c r="U527" i="4"/>
  <c r="U523" i="4"/>
  <c r="U519" i="4"/>
  <c r="U515" i="4"/>
  <c r="U511" i="4"/>
  <c r="U507" i="4"/>
  <c r="U491" i="4"/>
  <c r="U475" i="4"/>
  <c r="U459" i="4"/>
  <c r="U451" i="4"/>
  <c r="U443" i="4"/>
  <c r="U435" i="4"/>
  <c r="U427" i="4"/>
  <c r="U420" i="4"/>
  <c r="U395" i="4"/>
  <c r="U358" i="4"/>
  <c r="U344" i="4"/>
  <c r="U339" i="4"/>
  <c r="U334" i="4"/>
  <c r="U320" i="4"/>
  <c r="U315" i="4"/>
  <c r="U310" i="4"/>
  <c r="U296" i="4"/>
  <c r="U291" i="4"/>
  <c r="U286" i="4"/>
  <c r="U272" i="4"/>
  <c r="U267" i="4"/>
  <c r="U262" i="4"/>
  <c r="U248" i="4"/>
  <c r="U243" i="4"/>
  <c r="U238" i="4"/>
  <c r="U224" i="4"/>
  <c r="U219" i="4"/>
  <c r="U214" i="4"/>
  <c r="U204" i="4"/>
  <c r="U200" i="4"/>
  <c r="U196" i="4"/>
  <c r="U180" i="4"/>
  <c r="U176" i="4"/>
  <c r="U172" i="4"/>
  <c r="U168" i="4"/>
  <c r="U164" i="4"/>
  <c r="U160" i="4"/>
  <c r="U156" i="4"/>
  <c r="U152" i="4"/>
  <c r="U148" i="4"/>
  <c r="U144" i="4"/>
  <c r="U140" i="4"/>
  <c r="U136" i="4"/>
  <c r="U132" i="4"/>
  <c r="U128" i="4"/>
  <c r="U124" i="4"/>
  <c r="U120" i="4"/>
  <c r="U116" i="4"/>
  <c r="U112" i="4"/>
  <c r="U108" i="4"/>
  <c r="U105" i="4"/>
  <c r="U97" i="4"/>
  <c r="U89" i="4"/>
  <c r="U81" i="4"/>
  <c r="U77" i="4"/>
  <c r="U71" i="4"/>
  <c r="U65" i="4"/>
  <c r="U59" i="4"/>
  <c r="U53" i="4"/>
  <c r="U47" i="4"/>
  <c r="U41" i="4"/>
  <c r="U35" i="4"/>
  <c r="U29" i="4"/>
  <c r="U23" i="4"/>
  <c r="U17" i="4"/>
  <c r="U11" i="4"/>
  <c r="U5" i="4"/>
  <c r="U2514" i="4"/>
  <c r="U2505" i="4"/>
  <c r="U2500" i="4"/>
  <c r="U2491" i="4"/>
  <c r="U2485" i="4"/>
  <c r="U2479" i="4"/>
  <c r="U2473" i="4"/>
  <c r="U2467" i="4"/>
  <c r="U2461" i="4"/>
  <c r="U2455" i="4"/>
  <c r="U2449" i="4"/>
  <c r="U2443" i="4"/>
  <c r="U2437" i="4"/>
  <c r="U2431" i="4"/>
  <c r="U2425" i="4"/>
  <c r="U2419" i="4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" i="2"/>
  <c r="K2233" i="2"/>
  <c r="L2233" i="2"/>
  <c r="M2233" i="2"/>
  <c r="K2234" i="2"/>
  <c r="L2234" i="2"/>
  <c r="M2234" i="2"/>
  <c r="K2235" i="2"/>
  <c r="L2235" i="2"/>
  <c r="M2235" i="2"/>
  <c r="K2236" i="2"/>
  <c r="L2236" i="2"/>
  <c r="M2236" i="2"/>
  <c r="K2237" i="2"/>
  <c r="L2237" i="2"/>
  <c r="M2237" i="2"/>
  <c r="K2238" i="2"/>
  <c r="L2238" i="2"/>
  <c r="M2238" i="2"/>
  <c r="K2239" i="2"/>
  <c r="L2239" i="2"/>
  <c r="M2239" i="2"/>
  <c r="K2240" i="2"/>
  <c r="L2240" i="2"/>
  <c r="M2240" i="2"/>
  <c r="K2241" i="2"/>
  <c r="L2241" i="2"/>
  <c r="M2241" i="2"/>
  <c r="K2242" i="2"/>
  <c r="L2242" i="2"/>
  <c r="M2242" i="2"/>
  <c r="K2243" i="2"/>
  <c r="L2243" i="2"/>
  <c r="M2243" i="2"/>
  <c r="K2244" i="2"/>
  <c r="L2244" i="2"/>
  <c r="M2244" i="2"/>
  <c r="K2245" i="2"/>
  <c r="L2245" i="2"/>
  <c r="M2245" i="2"/>
  <c r="K2246" i="2"/>
  <c r="L2246" i="2"/>
  <c r="M2246" i="2"/>
  <c r="K2247" i="2"/>
  <c r="L2247" i="2"/>
  <c r="M2247" i="2"/>
  <c r="K2248" i="2"/>
  <c r="L2248" i="2"/>
  <c r="M2248" i="2"/>
  <c r="K2249" i="2"/>
  <c r="L2249" i="2"/>
  <c r="M2249" i="2"/>
  <c r="K2250" i="2"/>
  <c r="L2250" i="2"/>
  <c r="M2250" i="2"/>
  <c r="K2251" i="2"/>
  <c r="L2251" i="2"/>
  <c r="M2251" i="2"/>
  <c r="K2252" i="2"/>
  <c r="L2252" i="2"/>
  <c r="M2252" i="2"/>
  <c r="K2253" i="2"/>
  <c r="L2253" i="2"/>
  <c r="M2253" i="2"/>
  <c r="K2254" i="2"/>
  <c r="L2254" i="2"/>
  <c r="M2254" i="2"/>
  <c r="K2255" i="2"/>
  <c r="L2255" i="2"/>
  <c r="M2255" i="2"/>
  <c r="K2256" i="2"/>
  <c r="L2256" i="2"/>
  <c r="M2256" i="2"/>
  <c r="K2257" i="2"/>
  <c r="L2257" i="2"/>
  <c r="M2257" i="2"/>
  <c r="K2258" i="2"/>
  <c r="L2258" i="2"/>
  <c r="M2258" i="2"/>
  <c r="K2259" i="2"/>
  <c r="L2259" i="2"/>
  <c r="M2259" i="2"/>
  <c r="K2260" i="2"/>
  <c r="L2260" i="2"/>
  <c r="M2260" i="2"/>
  <c r="K2261" i="2"/>
  <c r="L2261" i="2"/>
  <c r="M2261" i="2"/>
  <c r="K2262" i="2"/>
  <c r="L2262" i="2"/>
  <c r="M2262" i="2"/>
  <c r="K2263" i="2"/>
  <c r="L2263" i="2"/>
  <c r="M2263" i="2"/>
  <c r="K2264" i="2"/>
  <c r="L2264" i="2"/>
  <c r="M2264" i="2"/>
  <c r="K2265" i="2"/>
  <c r="L2265" i="2"/>
  <c r="M2265" i="2"/>
  <c r="K2266" i="2"/>
  <c r="L2266" i="2"/>
  <c r="M2266" i="2"/>
  <c r="K2267" i="2"/>
  <c r="L2267" i="2"/>
  <c r="M2267" i="2"/>
  <c r="K2268" i="2"/>
  <c r="L2268" i="2"/>
  <c r="M2268" i="2"/>
  <c r="K2269" i="2"/>
  <c r="L2269" i="2"/>
  <c r="M2269" i="2"/>
  <c r="K2270" i="2"/>
  <c r="L2270" i="2"/>
  <c r="M2270" i="2"/>
  <c r="K2271" i="2"/>
  <c r="L2271" i="2"/>
  <c r="M2271" i="2"/>
  <c r="K2272" i="2"/>
  <c r="L2272" i="2"/>
  <c r="M2272" i="2"/>
  <c r="K2273" i="2"/>
  <c r="L2273" i="2"/>
  <c r="M2273" i="2"/>
  <c r="K2274" i="2"/>
  <c r="L2274" i="2"/>
  <c r="M2274" i="2"/>
  <c r="K2275" i="2"/>
  <c r="L2275" i="2"/>
  <c r="M2275" i="2"/>
  <c r="K2276" i="2"/>
  <c r="L2276" i="2"/>
  <c r="M2276" i="2"/>
  <c r="K2277" i="2"/>
  <c r="L2277" i="2"/>
  <c r="M2277" i="2"/>
  <c r="K2278" i="2"/>
  <c r="L2278" i="2"/>
  <c r="M2278" i="2"/>
  <c r="K2279" i="2"/>
  <c r="L2279" i="2"/>
  <c r="M2279" i="2"/>
  <c r="K2280" i="2"/>
  <c r="L2280" i="2"/>
  <c r="M2280" i="2"/>
  <c r="K2281" i="2"/>
  <c r="L2281" i="2"/>
  <c r="M2281" i="2"/>
  <c r="K2282" i="2"/>
  <c r="L2282" i="2"/>
  <c r="M2282" i="2"/>
  <c r="K2283" i="2"/>
  <c r="L2283" i="2"/>
  <c r="M2283" i="2"/>
  <c r="K2284" i="2"/>
  <c r="L2284" i="2"/>
  <c r="M2284" i="2"/>
  <c r="K2285" i="2"/>
  <c r="L2285" i="2"/>
  <c r="M2285" i="2"/>
  <c r="K2286" i="2"/>
  <c r="L2286" i="2"/>
  <c r="M2286" i="2"/>
  <c r="K2287" i="2"/>
  <c r="L2287" i="2"/>
  <c r="M2287" i="2"/>
  <c r="K2288" i="2"/>
  <c r="L2288" i="2"/>
  <c r="M2288" i="2"/>
  <c r="K2289" i="2"/>
  <c r="L2289" i="2"/>
  <c r="M2289" i="2"/>
  <c r="K2290" i="2"/>
  <c r="L2290" i="2"/>
  <c r="M2290" i="2"/>
  <c r="K2291" i="2"/>
  <c r="L2291" i="2"/>
  <c r="M2291" i="2"/>
  <c r="K2292" i="2"/>
  <c r="L2292" i="2"/>
  <c r="M2292" i="2"/>
  <c r="K2293" i="2"/>
  <c r="L2293" i="2"/>
  <c r="M2293" i="2"/>
  <c r="K2294" i="2"/>
  <c r="L2294" i="2"/>
  <c r="M2294" i="2"/>
  <c r="K2295" i="2"/>
  <c r="L2295" i="2"/>
  <c r="M2295" i="2"/>
  <c r="K2296" i="2"/>
  <c r="L2296" i="2"/>
  <c r="M2296" i="2"/>
  <c r="K2297" i="2"/>
  <c r="L2297" i="2"/>
  <c r="M2297" i="2"/>
  <c r="K2298" i="2"/>
  <c r="L2298" i="2"/>
  <c r="M2298" i="2"/>
  <c r="K2299" i="2"/>
  <c r="L2299" i="2"/>
  <c r="M2299" i="2"/>
  <c r="K2300" i="2"/>
  <c r="L2300" i="2"/>
  <c r="M2300" i="2"/>
  <c r="K2301" i="2"/>
  <c r="L2301" i="2"/>
  <c r="M2301" i="2"/>
  <c r="K2302" i="2"/>
  <c r="L2302" i="2"/>
  <c r="M2302" i="2"/>
  <c r="K2303" i="2"/>
  <c r="L2303" i="2"/>
  <c r="M2303" i="2"/>
  <c r="K2304" i="2"/>
  <c r="L2304" i="2"/>
  <c r="M2304" i="2"/>
  <c r="K2305" i="2"/>
  <c r="L2305" i="2"/>
  <c r="M2305" i="2"/>
  <c r="K2306" i="2"/>
  <c r="L2306" i="2"/>
  <c r="M2306" i="2"/>
  <c r="K2307" i="2"/>
  <c r="L2307" i="2"/>
  <c r="M2307" i="2"/>
  <c r="K2308" i="2"/>
  <c r="L2308" i="2"/>
  <c r="M2308" i="2"/>
  <c r="K2309" i="2"/>
  <c r="L2309" i="2"/>
  <c r="M2309" i="2"/>
  <c r="K2310" i="2"/>
  <c r="L2310" i="2"/>
  <c r="M2310" i="2"/>
  <c r="K2311" i="2"/>
  <c r="L2311" i="2"/>
  <c r="M2311" i="2"/>
  <c r="K2312" i="2"/>
  <c r="L2312" i="2"/>
  <c r="M2312" i="2"/>
  <c r="K2313" i="2"/>
  <c r="L2313" i="2"/>
  <c r="M2313" i="2"/>
  <c r="K2314" i="2"/>
  <c r="L2314" i="2"/>
  <c r="M2314" i="2"/>
  <c r="K2315" i="2"/>
  <c r="L2315" i="2"/>
  <c r="M2315" i="2"/>
  <c r="K2316" i="2"/>
  <c r="L2316" i="2"/>
  <c r="M2316" i="2"/>
  <c r="K2317" i="2"/>
  <c r="L2317" i="2"/>
  <c r="M2317" i="2"/>
  <c r="K2318" i="2"/>
  <c r="L2318" i="2"/>
  <c r="M2318" i="2"/>
  <c r="K2319" i="2"/>
  <c r="L2319" i="2"/>
  <c r="M2319" i="2"/>
  <c r="K2320" i="2"/>
  <c r="L2320" i="2"/>
  <c r="M2320" i="2"/>
  <c r="K2321" i="2"/>
  <c r="L2321" i="2"/>
  <c r="M2321" i="2"/>
  <c r="K2322" i="2"/>
  <c r="L2322" i="2"/>
  <c r="M2322" i="2"/>
  <c r="K2323" i="2"/>
  <c r="L2323" i="2"/>
  <c r="M2323" i="2"/>
  <c r="K2324" i="2"/>
  <c r="L2324" i="2"/>
  <c r="M2324" i="2"/>
  <c r="K2325" i="2"/>
  <c r="L2325" i="2"/>
  <c r="M2325" i="2"/>
  <c r="K2326" i="2"/>
  <c r="L2326" i="2"/>
  <c r="M2326" i="2"/>
  <c r="K2327" i="2"/>
  <c r="L2327" i="2"/>
  <c r="M2327" i="2"/>
  <c r="K2328" i="2"/>
  <c r="L2328" i="2"/>
  <c r="M2328" i="2"/>
  <c r="K2329" i="2"/>
  <c r="L2329" i="2"/>
  <c r="M2329" i="2"/>
  <c r="K2330" i="2"/>
  <c r="L2330" i="2"/>
  <c r="M2330" i="2"/>
  <c r="K2331" i="2"/>
  <c r="L2331" i="2"/>
  <c r="M2331" i="2"/>
  <c r="K2332" i="2"/>
  <c r="L2332" i="2"/>
  <c r="M2332" i="2"/>
  <c r="K2333" i="2"/>
  <c r="L2333" i="2"/>
  <c r="M2333" i="2"/>
  <c r="K2334" i="2"/>
  <c r="L2334" i="2"/>
  <c r="M2334" i="2"/>
  <c r="K2335" i="2"/>
  <c r="L2335" i="2"/>
  <c r="M2335" i="2"/>
  <c r="K2336" i="2"/>
  <c r="L2336" i="2"/>
  <c r="M2336" i="2"/>
  <c r="K2337" i="2"/>
  <c r="L2337" i="2"/>
  <c r="M2337" i="2"/>
  <c r="K2338" i="2"/>
  <c r="L2338" i="2"/>
  <c r="M2338" i="2"/>
  <c r="K2339" i="2"/>
  <c r="L2339" i="2"/>
  <c r="M2339" i="2"/>
  <c r="K2340" i="2"/>
  <c r="L2340" i="2"/>
  <c r="M2340" i="2"/>
  <c r="K2341" i="2"/>
  <c r="L2341" i="2"/>
  <c r="M2341" i="2"/>
  <c r="K2342" i="2"/>
  <c r="L2342" i="2"/>
  <c r="M2342" i="2"/>
  <c r="K2343" i="2"/>
  <c r="L2343" i="2"/>
  <c r="M2343" i="2"/>
  <c r="K2344" i="2"/>
  <c r="L2344" i="2"/>
  <c r="M2344" i="2"/>
  <c r="K2345" i="2"/>
  <c r="L2345" i="2"/>
  <c r="M2345" i="2"/>
  <c r="K2346" i="2"/>
  <c r="L2346" i="2"/>
  <c r="M2346" i="2"/>
  <c r="K2347" i="2"/>
  <c r="L2347" i="2"/>
  <c r="M2347" i="2"/>
  <c r="K2348" i="2"/>
  <c r="L2348" i="2"/>
  <c r="M2348" i="2"/>
  <c r="K2349" i="2"/>
  <c r="L2349" i="2"/>
  <c r="M2349" i="2"/>
  <c r="K2350" i="2"/>
  <c r="L2350" i="2"/>
  <c r="M2350" i="2"/>
  <c r="K2351" i="2"/>
  <c r="L2351" i="2"/>
  <c r="M2351" i="2"/>
  <c r="K2352" i="2"/>
  <c r="L2352" i="2"/>
  <c r="M2352" i="2"/>
  <c r="K2353" i="2"/>
  <c r="L2353" i="2"/>
  <c r="M2353" i="2"/>
  <c r="K2354" i="2"/>
  <c r="L2354" i="2"/>
  <c r="M2354" i="2"/>
  <c r="K2355" i="2"/>
  <c r="L2355" i="2"/>
  <c r="M2355" i="2"/>
  <c r="K2356" i="2"/>
  <c r="L2356" i="2"/>
  <c r="M2356" i="2"/>
  <c r="K2357" i="2"/>
  <c r="L2357" i="2"/>
  <c r="M2357" i="2"/>
  <c r="K2358" i="2"/>
  <c r="L2358" i="2"/>
  <c r="M2358" i="2"/>
  <c r="K2359" i="2"/>
  <c r="L2359" i="2"/>
  <c r="M2359" i="2"/>
  <c r="K2360" i="2"/>
  <c r="L2360" i="2"/>
  <c r="M2360" i="2"/>
  <c r="K2361" i="2"/>
  <c r="L2361" i="2"/>
  <c r="M2361" i="2"/>
  <c r="K2362" i="2"/>
  <c r="L2362" i="2"/>
  <c r="M2362" i="2"/>
  <c r="K2363" i="2"/>
  <c r="L2363" i="2"/>
  <c r="M2363" i="2"/>
  <c r="K2364" i="2"/>
  <c r="L2364" i="2"/>
  <c r="M2364" i="2"/>
  <c r="K2365" i="2"/>
  <c r="L2365" i="2"/>
  <c r="M2365" i="2"/>
  <c r="K2366" i="2"/>
  <c r="L2366" i="2"/>
  <c r="M2366" i="2"/>
  <c r="K2367" i="2"/>
  <c r="L2367" i="2"/>
  <c r="M2367" i="2"/>
  <c r="K2368" i="2"/>
  <c r="L2368" i="2"/>
  <c r="M2368" i="2"/>
  <c r="K2369" i="2"/>
  <c r="L2369" i="2"/>
  <c r="M2369" i="2"/>
  <c r="K2370" i="2"/>
  <c r="L2370" i="2"/>
  <c r="M2370" i="2"/>
  <c r="K2371" i="2"/>
  <c r="L2371" i="2"/>
  <c r="M2371" i="2"/>
  <c r="K2372" i="2"/>
  <c r="L2372" i="2"/>
  <c r="M2372" i="2"/>
  <c r="K2373" i="2"/>
  <c r="L2373" i="2"/>
  <c r="M2373" i="2"/>
  <c r="K2374" i="2"/>
  <c r="L2374" i="2"/>
  <c r="M2374" i="2"/>
  <c r="K2375" i="2"/>
  <c r="L2375" i="2"/>
  <c r="M2375" i="2"/>
  <c r="K2376" i="2"/>
  <c r="L2376" i="2"/>
  <c r="M2376" i="2"/>
  <c r="K2377" i="2"/>
  <c r="L2377" i="2"/>
  <c r="M2377" i="2"/>
  <c r="K2378" i="2"/>
  <c r="L2378" i="2"/>
  <c r="M2378" i="2"/>
  <c r="K2379" i="2"/>
  <c r="L2379" i="2"/>
  <c r="M2379" i="2"/>
  <c r="K2380" i="2"/>
  <c r="L2380" i="2"/>
  <c r="M2380" i="2"/>
  <c r="K2381" i="2"/>
  <c r="L2381" i="2"/>
  <c r="M2381" i="2"/>
  <c r="K2382" i="2"/>
  <c r="L2382" i="2"/>
  <c r="M2382" i="2"/>
  <c r="K2383" i="2"/>
  <c r="L2383" i="2"/>
  <c r="M2383" i="2"/>
  <c r="K2384" i="2"/>
  <c r="L2384" i="2"/>
  <c r="M2384" i="2"/>
  <c r="K2385" i="2"/>
  <c r="L2385" i="2"/>
  <c r="M2385" i="2"/>
  <c r="K2386" i="2"/>
  <c r="L2386" i="2"/>
  <c r="M2386" i="2"/>
  <c r="K2387" i="2"/>
  <c r="L2387" i="2"/>
  <c r="M2387" i="2"/>
  <c r="K2388" i="2"/>
  <c r="L2388" i="2"/>
  <c r="M2388" i="2"/>
  <c r="K2389" i="2"/>
  <c r="L2389" i="2"/>
  <c r="M2389" i="2"/>
  <c r="K2390" i="2"/>
  <c r="L2390" i="2"/>
  <c r="M2390" i="2"/>
  <c r="K2391" i="2"/>
  <c r="L2391" i="2"/>
  <c r="M2391" i="2"/>
  <c r="K2392" i="2"/>
  <c r="L2392" i="2"/>
  <c r="M2392" i="2"/>
  <c r="K2393" i="2"/>
  <c r="L2393" i="2"/>
  <c r="M2393" i="2"/>
  <c r="K2394" i="2"/>
  <c r="L2394" i="2"/>
  <c r="M2394" i="2"/>
  <c r="K2395" i="2"/>
  <c r="L2395" i="2"/>
  <c r="M2395" i="2"/>
  <c r="K2396" i="2"/>
  <c r="L2396" i="2"/>
  <c r="M2396" i="2"/>
  <c r="K2397" i="2"/>
  <c r="L2397" i="2"/>
  <c r="M2397" i="2"/>
  <c r="K2398" i="2"/>
  <c r="L2398" i="2"/>
  <c r="M2398" i="2"/>
  <c r="K2399" i="2"/>
  <c r="L2399" i="2"/>
  <c r="M2399" i="2"/>
  <c r="K2400" i="2"/>
  <c r="L2400" i="2"/>
  <c r="M2400" i="2"/>
  <c r="K2401" i="2"/>
  <c r="L2401" i="2"/>
  <c r="M2401" i="2"/>
  <c r="K2402" i="2"/>
  <c r="L2402" i="2"/>
  <c r="M2402" i="2"/>
  <c r="K2403" i="2"/>
  <c r="L2403" i="2"/>
  <c r="M2403" i="2"/>
  <c r="K2404" i="2"/>
  <c r="L2404" i="2"/>
  <c r="M2404" i="2"/>
  <c r="K2405" i="2"/>
  <c r="L2405" i="2"/>
  <c r="M2405" i="2"/>
  <c r="K2406" i="2"/>
  <c r="L2406" i="2"/>
  <c r="M2406" i="2"/>
  <c r="K2407" i="2"/>
  <c r="L2407" i="2"/>
  <c r="M2407" i="2"/>
  <c r="K2408" i="2"/>
  <c r="L2408" i="2"/>
  <c r="M2408" i="2"/>
  <c r="K2409" i="2"/>
  <c r="L2409" i="2"/>
  <c r="M2409" i="2"/>
  <c r="K2410" i="2"/>
  <c r="L2410" i="2"/>
  <c r="M2410" i="2"/>
  <c r="K2411" i="2"/>
  <c r="L2411" i="2"/>
  <c r="M2411" i="2"/>
  <c r="K2412" i="2"/>
  <c r="L2412" i="2"/>
  <c r="M2412" i="2"/>
  <c r="K2413" i="2"/>
  <c r="L2413" i="2"/>
  <c r="M2413" i="2"/>
  <c r="K2414" i="2"/>
  <c r="L2414" i="2"/>
  <c r="M2414" i="2"/>
  <c r="K2415" i="2"/>
  <c r="L2415" i="2"/>
  <c r="M2415" i="2"/>
  <c r="K2416" i="2"/>
  <c r="L2416" i="2"/>
  <c r="M2416" i="2"/>
  <c r="K2417" i="2"/>
  <c r="L2417" i="2"/>
  <c r="M2417" i="2"/>
  <c r="K2418" i="2"/>
  <c r="L2418" i="2"/>
  <c r="M2418" i="2"/>
  <c r="K2419" i="2"/>
  <c r="L2419" i="2"/>
  <c r="M2419" i="2"/>
  <c r="K2420" i="2"/>
  <c r="L2420" i="2"/>
  <c r="M2420" i="2"/>
  <c r="K2421" i="2"/>
  <c r="L2421" i="2"/>
  <c r="M2421" i="2"/>
  <c r="K2422" i="2"/>
  <c r="L2422" i="2"/>
  <c r="M2422" i="2"/>
  <c r="K2423" i="2"/>
  <c r="L2423" i="2"/>
  <c r="M2423" i="2"/>
  <c r="K2424" i="2"/>
  <c r="L2424" i="2"/>
  <c r="M2424" i="2"/>
  <c r="K2425" i="2"/>
  <c r="L2425" i="2"/>
  <c r="M2425" i="2"/>
  <c r="K2426" i="2"/>
  <c r="L2426" i="2"/>
  <c r="M2426" i="2"/>
  <c r="K2427" i="2"/>
  <c r="L2427" i="2"/>
  <c r="M2427" i="2"/>
  <c r="K2428" i="2"/>
  <c r="L2428" i="2"/>
  <c r="M2428" i="2"/>
  <c r="K2429" i="2"/>
  <c r="L2429" i="2"/>
  <c r="M2429" i="2"/>
  <c r="K2430" i="2"/>
  <c r="L2430" i="2"/>
  <c r="M2430" i="2"/>
  <c r="K2431" i="2"/>
  <c r="L2431" i="2"/>
  <c r="M2431" i="2"/>
  <c r="K2432" i="2"/>
  <c r="L2432" i="2"/>
  <c r="M2432" i="2"/>
  <c r="K2433" i="2"/>
  <c r="L2433" i="2"/>
  <c r="M2433" i="2"/>
  <c r="K2434" i="2"/>
  <c r="L2434" i="2"/>
  <c r="M2434" i="2"/>
  <c r="K2435" i="2"/>
  <c r="L2435" i="2"/>
  <c r="M2435" i="2"/>
  <c r="K2436" i="2"/>
  <c r="L2436" i="2"/>
  <c r="M2436" i="2"/>
  <c r="K2437" i="2"/>
  <c r="L2437" i="2"/>
  <c r="M2437" i="2"/>
  <c r="K2438" i="2"/>
  <c r="L2438" i="2"/>
  <c r="M2438" i="2"/>
  <c r="K2439" i="2"/>
  <c r="L2439" i="2"/>
  <c r="M2439" i="2"/>
  <c r="K2440" i="2"/>
  <c r="L2440" i="2"/>
  <c r="M2440" i="2"/>
  <c r="K2441" i="2"/>
  <c r="L2441" i="2"/>
  <c r="M2441" i="2"/>
  <c r="K2442" i="2"/>
  <c r="L2442" i="2"/>
  <c r="M2442" i="2"/>
  <c r="K2443" i="2"/>
  <c r="L2443" i="2"/>
  <c r="M2443" i="2"/>
  <c r="K2444" i="2"/>
  <c r="L2444" i="2"/>
  <c r="M2444" i="2"/>
  <c r="K2445" i="2"/>
  <c r="L2445" i="2"/>
  <c r="M2445" i="2"/>
  <c r="K2446" i="2"/>
  <c r="L2446" i="2"/>
  <c r="M2446" i="2"/>
  <c r="K2447" i="2"/>
  <c r="L2447" i="2"/>
  <c r="M2447" i="2"/>
  <c r="K2448" i="2"/>
  <c r="L2448" i="2"/>
  <c r="M2448" i="2"/>
  <c r="K2449" i="2"/>
  <c r="L2449" i="2"/>
  <c r="M2449" i="2"/>
  <c r="K2450" i="2"/>
  <c r="L2450" i="2"/>
  <c r="M2450" i="2"/>
  <c r="K2451" i="2"/>
  <c r="L2451" i="2"/>
  <c r="M2451" i="2"/>
  <c r="K2452" i="2"/>
  <c r="L2452" i="2"/>
  <c r="M2452" i="2"/>
  <c r="K2453" i="2"/>
  <c r="L2453" i="2"/>
  <c r="M2453" i="2"/>
  <c r="K2454" i="2"/>
  <c r="L2454" i="2"/>
  <c r="M2454" i="2"/>
  <c r="K2455" i="2"/>
  <c r="L2455" i="2"/>
  <c r="M2455" i="2"/>
  <c r="K2456" i="2"/>
  <c r="L2456" i="2"/>
  <c r="M2456" i="2"/>
  <c r="K2457" i="2"/>
  <c r="L2457" i="2"/>
  <c r="M2457" i="2"/>
  <c r="K2458" i="2"/>
  <c r="L2458" i="2"/>
  <c r="M2458" i="2"/>
  <c r="K2459" i="2"/>
  <c r="L2459" i="2"/>
  <c r="M2459" i="2"/>
  <c r="K2460" i="2"/>
  <c r="L2460" i="2"/>
  <c r="M2460" i="2"/>
  <c r="K2461" i="2"/>
  <c r="L2461" i="2"/>
  <c r="M2461" i="2"/>
  <c r="K2462" i="2"/>
  <c r="L2462" i="2"/>
  <c r="M2462" i="2"/>
  <c r="K2463" i="2"/>
  <c r="L2463" i="2"/>
  <c r="M2463" i="2"/>
  <c r="K2464" i="2"/>
  <c r="L2464" i="2"/>
  <c r="M2464" i="2"/>
  <c r="K2465" i="2"/>
  <c r="L2465" i="2"/>
  <c r="M2465" i="2"/>
  <c r="K2466" i="2"/>
  <c r="L2466" i="2"/>
  <c r="M2466" i="2"/>
  <c r="K2467" i="2"/>
  <c r="L2467" i="2"/>
  <c r="M2467" i="2"/>
  <c r="K2468" i="2"/>
  <c r="L2468" i="2"/>
  <c r="M2468" i="2"/>
  <c r="K2469" i="2"/>
  <c r="L2469" i="2"/>
  <c r="M2469" i="2"/>
  <c r="K2470" i="2"/>
  <c r="L2470" i="2"/>
  <c r="M2470" i="2"/>
  <c r="K2471" i="2"/>
  <c r="L2471" i="2"/>
  <c r="M2471" i="2"/>
  <c r="K2472" i="2"/>
  <c r="L2472" i="2"/>
  <c r="M2472" i="2"/>
  <c r="K2473" i="2"/>
  <c r="L2473" i="2"/>
  <c r="M2473" i="2"/>
  <c r="K2474" i="2"/>
  <c r="L2474" i="2"/>
  <c r="M2474" i="2"/>
  <c r="K2475" i="2"/>
  <c r="L2475" i="2"/>
  <c r="M2475" i="2"/>
  <c r="K2476" i="2"/>
  <c r="L2476" i="2"/>
  <c r="M2476" i="2"/>
  <c r="K2477" i="2"/>
  <c r="L2477" i="2"/>
  <c r="M2477" i="2"/>
  <c r="K2478" i="2"/>
  <c r="L2478" i="2"/>
  <c r="M2478" i="2"/>
  <c r="K2479" i="2"/>
  <c r="L2479" i="2"/>
  <c r="M2479" i="2"/>
  <c r="K2480" i="2"/>
  <c r="L2480" i="2"/>
  <c r="M2480" i="2"/>
  <c r="K2481" i="2"/>
  <c r="L2481" i="2"/>
  <c r="M2481" i="2"/>
  <c r="K2482" i="2"/>
  <c r="L2482" i="2"/>
  <c r="M2482" i="2"/>
  <c r="K2483" i="2"/>
  <c r="L2483" i="2"/>
  <c r="M2483" i="2"/>
  <c r="K2484" i="2"/>
  <c r="L2484" i="2"/>
  <c r="M2484" i="2"/>
  <c r="K2485" i="2"/>
  <c r="L2485" i="2"/>
  <c r="M2485" i="2"/>
  <c r="K2486" i="2"/>
  <c r="L2486" i="2"/>
  <c r="M2486" i="2"/>
  <c r="K2487" i="2"/>
  <c r="L2487" i="2"/>
  <c r="M2487" i="2"/>
  <c r="K2488" i="2"/>
  <c r="L2488" i="2"/>
  <c r="M2488" i="2"/>
  <c r="K2489" i="2"/>
  <c r="L2489" i="2"/>
  <c r="M2489" i="2"/>
  <c r="K2490" i="2"/>
  <c r="L2490" i="2"/>
  <c r="M2490" i="2"/>
  <c r="K2491" i="2"/>
  <c r="L2491" i="2"/>
  <c r="M2491" i="2"/>
  <c r="K2492" i="2"/>
  <c r="L2492" i="2"/>
  <c r="M2492" i="2"/>
  <c r="K2493" i="2"/>
  <c r="L2493" i="2"/>
  <c r="M2493" i="2"/>
  <c r="K2494" i="2"/>
  <c r="L2494" i="2"/>
  <c r="M2494" i="2"/>
  <c r="K2495" i="2"/>
  <c r="L2495" i="2"/>
  <c r="M2495" i="2"/>
  <c r="K2496" i="2"/>
  <c r="L2496" i="2"/>
  <c r="M2496" i="2"/>
  <c r="K2497" i="2"/>
  <c r="L2497" i="2"/>
  <c r="M2497" i="2"/>
  <c r="K2498" i="2"/>
  <c r="L2498" i="2"/>
  <c r="M2498" i="2"/>
  <c r="K2499" i="2"/>
  <c r="L2499" i="2"/>
  <c r="M2499" i="2"/>
  <c r="K2500" i="2"/>
  <c r="L2500" i="2"/>
  <c r="M2500" i="2"/>
  <c r="K2501" i="2"/>
  <c r="L2501" i="2"/>
  <c r="M2501" i="2"/>
  <c r="K2502" i="2"/>
  <c r="L2502" i="2"/>
  <c r="M2502" i="2"/>
  <c r="K2503" i="2"/>
  <c r="L2503" i="2"/>
  <c r="M2503" i="2"/>
  <c r="K2504" i="2"/>
  <c r="L2504" i="2"/>
  <c r="M2504" i="2"/>
  <c r="K2505" i="2"/>
  <c r="L2505" i="2"/>
  <c r="M2505" i="2"/>
  <c r="K2506" i="2"/>
  <c r="L2506" i="2"/>
  <c r="M2506" i="2"/>
  <c r="K2507" i="2"/>
  <c r="L2507" i="2"/>
  <c r="M2507" i="2"/>
  <c r="K2508" i="2"/>
  <c r="L2508" i="2"/>
  <c r="M2508" i="2"/>
  <c r="K2509" i="2"/>
  <c r="L2509" i="2"/>
  <c r="M2509" i="2"/>
  <c r="K2510" i="2"/>
  <c r="L2510" i="2"/>
  <c r="M2510" i="2"/>
  <c r="K2511" i="2"/>
  <c r="L2511" i="2"/>
  <c r="M2511" i="2"/>
  <c r="K2512" i="2"/>
  <c r="L2512" i="2"/>
  <c r="M2512" i="2"/>
  <c r="K2513" i="2"/>
  <c r="L2513" i="2"/>
  <c r="M2513" i="2"/>
  <c r="K2514" i="2"/>
  <c r="L2514" i="2"/>
  <c r="M2514" i="2"/>
  <c r="K2515" i="2"/>
  <c r="L2515" i="2"/>
  <c r="M2515" i="2"/>
  <c r="K2516" i="2"/>
  <c r="L2516" i="2"/>
  <c r="M2516" i="2"/>
  <c r="K2517" i="2"/>
  <c r="L2517" i="2"/>
  <c r="M2517" i="2"/>
  <c r="K2518" i="2"/>
  <c r="L2518" i="2"/>
  <c r="M2518" i="2"/>
  <c r="K2519" i="2"/>
  <c r="L2519" i="2"/>
  <c r="M2519" i="2"/>
  <c r="K2520" i="2"/>
  <c r="L2520" i="2"/>
  <c r="M2520" i="2"/>
  <c r="K2521" i="2"/>
  <c r="L2521" i="2"/>
  <c r="M2521" i="2"/>
  <c r="K2522" i="2"/>
  <c r="L2522" i="2"/>
  <c r="M2522" i="2"/>
  <c r="K2523" i="2"/>
  <c r="L2523" i="2"/>
  <c r="M2523" i="2"/>
  <c r="K2524" i="2"/>
  <c r="L2524" i="2"/>
  <c r="M2524" i="2"/>
  <c r="K2525" i="2"/>
  <c r="L2525" i="2"/>
  <c r="M2525" i="2"/>
  <c r="K2526" i="2"/>
  <c r="L2526" i="2"/>
  <c r="M2526" i="2"/>
  <c r="K2527" i="2"/>
  <c r="L2527" i="2"/>
  <c r="M2527" i="2"/>
  <c r="K2528" i="2"/>
  <c r="L2528" i="2"/>
  <c r="M2528" i="2"/>
  <c r="K2529" i="2"/>
  <c r="L2529" i="2"/>
  <c r="M2529" i="2"/>
  <c r="K2530" i="2"/>
  <c r="L2530" i="2"/>
  <c r="M2530" i="2"/>
  <c r="K2531" i="2"/>
  <c r="L2531" i="2"/>
  <c r="M2531" i="2"/>
  <c r="K2532" i="2"/>
  <c r="L2532" i="2"/>
  <c r="M2532" i="2"/>
  <c r="K2533" i="2"/>
  <c r="L2533" i="2"/>
  <c r="M2533" i="2"/>
  <c r="K2534" i="2"/>
  <c r="L2534" i="2"/>
  <c r="M2534" i="2"/>
  <c r="K2535" i="2"/>
  <c r="L2535" i="2"/>
  <c r="M2535" i="2"/>
  <c r="K2536" i="2"/>
  <c r="L2536" i="2"/>
  <c r="M2536" i="2"/>
  <c r="K2537" i="2"/>
  <c r="L2537" i="2"/>
  <c r="M2537" i="2"/>
  <c r="K2538" i="2"/>
  <c r="L2538" i="2"/>
  <c r="M2538" i="2"/>
  <c r="K2539" i="2"/>
  <c r="L2539" i="2"/>
  <c r="M2539" i="2"/>
  <c r="K2540" i="2"/>
  <c r="L2540" i="2"/>
  <c r="M2540" i="2"/>
  <c r="K2541" i="2"/>
  <c r="L2541" i="2"/>
  <c r="M2541" i="2"/>
  <c r="K2542" i="2"/>
  <c r="L2542" i="2"/>
  <c r="M2542" i="2"/>
  <c r="K2543" i="2"/>
  <c r="L2543" i="2"/>
  <c r="M2543" i="2"/>
  <c r="K2544" i="2"/>
  <c r="L2544" i="2"/>
  <c r="M2544" i="2"/>
  <c r="K2545" i="2"/>
  <c r="L2545" i="2"/>
  <c r="M2545" i="2"/>
  <c r="K2546" i="2"/>
  <c r="L2546" i="2"/>
  <c r="M2546" i="2"/>
  <c r="K2547" i="2"/>
  <c r="L2547" i="2"/>
  <c r="M2547" i="2"/>
  <c r="K2548" i="2"/>
  <c r="L2548" i="2"/>
  <c r="M2548" i="2"/>
  <c r="K2549" i="2"/>
  <c r="L2549" i="2"/>
  <c r="M2549" i="2"/>
  <c r="K2550" i="2"/>
  <c r="L2550" i="2"/>
  <c r="M2550" i="2"/>
  <c r="K2551" i="2"/>
  <c r="L2551" i="2"/>
  <c r="M2551" i="2"/>
  <c r="K2552" i="2"/>
  <c r="L2552" i="2"/>
  <c r="M2552" i="2"/>
  <c r="K2553" i="2"/>
  <c r="L2553" i="2"/>
  <c r="M2553" i="2"/>
  <c r="K2554" i="2"/>
  <c r="L2554" i="2"/>
  <c r="M2554" i="2"/>
  <c r="K2555" i="2"/>
  <c r="L2555" i="2"/>
  <c r="M2555" i="2"/>
  <c r="K2556" i="2"/>
  <c r="L2556" i="2"/>
  <c r="M2556" i="2"/>
  <c r="K2557" i="2"/>
  <c r="L2557" i="2"/>
  <c r="M2557" i="2"/>
  <c r="K2558" i="2"/>
  <c r="L2558" i="2"/>
  <c r="M2558" i="2"/>
  <c r="K2559" i="2"/>
  <c r="L2559" i="2"/>
  <c r="M2559" i="2"/>
  <c r="K2560" i="2"/>
  <c r="L2560" i="2"/>
  <c r="M2560" i="2"/>
  <c r="K2561" i="2"/>
  <c r="L2561" i="2"/>
  <c r="M2561" i="2"/>
  <c r="K2562" i="2"/>
  <c r="L2562" i="2"/>
  <c r="M2562" i="2"/>
  <c r="K2563" i="2"/>
  <c r="L2563" i="2"/>
  <c r="M2563" i="2"/>
  <c r="K2564" i="2"/>
  <c r="L2564" i="2"/>
  <c r="M2564" i="2"/>
  <c r="K2565" i="2"/>
  <c r="L2565" i="2"/>
  <c r="M2565" i="2"/>
  <c r="K2566" i="2"/>
  <c r="L2566" i="2"/>
  <c r="M2566" i="2"/>
  <c r="K2567" i="2"/>
  <c r="L2567" i="2"/>
  <c r="M2567" i="2"/>
  <c r="K2568" i="2"/>
  <c r="L2568" i="2"/>
  <c r="M2568" i="2"/>
  <c r="K2569" i="2"/>
  <c r="L2569" i="2"/>
  <c r="M2569" i="2"/>
  <c r="K3" i="2" l="1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K44" i="2"/>
  <c r="L44" i="2"/>
  <c r="M44" i="2"/>
  <c r="K45" i="2"/>
  <c r="L45" i="2"/>
  <c r="M45" i="2"/>
  <c r="K46" i="2"/>
  <c r="L46" i="2"/>
  <c r="M46" i="2"/>
  <c r="K47" i="2"/>
  <c r="L47" i="2"/>
  <c r="M47" i="2"/>
  <c r="K48" i="2"/>
  <c r="L48" i="2"/>
  <c r="M48" i="2"/>
  <c r="K49" i="2"/>
  <c r="L49" i="2"/>
  <c r="M49" i="2"/>
  <c r="K50" i="2"/>
  <c r="L50" i="2"/>
  <c r="M50" i="2"/>
  <c r="K51" i="2"/>
  <c r="L51" i="2"/>
  <c r="M51" i="2"/>
  <c r="K52" i="2"/>
  <c r="L52" i="2"/>
  <c r="M52" i="2"/>
  <c r="K53" i="2"/>
  <c r="L53" i="2"/>
  <c r="M53" i="2"/>
  <c r="K54" i="2"/>
  <c r="L54" i="2"/>
  <c r="M54" i="2"/>
  <c r="K55" i="2"/>
  <c r="L55" i="2"/>
  <c r="M55" i="2"/>
  <c r="K56" i="2"/>
  <c r="L56" i="2"/>
  <c r="M56" i="2"/>
  <c r="K57" i="2"/>
  <c r="L57" i="2"/>
  <c r="M57" i="2"/>
  <c r="K58" i="2"/>
  <c r="L58" i="2"/>
  <c r="M58" i="2"/>
  <c r="K59" i="2"/>
  <c r="L59" i="2"/>
  <c r="M59" i="2"/>
  <c r="K60" i="2"/>
  <c r="L60" i="2"/>
  <c r="M60" i="2"/>
  <c r="K61" i="2"/>
  <c r="L61" i="2"/>
  <c r="M61" i="2"/>
  <c r="K62" i="2"/>
  <c r="L62" i="2"/>
  <c r="M62" i="2"/>
  <c r="K63" i="2"/>
  <c r="L63" i="2"/>
  <c r="M63" i="2"/>
  <c r="K64" i="2"/>
  <c r="L64" i="2"/>
  <c r="M64" i="2"/>
  <c r="K65" i="2"/>
  <c r="L65" i="2"/>
  <c r="M65" i="2"/>
  <c r="K66" i="2"/>
  <c r="L66" i="2"/>
  <c r="M66" i="2"/>
  <c r="K67" i="2"/>
  <c r="L67" i="2"/>
  <c r="M67" i="2"/>
  <c r="K68" i="2"/>
  <c r="L68" i="2"/>
  <c r="M68" i="2"/>
  <c r="K69" i="2"/>
  <c r="L69" i="2"/>
  <c r="M69" i="2"/>
  <c r="K70" i="2"/>
  <c r="L70" i="2"/>
  <c r="M70" i="2"/>
  <c r="K71" i="2"/>
  <c r="L71" i="2"/>
  <c r="M71" i="2"/>
  <c r="K72" i="2"/>
  <c r="L72" i="2"/>
  <c r="M72" i="2"/>
  <c r="K73" i="2"/>
  <c r="L73" i="2"/>
  <c r="M73" i="2"/>
  <c r="K74" i="2"/>
  <c r="L74" i="2"/>
  <c r="M74" i="2"/>
  <c r="K75" i="2"/>
  <c r="L75" i="2"/>
  <c r="M75" i="2"/>
  <c r="K76" i="2"/>
  <c r="L76" i="2"/>
  <c r="M76" i="2"/>
  <c r="K77" i="2"/>
  <c r="L77" i="2"/>
  <c r="M77" i="2"/>
  <c r="K78" i="2"/>
  <c r="L78" i="2"/>
  <c r="M78" i="2"/>
  <c r="K79" i="2"/>
  <c r="L79" i="2"/>
  <c r="M79" i="2"/>
  <c r="K80" i="2"/>
  <c r="L80" i="2"/>
  <c r="M80" i="2"/>
  <c r="K81" i="2"/>
  <c r="L81" i="2"/>
  <c r="M81" i="2"/>
  <c r="K82" i="2"/>
  <c r="L82" i="2"/>
  <c r="M82" i="2"/>
  <c r="K83" i="2"/>
  <c r="L83" i="2"/>
  <c r="M83" i="2"/>
  <c r="K84" i="2"/>
  <c r="L84" i="2"/>
  <c r="M84" i="2"/>
  <c r="K85" i="2"/>
  <c r="L85" i="2"/>
  <c r="M85" i="2"/>
  <c r="K86" i="2"/>
  <c r="L86" i="2"/>
  <c r="M86" i="2"/>
  <c r="K87" i="2"/>
  <c r="L87" i="2"/>
  <c r="M87" i="2"/>
  <c r="K88" i="2"/>
  <c r="L88" i="2"/>
  <c r="M88" i="2"/>
  <c r="K89" i="2"/>
  <c r="L89" i="2"/>
  <c r="M89" i="2"/>
  <c r="K90" i="2"/>
  <c r="L90" i="2"/>
  <c r="M90" i="2"/>
  <c r="K91" i="2"/>
  <c r="L91" i="2"/>
  <c r="M91" i="2"/>
  <c r="K92" i="2"/>
  <c r="L92" i="2"/>
  <c r="M92" i="2"/>
  <c r="K93" i="2"/>
  <c r="L93" i="2"/>
  <c r="M93" i="2"/>
  <c r="K94" i="2"/>
  <c r="L94" i="2"/>
  <c r="M94" i="2"/>
  <c r="K95" i="2"/>
  <c r="L95" i="2"/>
  <c r="M95" i="2"/>
  <c r="K96" i="2"/>
  <c r="L96" i="2"/>
  <c r="M96" i="2"/>
  <c r="K97" i="2"/>
  <c r="L97" i="2"/>
  <c r="M97" i="2"/>
  <c r="K98" i="2"/>
  <c r="L98" i="2"/>
  <c r="M98" i="2"/>
  <c r="K99" i="2"/>
  <c r="L99" i="2"/>
  <c r="M99" i="2"/>
  <c r="K100" i="2"/>
  <c r="L100" i="2"/>
  <c r="M100" i="2"/>
  <c r="K101" i="2"/>
  <c r="L101" i="2"/>
  <c r="M101" i="2"/>
  <c r="K102" i="2"/>
  <c r="L102" i="2"/>
  <c r="M102" i="2"/>
  <c r="K103" i="2"/>
  <c r="L103" i="2"/>
  <c r="M103" i="2"/>
  <c r="K104" i="2"/>
  <c r="L104" i="2"/>
  <c r="M104" i="2"/>
  <c r="K105" i="2"/>
  <c r="L105" i="2"/>
  <c r="M105" i="2"/>
  <c r="K106" i="2"/>
  <c r="L106" i="2"/>
  <c r="M106" i="2"/>
  <c r="K107" i="2"/>
  <c r="L107" i="2"/>
  <c r="M107" i="2"/>
  <c r="K108" i="2"/>
  <c r="L108" i="2"/>
  <c r="M108" i="2"/>
  <c r="K109" i="2"/>
  <c r="L109" i="2"/>
  <c r="M109" i="2"/>
  <c r="K110" i="2"/>
  <c r="L110" i="2"/>
  <c r="M110" i="2"/>
  <c r="K111" i="2"/>
  <c r="L111" i="2"/>
  <c r="M111" i="2"/>
  <c r="K112" i="2"/>
  <c r="L112" i="2"/>
  <c r="M112" i="2"/>
  <c r="K113" i="2"/>
  <c r="L113" i="2"/>
  <c r="M113" i="2"/>
  <c r="K114" i="2"/>
  <c r="L114" i="2"/>
  <c r="M114" i="2"/>
  <c r="K115" i="2"/>
  <c r="L115" i="2"/>
  <c r="M115" i="2"/>
  <c r="K116" i="2"/>
  <c r="L116" i="2"/>
  <c r="M116" i="2"/>
  <c r="K117" i="2"/>
  <c r="L117" i="2"/>
  <c r="M117" i="2"/>
  <c r="K118" i="2"/>
  <c r="L118" i="2"/>
  <c r="M118" i="2"/>
  <c r="K119" i="2"/>
  <c r="L119" i="2"/>
  <c r="M119" i="2"/>
  <c r="K120" i="2"/>
  <c r="L120" i="2"/>
  <c r="M120" i="2"/>
  <c r="K121" i="2"/>
  <c r="L121" i="2"/>
  <c r="M121" i="2"/>
  <c r="K122" i="2"/>
  <c r="L122" i="2"/>
  <c r="M122" i="2"/>
  <c r="K123" i="2"/>
  <c r="L123" i="2"/>
  <c r="M123" i="2"/>
  <c r="K124" i="2"/>
  <c r="L124" i="2"/>
  <c r="M124" i="2"/>
  <c r="K125" i="2"/>
  <c r="L125" i="2"/>
  <c r="M125" i="2"/>
  <c r="K126" i="2"/>
  <c r="L126" i="2"/>
  <c r="M126" i="2"/>
  <c r="K127" i="2"/>
  <c r="L127" i="2"/>
  <c r="M127" i="2"/>
  <c r="K128" i="2"/>
  <c r="L128" i="2"/>
  <c r="M128" i="2"/>
  <c r="K129" i="2"/>
  <c r="L129" i="2"/>
  <c r="M129" i="2"/>
  <c r="K130" i="2"/>
  <c r="L130" i="2"/>
  <c r="M130" i="2"/>
  <c r="K131" i="2"/>
  <c r="L131" i="2"/>
  <c r="M131" i="2"/>
  <c r="K132" i="2"/>
  <c r="L132" i="2"/>
  <c r="M132" i="2"/>
  <c r="K133" i="2"/>
  <c r="L133" i="2"/>
  <c r="M133" i="2"/>
  <c r="K134" i="2"/>
  <c r="L134" i="2"/>
  <c r="M134" i="2"/>
  <c r="K135" i="2"/>
  <c r="L135" i="2"/>
  <c r="M135" i="2"/>
  <c r="K136" i="2"/>
  <c r="L136" i="2"/>
  <c r="M136" i="2"/>
  <c r="K137" i="2"/>
  <c r="L137" i="2"/>
  <c r="M137" i="2"/>
  <c r="K138" i="2"/>
  <c r="L138" i="2"/>
  <c r="M138" i="2"/>
  <c r="K139" i="2"/>
  <c r="L139" i="2"/>
  <c r="M139" i="2"/>
  <c r="K140" i="2"/>
  <c r="L140" i="2"/>
  <c r="M140" i="2"/>
  <c r="K141" i="2"/>
  <c r="L141" i="2"/>
  <c r="M141" i="2"/>
  <c r="K142" i="2"/>
  <c r="L142" i="2"/>
  <c r="M142" i="2"/>
  <c r="K143" i="2"/>
  <c r="L143" i="2"/>
  <c r="M143" i="2"/>
  <c r="K144" i="2"/>
  <c r="L144" i="2"/>
  <c r="M144" i="2"/>
  <c r="K145" i="2"/>
  <c r="L145" i="2"/>
  <c r="M145" i="2"/>
  <c r="K146" i="2"/>
  <c r="L146" i="2"/>
  <c r="M146" i="2"/>
  <c r="K147" i="2"/>
  <c r="L147" i="2"/>
  <c r="M147" i="2"/>
  <c r="K148" i="2"/>
  <c r="L148" i="2"/>
  <c r="M148" i="2"/>
  <c r="K149" i="2"/>
  <c r="L149" i="2"/>
  <c r="M149" i="2"/>
  <c r="K150" i="2"/>
  <c r="L150" i="2"/>
  <c r="M150" i="2"/>
  <c r="K151" i="2"/>
  <c r="L151" i="2"/>
  <c r="M151" i="2"/>
  <c r="K152" i="2"/>
  <c r="L152" i="2"/>
  <c r="M152" i="2"/>
  <c r="K153" i="2"/>
  <c r="L153" i="2"/>
  <c r="M153" i="2"/>
  <c r="K154" i="2"/>
  <c r="L154" i="2"/>
  <c r="M154" i="2"/>
  <c r="K155" i="2"/>
  <c r="L155" i="2"/>
  <c r="M155" i="2"/>
  <c r="K156" i="2"/>
  <c r="L156" i="2"/>
  <c r="M156" i="2"/>
  <c r="K157" i="2"/>
  <c r="L157" i="2"/>
  <c r="M157" i="2"/>
  <c r="K158" i="2"/>
  <c r="L158" i="2"/>
  <c r="M158" i="2"/>
  <c r="K159" i="2"/>
  <c r="L159" i="2"/>
  <c r="M159" i="2"/>
  <c r="K160" i="2"/>
  <c r="L160" i="2"/>
  <c r="M160" i="2"/>
  <c r="K161" i="2"/>
  <c r="L161" i="2"/>
  <c r="M161" i="2"/>
  <c r="K162" i="2"/>
  <c r="L162" i="2"/>
  <c r="M162" i="2"/>
  <c r="K163" i="2"/>
  <c r="L163" i="2"/>
  <c r="M163" i="2"/>
  <c r="K164" i="2"/>
  <c r="L164" i="2"/>
  <c r="M164" i="2"/>
  <c r="K165" i="2"/>
  <c r="L165" i="2"/>
  <c r="M165" i="2"/>
  <c r="K166" i="2"/>
  <c r="L166" i="2"/>
  <c r="M166" i="2"/>
  <c r="K167" i="2"/>
  <c r="L167" i="2"/>
  <c r="M167" i="2"/>
  <c r="K168" i="2"/>
  <c r="L168" i="2"/>
  <c r="M168" i="2"/>
  <c r="K169" i="2"/>
  <c r="L169" i="2"/>
  <c r="M169" i="2"/>
  <c r="K170" i="2"/>
  <c r="L170" i="2"/>
  <c r="M170" i="2"/>
  <c r="K171" i="2"/>
  <c r="L171" i="2"/>
  <c r="M171" i="2"/>
  <c r="K172" i="2"/>
  <c r="L172" i="2"/>
  <c r="M172" i="2"/>
  <c r="K173" i="2"/>
  <c r="L173" i="2"/>
  <c r="M173" i="2"/>
  <c r="K174" i="2"/>
  <c r="L174" i="2"/>
  <c r="M174" i="2"/>
  <c r="K175" i="2"/>
  <c r="L175" i="2"/>
  <c r="M175" i="2"/>
  <c r="K176" i="2"/>
  <c r="L176" i="2"/>
  <c r="M176" i="2"/>
  <c r="K177" i="2"/>
  <c r="L177" i="2"/>
  <c r="M177" i="2"/>
  <c r="K178" i="2"/>
  <c r="L178" i="2"/>
  <c r="M178" i="2"/>
  <c r="K179" i="2"/>
  <c r="L179" i="2"/>
  <c r="M179" i="2"/>
  <c r="K180" i="2"/>
  <c r="L180" i="2"/>
  <c r="M180" i="2"/>
  <c r="K181" i="2"/>
  <c r="L181" i="2"/>
  <c r="M181" i="2"/>
  <c r="K182" i="2"/>
  <c r="L182" i="2"/>
  <c r="M182" i="2"/>
  <c r="K183" i="2"/>
  <c r="L183" i="2"/>
  <c r="M183" i="2"/>
  <c r="K184" i="2"/>
  <c r="L184" i="2"/>
  <c r="M184" i="2"/>
  <c r="K185" i="2"/>
  <c r="L185" i="2"/>
  <c r="M185" i="2"/>
  <c r="K186" i="2"/>
  <c r="L186" i="2"/>
  <c r="M186" i="2"/>
  <c r="K187" i="2"/>
  <c r="L187" i="2"/>
  <c r="M187" i="2"/>
  <c r="K188" i="2"/>
  <c r="L188" i="2"/>
  <c r="M188" i="2"/>
  <c r="K189" i="2"/>
  <c r="L189" i="2"/>
  <c r="M189" i="2"/>
  <c r="K190" i="2"/>
  <c r="L190" i="2"/>
  <c r="M190" i="2"/>
  <c r="K191" i="2"/>
  <c r="L191" i="2"/>
  <c r="M191" i="2"/>
  <c r="K192" i="2"/>
  <c r="L192" i="2"/>
  <c r="M192" i="2"/>
  <c r="K193" i="2"/>
  <c r="L193" i="2"/>
  <c r="M193" i="2"/>
  <c r="K194" i="2"/>
  <c r="L194" i="2"/>
  <c r="M194" i="2"/>
  <c r="K195" i="2"/>
  <c r="L195" i="2"/>
  <c r="M195" i="2"/>
  <c r="K196" i="2"/>
  <c r="L196" i="2"/>
  <c r="M196" i="2"/>
  <c r="K197" i="2"/>
  <c r="L197" i="2"/>
  <c r="M197" i="2"/>
  <c r="K198" i="2"/>
  <c r="L198" i="2"/>
  <c r="M198" i="2"/>
  <c r="K199" i="2"/>
  <c r="L199" i="2"/>
  <c r="M199" i="2"/>
  <c r="K200" i="2"/>
  <c r="L200" i="2"/>
  <c r="M200" i="2"/>
  <c r="K201" i="2"/>
  <c r="L201" i="2"/>
  <c r="M201" i="2"/>
  <c r="K202" i="2"/>
  <c r="L202" i="2"/>
  <c r="M202" i="2"/>
  <c r="K203" i="2"/>
  <c r="L203" i="2"/>
  <c r="M203" i="2"/>
  <c r="K204" i="2"/>
  <c r="L204" i="2"/>
  <c r="M204" i="2"/>
  <c r="K205" i="2"/>
  <c r="L205" i="2"/>
  <c r="M205" i="2"/>
  <c r="K206" i="2"/>
  <c r="L206" i="2"/>
  <c r="M206" i="2"/>
  <c r="K207" i="2"/>
  <c r="L207" i="2"/>
  <c r="M207" i="2"/>
  <c r="K208" i="2"/>
  <c r="L208" i="2"/>
  <c r="M208" i="2"/>
  <c r="K209" i="2"/>
  <c r="L209" i="2"/>
  <c r="M209" i="2"/>
  <c r="K210" i="2"/>
  <c r="L210" i="2"/>
  <c r="M210" i="2"/>
  <c r="K211" i="2"/>
  <c r="L211" i="2"/>
  <c r="M211" i="2"/>
  <c r="K212" i="2"/>
  <c r="L212" i="2"/>
  <c r="M212" i="2"/>
  <c r="K213" i="2"/>
  <c r="L213" i="2"/>
  <c r="M213" i="2"/>
  <c r="K214" i="2"/>
  <c r="L214" i="2"/>
  <c r="M214" i="2"/>
  <c r="K215" i="2"/>
  <c r="L215" i="2"/>
  <c r="M215" i="2"/>
  <c r="K216" i="2"/>
  <c r="L216" i="2"/>
  <c r="M216" i="2"/>
  <c r="K217" i="2"/>
  <c r="L217" i="2"/>
  <c r="M217" i="2"/>
  <c r="K218" i="2"/>
  <c r="L218" i="2"/>
  <c r="M218" i="2"/>
  <c r="K219" i="2"/>
  <c r="L219" i="2"/>
  <c r="M219" i="2"/>
  <c r="K220" i="2"/>
  <c r="L220" i="2"/>
  <c r="M220" i="2"/>
  <c r="K221" i="2"/>
  <c r="L221" i="2"/>
  <c r="M221" i="2"/>
  <c r="K222" i="2"/>
  <c r="L222" i="2"/>
  <c r="M222" i="2"/>
  <c r="K223" i="2"/>
  <c r="L223" i="2"/>
  <c r="M223" i="2"/>
  <c r="K224" i="2"/>
  <c r="L224" i="2"/>
  <c r="M224" i="2"/>
  <c r="K225" i="2"/>
  <c r="L225" i="2"/>
  <c r="M225" i="2"/>
  <c r="K226" i="2"/>
  <c r="L226" i="2"/>
  <c r="M226" i="2"/>
  <c r="K227" i="2"/>
  <c r="L227" i="2"/>
  <c r="M227" i="2"/>
  <c r="K228" i="2"/>
  <c r="L228" i="2"/>
  <c r="M228" i="2"/>
  <c r="K229" i="2"/>
  <c r="L229" i="2"/>
  <c r="M229" i="2"/>
  <c r="K230" i="2"/>
  <c r="L230" i="2"/>
  <c r="M230" i="2"/>
  <c r="K231" i="2"/>
  <c r="L231" i="2"/>
  <c r="M231" i="2"/>
  <c r="K232" i="2"/>
  <c r="L232" i="2"/>
  <c r="M232" i="2"/>
  <c r="K233" i="2"/>
  <c r="L233" i="2"/>
  <c r="M233" i="2"/>
  <c r="K234" i="2"/>
  <c r="L234" i="2"/>
  <c r="M234" i="2"/>
  <c r="K235" i="2"/>
  <c r="L235" i="2"/>
  <c r="M235" i="2"/>
  <c r="K236" i="2"/>
  <c r="L236" i="2"/>
  <c r="M236" i="2"/>
  <c r="K237" i="2"/>
  <c r="L237" i="2"/>
  <c r="M237" i="2"/>
  <c r="K238" i="2"/>
  <c r="L238" i="2"/>
  <c r="M238" i="2"/>
  <c r="K239" i="2"/>
  <c r="L239" i="2"/>
  <c r="M239" i="2"/>
  <c r="K240" i="2"/>
  <c r="L240" i="2"/>
  <c r="M240" i="2"/>
  <c r="K241" i="2"/>
  <c r="L241" i="2"/>
  <c r="M241" i="2"/>
  <c r="K242" i="2"/>
  <c r="L242" i="2"/>
  <c r="M242" i="2"/>
  <c r="K243" i="2"/>
  <c r="L243" i="2"/>
  <c r="M243" i="2"/>
  <c r="K244" i="2"/>
  <c r="L244" i="2"/>
  <c r="M244" i="2"/>
  <c r="K245" i="2"/>
  <c r="L245" i="2"/>
  <c r="M245" i="2"/>
  <c r="K246" i="2"/>
  <c r="L246" i="2"/>
  <c r="M246" i="2"/>
  <c r="K247" i="2"/>
  <c r="L247" i="2"/>
  <c r="M247" i="2"/>
  <c r="K248" i="2"/>
  <c r="L248" i="2"/>
  <c r="M248" i="2"/>
  <c r="K249" i="2"/>
  <c r="L249" i="2"/>
  <c r="M249" i="2"/>
  <c r="K250" i="2"/>
  <c r="L250" i="2"/>
  <c r="M250" i="2"/>
  <c r="K251" i="2"/>
  <c r="L251" i="2"/>
  <c r="M251" i="2"/>
  <c r="K252" i="2"/>
  <c r="L252" i="2"/>
  <c r="M252" i="2"/>
  <c r="K253" i="2"/>
  <c r="L253" i="2"/>
  <c r="M253" i="2"/>
  <c r="K254" i="2"/>
  <c r="L254" i="2"/>
  <c r="M254" i="2"/>
  <c r="K255" i="2"/>
  <c r="L255" i="2"/>
  <c r="M255" i="2"/>
  <c r="K256" i="2"/>
  <c r="L256" i="2"/>
  <c r="M256" i="2"/>
  <c r="K257" i="2"/>
  <c r="L257" i="2"/>
  <c r="M257" i="2"/>
  <c r="K258" i="2"/>
  <c r="L258" i="2"/>
  <c r="M258" i="2"/>
  <c r="K259" i="2"/>
  <c r="L259" i="2"/>
  <c r="M259" i="2"/>
  <c r="K260" i="2"/>
  <c r="L260" i="2"/>
  <c r="M260" i="2"/>
  <c r="K261" i="2"/>
  <c r="L261" i="2"/>
  <c r="M261" i="2"/>
  <c r="K262" i="2"/>
  <c r="L262" i="2"/>
  <c r="M262" i="2"/>
  <c r="K263" i="2"/>
  <c r="L263" i="2"/>
  <c r="M263" i="2"/>
  <c r="K264" i="2"/>
  <c r="L264" i="2"/>
  <c r="M264" i="2"/>
  <c r="K265" i="2"/>
  <c r="L265" i="2"/>
  <c r="M265" i="2"/>
  <c r="K266" i="2"/>
  <c r="L266" i="2"/>
  <c r="M266" i="2"/>
  <c r="K267" i="2"/>
  <c r="L267" i="2"/>
  <c r="M267" i="2"/>
  <c r="K268" i="2"/>
  <c r="L268" i="2"/>
  <c r="M268" i="2"/>
  <c r="K269" i="2"/>
  <c r="L269" i="2"/>
  <c r="M269" i="2"/>
  <c r="K270" i="2"/>
  <c r="L270" i="2"/>
  <c r="M270" i="2"/>
  <c r="K271" i="2"/>
  <c r="L271" i="2"/>
  <c r="M271" i="2"/>
  <c r="K272" i="2"/>
  <c r="L272" i="2"/>
  <c r="M272" i="2"/>
  <c r="K273" i="2"/>
  <c r="L273" i="2"/>
  <c r="M273" i="2"/>
  <c r="K274" i="2"/>
  <c r="L274" i="2"/>
  <c r="M274" i="2"/>
  <c r="K275" i="2"/>
  <c r="L275" i="2"/>
  <c r="M275" i="2"/>
  <c r="K276" i="2"/>
  <c r="L276" i="2"/>
  <c r="M276" i="2"/>
  <c r="K277" i="2"/>
  <c r="L277" i="2"/>
  <c r="M277" i="2"/>
  <c r="K278" i="2"/>
  <c r="L278" i="2"/>
  <c r="M278" i="2"/>
  <c r="K279" i="2"/>
  <c r="L279" i="2"/>
  <c r="M279" i="2"/>
  <c r="K280" i="2"/>
  <c r="L280" i="2"/>
  <c r="M280" i="2"/>
  <c r="K281" i="2"/>
  <c r="L281" i="2"/>
  <c r="M281" i="2"/>
  <c r="K282" i="2"/>
  <c r="L282" i="2"/>
  <c r="M282" i="2"/>
  <c r="K283" i="2"/>
  <c r="L283" i="2"/>
  <c r="M283" i="2"/>
  <c r="K284" i="2"/>
  <c r="L284" i="2"/>
  <c r="M284" i="2"/>
  <c r="K285" i="2"/>
  <c r="L285" i="2"/>
  <c r="M285" i="2"/>
  <c r="K286" i="2"/>
  <c r="L286" i="2"/>
  <c r="M286" i="2"/>
  <c r="K287" i="2"/>
  <c r="L287" i="2"/>
  <c r="M287" i="2"/>
  <c r="K288" i="2"/>
  <c r="L288" i="2"/>
  <c r="M288" i="2"/>
  <c r="K289" i="2"/>
  <c r="L289" i="2"/>
  <c r="M289" i="2"/>
  <c r="K290" i="2"/>
  <c r="L290" i="2"/>
  <c r="M290" i="2"/>
  <c r="K291" i="2"/>
  <c r="L291" i="2"/>
  <c r="M291" i="2"/>
  <c r="K292" i="2"/>
  <c r="L292" i="2"/>
  <c r="M292" i="2"/>
  <c r="K293" i="2"/>
  <c r="L293" i="2"/>
  <c r="M293" i="2"/>
  <c r="K294" i="2"/>
  <c r="L294" i="2"/>
  <c r="M294" i="2"/>
  <c r="K295" i="2"/>
  <c r="L295" i="2"/>
  <c r="M295" i="2"/>
  <c r="K296" i="2"/>
  <c r="L296" i="2"/>
  <c r="M296" i="2"/>
  <c r="K297" i="2"/>
  <c r="L297" i="2"/>
  <c r="M297" i="2"/>
  <c r="K298" i="2"/>
  <c r="L298" i="2"/>
  <c r="M298" i="2"/>
  <c r="K299" i="2"/>
  <c r="L299" i="2"/>
  <c r="M299" i="2"/>
  <c r="K300" i="2"/>
  <c r="L300" i="2"/>
  <c r="M300" i="2"/>
  <c r="K301" i="2"/>
  <c r="L301" i="2"/>
  <c r="M301" i="2"/>
  <c r="K302" i="2"/>
  <c r="L302" i="2"/>
  <c r="M302" i="2"/>
  <c r="K303" i="2"/>
  <c r="L303" i="2"/>
  <c r="M303" i="2"/>
  <c r="K304" i="2"/>
  <c r="L304" i="2"/>
  <c r="M304" i="2"/>
  <c r="K305" i="2"/>
  <c r="L305" i="2"/>
  <c r="M305" i="2"/>
  <c r="K306" i="2"/>
  <c r="L306" i="2"/>
  <c r="M306" i="2"/>
  <c r="K307" i="2"/>
  <c r="L307" i="2"/>
  <c r="M307" i="2"/>
  <c r="K308" i="2"/>
  <c r="L308" i="2"/>
  <c r="M308" i="2"/>
  <c r="K309" i="2"/>
  <c r="L309" i="2"/>
  <c r="M309" i="2"/>
  <c r="K310" i="2"/>
  <c r="L310" i="2"/>
  <c r="M310" i="2"/>
  <c r="K311" i="2"/>
  <c r="L311" i="2"/>
  <c r="M311" i="2"/>
  <c r="K312" i="2"/>
  <c r="L312" i="2"/>
  <c r="M312" i="2"/>
  <c r="K313" i="2"/>
  <c r="L313" i="2"/>
  <c r="M313" i="2"/>
  <c r="K314" i="2"/>
  <c r="L314" i="2"/>
  <c r="M314" i="2"/>
  <c r="K315" i="2"/>
  <c r="L315" i="2"/>
  <c r="M315" i="2"/>
  <c r="K316" i="2"/>
  <c r="L316" i="2"/>
  <c r="M316" i="2"/>
  <c r="K317" i="2"/>
  <c r="L317" i="2"/>
  <c r="M317" i="2"/>
  <c r="K318" i="2"/>
  <c r="L318" i="2"/>
  <c r="M318" i="2"/>
  <c r="K319" i="2"/>
  <c r="L319" i="2"/>
  <c r="M319" i="2"/>
  <c r="K320" i="2"/>
  <c r="L320" i="2"/>
  <c r="M320" i="2"/>
  <c r="K321" i="2"/>
  <c r="L321" i="2"/>
  <c r="M321" i="2"/>
  <c r="K322" i="2"/>
  <c r="L322" i="2"/>
  <c r="M322" i="2"/>
  <c r="K323" i="2"/>
  <c r="L323" i="2"/>
  <c r="M323" i="2"/>
  <c r="K324" i="2"/>
  <c r="L324" i="2"/>
  <c r="M324" i="2"/>
  <c r="K325" i="2"/>
  <c r="L325" i="2"/>
  <c r="M325" i="2"/>
  <c r="K326" i="2"/>
  <c r="L326" i="2"/>
  <c r="M326" i="2"/>
  <c r="K327" i="2"/>
  <c r="L327" i="2"/>
  <c r="M327" i="2"/>
  <c r="K328" i="2"/>
  <c r="L328" i="2"/>
  <c r="M328" i="2"/>
  <c r="K329" i="2"/>
  <c r="L329" i="2"/>
  <c r="M329" i="2"/>
  <c r="K330" i="2"/>
  <c r="L330" i="2"/>
  <c r="M330" i="2"/>
  <c r="K331" i="2"/>
  <c r="L331" i="2"/>
  <c r="M331" i="2"/>
  <c r="K332" i="2"/>
  <c r="L332" i="2"/>
  <c r="M332" i="2"/>
  <c r="K333" i="2"/>
  <c r="L333" i="2"/>
  <c r="M333" i="2"/>
  <c r="K334" i="2"/>
  <c r="L334" i="2"/>
  <c r="M334" i="2"/>
  <c r="K335" i="2"/>
  <c r="L335" i="2"/>
  <c r="M335" i="2"/>
  <c r="K336" i="2"/>
  <c r="L336" i="2"/>
  <c r="M336" i="2"/>
  <c r="K337" i="2"/>
  <c r="L337" i="2"/>
  <c r="M337" i="2"/>
  <c r="K338" i="2"/>
  <c r="L338" i="2"/>
  <c r="M338" i="2"/>
  <c r="K339" i="2"/>
  <c r="L339" i="2"/>
  <c r="M339" i="2"/>
  <c r="K340" i="2"/>
  <c r="L340" i="2"/>
  <c r="M340" i="2"/>
  <c r="K341" i="2"/>
  <c r="L341" i="2"/>
  <c r="M341" i="2"/>
  <c r="K342" i="2"/>
  <c r="L342" i="2"/>
  <c r="M342" i="2"/>
  <c r="K343" i="2"/>
  <c r="L343" i="2"/>
  <c r="M343" i="2"/>
  <c r="K344" i="2"/>
  <c r="L344" i="2"/>
  <c r="M344" i="2"/>
  <c r="K345" i="2"/>
  <c r="L345" i="2"/>
  <c r="M345" i="2"/>
  <c r="K346" i="2"/>
  <c r="L346" i="2"/>
  <c r="M346" i="2"/>
  <c r="K347" i="2"/>
  <c r="L347" i="2"/>
  <c r="M347" i="2"/>
  <c r="K348" i="2"/>
  <c r="L348" i="2"/>
  <c r="M348" i="2"/>
  <c r="K349" i="2"/>
  <c r="L349" i="2"/>
  <c r="M349" i="2"/>
  <c r="K350" i="2"/>
  <c r="L350" i="2"/>
  <c r="M350" i="2"/>
  <c r="K351" i="2"/>
  <c r="L351" i="2"/>
  <c r="M351" i="2"/>
  <c r="K352" i="2"/>
  <c r="L352" i="2"/>
  <c r="M352" i="2"/>
  <c r="K353" i="2"/>
  <c r="L353" i="2"/>
  <c r="M353" i="2"/>
  <c r="K354" i="2"/>
  <c r="L354" i="2"/>
  <c r="M354" i="2"/>
  <c r="K355" i="2"/>
  <c r="L355" i="2"/>
  <c r="M355" i="2"/>
  <c r="K356" i="2"/>
  <c r="L356" i="2"/>
  <c r="M356" i="2"/>
  <c r="K357" i="2"/>
  <c r="L357" i="2"/>
  <c r="M357" i="2"/>
  <c r="K358" i="2"/>
  <c r="L358" i="2"/>
  <c r="M358" i="2"/>
  <c r="K359" i="2"/>
  <c r="L359" i="2"/>
  <c r="M359" i="2"/>
  <c r="K360" i="2"/>
  <c r="L360" i="2"/>
  <c r="M360" i="2"/>
  <c r="K361" i="2"/>
  <c r="L361" i="2"/>
  <c r="M361" i="2"/>
  <c r="K362" i="2"/>
  <c r="L362" i="2"/>
  <c r="M362" i="2"/>
  <c r="K363" i="2"/>
  <c r="L363" i="2"/>
  <c r="M363" i="2"/>
  <c r="K364" i="2"/>
  <c r="L364" i="2"/>
  <c r="M364" i="2"/>
  <c r="K365" i="2"/>
  <c r="L365" i="2"/>
  <c r="M365" i="2"/>
  <c r="K366" i="2"/>
  <c r="L366" i="2"/>
  <c r="M366" i="2"/>
  <c r="K367" i="2"/>
  <c r="L367" i="2"/>
  <c r="M367" i="2"/>
  <c r="K368" i="2"/>
  <c r="L368" i="2"/>
  <c r="M368" i="2"/>
  <c r="K369" i="2"/>
  <c r="L369" i="2"/>
  <c r="M369" i="2"/>
  <c r="K370" i="2"/>
  <c r="L370" i="2"/>
  <c r="M370" i="2"/>
  <c r="K371" i="2"/>
  <c r="L371" i="2"/>
  <c r="M371" i="2"/>
  <c r="K372" i="2"/>
  <c r="L372" i="2"/>
  <c r="M372" i="2"/>
  <c r="K373" i="2"/>
  <c r="L373" i="2"/>
  <c r="M373" i="2"/>
  <c r="K374" i="2"/>
  <c r="L374" i="2"/>
  <c r="M374" i="2"/>
  <c r="K375" i="2"/>
  <c r="L375" i="2"/>
  <c r="M375" i="2"/>
  <c r="K376" i="2"/>
  <c r="L376" i="2"/>
  <c r="M376" i="2"/>
  <c r="K377" i="2"/>
  <c r="L377" i="2"/>
  <c r="M377" i="2"/>
  <c r="K378" i="2"/>
  <c r="L378" i="2"/>
  <c r="M378" i="2"/>
  <c r="K379" i="2"/>
  <c r="L379" i="2"/>
  <c r="M379" i="2"/>
  <c r="K380" i="2"/>
  <c r="L380" i="2"/>
  <c r="M380" i="2"/>
  <c r="K381" i="2"/>
  <c r="L381" i="2"/>
  <c r="M381" i="2"/>
  <c r="K382" i="2"/>
  <c r="L382" i="2"/>
  <c r="M382" i="2"/>
  <c r="K383" i="2"/>
  <c r="L383" i="2"/>
  <c r="M383" i="2"/>
  <c r="K384" i="2"/>
  <c r="L384" i="2"/>
  <c r="M384" i="2"/>
  <c r="K385" i="2"/>
  <c r="L385" i="2"/>
  <c r="M385" i="2"/>
  <c r="K386" i="2"/>
  <c r="L386" i="2"/>
  <c r="M386" i="2"/>
  <c r="K387" i="2"/>
  <c r="L387" i="2"/>
  <c r="M387" i="2"/>
  <c r="K388" i="2"/>
  <c r="L388" i="2"/>
  <c r="M388" i="2"/>
  <c r="K389" i="2"/>
  <c r="L389" i="2"/>
  <c r="M389" i="2"/>
  <c r="K390" i="2"/>
  <c r="L390" i="2"/>
  <c r="M390" i="2"/>
  <c r="K391" i="2"/>
  <c r="L391" i="2"/>
  <c r="M391" i="2"/>
  <c r="K392" i="2"/>
  <c r="L392" i="2"/>
  <c r="M392" i="2"/>
  <c r="K393" i="2"/>
  <c r="L393" i="2"/>
  <c r="M393" i="2"/>
  <c r="K394" i="2"/>
  <c r="L394" i="2"/>
  <c r="M394" i="2"/>
  <c r="K395" i="2"/>
  <c r="L395" i="2"/>
  <c r="M395" i="2"/>
  <c r="K396" i="2"/>
  <c r="L396" i="2"/>
  <c r="M396" i="2"/>
  <c r="K397" i="2"/>
  <c r="L397" i="2"/>
  <c r="M397" i="2"/>
  <c r="K398" i="2"/>
  <c r="L398" i="2"/>
  <c r="M398" i="2"/>
  <c r="K399" i="2"/>
  <c r="L399" i="2"/>
  <c r="M399" i="2"/>
  <c r="K400" i="2"/>
  <c r="L400" i="2"/>
  <c r="M400" i="2"/>
  <c r="K401" i="2"/>
  <c r="L401" i="2"/>
  <c r="M401" i="2"/>
  <c r="K402" i="2"/>
  <c r="L402" i="2"/>
  <c r="M402" i="2"/>
  <c r="K403" i="2"/>
  <c r="L403" i="2"/>
  <c r="M403" i="2"/>
  <c r="K404" i="2"/>
  <c r="L404" i="2"/>
  <c r="M404" i="2"/>
  <c r="K405" i="2"/>
  <c r="L405" i="2"/>
  <c r="M405" i="2"/>
  <c r="K406" i="2"/>
  <c r="L406" i="2"/>
  <c r="M406" i="2"/>
  <c r="K407" i="2"/>
  <c r="L407" i="2"/>
  <c r="M407" i="2"/>
  <c r="K408" i="2"/>
  <c r="L408" i="2"/>
  <c r="M408" i="2"/>
  <c r="K409" i="2"/>
  <c r="L409" i="2"/>
  <c r="M409" i="2"/>
  <c r="K410" i="2"/>
  <c r="L410" i="2"/>
  <c r="M410" i="2"/>
  <c r="K411" i="2"/>
  <c r="L411" i="2"/>
  <c r="M411" i="2"/>
  <c r="K412" i="2"/>
  <c r="L412" i="2"/>
  <c r="M412" i="2"/>
  <c r="K413" i="2"/>
  <c r="L413" i="2"/>
  <c r="M413" i="2"/>
  <c r="K414" i="2"/>
  <c r="L414" i="2"/>
  <c r="M414" i="2"/>
  <c r="K415" i="2"/>
  <c r="L415" i="2"/>
  <c r="M415" i="2"/>
  <c r="K416" i="2"/>
  <c r="L416" i="2"/>
  <c r="M416" i="2"/>
  <c r="K417" i="2"/>
  <c r="L417" i="2"/>
  <c r="M417" i="2"/>
  <c r="K418" i="2"/>
  <c r="L418" i="2"/>
  <c r="M418" i="2"/>
  <c r="K419" i="2"/>
  <c r="L419" i="2"/>
  <c r="M419" i="2"/>
  <c r="K420" i="2"/>
  <c r="L420" i="2"/>
  <c r="M420" i="2"/>
  <c r="K421" i="2"/>
  <c r="L421" i="2"/>
  <c r="M421" i="2"/>
  <c r="K422" i="2"/>
  <c r="L422" i="2"/>
  <c r="M422" i="2"/>
  <c r="K423" i="2"/>
  <c r="L423" i="2"/>
  <c r="M423" i="2"/>
  <c r="K424" i="2"/>
  <c r="L424" i="2"/>
  <c r="M424" i="2"/>
  <c r="K425" i="2"/>
  <c r="L425" i="2"/>
  <c r="M425" i="2"/>
  <c r="K426" i="2"/>
  <c r="L426" i="2"/>
  <c r="M426" i="2"/>
  <c r="K427" i="2"/>
  <c r="L427" i="2"/>
  <c r="M427" i="2"/>
  <c r="K428" i="2"/>
  <c r="L428" i="2"/>
  <c r="M428" i="2"/>
  <c r="K429" i="2"/>
  <c r="L429" i="2"/>
  <c r="M429" i="2"/>
  <c r="K430" i="2"/>
  <c r="L430" i="2"/>
  <c r="M430" i="2"/>
  <c r="K431" i="2"/>
  <c r="L431" i="2"/>
  <c r="M431" i="2"/>
  <c r="K432" i="2"/>
  <c r="L432" i="2"/>
  <c r="M432" i="2"/>
  <c r="K433" i="2"/>
  <c r="L433" i="2"/>
  <c r="M433" i="2"/>
  <c r="K434" i="2"/>
  <c r="L434" i="2"/>
  <c r="M434" i="2"/>
  <c r="K435" i="2"/>
  <c r="L435" i="2"/>
  <c r="M435" i="2"/>
  <c r="K436" i="2"/>
  <c r="L436" i="2"/>
  <c r="M436" i="2"/>
  <c r="K437" i="2"/>
  <c r="L437" i="2"/>
  <c r="M437" i="2"/>
  <c r="K438" i="2"/>
  <c r="L438" i="2"/>
  <c r="M438" i="2"/>
  <c r="K439" i="2"/>
  <c r="L439" i="2"/>
  <c r="M439" i="2"/>
  <c r="K440" i="2"/>
  <c r="L440" i="2"/>
  <c r="M440" i="2"/>
  <c r="K441" i="2"/>
  <c r="L441" i="2"/>
  <c r="M441" i="2"/>
  <c r="K442" i="2"/>
  <c r="L442" i="2"/>
  <c r="M442" i="2"/>
  <c r="K443" i="2"/>
  <c r="L443" i="2"/>
  <c r="M443" i="2"/>
  <c r="K444" i="2"/>
  <c r="L444" i="2"/>
  <c r="M444" i="2"/>
  <c r="K445" i="2"/>
  <c r="L445" i="2"/>
  <c r="M445" i="2"/>
  <c r="K446" i="2"/>
  <c r="L446" i="2"/>
  <c r="M446" i="2"/>
  <c r="K447" i="2"/>
  <c r="L447" i="2"/>
  <c r="M447" i="2"/>
  <c r="K448" i="2"/>
  <c r="L448" i="2"/>
  <c r="M448" i="2"/>
  <c r="K449" i="2"/>
  <c r="L449" i="2"/>
  <c r="M449" i="2"/>
  <c r="K450" i="2"/>
  <c r="L450" i="2"/>
  <c r="M450" i="2"/>
  <c r="K451" i="2"/>
  <c r="L451" i="2"/>
  <c r="M451" i="2"/>
  <c r="K452" i="2"/>
  <c r="L452" i="2"/>
  <c r="M452" i="2"/>
  <c r="K453" i="2"/>
  <c r="L453" i="2"/>
  <c r="M453" i="2"/>
  <c r="K454" i="2"/>
  <c r="L454" i="2"/>
  <c r="M454" i="2"/>
  <c r="K455" i="2"/>
  <c r="L455" i="2"/>
  <c r="M455" i="2"/>
  <c r="K456" i="2"/>
  <c r="L456" i="2"/>
  <c r="M456" i="2"/>
  <c r="K457" i="2"/>
  <c r="L457" i="2"/>
  <c r="M457" i="2"/>
  <c r="K458" i="2"/>
  <c r="L458" i="2"/>
  <c r="M458" i="2"/>
  <c r="K459" i="2"/>
  <c r="L459" i="2"/>
  <c r="M459" i="2"/>
  <c r="K460" i="2"/>
  <c r="L460" i="2"/>
  <c r="M460" i="2"/>
  <c r="K461" i="2"/>
  <c r="L461" i="2"/>
  <c r="M461" i="2"/>
  <c r="K462" i="2"/>
  <c r="L462" i="2"/>
  <c r="M462" i="2"/>
  <c r="K463" i="2"/>
  <c r="L463" i="2"/>
  <c r="M463" i="2"/>
  <c r="K464" i="2"/>
  <c r="L464" i="2"/>
  <c r="M464" i="2"/>
  <c r="K465" i="2"/>
  <c r="L465" i="2"/>
  <c r="M465" i="2"/>
  <c r="K466" i="2"/>
  <c r="L466" i="2"/>
  <c r="M466" i="2"/>
  <c r="K467" i="2"/>
  <c r="L467" i="2"/>
  <c r="M467" i="2"/>
  <c r="K468" i="2"/>
  <c r="L468" i="2"/>
  <c r="M468" i="2"/>
  <c r="K469" i="2"/>
  <c r="L469" i="2"/>
  <c r="M469" i="2"/>
  <c r="K470" i="2"/>
  <c r="L470" i="2"/>
  <c r="M470" i="2"/>
  <c r="K471" i="2"/>
  <c r="L471" i="2"/>
  <c r="M471" i="2"/>
  <c r="K472" i="2"/>
  <c r="L472" i="2"/>
  <c r="M472" i="2"/>
  <c r="K473" i="2"/>
  <c r="L473" i="2"/>
  <c r="M473" i="2"/>
  <c r="K474" i="2"/>
  <c r="L474" i="2"/>
  <c r="M474" i="2"/>
  <c r="K475" i="2"/>
  <c r="L475" i="2"/>
  <c r="M475" i="2"/>
  <c r="K476" i="2"/>
  <c r="L476" i="2"/>
  <c r="M476" i="2"/>
  <c r="K477" i="2"/>
  <c r="L477" i="2"/>
  <c r="M477" i="2"/>
  <c r="K478" i="2"/>
  <c r="L478" i="2"/>
  <c r="M478" i="2"/>
  <c r="K479" i="2"/>
  <c r="L479" i="2"/>
  <c r="M479" i="2"/>
  <c r="K480" i="2"/>
  <c r="L480" i="2"/>
  <c r="M480" i="2"/>
  <c r="K481" i="2"/>
  <c r="L481" i="2"/>
  <c r="M481" i="2"/>
  <c r="K482" i="2"/>
  <c r="L482" i="2"/>
  <c r="M482" i="2"/>
  <c r="K483" i="2"/>
  <c r="L483" i="2"/>
  <c r="M483" i="2"/>
  <c r="K484" i="2"/>
  <c r="L484" i="2"/>
  <c r="M484" i="2"/>
  <c r="K485" i="2"/>
  <c r="L485" i="2"/>
  <c r="M485" i="2"/>
  <c r="K486" i="2"/>
  <c r="L486" i="2"/>
  <c r="M486" i="2"/>
  <c r="K487" i="2"/>
  <c r="L487" i="2"/>
  <c r="M487" i="2"/>
  <c r="K488" i="2"/>
  <c r="L488" i="2"/>
  <c r="M488" i="2"/>
  <c r="K489" i="2"/>
  <c r="L489" i="2"/>
  <c r="M489" i="2"/>
  <c r="K490" i="2"/>
  <c r="L490" i="2"/>
  <c r="M490" i="2"/>
  <c r="K491" i="2"/>
  <c r="L491" i="2"/>
  <c r="M491" i="2"/>
  <c r="K492" i="2"/>
  <c r="L492" i="2"/>
  <c r="M492" i="2"/>
  <c r="K493" i="2"/>
  <c r="L493" i="2"/>
  <c r="M493" i="2"/>
  <c r="K494" i="2"/>
  <c r="L494" i="2"/>
  <c r="M494" i="2"/>
  <c r="K495" i="2"/>
  <c r="L495" i="2"/>
  <c r="M495" i="2"/>
  <c r="K496" i="2"/>
  <c r="L496" i="2"/>
  <c r="M496" i="2"/>
  <c r="K497" i="2"/>
  <c r="L497" i="2"/>
  <c r="M497" i="2"/>
  <c r="K498" i="2"/>
  <c r="L498" i="2"/>
  <c r="M498" i="2"/>
  <c r="K499" i="2"/>
  <c r="L499" i="2"/>
  <c r="M499" i="2"/>
  <c r="K500" i="2"/>
  <c r="L500" i="2"/>
  <c r="M500" i="2"/>
  <c r="K501" i="2"/>
  <c r="L501" i="2"/>
  <c r="M501" i="2"/>
  <c r="K502" i="2"/>
  <c r="L502" i="2"/>
  <c r="M502" i="2"/>
  <c r="K503" i="2"/>
  <c r="L503" i="2"/>
  <c r="M503" i="2"/>
  <c r="K504" i="2"/>
  <c r="L504" i="2"/>
  <c r="M504" i="2"/>
  <c r="K505" i="2"/>
  <c r="L505" i="2"/>
  <c r="M505" i="2"/>
  <c r="K506" i="2"/>
  <c r="L506" i="2"/>
  <c r="M506" i="2"/>
  <c r="K507" i="2"/>
  <c r="L507" i="2"/>
  <c r="M507" i="2"/>
  <c r="K508" i="2"/>
  <c r="L508" i="2"/>
  <c r="M508" i="2"/>
  <c r="K509" i="2"/>
  <c r="L509" i="2"/>
  <c r="M509" i="2"/>
  <c r="K510" i="2"/>
  <c r="L510" i="2"/>
  <c r="M510" i="2"/>
  <c r="K511" i="2"/>
  <c r="L511" i="2"/>
  <c r="M511" i="2"/>
  <c r="K512" i="2"/>
  <c r="L512" i="2"/>
  <c r="M512" i="2"/>
  <c r="K513" i="2"/>
  <c r="L513" i="2"/>
  <c r="M513" i="2"/>
  <c r="K514" i="2"/>
  <c r="L514" i="2"/>
  <c r="M514" i="2"/>
  <c r="K515" i="2"/>
  <c r="L515" i="2"/>
  <c r="M515" i="2"/>
  <c r="K516" i="2"/>
  <c r="L516" i="2"/>
  <c r="M516" i="2"/>
  <c r="K517" i="2"/>
  <c r="L517" i="2"/>
  <c r="M517" i="2"/>
  <c r="K518" i="2"/>
  <c r="L518" i="2"/>
  <c r="M518" i="2"/>
  <c r="K519" i="2"/>
  <c r="L519" i="2"/>
  <c r="M519" i="2"/>
  <c r="K520" i="2"/>
  <c r="L520" i="2"/>
  <c r="M520" i="2"/>
  <c r="K521" i="2"/>
  <c r="L521" i="2"/>
  <c r="M521" i="2"/>
  <c r="K522" i="2"/>
  <c r="L522" i="2"/>
  <c r="M522" i="2"/>
  <c r="K523" i="2"/>
  <c r="L523" i="2"/>
  <c r="M523" i="2"/>
  <c r="K524" i="2"/>
  <c r="L524" i="2"/>
  <c r="M524" i="2"/>
  <c r="K525" i="2"/>
  <c r="L525" i="2"/>
  <c r="M525" i="2"/>
  <c r="K526" i="2"/>
  <c r="L526" i="2"/>
  <c r="M526" i="2"/>
  <c r="K527" i="2"/>
  <c r="L527" i="2"/>
  <c r="M527" i="2"/>
  <c r="K528" i="2"/>
  <c r="L528" i="2"/>
  <c r="M528" i="2"/>
  <c r="K529" i="2"/>
  <c r="L529" i="2"/>
  <c r="M529" i="2"/>
  <c r="K530" i="2"/>
  <c r="L530" i="2"/>
  <c r="M530" i="2"/>
  <c r="K531" i="2"/>
  <c r="L531" i="2"/>
  <c r="M531" i="2"/>
  <c r="K532" i="2"/>
  <c r="L532" i="2"/>
  <c r="M532" i="2"/>
  <c r="K533" i="2"/>
  <c r="L533" i="2"/>
  <c r="M533" i="2"/>
  <c r="K534" i="2"/>
  <c r="L534" i="2"/>
  <c r="M534" i="2"/>
  <c r="K535" i="2"/>
  <c r="L535" i="2"/>
  <c r="M535" i="2"/>
  <c r="K536" i="2"/>
  <c r="L536" i="2"/>
  <c r="M536" i="2"/>
  <c r="K537" i="2"/>
  <c r="L537" i="2"/>
  <c r="M537" i="2"/>
  <c r="K538" i="2"/>
  <c r="L538" i="2"/>
  <c r="M538" i="2"/>
  <c r="K539" i="2"/>
  <c r="L539" i="2"/>
  <c r="M539" i="2"/>
  <c r="K540" i="2"/>
  <c r="L540" i="2"/>
  <c r="M540" i="2"/>
  <c r="K541" i="2"/>
  <c r="L541" i="2"/>
  <c r="M541" i="2"/>
  <c r="K542" i="2"/>
  <c r="L542" i="2"/>
  <c r="M542" i="2"/>
  <c r="K543" i="2"/>
  <c r="L543" i="2"/>
  <c r="M543" i="2"/>
  <c r="K544" i="2"/>
  <c r="L544" i="2"/>
  <c r="M544" i="2"/>
  <c r="K545" i="2"/>
  <c r="L545" i="2"/>
  <c r="M545" i="2"/>
  <c r="K546" i="2"/>
  <c r="L546" i="2"/>
  <c r="M546" i="2"/>
  <c r="K547" i="2"/>
  <c r="L547" i="2"/>
  <c r="M547" i="2"/>
  <c r="K548" i="2"/>
  <c r="L548" i="2"/>
  <c r="M548" i="2"/>
  <c r="K549" i="2"/>
  <c r="L549" i="2"/>
  <c r="M549" i="2"/>
  <c r="K550" i="2"/>
  <c r="L550" i="2"/>
  <c r="M550" i="2"/>
  <c r="K551" i="2"/>
  <c r="L551" i="2"/>
  <c r="M551" i="2"/>
  <c r="K552" i="2"/>
  <c r="L552" i="2"/>
  <c r="M552" i="2"/>
  <c r="K553" i="2"/>
  <c r="L553" i="2"/>
  <c r="M553" i="2"/>
  <c r="K554" i="2"/>
  <c r="L554" i="2"/>
  <c r="M554" i="2"/>
  <c r="K555" i="2"/>
  <c r="L555" i="2"/>
  <c r="M555" i="2"/>
  <c r="K556" i="2"/>
  <c r="L556" i="2"/>
  <c r="M556" i="2"/>
  <c r="K557" i="2"/>
  <c r="L557" i="2"/>
  <c r="M557" i="2"/>
  <c r="K558" i="2"/>
  <c r="L558" i="2"/>
  <c r="M558" i="2"/>
  <c r="K559" i="2"/>
  <c r="L559" i="2"/>
  <c r="M559" i="2"/>
  <c r="K560" i="2"/>
  <c r="L560" i="2"/>
  <c r="M560" i="2"/>
  <c r="K561" i="2"/>
  <c r="L561" i="2"/>
  <c r="M561" i="2"/>
  <c r="K562" i="2"/>
  <c r="L562" i="2"/>
  <c r="M562" i="2"/>
  <c r="K563" i="2"/>
  <c r="L563" i="2"/>
  <c r="M563" i="2"/>
  <c r="K564" i="2"/>
  <c r="L564" i="2"/>
  <c r="M564" i="2"/>
  <c r="K565" i="2"/>
  <c r="L565" i="2"/>
  <c r="M565" i="2"/>
  <c r="K566" i="2"/>
  <c r="L566" i="2"/>
  <c r="M566" i="2"/>
  <c r="K567" i="2"/>
  <c r="L567" i="2"/>
  <c r="M567" i="2"/>
  <c r="K568" i="2"/>
  <c r="L568" i="2"/>
  <c r="M568" i="2"/>
  <c r="K569" i="2"/>
  <c r="L569" i="2"/>
  <c r="M569" i="2"/>
  <c r="K570" i="2"/>
  <c r="L570" i="2"/>
  <c r="M570" i="2"/>
  <c r="K571" i="2"/>
  <c r="L571" i="2"/>
  <c r="M571" i="2"/>
  <c r="K572" i="2"/>
  <c r="L572" i="2"/>
  <c r="M572" i="2"/>
  <c r="K573" i="2"/>
  <c r="L573" i="2"/>
  <c r="M573" i="2"/>
  <c r="K574" i="2"/>
  <c r="L574" i="2"/>
  <c r="M574" i="2"/>
  <c r="K575" i="2"/>
  <c r="L575" i="2"/>
  <c r="M575" i="2"/>
  <c r="K576" i="2"/>
  <c r="L576" i="2"/>
  <c r="M576" i="2"/>
  <c r="K577" i="2"/>
  <c r="L577" i="2"/>
  <c r="M577" i="2"/>
  <c r="K578" i="2"/>
  <c r="L578" i="2"/>
  <c r="M578" i="2"/>
  <c r="K579" i="2"/>
  <c r="L579" i="2"/>
  <c r="M579" i="2"/>
  <c r="K580" i="2"/>
  <c r="L580" i="2"/>
  <c r="M580" i="2"/>
  <c r="K581" i="2"/>
  <c r="L581" i="2"/>
  <c r="M581" i="2"/>
  <c r="K582" i="2"/>
  <c r="L582" i="2"/>
  <c r="M582" i="2"/>
  <c r="K583" i="2"/>
  <c r="L583" i="2"/>
  <c r="M583" i="2"/>
  <c r="K584" i="2"/>
  <c r="L584" i="2"/>
  <c r="M584" i="2"/>
  <c r="K585" i="2"/>
  <c r="L585" i="2"/>
  <c r="M585" i="2"/>
  <c r="K586" i="2"/>
  <c r="L586" i="2"/>
  <c r="M586" i="2"/>
  <c r="K587" i="2"/>
  <c r="L587" i="2"/>
  <c r="M587" i="2"/>
  <c r="K588" i="2"/>
  <c r="L588" i="2"/>
  <c r="M588" i="2"/>
  <c r="K589" i="2"/>
  <c r="L589" i="2"/>
  <c r="M589" i="2"/>
  <c r="K590" i="2"/>
  <c r="L590" i="2"/>
  <c r="M590" i="2"/>
  <c r="K591" i="2"/>
  <c r="L591" i="2"/>
  <c r="M591" i="2"/>
  <c r="K592" i="2"/>
  <c r="L592" i="2"/>
  <c r="M592" i="2"/>
  <c r="K593" i="2"/>
  <c r="L593" i="2"/>
  <c r="M593" i="2"/>
  <c r="K594" i="2"/>
  <c r="L594" i="2"/>
  <c r="M594" i="2"/>
  <c r="K595" i="2"/>
  <c r="L595" i="2"/>
  <c r="M595" i="2"/>
  <c r="K596" i="2"/>
  <c r="L596" i="2"/>
  <c r="M596" i="2"/>
  <c r="K597" i="2"/>
  <c r="L597" i="2"/>
  <c r="M597" i="2"/>
  <c r="K598" i="2"/>
  <c r="L598" i="2"/>
  <c r="M598" i="2"/>
  <c r="K599" i="2"/>
  <c r="L599" i="2"/>
  <c r="M599" i="2"/>
  <c r="K600" i="2"/>
  <c r="L600" i="2"/>
  <c r="M600" i="2"/>
  <c r="K601" i="2"/>
  <c r="L601" i="2"/>
  <c r="M601" i="2"/>
  <c r="K602" i="2"/>
  <c r="L602" i="2"/>
  <c r="M602" i="2"/>
  <c r="K603" i="2"/>
  <c r="L603" i="2"/>
  <c r="M603" i="2"/>
  <c r="K604" i="2"/>
  <c r="L604" i="2"/>
  <c r="M604" i="2"/>
  <c r="K605" i="2"/>
  <c r="L605" i="2"/>
  <c r="M605" i="2"/>
  <c r="K606" i="2"/>
  <c r="L606" i="2"/>
  <c r="M606" i="2"/>
  <c r="K607" i="2"/>
  <c r="L607" i="2"/>
  <c r="M607" i="2"/>
  <c r="K608" i="2"/>
  <c r="L608" i="2"/>
  <c r="M608" i="2"/>
  <c r="K609" i="2"/>
  <c r="L609" i="2"/>
  <c r="M609" i="2"/>
  <c r="K610" i="2"/>
  <c r="L610" i="2"/>
  <c r="M610" i="2"/>
  <c r="K611" i="2"/>
  <c r="L611" i="2"/>
  <c r="M611" i="2"/>
  <c r="K612" i="2"/>
  <c r="L612" i="2"/>
  <c r="M612" i="2"/>
  <c r="K613" i="2"/>
  <c r="L613" i="2"/>
  <c r="M613" i="2"/>
  <c r="K614" i="2"/>
  <c r="L614" i="2"/>
  <c r="M614" i="2"/>
  <c r="K615" i="2"/>
  <c r="L615" i="2"/>
  <c r="M615" i="2"/>
  <c r="K616" i="2"/>
  <c r="L616" i="2"/>
  <c r="M616" i="2"/>
  <c r="K617" i="2"/>
  <c r="L617" i="2"/>
  <c r="M617" i="2"/>
  <c r="K618" i="2"/>
  <c r="L618" i="2"/>
  <c r="M618" i="2"/>
  <c r="K619" i="2"/>
  <c r="L619" i="2"/>
  <c r="M619" i="2"/>
  <c r="K620" i="2"/>
  <c r="L620" i="2"/>
  <c r="M620" i="2"/>
  <c r="K621" i="2"/>
  <c r="L621" i="2"/>
  <c r="M621" i="2"/>
  <c r="K622" i="2"/>
  <c r="L622" i="2"/>
  <c r="M622" i="2"/>
  <c r="K623" i="2"/>
  <c r="L623" i="2"/>
  <c r="M623" i="2"/>
  <c r="K624" i="2"/>
  <c r="L624" i="2"/>
  <c r="M624" i="2"/>
  <c r="K625" i="2"/>
  <c r="L625" i="2"/>
  <c r="M625" i="2"/>
  <c r="K626" i="2"/>
  <c r="L626" i="2"/>
  <c r="M626" i="2"/>
  <c r="K627" i="2"/>
  <c r="L627" i="2"/>
  <c r="M627" i="2"/>
  <c r="K628" i="2"/>
  <c r="L628" i="2"/>
  <c r="M628" i="2"/>
  <c r="K629" i="2"/>
  <c r="L629" i="2"/>
  <c r="M629" i="2"/>
  <c r="K630" i="2"/>
  <c r="L630" i="2"/>
  <c r="M630" i="2"/>
  <c r="K631" i="2"/>
  <c r="L631" i="2"/>
  <c r="M631" i="2"/>
  <c r="K632" i="2"/>
  <c r="L632" i="2"/>
  <c r="M632" i="2"/>
  <c r="K633" i="2"/>
  <c r="L633" i="2"/>
  <c r="M633" i="2"/>
  <c r="K634" i="2"/>
  <c r="L634" i="2"/>
  <c r="M634" i="2"/>
  <c r="K635" i="2"/>
  <c r="L635" i="2"/>
  <c r="M635" i="2"/>
  <c r="K636" i="2"/>
  <c r="L636" i="2"/>
  <c r="M636" i="2"/>
  <c r="K637" i="2"/>
  <c r="L637" i="2"/>
  <c r="M637" i="2"/>
  <c r="K638" i="2"/>
  <c r="L638" i="2"/>
  <c r="M638" i="2"/>
  <c r="K639" i="2"/>
  <c r="L639" i="2"/>
  <c r="M639" i="2"/>
  <c r="K640" i="2"/>
  <c r="L640" i="2"/>
  <c r="M640" i="2"/>
  <c r="K641" i="2"/>
  <c r="L641" i="2"/>
  <c r="M641" i="2"/>
  <c r="K642" i="2"/>
  <c r="L642" i="2"/>
  <c r="M642" i="2"/>
  <c r="K643" i="2"/>
  <c r="L643" i="2"/>
  <c r="M643" i="2"/>
  <c r="K644" i="2"/>
  <c r="L644" i="2"/>
  <c r="M644" i="2"/>
  <c r="K645" i="2"/>
  <c r="L645" i="2"/>
  <c r="M645" i="2"/>
  <c r="K646" i="2"/>
  <c r="L646" i="2"/>
  <c r="M646" i="2"/>
  <c r="K647" i="2"/>
  <c r="L647" i="2"/>
  <c r="M647" i="2"/>
  <c r="K648" i="2"/>
  <c r="L648" i="2"/>
  <c r="M648" i="2"/>
  <c r="K649" i="2"/>
  <c r="L649" i="2"/>
  <c r="M649" i="2"/>
  <c r="K650" i="2"/>
  <c r="L650" i="2"/>
  <c r="M650" i="2"/>
  <c r="K651" i="2"/>
  <c r="L651" i="2"/>
  <c r="M651" i="2"/>
  <c r="K652" i="2"/>
  <c r="L652" i="2"/>
  <c r="M652" i="2"/>
  <c r="K653" i="2"/>
  <c r="L653" i="2"/>
  <c r="M653" i="2"/>
  <c r="K654" i="2"/>
  <c r="L654" i="2"/>
  <c r="M654" i="2"/>
  <c r="K655" i="2"/>
  <c r="L655" i="2"/>
  <c r="M655" i="2"/>
  <c r="K656" i="2"/>
  <c r="L656" i="2"/>
  <c r="M656" i="2"/>
  <c r="K657" i="2"/>
  <c r="L657" i="2"/>
  <c r="M657" i="2"/>
  <c r="K658" i="2"/>
  <c r="L658" i="2"/>
  <c r="M658" i="2"/>
  <c r="K659" i="2"/>
  <c r="L659" i="2"/>
  <c r="M659" i="2"/>
  <c r="K660" i="2"/>
  <c r="L660" i="2"/>
  <c r="M660" i="2"/>
  <c r="K661" i="2"/>
  <c r="L661" i="2"/>
  <c r="M661" i="2"/>
  <c r="K662" i="2"/>
  <c r="L662" i="2"/>
  <c r="M662" i="2"/>
  <c r="K663" i="2"/>
  <c r="L663" i="2"/>
  <c r="M663" i="2"/>
  <c r="K664" i="2"/>
  <c r="L664" i="2"/>
  <c r="M664" i="2"/>
  <c r="K665" i="2"/>
  <c r="L665" i="2"/>
  <c r="M665" i="2"/>
  <c r="K666" i="2"/>
  <c r="L666" i="2"/>
  <c r="M666" i="2"/>
  <c r="K667" i="2"/>
  <c r="L667" i="2"/>
  <c r="M667" i="2"/>
  <c r="K668" i="2"/>
  <c r="L668" i="2"/>
  <c r="M668" i="2"/>
  <c r="K669" i="2"/>
  <c r="L669" i="2"/>
  <c r="M669" i="2"/>
  <c r="K670" i="2"/>
  <c r="L670" i="2"/>
  <c r="M670" i="2"/>
  <c r="K671" i="2"/>
  <c r="L671" i="2"/>
  <c r="M671" i="2"/>
  <c r="K672" i="2"/>
  <c r="L672" i="2"/>
  <c r="M672" i="2"/>
  <c r="K673" i="2"/>
  <c r="L673" i="2"/>
  <c r="M673" i="2"/>
  <c r="K674" i="2"/>
  <c r="L674" i="2"/>
  <c r="M674" i="2"/>
  <c r="K675" i="2"/>
  <c r="L675" i="2"/>
  <c r="M675" i="2"/>
  <c r="K676" i="2"/>
  <c r="L676" i="2"/>
  <c r="M676" i="2"/>
  <c r="K677" i="2"/>
  <c r="L677" i="2"/>
  <c r="M677" i="2"/>
  <c r="K678" i="2"/>
  <c r="L678" i="2"/>
  <c r="M678" i="2"/>
  <c r="K679" i="2"/>
  <c r="L679" i="2"/>
  <c r="M679" i="2"/>
  <c r="K680" i="2"/>
  <c r="L680" i="2"/>
  <c r="M680" i="2"/>
  <c r="K681" i="2"/>
  <c r="L681" i="2"/>
  <c r="M681" i="2"/>
  <c r="K682" i="2"/>
  <c r="L682" i="2"/>
  <c r="M682" i="2"/>
  <c r="K683" i="2"/>
  <c r="L683" i="2"/>
  <c r="M683" i="2"/>
  <c r="K684" i="2"/>
  <c r="L684" i="2"/>
  <c r="M684" i="2"/>
  <c r="K685" i="2"/>
  <c r="L685" i="2"/>
  <c r="M685" i="2"/>
  <c r="K686" i="2"/>
  <c r="L686" i="2"/>
  <c r="M686" i="2"/>
  <c r="K687" i="2"/>
  <c r="L687" i="2"/>
  <c r="M687" i="2"/>
  <c r="K688" i="2"/>
  <c r="L688" i="2"/>
  <c r="M688" i="2"/>
  <c r="K689" i="2"/>
  <c r="L689" i="2"/>
  <c r="M689" i="2"/>
  <c r="K690" i="2"/>
  <c r="L690" i="2"/>
  <c r="M690" i="2"/>
  <c r="K691" i="2"/>
  <c r="L691" i="2"/>
  <c r="M691" i="2"/>
  <c r="K692" i="2"/>
  <c r="L692" i="2"/>
  <c r="M692" i="2"/>
  <c r="K693" i="2"/>
  <c r="L693" i="2"/>
  <c r="M693" i="2"/>
  <c r="K694" i="2"/>
  <c r="L694" i="2"/>
  <c r="M694" i="2"/>
  <c r="K695" i="2"/>
  <c r="L695" i="2"/>
  <c r="M695" i="2"/>
  <c r="K696" i="2"/>
  <c r="L696" i="2"/>
  <c r="M696" i="2"/>
  <c r="K697" i="2"/>
  <c r="L697" i="2"/>
  <c r="M697" i="2"/>
  <c r="K698" i="2"/>
  <c r="L698" i="2"/>
  <c r="M698" i="2"/>
  <c r="K699" i="2"/>
  <c r="L699" i="2"/>
  <c r="M699" i="2"/>
  <c r="K700" i="2"/>
  <c r="L700" i="2"/>
  <c r="M700" i="2"/>
  <c r="K701" i="2"/>
  <c r="L701" i="2"/>
  <c r="M701" i="2"/>
  <c r="K702" i="2"/>
  <c r="L702" i="2"/>
  <c r="M702" i="2"/>
  <c r="K703" i="2"/>
  <c r="L703" i="2"/>
  <c r="M703" i="2"/>
  <c r="K704" i="2"/>
  <c r="L704" i="2"/>
  <c r="M704" i="2"/>
  <c r="K705" i="2"/>
  <c r="L705" i="2"/>
  <c r="M705" i="2"/>
  <c r="K706" i="2"/>
  <c r="L706" i="2"/>
  <c r="M706" i="2"/>
  <c r="K707" i="2"/>
  <c r="L707" i="2"/>
  <c r="M707" i="2"/>
  <c r="K708" i="2"/>
  <c r="L708" i="2"/>
  <c r="M708" i="2"/>
  <c r="K709" i="2"/>
  <c r="L709" i="2"/>
  <c r="M709" i="2"/>
  <c r="K710" i="2"/>
  <c r="L710" i="2"/>
  <c r="M710" i="2"/>
  <c r="K711" i="2"/>
  <c r="L711" i="2"/>
  <c r="M711" i="2"/>
  <c r="K712" i="2"/>
  <c r="L712" i="2"/>
  <c r="M712" i="2"/>
  <c r="K713" i="2"/>
  <c r="L713" i="2"/>
  <c r="M713" i="2"/>
  <c r="K714" i="2"/>
  <c r="L714" i="2"/>
  <c r="M714" i="2"/>
  <c r="K715" i="2"/>
  <c r="L715" i="2"/>
  <c r="M715" i="2"/>
  <c r="K716" i="2"/>
  <c r="L716" i="2"/>
  <c r="M716" i="2"/>
  <c r="K717" i="2"/>
  <c r="L717" i="2"/>
  <c r="M717" i="2"/>
  <c r="K718" i="2"/>
  <c r="L718" i="2"/>
  <c r="M718" i="2"/>
  <c r="K719" i="2"/>
  <c r="L719" i="2"/>
  <c r="M719" i="2"/>
  <c r="K720" i="2"/>
  <c r="L720" i="2"/>
  <c r="M720" i="2"/>
  <c r="K721" i="2"/>
  <c r="L721" i="2"/>
  <c r="M721" i="2"/>
  <c r="K722" i="2"/>
  <c r="L722" i="2"/>
  <c r="M722" i="2"/>
  <c r="K723" i="2"/>
  <c r="L723" i="2"/>
  <c r="M723" i="2"/>
  <c r="K724" i="2"/>
  <c r="L724" i="2"/>
  <c r="M724" i="2"/>
  <c r="K725" i="2"/>
  <c r="L725" i="2"/>
  <c r="M725" i="2"/>
  <c r="K726" i="2"/>
  <c r="L726" i="2"/>
  <c r="M726" i="2"/>
  <c r="K727" i="2"/>
  <c r="L727" i="2"/>
  <c r="M727" i="2"/>
  <c r="K728" i="2"/>
  <c r="L728" i="2"/>
  <c r="M728" i="2"/>
  <c r="K729" i="2"/>
  <c r="L729" i="2"/>
  <c r="M729" i="2"/>
  <c r="K730" i="2"/>
  <c r="L730" i="2"/>
  <c r="M730" i="2"/>
  <c r="K731" i="2"/>
  <c r="L731" i="2"/>
  <c r="M731" i="2"/>
  <c r="K732" i="2"/>
  <c r="L732" i="2"/>
  <c r="M732" i="2"/>
  <c r="K733" i="2"/>
  <c r="L733" i="2"/>
  <c r="M733" i="2"/>
  <c r="K734" i="2"/>
  <c r="L734" i="2"/>
  <c r="M734" i="2"/>
  <c r="K735" i="2"/>
  <c r="L735" i="2"/>
  <c r="M735" i="2"/>
  <c r="K736" i="2"/>
  <c r="L736" i="2"/>
  <c r="M736" i="2"/>
  <c r="K737" i="2"/>
  <c r="L737" i="2"/>
  <c r="M737" i="2"/>
  <c r="K738" i="2"/>
  <c r="L738" i="2"/>
  <c r="M738" i="2"/>
  <c r="K739" i="2"/>
  <c r="L739" i="2"/>
  <c r="M739" i="2"/>
  <c r="K740" i="2"/>
  <c r="L740" i="2"/>
  <c r="M740" i="2"/>
  <c r="K741" i="2"/>
  <c r="L741" i="2"/>
  <c r="M741" i="2"/>
  <c r="K742" i="2"/>
  <c r="L742" i="2"/>
  <c r="M742" i="2"/>
  <c r="K743" i="2"/>
  <c r="L743" i="2"/>
  <c r="M743" i="2"/>
  <c r="K744" i="2"/>
  <c r="L744" i="2"/>
  <c r="M744" i="2"/>
  <c r="K745" i="2"/>
  <c r="L745" i="2"/>
  <c r="M745" i="2"/>
  <c r="K746" i="2"/>
  <c r="L746" i="2"/>
  <c r="M746" i="2"/>
  <c r="K747" i="2"/>
  <c r="L747" i="2"/>
  <c r="M747" i="2"/>
  <c r="K748" i="2"/>
  <c r="L748" i="2"/>
  <c r="M748" i="2"/>
  <c r="K749" i="2"/>
  <c r="L749" i="2"/>
  <c r="M749" i="2"/>
  <c r="K750" i="2"/>
  <c r="L750" i="2"/>
  <c r="M750" i="2"/>
  <c r="K751" i="2"/>
  <c r="L751" i="2"/>
  <c r="M751" i="2"/>
  <c r="K752" i="2"/>
  <c r="L752" i="2"/>
  <c r="M752" i="2"/>
  <c r="K753" i="2"/>
  <c r="L753" i="2"/>
  <c r="M753" i="2"/>
  <c r="K754" i="2"/>
  <c r="L754" i="2"/>
  <c r="M754" i="2"/>
  <c r="K755" i="2"/>
  <c r="L755" i="2"/>
  <c r="M755" i="2"/>
  <c r="K756" i="2"/>
  <c r="L756" i="2"/>
  <c r="M756" i="2"/>
  <c r="K757" i="2"/>
  <c r="L757" i="2"/>
  <c r="M757" i="2"/>
  <c r="K758" i="2"/>
  <c r="L758" i="2"/>
  <c r="M758" i="2"/>
  <c r="K759" i="2"/>
  <c r="L759" i="2"/>
  <c r="M759" i="2"/>
  <c r="K760" i="2"/>
  <c r="L760" i="2"/>
  <c r="M760" i="2"/>
  <c r="K761" i="2"/>
  <c r="L761" i="2"/>
  <c r="M761" i="2"/>
  <c r="K762" i="2"/>
  <c r="L762" i="2"/>
  <c r="M762" i="2"/>
  <c r="K763" i="2"/>
  <c r="L763" i="2"/>
  <c r="M763" i="2"/>
  <c r="K764" i="2"/>
  <c r="L764" i="2"/>
  <c r="M764" i="2"/>
  <c r="K765" i="2"/>
  <c r="L765" i="2"/>
  <c r="M765" i="2"/>
  <c r="K766" i="2"/>
  <c r="L766" i="2"/>
  <c r="M766" i="2"/>
  <c r="K767" i="2"/>
  <c r="L767" i="2"/>
  <c r="M767" i="2"/>
  <c r="K768" i="2"/>
  <c r="L768" i="2"/>
  <c r="M768" i="2"/>
  <c r="K769" i="2"/>
  <c r="L769" i="2"/>
  <c r="M769" i="2"/>
  <c r="K770" i="2"/>
  <c r="L770" i="2"/>
  <c r="M770" i="2"/>
  <c r="K771" i="2"/>
  <c r="L771" i="2"/>
  <c r="M771" i="2"/>
  <c r="K772" i="2"/>
  <c r="L772" i="2"/>
  <c r="M772" i="2"/>
  <c r="K773" i="2"/>
  <c r="L773" i="2"/>
  <c r="M773" i="2"/>
  <c r="K774" i="2"/>
  <c r="L774" i="2"/>
  <c r="M774" i="2"/>
  <c r="K775" i="2"/>
  <c r="L775" i="2"/>
  <c r="M775" i="2"/>
  <c r="K776" i="2"/>
  <c r="L776" i="2"/>
  <c r="M776" i="2"/>
  <c r="K777" i="2"/>
  <c r="L777" i="2"/>
  <c r="M777" i="2"/>
  <c r="K778" i="2"/>
  <c r="L778" i="2"/>
  <c r="M778" i="2"/>
  <c r="K779" i="2"/>
  <c r="L779" i="2"/>
  <c r="M779" i="2"/>
  <c r="K780" i="2"/>
  <c r="L780" i="2"/>
  <c r="M780" i="2"/>
  <c r="K781" i="2"/>
  <c r="L781" i="2"/>
  <c r="M781" i="2"/>
  <c r="K782" i="2"/>
  <c r="L782" i="2"/>
  <c r="M782" i="2"/>
  <c r="K783" i="2"/>
  <c r="L783" i="2"/>
  <c r="M783" i="2"/>
  <c r="K784" i="2"/>
  <c r="L784" i="2"/>
  <c r="M784" i="2"/>
  <c r="K785" i="2"/>
  <c r="L785" i="2"/>
  <c r="M785" i="2"/>
  <c r="K786" i="2"/>
  <c r="L786" i="2"/>
  <c r="M786" i="2"/>
  <c r="K787" i="2"/>
  <c r="L787" i="2"/>
  <c r="M787" i="2"/>
  <c r="K788" i="2"/>
  <c r="L788" i="2"/>
  <c r="M788" i="2"/>
  <c r="K789" i="2"/>
  <c r="L789" i="2"/>
  <c r="M789" i="2"/>
  <c r="K790" i="2"/>
  <c r="L790" i="2"/>
  <c r="M790" i="2"/>
  <c r="K791" i="2"/>
  <c r="L791" i="2"/>
  <c r="M791" i="2"/>
  <c r="K792" i="2"/>
  <c r="L792" i="2"/>
  <c r="M792" i="2"/>
  <c r="K793" i="2"/>
  <c r="L793" i="2"/>
  <c r="M793" i="2"/>
  <c r="K794" i="2"/>
  <c r="L794" i="2"/>
  <c r="M794" i="2"/>
  <c r="K795" i="2"/>
  <c r="L795" i="2"/>
  <c r="M795" i="2"/>
  <c r="K796" i="2"/>
  <c r="L796" i="2"/>
  <c r="M796" i="2"/>
  <c r="K797" i="2"/>
  <c r="L797" i="2"/>
  <c r="M797" i="2"/>
  <c r="K798" i="2"/>
  <c r="L798" i="2"/>
  <c r="M798" i="2"/>
  <c r="K799" i="2"/>
  <c r="L799" i="2"/>
  <c r="M799" i="2"/>
  <c r="K800" i="2"/>
  <c r="L800" i="2"/>
  <c r="M800" i="2"/>
  <c r="K801" i="2"/>
  <c r="L801" i="2"/>
  <c r="M801" i="2"/>
  <c r="K802" i="2"/>
  <c r="L802" i="2"/>
  <c r="M802" i="2"/>
  <c r="K803" i="2"/>
  <c r="L803" i="2"/>
  <c r="M803" i="2"/>
  <c r="K804" i="2"/>
  <c r="L804" i="2"/>
  <c r="M804" i="2"/>
  <c r="K805" i="2"/>
  <c r="L805" i="2"/>
  <c r="M805" i="2"/>
  <c r="K806" i="2"/>
  <c r="L806" i="2"/>
  <c r="M806" i="2"/>
  <c r="K807" i="2"/>
  <c r="L807" i="2"/>
  <c r="M807" i="2"/>
  <c r="K808" i="2"/>
  <c r="L808" i="2"/>
  <c r="M808" i="2"/>
  <c r="K809" i="2"/>
  <c r="L809" i="2"/>
  <c r="M809" i="2"/>
  <c r="K810" i="2"/>
  <c r="L810" i="2"/>
  <c r="M810" i="2"/>
  <c r="K811" i="2"/>
  <c r="L811" i="2"/>
  <c r="M811" i="2"/>
  <c r="K812" i="2"/>
  <c r="L812" i="2"/>
  <c r="M812" i="2"/>
  <c r="K813" i="2"/>
  <c r="L813" i="2"/>
  <c r="M813" i="2"/>
  <c r="K814" i="2"/>
  <c r="L814" i="2"/>
  <c r="M814" i="2"/>
  <c r="K815" i="2"/>
  <c r="L815" i="2"/>
  <c r="M815" i="2"/>
  <c r="K816" i="2"/>
  <c r="L816" i="2"/>
  <c r="M816" i="2"/>
  <c r="K817" i="2"/>
  <c r="L817" i="2"/>
  <c r="M817" i="2"/>
  <c r="K818" i="2"/>
  <c r="L818" i="2"/>
  <c r="M818" i="2"/>
  <c r="K819" i="2"/>
  <c r="L819" i="2"/>
  <c r="M819" i="2"/>
  <c r="K820" i="2"/>
  <c r="L820" i="2"/>
  <c r="M820" i="2"/>
  <c r="K821" i="2"/>
  <c r="L821" i="2"/>
  <c r="M821" i="2"/>
  <c r="K822" i="2"/>
  <c r="L822" i="2"/>
  <c r="M822" i="2"/>
  <c r="K823" i="2"/>
  <c r="L823" i="2"/>
  <c r="M823" i="2"/>
  <c r="K824" i="2"/>
  <c r="L824" i="2"/>
  <c r="M824" i="2"/>
  <c r="K825" i="2"/>
  <c r="L825" i="2"/>
  <c r="M825" i="2"/>
  <c r="K826" i="2"/>
  <c r="L826" i="2"/>
  <c r="M826" i="2"/>
  <c r="K827" i="2"/>
  <c r="L827" i="2"/>
  <c r="M827" i="2"/>
  <c r="K828" i="2"/>
  <c r="L828" i="2"/>
  <c r="M828" i="2"/>
  <c r="K829" i="2"/>
  <c r="L829" i="2"/>
  <c r="M829" i="2"/>
  <c r="K830" i="2"/>
  <c r="L830" i="2"/>
  <c r="M830" i="2"/>
  <c r="K831" i="2"/>
  <c r="L831" i="2"/>
  <c r="M831" i="2"/>
  <c r="K832" i="2"/>
  <c r="L832" i="2"/>
  <c r="M832" i="2"/>
  <c r="K833" i="2"/>
  <c r="L833" i="2"/>
  <c r="M833" i="2"/>
  <c r="K834" i="2"/>
  <c r="L834" i="2"/>
  <c r="M834" i="2"/>
  <c r="K835" i="2"/>
  <c r="L835" i="2"/>
  <c r="M835" i="2"/>
  <c r="K836" i="2"/>
  <c r="L836" i="2"/>
  <c r="M836" i="2"/>
  <c r="K837" i="2"/>
  <c r="L837" i="2"/>
  <c r="M837" i="2"/>
  <c r="K838" i="2"/>
  <c r="L838" i="2"/>
  <c r="M838" i="2"/>
  <c r="K839" i="2"/>
  <c r="L839" i="2"/>
  <c r="M839" i="2"/>
  <c r="K840" i="2"/>
  <c r="L840" i="2"/>
  <c r="M840" i="2"/>
  <c r="K841" i="2"/>
  <c r="L841" i="2"/>
  <c r="M841" i="2"/>
  <c r="K842" i="2"/>
  <c r="L842" i="2"/>
  <c r="M842" i="2"/>
  <c r="K843" i="2"/>
  <c r="L843" i="2"/>
  <c r="M843" i="2"/>
  <c r="K844" i="2"/>
  <c r="L844" i="2"/>
  <c r="M844" i="2"/>
  <c r="K845" i="2"/>
  <c r="L845" i="2"/>
  <c r="M845" i="2"/>
  <c r="K846" i="2"/>
  <c r="L846" i="2"/>
  <c r="M846" i="2"/>
  <c r="K847" i="2"/>
  <c r="L847" i="2"/>
  <c r="M847" i="2"/>
  <c r="K848" i="2"/>
  <c r="L848" i="2"/>
  <c r="M848" i="2"/>
  <c r="K849" i="2"/>
  <c r="L849" i="2"/>
  <c r="M849" i="2"/>
  <c r="K850" i="2"/>
  <c r="L850" i="2"/>
  <c r="M850" i="2"/>
  <c r="K851" i="2"/>
  <c r="L851" i="2"/>
  <c r="M851" i="2"/>
  <c r="K852" i="2"/>
  <c r="L852" i="2"/>
  <c r="M852" i="2"/>
  <c r="K853" i="2"/>
  <c r="L853" i="2"/>
  <c r="M853" i="2"/>
  <c r="K854" i="2"/>
  <c r="L854" i="2"/>
  <c r="M854" i="2"/>
  <c r="K855" i="2"/>
  <c r="L855" i="2"/>
  <c r="M855" i="2"/>
  <c r="K856" i="2"/>
  <c r="L856" i="2"/>
  <c r="M856" i="2"/>
  <c r="K857" i="2"/>
  <c r="L857" i="2"/>
  <c r="M857" i="2"/>
  <c r="K858" i="2"/>
  <c r="L858" i="2"/>
  <c r="M858" i="2"/>
  <c r="K859" i="2"/>
  <c r="L859" i="2"/>
  <c r="M859" i="2"/>
  <c r="K860" i="2"/>
  <c r="L860" i="2"/>
  <c r="M860" i="2"/>
  <c r="K861" i="2"/>
  <c r="L861" i="2"/>
  <c r="M861" i="2"/>
  <c r="K862" i="2"/>
  <c r="L862" i="2"/>
  <c r="M862" i="2"/>
  <c r="K863" i="2"/>
  <c r="L863" i="2"/>
  <c r="M863" i="2"/>
  <c r="K864" i="2"/>
  <c r="L864" i="2"/>
  <c r="M864" i="2"/>
  <c r="K865" i="2"/>
  <c r="L865" i="2"/>
  <c r="M865" i="2"/>
  <c r="K866" i="2"/>
  <c r="L866" i="2"/>
  <c r="M866" i="2"/>
  <c r="K867" i="2"/>
  <c r="L867" i="2"/>
  <c r="M867" i="2"/>
  <c r="K868" i="2"/>
  <c r="L868" i="2"/>
  <c r="M868" i="2"/>
  <c r="K869" i="2"/>
  <c r="L869" i="2"/>
  <c r="M869" i="2"/>
  <c r="K870" i="2"/>
  <c r="L870" i="2"/>
  <c r="M870" i="2"/>
  <c r="K871" i="2"/>
  <c r="L871" i="2"/>
  <c r="M871" i="2"/>
  <c r="K872" i="2"/>
  <c r="L872" i="2"/>
  <c r="M872" i="2"/>
  <c r="K873" i="2"/>
  <c r="L873" i="2"/>
  <c r="M873" i="2"/>
  <c r="K874" i="2"/>
  <c r="L874" i="2"/>
  <c r="M874" i="2"/>
  <c r="K875" i="2"/>
  <c r="L875" i="2"/>
  <c r="M875" i="2"/>
  <c r="K876" i="2"/>
  <c r="L876" i="2"/>
  <c r="M876" i="2"/>
  <c r="K877" i="2"/>
  <c r="L877" i="2"/>
  <c r="M877" i="2"/>
  <c r="K878" i="2"/>
  <c r="L878" i="2"/>
  <c r="M878" i="2"/>
  <c r="K879" i="2"/>
  <c r="L879" i="2"/>
  <c r="M879" i="2"/>
  <c r="K880" i="2"/>
  <c r="L880" i="2"/>
  <c r="M880" i="2"/>
  <c r="K881" i="2"/>
  <c r="L881" i="2"/>
  <c r="M881" i="2"/>
  <c r="K882" i="2"/>
  <c r="L882" i="2"/>
  <c r="M882" i="2"/>
  <c r="K883" i="2"/>
  <c r="L883" i="2"/>
  <c r="M883" i="2"/>
  <c r="K884" i="2"/>
  <c r="L884" i="2"/>
  <c r="M884" i="2"/>
  <c r="K885" i="2"/>
  <c r="L885" i="2"/>
  <c r="M885" i="2"/>
  <c r="K886" i="2"/>
  <c r="L886" i="2"/>
  <c r="M886" i="2"/>
  <c r="K887" i="2"/>
  <c r="L887" i="2"/>
  <c r="M887" i="2"/>
  <c r="K888" i="2"/>
  <c r="L888" i="2"/>
  <c r="M888" i="2"/>
  <c r="K889" i="2"/>
  <c r="L889" i="2"/>
  <c r="M889" i="2"/>
  <c r="K890" i="2"/>
  <c r="L890" i="2"/>
  <c r="M890" i="2"/>
  <c r="K891" i="2"/>
  <c r="L891" i="2"/>
  <c r="M891" i="2"/>
  <c r="K892" i="2"/>
  <c r="L892" i="2"/>
  <c r="M892" i="2"/>
  <c r="K893" i="2"/>
  <c r="L893" i="2"/>
  <c r="M893" i="2"/>
  <c r="K894" i="2"/>
  <c r="L894" i="2"/>
  <c r="M894" i="2"/>
  <c r="K895" i="2"/>
  <c r="L895" i="2"/>
  <c r="M895" i="2"/>
  <c r="K896" i="2"/>
  <c r="L896" i="2"/>
  <c r="M896" i="2"/>
  <c r="K897" i="2"/>
  <c r="L897" i="2"/>
  <c r="M897" i="2"/>
  <c r="K898" i="2"/>
  <c r="L898" i="2"/>
  <c r="M898" i="2"/>
  <c r="K899" i="2"/>
  <c r="L899" i="2"/>
  <c r="M899" i="2"/>
  <c r="K900" i="2"/>
  <c r="L900" i="2"/>
  <c r="M900" i="2"/>
  <c r="K901" i="2"/>
  <c r="L901" i="2"/>
  <c r="M901" i="2"/>
  <c r="K902" i="2"/>
  <c r="L902" i="2"/>
  <c r="M902" i="2"/>
  <c r="K903" i="2"/>
  <c r="L903" i="2"/>
  <c r="M903" i="2"/>
  <c r="K904" i="2"/>
  <c r="L904" i="2"/>
  <c r="M904" i="2"/>
  <c r="K905" i="2"/>
  <c r="L905" i="2"/>
  <c r="M905" i="2"/>
  <c r="K906" i="2"/>
  <c r="L906" i="2"/>
  <c r="M906" i="2"/>
  <c r="K907" i="2"/>
  <c r="L907" i="2"/>
  <c r="M907" i="2"/>
  <c r="K908" i="2"/>
  <c r="L908" i="2"/>
  <c r="M908" i="2"/>
  <c r="K909" i="2"/>
  <c r="L909" i="2"/>
  <c r="M909" i="2"/>
  <c r="K910" i="2"/>
  <c r="L910" i="2"/>
  <c r="M910" i="2"/>
  <c r="K911" i="2"/>
  <c r="L911" i="2"/>
  <c r="M911" i="2"/>
  <c r="K912" i="2"/>
  <c r="L912" i="2"/>
  <c r="M912" i="2"/>
  <c r="K913" i="2"/>
  <c r="L913" i="2"/>
  <c r="M913" i="2"/>
  <c r="K914" i="2"/>
  <c r="L914" i="2"/>
  <c r="M914" i="2"/>
  <c r="K915" i="2"/>
  <c r="L915" i="2"/>
  <c r="M915" i="2"/>
  <c r="K916" i="2"/>
  <c r="L916" i="2"/>
  <c r="M916" i="2"/>
  <c r="K917" i="2"/>
  <c r="L917" i="2"/>
  <c r="M917" i="2"/>
  <c r="K918" i="2"/>
  <c r="L918" i="2"/>
  <c r="M918" i="2"/>
  <c r="K919" i="2"/>
  <c r="L919" i="2"/>
  <c r="M919" i="2"/>
  <c r="K920" i="2"/>
  <c r="L920" i="2"/>
  <c r="M920" i="2"/>
  <c r="K921" i="2"/>
  <c r="L921" i="2"/>
  <c r="M921" i="2"/>
  <c r="K922" i="2"/>
  <c r="L922" i="2"/>
  <c r="M922" i="2"/>
  <c r="K923" i="2"/>
  <c r="L923" i="2"/>
  <c r="M923" i="2"/>
  <c r="K924" i="2"/>
  <c r="L924" i="2"/>
  <c r="M924" i="2"/>
  <c r="K925" i="2"/>
  <c r="L925" i="2"/>
  <c r="M925" i="2"/>
  <c r="K926" i="2"/>
  <c r="L926" i="2"/>
  <c r="M926" i="2"/>
  <c r="K927" i="2"/>
  <c r="L927" i="2"/>
  <c r="M927" i="2"/>
  <c r="K928" i="2"/>
  <c r="L928" i="2"/>
  <c r="M928" i="2"/>
  <c r="K929" i="2"/>
  <c r="L929" i="2"/>
  <c r="M929" i="2"/>
  <c r="K930" i="2"/>
  <c r="L930" i="2"/>
  <c r="M930" i="2"/>
  <c r="K931" i="2"/>
  <c r="L931" i="2"/>
  <c r="M931" i="2"/>
  <c r="K932" i="2"/>
  <c r="L932" i="2"/>
  <c r="M932" i="2"/>
  <c r="K933" i="2"/>
  <c r="L933" i="2"/>
  <c r="M933" i="2"/>
  <c r="K934" i="2"/>
  <c r="L934" i="2"/>
  <c r="M934" i="2"/>
  <c r="K935" i="2"/>
  <c r="L935" i="2"/>
  <c r="M935" i="2"/>
  <c r="K936" i="2"/>
  <c r="L936" i="2"/>
  <c r="M936" i="2"/>
  <c r="K937" i="2"/>
  <c r="L937" i="2"/>
  <c r="M937" i="2"/>
  <c r="K938" i="2"/>
  <c r="L938" i="2"/>
  <c r="M938" i="2"/>
  <c r="K939" i="2"/>
  <c r="L939" i="2"/>
  <c r="M939" i="2"/>
  <c r="K940" i="2"/>
  <c r="L940" i="2"/>
  <c r="M940" i="2"/>
  <c r="K941" i="2"/>
  <c r="L941" i="2"/>
  <c r="M941" i="2"/>
  <c r="K942" i="2"/>
  <c r="L942" i="2"/>
  <c r="M942" i="2"/>
  <c r="K943" i="2"/>
  <c r="L943" i="2"/>
  <c r="M943" i="2"/>
  <c r="K944" i="2"/>
  <c r="L944" i="2"/>
  <c r="M944" i="2"/>
  <c r="K945" i="2"/>
  <c r="L945" i="2"/>
  <c r="M945" i="2"/>
  <c r="K946" i="2"/>
  <c r="L946" i="2"/>
  <c r="M946" i="2"/>
  <c r="K947" i="2"/>
  <c r="L947" i="2"/>
  <c r="M947" i="2"/>
  <c r="K948" i="2"/>
  <c r="L948" i="2"/>
  <c r="M948" i="2"/>
  <c r="K949" i="2"/>
  <c r="L949" i="2"/>
  <c r="M949" i="2"/>
  <c r="K950" i="2"/>
  <c r="L950" i="2"/>
  <c r="M950" i="2"/>
  <c r="K951" i="2"/>
  <c r="L951" i="2"/>
  <c r="M951" i="2"/>
  <c r="K952" i="2"/>
  <c r="L952" i="2"/>
  <c r="M952" i="2"/>
  <c r="K953" i="2"/>
  <c r="L953" i="2"/>
  <c r="M953" i="2"/>
  <c r="K954" i="2"/>
  <c r="L954" i="2"/>
  <c r="M954" i="2"/>
  <c r="K955" i="2"/>
  <c r="L955" i="2"/>
  <c r="M955" i="2"/>
  <c r="K956" i="2"/>
  <c r="L956" i="2"/>
  <c r="M956" i="2"/>
  <c r="K957" i="2"/>
  <c r="L957" i="2"/>
  <c r="M957" i="2"/>
  <c r="K958" i="2"/>
  <c r="L958" i="2"/>
  <c r="M958" i="2"/>
  <c r="K959" i="2"/>
  <c r="L959" i="2"/>
  <c r="M959" i="2"/>
  <c r="K960" i="2"/>
  <c r="L960" i="2"/>
  <c r="M960" i="2"/>
  <c r="K961" i="2"/>
  <c r="L961" i="2"/>
  <c r="M961" i="2"/>
  <c r="K962" i="2"/>
  <c r="L962" i="2"/>
  <c r="M962" i="2"/>
  <c r="K963" i="2"/>
  <c r="L963" i="2"/>
  <c r="M963" i="2"/>
  <c r="K964" i="2"/>
  <c r="L964" i="2"/>
  <c r="M964" i="2"/>
  <c r="K965" i="2"/>
  <c r="L965" i="2"/>
  <c r="M965" i="2"/>
  <c r="K966" i="2"/>
  <c r="L966" i="2"/>
  <c r="M966" i="2"/>
  <c r="K967" i="2"/>
  <c r="L967" i="2"/>
  <c r="M967" i="2"/>
  <c r="K968" i="2"/>
  <c r="L968" i="2"/>
  <c r="M968" i="2"/>
  <c r="K969" i="2"/>
  <c r="L969" i="2"/>
  <c r="M969" i="2"/>
  <c r="K970" i="2"/>
  <c r="L970" i="2"/>
  <c r="M970" i="2"/>
  <c r="K971" i="2"/>
  <c r="L971" i="2"/>
  <c r="M971" i="2"/>
  <c r="K972" i="2"/>
  <c r="L972" i="2"/>
  <c r="M972" i="2"/>
  <c r="K973" i="2"/>
  <c r="L973" i="2"/>
  <c r="M973" i="2"/>
  <c r="K974" i="2"/>
  <c r="L974" i="2"/>
  <c r="M974" i="2"/>
  <c r="K975" i="2"/>
  <c r="L975" i="2"/>
  <c r="M975" i="2"/>
  <c r="K976" i="2"/>
  <c r="L976" i="2"/>
  <c r="M976" i="2"/>
  <c r="K977" i="2"/>
  <c r="L977" i="2"/>
  <c r="M977" i="2"/>
  <c r="K978" i="2"/>
  <c r="L978" i="2"/>
  <c r="M978" i="2"/>
  <c r="K979" i="2"/>
  <c r="L979" i="2"/>
  <c r="M979" i="2"/>
  <c r="K980" i="2"/>
  <c r="L980" i="2"/>
  <c r="M980" i="2"/>
  <c r="K981" i="2"/>
  <c r="L981" i="2"/>
  <c r="M981" i="2"/>
  <c r="K982" i="2"/>
  <c r="L982" i="2"/>
  <c r="M982" i="2"/>
  <c r="K983" i="2"/>
  <c r="L983" i="2"/>
  <c r="M983" i="2"/>
  <c r="K984" i="2"/>
  <c r="L984" i="2"/>
  <c r="M984" i="2"/>
  <c r="K985" i="2"/>
  <c r="L985" i="2"/>
  <c r="M985" i="2"/>
  <c r="K986" i="2"/>
  <c r="L986" i="2"/>
  <c r="M986" i="2"/>
  <c r="K987" i="2"/>
  <c r="L987" i="2"/>
  <c r="M987" i="2"/>
  <c r="K988" i="2"/>
  <c r="L988" i="2"/>
  <c r="M988" i="2"/>
  <c r="K989" i="2"/>
  <c r="L989" i="2"/>
  <c r="M989" i="2"/>
  <c r="K990" i="2"/>
  <c r="L990" i="2"/>
  <c r="M990" i="2"/>
  <c r="K991" i="2"/>
  <c r="L991" i="2"/>
  <c r="M991" i="2"/>
  <c r="K992" i="2"/>
  <c r="L992" i="2"/>
  <c r="M992" i="2"/>
  <c r="K993" i="2"/>
  <c r="L993" i="2"/>
  <c r="M993" i="2"/>
  <c r="K994" i="2"/>
  <c r="L994" i="2"/>
  <c r="M994" i="2"/>
  <c r="K995" i="2"/>
  <c r="L995" i="2"/>
  <c r="M995" i="2"/>
  <c r="K996" i="2"/>
  <c r="L996" i="2"/>
  <c r="M996" i="2"/>
  <c r="K997" i="2"/>
  <c r="L997" i="2"/>
  <c r="M997" i="2"/>
  <c r="K998" i="2"/>
  <c r="L998" i="2"/>
  <c r="M998" i="2"/>
  <c r="K999" i="2"/>
  <c r="L999" i="2"/>
  <c r="M999" i="2"/>
  <c r="K1000" i="2"/>
  <c r="L1000" i="2"/>
  <c r="M1000" i="2"/>
  <c r="K1001" i="2"/>
  <c r="L1001" i="2"/>
  <c r="M1001" i="2"/>
  <c r="K1002" i="2"/>
  <c r="L1002" i="2"/>
  <c r="M1002" i="2"/>
  <c r="K1003" i="2"/>
  <c r="L1003" i="2"/>
  <c r="M1003" i="2"/>
  <c r="K1004" i="2"/>
  <c r="L1004" i="2"/>
  <c r="M1004" i="2"/>
  <c r="K1005" i="2"/>
  <c r="L1005" i="2"/>
  <c r="M1005" i="2"/>
  <c r="K1006" i="2"/>
  <c r="L1006" i="2"/>
  <c r="M1006" i="2"/>
  <c r="K1007" i="2"/>
  <c r="L1007" i="2"/>
  <c r="M1007" i="2"/>
  <c r="K1008" i="2"/>
  <c r="L1008" i="2"/>
  <c r="M1008" i="2"/>
  <c r="K1009" i="2"/>
  <c r="L1009" i="2"/>
  <c r="M1009" i="2"/>
  <c r="K1010" i="2"/>
  <c r="L1010" i="2"/>
  <c r="M1010" i="2"/>
  <c r="K1011" i="2"/>
  <c r="L1011" i="2"/>
  <c r="M1011" i="2"/>
  <c r="K1012" i="2"/>
  <c r="L1012" i="2"/>
  <c r="M1012" i="2"/>
  <c r="K1013" i="2"/>
  <c r="L1013" i="2"/>
  <c r="M1013" i="2"/>
  <c r="K1014" i="2"/>
  <c r="L1014" i="2"/>
  <c r="M1014" i="2"/>
  <c r="K1015" i="2"/>
  <c r="L1015" i="2"/>
  <c r="M1015" i="2"/>
  <c r="K1016" i="2"/>
  <c r="L1016" i="2"/>
  <c r="M1016" i="2"/>
  <c r="K1017" i="2"/>
  <c r="L1017" i="2"/>
  <c r="M1017" i="2"/>
  <c r="K1018" i="2"/>
  <c r="L1018" i="2"/>
  <c r="M1018" i="2"/>
  <c r="K1019" i="2"/>
  <c r="L1019" i="2"/>
  <c r="M1019" i="2"/>
  <c r="K1020" i="2"/>
  <c r="L1020" i="2"/>
  <c r="M1020" i="2"/>
  <c r="K1021" i="2"/>
  <c r="L1021" i="2"/>
  <c r="M1021" i="2"/>
  <c r="K1022" i="2"/>
  <c r="L1022" i="2"/>
  <c r="M1022" i="2"/>
  <c r="K1023" i="2"/>
  <c r="L1023" i="2"/>
  <c r="M1023" i="2"/>
  <c r="K1024" i="2"/>
  <c r="L1024" i="2"/>
  <c r="M1024" i="2"/>
  <c r="K1025" i="2"/>
  <c r="L1025" i="2"/>
  <c r="M1025" i="2"/>
  <c r="K1026" i="2"/>
  <c r="L1026" i="2"/>
  <c r="M1026" i="2"/>
  <c r="K1027" i="2"/>
  <c r="L1027" i="2"/>
  <c r="M1027" i="2"/>
  <c r="K1028" i="2"/>
  <c r="L1028" i="2"/>
  <c r="M1028" i="2"/>
  <c r="K1029" i="2"/>
  <c r="L1029" i="2"/>
  <c r="M1029" i="2"/>
  <c r="K1030" i="2"/>
  <c r="L1030" i="2"/>
  <c r="M1030" i="2"/>
  <c r="K1031" i="2"/>
  <c r="L1031" i="2"/>
  <c r="M1031" i="2"/>
  <c r="K1032" i="2"/>
  <c r="L1032" i="2"/>
  <c r="M1032" i="2"/>
  <c r="K1033" i="2"/>
  <c r="L1033" i="2"/>
  <c r="M1033" i="2"/>
  <c r="K1034" i="2"/>
  <c r="L1034" i="2"/>
  <c r="M1034" i="2"/>
  <c r="K1035" i="2"/>
  <c r="L1035" i="2"/>
  <c r="M1035" i="2"/>
  <c r="K1036" i="2"/>
  <c r="L1036" i="2"/>
  <c r="M1036" i="2"/>
  <c r="K1037" i="2"/>
  <c r="L1037" i="2"/>
  <c r="M1037" i="2"/>
  <c r="K1038" i="2"/>
  <c r="L1038" i="2"/>
  <c r="M1038" i="2"/>
  <c r="K1039" i="2"/>
  <c r="L1039" i="2"/>
  <c r="M1039" i="2"/>
  <c r="K1040" i="2"/>
  <c r="L1040" i="2"/>
  <c r="M1040" i="2"/>
  <c r="K1041" i="2"/>
  <c r="L1041" i="2"/>
  <c r="M1041" i="2"/>
  <c r="K1042" i="2"/>
  <c r="L1042" i="2"/>
  <c r="M1042" i="2"/>
  <c r="K1043" i="2"/>
  <c r="L1043" i="2"/>
  <c r="M1043" i="2"/>
  <c r="K1044" i="2"/>
  <c r="L1044" i="2"/>
  <c r="M1044" i="2"/>
  <c r="K1045" i="2"/>
  <c r="L1045" i="2"/>
  <c r="M1045" i="2"/>
  <c r="K1046" i="2"/>
  <c r="L1046" i="2"/>
  <c r="M1046" i="2"/>
  <c r="K1047" i="2"/>
  <c r="L1047" i="2"/>
  <c r="M1047" i="2"/>
  <c r="K1048" i="2"/>
  <c r="L1048" i="2"/>
  <c r="M1048" i="2"/>
  <c r="K1049" i="2"/>
  <c r="L1049" i="2"/>
  <c r="M1049" i="2"/>
  <c r="K1050" i="2"/>
  <c r="L1050" i="2"/>
  <c r="M1050" i="2"/>
  <c r="K1051" i="2"/>
  <c r="L1051" i="2"/>
  <c r="M1051" i="2"/>
  <c r="K1052" i="2"/>
  <c r="L1052" i="2"/>
  <c r="M1052" i="2"/>
  <c r="K1053" i="2"/>
  <c r="L1053" i="2"/>
  <c r="M1053" i="2"/>
  <c r="K1054" i="2"/>
  <c r="L1054" i="2"/>
  <c r="M1054" i="2"/>
  <c r="K1055" i="2"/>
  <c r="L1055" i="2"/>
  <c r="M1055" i="2"/>
  <c r="K1056" i="2"/>
  <c r="L1056" i="2"/>
  <c r="M1056" i="2"/>
  <c r="K1057" i="2"/>
  <c r="L1057" i="2"/>
  <c r="M1057" i="2"/>
  <c r="K1058" i="2"/>
  <c r="L1058" i="2"/>
  <c r="M1058" i="2"/>
  <c r="K1059" i="2"/>
  <c r="L1059" i="2"/>
  <c r="M1059" i="2"/>
  <c r="K1060" i="2"/>
  <c r="L1060" i="2"/>
  <c r="M1060" i="2"/>
  <c r="K1061" i="2"/>
  <c r="L1061" i="2"/>
  <c r="M1061" i="2"/>
  <c r="K1062" i="2"/>
  <c r="L1062" i="2"/>
  <c r="M1062" i="2"/>
  <c r="K1063" i="2"/>
  <c r="L1063" i="2"/>
  <c r="M1063" i="2"/>
  <c r="K1064" i="2"/>
  <c r="L1064" i="2"/>
  <c r="M1064" i="2"/>
  <c r="K1065" i="2"/>
  <c r="L1065" i="2"/>
  <c r="M1065" i="2"/>
  <c r="K1066" i="2"/>
  <c r="L1066" i="2"/>
  <c r="M1066" i="2"/>
  <c r="K1067" i="2"/>
  <c r="L1067" i="2"/>
  <c r="M1067" i="2"/>
  <c r="K1068" i="2"/>
  <c r="L1068" i="2"/>
  <c r="M1068" i="2"/>
  <c r="K1069" i="2"/>
  <c r="L1069" i="2"/>
  <c r="M1069" i="2"/>
  <c r="K1070" i="2"/>
  <c r="L1070" i="2"/>
  <c r="M1070" i="2"/>
  <c r="K1071" i="2"/>
  <c r="L1071" i="2"/>
  <c r="M1071" i="2"/>
  <c r="K1072" i="2"/>
  <c r="L1072" i="2"/>
  <c r="M1072" i="2"/>
  <c r="K1073" i="2"/>
  <c r="L1073" i="2"/>
  <c r="M1073" i="2"/>
  <c r="K1074" i="2"/>
  <c r="L1074" i="2"/>
  <c r="M1074" i="2"/>
  <c r="K1075" i="2"/>
  <c r="L1075" i="2"/>
  <c r="M1075" i="2"/>
  <c r="K1076" i="2"/>
  <c r="L1076" i="2"/>
  <c r="M1076" i="2"/>
  <c r="K1077" i="2"/>
  <c r="L1077" i="2"/>
  <c r="M1077" i="2"/>
  <c r="K1078" i="2"/>
  <c r="L1078" i="2"/>
  <c r="M1078" i="2"/>
  <c r="K1079" i="2"/>
  <c r="L1079" i="2"/>
  <c r="M1079" i="2"/>
  <c r="K1080" i="2"/>
  <c r="L1080" i="2"/>
  <c r="M1080" i="2"/>
  <c r="K1081" i="2"/>
  <c r="L1081" i="2"/>
  <c r="M1081" i="2"/>
  <c r="K1082" i="2"/>
  <c r="L1082" i="2"/>
  <c r="M1082" i="2"/>
  <c r="K1083" i="2"/>
  <c r="L1083" i="2"/>
  <c r="M1083" i="2"/>
  <c r="K1084" i="2"/>
  <c r="L1084" i="2"/>
  <c r="M1084" i="2"/>
  <c r="K1085" i="2"/>
  <c r="L1085" i="2"/>
  <c r="M1085" i="2"/>
  <c r="K1086" i="2"/>
  <c r="L1086" i="2"/>
  <c r="M1086" i="2"/>
  <c r="K1087" i="2"/>
  <c r="L1087" i="2"/>
  <c r="M1087" i="2"/>
  <c r="K1088" i="2"/>
  <c r="L1088" i="2"/>
  <c r="M1088" i="2"/>
  <c r="K1089" i="2"/>
  <c r="L1089" i="2"/>
  <c r="M1089" i="2"/>
  <c r="K1090" i="2"/>
  <c r="L1090" i="2"/>
  <c r="M1090" i="2"/>
  <c r="K1091" i="2"/>
  <c r="L1091" i="2"/>
  <c r="M1091" i="2"/>
  <c r="K1092" i="2"/>
  <c r="L1092" i="2"/>
  <c r="M1092" i="2"/>
  <c r="K1093" i="2"/>
  <c r="L1093" i="2"/>
  <c r="M1093" i="2"/>
  <c r="K1094" i="2"/>
  <c r="L1094" i="2"/>
  <c r="M1094" i="2"/>
  <c r="K1095" i="2"/>
  <c r="L1095" i="2"/>
  <c r="M1095" i="2"/>
  <c r="K1096" i="2"/>
  <c r="L1096" i="2"/>
  <c r="M1096" i="2"/>
  <c r="K1097" i="2"/>
  <c r="L1097" i="2"/>
  <c r="M1097" i="2"/>
  <c r="K1098" i="2"/>
  <c r="L1098" i="2"/>
  <c r="M1098" i="2"/>
  <c r="K1099" i="2"/>
  <c r="L1099" i="2"/>
  <c r="M1099" i="2"/>
  <c r="K1100" i="2"/>
  <c r="L1100" i="2"/>
  <c r="M1100" i="2"/>
  <c r="K1101" i="2"/>
  <c r="L1101" i="2"/>
  <c r="M1101" i="2"/>
  <c r="K1102" i="2"/>
  <c r="L1102" i="2"/>
  <c r="M1102" i="2"/>
  <c r="K1103" i="2"/>
  <c r="L1103" i="2"/>
  <c r="M1103" i="2"/>
  <c r="K1104" i="2"/>
  <c r="L1104" i="2"/>
  <c r="M1104" i="2"/>
  <c r="K1105" i="2"/>
  <c r="L1105" i="2"/>
  <c r="M1105" i="2"/>
  <c r="K1106" i="2"/>
  <c r="L1106" i="2"/>
  <c r="M1106" i="2"/>
  <c r="K1107" i="2"/>
  <c r="L1107" i="2"/>
  <c r="M1107" i="2"/>
  <c r="K1108" i="2"/>
  <c r="L1108" i="2"/>
  <c r="M1108" i="2"/>
  <c r="K1109" i="2"/>
  <c r="L1109" i="2"/>
  <c r="M1109" i="2"/>
  <c r="K1110" i="2"/>
  <c r="L1110" i="2"/>
  <c r="M1110" i="2"/>
  <c r="K1111" i="2"/>
  <c r="L1111" i="2"/>
  <c r="M1111" i="2"/>
  <c r="K1112" i="2"/>
  <c r="L1112" i="2"/>
  <c r="M1112" i="2"/>
  <c r="K1113" i="2"/>
  <c r="L1113" i="2"/>
  <c r="M1113" i="2"/>
  <c r="K1114" i="2"/>
  <c r="L1114" i="2"/>
  <c r="M1114" i="2"/>
  <c r="K1115" i="2"/>
  <c r="L1115" i="2"/>
  <c r="M1115" i="2"/>
  <c r="K1116" i="2"/>
  <c r="L1116" i="2"/>
  <c r="M1116" i="2"/>
  <c r="K1117" i="2"/>
  <c r="L1117" i="2"/>
  <c r="M1117" i="2"/>
  <c r="K1118" i="2"/>
  <c r="L1118" i="2"/>
  <c r="M1118" i="2"/>
  <c r="K1119" i="2"/>
  <c r="L1119" i="2"/>
  <c r="M1119" i="2"/>
  <c r="K1120" i="2"/>
  <c r="L1120" i="2"/>
  <c r="M1120" i="2"/>
  <c r="K1121" i="2"/>
  <c r="L1121" i="2"/>
  <c r="M1121" i="2"/>
  <c r="K1122" i="2"/>
  <c r="L1122" i="2"/>
  <c r="M1122" i="2"/>
  <c r="K1123" i="2"/>
  <c r="L1123" i="2"/>
  <c r="M1123" i="2"/>
  <c r="K1124" i="2"/>
  <c r="L1124" i="2"/>
  <c r="M1124" i="2"/>
  <c r="K1125" i="2"/>
  <c r="L1125" i="2"/>
  <c r="M1125" i="2"/>
  <c r="K1126" i="2"/>
  <c r="L1126" i="2"/>
  <c r="M1126" i="2"/>
  <c r="K1127" i="2"/>
  <c r="L1127" i="2"/>
  <c r="M1127" i="2"/>
  <c r="K1128" i="2"/>
  <c r="L1128" i="2"/>
  <c r="M1128" i="2"/>
  <c r="K1129" i="2"/>
  <c r="L1129" i="2"/>
  <c r="M1129" i="2"/>
  <c r="K1130" i="2"/>
  <c r="L1130" i="2"/>
  <c r="M1130" i="2"/>
  <c r="K1131" i="2"/>
  <c r="L1131" i="2"/>
  <c r="M1131" i="2"/>
  <c r="K1132" i="2"/>
  <c r="L1132" i="2"/>
  <c r="M1132" i="2"/>
  <c r="K1133" i="2"/>
  <c r="L1133" i="2"/>
  <c r="M1133" i="2"/>
  <c r="K1134" i="2"/>
  <c r="L1134" i="2"/>
  <c r="M1134" i="2"/>
  <c r="K1135" i="2"/>
  <c r="L1135" i="2"/>
  <c r="M1135" i="2"/>
  <c r="K1136" i="2"/>
  <c r="L1136" i="2"/>
  <c r="M1136" i="2"/>
  <c r="K1137" i="2"/>
  <c r="L1137" i="2"/>
  <c r="M1137" i="2"/>
  <c r="K1138" i="2"/>
  <c r="L1138" i="2"/>
  <c r="M1138" i="2"/>
  <c r="K1139" i="2"/>
  <c r="L1139" i="2"/>
  <c r="M1139" i="2"/>
  <c r="K1140" i="2"/>
  <c r="L1140" i="2"/>
  <c r="M1140" i="2"/>
  <c r="K1141" i="2"/>
  <c r="L1141" i="2"/>
  <c r="M1141" i="2"/>
  <c r="K1142" i="2"/>
  <c r="L1142" i="2"/>
  <c r="M1142" i="2"/>
  <c r="K1143" i="2"/>
  <c r="L1143" i="2"/>
  <c r="M1143" i="2"/>
  <c r="K1144" i="2"/>
  <c r="L1144" i="2"/>
  <c r="M1144" i="2"/>
  <c r="K1145" i="2"/>
  <c r="L1145" i="2"/>
  <c r="M1145" i="2"/>
  <c r="K1146" i="2"/>
  <c r="L1146" i="2"/>
  <c r="M1146" i="2"/>
  <c r="K1147" i="2"/>
  <c r="L1147" i="2"/>
  <c r="M1147" i="2"/>
  <c r="K1148" i="2"/>
  <c r="L1148" i="2"/>
  <c r="M1148" i="2"/>
  <c r="K1149" i="2"/>
  <c r="L1149" i="2"/>
  <c r="M1149" i="2"/>
  <c r="K1150" i="2"/>
  <c r="L1150" i="2"/>
  <c r="M1150" i="2"/>
  <c r="K1151" i="2"/>
  <c r="L1151" i="2"/>
  <c r="M1151" i="2"/>
  <c r="K1152" i="2"/>
  <c r="L1152" i="2"/>
  <c r="M1152" i="2"/>
  <c r="K1153" i="2"/>
  <c r="L1153" i="2"/>
  <c r="M1153" i="2"/>
  <c r="K1154" i="2"/>
  <c r="L1154" i="2"/>
  <c r="M1154" i="2"/>
  <c r="K1155" i="2"/>
  <c r="L1155" i="2"/>
  <c r="M1155" i="2"/>
  <c r="K1156" i="2"/>
  <c r="L1156" i="2"/>
  <c r="M1156" i="2"/>
  <c r="K1157" i="2"/>
  <c r="L1157" i="2"/>
  <c r="M1157" i="2"/>
  <c r="K1158" i="2"/>
  <c r="L1158" i="2"/>
  <c r="M1158" i="2"/>
  <c r="K1159" i="2"/>
  <c r="L1159" i="2"/>
  <c r="M1159" i="2"/>
  <c r="K1160" i="2"/>
  <c r="L1160" i="2"/>
  <c r="M1160" i="2"/>
  <c r="K1161" i="2"/>
  <c r="L1161" i="2"/>
  <c r="M1161" i="2"/>
  <c r="K1162" i="2"/>
  <c r="L1162" i="2"/>
  <c r="M1162" i="2"/>
  <c r="K1163" i="2"/>
  <c r="L1163" i="2"/>
  <c r="M1163" i="2"/>
  <c r="K1164" i="2"/>
  <c r="L1164" i="2"/>
  <c r="M1164" i="2"/>
  <c r="K1165" i="2"/>
  <c r="L1165" i="2"/>
  <c r="M1165" i="2"/>
  <c r="K1166" i="2"/>
  <c r="L1166" i="2"/>
  <c r="M1166" i="2"/>
  <c r="K1167" i="2"/>
  <c r="L1167" i="2"/>
  <c r="M1167" i="2"/>
  <c r="K1168" i="2"/>
  <c r="L1168" i="2"/>
  <c r="M1168" i="2"/>
  <c r="K1169" i="2"/>
  <c r="L1169" i="2"/>
  <c r="M1169" i="2"/>
  <c r="K1170" i="2"/>
  <c r="L1170" i="2"/>
  <c r="M1170" i="2"/>
  <c r="K1171" i="2"/>
  <c r="L1171" i="2"/>
  <c r="M1171" i="2"/>
  <c r="K1172" i="2"/>
  <c r="L1172" i="2"/>
  <c r="M1172" i="2"/>
  <c r="K1173" i="2"/>
  <c r="L1173" i="2"/>
  <c r="M1173" i="2"/>
  <c r="K1174" i="2"/>
  <c r="L1174" i="2"/>
  <c r="M1174" i="2"/>
  <c r="K1175" i="2"/>
  <c r="L1175" i="2"/>
  <c r="M1175" i="2"/>
  <c r="K1176" i="2"/>
  <c r="L1176" i="2"/>
  <c r="M1176" i="2"/>
  <c r="K1177" i="2"/>
  <c r="L1177" i="2"/>
  <c r="M1177" i="2"/>
  <c r="K1178" i="2"/>
  <c r="L1178" i="2"/>
  <c r="M1178" i="2"/>
  <c r="K1179" i="2"/>
  <c r="L1179" i="2"/>
  <c r="M1179" i="2"/>
  <c r="K1180" i="2"/>
  <c r="L1180" i="2"/>
  <c r="M1180" i="2"/>
  <c r="K1181" i="2"/>
  <c r="L1181" i="2"/>
  <c r="M1181" i="2"/>
  <c r="K1182" i="2"/>
  <c r="L1182" i="2"/>
  <c r="M1182" i="2"/>
  <c r="K1183" i="2"/>
  <c r="L1183" i="2"/>
  <c r="M1183" i="2"/>
  <c r="K1184" i="2"/>
  <c r="L1184" i="2"/>
  <c r="M1184" i="2"/>
  <c r="K1185" i="2"/>
  <c r="L1185" i="2"/>
  <c r="M1185" i="2"/>
  <c r="K1186" i="2"/>
  <c r="L1186" i="2"/>
  <c r="M1186" i="2"/>
  <c r="K1187" i="2"/>
  <c r="L1187" i="2"/>
  <c r="M1187" i="2"/>
  <c r="K1188" i="2"/>
  <c r="L1188" i="2"/>
  <c r="M1188" i="2"/>
  <c r="K1189" i="2"/>
  <c r="L1189" i="2"/>
  <c r="M1189" i="2"/>
  <c r="K1190" i="2"/>
  <c r="L1190" i="2"/>
  <c r="M1190" i="2"/>
  <c r="K1191" i="2"/>
  <c r="L1191" i="2"/>
  <c r="M1191" i="2"/>
  <c r="K1192" i="2"/>
  <c r="L1192" i="2"/>
  <c r="M1192" i="2"/>
  <c r="K1193" i="2"/>
  <c r="L1193" i="2"/>
  <c r="M1193" i="2"/>
  <c r="K1194" i="2"/>
  <c r="L1194" i="2"/>
  <c r="M1194" i="2"/>
  <c r="K1195" i="2"/>
  <c r="L1195" i="2"/>
  <c r="M1195" i="2"/>
  <c r="K1196" i="2"/>
  <c r="L1196" i="2"/>
  <c r="M1196" i="2"/>
  <c r="K1197" i="2"/>
  <c r="L1197" i="2"/>
  <c r="M1197" i="2"/>
  <c r="K1198" i="2"/>
  <c r="L1198" i="2"/>
  <c r="M1198" i="2"/>
  <c r="K1199" i="2"/>
  <c r="L1199" i="2"/>
  <c r="M1199" i="2"/>
  <c r="K1200" i="2"/>
  <c r="L1200" i="2"/>
  <c r="M1200" i="2"/>
  <c r="K1201" i="2"/>
  <c r="L1201" i="2"/>
  <c r="M1201" i="2"/>
  <c r="K1202" i="2"/>
  <c r="L1202" i="2"/>
  <c r="M1202" i="2"/>
  <c r="K1203" i="2"/>
  <c r="L1203" i="2"/>
  <c r="M1203" i="2"/>
  <c r="K1204" i="2"/>
  <c r="L1204" i="2"/>
  <c r="M1204" i="2"/>
  <c r="K1205" i="2"/>
  <c r="L1205" i="2"/>
  <c r="M1205" i="2"/>
  <c r="K1206" i="2"/>
  <c r="L1206" i="2"/>
  <c r="M1206" i="2"/>
  <c r="K1207" i="2"/>
  <c r="L1207" i="2"/>
  <c r="M1207" i="2"/>
  <c r="K1208" i="2"/>
  <c r="L1208" i="2"/>
  <c r="M1208" i="2"/>
  <c r="K1209" i="2"/>
  <c r="L1209" i="2"/>
  <c r="M1209" i="2"/>
  <c r="K1210" i="2"/>
  <c r="L1210" i="2"/>
  <c r="M1210" i="2"/>
  <c r="K1211" i="2"/>
  <c r="L1211" i="2"/>
  <c r="M1211" i="2"/>
  <c r="K1212" i="2"/>
  <c r="L1212" i="2"/>
  <c r="M1212" i="2"/>
  <c r="K1213" i="2"/>
  <c r="L1213" i="2"/>
  <c r="M1213" i="2"/>
  <c r="K1214" i="2"/>
  <c r="L1214" i="2"/>
  <c r="M1214" i="2"/>
  <c r="K1215" i="2"/>
  <c r="L1215" i="2"/>
  <c r="M1215" i="2"/>
  <c r="K1216" i="2"/>
  <c r="L1216" i="2"/>
  <c r="M1216" i="2"/>
  <c r="K1217" i="2"/>
  <c r="L1217" i="2"/>
  <c r="M1217" i="2"/>
  <c r="K1218" i="2"/>
  <c r="L1218" i="2"/>
  <c r="M1218" i="2"/>
  <c r="K1219" i="2"/>
  <c r="L1219" i="2"/>
  <c r="M1219" i="2"/>
  <c r="K1220" i="2"/>
  <c r="L1220" i="2"/>
  <c r="M1220" i="2"/>
  <c r="K1221" i="2"/>
  <c r="L1221" i="2"/>
  <c r="M1221" i="2"/>
  <c r="K1222" i="2"/>
  <c r="L1222" i="2"/>
  <c r="M1222" i="2"/>
  <c r="K1223" i="2"/>
  <c r="L1223" i="2"/>
  <c r="M1223" i="2"/>
  <c r="K1224" i="2"/>
  <c r="L1224" i="2"/>
  <c r="M1224" i="2"/>
  <c r="K1225" i="2"/>
  <c r="L1225" i="2"/>
  <c r="M1225" i="2"/>
  <c r="K1226" i="2"/>
  <c r="L1226" i="2"/>
  <c r="M1226" i="2"/>
  <c r="K1227" i="2"/>
  <c r="L1227" i="2"/>
  <c r="M1227" i="2"/>
  <c r="K1228" i="2"/>
  <c r="L1228" i="2"/>
  <c r="M1228" i="2"/>
  <c r="K1229" i="2"/>
  <c r="L1229" i="2"/>
  <c r="M1229" i="2"/>
  <c r="K1230" i="2"/>
  <c r="L1230" i="2"/>
  <c r="M1230" i="2"/>
  <c r="K1231" i="2"/>
  <c r="L1231" i="2"/>
  <c r="M1231" i="2"/>
  <c r="K1232" i="2"/>
  <c r="L1232" i="2"/>
  <c r="M1232" i="2"/>
  <c r="K1233" i="2"/>
  <c r="L1233" i="2"/>
  <c r="M1233" i="2"/>
  <c r="K1234" i="2"/>
  <c r="L1234" i="2"/>
  <c r="M1234" i="2"/>
  <c r="K1235" i="2"/>
  <c r="L1235" i="2"/>
  <c r="M1235" i="2"/>
  <c r="K1236" i="2"/>
  <c r="L1236" i="2"/>
  <c r="M1236" i="2"/>
  <c r="K1237" i="2"/>
  <c r="L1237" i="2"/>
  <c r="M1237" i="2"/>
  <c r="K1238" i="2"/>
  <c r="L1238" i="2"/>
  <c r="M1238" i="2"/>
  <c r="K1239" i="2"/>
  <c r="L1239" i="2"/>
  <c r="M1239" i="2"/>
  <c r="K1240" i="2"/>
  <c r="L1240" i="2"/>
  <c r="M1240" i="2"/>
  <c r="K1241" i="2"/>
  <c r="L1241" i="2"/>
  <c r="M1241" i="2"/>
  <c r="K1242" i="2"/>
  <c r="L1242" i="2"/>
  <c r="M1242" i="2"/>
  <c r="K1243" i="2"/>
  <c r="L1243" i="2"/>
  <c r="M1243" i="2"/>
  <c r="K1244" i="2"/>
  <c r="L1244" i="2"/>
  <c r="M1244" i="2"/>
  <c r="K1245" i="2"/>
  <c r="L1245" i="2"/>
  <c r="M1245" i="2"/>
  <c r="K1246" i="2"/>
  <c r="L1246" i="2"/>
  <c r="M1246" i="2"/>
  <c r="K1247" i="2"/>
  <c r="L1247" i="2"/>
  <c r="M1247" i="2"/>
  <c r="K1248" i="2"/>
  <c r="L1248" i="2"/>
  <c r="M1248" i="2"/>
  <c r="K1249" i="2"/>
  <c r="L1249" i="2"/>
  <c r="M1249" i="2"/>
  <c r="K1250" i="2"/>
  <c r="L1250" i="2"/>
  <c r="M1250" i="2"/>
  <c r="K1251" i="2"/>
  <c r="L1251" i="2"/>
  <c r="M1251" i="2"/>
  <c r="K1252" i="2"/>
  <c r="L1252" i="2"/>
  <c r="M1252" i="2"/>
  <c r="K1253" i="2"/>
  <c r="L1253" i="2"/>
  <c r="M1253" i="2"/>
  <c r="K1254" i="2"/>
  <c r="L1254" i="2"/>
  <c r="M1254" i="2"/>
  <c r="K1255" i="2"/>
  <c r="L1255" i="2"/>
  <c r="M1255" i="2"/>
  <c r="K1256" i="2"/>
  <c r="L1256" i="2"/>
  <c r="M1256" i="2"/>
  <c r="K1257" i="2"/>
  <c r="L1257" i="2"/>
  <c r="M1257" i="2"/>
  <c r="K1258" i="2"/>
  <c r="L1258" i="2"/>
  <c r="M1258" i="2"/>
  <c r="K1259" i="2"/>
  <c r="L1259" i="2"/>
  <c r="M1259" i="2"/>
  <c r="K1260" i="2"/>
  <c r="L1260" i="2"/>
  <c r="M1260" i="2"/>
  <c r="K1261" i="2"/>
  <c r="L1261" i="2"/>
  <c r="M1261" i="2"/>
  <c r="K1262" i="2"/>
  <c r="L1262" i="2"/>
  <c r="M1262" i="2"/>
  <c r="K1263" i="2"/>
  <c r="L1263" i="2"/>
  <c r="M1263" i="2"/>
  <c r="K1264" i="2"/>
  <c r="L1264" i="2"/>
  <c r="M1264" i="2"/>
  <c r="K1265" i="2"/>
  <c r="L1265" i="2"/>
  <c r="M1265" i="2"/>
  <c r="K1266" i="2"/>
  <c r="L1266" i="2"/>
  <c r="M1266" i="2"/>
  <c r="K1267" i="2"/>
  <c r="L1267" i="2"/>
  <c r="M1267" i="2"/>
  <c r="K1268" i="2"/>
  <c r="L1268" i="2"/>
  <c r="M1268" i="2"/>
  <c r="K1269" i="2"/>
  <c r="L1269" i="2"/>
  <c r="M1269" i="2"/>
  <c r="K1270" i="2"/>
  <c r="L1270" i="2"/>
  <c r="M1270" i="2"/>
  <c r="K1271" i="2"/>
  <c r="L1271" i="2"/>
  <c r="M1271" i="2"/>
  <c r="K1272" i="2"/>
  <c r="L1272" i="2"/>
  <c r="M1272" i="2"/>
  <c r="K1273" i="2"/>
  <c r="L1273" i="2"/>
  <c r="M1273" i="2"/>
  <c r="K1274" i="2"/>
  <c r="L1274" i="2"/>
  <c r="M1274" i="2"/>
  <c r="K1275" i="2"/>
  <c r="L1275" i="2"/>
  <c r="M1275" i="2"/>
  <c r="K1276" i="2"/>
  <c r="L1276" i="2"/>
  <c r="M1276" i="2"/>
  <c r="K1277" i="2"/>
  <c r="L1277" i="2"/>
  <c r="M1277" i="2"/>
  <c r="K1278" i="2"/>
  <c r="L1278" i="2"/>
  <c r="M1278" i="2"/>
  <c r="K1279" i="2"/>
  <c r="L1279" i="2"/>
  <c r="M1279" i="2"/>
  <c r="K1280" i="2"/>
  <c r="L1280" i="2"/>
  <c r="M1280" i="2"/>
  <c r="K1281" i="2"/>
  <c r="L1281" i="2"/>
  <c r="M1281" i="2"/>
  <c r="K1282" i="2"/>
  <c r="L1282" i="2"/>
  <c r="M1282" i="2"/>
  <c r="K1283" i="2"/>
  <c r="L1283" i="2"/>
  <c r="M1283" i="2"/>
  <c r="K1284" i="2"/>
  <c r="L1284" i="2"/>
  <c r="M1284" i="2"/>
  <c r="K1285" i="2"/>
  <c r="L1285" i="2"/>
  <c r="M1285" i="2"/>
  <c r="K1286" i="2"/>
  <c r="L1286" i="2"/>
  <c r="M1286" i="2"/>
  <c r="K1287" i="2"/>
  <c r="L1287" i="2"/>
  <c r="M1287" i="2"/>
  <c r="K1288" i="2"/>
  <c r="L1288" i="2"/>
  <c r="M1288" i="2"/>
  <c r="K1289" i="2"/>
  <c r="L1289" i="2"/>
  <c r="M1289" i="2"/>
  <c r="K1290" i="2"/>
  <c r="L1290" i="2"/>
  <c r="M1290" i="2"/>
  <c r="K1291" i="2"/>
  <c r="L1291" i="2"/>
  <c r="M1291" i="2"/>
  <c r="K1292" i="2"/>
  <c r="L1292" i="2"/>
  <c r="M1292" i="2"/>
  <c r="K1293" i="2"/>
  <c r="L1293" i="2"/>
  <c r="M1293" i="2"/>
  <c r="K1294" i="2"/>
  <c r="L1294" i="2"/>
  <c r="M1294" i="2"/>
  <c r="K1295" i="2"/>
  <c r="L1295" i="2"/>
  <c r="M1295" i="2"/>
  <c r="K1296" i="2"/>
  <c r="L1296" i="2"/>
  <c r="M1296" i="2"/>
  <c r="K1297" i="2"/>
  <c r="L1297" i="2"/>
  <c r="M1297" i="2"/>
  <c r="K1298" i="2"/>
  <c r="L1298" i="2"/>
  <c r="M1298" i="2"/>
  <c r="K1299" i="2"/>
  <c r="L1299" i="2"/>
  <c r="M1299" i="2"/>
  <c r="K1300" i="2"/>
  <c r="L1300" i="2"/>
  <c r="M1300" i="2"/>
  <c r="K1301" i="2"/>
  <c r="L1301" i="2"/>
  <c r="M1301" i="2"/>
  <c r="K1302" i="2"/>
  <c r="L1302" i="2"/>
  <c r="M1302" i="2"/>
  <c r="K1303" i="2"/>
  <c r="L1303" i="2"/>
  <c r="M1303" i="2"/>
  <c r="K1304" i="2"/>
  <c r="L1304" i="2"/>
  <c r="M1304" i="2"/>
  <c r="K1305" i="2"/>
  <c r="L1305" i="2"/>
  <c r="M1305" i="2"/>
  <c r="K1306" i="2"/>
  <c r="L1306" i="2"/>
  <c r="M1306" i="2"/>
  <c r="K1307" i="2"/>
  <c r="L1307" i="2"/>
  <c r="M1307" i="2"/>
  <c r="K1308" i="2"/>
  <c r="L1308" i="2"/>
  <c r="M1308" i="2"/>
  <c r="K1309" i="2"/>
  <c r="L1309" i="2"/>
  <c r="M1309" i="2"/>
  <c r="K1310" i="2"/>
  <c r="L1310" i="2"/>
  <c r="M1310" i="2"/>
  <c r="K1311" i="2"/>
  <c r="L1311" i="2"/>
  <c r="M1311" i="2"/>
  <c r="K1312" i="2"/>
  <c r="L1312" i="2"/>
  <c r="M1312" i="2"/>
  <c r="K1313" i="2"/>
  <c r="L1313" i="2"/>
  <c r="M1313" i="2"/>
  <c r="K1314" i="2"/>
  <c r="L1314" i="2"/>
  <c r="M1314" i="2"/>
  <c r="K1315" i="2"/>
  <c r="L1315" i="2"/>
  <c r="M1315" i="2"/>
  <c r="K1316" i="2"/>
  <c r="L1316" i="2"/>
  <c r="M1316" i="2"/>
  <c r="K1317" i="2"/>
  <c r="L1317" i="2"/>
  <c r="M1317" i="2"/>
  <c r="K1318" i="2"/>
  <c r="L1318" i="2"/>
  <c r="M1318" i="2"/>
  <c r="K1319" i="2"/>
  <c r="L1319" i="2"/>
  <c r="M1319" i="2"/>
  <c r="K1320" i="2"/>
  <c r="L1320" i="2"/>
  <c r="M1320" i="2"/>
  <c r="K1321" i="2"/>
  <c r="L1321" i="2"/>
  <c r="M1321" i="2"/>
  <c r="K1322" i="2"/>
  <c r="L1322" i="2"/>
  <c r="M1322" i="2"/>
  <c r="K1323" i="2"/>
  <c r="L1323" i="2"/>
  <c r="M1323" i="2"/>
  <c r="K1324" i="2"/>
  <c r="L1324" i="2"/>
  <c r="M1324" i="2"/>
  <c r="K1325" i="2"/>
  <c r="L1325" i="2"/>
  <c r="M1325" i="2"/>
  <c r="K1326" i="2"/>
  <c r="L1326" i="2"/>
  <c r="M1326" i="2"/>
  <c r="K1327" i="2"/>
  <c r="L1327" i="2"/>
  <c r="M1327" i="2"/>
  <c r="K1328" i="2"/>
  <c r="L1328" i="2"/>
  <c r="M1328" i="2"/>
  <c r="K1329" i="2"/>
  <c r="L1329" i="2"/>
  <c r="M1329" i="2"/>
  <c r="K1330" i="2"/>
  <c r="L1330" i="2"/>
  <c r="M1330" i="2"/>
  <c r="K1331" i="2"/>
  <c r="L1331" i="2"/>
  <c r="M1331" i="2"/>
  <c r="K1332" i="2"/>
  <c r="L1332" i="2"/>
  <c r="M1332" i="2"/>
  <c r="K1333" i="2"/>
  <c r="L1333" i="2"/>
  <c r="M1333" i="2"/>
  <c r="K1334" i="2"/>
  <c r="L1334" i="2"/>
  <c r="M1334" i="2"/>
  <c r="K1335" i="2"/>
  <c r="L1335" i="2"/>
  <c r="M1335" i="2"/>
  <c r="K1336" i="2"/>
  <c r="L1336" i="2"/>
  <c r="M1336" i="2"/>
  <c r="K1337" i="2"/>
  <c r="L1337" i="2"/>
  <c r="M1337" i="2"/>
  <c r="K1338" i="2"/>
  <c r="L1338" i="2"/>
  <c r="M1338" i="2"/>
  <c r="K1339" i="2"/>
  <c r="L1339" i="2"/>
  <c r="M1339" i="2"/>
  <c r="K1340" i="2"/>
  <c r="L1340" i="2"/>
  <c r="M1340" i="2"/>
  <c r="K1341" i="2"/>
  <c r="L1341" i="2"/>
  <c r="M1341" i="2"/>
  <c r="K1342" i="2"/>
  <c r="L1342" i="2"/>
  <c r="M1342" i="2"/>
  <c r="K1343" i="2"/>
  <c r="L1343" i="2"/>
  <c r="M1343" i="2"/>
  <c r="K1344" i="2"/>
  <c r="L1344" i="2"/>
  <c r="M1344" i="2"/>
  <c r="K1345" i="2"/>
  <c r="L1345" i="2"/>
  <c r="M1345" i="2"/>
  <c r="K1346" i="2"/>
  <c r="L1346" i="2"/>
  <c r="M1346" i="2"/>
  <c r="K1347" i="2"/>
  <c r="L1347" i="2"/>
  <c r="M1347" i="2"/>
  <c r="K1348" i="2"/>
  <c r="L1348" i="2"/>
  <c r="M1348" i="2"/>
  <c r="K1349" i="2"/>
  <c r="L1349" i="2"/>
  <c r="M1349" i="2"/>
  <c r="K1350" i="2"/>
  <c r="L1350" i="2"/>
  <c r="M1350" i="2"/>
  <c r="K1351" i="2"/>
  <c r="L1351" i="2"/>
  <c r="M1351" i="2"/>
  <c r="K1352" i="2"/>
  <c r="L1352" i="2"/>
  <c r="M1352" i="2"/>
  <c r="K1353" i="2"/>
  <c r="L1353" i="2"/>
  <c r="M1353" i="2"/>
  <c r="K1354" i="2"/>
  <c r="L1354" i="2"/>
  <c r="M1354" i="2"/>
  <c r="K1355" i="2"/>
  <c r="L1355" i="2"/>
  <c r="M1355" i="2"/>
  <c r="K1356" i="2"/>
  <c r="L1356" i="2"/>
  <c r="M1356" i="2"/>
  <c r="K1357" i="2"/>
  <c r="L1357" i="2"/>
  <c r="M1357" i="2"/>
  <c r="K1358" i="2"/>
  <c r="L1358" i="2"/>
  <c r="M1358" i="2"/>
  <c r="K1359" i="2"/>
  <c r="L1359" i="2"/>
  <c r="M1359" i="2"/>
  <c r="K1360" i="2"/>
  <c r="L1360" i="2"/>
  <c r="M1360" i="2"/>
  <c r="K1361" i="2"/>
  <c r="L1361" i="2"/>
  <c r="M1361" i="2"/>
  <c r="K1362" i="2"/>
  <c r="L1362" i="2"/>
  <c r="M1362" i="2"/>
  <c r="K1363" i="2"/>
  <c r="L1363" i="2"/>
  <c r="M1363" i="2"/>
  <c r="K1364" i="2"/>
  <c r="L1364" i="2"/>
  <c r="M1364" i="2"/>
  <c r="K1365" i="2"/>
  <c r="L1365" i="2"/>
  <c r="M1365" i="2"/>
  <c r="K1366" i="2"/>
  <c r="L1366" i="2"/>
  <c r="M1366" i="2"/>
  <c r="K1367" i="2"/>
  <c r="L1367" i="2"/>
  <c r="M1367" i="2"/>
  <c r="K1368" i="2"/>
  <c r="L1368" i="2"/>
  <c r="M1368" i="2"/>
  <c r="K1369" i="2"/>
  <c r="L1369" i="2"/>
  <c r="M1369" i="2"/>
  <c r="K1370" i="2"/>
  <c r="L1370" i="2"/>
  <c r="M1370" i="2"/>
  <c r="K1371" i="2"/>
  <c r="L1371" i="2"/>
  <c r="M1371" i="2"/>
  <c r="K1372" i="2"/>
  <c r="L1372" i="2"/>
  <c r="M1372" i="2"/>
  <c r="K1373" i="2"/>
  <c r="L1373" i="2"/>
  <c r="M1373" i="2"/>
  <c r="K1374" i="2"/>
  <c r="L1374" i="2"/>
  <c r="M1374" i="2"/>
  <c r="K1375" i="2"/>
  <c r="L1375" i="2"/>
  <c r="M1375" i="2"/>
  <c r="K1376" i="2"/>
  <c r="L1376" i="2"/>
  <c r="M1376" i="2"/>
  <c r="K1377" i="2"/>
  <c r="L1377" i="2"/>
  <c r="M1377" i="2"/>
  <c r="K1378" i="2"/>
  <c r="L1378" i="2"/>
  <c r="M1378" i="2"/>
  <c r="K1379" i="2"/>
  <c r="L1379" i="2"/>
  <c r="M1379" i="2"/>
  <c r="K1380" i="2"/>
  <c r="L1380" i="2"/>
  <c r="M1380" i="2"/>
  <c r="K1381" i="2"/>
  <c r="L1381" i="2"/>
  <c r="M1381" i="2"/>
  <c r="K1382" i="2"/>
  <c r="L1382" i="2"/>
  <c r="M1382" i="2"/>
  <c r="K1383" i="2"/>
  <c r="L1383" i="2"/>
  <c r="M1383" i="2"/>
  <c r="K1384" i="2"/>
  <c r="L1384" i="2"/>
  <c r="M1384" i="2"/>
  <c r="K1385" i="2"/>
  <c r="L1385" i="2"/>
  <c r="M1385" i="2"/>
  <c r="K1386" i="2"/>
  <c r="L1386" i="2"/>
  <c r="M1386" i="2"/>
  <c r="K1387" i="2"/>
  <c r="L1387" i="2"/>
  <c r="M1387" i="2"/>
  <c r="K1388" i="2"/>
  <c r="L1388" i="2"/>
  <c r="M1388" i="2"/>
  <c r="K1389" i="2"/>
  <c r="L1389" i="2"/>
  <c r="M1389" i="2"/>
  <c r="K1390" i="2"/>
  <c r="L1390" i="2"/>
  <c r="M1390" i="2"/>
  <c r="K1391" i="2"/>
  <c r="L1391" i="2"/>
  <c r="M1391" i="2"/>
  <c r="K1392" i="2"/>
  <c r="L1392" i="2"/>
  <c r="M1392" i="2"/>
  <c r="K1393" i="2"/>
  <c r="L1393" i="2"/>
  <c r="M1393" i="2"/>
  <c r="K1394" i="2"/>
  <c r="L1394" i="2"/>
  <c r="M1394" i="2"/>
  <c r="K1395" i="2"/>
  <c r="L1395" i="2"/>
  <c r="M1395" i="2"/>
  <c r="K1396" i="2"/>
  <c r="L1396" i="2"/>
  <c r="M1396" i="2"/>
  <c r="K1397" i="2"/>
  <c r="L1397" i="2"/>
  <c r="M1397" i="2"/>
  <c r="K1398" i="2"/>
  <c r="L1398" i="2"/>
  <c r="M1398" i="2"/>
  <c r="K1399" i="2"/>
  <c r="L1399" i="2"/>
  <c r="M1399" i="2"/>
  <c r="K1400" i="2"/>
  <c r="L1400" i="2"/>
  <c r="M1400" i="2"/>
  <c r="K1401" i="2"/>
  <c r="L1401" i="2"/>
  <c r="M1401" i="2"/>
  <c r="K1402" i="2"/>
  <c r="L1402" i="2"/>
  <c r="M1402" i="2"/>
  <c r="K1403" i="2"/>
  <c r="L1403" i="2"/>
  <c r="M1403" i="2"/>
  <c r="K1404" i="2"/>
  <c r="L1404" i="2"/>
  <c r="M1404" i="2"/>
  <c r="K1405" i="2"/>
  <c r="L1405" i="2"/>
  <c r="M1405" i="2"/>
  <c r="K1406" i="2"/>
  <c r="L1406" i="2"/>
  <c r="M1406" i="2"/>
  <c r="K1407" i="2"/>
  <c r="L1407" i="2"/>
  <c r="M1407" i="2"/>
  <c r="K1408" i="2"/>
  <c r="L1408" i="2"/>
  <c r="M1408" i="2"/>
  <c r="K1409" i="2"/>
  <c r="L1409" i="2"/>
  <c r="M1409" i="2"/>
  <c r="K1410" i="2"/>
  <c r="L1410" i="2"/>
  <c r="M1410" i="2"/>
  <c r="K1411" i="2"/>
  <c r="L1411" i="2"/>
  <c r="M1411" i="2"/>
  <c r="K1412" i="2"/>
  <c r="L1412" i="2"/>
  <c r="M1412" i="2"/>
  <c r="K1413" i="2"/>
  <c r="L1413" i="2"/>
  <c r="M1413" i="2"/>
  <c r="K1414" i="2"/>
  <c r="L1414" i="2"/>
  <c r="M1414" i="2"/>
  <c r="K1415" i="2"/>
  <c r="L1415" i="2"/>
  <c r="M1415" i="2"/>
  <c r="K1416" i="2"/>
  <c r="L1416" i="2"/>
  <c r="M1416" i="2"/>
  <c r="K1417" i="2"/>
  <c r="L1417" i="2"/>
  <c r="M1417" i="2"/>
  <c r="K1418" i="2"/>
  <c r="L1418" i="2"/>
  <c r="M1418" i="2"/>
  <c r="K1419" i="2"/>
  <c r="L1419" i="2"/>
  <c r="M1419" i="2"/>
  <c r="K1420" i="2"/>
  <c r="L1420" i="2"/>
  <c r="M1420" i="2"/>
  <c r="K1421" i="2"/>
  <c r="L1421" i="2"/>
  <c r="M1421" i="2"/>
  <c r="K1422" i="2"/>
  <c r="L1422" i="2"/>
  <c r="M1422" i="2"/>
  <c r="K1423" i="2"/>
  <c r="L1423" i="2"/>
  <c r="M1423" i="2"/>
  <c r="K1424" i="2"/>
  <c r="L1424" i="2"/>
  <c r="M1424" i="2"/>
  <c r="K1425" i="2"/>
  <c r="L1425" i="2"/>
  <c r="M1425" i="2"/>
  <c r="K1426" i="2"/>
  <c r="L1426" i="2"/>
  <c r="M1426" i="2"/>
  <c r="K1427" i="2"/>
  <c r="L1427" i="2"/>
  <c r="M1427" i="2"/>
  <c r="K1428" i="2"/>
  <c r="L1428" i="2"/>
  <c r="M1428" i="2"/>
  <c r="K1429" i="2"/>
  <c r="L1429" i="2"/>
  <c r="M1429" i="2"/>
  <c r="K1430" i="2"/>
  <c r="L1430" i="2"/>
  <c r="M1430" i="2"/>
  <c r="K1431" i="2"/>
  <c r="L1431" i="2"/>
  <c r="M1431" i="2"/>
  <c r="K1432" i="2"/>
  <c r="L1432" i="2"/>
  <c r="M1432" i="2"/>
  <c r="K1433" i="2"/>
  <c r="L1433" i="2"/>
  <c r="M1433" i="2"/>
  <c r="K1434" i="2"/>
  <c r="L1434" i="2"/>
  <c r="M1434" i="2"/>
  <c r="K1435" i="2"/>
  <c r="L1435" i="2"/>
  <c r="M1435" i="2"/>
  <c r="K1436" i="2"/>
  <c r="L1436" i="2"/>
  <c r="M1436" i="2"/>
  <c r="K1437" i="2"/>
  <c r="L1437" i="2"/>
  <c r="M1437" i="2"/>
  <c r="K1438" i="2"/>
  <c r="L1438" i="2"/>
  <c r="M1438" i="2"/>
  <c r="K1439" i="2"/>
  <c r="L1439" i="2"/>
  <c r="M1439" i="2"/>
  <c r="K1440" i="2"/>
  <c r="L1440" i="2"/>
  <c r="M1440" i="2"/>
  <c r="K1441" i="2"/>
  <c r="L1441" i="2"/>
  <c r="M1441" i="2"/>
  <c r="K1442" i="2"/>
  <c r="L1442" i="2"/>
  <c r="M1442" i="2"/>
  <c r="K1443" i="2"/>
  <c r="L1443" i="2"/>
  <c r="M1443" i="2"/>
  <c r="K1444" i="2"/>
  <c r="L1444" i="2"/>
  <c r="M1444" i="2"/>
  <c r="K1445" i="2"/>
  <c r="L1445" i="2"/>
  <c r="M1445" i="2"/>
  <c r="K1446" i="2"/>
  <c r="L1446" i="2"/>
  <c r="M1446" i="2"/>
  <c r="K1447" i="2"/>
  <c r="L1447" i="2"/>
  <c r="M1447" i="2"/>
  <c r="K1448" i="2"/>
  <c r="L1448" i="2"/>
  <c r="M1448" i="2"/>
  <c r="K1449" i="2"/>
  <c r="L1449" i="2"/>
  <c r="M1449" i="2"/>
  <c r="K1450" i="2"/>
  <c r="L1450" i="2"/>
  <c r="M1450" i="2"/>
  <c r="K1451" i="2"/>
  <c r="L1451" i="2"/>
  <c r="M1451" i="2"/>
  <c r="K1452" i="2"/>
  <c r="L1452" i="2"/>
  <c r="M1452" i="2"/>
  <c r="K1453" i="2"/>
  <c r="L1453" i="2"/>
  <c r="M1453" i="2"/>
  <c r="K1454" i="2"/>
  <c r="L1454" i="2"/>
  <c r="M1454" i="2"/>
  <c r="K1455" i="2"/>
  <c r="L1455" i="2"/>
  <c r="M1455" i="2"/>
  <c r="K1456" i="2"/>
  <c r="L1456" i="2"/>
  <c r="M1456" i="2"/>
  <c r="K1457" i="2"/>
  <c r="L1457" i="2"/>
  <c r="M1457" i="2"/>
  <c r="K1458" i="2"/>
  <c r="L1458" i="2"/>
  <c r="M1458" i="2"/>
  <c r="K1459" i="2"/>
  <c r="L1459" i="2"/>
  <c r="M1459" i="2"/>
  <c r="K1460" i="2"/>
  <c r="L1460" i="2"/>
  <c r="M1460" i="2"/>
  <c r="K1461" i="2"/>
  <c r="L1461" i="2"/>
  <c r="M1461" i="2"/>
  <c r="K1462" i="2"/>
  <c r="L1462" i="2"/>
  <c r="M1462" i="2"/>
  <c r="K1463" i="2"/>
  <c r="L1463" i="2"/>
  <c r="M1463" i="2"/>
  <c r="K1464" i="2"/>
  <c r="L1464" i="2"/>
  <c r="M1464" i="2"/>
  <c r="K1465" i="2"/>
  <c r="L1465" i="2"/>
  <c r="M1465" i="2"/>
  <c r="K1466" i="2"/>
  <c r="L1466" i="2"/>
  <c r="M1466" i="2"/>
  <c r="K1467" i="2"/>
  <c r="L1467" i="2"/>
  <c r="M1467" i="2"/>
  <c r="K1468" i="2"/>
  <c r="L1468" i="2"/>
  <c r="M1468" i="2"/>
  <c r="K1469" i="2"/>
  <c r="L1469" i="2"/>
  <c r="M1469" i="2"/>
  <c r="K1470" i="2"/>
  <c r="L1470" i="2"/>
  <c r="M1470" i="2"/>
  <c r="K1471" i="2"/>
  <c r="L1471" i="2"/>
  <c r="M1471" i="2"/>
  <c r="K1472" i="2"/>
  <c r="L1472" i="2"/>
  <c r="M1472" i="2"/>
  <c r="K1473" i="2"/>
  <c r="L1473" i="2"/>
  <c r="M1473" i="2"/>
  <c r="K1474" i="2"/>
  <c r="L1474" i="2"/>
  <c r="M1474" i="2"/>
  <c r="K1475" i="2"/>
  <c r="L1475" i="2"/>
  <c r="M1475" i="2"/>
  <c r="K1476" i="2"/>
  <c r="L1476" i="2"/>
  <c r="M1476" i="2"/>
  <c r="K1477" i="2"/>
  <c r="L1477" i="2"/>
  <c r="M1477" i="2"/>
  <c r="K1478" i="2"/>
  <c r="L1478" i="2"/>
  <c r="M1478" i="2"/>
  <c r="K1479" i="2"/>
  <c r="L1479" i="2"/>
  <c r="M1479" i="2"/>
  <c r="K1480" i="2"/>
  <c r="L1480" i="2"/>
  <c r="M1480" i="2"/>
  <c r="K1481" i="2"/>
  <c r="L1481" i="2"/>
  <c r="M1481" i="2"/>
  <c r="K1482" i="2"/>
  <c r="L1482" i="2"/>
  <c r="M1482" i="2"/>
  <c r="K1483" i="2"/>
  <c r="L1483" i="2"/>
  <c r="M1483" i="2"/>
  <c r="K1484" i="2"/>
  <c r="L1484" i="2"/>
  <c r="M1484" i="2"/>
  <c r="K1485" i="2"/>
  <c r="L1485" i="2"/>
  <c r="M1485" i="2"/>
  <c r="K1486" i="2"/>
  <c r="L1486" i="2"/>
  <c r="M1486" i="2"/>
  <c r="K1487" i="2"/>
  <c r="L1487" i="2"/>
  <c r="M1487" i="2"/>
  <c r="K1488" i="2"/>
  <c r="L1488" i="2"/>
  <c r="M1488" i="2"/>
  <c r="K1489" i="2"/>
  <c r="L1489" i="2"/>
  <c r="M1489" i="2"/>
  <c r="K1490" i="2"/>
  <c r="L1490" i="2"/>
  <c r="M1490" i="2"/>
  <c r="K1491" i="2"/>
  <c r="L1491" i="2"/>
  <c r="M1491" i="2"/>
  <c r="K1492" i="2"/>
  <c r="L1492" i="2"/>
  <c r="M1492" i="2"/>
  <c r="K1493" i="2"/>
  <c r="L1493" i="2"/>
  <c r="M1493" i="2"/>
  <c r="K1494" i="2"/>
  <c r="L1494" i="2"/>
  <c r="M1494" i="2"/>
  <c r="K1495" i="2"/>
  <c r="L1495" i="2"/>
  <c r="M1495" i="2"/>
  <c r="K1496" i="2"/>
  <c r="L1496" i="2"/>
  <c r="M1496" i="2"/>
  <c r="K1497" i="2"/>
  <c r="L1497" i="2"/>
  <c r="M1497" i="2"/>
  <c r="K1498" i="2"/>
  <c r="L1498" i="2"/>
  <c r="M1498" i="2"/>
  <c r="K1499" i="2"/>
  <c r="L1499" i="2"/>
  <c r="M1499" i="2"/>
  <c r="K1500" i="2"/>
  <c r="L1500" i="2"/>
  <c r="M1500" i="2"/>
  <c r="K1501" i="2"/>
  <c r="L1501" i="2"/>
  <c r="M1501" i="2"/>
  <c r="K1502" i="2"/>
  <c r="L1502" i="2"/>
  <c r="M1502" i="2"/>
  <c r="K1503" i="2"/>
  <c r="L1503" i="2"/>
  <c r="M1503" i="2"/>
  <c r="K1504" i="2"/>
  <c r="L1504" i="2"/>
  <c r="M1504" i="2"/>
  <c r="K1505" i="2"/>
  <c r="L1505" i="2"/>
  <c r="M1505" i="2"/>
  <c r="K1506" i="2"/>
  <c r="L1506" i="2"/>
  <c r="M1506" i="2"/>
  <c r="K1507" i="2"/>
  <c r="L1507" i="2"/>
  <c r="M1507" i="2"/>
  <c r="K1508" i="2"/>
  <c r="L1508" i="2"/>
  <c r="M1508" i="2"/>
  <c r="K1509" i="2"/>
  <c r="L1509" i="2"/>
  <c r="M1509" i="2"/>
  <c r="K1510" i="2"/>
  <c r="L1510" i="2"/>
  <c r="M1510" i="2"/>
  <c r="K1511" i="2"/>
  <c r="L1511" i="2"/>
  <c r="M1511" i="2"/>
  <c r="K1512" i="2"/>
  <c r="L1512" i="2"/>
  <c r="M1512" i="2"/>
  <c r="K1513" i="2"/>
  <c r="L1513" i="2"/>
  <c r="M1513" i="2"/>
  <c r="K1514" i="2"/>
  <c r="L1514" i="2"/>
  <c r="M1514" i="2"/>
  <c r="K1515" i="2"/>
  <c r="L1515" i="2"/>
  <c r="M1515" i="2"/>
  <c r="K1516" i="2"/>
  <c r="L1516" i="2"/>
  <c r="M1516" i="2"/>
  <c r="K1517" i="2"/>
  <c r="L1517" i="2"/>
  <c r="M1517" i="2"/>
  <c r="K1518" i="2"/>
  <c r="L1518" i="2"/>
  <c r="M1518" i="2"/>
  <c r="K1519" i="2"/>
  <c r="L1519" i="2"/>
  <c r="M1519" i="2"/>
  <c r="K1520" i="2"/>
  <c r="L1520" i="2"/>
  <c r="M1520" i="2"/>
  <c r="K1521" i="2"/>
  <c r="L1521" i="2"/>
  <c r="M1521" i="2"/>
  <c r="K1522" i="2"/>
  <c r="L1522" i="2"/>
  <c r="M1522" i="2"/>
  <c r="K1523" i="2"/>
  <c r="L1523" i="2"/>
  <c r="M1523" i="2"/>
  <c r="K1524" i="2"/>
  <c r="L1524" i="2"/>
  <c r="M1524" i="2"/>
  <c r="K1525" i="2"/>
  <c r="L1525" i="2"/>
  <c r="M1525" i="2"/>
  <c r="K1526" i="2"/>
  <c r="L1526" i="2"/>
  <c r="M1526" i="2"/>
  <c r="K1527" i="2"/>
  <c r="L1527" i="2"/>
  <c r="M1527" i="2"/>
  <c r="K1528" i="2"/>
  <c r="L1528" i="2"/>
  <c r="M1528" i="2"/>
  <c r="K1529" i="2"/>
  <c r="L1529" i="2"/>
  <c r="M1529" i="2"/>
  <c r="K1530" i="2"/>
  <c r="L1530" i="2"/>
  <c r="M1530" i="2"/>
  <c r="K1531" i="2"/>
  <c r="L1531" i="2"/>
  <c r="M1531" i="2"/>
  <c r="K1532" i="2"/>
  <c r="L1532" i="2"/>
  <c r="M1532" i="2"/>
  <c r="K1533" i="2"/>
  <c r="L1533" i="2"/>
  <c r="M1533" i="2"/>
  <c r="K1534" i="2"/>
  <c r="L1534" i="2"/>
  <c r="M1534" i="2"/>
  <c r="K1535" i="2"/>
  <c r="L1535" i="2"/>
  <c r="M1535" i="2"/>
  <c r="K1536" i="2"/>
  <c r="L1536" i="2"/>
  <c r="M1536" i="2"/>
  <c r="K1537" i="2"/>
  <c r="L1537" i="2"/>
  <c r="M1537" i="2"/>
  <c r="K1538" i="2"/>
  <c r="L1538" i="2"/>
  <c r="M1538" i="2"/>
  <c r="K1539" i="2"/>
  <c r="L1539" i="2"/>
  <c r="M1539" i="2"/>
  <c r="K1540" i="2"/>
  <c r="L1540" i="2"/>
  <c r="M1540" i="2"/>
  <c r="K1541" i="2"/>
  <c r="L1541" i="2"/>
  <c r="M1541" i="2"/>
  <c r="K1542" i="2"/>
  <c r="L1542" i="2"/>
  <c r="M1542" i="2"/>
  <c r="K1543" i="2"/>
  <c r="L1543" i="2"/>
  <c r="M1543" i="2"/>
  <c r="K1544" i="2"/>
  <c r="L1544" i="2"/>
  <c r="M1544" i="2"/>
  <c r="K1545" i="2"/>
  <c r="L1545" i="2"/>
  <c r="M1545" i="2"/>
  <c r="K1546" i="2"/>
  <c r="L1546" i="2"/>
  <c r="M1546" i="2"/>
  <c r="K1547" i="2"/>
  <c r="L1547" i="2"/>
  <c r="M1547" i="2"/>
  <c r="K1548" i="2"/>
  <c r="L1548" i="2"/>
  <c r="M1548" i="2"/>
  <c r="K1549" i="2"/>
  <c r="L1549" i="2"/>
  <c r="M1549" i="2"/>
  <c r="K1550" i="2"/>
  <c r="L1550" i="2"/>
  <c r="M1550" i="2"/>
  <c r="K1551" i="2"/>
  <c r="L1551" i="2"/>
  <c r="M1551" i="2"/>
  <c r="K1552" i="2"/>
  <c r="L1552" i="2"/>
  <c r="M1552" i="2"/>
  <c r="K1553" i="2"/>
  <c r="L1553" i="2"/>
  <c r="M1553" i="2"/>
  <c r="K1554" i="2"/>
  <c r="L1554" i="2"/>
  <c r="M1554" i="2"/>
  <c r="K1555" i="2"/>
  <c r="L1555" i="2"/>
  <c r="M1555" i="2"/>
  <c r="K1556" i="2"/>
  <c r="L1556" i="2"/>
  <c r="M1556" i="2"/>
  <c r="K1557" i="2"/>
  <c r="L1557" i="2"/>
  <c r="M1557" i="2"/>
  <c r="K1558" i="2"/>
  <c r="L1558" i="2"/>
  <c r="M1558" i="2"/>
  <c r="K1559" i="2"/>
  <c r="L1559" i="2"/>
  <c r="M1559" i="2"/>
  <c r="K1560" i="2"/>
  <c r="L1560" i="2"/>
  <c r="M1560" i="2"/>
  <c r="K1561" i="2"/>
  <c r="L1561" i="2"/>
  <c r="M1561" i="2"/>
  <c r="K1562" i="2"/>
  <c r="L1562" i="2"/>
  <c r="M1562" i="2"/>
  <c r="K1563" i="2"/>
  <c r="L1563" i="2"/>
  <c r="M1563" i="2"/>
  <c r="K1564" i="2"/>
  <c r="L1564" i="2"/>
  <c r="M1564" i="2"/>
  <c r="K1565" i="2"/>
  <c r="L1565" i="2"/>
  <c r="M1565" i="2"/>
  <c r="K1566" i="2"/>
  <c r="L1566" i="2"/>
  <c r="M1566" i="2"/>
  <c r="K1567" i="2"/>
  <c r="L1567" i="2"/>
  <c r="M1567" i="2"/>
  <c r="K1568" i="2"/>
  <c r="L1568" i="2"/>
  <c r="M1568" i="2"/>
  <c r="K1569" i="2"/>
  <c r="L1569" i="2"/>
  <c r="M1569" i="2"/>
  <c r="K1570" i="2"/>
  <c r="L1570" i="2"/>
  <c r="M1570" i="2"/>
  <c r="K1571" i="2"/>
  <c r="L1571" i="2"/>
  <c r="M1571" i="2"/>
  <c r="K1572" i="2"/>
  <c r="L1572" i="2"/>
  <c r="M1572" i="2"/>
  <c r="K1573" i="2"/>
  <c r="L1573" i="2"/>
  <c r="M1573" i="2"/>
  <c r="K1574" i="2"/>
  <c r="L1574" i="2"/>
  <c r="M1574" i="2"/>
  <c r="K1575" i="2"/>
  <c r="L1575" i="2"/>
  <c r="M1575" i="2"/>
  <c r="K1576" i="2"/>
  <c r="L1576" i="2"/>
  <c r="M1576" i="2"/>
  <c r="K1577" i="2"/>
  <c r="L1577" i="2"/>
  <c r="M1577" i="2"/>
  <c r="K1578" i="2"/>
  <c r="L1578" i="2"/>
  <c r="M1578" i="2"/>
  <c r="K1579" i="2"/>
  <c r="L1579" i="2"/>
  <c r="M1579" i="2"/>
  <c r="K1580" i="2"/>
  <c r="L1580" i="2"/>
  <c r="M1580" i="2"/>
  <c r="K1581" i="2"/>
  <c r="L1581" i="2"/>
  <c r="M1581" i="2"/>
  <c r="K1582" i="2"/>
  <c r="L1582" i="2"/>
  <c r="M1582" i="2"/>
  <c r="K1583" i="2"/>
  <c r="L1583" i="2"/>
  <c r="M1583" i="2"/>
  <c r="K1584" i="2"/>
  <c r="L1584" i="2"/>
  <c r="M1584" i="2"/>
  <c r="K1585" i="2"/>
  <c r="L1585" i="2"/>
  <c r="M1585" i="2"/>
  <c r="K1586" i="2"/>
  <c r="L1586" i="2"/>
  <c r="M1586" i="2"/>
  <c r="K1587" i="2"/>
  <c r="L1587" i="2"/>
  <c r="M1587" i="2"/>
  <c r="K1588" i="2"/>
  <c r="L1588" i="2"/>
  <c r="M1588" i="2"/>
  <c r="K1589" i="2"/>
  <c r="L1589" i="2"/>
  <c r="M1589" i="2"/>
  <c r="K1590" i="2"/>
  <c r="L1590" i="2"/>
  <c r="M1590" i="2"/>
  <c r="K1591" i="2"/>
  <c r="L1591" i="2"/>
  <c r="M1591" i="2"/>
  <c r="K1592" i="2"/>
  <c r="L1592" i="2"/>
  <c r="M1592" i="2"/>
  <c r="K1593" i="2"/>
  <c r="L1593" i="2"/>
  <c r="M1593" i="2"/>
  <c r="K1594" i="2"/>
  <c r="L1594" i="2"/>
  <c r="M1594" i="2"/>
  <c r="K1595" i="2"/>
  <c r="L1595" i="2"/>
  <c r="M1595" i="2"/>
  <c r="K1596" i="2"/>
  <c r="L1596" i="2"/>
  <c r="M1596" i="2"/>
  <c r="K1597" i="2"/>
  <c r="L1597" i="2"/>
  <c r="M1597" i="2"/>
  <c r="K1598" i="2"/>
  <c r="L1598" i="2"/>
  <c r="M1598" i="2"/>
  <c r="K1599" i="2"/>
  <c r="L1599" i="2"/>
  <c r="M1599" i="2"/>
  <c r="K1600" i="2"/>
  <c r="L1600" i="2"/>
  <c r="M1600" i="2"/>
  <c r="K1601" i="2"/>
  <c r="L1601" i="2"/>
  <c r="M1601" i="2"/>
  <c r="K1602" i="2"/>
  <c r="L1602" i="2"/>
  <c r="M1602" i="2"/>
  <c r="K1603" i="2"/>
  <c r="L1603" i="2"/>
  <c r="M1603" i="2"/>
  <c r="K1604" i="2"/>
  <c r="L1604" i="2"/>
  <c r="M1604" i="2"/>
  <c r="K1605" i="2"/>
  <c r="L1605" i="2"/>
  <c r="M1605" i="2"/>
  <c r="K1606" i="2"/>
  <c r="L1606" i="2"/>
  <c r="M1606" i="2"/>
  <c r="K1607" i="2"/>
  <c r="L1607" i="2"/>
  <c r="M1607" i="2"/>
  <c r="K1608" i="2"/>
  <c r="L1608" i="2"/>
  <c r="M1608" i="2"/>
  <c r="K1609" i="2"/>
  <c r="L1609" i="2"/>
  <c r="M1609" i="2"/>
  <c r="K1610" i="2"/>
  <c r="L1610" i="2"/>
  <c r="M1610" i="2"/>
  <c r="K1611" i="2"/>
  <c r="L1611" i="2"/>
  <c r="M1611" i="2"/>
  <c r="K1612" i="2"/>
  <c r="L1612" i="2"/>
  <c r="M1612" i="2"/>
  <c r="K1613" i="2"/>
  <c r="L1613" i="2"/>
  <c r="M1613" i="2"/>
  <c r="K1614" i="2"/>
  <c r="L1614" i="2"/>
  <c r="M1614" i="2"/>
  <c r="K1615" i="2"/>
  <c r="L1615" i="2"/>
  <c r="M1615" i="2"/>
  <c r="K1616" i="2"/>
  <c r="L1616" i="2"/>
  <c r="M1616" i="2"/>
  <c r="K1617" i="2"/>
  <c r="L1617" i="2"/>
  <c r="M1617" i="2"/>
  <c r="K1618" i="2"/>
  <c r="L1618" i="2"/>
  <c r="M1618" i="2"/>
  <c r="K1619" i="2"/>
  <c r="L1619" i="2"/>
  <c r="M1619" i="2"/>
  <c r="K1620" i="2"/>
  <c r="L1620" i="2"/>
  <c r="M1620" i="2"/>
  <c r="K1621" i="2"/>
  <c r="L1621" i="2"/>
  <c r="M1621" i="2"/>
  <c r="K1622" i="2"/>
  <c r="L1622" i="2"/>
  <c r="M1622" i="2"/>
  <c r="K1623" i="2"/>
  <c r="L1623" i="2"/>
  <c r="M1623" i="2"/>
  <c r="K1624" i="2"/>
  <c r="L1624" i="2"/>
  <c r="M1624" i="2"/>
  <c r="K1625" i="2"/>
  <c r="L1625" i="2"/>
  <c r="M1625" i="2"/>
  <c r="K1626" i="2"/>
  <c r="L1626" i="2"/>
  <c r="M1626" i="2"/>
  <c r="K1627" i="2"/>
  <c r="L1627" i="2"/>
  <c r="M1627" i="2"/>
  <c r="K1628" i="2"/>
  <c r="L1628" i="2"/>
  <c r="M1628" i="2"/>
  <c r="K1629" i="2"/>
  <c r="L1629" i="2"/>
  <c r="M1629" i="2"/>
  <c r="K1630" i="2"/>
  <c r="L1630" i="2"/>
  <c r="M1630" i="2"/>
  <c r="K1631" i="2"/>
  <c r="L1631" i="2"/>
  <c r="M1631" i="2"/>
  <c r="K1632" i="2"/>
  <c r="L1632" i="2"/>
  <c r="M1632" i="2"/>
  <c r="K1633" i="2"/>
  <c r="L1633" i="2"/>
  <c r="M1633" i="2"/>
  <c r="K1634" i="2"/>
  <c r="L1634" i="2"/>
  <c r="M1634" i="2"/>
  <c r="K1635" i="2"/>
  <c r="L1635" i="2"/>
  <c r="M1635" i="2"/>
  <c r="K1636" i="2"/>
  <c r="L1636" i="2"/>
  <c r="M1636" i="2"/>
  <c r="K1637" i="2"/>
  <c r="L1637" i="2"/>
  <c r="M1637" i="2"/>
  <c r="K1638" i="2"/>
  <c r="L1638" i="2"/>
  <c r="M1638" i="2"/>
  <c r="K1639" i="2"/>
  <c r="L1639" i="2"/>
  <c r="M1639" i="2"/>
  <c r="K1640" i="2"/>
  <c r="L1640" i="2"/>
  <c r="M1640" i="2"/>
  <c r="K1641" i="2"/>
  <c r="L1641" i="2"/>
  <c r="M1641" i="2"/>
  <c r="K1642" i="2"/>
  <c r="L1642" i="2"/>
  <c r="M1642" i="2"/>
  <c r="K1643" i="2"/>
  <c r="L1643" i="2"/>
  <c r="M1643" i="2"/>
  <c r="K1644" i="2"/>
  <c r="L1644" i="2"/>
  <c r="M1644" i="2"/>
  <c r="K1645" i="2"/>
  <c r="L1645" i="2"/>
  <c r="M1645" i="2"/>
  <c r="K1646" i="2"/>
  <c r="L1646" i="2"/>
  <c r="M1646" i="2"/>
  <c r="K1647" i="2"/>
  <c r="L1647" i="2"/>
  <c r="M1647" i="2"/>
  <c r="K1648" i="2"/>
  <c r="L1648" i="2"/>
  <c r="M1648" i="2"/>
  <c r="K1649" i="2"/>
  <c r="L1649" i="2"/>
  <c r="M1649" i="2"/>
  <c r="K1650" i="2"/>
  <c r="L1650" i="2"/>
  <c r="M1650" i="2"/>
  <c r="K1651" i="2"/>
  <c r="L1651" i="2"/>
  <c r="M1651" i="2"/>
  <c r="K1652" i="2"/>
  <c r="L1652" i="2"/>
  <c r="M1652" i="2"/>
  <c r="K1653" i="2"/>
  <c r="L1653" i="2"/>
  <c r="M1653" i="2"/>
  <c r="K1654" i="2"/>
  <c r="L1654" i="2"/>
  <c r="M1654" i="2"/>
  <c r="K1655" i="2"/>
  <c r="L1655" i="2"/>
  <c r="M1655" i="2"/>
  <c r="K1656" i="2"/>
  <c r="L1656" i="2"/>
  <c r="M1656" i="2"/>
  <c r="K1657" i="2"/>
  <c r="L1657" i="2"/>
  <c r="M1657" i="2"/>
  <c r="K1658" i="2"/>
  <c r="L1658" i="2"/>
  <c r="M1658" i="2"/>
  <c r="K1659" i="2"/>
  <c r="L1659" i="2"/>
  <c r="M1659" i="2"/>
  <c r="K1660" i="2"/>
  <c r="L1660" i="2"/>
  <c r="M1660" i="2"/>
  <c r="K1661" i="2"/>
  <c r="L1661" i="2"/>
  <c r="M1661" i="2"/>
  <c r="K1662" i="2"/>
  <c r="L1662" i="2"/>
  <c r="M1662" i="2"/>
  <c r="K1663" i="2"/>
  <c r="L1663" i="2"/>
  <c r="M1663" i="2"/>
  <c r="K1664" i="2"/>
  <c r="L1664" i="2"/>
  <c r="M1664" i="2"/>
  <c r="K1665" i="2"/>
  <c r="L1665" i="2"/>
  <c r="M1665" i="2"/>
  <c r="K1666" i="2"/>
  <c r="L1666" i="2"/>
  <c r="M1666" i="2"/>
  <c r="K1667" i="2"/>
  <c r="L1667" i="2"/>
  <c r="M1667" i="2"/>
  <c r="K1668" i="2"/>
  <c r="L1668" i="2"/>
  <c r="M1668" i="2"/>
  <c r="K1669" i="2"/>
  <c r="L1669" i="2"/>
  <c r="M1669" i="2"/>
  <c r="K1670" i="2"/>
  <c r="L1670" i="2"/>
  <c r="M1670" i="2"/>
  <c r="K1671" i="2"/>
  <c r="L1671" i="2"/>
  <c r="M1671" i="2"/>
  <c r="K1672" i="2"/>
  <c r="L1672" i="2"/>
  <c r="M1672" i="2"/>
  <c r="K1673" i="2"/>
  <c r="L1673" i="2"/>
  <c r="M1673" i="2"/>
  <c r="K1674" i="2"/>
  <c r="L1674" i="2"/>
  <c r="M1674" i="2"/>
  <c r="K1675" i="2"/>
  <c r="L1675" i="2"/>
  <c r="M1675" i="2"/>
  <c r="K1676" i="2"/>
  <c r="L1676" i="2"/>
  <c r="M1676" i="2"/>
  <c r="K1677" i="2"/>
  <c r="L1677" i="2"/>
  <c r="M1677" i="2"/>
  <c r="K1678" i="2"/>
  <c r="L1678" i="2"/>
  <c r="M1678" i="2"/>
  <c r="K1679" i="2"/>
  <c r="L1679" i="2"/>
  <c r="M1679" i="2"/>
  <c r="K1680" i="2"/>
  <c r="L1680" i="2"/>
  <c r="M1680" i="2"/>
  <c r="K1681" i="2"/>
  <c r="L1681" i="2"/>
  <c r="M1681" i="2"/>
  <c r="K1682" i="2"/>
  <c r="L1682" i="2"/>
  <c r="M1682" i="2"/>
  <c r="K1683" i="2"/>
  <c r="L1683" i="2"/>
  <c r="M1683" i="2"/>
  <c r="K1684" i="2"/>
  <c r="L1684" i="2"/>
  <c r="M1684" i="2"/>
  <c r="K1685" i="2"/>
  <c r="L1685" i="2"/>
  <c r="M1685" i="2"/>
  <c r="K1686" i="2"/>
  <c r="L1686" i="2"/>
  <c r="M1686" i="2"/>
  <c r="K1687" i="2"/>
  <c r="L1687" i="2"/>
  <c r="M1687" i="2"/>
  <c r="K1688" i="2"/>
  <c r="L1688" i="2"/>
  <c r="M1688" i="2"/>
  <c r="K1689" i="2"/>
  <c r="L1689" i="2"/>
  <c r="M1689" i="2"/>
  <c r="K1690" i="2"/>
  <c r="L1690" i="2"/>
  <c r="M1690" i="2"/>
  <c r="K1691" i="2"/>
  <c r="L1691" i="2"/>
  <c r="M1691" i="2"/>
  <c r="K1692" i="2"/>
  <c r="L1692" i="2"/>
  <c r="M1692" i="2"/>
  <c r="K1693" i="2"/>
  <c r="L1693" i="2"/>
  <c r="M1693" i="2"/>
  <c r="K1694" i="2"/>
  <c r="L1694" i="2"/>
  <c r="M1694" i="2"/>
  <c r="K1695" i="2"/>
  <c r="L1695" i="2"/>
  <c r="M1695" i="2"/>
  <c r="K1696" i="2"/>
  <c r="L1696" i="2"/>
  <c r="M1696" i="2"/>
  <c r="K1697" i="2"/>
  <c r="L1697" i="2"/>
  <c r="M1697" i="2"/>
  <c r="K1698" i="2"/>
  <c r="L1698" i="2"/>
  <c r="M1698" i="2"/>
  <c r="K1699" i="2"/>
  <c r="L1699" i="2"/>
  <c r="M1699" i="2"/>
  <c r="K1700" i="2"/>
  <c r="L1700" i="2"/>
  <c r="M1700" i="2"/>
  <c r="K1701" i="2"/>
  <c r="L1701" i="2"/>
  <c r="M1701" i="2"/>
  <c r="K1702" i="2"/>
  <c r="L1702" i="2"/>
  <c r="M1702" i="2"/>
  <c r="K1703" i="2"/>
  <c r="L1703" i="2"/>
  <c r="M1703" i="2"/>
  <c r="K1704" i="2"/>
  <c r="L1704" i="2"/>
  <c r="M1704" i="2"/>
  <c r="K1705" i="2"/>
  <c r="L1705" i="2"/>
  <c r="M1705" i="2"/>
  <c r="K1706" i="2"/>
  <c r="L1706" i="2"/>
  <c r="M1706" i="2"/>
  <c r="K1707" i="2"/>
  <c r="L1707" i="2"/>
  <c r="M1707" i="2"/>
  <c r="K1708" i="2"/>
  <c r="L1708" i="2"/>
  <c r="M1708" i="2"/>
  <c r="K1709" i="2"/>
  <c r="L1709" i="2"/>
  <c r="M1709" i="2"/>
  <c r="K1710" i="2"/>
  <c r="L1710" i="2"/>
  <c r="M1710" i="2"/>
  <c r="K1711" i="2"/>
  <c r="L1711" i="2"/>
  <c r="M1711" i="2"/>
  <c r="K1712" i="2"/>
  <c r="L1712" i="2"/>
  <c r="M1712" i="2"/>
  <c r="K1713" i="2"/>
  <c r="L1713" i="2"/>
  <c r="M1713" i="2"/>
  <c r="K1714" i="2"/>
  <c r="L1714" i="2"/>
  <c r="M1714" i="2"/>
  <c r="K1715" i="2"/>
  <c r="L1715" i="2"/>
  <c r="M1715" i="2"/>
  <c r="K1716" i="2"/>
  <c r="L1716" i="2"/>
  <c r="M1716" i="2"/>
  <c r="K1717" i="2"/>
  <c r="L1717" i="2"/>
  <c r="M1717" i="2"/>
  <c r="K1718" i="2"/>
  <c r="L1718" i="2"/>
  <c r="M1718" i="2"/>
  <c r="K1719" i="2"/>
  <c r="L1719" i="2"/>
  <c r="M1719" i="2"/>
  <c r="K1720" i="2"/>
  <c r="L1720" i="2"/>
  <c r="M1720" i="2"/>
  <c r="K1721" i="2"/>
  <c r="L1721" i="2"/>
  <c r="M1721" i="2"/>
  <c r="K1722" i="2"/>
  <c r="L1722" i="2"/>
  <c r="M1722" i="2"/>
  <c r="K1723" i="2"/>
  <c r="L1723" i="2"/>
  <c r="M1723" i="2"/>
  <c r="K1724" i="2"/>
  <c r="L1724" i="2"/>
  <c r="M1724" i="2"/>
  <c r="K1725" i="2"/>
  <c r="L1725" i="2"/>
  <c r="M1725" i="2"/>
  <c r="K1726" i="2"/>
  <c r="L1726" i="2"/>
  <c r="M1726" i="2"/>
  <c r="K1727" i="2"/>
  <c r="L1727" i="2"/>
  <c r="M1727" i="2"/>
  <c r="K1728" i="2"/>
  <c r="L1728" i="2"/>
  <c r="M1728" i="2"/>
  <c r="K1729" i="2"/>
  <c r="L1729" i="2"/>
  <c r="M1729" i="2"/>
  <c r="K1730" i="2"/>
  <c r="L1730" i="2"/>
  <c r="M1730" i="2"/>
  <c r="K1731" i="2"/>
  <c r="L1731" i="2"/>
  <c r="M1731" i="2"/>
  <c r="K1732" i="2"/>
  <c r="L1732" i="2"/>
  <c r="M1732" i="2"/>
  <c r="K1733" i="2"/>
  <c r="L1733" i="2"/>
  <c r="M1733" i="2"/>
  <c r="K1734" i="2"/>
  <c r="L1734" i="2"/>
  <c r="M1734" i="2"/>
  <c r="K1735" i="2"/>
  <c r="L1735" i="2"/>
  <c r="M1735" i="2"/>
  <c r="K1736" i="2"/>
  <c r="L1736" i="2"/>
  <c r="M1736" i="2"/>
  <c r="K1737" i="2"/>
  <c r="L1737" i="2"/>
  <c r="M1737" i="2"/>
  <c r="K1738" i="2"/>
  <c r="L1738" i="2"/>
  <c r="M1738" i="2"/>
  <c r="K1739" i="2"/>
  <c r="L1739" i="2"/>
  <c r="M1739" i="2"/>
  <c r="K1740" i="2"/>
  <c r="L1740" i="2"/>
  <c r="M1740" i="2"/>
  <c r="K1741" i="2"/>
  <c r="L1741" i="2"/>
  <c r="M1741" i="2"/>
  <c r="K1742" i="2"/>
  <c r="L1742" i="2"/>
  <c r="M1742" i="2"/>
  <c r="K1743" i="2"/>
  <c r="L1743" i="2"/>
  <c r="M1743" i="2"/>
  <c r="K1744" i="2"/>
  <c r="L1744" i="2"/>
  <c r="M1744" i="2"/>
  <c r="K1745" i="2"/>
  <c r="L1745" i="2"/>
  <c r="M1745" i="2"/>
  <c r="K1746" i="2"/>
  <c r="L1746" i="2"/>
  <c r="M1746" i="2"/>
  <c r="K1747" i="2"/>
  <c r="L1747" i="2"/>
  <c r="M1747" i="2"/>
  <c r="K1748" i="2"/>
  <c r="L1748" i="2"/>
  <c r="M1748" i="2"/>
  <c r="K1749" i="2"/>
  <c r="L1749" i="2"/>
  <c r="M1749" i="2"/>
  <c r="K1750" i="2"/>
  <c r="L1750" i="2"/>
  <c r="M1750" i="2"/>
  <c r="K1751" i="2"/>
  <c r="L1751" i="2"/>
  <c r="M1751" i="2"/>
  <c r="K1752" i="2"/>
  <c r="L1752" i="2"/>
  <c r="M1752" i="2"/>
  <c r="K1753" i="2"/>
  <c r="L1753" i="2"/>
  <c r="M1753" i="2"/>
  <c r="K1754" i="2"/>
  <c r="L1754" i="2"/>
  <c r="M1754" i="2"/>
  <c r="K1755" i="2"/>
  <c r="L1755" i="2"/>
  <c r="M1755" i="2"/>
  <c r="K1756" i="2"/>
  <c r="L1756" i="2"/>
  <c r="M1756" i="2"/>
  <c r="K1757" i="2"/>
  <c r="L1757" i="2"/>
  <c r="M1757" i="2"/>
  <c r="K1758" i="2"/>
  <c r="L1758" i="2"/>
  <c r="M1758" i="2"/>
  <c r="K1759" i="2"/>
  <c r="L1759" i="2"/>
  <c r="M1759" i="2"/>
  <c r="K1760" i="2"/>
  <c r="L1760" i="2"/>
  <c r="M1760" i="2"/>
  <c r="K1761" i="2"/>
  <c r="L1761" i="2"/>
  <c r="M1761" i="2"/>
  <c r="K1762" i="2"/>
  <c r="L1762" i="2"/>
  <c r="M1762" i="2"/>
  <c r="K1763" i="2"/>
  <c r="L1763" i="2"/>
  <c r="M1763" i="2"/>
  <c r="K1764" i="2"/>
  <c r="L1764" i="2"/>
  <c r="M1764" i="2"/>
  <c r="K1765" i="2"/>
  <c r="L1765" i="2"/>
  <c r="M1765" i="2"/>
  <c r="K1766" i="2"/>
  <c r="L1766" i="2"/>
  <c r="M1766" i="2"/>
  <c r="K1767" i="2"/>
  <c r="L1767" i="2"/>
  <c r="M1767" i="2"/>
  <c r="K1768" i="2"/>
  <c r="L1768" i="2"/>
  <c r="M1768" i="2"/>
  <c r="K1769" i="2"/>
  <c r="L1769" i="2"/>
  <c r="M1769" i="2"/>
  <c r="K1770" i="2"/>
  <c r="L1770" i="2"/>
  <c r="M1770" i="2"/>
  <c r="K1771" i="2"/>
  <c r="L1771" i="2"/>
  <c r="M1771" i="2"/>
  <c r="K1772" i="2"/>
  <c r="L1772" i="2"/>
  <c r="M1772" i="2"/>
  <c r="K1773" i="2"/>
  <c r="L1773" i="2"/>
  <c r="M1773" i="2"/>
  <c r="K1774" i="2"/>
  <c r="L1774" i="2"/>
  <c r="M1774" i="2"/>
  <c r="K1775" i="2"/>
  <c r="L1775" i="2"/>
  <c r="M1775" i="2"/>
  <c r="K1776" i="2"/>
  <c r="L1776" i="2"/>
  <c r="M1776" i="2"/>
  <c r="K1777" i="2"/>
  <c r="L1777" i="2"/>
  <c r="M1777" i="2"/>
  <c r="K1778" i="2"/>
  <c r="L1778" i="2"/>
  <c r="M1778" i="2"/>
  <c r="K1779" i="2"/>
  <c r="L1779" i="2"/>
  <c r="M1779" i="2"/>
  <c r="K1780" i="2"/>
  <c r="L1780" i="2"/>
  <c r="M1780" i="2"/>
  <c r="K1781" i="2"/>
  <c r="L1781" i="2"/>
  <c r="M1781" i="2"/>
  <c r="K1782" i="2"/>
  <c r="L1782" i="2"/>
  <c r="M1782" i="2"/>
  <c r="K1783" i="2"/>
  <c r="L1783" i="2"/>
  <c r="M1783" i="2"/>
  <c r="K1784" i="2"/>
  <c r="L1784" i="2"/>
  <c r="M1784" i="2"/>
  <c r="K1785" i="2"/>
  <c r="L1785" i="2"/>
  <c r="M1785" i="2"/>
  <c r="K1786" i="2"/>
  <c r="L1786" i="2"/>
  <c r="M1786" i="2"/>
  <c r="K1787" i="2"/>
  <c r="L1787" i="2"/>
  <c r="M1787" i="2"/>
  <c r="K1788" i="2"/>
  <c r="L1788" i="2"/>
  <c r="M1788" i="2"/>
  <c r="K1789" i="2"/>
  <c r="L1789" i="2"/>
  <c r="M1789" i="2"/>
  <c r="K1790" i="2"/>
  <c r="L1790" i="2"/>
  <c r="M1790" i="2"/>
  <c r="K1791" i="2"/>
  <c r="L1791" i="2"/>
  <c r="M1791" i="2"/>
  <c r="K1792" i="2"/>
  <c r="L1792" i="2"/>
  <c r="M1792" i="2"/>
  <c r="K1793" i="2"/>
  <c r="L1793" i="2"/>
  <c r="M1793" i="2"/>
  <c r="K1794" i="2"/>
  <c r="L1794" i="2"/>
  <c r="M1794" i="2"/>
  <c r="K1795" i="2"/>
  <c r="L1795" i="2"/>
  <c r="M1795" i="2"/>
  <c r="K1796" i="2"/>
  <c r="L1796" i="2"/>
  <c r="M1796" i="2"/>
  <c r="K1797" i="2"/>
  <c r="L1797" i="2"/>
  <c r="M1797" i="2"/>
  <c r="K1798" i="2"/>
  <c r="L1798" i="2"/>
  <c r="M1798" i="2"/>
  <c r="K1799" i="2"/>
  <c r="L1799" i="2"/>
  <c r="M1799" i="2"/>
  <c r="K1800" i="2"/>
  <c r="L1800" i="2"/>
  <c r="M1800" i="2"/>
  <c r="K1801" i="2"/>
  <c r="L1801" i="2"/>
  <c r="M1801" i="2"/>
  <c r="K1802" i="2"/>
  <c r="L1802" i="2"/>
  <c r="M1802" i="2"/>
  <c r="K1803" i="2"/>
  <c r="L1803" i="2"/>
  <c r="M1803" i="2"/>
  <c r="K1804" i="2"/>
  <c r="L1804" i="2"/>
  <c r="M1804" i="2"/>
  <c r="K1805" i="2"/>
  <c r="L1805" i="2"/>
  <c r="M1805" i="2"/>
  <c r="K1806" i="2"/>
  <c r="L1806" i="2"/>
  <c r="M1806" i="2"/>
  <c r="K1807" i="2"/>
  <c r="L1807" i="2"/>
  <c r="M1807" i="2"/>
  <c r="K1808" i="2"/>
  <c r="L1808" i="2"/>
  <c r="M1808" i="2"/>
  <c r="K1809" i="2"/>
  <c r="L1809" i="2"/>
  <c r="M1809" i="2"/>
  <c r="K1810" i="2"/>
  <c r="L1810" i="2"/>
  <c r="M1810" i="2"/>
  <c r="K1811" i="2"/>
  <c r="L1811" i="2"/>
  <c r="M1811" i="2"/>
  <c r="K1812" i="2"/>
  <c r="L1812" i="2"/>
  <c r="M1812" i="2"/>
  <c r="K1813" i="2"/>
  <c r="L1813" i="2"/>
  <c r="M1813" i="2"/>
  <c r="K1814" i="2"/>
  <c r="L1814" i="2"/>
  <c r="M1814" i="2"/>
  <c r="K1815" i="2"/>
  <c r="L1815" i="2"/>
  <c r="M1815" i="2"/>
  <c r="K1816" i="2"/>
  <c r="L1816" i="2"/>
  <c r="M1816" i="2"/>
  <c r="K1817" i="2"/>
  <c r="L1817" i="2"/>
  <c r="M1817" i="2"/>
  <c r="K1818" i="2"/>
  <c r="L1818" i="2"/>
  <c r="M1818" i="2"/>
  <c r="K1819" i="2"/>
  <c r="L1819" i="2"/>
  <c r="M1819" i="2"/>
  <c r="K1820" i="2"/>
  <c r="L1820" i="2"/>
  <c r="M1820" i="2"/>
  <c r="K1821" i="2"/>
  <c r="L1821" i="2"/>
  <c r="M1821" i="2"/>
  <c r="K1822" i="2"/>
  <c r="L1822" i="2"/>
  <c r="M1822" i="2"/>
  <c r="K1823" i="2"/>
  <c r="L1823" i="2"/>
  <c r="M1823" i="2"/>
  <c r="K1824" i="2"/>
  <c r="L1824" i="2"/>
  <c r="M1824" i="2"/>
  <c r="K1825" i="2"/>
  <c r="L1825" i="2"/>
  <c r="M1825" i="2"/>
  <c r="K1826" i="2"/>
  <c r="L1826" i="2"/>
  <c r="M1826" i="2"/>
  <c r="K1827" i="2"/>
  <c r="L1827" i="2"/>
  <c r="M1827" i="2"/>
  <c r="K1828" i="2"/>
  <c r="L1828" i="2"/>
  <c r="M1828" i="2"/>
  <c r="K1829" i="2"/>
  <c r="L1829" i="2"/>
  <c r="M1829" i="2"/>
  <c r="K1830" i="2"/>
  <c r="L1830" i="2"/>
  <c r="M1830" i="2"/>
  <c r="K1831" i="2"/>
  <c r="L1831" i="2"/>
  <c r="M1831" i="2"/>
  <c r="K1832" i="2"/>
  <c r="L1832" i="2"/>
  <c r="M1832" i="2"/>
  <c r="K1833" i="2"/>
  <c r="L1833" i="2"/>
  <c r="M1833" i="2"/>
  <c r="K1834" i="2"/>
  <c r="L1834" i="2"/>
  <c r="M1834" i="2"/>
  <c r="K1835" i="2"/>
  <c r="L1835" i="2"/>
  <c r="M1835" i="2"/>
  <c r="K1836" i="2"/>
  <c r="L1836" i="2"/>
  <c r="M1836" i="2"/>
  <c r="K1837" i="2"/>
  <c r="L1837" i="2"/>
  <c r="M1837" i="2"/>
  <c r="K1838" i="2"/>
  <c r="L1838" i="2"/>
  <c r="M1838" i="2"/>
  <c r="K1839" i="2"/>
  <c r="L1839" i="2"/>
  <c r="M1839" i="2"/>
  <c r="K1840" i="2"/>
  <c r="L1840" i="2"/>
  <c r="M1840" i="2"/>
  <c r="K1841" i="2"/>
  <c r="L1841" i="2"/>
  <c r="M1841" i="2"/>
  <c r="K1842" i="2"/>
  <c r="L1842" i="2"/>
  <c r="M1842" i="2"/>
  <c r="K1843" i="2"/>
  <c r="L1843" i="2"/>
  <c r="M1843" i="2"/>
  <c r="K1844" i="2"/>
  <c r="L1844" i="2"/>
  <c r="M1844" i="2"/>
  <c r="K1845" i="2"/>
  <c r="L1845" i="2"/>
  <c r="M1845" i="2"/>
  <c r="K1846" i="2"/>
  <c r="L1846" i="2"/>
  <c r="M1846" i="2"/>
  <c r="K1847" i="2"/>
  <c r="L1847" i="2"/>
  <c r="M1847" i="2"/>
  <c r="K1848" i="2"/>
  <c r="L1848" i="2"/>
  <c r="M1848" i="2"/>
  <c r="K1849" i="2"/>
  <c r="L1849" i="2"/>
  <c r="M1849" i="2"/>
  <c r="K1850" i="2"/>
  <c r="L1850" i="2"/>
  <c r="M1850" i="2"/>
  <c r="K1851" i="2"/>
  <c r="L1851" i="2"/>
  <c r="M1851" i="2"/>
  <c r="K1852" i="2"/>
  <c r="L1852" i="2"/>
  <c r="M1852" i="2"/>
  <c r="K1853" i="2"/>
  <c r="L1853" i="2"/>
  <c r="M1853" i="2"/>
  <c r="K1854" i="2"/>
  <c r="L1854" i="2"/>
  <c r="M1854" i="2"/>
  <c r="K1855" i="2"/>
  <c r="L1855" i="2"/>
  <c r="M1855" i="2"/>
  <c r="K1856" i="2"/>
  <c r="L1856" i="2"/>
  <c r="M1856" i="2"/>
  <c r="K1857" i="2"/>
  <c r="L1857" i="2"/>
  <c r="M1857" i="2"/>
  <c r="K1858" i="2"/>
  <c r="L1858" i="2"/>
  <c r="M1858" i="2"/>
  <c r="K1859" i="2"/>
  <c r="L1859" i="2"/>
  <c r="M1859" i="2"/>
  <c r="K1860" i="2"/>
  <c r="L1860" i="2"/>
  <c r="M1860" i="2"/>
  <c r="K1861" i="2"/>
  <c r="L1861" i="2"/>
  <c r="M1861" i="2"/>
  <c r="K1862" i="2"/>
  <c r="L1862" i="2"/>
  <c r="M1862" i="2"/>
  <c r="K1863" i="2"/>
  <c r="L1863" i="2"/>
  <c r="M1863" i="2"/>
  <c r="K1864" i="2"/>
  <c r="L1864" i="2"/>
  <c r="M1864" i="2"/>
  <c r="K1865" i="2"/>
  <c r="L1865" i="2"/>
  <c r="M1865" i="2"/>
  <c r="K1866" i="2"/>
  <c r="L1866" i="2"/>
  <c r="M1866" i="2"/>
  <c r="K1867" i="2"/>
  <c r="L1867" i="2"/>
  <c r="M1867" i="2"/>
  <c r="K1868" i="2"/>
  <c r="L1868" i="2"/>
  <c r="M1868" i="2"/>
  <c r="K1869" i="2"/>
  <c r="L1869" i="2"/>
  <c r="M1869" i="2"/>
  <c r="K1870" i="2"/>
  <c r="L1870" i="2"/>
  <c r="M1870" i="2"/>
  <c r="K1871" i="2"/>
  <c r="L1871" i="2"/>
  <c r="M1871" i="2"/>
  <c r="K1872" i="2"/>
  <c r="L1872" i="2"/>
  <c r="M1872" i="2"/>
  <c r="K1873" i="2"/>
  <c r="L1873" i="2"/>
  <c r="M1873" i="2"/>
  <c r="K1874" i="2"/>
  <c r="L1874" i="2"/>
  <c r="M1874" i="2"/>
  <c r="K1875" i="2"/>
  <c r="L1875" i="2"/>
  <c r="M1875" i="2"/>
  <c r="K1876" i="2"/>
  <c r="L1876" i="2"/>
  <c r="M1876" i="2"/>
  <c r="K1877" i="2"/>
  <c r="L1877" i="2"/>
  <c r="M1877" i="2"/>
  <c r="K1878" i="2"/>
  <c r="L1878" i="2"/>
  <c r="M1878" i="2"/>
  <c r="K1879" i="2"/>
  <c r="L1879" i="2"/>
  <c r="M1879" i="2"/>
  <c r="K1880" i="2"/>
  <c r="L1880" i="2"/>
  <c r="M1880" i="2"/>
  <c r="K1881" i="2"/>
  <c r="L1881" i="2"/>
  <c r="M1881" i="2"/>
  <c r="K1882" i="2"/>
  <c r="L1882" i="2"/>
  <c r="M1882" i="2"/>
  <c r="K1883" i="2"/>
  <c r="L1883" i="2"/>
  <c r="M1883" i="2"/>
  <c r="K1884" i="2"/>
  <c r="L1884" i="2"/>
  <c r="M1884" i="2"/>
  <c r="K1885" i="2"/>
  <c r="L1885" i="2"/>
  <c r="M1885" i="2"/>
  <c r="K1886" i="2"/>
  <c r="L1886" i="2"/>
  <c r="M1886" i="2"/>
  <c r="K1887" i="2"/>
  <c r="L1887" i="2"/>
  <c r="M1887" i="2"/>
  <c r="K1888" i="2"/>
  <c r="L1888" i="2"/>
  <c r="M1888" i="2"/>
  <c r="K1889" i="2"/>
  <c r="L1889" i="2"/>
  <c r="M1889" i="2"/>
  <c r="K1890" i="2"/>
  <c r="L1890" i="2"/>
  <c r="M1890" i="2"/>
  <c r="K1891" i="2"/>
  <c r="L1891" i="2"/>
  <c r="M1891" i="2"/>
  <c r="K1892" i="2"/>
  <c r="L1892" i="2"/>
  <c r="M1892" i="2"/>
  <c r="K1893" i="2"/>
  <c r="L1893" i="2"/>
  <c r="M1893" i="2"/>
  <c r="K1894" i="2"/>
  <c r="L1894" i="2"/>
  <c r="M1894" i="2"/>
  <c r="K1895" i="2"/>
  <c r="L1895" i="2"/>
  <c r="M1895" i="2"/>
  <c r="K1896" i="2"/>
  <c r="L1896" i="2"/>
  <c r="M1896" i="2"/>
  <c r="K1897" i="2"/>
  <c r="L1897" i="2"/>
  <c r="M1897" i="2"/>
  <c r="K1898" i="2"/>
  <c r="L1898" i="2"/>
  <c r="M1898" i="2"/>
  <c r="K1899" i="2"/>
  <c r="L1899" i="2"/>
  <c r="M1899" i="2"/>
  <c r="K1900" i="2"/>
  <c r="L1900" i="2"/>
  <c r="M1900" i="2"/>
  <c r="K1901" i="2"/>
  <c r="L1901" i="2"/>
  <c r="M1901" i="2"/>
  <c r="K1902" i="2"/>
  <c r="L1902" i="2"/>
  <c r="M1902" i="2"/>
  <c r="K1903" i="2"/>
  <c r="L1903" i="2"/>
  <c r="M1903" i="2"/>
  <c r="K1904" i="2"/>
  <c r="L1904" i="2"/>
  <c r="M1904" i="2"/>
  <c r="K1905" i="2"/>
  <c r="L1905" i="2"/>
  <c r="M1905" i="2"/>
  <c r="K1906" i="2"/>
  <c r="L1906" i="2"/>
  <c r="M1906" i="2"/>
  <c r="K1907" i="2"/>
  <c r="L1907" i="2"/>
  <c r="M1907" i="2"/>
  <c r="K1908" i="2"/>
  <c r="L1908" i="2"/>
  <c r="M1908" i="2"/>
  <c r="K1909" i="2"/>
  <c r="L1909" i="2"/>
  <c r="M1909" i="2"/>
  <c r="K1910" i="2"/>
  <c r="L1910" i="2"/>
  <c r="M1910" i="2"/>
  <c r="K1911" i="2"/>
  <c r="L1911" i="2"/>
  <c r="M1911" i="2"/>
  <c r="K1912" i="2"/>
  <c r="L1912" i="2"/>
  <c r="M1912" i="2"/>
  <c r="K1913" i="2"/>
  <c r="L1913" i="2"/>
  <c r="M1913" i="2"/>
  <c r="K1914" i="2"/>
  <c r="L1914" i="2"/>
  <c r="M1914" i="2"/>
  <c r="K1915" i="2"/>
  <c r="L1915" i="2"/>
  <c r="M1915" i="2"/>
  <c r="K1916" i="2"/>
  <c r="L1916" i="2"/>
  <c r="M1916" i="2"/>
  <c r="K1917" i="2"/>
  <c r="L1917" i="2"/>
  <c r="M1917" i="2"/>
  <c r="K1918" i="2"/>
  <c r="L1918" i="2"/>
  <c r="M1918" i="2"/>
  <c r="K1919" i="2"/>
  <c r="L1919" i="2"/>
  <c r="M1919" i="2"/>
  <c r="K1920" i="2"/>
  <c r="L1920" i="2"/>
  <c r="M1920" i="2"/>
  <c r="K1921" i="2"/>
  <c r="L1921" i="2"/>
  <c r="M1921" i="2"/>
  <c r="K1922" i="2"/>
  <c r="L1922" i="2"/>
  <c r="M1922" i="2"/>
  <c r="K1923" i="2"/>
  <c r="L1923" i="2"/>
  <c r="M1923" i="2"/>
  <c r="K1924" i="2"/>
  <c r="L1924" i="2"/>
  <c r="M1924" i="2"/>
  <c r="K1925" i="2"/>
  <c r="L1925" i="2"/>
  <c r="M1925" i="2"/>
  <c r="K1926" i="2"/>
  <c r="L1926" i="2"/>
  <c r="M1926" i="2"/>
  <c r="K1927" i="2"/>
  <c r="L1927" i="2"/>
  <c r="M1927" i="2"/>
  <c r="K1928" i="2"/>
  <c r="L1928" i="2"/>
  <c r="M1928" i="2"/>
  <c r="K1929" i="2"/>
  <c r="L1929" i="2"/>
  <c r="M1929" i="2"/>
  <c r="K1930" i="2"/>
  <c r="L1930" i="2"/>
  <c r="M1930" i="2"/>
  <c r="K1931" i="2"/>
  <c r="L1931" i="2"/>
  <c r="M1931" i="2"/>
  <c r="K1932" i="2"/>
  <c r="L1932" i="2"/>
  <c r="M1932" i="2"/>
  <c r="K1933" i="2"/>
  <c r="L1933" i="2"/>
  <c r="M1933" i="2"/>
  <c r="K1934" i="2"/>
  <c r="L1934" i="2"/>
  <c r="M1934" i="2"/>
  <c r="K1935" i="2"/>
  <c r="L1935" i="2"/>
  <c r="M1935" i="2"/>
  <c r="K1936" i="2"/>
  <c r="L1936" i="2"/>
  <c r="M1936" i="2"/>
  <c r="K1937" i="2"/>
  <c r="L1937" i="2"/>
  <c r="M1937" i="2"/>
  <c r="K1938" i="2"/>
  <c r="L1938" i="2"/>
  <c r="M1938" i="2"/>
  <c r="K1939" i="2"/>
  <c r="L1939" i="2"/>
  <c r="M1939" i="2"/>
  <c r="K1940" i="2"/>
  <c r="L1940" i="2"/>
  <c r="M1940" i="2"/>
  <c r="K1941" i="2"/>
  <c r="L1941" i="2"/>
  <c r="M1941" i="2"/>
  <c r="K1942" i="2"/>
  <c r="L1942" i="2"/>
  <c r="M1942" i="2"/>
  <c r="K1943" i="2"/>
  <c r="L1943" i="2"/>
  <c r="M1943" i="2"/>
  <c r="K1944" i="2"/>
  <c r="L1944" i="2"/>
  <c r="M1944" i="2"/>
  <c r="K1945" i="2"/>
  <c r="L1945" i="2"/>
  <c r="M1945" i="2"/>
  <c r="K1946" i="2"/>
  <c r="L1946" i="2"/>
  <c r="M1946" i="2"/>
  <c r="K1947" i="2"/>
  <c r="L1947" i="2"/>
  <c r="M1947" i="2"/>
  <c r="K1948" i="2"/>
  <c r="L1948" i="2"/>
  <c r="M1948" i="2"/>
  <c r="K1949" i="2"/>
  <c r="L1949" i="2"/>
  <c r="M1949" i="2"/>
  <c r="K1950" i="2"/>
  <c r="L1950" i="2"/>
  <c r="M1950" i="2"/>
  <c r="K1951" i="2"/>
  <c r="L1951" i="2"/>
  <c r="M1951" i="2"/>
  <c r="K1952" i="2"/>
  <c r="L1952" i="2"/>
  <c r="M1952" i="2"/>
  <c r="K1953" i="2"/>
  <c r="L1953" i="2"/>
  <c r="M1953" i="2"/>
  <c r="K1954" i="2"/>
  <c r="L1954" i="2"/>
  <c r="M1954" i="2"/>
  <c r="K1955" i="2"/>
  <c r="L1955" i="2"/>
  <c r="M1955" i="2"/>
  <c r="K1956" i="2"/>
  <c r="L1956" i="2"/>
  <c r="M1956" i="2"/>
  <c r="K1957" i="2"/>
  <c r="L1957" i="2"/>
  <c r="M1957" i="2"/>
  <c r="K1958" i="2"/>
  <c r="L1958" i="2"/>
  <c r="M1958" i="2"/>
  <c r="K1959" i="2"/>
  <c r="L1959" i="2"/>
  <c r="M1959" i="2"/>
  <c r="K1960" i="2"/>
  <c r="L1960" i="2"/>
  <c r="M1960" i="2"/>
  <c r="K1961" i="2"/>
  <c r="L1961" i="2"/>
  <c r="M1961" i="2"/>
  <c r="K1962" i="2"/>
  <c r="L1962" i="2"/>
  <c r="M1962" i="2"/>
  <c r="K1963" i="2"/>
  <c r="L1963" i="2"/>
  <c r="M1963" i="2"/>
  <c r="K1964" i="2"/>
  <c r="L1964" i="2"/>
  <c r="M1964" i="2"/>
  <c r="K1965" i="2"/>
  <c r="L1965" i="2"/>
  <c r="M1965" i="2"/>
  <c r="K1966" i="2"/>
  <c r="L1966" i="2"/>
  <c r="M1966" i="2"/>
  <c r="K1967" i="2"/>
  <c r="L1967" i="2"/>
  <c r="M1967" i="2"/>
  <c r="K1968" i="2"/>
  <c r="L1968" i="2"/>
  <c r="M1968" i="2"/>
  <c r="K1969" i="2"/>
  <c r="L1969" i="2"/>
  <c r="M1969" i="2"/>
  <c r="K1970" i="2"/>
  <c r="L1970" i="2"/>
  <c r="M1970" i="2"/>
  <c r="K1971" i="2"/>
  <c r="L1971" i="2"/>
  <c r="M1971" i="2"/>
  <c r="K1972" i="2"/>
  <c r="L1972" i="2"/>
  <c r="M1972" i="2"/>
  <c r="K1973" i="2"/>
  <c r="L1973" i="2"/>
  <c r="M1973" i="2"/>
  <c r="K1974" i="2"/>
  <c r="L1974" i="2"/>
  <c r="M1974" i="2"/>
  <c r="K1975" i="2"/>
  <c r="L1975" i="2"/>
  <c r="M1975" i="2"/>
  <c r="K1976" i="2"/>
  <c r="L1976" i="2"/>
  <c r="M1976" i="2"/>
  <c r="K1977" i="2"/>
  <c r="L1977" i="2"/>
  <c r="M1977" i="2"/>
  <c r="K1978" i="2"/>
  <c r="L1978" i="2"/>
  <c r="M1978" i="2"/>
  <c r="K1979" i="2"/>
  <c r="L1979" i="2"/>
  <c r="M1979" i="2"/>
  <c r="K1980" i="2"/>
  <c r="L1980" i="2"/>
  <c r="M1980" i="2"/>
  <c r="K1981" i="2"/>
  <c r="L1981" i="2"/>
  <c r="M1981" i="2"/>
  <c r="K1982" i="2"/>
  <c r="L1982" i="2"/>
  <c r="M1982" i="2"/>
  <c r="K1983" i="2"/>
  <c r="L1983" i="2"/>
  <c r="M1983" i="2"/>
  <c r="K1984" i="2"/>
  <c r="L1984" i="2"/>
  <c r="M1984" i="2"/>
  <c r="K1985" i="2"/>
  <c r="L1985" i="2"/>
  <c r="M1985" i="2"/>
  <c r="K1986" i="2"/>
  <c r="L1986" i="2"/>
  <c r="M1986" i="2"/>
  <c r="K1987" i="2"/>
  <c r="L1987" i="2"/>
  <c r="M1987" i="2"/>
  <c r="K1988" i="2"/>
  <c r="L1988" i="2"/>
  <c r="M1988" i="2"/>
  <c r="K1989" i="2"/>
  <c r="L1989" i="2"/>
  <c r="M1989" i="2"/>
  <c r="K1990" i="2"/>
  <c r="L1990" i="2"/>
  <c r="M1990" i="2"/>
  <c r="K1991" i="2"/>
  <c r="L1991" i="2"/>
  <c r="M1991" i="2"/>
  <c r="K1992" i="2"/>
  <c r="L1992" i="2"/>
  <c r="M1992" i="2"/>
  <c r="K1993" i="2"/>
  <c r="L1993" i="2"/>
  <c r="M1993" i="2"/>
  <c r="K1994" i="2"/>
  <c r="L1994" i="2"/>
  <c r="M1994" i="2"/>
  <c r="K1995" i="2"/>
  <c r="L1995" i="2"/>
  <c r="M1995" i="2"/>
  <c r="K1996" i="2"/>
  <c r="L1996" i="2"/>
  <c r="M1996" i="2"/>
  <c r="K1997" i="2"/>
  <c r="L1997" i="2"/>
  <c r="M1997" i="2"/>
  <c r="K1998" i="2"/>
  <c r="L1998" i="2"/>
  <c r="M1998" i="2"/>
  <c r="K1999" i="2"/>
  <c r="L1999" i="2"/>
  <c r="M1999" i="2"/>
  <c r="K2000" i="2"/>
  <c r="L2000" i="2"/>
  <c r="M2000" i="2"/>
  <c r="K2001" i="2"/>
  <c r="L2001" i="2"/>
  <c r="M2001" i="2"/>
  <c r="K2002" i="2"/>
  <c r="L2002" i="2"/>
  <c r="M2002" i="2"/>
  <c r="K2003" i="2"/>
  <c r="L2003" i="2"/>
  <c r="M2003" i="2"/>
  <c r="K2004" i="2"/>
  <c r="L2004" i="2"/>
  <c r="M2004" i="2"/>
  <c r="K2005" i="2"/>
  <c r="L2005" i="2"/>
  <c r="M2005" i="2"/>
  <c r="K2006" i="2"/>
  <c r="L2006" i="2"/>
  <c r="M2006" i="2"/>
  <c r="K2007" i="2"/>
  <c r="L2007" i="2"/>
  <c r="M2007" i="2"/>
  <c r="K2008" i="2"/>
  <c r="L2008" i="2"/>
  <c r="M2008" i="2"/>
  <c r="K2009" i="2"/>
  <c r="L2009" i="2"/>
  <c r="M2009" i="2"/>
  <c r="K2010" i="2"/>
  <c r="L2010" i="2"/>
  <c r="M2010" i="2"/>
  <c r="K2011" i="2"/>
  <c r="L2011" i="2"/>
  <c r="M2011" i="2"/>
  <c r="K2012" i="2"/>
  <c r="L2012" i="2"/>
  <c r="M2012" i="2"/>
  <c r="K2013" i="2"/>
  <c r="L2013" i="2"/>
  <c r="M2013" i="2"/>
  <c r="K2014" i="2"/>
  <c r="L2014" i="2"/>
  <c r="M2014" i="2"/>
  <c r="K2015" i="2"/>
  <c r="L2015" i="2"/>
  <c r="M2015" i="2"/>
  <c r="K2016" i="2"/>
  <c r="L2016" i="2"/>
  <c r="M2016" i="2"/>
  <c r="K2017" i="2"/>
  <c r="L2017" i="2"/>
  <c r="M2017" i="2"/>
  <c r="K2018" i="2"/>
  <c r="L2018" i="2"/>
  <c r="M2018" i="2"/>
  <c r="K2019" i="2"/>
  <c r="L2019" i="2"/>
  <c r="M2019" i="2"/>
  <c r="K2020" i="2"/>
  <c r="L2020" i="2"/>
  <c r="M2020" i="2"/>
  <c r="K2021" i="2"/>
  <c r="L2021" i="2"/>
  <c r="M2021" i="2"/>
  <c r="K2022" i="2"/>
  <c r="L2022" i="2"/>
  <c r="M2022" i="2"/>
  <c r="K2023" i="2"/>
  <c r="L2023" i="2"/>
  <c r="M2023" i="2"/>
  <c r="K2024" i="2"/>
  <c r="L2024" i="2"/>
  <c r="M2024" i="2"/>
  <c r="K2025" i="2"/>
  <c r="L2025" i="2"/>
  <c r="M2025" i="2"/>
  <c r="K2026" i="2"/>
  <c r="L2026" i="2"/>
  <c r="M2026" i="2"/>
  <c r="K2027" i="2"/>
  <c r="L2027" i="2"/>
  <c r="M2027" i="2"/>
  <c r="K2028" i="2"/>
  <c r="L2028" i="2"/>
  <c r="M2028" i="2"/>
  <c r="K2029" i="2"/>
  <c r="L2029" i="2"/>
  <c r="M2029" i="2"/>
  <c r="K2030" i="2"/>
  <c r="L2030" i="2"/>
  <c r="M2030" i="2"/>
  <c r="K2031" i="2"/>
  <c r="L2031" i="2"/>
  <c r="M2031" i="2"/>
  <c r="K2032" i="2"/>
  <c r="L2032" i="2"/>
  <c r="M2032" i="2"/>
  <c r="K2033" i="2"/>
  <c r="L2033" i="2"/>
  <c r="M2033" i="2"/>
  <c r="K2034" i="2"/>
  <c r="L2034" i="2"/>
  <c r="M2034" i="2"/>
  <c r="K2035" i="2"/>
  <c r="L2035" i="2"/>
  <c r="M2035" i="2"/>
  <c r="K2036" i="2"/>
  <c r="L2036" i="2"/>
  <c r="M2036" i="2"/>
  <c r="K2037" i="2"/>
  <c r="L2037" i="2"/>
  <c r="M2037" i="2"/>
  <c r="K2038" i="2"/>
  <c r="L2038" i="2"/>
  <c r="M2038" i="2"/>
  <c r="K2039" i="2"/>
  <c r="L2039" i="2"/>
  <c r="M2039" i="2"/>
  <c r="K2040" i="2"/>
  <c r="L2040" i="2"/>
  <c r="M2040" i="2"/>
  <c r="K2041" i="2"/>
  <c r="L2041" i="2"/>
  <c r="M2041" i="2"/>
  <c r="K2042" i="2"/>
  <c r="L2042" i="2"/>
  <c r="M2042" i="2"/>
  <c r="K2043" i="2"/>
  <c r="L2043" i="2"/>
  <c r="M2043" i="2"/>
  <c r="K2044" i="2"/>
  <c r="L2044" i="2"/>
  <c r="M2044" i="2"/>
  <c r="K2045" i="2"/>
  <c r="L2045" i="2"/>
  <c r="M2045" i="2"/>
  <c r="K2046" i="2"/>
  <c r="L2046" i="2"/>
  <c r="M2046" i="2"/>
  <c r="K2047" i="2"/>
  <c r="L2047" i="2"/>
  <c r="M2047" i="2"/>
  <c r="K2048" i="2"/>
  <c r="L2048" i="2"/>
  <c r="M2048" i="2"/>
  <c r="K2049" i="2"/>
  <c r="L2049" i="2"/>
  <c r="M2049" i="2"/>
  <c r="K2050" i="2"/>
  <c r="L2050" i="2"/>
  <c r="M2050" i="2"/>
  <c r="K2051" i="2"/>
  <c r="L2051" i="2"/>
  <c r="M2051" i="2"/>
  <c r="K2052" i="2"/>
  <c r="L2052" i="2"/>
  <c r="M2052" i="2"/>
  <c r="K2053" i="2"/>
  <c r="L2053" i="2"/>
  <c r="M2053" i="2"/>
  <c r="K2054" i="2"/>
  <c r="L2054" i="2"/>
  <c r="M2054" i="2"/>
  <c r="K2055" i="2"/>
  <c r="L2055" i="2"/>
  <c r="M2055" i="2"/>
  <c r="K2056" i="2"/>
  <c r="L2056" i="2"/>
  <c r="M2056" i="2"/>
  <c r="K2057" i="2"/>
  <c r="L2057" i="2"/>
  <c r="M2057" i="2"/>
  <c r="K2058" i="2"/>
  <c r="L2058" i="2"/>
  <c r="M2058" i="2"/>
  <c r="K2059" i="2"/>
  <c r="L2059" i="2"/>
  <c r="M2059" i="2"/>
  <c r="K2060" i="2"/>
  <c r="L2060" i="2"/>
  <c r="M2060" i="2"/>
  <c r="K2061" i="2"/>
  <c r="L2061" i="2"/>
  <c r="M2061" i="2"/>
  <c r="K2062" i="2"/>
  <c r="L2062" i="2"/>
  <c r="M2062" i="2"/>
  <c r="K2063" i="2"/>
  <c r="L2063" i="2"/>
  <c r="M2063" i="2"/>
  <c r="K2064" i="2"/>
  <c r="L2064" i="2"/>
  <c r="M2064" i="2"/>
  <c r="K2065" i="2"/>
  <c r="L2065" i="2"/>
  <c r="M2065" i="2"/>
  <c r="K2066" i="2"/>
  <c r="L2066" i="2"/>
  <c r="M2066" i="2"/>
  <c r="K2067" i="2"/>
  <c r="L2067" i="2"/>
  <c r="M2067" i="2"/>
  <c r="K2068" i="2"/>
  <c r="L2068" i="2"/>
  <c r="M2068" i="2"/>
  <c r="K2069" i="2"/>
  <c r="L2069" i="2"/>
  <c r="M2069" i="2"/>
  <c r="K2070" i="2"/>
  <c r="L2070" i="2"/>
  <c r="M2070" i="2"/>
  <c r="K2071" i="2"/>
  <c r="L2071" i="2"/>
  <c r="M2071" i="2"/>
  <c r="K2072" i="2"/>
  <c r="L2072" i="2"/>
  <c r="M2072" i="2"/>
  <c r="K2073" i="2"/>
  <c r="L2073" i="2"/>
  <c r="M2073" i="2"/>
  <c r="K2074" i="2"/>
  <c r="L2074" i="2"/>
  <c r="M2074" i="2"/>
  <c r="K2075" i="2"/>
  <c r="L2075" i="2"/>
  <c r="M2075" i="2"/>
  <c r="K2076" i="2"/>
  <c r="L2076" i="2"/>
  <c r="M2076" i="2"/>
  <c r="K2077" i="2"/>
  <c r="L2077" i="2"/>
  <c r="M2077" i="2"/>
  <c r="K2078" i="2"/>
  <c r="L2078" i="2"/>
  <c r="M2078" i="2"/>
  <c r="K2079" i="2"/>
  <c r="L2079" i="2"/>
  <c r="M2079" i="2"/>
  <c r="K2080" i="2"/>
  <c r="L2080" i="2"/>
  <c r="M2080" i="2"/>
  <c r="K2081" i="2"/>
  <c r="L2081" i="2"/>
  <c r="M2081" i="2"/>
  <c r="K2082" i="2"/>
  <c r="L2082" i="2"/>
  <c r="M2082" i="2"/>
  <c r="K2083" i="2"/>
  <c r="L2083" i="2"/>
  <c r="M2083" i="2"/>
  <c r="K2084" i="2"/>
  <c r="L2084" i="2"/>
  <c r="M2084" i="2"/>
  <c r="K2085" i="2"/>
  <c r="L2085" i="2"/>
  <c r="M2085" i="2"/>
  <c r="K2086" i="2"/>
  <c r="L2086" i="2"/>
  <c r="M2086" i="2"/>
  <c r="K2087" i="2"/>
  <c r="L2087" i="2"/>
  <c r="M2087" i="2"/>
  <c r="K2088" i="2"/>
  <c r="L2088" i="2"/>
  <c r="M2088" i="2"/>
  <c r="K2089" i="2"/>
  <c r="L2089" i="2"/>
  <c r="M2089" i="2"/>
  <c r="K2090" i="2"/>
  <c r="L2090" i="2"/>
  <c r="M2090" i="2"/>
  <c r="K2091" i="2"/>
  <c r="L2091" i="2"/>
  <c r="M2091" i="2"/>
  <c r="K2092" i="2"/>
  <c r="L2092" i="2"/>
  <c r="M2092" i="2"/>
  <c r="K2093" i="2"/>
  <c r="L2093" i="2"/>
  <c r="M2093" i="2"/>
  <c r="K2094" i="2"/>
  <c r="L2094" i="2"/>
  <c r="M2094" i="2"/>
  <c r="K2095" i="2"/>
  <c r="L2095" i="2"/>
  <c r="M2095" i="2"/>
  <c r="K2096" i="2"/>
  <c r="L2096" i="2"/>
  <c r="M2096" i="2"/>
  <c r="K2097" i="2"/>
  <c r="L2097" i="2"/>
  <c r="M2097" i="2"/>
  <c r="K2098" i="2"/>
  <c r="L2098" i="2"/>
  <c r="M2098" i="2"/>
  <c r="K2099" i="2"/>
  <c r="L2099" i="2"/>
  <c r="M2099" i="2"/>
  <c r="K2100" i="2"/>
  <c r="L2100" i="2"/>
  <c r="M2100" i="2"/>
  <c r="K2101" i="2"/>
  <c r="L2101" i="2"/>
  <c r="M2101" i="2"/>
  <c r="K2102" i="2"/>
  <c r="L2102" i="2"/>
  <c r="M2102" i="2"/>
  <c r="K2103" i="2"/>
  <c r="L2103" i="2"/>
  <c r="M2103" i="2"/>
  <c r="K2104" i="2"/>
  <c r="L2104" i="2"/>
  <c r="M2104" i="2"/>
  <c r="K2105" i="2"/>
  <c r="L2105" i="2"/>
  <c r="M2105" i="2"/>
  <c r="K2106" i="2"/>
  <c r="L2106" i="2"/>
  <c r="M2106" i="2"/>
  <c r="K2107" i="2"/>
  <c r="L2107" i="2"/>
  <c r="M2107" i="2"/>
  <c r="K2108" i="2"/>
  <c r="L2108" i="2"/>
  <c r="M2108" i="2"/>
  <c r="K2109" i="2"/>
  <c r="L2109" i="2"/>
  <c r="M2109" i="2"/>
  <c r="K2110" i="2"/>
  <c r="L2110" i="2"/>
  <c r="M2110" i="2"/>
  <c r="K2111" i="2"/>
  <c r="L2111" i="2"/>
  <c r="M2111" i="2"/>
  <c r="K2112" i="2"/>
  <c r="L2112" i="2"/>
  <c r="M2112" i="2"/>
  <c r="K2113" i="2"/>
  <c r="L2113" i="2"/>
  <c r="M2113" i="2"/>
  <c r="K2114" i="2"/>
  <c r="L2114" i="2"/>
  <c r="M2114" i="2"/>
  <c r="K2115" i="2"/>
  <c r="L2115" i="2"/>
  <c r="M2115" i="2"/>
  <c r="K2116" i="2"/>
  <c r="L2116" i="2"/>
  <c r="M2116" i="2"/>
  <c r="K2117" i="2"/>
  <c r="L2117" i="2"/>
  <c r="M2117" i="2"/>
  <c r="K2118" i="2"/>
  <c r="L2118" i="2"/>
  <c r="M2118" i="2"/>
  <c r="K2119" i="2"/>
  <c r="L2119" i="2"/>
  <c r="M2119" i="2"/>
  <c r="K2120" i="2"/>
  <c r="L2120" i="2"/>
  <c r="M2120" i="2"/>
  <c r="K2121" i="2"/>
  <c r="L2121" i="2"/>
  <c r="M2121" i="2"/>
  <c r="K2122" i="2"/>
  <c r="L2122" i="2"/>
  <c r="M2122" i="2"/>
  <c r="K2123" i="2"/>
  <c r="L2123" i="2"/>
  <c r="M2123" i="2"/>
  <c r="K2124" i="2"/>
  <c r="L2124" i="2"/>
  <c r="M2124" i="2"/>
  <c r="K2125" i="2"/>
  <c r="L2125" i="2"/>
  <c r="M2125" i="2"/>
  <c r="K2126" i="2"/>
  <c r="L2126" i="2"/>
  <c r="M2126" i="2"/>
  <c r="K2127" i="2"/>
  <c r="L2127" i="2"/>
  <c r="M2127" i="2"/>
  <c r="K2128" i="2"/>
  <c r="L2128" i="2"/>
  <c r="M2128" i="2"/>
  <c r="K2129" i="2"/>
  <c r="L2129" i="2"/>
  <c r="M2129" i="2"/>
  <c r="K2130" i="2"/>
  <c r="L2130" i="2"/>
  <c r="M2130" i="2"/>
  <c r="K2131" i="2"/>
  <c r="L2131" i="2"/>
  <c r="M2131" i="2"/>
  <c r="K2132" i="2"/>
  <c r="L2132" i="2"/>
  <c r="M2132" i="2"/>
  <c r="K2133" i="2"/>
  <c r="L2133" i="2"/>
  <c r="M2133" i="2"/>
  <c r="K2134" i="2"/>
  <c r="L2134" i="2"/>
  <c r="M2134" i="2"/>
  <c r="K2135" i="2"/>
  <c r="L2135" i="2"/>
  <c r="M2135" i="2"/>
  <c r="K2136" i="2"/>
  <c r="L2136" i="2"/>
  <c r="M2136" i="2"/>
  <c r="K2137" i="2"/>
  <c r="L2137" i="2"/>
  <c r="M2137" i="2"/>
  <c r="K2138" i="2"/>
  <c r="L2138" i="2"/>
  <c r="M2138" i="2"/>
  <c r="K2139" i="2"/>
  <c r="L2139" i="2"/>
  <c r="M2139" i="2"/>
  <c r="K2140" i="2"/>
  <c r="L2140" i="2"/>
  <c r="M2140" i="2"/>
  <c r="K2141" i="2"/>
  <c r="L2141" i="2"/>
  <c r="M2141" i="2"/>
  <c r="K2142" i="2"/>
  <c r="L2142" i="2"/>
  <c r="M2142" i="2"/>
  <c r="K2143" i="2"/>
  <c r="L2143" i="2"/>
  <c r="M2143" i="2"/>
  <c r="K2144" i="2"/>
  <c r="L2144" i="2"/>
  <c r="M2144" i="2"/>
  <c r="K2145" i="2"/>
  <c r="L2145" i="2"/>
  <c r="M2145" i="2"/>
  <c r="K2146" i="2"/>
  <c r="L2146" i="2"/>
  <c r="M2146" i="2"/>
  <c r="K2147" i="2"/>
  <c r="L2147" i="2"/>
  <c r="M2147" i="2"/>
  <c r="K2148" i="2"/>
  <c r="L2148" i="2"/>
  <c r="M2148" i="2"/>
  <c r="K2149" i="2"/>
  <c r="L2149" i="2"/>
  <c r="M2149" i="2"/>
  <c r="K2150" i="2"/>
  <c r="L2150" i="2"/>
  <c r="M2150" i="2"/>
  <c r="K2151" i="2"/>
  <c r="L2151" i="2"/>
  <c r="M2151" i="2"/>
  <c r="K2152" i="2"/>
  <c r="L2152" i="2"/>
  <c r="M2152" i="2"/>
  <c r="K2153" i="2"/>
  <c r="L2153" i="2"/>
  <c r="M2153" i="2"/>
  <c r="K2154" i="2"/>
  <c r="L2154" i="2"/>
  <c r="M2154" i="2"/>
  <c r="K2155" i="2"/>
  <c r="L2155" i="2"/>
  <c r="M2155" i="2"/>
  <c r="K2156" i="2"/>
  <c r="L2156" i="2"/>
  <c r="M2156" i="2"/>
  <c r="K2157" i="2"/>
  <c r="L2157" i="2"/>
  <c r="M2157" i="2"/>
  <c r="K2158" i="2"/>
  <c r="L2158" i="2"/>
  <c r="M2158" i="2"/>
  <c r="K2159" i="2"/>
  <c r="L2159" i="2"/>
  <c r="M2159" i="2"/>
  <c r="K2160" i="2"/>
  <c r="L2160" i="2"/>
  <c r="M2160" i="2"/>
  <c r="K2161" i="2"/>
  <c r="L2161" i="2"/>
  <c r="M2161" i="2"/>
  <c r="K2162" i="2"/>
  <c r="L2162" i="2"/>
  <c r="M2162" i="2"/>
  <c r="K2163" i="2"/>
  <c r="L2163" i="2"/>
  <c r="M2163" i="2"/>
  <c r="K2164" i="2"/>
  <c r="L2164" i="2"/>
  <c r="M2164" i="2"/>
  <c r="K2165" i="2"/>
  <c r="L2165" i="2"/>
  <c r="M2165" i="2"/>
  <c r="K2166" i="2"/>
  <c r="L2166" i="2"/>
  <c r="M2166" i="2"/>
  <c r="K2167" i="2"/>
  <c r="L2167" i="2"/>
  <c r="M2167" i="2"/>
  <c r="K2168" i="2"/>
  <c r="L2168" i="2"/>
  <c r="M2168" i="2"/>
  <c r="K2169" i="2"/>
  <c r="L2169" i="2"/>
  <c r="M2169" i="2"/>
  <c r="K2170" i="2"/>
  <c r="L2170" i="2"/>
  <c r="M2170" i="2"/>
  <c r="K2171" i="2"/>
  <c r="L2171" i="2"/>
  <c r="M2171" i="2"/>
  <c r="K2172" i="2"/>
  <c r="L2172" i="2"/>
  <c r="M2172" i="2"/>
  <c r="K2173" i="2"/>
  <c r="L2173" i="2"/>
  <c r="M2173" i="2"/>
  <c r="K2174" i="2"/>
  <c r="L2174" i="2"/>
  <c r="M2174" i="2"/>
  <c r="K2175" i="2"/>
  <c r="L2175" i="2"/>
  <c r="M2175" i="2"/>
  <c r="K2176" i="2"/>
  <c r="L2176" i="2"/>
  <c r="M2176" i="2"/>
  <c r="K2177" i="2"/>
  <c r="L2177" i="2"/>
  <c r="M2177" i="2"/>
  <c r="K2178" i="2"/>
  <c r="L2178" i="2"/>
  <c r="M2178" i="2"/>
  <c r="K2179" i="2"/>
  <c r="L2179" i="2"/>
  <c r="M2179" i="2"/>
  <c r="K2180" i="2"/>
  <c r="L2180" i="2"/>
  <c r="M2180" i="2"/>
  <c r="K2181" i="2"/>
  <c r="L2181" i="2"/>
  <c r="M2181" i="2"/>
  <c r="K2182" i="2"/>
  <c r="L2182" i="2"/>
  <c r="M2182" i="2"/>
  <c r="K2183" i="2"/>
  <c r="L2183" i="2"/>
  <c r="M2183" i="2"/>
  <c r="K2184" i="2"/>
  <c r="L2184" i="2"/>
  <c r="M2184" i="2"/>
  <c r="K2185" i="2"/>
  <c r="L2185" i="2"/>
  <c r="M2185" i="2"/>
  <c r="K2186" i="2"/>
  <c r="L2186" i="2"/>
  <c r="M2186" i="2"/>
  <c r="K2187" i="2"/>
  <c r="L2187" i="2"/>
  <c r="M2187" i="2"/>
  <c r="K2188" i="2"/>
  <c r="L2188" i="2"/>
  <c r="M2188" i="2"/>
  <c r="K2189" i="2"/>
  <c r="L2189" i="2"/>
  <c r="M2189" i="2"/>
  <c r="K2190" i="2"/>
  <c r="L2190" i="2"/>
  <c r="M2190" i="2"/>
  <c r="K2191" i="2"/>
  <c r="L2191" i="2"/>
  <c r="M2191" i="2"/>
  <c r="K2192" i="2"/>
  <c r="L2192" i="2"/>
  <c r="M2192" i="2"/>
  <c r="K2193" i="2"/>
  <c r="L2193" i="2"/>
  <c r="M2193" i="2"/>
  <c r="K2194" i="2"/>
  <c r="L2194" i="2"/>
  <c r="M2194" i="2"/>
  <c r="K2195" i="2"/>
  <c r="L2195" i="2"/>
  <c r="M2195" i="2"/>
  <c r="K2196" i="2"/>
  <c r="L2196" i="2"/>
  <c r="M2196" i="2"/>
  <c r="K2197" i="2"/>
  <c r="L2197" i="2"/>
  <c r="M2197" i="2"/>
  <c r="K2198" i="2"/>
  <c r="L2198" i="2"/>
  <c r="M2198" i="2"/>
  <c r="K2199" i="2"/>
  <c r="L2199" i="2"/>
  <c r="M2199" i="2"/>
  <c r="K2200" i="2"/>
  <c r="L2200" i="2"/>
  <c r="M2200" i="2"/>
  <c r="K2201" i="2"/>
  <c r="L2201" i="2"/>
  <c r="M2201" i="2"/>
  <c r="K2202" i="2"/>
  <c r="L2202" i="2"/>
  <c r="M2202" i="2"/>
  <c r="K2203" i="2"/>
  <c r="L2203" i="2"/>
  <c r="M2203" i="2"/>
  <c r="K2204" i="2"/>
  <c r="L2204" i="2"/>
  <c r="M2204" i="2"/>
  <c r="K2205" i="2"/>
  <c r="L2205" i="2"/>
  <c r="M2205" i="2"/>
  <c r="K2206" i="2"/>
  <c r="L2206" i="2"/>
  <c r="M2206" i="2"/>
  <c r="K2207" i="2"/>
  <c r="L2207" i="2"/>
  <c r="M2207" i="2"/>
  <c r="K2208" i="2"/>
  <c r="L2208" i="2"/>
  <c r="M2208" i="2"/>
  <c r="K2209" i="2"/>
  <c r="L2209" i="2"/>
  <c r="M2209" i="2"/>
  <c r="K2210" i="2"/>
  <c r="L2210" i="2"/>
  <c r="M2210" i="2"/>
  <c r="K2211" i="2"/>
  <c r="L2211" i="2"/>
  <c r="M2211" i="2"/>
  <c r="K2212" i="2"/>
  <c r="L2212" i="2"/>
  <c r="M2212" i="2"/>
  <c r="K2213" i="2"/>
  <c r="L2213" i="2"/>
  <c r="M2213" i="2"/>
  <c r="K2214" i="2"/>
  <c r="L2214" i="2"/>
  <c r="M2214" i="2"/>
  <c r="K2215" i="2"/>
  <c r="L2215" i="2"/>
  <c r="M2215" i="2"/>
  <c r="K2216" i="2"/>
  <c r="L2216" i="2"/>
  <c r="M2216" i="2"/>
  <c r="K2217" i="2"/>
  <c r="L2217" i="2"/>
  <c r="M2217" i="2"/>
  <c r="K2218" i="2"/>
  <c r="L2218" i="2"/>
  <c r="M2218" i="2"/>
  <c r="K2219" i="2"/>
  <c r="L2219" i="2"/>
  <c r="M2219" i="2"/>
  <c r="K2220" i="2"/>
  <c r="L2220" i="2"/>
  <c r="M2220" i="2"/>
  <c r="K2221" i="2"/>
  <c r="L2221" i="2"/>
  <c r="M2221" i="2"/>
  <c r="K2222" i="2"/>
  <c r="L2222" i="2"/>
  <c r="M2222" i="2"/>
  <c r="K2223" i="2"/>
  <c r="L2223" i="2"/>
  <c r="M2223" i="2"/>
  <c r="K2224" i="2"/>
  <c r="L2224" i="2"/>
  <c r="M2224" i="2"/>
  <c r="K2225" i="2"/>
  <c r="L2225" i="2"/>
  <c r="M2225" i="2"/>
  <c r="K2226" i="2"/>
  <c r="L2226" i="2"/>
  <c r="M2226" i="2"/>
  <c r="K2227" i="2"/>
  <c r="L2227" i="2"/>
  <c r="M2227" i="2"/>
  <c r="K2228" i="2"/>
  <c r="L2228" i="2"/>
  <c r="M2228" i="2"/>
  <c r="K2229" i="2"/>
  <c r="L2229" i="2"/>
  <c r="M2229" i="2"/>
  <c r="K2230" i="2"/>
  <c r="L2230" i="2"/>
  <c r="M2230" i="2"/>
  <c r="K2231" i="2"/>
  <c r="L2231" i="2"/>
  <c r="M2231" i="2"/>
  <c r="K2232" i="2"/>
  <c r="L2232" i="2"/>
  <c r="M2232" i="2"/>
  <c r="M2" i="2" l="1"/>
  <c r="L2" i="2"/>
  <c r="K2" i="2"/>
  <c r="U2" i="4" l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2" i="1"/>
  <c r="L5" i="4" l="1"/>
  <c r="L25" i="4"/>
  <c r="L33" i="4"/>
  <c r="L41" i="4"/>
  <c r="L47" i="4"/>
  <c r="L57" i="4"/>
  <c r="L65" i="4"/>
  <c r="L73" i="4"/>
  <c r="L87" i="4"/>
  <c r="L109" i="4"/>
  <c r="L110" i="4"/>
  <c r="L123" i="4"/>
  <c r="L124" i="4"/>
  <c r="L135" i="4"/>
  <c r="L136" i="4"/>
  <c r="L147" i="4"/>
  <c r="L148" i="4"/>
  <c r="L159" i="4"/>
  <c r="L160" i="4"/>
  <c r="L171" i="4"/>
  <c r="L172" i="4"/>
  <c r="L183" i="4"/>
  <c r="L184" i="4"/>
  <c r="L195" i="4"/>
  <c r="L196" i="4"/>
  <c r="L207" i="4"/>
  <c r="L208" i="4"/>
  <c r="L221" i="4"/>
  <c r="L222" i="4"/>
  <c r="L233" i="4"/>
  <c r="L7" i="4"/>
  <c r="L27" i="4"/>
  <c r="L35" i="4"/>
  <c r="L49" i="4"/>
  <c r="L67" i="4"/>
  <c r="L75" i="4"/>
  <c r="L101" i="4"/>
  <c r="L106" i="4"/>
  <c r="L107" i="4"/>
  <c r="L119" i="4"/>
  <c r="L120" i="4"/>
  <c r="L131" i="4"/>
  <c r="L132" i="4"/>
  <c r="L143" i="4"/>
  <c r="L144" i="4"/>
  <c r="L155" i="4"/>
  <c r="L156" i="4"/>
  <c r="L167" i="4"/>
  <c r="L168" i="4"/>
  <c r="L179" i="4"/>
  <c r="L180" i="4"/>
  <c r="L191" i="4"/>
  <c r="L192" i="4"/>
  <c r="L203" i="4"/>
  <c r="L204" i="4"/>
  <c r="L17" i="4"/>
  <c r="L23" i="4"/>
  <c r="L53" i="4"/>
  <c r="L83" i="4"/>
  <c r="L95" i="4"/>
  <c r="L104" i="4"/>
  <c r="L105" i="4"/>
  <c r="L116" i="4"/>
  <c r="L127" i="4"/>
  <c r="L130" i="4"/>
  <c r="L141" i="4"/>
  <c r="L152" i="4"/>
  <c r="L163" i="4"/>
  <c r="L166" i="4"/>
  <c r="L177" i="4"/>
  <c r="L188" i="4"/>
  <c r="L199" i="4"/>
  <c r="L202" i="4"/>
  <c r="L213" i="4"/>
  <c r="L217" i="4"/>
  <c r="L239" i="4"/>
  <c r="L252" i="4"/>
  <c r="L261" i="4"/>
  <c r="L262" i="4"/>
  <c r="L275" i="4"/>
  <c r="L288" i="4"/>
  <c r="L297" i="4"/>
  <c r="L298" i="4"/>
  <c r="L299" i="4"/>
  <c r="L300" i="4"/>
  <c r="L313" i="4"/>
  <c r="L326" i="4"/>
  <c r="L335" i="4"/>
  <c r="L336" i="4"/>
  <c r="L349" i="4"/>
  <c r="L361" i="4"/>
  <c r="L367" i="4"/>
  <c r="L368" i="4"/>
  <c r="L374" i="4"/>
  <c r="L381" i="4"/>
  <c r="L387" i="4"/>
  <c r="L388" i="4"/>
  <c r="L394" i="4"/>
  <c r="L405" i="4"/>
  <c r="L411" i="4"/>
  <c r="L419" i="4"/>
  <c r="L420" i="4"/>
  <c r="L216" i="4"/>
  <c r="L234" i="4"/>
  <c r="L265" i="4"/>
  <c r="L266" i="4"/>
  <c r="L269" i="4"/>
  <c r="L270" i="4"/>
  <c r="L303" i="4"/>
  <c r="L304" i="4"/>
  <c r="L307" i="4"/>
  <c r="L308" i="4"/>
  <c r="L339" i="4"/>
  <c r="L340" i="4"/>
  <c r="L343" i="4"/>
  <c r="L344" i="4"/>
  <c r="L45" i="4"/>
  <c r="L115" i="4"/>
  <c r="L118" i="4"/>
  <c r="L129" i="4"/>
  <c r="L140" i="4"/>
  <c r="L151" i="4"/>
  <c r="L154" i="4"/>
  <c r="L165" i="4"/>
  <c r="L176" i="4"/>
  <c r="L187" i="4"/>
  <c r="L190" i="4"/>
  <c r="L201" i="4"/>
  <c r="L212" i="4"/>
  <c r="L215" i="4"/>
  <c r="L230" i="4"/>
  <c r="L237" i="4"/>
  <c r="L238" i="4"/>
  <c r="L251" i="4"/>
  <c r="L264" i="4"/>
  <c r="L273" i="4"/>
  <c r="L274" i="4"/>
  <c r="L287" i="4"/>
  <c r="L302" i="4"/>
  <c r="L311" i="4"/>
  <c r="L312" i="4"/>
  <c r="L325" i="4"/>
  <c r="L338" i="4"/>
  <c r="L347" i="4"/>
  <c r="L348" i="4"/>
  <c r="L359" i="4"/>
  <c r="L360" i="4"/>
  <c r="L3" i="4"/>
  <c r="L55" i="4"/>
  <c r="L89" i="4"/>
  <c r="L226" i="4"/>
  <c r="L229" i="4"/>
  <c r="L241" i="4"/>
  <c r="L242" i="4"/>
  <c r="L245" i="4"/>
  <c r="L246" i="4"/>
  <c r="L277" i="4"/>
  <c r="L278" i="4"/>
  <c r="L281" i="4"/>
  <c r="L282" i="4"/>
  <c r="L315" i="4"/>
  <c r="L316" i="4"/>
  <c r="L319" i="4"/>
  <c r="L320" i="4"/>
  <c r="L63" i="4"/>
  <c r="L218" i="4"/>
  <c r="L253" i="4"/>
  <c r="L254" i="4"/>
  <c r="L257" i="4"/>
  <c r="L258" i="4"/>
  <c r="L289" i="4"/>
  <c r="L290" i="4"/>
  <c r="L293" i="4"/>
  <c r="L294" i="4"/>
  <c r="L327" i="4"/>
  <c r="L328" i="4"/>
  <c r="L331" i="4"/>
  <c r="L332" i="4"/>
  <c r="L375" i="4"/>
  <c r="L376" i="4"/>
  <c r="L103" i="4"/>
  <c r="L139" i="4"/>
  <c r="L200" i="4"/>
  <c r="L250" i="4"/>
  <c r="L285" i="4"/>
  <c r="L323" i="4"/>
  <c r="L654" i="4"/>
  <c r="L655" i="4"/>
  <c r="L164" i="4"/>
  <c r="L263" i="4"/>
  <c r="L276" i="4"/>
  <c r="L301" i="4"/>
  <c r="L314" i="4"/>
  <c r="L351" i="4"/>
  <c r="L445" i="4"/>
  <c r="L446" i="4"/>
  <c r="L449" i="4"/>
  <c r="L458" i="4"/>
  <c r="L475" i="4"/>
  <c r="L476" i="4"/>
  <c r="L479" i="4"/>
  <c r="L480" i="4"/>
  <c r="L505" i="4"/>
  <c r="L516" i="4"/>
  <c r="L519" i="4"/>
  <c r="L520" i="4"/>
  <c r="L545" i="4"/>
  <c r="L546" i="4"/>
  <c r="L557" i="4"/>
  <c r="L558" i="4"/>
  <c r="L583" i="4"/>
  <c r="L617" i="4"/>
  <c r="L635" i="4"/>
  <c r="L669" i="4"/>
  <c r="L128" i="4"/>
  <c r="L189" i="4"/>
  <c r="L214" i="4"/>
  <c r="L249" i="4"/>
  <c r="L364" i="4"/>
  <c r="L385" i="4"/>
  <c r="L392" i="4"/>
  <c r="L398" i="4"/>
  <c r="L444" i="4"/>
  <c r="L453" i="4"/>
  <c r="L461" i="4"/>
  <c r="L462" i="4"/>
  <c r="L474" i="4"/>
  <c r="L483" i="4"/>
  <c r="L491" i="4"/>
  <c r="L492" i="4"/>
  <c r="L504" i="4"/>
  <c r="L515" i="4"/>
  <c r="L523" i="4"/>
  <c r="L532" i="4"/>
  <c r="L544" i="4"/>
  <c r="L553" i="4"/>
  <c r="L561" i="4"/>
  <c r="L562" i="4"/>
  <c r="L582" i="4"/>
  <c r="L587" i="4"/>
  <c r="L597" i="4"/>
  <c r="L603" i="4"/>
  <c r="L607" i="4"/>
  <c r="L616" i="4"/>
  <c r="L621" i="4"/>
  <c r="L625" i="4"/>
  <c r="L634" i="4"/>
  <c r="L639" i="4"/>
  <c r="L643" i="4"/>
  <c r="L659" i="4"/>
  <c r="L668" i="4"/>
  <c r="L674" i="4"/>
  <c r="L681" i="4"/>
  <c r="L687" i="4"/>
  <c r="L693" i="4"/>
  <c r="L699" i="4"/>
  <c r="L705" i="4"/>
  <c r="L711" i="4"/>
  <c r="L718" i="4"/>
  <c r="L724" i="4"/>
  <c r="L730" i="4"/>
  <c r="L736" i="4"/>
  <c r="L9" i="4"/>
  <c r="L153" i="4"/>
  <c r="L178" i="4"/>
  <c r="L225" i="4"/>
  <c r="L240" i="4"/>
  <c r="L350" i="4"/>
  <c r="L363" i="4"/>
  <c r="L370" i="4"/>
  <c r="L391" i="4"/>
  <c r="L397" i="4"/>
  <c r="L401" i="4"/>
  <c r="L408" i="4"/>
  <c r="L414" i="4"/>
  <c r="L417" i="4"/>
  <c r="L424" i="4"/>
  <c r="L435" i="4"/>
  <c r="L436" i="4"/>
  <c r="L439" i="4"/>
  <c r="L440" i="4"/>
  <c r="L465" i="4"/>
  <c r="L466" i="4"/>
  <c r="L469" i="4"/>
  <c r="L470" i="4"/>
  <c r="L495" i="4"/>
  <c r="L496" i="4"/>
  <c r="L507" i="4"/>
  <c r="L508" i="4"/>
  <c r="L117" i="4"/>
  <c r="L142" i="4"/>
  <c r="L211" i="4"/>
  <c r="L286" i="4"/>
  <c r="L324" i="4"/>
  <c r="L358" i="4"/>
  <c r="L404" i="4"/>
  <c r="L407" i="4"/>
  <c r="L591" i="4"/>
  <c r="L662" i="4"/>
  <c r="L175" i="4"/>
  <c r="L352" i="4"/>
  <c r="L372" i="4"/>
  <c r="L383" i="4"/>
  <c r="L396" i="4"/>
  <c r="L403" i="4"/>
  <c r="L416" i="4"/>
  <c r="L426" i="4"/>
  <c r="L429" i="4"/>
  <c r="L430" i="4"/>
  <c r="L455" i="4"/>
  <c r="L456" i="4"/>
  <c r="L485" i="4"/>
  <c r="L486" i="4"/>
  <c r="L489" i="4"/>
  <c r="L498" i="4"/>
  <c r="L525" i="4"/>
  <c r="L526" i="4"/>
  <c r="L529" i="4"/>
  <c r="L548" i="4"/>
  <c r="L567" i="4"/>
  <c r="L577" i="4"/>
  <c r="L590" i="4"/>
  <c r="L595" i="4"/>
  <c r="L602" i="4"/>
  <c r="L614" i="4"/>
  <c r="L667" i="4"/>
  <c r="L680" i="4"/>
  <c r="L698" i="4"/>
  <c r="L721" i="4"/>
  <c r="L739" i="4"/>
  <c r="L742" i="4"/>
  <c r="L745" i="4"/>
  <c r="L767" i="4"/>
  <c r="L775" i="4"/>
  <c r="L788" i="4"/>
  <c r="L536" i="4"/>
  <c r="L564" i="4"/>
  <c r="L611" i="4"/>
  <c r="L623" i="4"/>
  <c r="L690" i="4"/>
  <c r="L708" i="4"/>
  <c r="L723" i="4"/>
  <c r="L748" i="4"/>
  <c r="L752" i="4"/>
  <c r="L823" i="4"/>
  <c r="L824" i="4"/>
  <c r="L825" i="4"/>
  <c r="L826" i="4"/>
  <c r="L840" i="4"/>
  <c r="L860" i="4"/>
  <c r="L535" i="4"/>
  <c r="L574" i="4"/>
  <c r="L586" i="4"/>
  <c r="L620" i="4"/>
  <c r="L632" i="4"/>
  <c r="L661" i="4"/>
  <c r="L666" i="4"/>
  <c r="L692" i="4"/>
  <c r="L710" i="4"/>
  <c r="L715" i="4"/>
  <c r="L733" i="4"/>
  <c r="L741" i="4"/>
  <c r="L747" i="4"/>
  <c r="L751" i="4"/>
  <c r="L755" i="4"/>
  <c r="L777" i="4"/>
  <c r="L786" i="4"/>
  <c r="L791" i="4"/>
  <c r="L802" i="4"/>
  <c r="L808" i="4"/>
  <c r="L809" i="4"/>
  <c r="L573" i="4"/>
  <c r="L629" i="4"/>
  <c r="L641" i="4"/>
  <c r="L658" i="4"/>
  <c r="L684" i="4"/>
  <c r="L702" i="4"/>
  <c r="L717" i="4"/>
  <c r="L735" i="4"/>
  <c r="L758" i="4"/>
  <c r="L781" i="4"/>
  <c r="L817" i="4"/>
  <c r="L854" i="4"/>
  <c r="L872" i="4"/>
  <c r="L873" i="4"/>
  <c r="L539" i="4"/>
  <c r="L555" i="4"/>
  <c r="L568" i="4"/>
  <c r="L578" i="4"/>
  <c r="L605" i="4"/>
  <c r="L647" i="4"/>
  <c r="L652" i="4"/>
  <c r="L673" i="4"/>
  <c r="L678" i="4"/>
  <c r="L696" i="4"/>
  <c r="L729" i="4"/>
  <c r="L764" i="4"/>
  <c r="L772" i="4"/>
  <c r="L811" i="4"/>
  <c r="L847" i="4"/>
  <c r="L848" i="4"/>
  <c r="L866" i="4"/>
  <c r="L657" i="4"/>
  <c r="L757" i="4"/>
  <c r="L859" i="4"/>
  <c r="L862" i="4"/>
  <c r="L885" i="4"/>
  <c r="L905" i="4"/>
  <c r="L912" i="4"/>
  <c r="L931" i="4"/>
  <c r="L963" i="4"/>
  <c r="L981" i="4"/>
  <c r="L988" i="4"/>
  <c r="L1006" i="4"/>
  <c r="L1024" i="4"/>
  <c r="L1098" i="4"/>
  <c r="L638" i="4"/>
  <c r="L671" i="4"/>
  <c r="L704" i="4"/>
  <c r="L727" i="4"/>
  <c r="L761" i="4"/>
  <c r="L785" i="4"/>
  <c r="L796" i="4"/>
  <c r="L816" i="4"/>
  <c r="L821" i="4"/>
  <c r="L864" i="4"/>
  <c r="L878" i="4"/>
  <c r="L881" i="4"/>
  <c r="L650" i="4"/>
  <c r="L780" i="4"/>
  <c r="L813" i="4"/>
  <c r="L828" i="4"/>
  <c r="L833" i="4"/>
  <c r="L853" i="4"/>
  <c r="L858" i="4"/>
  <c r="L871" i="4"/>
  <c r="L880" i="4"/>
  <c r="L896" i="4"/>
  <c r="L910" i="4"/>
  <c r="L919" i="4"/>
  <c r="L936" i="4"/>
  <c r="L957" i="4"/>
  <c r="L975" i="4"/>
  <c r="L1000" i="4"/>
  <c r="L1018" i="4"/>
  <c r="L1037" i="4"/>
  <c r="L1043" i="4"/>
  <c r="L530" i="4"/>
  <c r="L596" i="4"/>
  <c r="L806" i="4"/>
  <c r="L830" i="4"/>
  <c r="L850" i="4"/>
  <c r="L868" i="4"/>
  <c r="L909" i="4"/>
  <c r="L935" i="4"/>
  <c r="L944" i="4"/>
  <c r="L959" i="4"/>
  <c r="L977" i="4"/>
  <c r="L984" i="4"/>
  <c r="L992" i="4"/>
  <c r="L1010" i="4"/>
  <c r="L1028" i="4"/>
  <c r="L1046" i="4"/>
  <c r="L1055" i="4"/>
  <c r="L1064" i="4"/>
  <c r="L1073" i="4"/>
  <c r="L1082" i="4"/>
  <c r="L1091" i="4"/>
  <c r="L1102" i="4"/>
  <c r="L1103" i="4"/>
  <c r="L1110" i="4"/>
  <c r="L1111" i="4"/>
  <c r="L1118" i="4"/>
  <c r="L1124" i="4"/>
  <c r="L686" i="4"/>
  <c r="L822" i="4"/>
  <c r="L844" i="4"/>
  <c r="L886" i="4"/>
  <c r="L906" i="4"/>
  <c r="L923" i="4"/>
  <c r="L932" i="4"/>
  <c r="L953" i="4"/>
  <c r="L971" i="4"/>
  <c r="L982" i="4"/>
  <c r="L1004" i="4"/>
  <c r="L1022" i="4"/>
  <c r="L1049" i="4"/>
  <c r="L1067" i="4"/>
  <c r="L1085" i="4"/>
  <c r="L839" i="4"/>
  <c r="L893" i="4"/>
  <c r="L1012" i="4"/>
  <c r="L1054" i="4"/>
  <c r="L1059" i="4"/>
  <c r="L1088" i="4"/>
  <c r="L1120" i="4"/>
  <c r="L1155" i="4"/>
  <c r="L1161" i="4"/>
  <c r="L1164" i="4"/>
  <c r="L1170" i="4"/>
  <c r="L1180" i="4"/>
  <c r="L1236" i="4"/>
  <c r="L1242" i="4"/>
  <c r="L1248" i="4"/>
  <c r="L1251" i="4"/>
  <c r="L1337" i="4"/>
  <c r="L1361" i="4"/>
  <c r="L1379" i="4"/>
  <c r="L911" i="4"/>
  <c r="L924" i="4"/>
  <c r="L951" i="4"/>
  <c r="L983" i="4"/>
  <c r="L1061" i="4"/>
  <c r="L1081" i="4"/>
  <c r="L1101" i="4"/>
  <c r="L1109" i="4"/>
  <c r="L1117" i="4"/>
  <c r="L1154" i="4"/>
  <c r="L1157" i="4"/>
  <c r="L1160" i="4"/>
  <c r="L1163" i="4"/>
  <c r="L1179" i="4"/>
  <c r="L1223" i="4"/>
  <c r="L1229" i="4"/>
  <c r="L1235" i="4"/>
  <c r="L1238" i="4"/>
  <c r="L1241" i="4"/>
  <c r="L1244" i="4"/>
  <c r="L1247" i="4"/>
  <c r="L1250" i="4"/>
  <c r="L1260" i="4"/>
  <c r="L1288" i="4"/>
  <c r="L1292" i="4"/>
  <c r="L1296" i="4"/>
  <c r="L1303" i="4"/>
  <c r="L1310" i="4"/>
  <c r="L1314" i="4"/>
  <c r="L1321" i="4"/>
  <c r="L1329" i="4"/>
  <c r="L1340" i="4"/>
  <c r="L1344" i="4"/>
  <c r="L1347" i="4"/>
  <c r="L1351" i="4"/>
  <c r="L1360" i="4"/>
  <c r="L1365" i="4"/>
  <c r="L1369" i="4"/>
  <c r="L1378" i="4"/>
  <c r="L1383" i="4"/>
  <c r="L1387" i="4"/>
  <c r="L1392" i="4"/>
  <c r="L1393" i="4"/>
  <c r="L1399" i="4"/>
  <c r="L1411" i="4"/>
  <c r="L1417" i="4"/>
  <c r="L1418" i="4"/>
  <c r="L1424" i="4"/>
  <c r="L1437" i="4"/>
  <c r="L1438" i="4"/>
  <c r="L1451" i="4"/>
  <c r="L1452" i="4"/>
  <c r="L1453" i="4"/>
  <c r="L1459" i="4"/>
  <c r="L1465" i="4"/>
  <c r="L1471" i="4"/>
  <c r="L1477" i="4"/>
  <c r="L1483" i="4"/>
  <c r="L1489" i="4"/>
  <c r="L1495" i="4"/>
  <c r="L1501" i="4"/>
  <c r="L1508" i="4"/>
  <c r="L1514" i="4"/>
  <c r="L1515" i="4"/>
  <c r="L1523" i="4"/>
  <c r="L1529" i="4"/>
  <c r="L1535" i="4"/>
  <c r="L1541" i="4"/>
  <c r="L1547" i="4"/>
  <c r="L1553" i="4"/>
  <c r="L1561" i="4"/>
  <c r="L1568" i="4"/>
  <c r="L1574" i="4"/>
  <c r="L1580" i="4"/>
  <c r="L1586" i="4"/>
  <c r="L1592" i="4"/>
  <c r="L1599" i="4"/>
  <c r="L1605" i="4"/>
  <c r="L897" i="4"/>
  <c r="L994" i="4"/>
  <c r="L1016" i="4"/>
  <c r="L1070" i="4"/>
  <c r="L1090" i="4"/>
  <c r="L1095" i="4"/>
  <c r="L1130" i="4"/>
  <c r="L1136" i="4"/>
  <c r="L1142" i="4"/>
  <c r="L1148" i="4"/>
  <c r="L1176" i="4"/>
  <c r="L1186" i="4"/>
  <c r="L1192" i="4"/>
  <c r="L1198" i="4"/>
  <c r="L1204" i="4"/>
  <c r="L1210" i="4"/>
  <c r="L1216" i="4"/>
  <c r="L1222" i="4"/>
  <c r="L1225" i="4"/>
  <c r="L1228" i="4"/>
  <c r="L1231" i="4"/>
  <c r="L1259" i="4"/>
  <c r="L1273" i="4"/>
  <c r="L1279" i="4"/>
  <c r="L1287" i="4"/>
  <c r="L1291" i="4"/>
  <c r="L1295" i="4"/>
  <c r="L1313" i="4"/>
  <c r="L1336" i="4"/>
  <c r="L1343" i="4"/>
  <c r="L1346" i="4"/>
  <c r="L1355" i="4"/>
  <c r="L1364" i="4"/>
  <c r="L1373" i="4"/>
  <c r="L1382" i="4"/>
  <c r="L1391" i="4"/>
  <c r="L1398" i="4"/>
  <c r="L1404" i="4"/>
  <c r="L1405" i="4"/>
  <c r="L1409" i="4"/>
  <c r="L1410" i="4"/>
  <c r="L1416" i="4"/>
  <c r="L1423" i="4"/>
  <c r="L1429" i="4"/>
  <c r="L1430" i="4"/>
  <c r="L1436" i="4"/>
  <c r="L1449" i="4"/>
  <c r="L1450" i="4"/>
  <c r="L1458" i="4"/>
  <c r="L1464" i="4"/>
  <c r="L1470" i="4"/>
  <c r="L1476" i="4"/>
  <c r="L1482" i="4"/>
  <c r="L1488" i="4"/>
  <c r="L1494" i="4"/>
  <c r="L845" i="4"/>
  <c r="L943" i="4"/>
  <c r="L965" i="4"/>
  <c r="L987" i="4"/>
  <c r="L1063" i="4"/>
  <c r="L1100" i="4"/>
  <c r="L1116" i="4"/>
  <c r="L1129" i="4"/>
  <c r="L1132" i="4"/>
  <c r="L1135" i="4"/>
  <c r="L1138" i="4"/>
  <c r="L1141" i="4"/>
  <c r="L1144" i="4"/>
  <c r="L1147" i="4"/>
  <c r="L1150" i="4"/>
  <c r="L1153" i="4"/>
  <c r="L1175" i="4"/>
  <c r="L1185" i="4"/>
  <c r="L1188" i="4"/>
  <c r="L1191" i="4"/>
  <c r="L1194" i="4"/>
  <c r="L1197" i="4"/>
  <c r="L1200" i="4"/>
  <c r="L1203" i="4"/>
  <c r="L1206" i="4"/>
  <c r="L1209" i="4"/>
  <c r="L1212" i="4"/>
  <c r="L1215" i="4"/>
  <c r="L1218" i="4"/>
  <c r="L1256" i="4"/>
  <c r="L1269" i="4"/>
  <c r="L1272" i="4"/>
  <c r="L1275" i="4"/>
  <c r="L1278" i="4"/>
  <c r="L1282" i="4"/>
  <c r="L1298" i="4"/>
  <c r="L1302" i="4"/>
  <c r="L1309" i="4"/>
  <c r="L1316" i="4"/>
  <c r="L1320" i="4"/>
  <c r="L1328" i="4"/>
  <c r="L1354" i="4"/>
  <c r="L1359" i="4"/>
  <c r="L1363" i="4"/>
  <c r="L1372" i="4"/>
  <c r="L1377" i="4"/>
  <c r="L1381" i="4"/>
  <c r="L1390" i="4"/>
  <c r="L1396" i="4"/>
  <c r="L1397" i="4"/>
  <c r="L1403" i="4"/>
  <c r="L1415" i="4"/>
  <c r="L1421" i="4"/>
  <c r="L1422" i="4"/>
  <c r="L1428" i="4"/>
  <c r="L1435" i="4"/>
  <c r="L1441" i="4"/>
  <c r="L1442" i="4"/>
  <c r="L1448" i="4"/>
  <c r="L1457" i="4"/>
  <c r="L1463" i="4"/>
  <c r="L1469" i="4"/>
  <c r="L1475" i="4"/>
  <c r="L842" i="4"/>
  <c r="L884" i="4"/>
  <c r="L920" i="4"/>
  <c r="L947" i="4"/>
  <c r="L969" i="4"/>
  <c r="L1041" i="4"/>
  <c r="L1079" i="4"/>
  <c r="L1123" i="4"/>
  <c r="L1168" i="4"/>
  <c r="L1265" i="4"/>
  <c r="L1304" i="4"/>
  <c r="L1322" i="4"/>
  <c r="L1330" i="4"/>
  <c r="L1052" i="4"/>
  <c r="L1126" i="4"/>
  <c r="L1255" i="4"/>
  <c r="L1266" i="4"/>
  <c r="L1281" i="4"/>
  <c r="L1335" i="4"/>
  <c r="L1367" i="4"/>
  <c r="L1402" i="4"/>
  <c r="L1468" i="4"/>
  <c r="L1487" i="4"/>
  <c r="L1500" i="4"/>
  <c r="L1522" i="4"/>
  <c r="L1528" i="4"/>
  <c r="L1534" i="4"/>
  <c r="L1540" i="4"/>
  <c r="L1546" i="4"/>
  <c r="L1552" i="4"/>
  <c r="L1598" i="4"/>
  <c r="L1604" i="4"/>
  <c r="L1618" i="4"/>
  <c r="L1668" i="4"/>
  <c r="L1702" i="4"/>
  <c r="L1710" i="4"/>
  <c r="L1728" i="4"/>
  <c r="L1859" i="4"/>
  <c r="L1877" i="4"/>
  <c r="L1895" i="4"/>
  <c r="L1928" i="4"/>
  <c r="L1977" i="4"/>
  <c r="L998" i="4"/>
  <c r="L1077" i="4"/>
  <c r="L1113" i="4"/>
  <c r="L1358" i="4"/>
  <c r="L1506" i="4"/>
  <c r="L1512" i="4"/>
  <c r="L1558" i="4"/>
  <c r="L1567" i="4"/>
  <c r="L1573" i="4"/>
  <c r="L1579" i="4"/>
  <c r="L1585" i="4"/>
  <c r="L1591" i="4"/>
  <c r="L1621" i="4"/>
  <c r="L1629" i="4"/>
  <c r="L1653" i="4"/>
  <c r="L1671" i="4"/>
  <c r="L1675" i="4"/>
  <c r="L1679" i="4"/>
  <c r="L1687" i="4"/>
  <c r="L1694" i="4"/>
  <c r="L1705" i="4"/>
  <c r="L1713" i="4"/>
  <c r="L1731" i="4"/>
  <c r="L1739" i="4"/>
  <c r="L1771" i="4"/>
  <c r="L1779" i="4"/>
  <c r="L1783" i="4"/>
  <c r="L1787" i="4"/>
  <c r="L1794" i="4"/>
  <c r="L1802" i="4"/>
  <c r="L1810" i="4"/>
  <c r="L1826" i="4"/>
  <c r="L1835" i="4"/>
  <c r="L1839" i="4"/>
  <c r="L1843" i="4"/>
  <c r="L1847" i="4"/>
  <c r="L1851" i="4"/>
  <c r="L1858" i="4"/>
  <c r="L1863" i="4"/>
  <c r="L1867" i="4"/>
  <c r="L1876" i="4"/>
  <c r="L1881" i="4"/>
  <c r="L1885" i="4"/>
  <c r="L1894" i="4"/>
  <c r="L1899" i="4"/>
  <c r="L1908" i="4"/>
  <c r="L1917" i="4"/>
  <c r="L1927" i="4"/>
  <c r="L1932" i="4"/>
  <c r="L1937" i="4"/>
  <c r="L1938" i="4"/>
  <c r="L887" i="4"/>
  <c r="L1035" i="4"/>
  <c r="L1349" i="4"/>
  <c r="L1427" i="4"/>
  <c r="L1447" i="4"/>
  <c r="L1456" i="4"/>
  <c r="L1474" i="4"/>
  <c r="L1481" i="4"/>
  <c r="L1486" i="4"/>
  <c r="L1499" i="4"/>
  <c r="L1521" i="4"/>
  <c r="L1527" i="4"/>
  <c r="L1533" i="4"/>
  <c r="L1539" i="4"/>
  <c r="L1545" i="4"/>
  <c r="L1551" i="4"/>
  <c r="L1557" i="4"/>
  <c r="L1597" i="4"/>
  <c r="L1603" i="4"/>
  <c r="L1610" i="4"/>
  <c r="L1617" i="4"/>
  <c r="L1624" i="4"/>
  <c r="L1628" i="4"/>
  <c r="L1632" i="4"/>
  <c r="L1636" i="4"/>
  <c r="L1644" i="4"/>
  <c r="L1648" i="4"/>
  <c r="L1652" i="4"/>
  <c r="L1656" i="4"/>
  <c r="L1660" i="4"/>
  <c r="L1667" i="4"/>
  <c r="L1678" i="4"/>
  <c r="L1682" i="4"/>
  <c r="L1686" i="4"/>
  <c r="L1701" i="4"/>
  <c r="L1709" i="4"/>
  <c r="L1716" i="4"/>
  <c r="L1720" i="4"/>
  <c r="L1727" i="4"/>
  <c r="L1734" i="4"/>
  <c r="L1738" i="4"/>
  <c r="L1742" i="4"/>
  <c r="L1746" i="4"/>
  <c r="L1754" i="4"/>
  <c r="L1762" i="4"/>
  <c r="L1770" i="4"/>
  <c r="L1774" i="4"/>
  <c r="L1778" i="4"/>
  <c r="L1782" i="4"/>
  <c r="L1786" i="4"/>
  <c r="L1801" i="4"/>
  <c r="L1030" i="4"/>
  <c r="L1072" i="4"/>
  <c r="L1097" i="4"/>
  <c r="L1319" i="4"/>
  <c r="L1434" i="4"/>
  <c r="L1560" i="4"/>
  <c r="L1639" i="4"/>
  <c r="L1647" i="4"/>
  <c r="L1681" i="4"/>
  <c r="L1689" i="4"/>
  <c r="L1741" i="4"/>
  <c r="L1773" i="4"/>
  <c r="L1789" i="4"/>
  <c r="L1853" i="4"/>
  <c r="L1902" i="4"/>
  <c r="L1970" i="4"/>
  <c r="L1105" i="4"/>
  <c r="L1301" i="4"/>
  <c r="L1327" i="4"/>
  <c r="L1342" i="4"/>
  <c r="L1376" i="4"/>
  <c r="L1433" i="4"/>
  <c r="L1507" i="4"/>
  <c r="L1513" i="4"/>
  <c r="L1695" i="4"/>
  <c r="L1795" i="4"/>
  <c r="L1803" i="4"/>
  <c r="L1811" i="4"/>
  <c r="L1827" i="4"/>
  <c r="L1914" i="4"/>
  <c r="L1949" i="4"/>
  <c r="L1963" i="4"/>
  <c r="L1385" i="4"/>
  <c r="L1532" i="4"/>
  <c r="L1550" i="4"/>
  <c r="L1602" i="4"/>
  <c r="L1748" i="4"/>
  <c r="L1764" i="4"/>
  <c r="L1804" i="4"/>
  <c r="L1820" i="4"/>
  <c r="L1880" i="4"/>
  <c r="L1892" i="4"/>
  <c r="L1912" i="4"/>
  <c r="L1943" i="4"/>
  <c r="L2068" i="4"/>
  <c r="L2076" i="4"/>
  <c r="L2096" i="4"/>
  <c r="L2121" i="4"/>
  <c r="L2128" i="4"/>
  <c r="L2145" i="4"/>
  <c r="L2152" i="4"/>
  <c r="L2169" i="4"/>
  <c r="L2176" i="4"/>
  <c r="L2253" i="4"/>
  <c r="L2254" i="4"/>
  <c r="L2333" i="4"/>
  <c r="L2340" i="4"/>
  <c r="L2347" i="4"/>
  <c r="L2357" i="4"/>
  <c r="L2365" i="4"/>
  <c r="L2385" i="4"/>
  <c r="L2391" i="4"/>
  <c r="L2397" i="4"/>
  <c r="L2399" i="4"/>
  <c r="L2412" i="4"/>
  <c r="L2418" i="4"/>
  <c r="L2424" i="4"/>
  <c r="L2430" i="4"/>
  <c r="L2486" i="4"/>
  <c r="L2517" i="4"/>
  <c r="L1462" i="4"/>
  <c r="L1493" i="4"/>
  <c r="L1692" i="4"/>
  <c r="L1752" i="4"/>
  <c r="L1808" i="4"/>
  <c r="L1837" i="4"/>
  <c r="L1842" i="4"/>
  <c r="L1889" i="4"/>
  <c r="L1901" i="4"/>
  <c r="L1906" i="4"/>
  <c r="L1951" i="4"/>
  <c r="L1954" i="4"/>
  <c r="L1959" i="4"/>
  <c r="L1976" i="4"/>
  <c r="L2013" i="4"/>
  <c r="L2023" i="4"/>
  <c r="L2033" i="4"/>
  <c r="L2040" i="4"/>
  <c r="L2043" i="4"/>
  <c r="L2050" i="4"/>
  <c r="L2053" i="4"/>
  <c r="L2060" i="4"/>
  <c r="L2063" i="4"/>
  <c r="L2075" i="4"/>
  <c r="L2082" i="4"/>
  <c r="L2106" i="4"/>
  <c r="L2127" i="4"/>
  <c r="L2134" i="4"/>
  <c r="L2151" i="4"/>
  <c r="L2158" i="4"/>
  <c r="L2175" i="4"/>
  <c r="L2182" i="4"/>
  <c r="L2194" i="4"/>
  <c r="L2200" i="4"/>
  <c r="L2213" i="4"/>
  <c r="L2214" i="4"/>
  <c r="L2239" i="4"/>
  <c r="L2245" i="4"/>
  <c r="L2246" i="4"/>
  <c r="L2252" i="4"/>
  <c r="L2259" i="4"/>
  <c r="L2265" i="4"/>
  <c r="L2266" i="4"/>
  <c r="L2272" i="4"/>
  <c r="L2276" i="4"/>
  <c r="L2286" i="4"/>
  <c r="L2292" i="4"/>
  <c r="L2301" i="4"/>
  <c r="L2302" i="4"/>
  <c r="L2310" i="4"/>
  <c r="L2317" i="4"/>
  <c r="L2318" i="4"/>
  <c r="L2327" i="4"/>
  <c r="L2339" i="4"/>
  <c r="L2348" i="4"/>
  <c r="L2358" i="4"/>
  <c r="L2372" i="4"/>
  <c r="L2379" i="4"/>
  <c r="L2398" i="4"/>
  <c r="L2406" i="4"/>
  <c r="L2444" i="4"/>
  <c r="L2456" i="4"/>
  <c r="L2468" i="4"/>
  <c r="L2480" i="4"/>
  <c r="L2492" i="4"/>
  <c r="L2504" i="4"/>
  <c r="L2514" i="4"/>
  <c r="L1290" i="4"/>
  <c r="L1520" i="4"/>
  <c r="L1538" i="4"/>
  <c r="L1608" i="4"/>
  <c r="L1662" i="4"/>
  <c r="L1696" i="4"/>
  <c r="L1722" i="4"/>
  <c r="L1733" i="4"/>
  <c r="L1756" i="4"/>
  <c r="L1781" i="4"/>
  <c r="L1812" i="4"/>
  <c r="L1834" i="4"/>
  <c r="L1856" i="4"/>
  <c r="L1898" i="4"/>
  <c r="L1916" i="4"/>
  <c r="L1956" i="4"/>
  <c r="L1967" i="4"/>
  <c r="L1981" i="4"/>
  <c r="L2016" i="4"/>
  <c r="L2039" i="4"/>
  <c r="L2046" i="4"/>
  <c r="L2049" i="4"/>
  <c r="L2056" i="4"/>
  <c r="L2067" i="4"/>
  <c r="L2074" i="4"/>
  <c r="L2095" i="4"/>
  <c r="L2102" i="4"/>
  <c r="L2193" i="4"/>
  <c r="L2205" i="4"/>
  <c r="L2206" i="4"/>
  <c r="L2280" i="4"/>
  <c r="L2313" i="4"/>
  <c r="L2330" i="4"/>
  <c r="L2344" i="4"/>
  <c r="L2376" i="4"/>
  <c r="L2394" i="4"/>
  <c r="L2402" i="4"/>
  <c r="L2421" i="4"/>
  <c r="L2447" i="4"/>
  <c r="L2459" i="4"/>
  <c r="L2483" i="4"/>
  <c r="L2495" i="4"/>
  <c r="L1480" i="4"/>
  <c r="L1612" i="4"/>
  <c r="L1623" i="4"/>
  <c r="L1666" i="4"/>
  <c r="L1700" i="4"/>
  <c r="L1726" i="4"/>
  <c r="L1792" i="4"/>
  <c r="L1865" i="4"/>
  <c r="L1925" i="4"/>
  <c r="L1935" i="4"/>
  <c r="L1945" i="4"/>
  <c r="L1999" i="4"/>
  <c r="L2002" i="4"/>
  <c r="L2005" i="4"/>
  <c r="L2008" i="4"/>
  <c r="L2073" i="4"/>
  <c r="L2081" i="4"/>
  <c r="L2088" i="4"/>
  <c r="L2101" i="4"/>
  <c r="L2108" i="4"/>
  <c r="L2116" i="4"/>
  <c r="L2133" i="4"/>
  <c r="L2140" i="4"/>
  <c r="L2157" i="4"/>
  <c r="L2164" i="4"/>
  <c r="L2181" i="4"/>
  <c r="L2188" i="4"/>
  <c r="L2217" i="4"/>
  <c r="L2218" i="4"/>
  <c r="L2283" i="4"/>
  <c r="L2289" i="4"/>
  <c r="L2295" i="4"/>
  <c r="L2305" i="4"/>
  <c r="L2323" i="4"/>
  <c r="L2336" i="4"/>
  <c r="L2353" i="4"/>
  <c r="L2362" i="4"/>
  <c r="L2368" i="4"/>
  <c r="L2382" i="4"/>
  <c r="L2409" i="4"/>
  <c r="L2433" i="4"/>
  <c r="L2441" i="4"/>
  <c r="L2465" i="4"/>
  <c r="L2477" i="4"/>
  <c r="L2489" i="4"/>
  <c r="L2507" i="4"/>
  <c r="L1526" i="4"/>
  <c r="L1544" i="4"/>
  <c r="L1596" i="4"/>
  <c r="L1616" i="4"/>
  <c r="L1642" i="4"/>
  <c r="L1655" i="4"/>
  <c r="L1715" i="4"/>
  <c r="L1800" i="4"/>
  <c r="L1816" i="4"/>
  <c r="L1824" i="4"/>
  <c r="L1862" i="4"/>
  <c r="L1874" i="4"/>
  <c r="L1922" i="4"/>
  <c r="L1934" i="4"/>
  <c r="L1966" i="4"/>
  <c r="L1969" i="4"/>
  <c r="L1980" i="4"/>
  <c r="L1983" i="4"/>
  <c r="L1986" i="4"/>
  <c r="L1989" i="4"/>
  <c r="L1992" i="4"/>
  <c r="L1995" i="4"/>
  <c r="L2015" i="4"/>
  <c r="L2028" i="4"/>
  <c r="L2031" i="4"/>
  <c r="L2045" i="4"/>
  <c r="L2055" i="4"/>
  <c r="L2066" i="4"/>
  <c r="L2087" i="4"/>
  <c r="L2094" i="4"/>
  <c r="L2115" i="4"/>
  <c r="L2122" i="4"/>
  <c r="L2139" i="4"/>
  <c r="L2146" i="4"/>
  <c r="L2163" i="4"/>
  <c r="L2170" i="4"/>
  <c r="L2187" i="4"/>
  <c r="L2191" i="4"/>
  <c r="L2203" i="4"/>
  <c r="L2209" i="4"/>
  <c r="L2210" i="4"/>
  <c r="L2216" i="4"/>
  <c r="L2223" i="4"/>
  <c r="L2229" i="4"/>
  <c r="L2230" i="4"/>
  <c r="L2236" i="4"/>
  <c r="L2249" i="4"/>
  <c r="L2250" i="4"/>
  <c r="L2274" i="4"/>
  <c r="L2296" i="4"/>
  <c r="L2306" i="4"/>
  <c r="L2324" i="4"/>
  <c r="L2343" i="4"/>
  <c r="L2375" i="4"/>
  <c r="L2388" i="4"/>
  <c r="L2415" i="4"/>
  <c r="L2427" i="4"/>
  <c r="L2434" i="4"/>
  <c r="L2453" i="4"/>
  <c r="L2471" i="4"/>
  <c r="L1440" i="4"/>
  <c r="L1498" i="4"/>
  <c r="L1631" i="4"/>
  <c r="L1708" i="4"/>
  <c r="L1760" i="4"/>
  <c r="L1818" i="4"/>
  <c r="L1828" i="4"/>
  <c r="L1850" i="4"/>
  <c r="L1871" i="4"/>
  <c r="L1883" i="4"/>
  <c r="L1907" i="4"/>
  <c r="L1910" i="4"/>
  <c r="L1931" i="4"/>
  <c r="L1952" i="4"/>
  <c r="L1974" i="4"/>
  <c r="L2021" i="4"/>
  <c r="L2024" i="4"/>
  <c r="L2027" i="4"/>
  <c r="L2034" i="4"/>
  <c r="L2107" i="4"/>
  <c r="L2241" i="4"/>
  <c r="L2242" i="4"/>
  <c r="L2437" i="4"/>
  <c r="L2450" i="4"/>
  <c r="L2462" i="4"/>
  <c r="L2474" i="4"/>
  <c r="L2498" i="4"/>
  <c r="L2511" i="4"/>
  <c r="L2501" i="4"/>
  <c r="L2515" i="4"/>
  <c r="L2497" i="4"/>
  <c r="L2479" i="4"/>
  <c r="L2461" i="4"/>
  <c r="L2443" i="4"/>
  <c r="L2423" i="4"/>
  <c r="L2405" i="4"/>
  <c r="L2387" i="4"/>
  <c r="L2369" i="4"/>
  <c r="L2351" i="4"/>
  <c r="L2331" i="4"/>
  <c r="L2311" i="4"/>
  <c r="L2293" i="4"/>
  <c r="L2273" i="4"/>
  <c r="L2251" i="4"/>
  <c r="L2225" i="4"/>
  <c r="L2197" i="4"/>
  <c r="L2119" i="4"/>
  <c r="L1997" i="4"/>
  <c r="L2508" i="4"/>
  <c r="L2490" i="4"/>
  <c r="L2472" i="4"/>
  <c r="L2454" i="4"/>
  <c r="L2438" i="4"/>
  <c r="L2420" i="4"/>
  <c r="L2400" i="4"/>
  <c r="L2380" i="4"/>
  <c r="L2360" i="4"/>
  <c r="L2342" i="4"/>
  <c r="L2322" i="4"/>
  <c r="L2304" i="4"/>
  <c r="L2284" i="4"/>
  <c r="L2258" i="4"/>
  <c r="L2226" i="4"/>
  <c r="L2198" i="4"/>
  <c r="L2132" i="4"/>
  <c r="L2032" i="4"/>
  <c r="L2267" i="4"/>
  <c r="L2183" i="4"/>
  <c r="L2142" i="4"/>
  <c r="L2111" i="4"/>
  <c r="L2051" i="4"/>
  <c r="L1988" i="4"/>
  <c r="L1845" i="4"/>
  <c r="L1744" i="4"/>
  <c r="L1622" i="4"/>
  <c r="L1510" i="4"/>
  <c r="L2177" i="4"/>
  <c r="L2153" i="4"/>
  <c r="L2129" i="4"/>
  <c r="L2100" i="4"/>
  <c r="L2077" i="4"/>
  <c r="L1955" i="4"/>
  <c r="L1924" i="4"/>
  <c r="L1833" i="4"/>
  <c r="L1755" i="4"/>
  <c r="L1693" i="4"/>
  <c r="L1672" i="4"/>
  <c r="L1571" i="4"/>
  <c r="L2256" i="4"/>
  <c r="L2098" i="4"/>
  <c r="L2035" i="4"/>
  <c r="L1920" i="4"/>
  <c r="L1888" i="4"/>
  <c r="L1836" i="4"/>
  <c r="L1492" i="4"/>
  <c r="L2126" i="4"/>
  <c r="L2059" i="4"/>
  <c r="L1978" i="4"/>
  <c r="L1879" i="4"/>
  <c r="L1829" i="4"/>
  <c r="L1768" i="4"/>
  <c r="L1745" i="4"/>
  <c r="L1505" i="4"/>
  <c r="L2172" i="4"/>
  <c r="L2148" i="4"/>
  <c r="L2124" i="4"/>
  <c r="L2092" i="4"/>
  <c r="L2000" i="4"/>
  <c r="L1940" i="4"/>
  <c r="L1875" i="4"/>
  <c r="L1630" i="4"/>
  <c r="L1572" i="4"/>
  <c r="L2190" i="4"/>
  <c r="L2047" i="4"/>
  <c r="L1962" i="4"/>
  <c r="L1919" i="4"/>
  <c r="L1887" i="4"/>
  <c r="L1729" i="4"/>
  <c r="L1848" i="4"/>
  <c r="L1823" i="4"/>
  <c r="L1676" i="4"/>
  <c r="L1595" i="4"/>
  <c r="L1525" i="4"/>
  <c r="L952" i="4"/>
  <c r="L1777" i="4"/>
  <c r="L1677" i="4"/>
  <c r="L1224" i="4"/>
  <c r="L1749" i="4"/>
  <c r="L1663" i="4"/>
  <c r="L1613" i="4"/>
  <c r="L1581" i="4"/>
  <c r="L1491" i="4"/>
  <c r="L1334" i="4"/>
  <c r="L1254" i="4"/>
  <c r="L1854" i="4"/>
  <c r="L1797" i="4"/>
  <c r="L1640" i="4"/>
  <c r="L1554" i="4"/>
  <c r="L1518" i="4"/>
  <c r="L1472" i="4"/>
  <c r="L1414" i="4"/>
  <c r="L1957" i="4"/>
  <c r="L1814" i="4"/>
  <c r="L1698" i="4"/>
  <c r="L1570" i="4"/>
  <c r="L1484" i="4"/>
  <c r="L1425" i="4"/>
  <c r="L1285" i="4"/>
  <c r="L1432" i="4"/>
  <c r="L1345" i="4"/>
  <c r="L1311" i="4"/>
  <c r="L1277" i="4"/>
  <c r="L1239" i="4"/>
  <c r="L1211" i="4"/>
  <c r="L1193" i="4"/>
  <c r="L1174" i="4"/>
  <c r="L1152" i="4"/>
  <c r="L1134" i="4"/>
  <c r="L1084" i="4"/>
  <c r="L1045" i="4"/>
  <c r="L979" i="4"/>
  <c r="L1408" i="4"/>
  <c r="L1234" i="4"/>
  <c r="L1156" i="4"/>
  <c r="L930" i="4"/>
  <c r="L1386" i="4"/>
  <c r="L1324" i="4"/>
  <c r="L1169" i="4"/>
  <c r="L1119" i="4"/>
  <c r="L1087" i="4"/>
  <c r="L948" i="4"/>
  <c r="L1066" i="4"/>
  <c r="L1031" i="4"/>
  <c r="L961" i="4"/>
  <c r="L902" i="4"/>
  <c r="L1333" i="4"/>
  <c r="L1257" i="4"/>
  <c r="L1104" i="4"/>
  <c r="L1032" i="4"/>
  <c r="L950" i="4"/>
  <c r="L934" i="4"/>
  <c r="L829" i="4"/>
  <c r="L801" i="4"/>
  <c r="L768" i="4"/>
  <c r="L624" i="4"/>
  <c r="L1002" i="4"/>
  <c r="L946" i="4"/>
  <c r="L916" i="4"/>
  <c r="L837" i="4"/>
  <c r="L795" i="4"/>
  <c r="L954" i="4"/>
  <c r="L927" i="4"/>
  <c r="L883" i="4"/>
  <c r="L820" i="4"/>
  <c r="L798" i="4"/>
  <c r="L683" i="4"/>
  <c r="L1044" i="4"/>
  <c r="L1003" i="4"/>
  <c r="L978" i="4"/>
  <c r="L790" i="4"/>
  <c r="L746" i="4"/>
  <c r="L827" i="4"/>
  <c r="L749" i="4"/>
  <c r="L716" i="4"/>
  <c r="L670" i="4"/>
  <c r="L626" i="4"/>
  <c r="L572" i="4"/>
  <c r="L511" i="4"/>
  <c r="L451" i="4"/>
  <c r="L413" i="4"/>
  <c r="L867" i="4"/>
  <c r="L769" i="4"/>
  <c r="L722" i="4"/>
  <c r="L676" i="4"/>
  <c r="L615" i="4"/>
  <c r="L551" i="4"/>
  <c r="L599" i="4"/>
  <c r="L559" i="4"/>
  <c r="L502" i="4"/>
  <c r="L452" i="4"/>
  <c r="L874" i="4"/>
  <c r="L759" i="4"/>
  <c r="L756" i="4"/>
  <c r="L584" i="4"/>
  <c r="L521" i="4"/>
  <c r="L422" i="4"/>
  <c r="L365" i="4"/>
  <c r="L133" i="4"/>
  <c r="L547" i="4"/>
  <c r="L2513" i="4"/>
  <c r="L2493" i="4"/>
  <c r="L2475" i="4"/>
  <c r="L2457" i="4"/>
  <c r="L2439" i="4"/>
  <c r="L2419" i="4"/>
  <c r="L2403" i="4"/>
  <c r="L2383" i="4"/>
  <c r="L2367" i="4"/>
  <c r="L2349" i="4"/>
  <c r="L2329" i="4"/>
  <c r="L2309" i="4"/>
  <c r="L2291" i="4"/>
  <c r="L2271" i="4"/>
  <c r="L2247" i="4"/>
  <c r="L2221" i="4"/>
  <c r="L2179" i="4"/>
  <c r="L2105" i="4"/>
  <c r="L1991" i="4"/>
  <c r="L2506" i="4"/>
  <c r="L2488" i="4"/>
  <c r="L2470" i="4"/>
  <c r="L2452" i="4"/>
  <c r="L2436" i="4"/>
  <c r="L2416" i="4"/>
  <c r="L2396" i="4"/>
  <c r="L2378" i="4"/>
  <c r="L2356" i="4"/>
  <c r="L2338" i="4"/>
  <c r="L2320" i="4"/>
  <c r="L2300" i="4"/>
  <c r="L2278" i="4"/>
  <c r="L2248" i="4"/>
  <c r="L2224" i="4"/>
  <c r="L2192" i="4"/>
  <c r="L2120" i="4"/>
  <c r="L2014" i="4"/>
  <c r="L2138" i="4"/>
  <c r="L1982" i="4"/>
  <c r="L1740" i="4"/>
  <c r="L1504" i="4"/>
  <c r="L2173" i="4"/>
  <c r="L2149" i="4"/>
  <c r="L2125" i="4"/>
  <c r="L2097" i="4"/>
  <c r="L2072" i="4"/>
  <c r="L1753" i="4"/>
  <c r="L1721" i="4"/>
  <c r="L1565" i="4"/>
  <c r="L2243" i="4"/>
  <c r="L2062" i="4"/>
  <c r="L1953" i="4"/>
  <c r="L1918" i="4"/>
  <c r="L1886" i="4"/>
  <c r="L1490" i="4"/>
  <c r="L2154" i="4"/>
  <c r="L2123" i="4"/>
  <c r="L2029" i="4"/>
  <c r="L1990" i="4"/>
  <c r="L1819" i="4"/>
  <c r="L1763" i="4"/>
  <c r="L1737" i="4"/>
  <c r="L1638" i="4"/>
  <c r="L882" i="4"/>
  <c r="L2089" i="4"/>
  <c r="L1930" i="4"/>
  <c r="L1817" i="4"/>
  <c r="L1658" i="4"/>
  <c r="L1619" i="4"/>
  <c r="L1566" i="4"/>
  <c r="L2281" i="4"/>
  <c r="L1882" i="4"/>
  <c r="L1799" i="4"/>
  <c r="L1654" i="4"/>
  <c r="L1615" i="4"/>
  <c r="L1909" i="4"/>
  <c r="L1776" i="4"/>
  <c r="L1555" i="4"/>
  <c r="L1519" i="4"/>
  <c r="L1651" i="4"/>
  <c r="L1338" i="4"/>
  <c r="L1712" i="4"/>
  <c r="L1575" i="4"/>
  <c r="L1388" i="4"/>
  <c r="L1252" i="4"/>
  <c r="L1790" i="4"/>
  <c r="L1690" i="4"/>
  <c r="L1548" i="4"/>
  <c r="L1412" i="4"/>
  <c r="L1806" i="4"/>
  <c r="L1750" i="4"/>
  <c r="L1724" i="4"/>
  <c r="L1683" i="4"/>
  <c r="L1649" i="4"/>
  <c r="L1564" i="4"/>
  <c r="L1479" i="4"/>
  <c r="L1352" i="4"/>
  <c r="L1419" i="4"/>
  <c r="L1274" i="4"/>
  <c r="L1208" i="4"/>
  <c r="L1190" i="4"/>
  <c r="L1149" i="4"/>
  <c r="L1131" i="4"/>
  <c r="L1027" i="4"/>
  <c r="L922" i="4"/>
  <c r="L1323" i="4"/>
  <c r="L1249" i="4"/>
  <c r="L1060" i="4"/>
  <c r="L991" i="4"/>
  <c r="L928" i="4"/>
  <c r="L1368" i="4"/>
  <c r="L1166" i="4"/>
  <c r="L1114" i="4"/>
  <c r="L1083" i="4"/>
  <c r="L1042" i="4"/>
  <c r="L921" i="4"/>
  <c r="L1267" i="4"/>
  <c r="L2509" i="4"/>
  <c r="L2491" i="4"/>
  <c r="L2473" i="4"/>
  <c r="L2455" i="4"/>
  <c r="L2435" i="4"/>
  <c r="L2417" i="4"/>
  <c r="L2401" i="4"/>
  <c r="L2381" i="4"/>
  <c r="L2363" i="4"/>
  <c r="L2345" i="4"/>
  <c r="L2325" i="4"/>
  <c r="L2307" i="4"/>
  <c r="L2287" i="4"/>
  <c r="L2269" i="4"/>
  <c r="L2237" i="4"/>
  <c r="L2215" i="4"/>
  <c r="L2167" i="4"/>
  <c r="L2093" i="4"/>
  <c r="L1985" i="4"/>
  <c r="L2502" i="4"/>
  <c r="L2484" i="4"/>
  <c r="L2466" i="4"/>
  <c r="L2448" i="4"/>
  <c r="L2432" i="4"/>
  <c r="L2414" i="4"/>
  <c r="L2392" i="4"/>
  <c r="L2374" i="4"/>
  <c r="L2354" i="4"/>
  <c r="L2334" i="4"/>
  <c r="L2316" i="4"/>
  <c r="L2298" i="4"/>
  <c r="L2270" i="4"/>
  <c r="L2240" i="4"/>
  <c r="L2222" i="4"/>
  <c r="L2180" i="4"/>
  <c r="L2080" i="4"/>
  <c r="L2012" i="4"/>
  <c r="L2166" i="4"/>
  <c r="L2135" i="4"/>
  <c r="L2041" i="4"/>
  <c r="L2018" i="4"/>
  <c r="L1878" i="4"/>
  <c r="L1736" i="4"/>
  <c r="L1699" i="4"/>
  <c r="L1665" i="4"/>
  <c r="L1611" i="4"/>
  <c r="L1473" i="4"/>
  <c r="L2196" i="4"/>
  <c r="L2069" i="4"/>
  <c r="L1869" i="4"/>
  <c r="L1719" i="4"/>
  <c r="L1661" i="4"/>
  <c r="L1559" i="4"/>
  <c r="L2091" i="4"/>
  <c r="L2052" i="4"/>
  <c r="L2025" i="4"/>
  <c r="L1913" i="4"/>
  <c r="L1821" i="4"/>
  <c r="L1455" i="4"/>
  <c r="L2268" i="4"/>
  <c r="L2150" i="4"/>
  <c r="L2019" i="4"/>
  <c r="L1987" i="4"/>
  <c r="L1761" i="4"/>
  <c r="L1634" i="4"/>
  <c r="L2189" i="4"/>
  <c r="L2165" i="4"/>
  <c r="L2141" i="4"/>
  <c r="L2117" i="4"/>
  <c r="L2085" i="4"/>
  <c r="L2009" i="4"/>
  <c r="L1870" i="4"/>
  <c r="L1707" i="4"/>
  <c r="L1645" i="4"/>
  <c r="L1562" i="4"/>
  <c r="L2110" i="4"/>
  <c r="L2071" i="4"/>
  <c r="L2030" i="4"/>
  <c r="L1979" i="4"/>
  <c r="L1936" i="4"/>
  <c r="L1866" i="4"/>
  <c r="L1793" i="4"/>
  <c r="L1714" i="4"/>
  <c r="L1516" i="4"/>
  <c r="L1840" i="4"/>
  <c r="L1767" i="4"/>
  <c r="L1650" i="4"/>
  <c r="L1549" i="4"/>
  <c r="L1264" i="4"/>
  <c r="L1094" i="4"/>
  <c r="L1964" i="4"/>
  <c r="L1796" i="4"/>
  <c r="L1478" i="4"/>
  <c r="L1308" i="4"/>
  <c r="L903" i="4"/>
  <c r="L1765" i="4"/>
  <c r="L1704" i="4"/>
  <c r="L1569" i="4"/>
  <c r="L1420" i="4"/>
  <c r="L1366" i="4"/>
  <c r="L1121" i="4"/>
  <c r="L1606" i="4"/>
  <c r="L1542" i="4"/>
  <c r="L1454" i="4"/>
  <c r="L1341" i="4"/>
  <c r="L1923" i="4"/>
  <c r="L1743" i="4"/>
  <c r="L1717" i="4"/>
  <c r="L1614" i="4"/>
  <c r="L1509" i="4"/>
  <c r="L1406" i="4"/>
  <c r="L1271" i="4"/>
  <c r="L1205" i="4"/>
  <c r="L1187" i="4"/>
  <c r="L1146" i="4"/>
  <c r="L1128" i="4"/>
  <c r="L1074" i="4"/>
  <c r="L1017" i="4"/>
  <c r="L898" i="4"/>
  <c r="L1294" i="4"/>
  <c r="L1246" i="4"/>
  <c r="L1108" i="4"/>
  <c r="L1048" i="4"/>
  <c r="L779" i="4"/>
  <c r="L1350" i="4"/>
  <c r="L1058" i="4"/>
  <c r="L1026" i="4"/>
  <c r="L899" i="4"/>
  <c r="L645" i="4"/>
  <c r="L1306" i="4"/>
  <c r="L1276" i="4"/>
  <c r="L1219" i="4"/>
  <c r="L1207" i="4"/>
  <c r="L1195" i="4"/>
  <c r="L1145" i="4"/>
  <c r="L1133" i="4"/>
  <c r="L1056" i="4"/>
  <c r="L1009" i="4"/>
  <c r="L926" i="4"/>
  <c r="L888" i="4"/>
  <c r="L1374" i="4"/>
  <c r="L1173" i="4"/>
  <c r="L1071" i="4"/>
  <c r="L1047" i="4"/>
  <c r="L929" i="4"/>
  <c r="L593" i="4"/>
  <c r="L996" i="4"/>
  <c r="L968" i="4"/>
  <c r="L876" i="4"/>
  <c r="L740" i="4"/>
  <c r="L1068" i="4"/>
  <c r="L1020" i="4"/>
  <c r="L964" i="4"/>
  <c r="L789" i="4"/>
  <c r="L691" i="4"/>
  <c r="L1005" i="4"/>
  <c r="L972" i="4"/>
  <c r="L800" i="4"/>
  <c r="L619" i="4"/>
  <c r="L640" i="4"/>
  <c r="L1021" i="4"/>
  <c r="L939" i="4"/>
  <c r="L914" i="4"/>
  <c r="L838" i="4"/>
  <c r="L807" i="4"/>
  <c r="L778" i="4"/>
  <c r="L734" i="4"/>
  <c r="L706" i="4"/>
  <c r="L2505" i="4"/>
  <c r="L2487" i="4"/>
  <c r="L2469" i="4"/>
  <c r="L2451" i="4"/>
  <c r="L2431" i="4"/>
  <c r="L2413" i="4"/>
  <c r="L2395" i="4"/>
  <c r="L2377" i="4"/>
  <c r="L2361" i="4"/>
  <c r="L2341" i="4"/>
  <c r="L2321" i="4"/>
  <c r="L2303" i="4"/>
  <c r="L2285" i="4"/>
  <c r="L2263" i="4"/>
  <c r="L2235" i="4"/>
  <c r="L2211" i="4"/>
  <c r="L2155" i="4"/>
  <c r="L2079" i="4"/>
  <c r="L1965" i="4"/>
  <c r="L2516" i="4"/>
  <c r="L2500" i="4"/>
  <c r="L2482" i="4"/>
  <c r="L2464" i="4"/>
  <c r="L2446" i="4"/>
  <c r="L2428" i="4"/>
  <c r="L2410" i="4"/>
  <c r="L2390" i="4"/>
  <c r="L2370" i="4"/>
  <c r="L2352" i="4"/>
  <c r="L2332" i="4"/>
  <c r="L2314" i="4"/>
  <c r="L2294" i="4"/>
  <c r="L2264" i="4"/>
  <c r="L2238" i="4"/>
  <c r="L2212" i="4"/>
  <c r="L2168" i="4"/>
  <c r="L2064" i="4"/>
  <c r="L2004" i="4"/>
  <c r="L2208" i="4"/>
  <c r="L2162" i="4"/>
  <c r="L2090" i="4"/>
  <c r="L2061" i="4"/>
  <c r="L2037" i="4"/>
  <c r="L1971" i="4"/>
  <c r="L1933" i="4"/>
  <c r="L1873" i="4"/>
  <c r="L1688" i="4"/>
  <c r="L1637" i="4"/>
  <c r="L1609" i="4"/>
  <c r="L1446" i="4"/>
  <c r="L2007" i="4"/>
  <c r="L1941" i="4"/>
  <c r="L1897" i="4"/>
  <c r="L1864" i="4"/>
  <c r="L1809" i="4"/>
  <c r="L1659" i="4"/>
  <c r="L1589" i="4"/>
  <c r="L2048" i="4"/>
  <c r="L1975" i="4"/>
  <c r="L1900" i="4"/>
  <c r="L1860" i="4"/>
  <c r="L1807" i="4"/>
  <c r="L1426" i="4"/>
  <c r="L2275" i="4"/>
  <c r="L2178" i="4"/>
  <c r="L2147" i="4"/>
  <c r="L1911" i="4"/>
  <c r="L1711" i="4"/>
  <c r="L1171" i="4"/>
  <c r="L2185" i="4"/>
  <c r="L2161" i="4"/>
  <c r="L2137" i="4"/>
  <c r="L2113" i="4"/>
  <c r="L2006" i="4"/>
  <c r="L1868" i="4"/>
  <c r="L1788" i="4"/>
  <c r="L1643" i="4"/>
  <c r="L1590" i="4"/>
  <c r="L1348" i="4"/>
  <c r="L2026" i="4"/>
  <c r="L1973" i="4"/>
  <c r="L1926" i="4"/>
  <c r="L1861" i="4"/>
  <c r="L1485" i="4"/>
  <c r="L1759" i="4"/>
  <c r="L1641" i="4"/>
  <c r="L1543" i="4"/>
  <c r="L1069" i="4"/>
  <c r="L1950" i="4"/>
  <c r="L1849" i="4"/>
  <c r="L1556" i="4"/>
  <c r="L1297" i="4"/>
  <c r="L901" i="4"/>
  <c r="L1730" i="4"/>
  <c r="L1697" i="4"/>
  <c r="L1563" i="4"/>
  <c r="L1467" i="4"/>
  <c r="L1362" i="4"/>
  <c r="L1089" i="4"/>
  <c r="L1903" i="4"/>
  <c r="L1600" i="4"/>
  <c r="L1536" i="4"/>
  <c r="L1502" i="4"/>
  <c r="L1445" i="4"/>
  <c r="L1315" i="4"/>
  <c r="L1798" i="4"/>
  <c r="L1633" i="4"/>
  <c r="L1588" i="4"/>
  <c r="L1503" i="4"/>
  <c r="L1461" i="4"/>
  <c r="L1395" i="4"/>
  <c r="L1233" i="4"/>
  <c r="L1394" i="4"/>
  <c r="L1326" i="4"/>
  <c r="L1300" i="4"/>
  <c r="L1268" i="4"/>
  <c r="L1245" i="4"/>
  <c r="L2499" i="4"/>
  <c r="L2481" i="4"/>
  <c r="L2463" i="4"/>
  <c r="L2445" i="4"/>
  <c r="L2425" i="4"/>
  <c r="L2407" i="4"/>
  <c r="L2389" i="4"/>
  <c r="L2371" i="4"/>
  <c r="L2355" i="4"/>
  <c r="L2335" i="4"/>
  <c r="L2315" i="4"/>
  <c r="L2297" i="4"/>
  <c r="L2277" i="4"/>
  <c r="L2257" i="4"/>
  <c r="L2227" i="4"/>
  <c r="L2199" i="4"/>
  <c r="L2131" i="4"/>
  <c r="L2011" i="4"/>
  <c r="L1947" i="4"/>
  <c r="L2510" i="4"/>
  <c r="L2494" i="4"/>
  <c r="L2476" i="4"/>
  <c r="L2458" i="4"/>
  <c r="L2440" i="4"/>
  <c r="L2422" i="4"/>
  <c r="L2404" i="4"/>
  <c r="L2384" i="4"/>
  <c r="L2364" i="4"/>
  <c r="L2346" i="4"/>
  <c r="L2326" i="4"/>
  <c r="L2308" i="4"/>
  <c r="L2288" i="4"/>
  <c r="L2260" i="4"/>
  <c r="L2228" i="4"/>
  <c r="L2202" i="4"/>
  <c r="L2144" i="4"/>
  <c r="L2044" i="4"/>
  <c r="L1942" i="4"/>
  <c r="L2282" i="4"/>
  <c r="L2186" i="4"/>
  <c r="L2114" i="4"/>
  <c r="L2083" i="4"/>
  <c r="L1994" i="4"/>
  <c r="L1960" i="4"/>
  <c r="L1904" i="4"/>
  <c r="L1852" i="4"/>
  <c r="L1813" i="4"/>
  <c r="L1725" i="4"/>
  <c r="L1680" i="4"/>
  <c r="L1413" i="4"/>
  <c r="L2255" i="4"/>
  <c r="L2104" i="4"/>
  <c r="L1929" i="4"/>
  <c r="L1838" i="4"/>
  <c r="L1732" i="4"/>
  <c r="L1674" i="4"/>
  <c r="L1646" i="4"/>
  <c r="L1577" i="4"/>
  <c r="L2070" i="4"/>
  <c r="L2038" i="4"/>
  <c r="L1751" i="4"/>
  <c r="L2231" i="4"/>
  <c r="L2171" i="4"/>
  <c r="L2130" i="4"/>
  <c r="L2036" i="4"/>
  <c r="L1993" i="4"/>
  <c r="L1948" i="4"/>
  <c r="L1884" i="4"/>
  <c r="L1844" i="4"/>
  <c r="L1772" i="4"/>
  <c r="L1747" i="4"/>
  <c r="L1685" i="4"/>
  <c r="L1511" i="4"/>
  <c r="L1370" i="4"/>
  <c r="L1165" i="4"/>
  <c r="L2219" i="4"/>
  <c r="L2003" i="4"/>
  <c r="L1946" i="4"/>
  <c r="L1891" i="4"/>
  <c r="L1825" i="4"/>
  <c r="L1718" i="4"/>
  <c r="L1673" i="4"/>
  <c r="L1578" i="4"/>
  <c r="L2207" i="4"/>
  <c r="L2099" i="4"/>
  <c r="L2017" i="4"/>
  <c r="L1921" i="4"/>
  <c r="L1669" i="4"/>
  <c r="L1944" i="4"/>
  <c r="L1855" i="4"/>
  <c r="L1784" i="4"/>
  <c r="L1691" i="4"/>
  <c r="L1601" i="4"/>
  <c r="L1531" i="4"/>
  <c r="L1466" i="4"/>
  <c r="L1389" i="4"/>
  <c r="L1181" i="4"/>
  <c r="L962" i="4"/>
  <c r="L1915" i="4"/>
  <c r="L1785" i="4"/>
  <c r="L1353" i="4"/>
  <c r="L1230" i="4"/>
  <c r="L1805" i="4"/>
  <c r="L1670" i="4"/>
  <c r="L1620" i="4"/>
  <c r="L1587" i="4"/>
  <c r="L1496" i="4"/>
  <c r="L1401" i="4"/>
  <c r="L1280" i="4"/>
  <c r="L1039" i="4"/>
  <c r="L1822" i="4"/>
  <c r="L1758" i="4"/>
  <c r="L1524" i="4"/>
  <c r="L1371" i="4"/>
  <c r="L1872" i="4"/>
  <c r="L1775" i="4"/>
  <c r="L1657" i="4"/>
  <c r="L1625" i="4"/>
  <c r="L1576" i="4"/>
  <c r="L1439" i="4"/>
  <c r="L1380" i="4"/>
  <c r="L1289" i="4"/>
  <c r="L1221" i="4"/>
  <c r="L1318" i="4"/>
  <c r="L1214" i="4"/>
  <c r="L1196" i="4"/>
  <c r="L1177" i="4"/>
  <c r="L1137" i="4"/>
  <c r="L1115" i="4"/>
  <c r="L1096" i="4"/>
  <c r="L1331" i="4"/>
  <c r="L1305" i="4"/>
  <c r="L1262" i="4"/>
  <c r="L1237" i="4"/>
  <c r="L1159" i="4"/>
  <c r="L1075" i="4"/>
  <c r="L1013" i="4"/>
  <c r="L870" i="4"/>
  <c r="L1332" i="4"/>
  <c r="L1253" i="4"/>
  <c r="L1172" i="4"/>
  <c r="L1317" i="4"/>
  <c r="L1283" i="4"/>
  <c r="L1270" i="4"/>
  <c r="L1213" i="4"/>
  <c r="L1201" i="4"/>
  <c r="L1189" i="4"/>
  <c r="L1151" i="4"/>
  <c r="L1139" i="4"/>
  <c r="L1122" i="4"/>
  <c r="L1078" i="4"/>
  <c r="L1036" i="4"/>
  <c r="L904" i="4"/>
  <c r="L1107" i="4"/>
  <c r="L1062" i="4"/>
  <c r="L2503" i="4"/>
  <c r="L2393" i="4"/>
  <c r="L2279" i="4"/>
  <c r="L1961" i="4"/>
  <c r="L2442" i="4"/>
  <c r="L2328" i="4"/>
  <c r="L2156" i="4"/>
  <c r="L2086" i="4"/>
  <c r="L1857" i="4"/>
  <c r="L2136" i="4"/>
  <c r="L1939" i="4"/>
  <c r="L1972" i="4"/>
  <c r="L2232" i="4"/>
  <c r="L1065" i="4"/>
  <c r="L1517" i="4"/>
  <c r="L1757" i="4"/>
  <c r="L1530" i="4"/>
  <c r="L1890" i="4"/>
  <c r="L1582" i="4"/>
  <c r="L925" i="4"/>
  <c r="L1220" i="4"/>
  <c r="L1158" i="4"/>
  <c r="L865" i="4"/>
  <c r="L1092" i="4"/>
  <c r="L894" i="4"/>
  <c r="L1263" i="4"/>
  <c r="L1106" i="4"/>
  <c r="L1299" i="4"/>
  <c r="L915" i="4"/>
  <c r="L1444" i="4"/>
  <c r="L1284" i="4"/>
  <c r="L1125" i="4"/>
  <c r="L895" i="4"/>
  <c r="L1019" i="4"/>
  <c r="L976" i="4"/>
  <c r="L940" i="4"/>
  <c r="L892" i="4"/>
  <c r="L913" i="4"/>
  <c r="L857" i="4"/>
  <c r="L793" i="4"/>
  <c r="L660" i="4"/>
  <c r="L949" i="4"/>
  <c r="L907" i="4"/>
  <c r="L804" i="4"/>
  <c r="L743" i="4"/>
  <c r="L960" i="4"/>
  <c r="L917" i="4"/>
  <c r="L794" i="4"/>
  <c r="L633" i="4"/>
  <c r="L513" i="4"/>
  <c r="L443" i="4"/>
  <c r="L371" i="4"/>
  <c r="L812" i="4"/>
  <c r="L589" i="4"/>
  <c r="L542" i="4"/>
  <c r="L482" i="4"/>
  <c r="L384" i="4"/>
  <c r="L782" i="4"/>
  <c r="L728" i="4"/>
  <c r="L594" i="4"/>
  <c r="L703" i="4"/>
  <c r="L664" i="4"/>
  <c r="L609" i="4"/>
  <c r="L554" i="4"/>
  <c r="L406" i="4"/>
  <c r="L362" i="4"/>
  <c r="L194" i="4"/>
  <c r="L506" i="4"/>
  <c r="L380" i="4"/>
  <c r="L333" i="4"/>
  <c r="L378" i="4"/>
  <c r="L565" i="4"/>
  <c r="L448" i="4"/>
  <c r="L373" i="4"/>
  <c r="L579" i="4"/>
  <c r="L471" i="4"/>
  <c r="L421" i="4"/>
  <c r="L318" i="4"/>
  <c r="L122" i="4"/>
  <c r="L575" i="4"/>
  <c r="L467" i="4"/>
  <c r="L409" i="4"/>
  <c r="L158" i="4"/>
  <c r="L400" i="4"/>
  <c r="L224" i="4"/>
  <c r="L209" i="4"/>
  <c r="L173" i="4"/>
  <c r="L137" i="4"/>
  <c r="L366" i="4"/>
  <c r="L354" i="4"/>
  <c r="L292" i="4"/>
  <c r="L243" i="4"/>
  <c r="L185" i="4"/>
  <c r="L149" i="4"/>
  <c r="L113" i="4"/>
  <c r="L19" i="4"/>
  <c r="L60" i="4"/>
  <c r="L92" i="4"/>
  <c r="L72" i="4"/>
  <c r="L51" i="4"/>
  <c r="L10" i="4"/>
  <c r="L84" i="4"/>
  <c r="L64" i="4"/>
  <c r="L43" i="4"/>
  <c r="L99" i="4"/>
  <c r="L62" i="4"/>
  <c r="L36" i="4"/>
  <c r="L2485" i="4"/>
  <c r="L2373" i="4"/>
  <c r="L2261" i="4"/>
  <c r="L2426" i="4"/>
  <c r="L2312" i="4"/>
  <c r="L2054" i="4"/>
  <c r="L2058" i="4"/>
  <c r="L1815" i="4"/>
  <c r="L2112" i="4"/>
  <c r="L1400" i="4"/>
  <c r="L1996" i="4"/>
  <c r="L2103" i="4"/>
  <c r="L1537" i="4"/>
  <c r="L1460" i="4"/>
  <c r="L1723" i="4"/>
  <c r="L1497" i="4"/>
  <c r="L1217" i="4"/>
  <c r="L1099" i="4"/>
  <c r="L1286" i="4"/>
  <c r="L1040" i="4"/>
  <c r="L1431" i="4"/>
  <c r="L1112" i="4"/>
  <c r="L1034" i="4"/>
  <c r="L879" i="4"/>
  <c r="L1014" i="4"/>
  <c r="L937" i="4"/>
  <c r="L805" i="4"/>
  <c r="L719" i="4"/>
  <c r="L989" i="4"/>
  <c r="L784" i="4"/>
  <c r="L941" i="4"/>
  <c r="L891" i="4"/>
  <c r="L846" i="4"/>
  <c r="L993" i="4"/>
  <c r="L955" i="4"/>
  <c r="L869" i="4"/>
  <c r="L836" i="4"/>
  <c r="L792" i="4"/>
  <c r="L753" i="4"/>
  <c r="L580" i="4"/>
  <c r="L503" i="4"/>
  <c r="L433" i="4"/>
  <c r="L357" i="4"/>
  <c r="L610" i="4"/>
  <c r="L797" i="4"/>
  <c r="L707" i="4"/>
  <c r="L679" i="4"/>
  <c r="L581" i="4"/>
  <c r="L524" i="4"/>
  <c r="L464" i="4"/>
  <c r="L889" i="4"/>
  <c r="L720" i="4"/>
  <c r="L672" i="4"/>
  <c r="L646" i="4"/>
  <c r="L803" i="4"/>
  <c r="L695" i="4"/>
  <c r="L642" i="4"/>
  <c r="L604" i="4"/>
  <c r="L552" i="4"/>
  <c r="L481" i="4"/>
  <c r="L656" i="4"/>
  <c r="L447" i="4"/>
  <c r="L369" i="4"/>
  <c r="L499" i="4"/>
  <c r="L556" i="4"/>
  <c r="L570" i="4"/>
  <c r="L389" i="4"/>
  <c r="L305" i="4"/>
  <c r="L566" i="4"/>
  <c r="L309" i="4"/>
  <c r="L248" i="4"/>
  <c r="L108" i="4"/>
  <c r="L48" i="4"/>
  <c r="L310" i="4"/>
  <c r="L259" i="4"/>
  <c r="L97" i="4"/>
  <c r="L16" i="4"/>
  <c r="L306" i="4"/>
  <c r="L255" i="4"/>
  <c r="L206" i="4"/>
  <c r="L170" i="4"/>
  <c r="L134" i="4"/>
  <c r="L74" i="4"/>
  <c r="L353" i="4"/>
  <c r="L296" i="4"/>
  <c r="L247" i="4"/>
  <c r="L220" i="4"/>
  <c r="L182" i="4"/>
  <c r="L146" i="4"/>
  <c r="L58" i="4"/>
  <c r="L15" i="4"/>
  <c r="L12" i="4"/>
  <c r="L37" i="4"/>
  <c r="L90" i="4"/>
  <c r="L18" i="4"/>
  <c r="L76" i="4"/>
  <c r="L2467" i="4"/>
  <c r="L2359" i="4"/>
  <c r="L2233" i="4"/>
  <c r="L2512" i="4"/>
  <c r="L2408" i="4"/>
  <c r="L2290" i="4"/>
  <c r="L1998" i="4"/>
  <c r="L1769" i="4"/>
  <c r="L2084" i="4"/>
  <c r="L1583" i="4"/>
  <c r="L1893" i="4"/>
  <c r="L2244" i="4"/>
  <c r="L1984" i="4"/>
  <c r="L1896" i="4"/>
  <c r="L1584" i="4"/>
  <c r="L2057" i="4"/>
  <c r="L1831" i="4"/>
  <c r="L1841" i="4"/>
  <c r="L1357" i="4"/>
  <c r="L1407" i="4"/>
  <c r="L1830" i="4"/>
  <c r="L1735" i="4"/>
  <c r="L1202" i="4"/>
  <c r="L1143" i="4"/>
  <c r="L1243" i="4"/>
  <c r="L1033" i="4"/>
  <c r="L1182" i="4"/>
  <c r="L1053" i="4"/>
  <c r="L1232" i="4"/>
  <c r="L1076" i="4"/>
  <c r="L990" i="4"/>
  <c r="L766" i="4"/>
  <c r="L1001" i="4"/>
  <c r="L799" i="4"/>
  <c r="L709" i="4"/>
  <c r="L1025" i="4"/>
  <c r="L986" i="4"/>
  <c r="L832" i="4"/>
  <c r="L1023" i="4"/>
  <c r="L938" i="4"/>
  <c r="L877" i="4"/>
  <c r="L843" i="4"/>
  <c r="L1029" i="4"/>
  <c r="L985" i="4"/>
  <c r="L945" i="4"/>
  <c r="L856" i="4"/>
  <c r="L831" i="4"/>
  <c r="L783" i="4"/>
  <c r="L861" i="4"/>
  <c r="L688" i="4"/>
  <c r="L628" i="4"/>
  <c r="L560" i="4"/>
  <c r="L501" i="4"/>
  <c r="L425" i="4"/>
  <c r="L337" i="4"/>
  <c r="L773" i="4"/>
  <c r="L714" i="4"/>
  <c r="L665" i="4"/>
  <c r="L608" i="4"/>
  <c r="L627" i="4"/>
  <c r="L571" i="4"/>
  <c r="L514" i="4"/>
  <c r="L454" i="4"/>
  <c r="L855" i="4"/>
  <c r="L644" i="4"/>
  <c r="L731" i="4"/>
  <c r="L637" i="4"/>
  <c r="L550" i="4"/>
  <c r="L472" i="4"/>
  <c r="L393" i="4"/>
  <c r="L150" i="4"/>
  <c r="L538" i="4"/>
  <c r="L438" i="4"/>
  <c r="L125" i="4"/>
  <c r="L490" i="4"/>
  <c r="L431" i="4"/>
  <c r="L244" i="4"/>
  <c r="L161" i="4"/>
  <c r="L487" i="4"/>
  <c r="L356" i="4"/>
  <c r="L648" i="4"/>
  <c r="L509" i="4"/>
  <c r="L280" i="4"/>
  <c r="L497" i="4"/>
  <c r="L386" i="4"/>
  <c r="L114" i="4"/>
  <c r="L11" i="4"/>
  <c r="L93" i="4"/>
  <c r="L198" i="4"/>
  <c r="L162" i="4"/>
  <c r="L126" i="4"/>
  <c r="L66" i="4"/>
  <c r="L223" i="4"/>
  <c r="L39" i="4"/>
  <c r="L330" i="4"/>
  <c r="L279" i="4"/>
  <c r="L210" i="4"/>
  <c r="L174" i="4"/>
  <c r="L138" i="4"/>
  <c r="L100" i="4"/>
  <c r="L13" i="4"/>
  <c r="L91" i="4"/>
  <c r="L52" i="4"/>
  <c r="L40" i="4"/>
  <c r="L4" i="4"/>
  <c r="L59" i="4"/>
  <c r="L38" i="4"/>
  <c r="L54" i="4"/>
  <c r="L28" i="4"/>
  <c r="L2449" i="4"/>
  <c r="L2337" i="4"/>
  <c r="L2201" i="4"/>
  <c r="L2496" i="4"/>
  <c r="L2386" i="4"/>
  <c r="L2262" i="4"/>
  <c r="L2195" i="4"/>
  <c r="L2010" i="4"/>
  <c r="L1780" i="4"/>
  <c r="L2174" i="4"/>
  <c r="L1958" i="4"/>
  <c r="L1832" i="4"/>
  <c r="L2020" i="4"/>
  <c r="L1703" i="4"/>
  <c r="L1791" i="4"/>
  <c r="L1258" i="4"/>
  <c r="L1766" i="4"/>
  <c r="L1375" i="4"/>
  <c r="L1384" i="4"/>
  <c r="L1293" i="4"/>
  <c r="L1199" i="4"/>
  <c r="L1140" i="4"/>
  <c r="L1057" i="4"/>
  <c r="L1240" i="4"/>
  <c r="L1443" i="4"/>
  <c r="L1093" i="4"/>
  <c r="L999" i="4"/>
  <c r="L852" i="4"/>
  <c r="L1356" i="4"/>
  <c r="L966" i="4"/>
  <c r="L958" i="4"/>
  <c r="L834" i="4"/>
  <c r="L974" i="4"/>
  <c r="L890" i="4"/>
  <c r="L815" i="4"/>
  <c r="L760" i="4"/>
  <c r="L1015" i="4"/>
  <c r="L967" i="4"/>
  <c r="L933" i="4"/>
  <c r="L787" i="4"/>
  <c r="L763" i="4"/>
  <c r="L851" i="4"/>
  <c r="L776" i="4"/>
  <c r="L841" i="4"/>
  <c r="L726" i="4"/>
  <c r="L493" i="4"/>
  <c r="L423" i="4"/>
  <c r="L765" i="4"/>
  <c r="L712" i="4"/>
  <c r="L588" i="4"/>
  <c r="L762" i="4"/>
  <c r="L697" i="4"/>
  <c r="L622" i="4"/>
  <c r="L569" i="4"/>
  <c r="L512" i="4"/>
  <c r="L442" i="4"/>
  <c r="L744" i="4"/>
  <c r="L618" i="4"/>
  <c r="L713" i="4"/>
  <c r="L685" i="4"/>
  <c r="L459" i="4"/>
  <c r="L390" i="4"/>
  <c r="L477" i="4"/>
  <c r="L186" i="4"/>
  <c r="L531" i="4"/>
  <c r="L227" i="4"/>
  <c r="L592" i="4"/>
  <c r="L478" i="4"/>
  <c r="L427" i="4"/>
  <c r="L341" i="4"/>
  <c r="L197" i="4"/>
  <c r="L630" i="4"/>
  <c r="L500" i="4"/>
  <c r="L441" i="4"/>
  <c r="L346" i="4"/>
  <c r="L267" i="4"/>
  <c r="L488" i="4"/>
  <c r="L437" i="4"/>
  <c r="L382" i="4"/>
  <c r="L42" i="4"/>
  <c r="L345" i="4"/>
  <c r="L284" i="4"/>
  <c r="L235" i="4"/>
  <c r="L295" i="4"/>
  <c r="L236" i="4"/>
  <c r="L342" i="4"/>
  <c r="L291" i="4"/>
  <c r="L334" i="4"/>
  <c r="L283" i="4"/>
  <c r="L31" i="4"/>
  <c r="L94" i="4"/>
  <c r="L88" i="4"/>
  <c r="L50" i="4"/>
  <c r="L98" i="4"/>
  <c r="L77" i="4"/>
  <c r="L29" i="4"/>
  <c r="L86" i="4"/>
  <c r="L61" i="4"/>
  <c r="L78" i="4"/>
  <c r="L14" i="4"/>
  <c r="L68" i="4"/>
  <c r="L2429" i="4"/>
  <c r="L2319" i="4"/>
  <c r="L2143" i="4"/>
  <c r="L2478" i="4"/>
  <c r="L2366" i="4"/>
  <c r="L2234" i="4"/>
  <c r="L2159" i="4"/>
  <c r="L1684" i="4"/>
  <c r="L2184" i="4"/>
  <c r="L2001" i="4"/>
  <c r="L2042" i="4"/>
  <c r="L1905" i="4"/>
  <c r="L2109" i="4"/>
  <c r="L1968" i="4"/>
  <c r="L1626" i="4"/>
  <c r="L1593" i="4"/>
  <c r="L1664" i="4"/>
  <c r="L1307" i="4"/>
  <c r="L1261" i="4"/>
  <c r="L1184" i="4"/>
  <c r="L1178" i="4"/>
  <c r="L980" i="4"/>
  <c r="L1226" i="4"/>
  <c r="L1080" i="4"/>
  <c r="L908" i="4"/>
  <c r="L819" i="4"/>
  <c r="L774" i="4"/>
  <c r="L1086" i="4"/>
  <c r="L701" i="4"/>
  <c r="L534" i="4"/>
  <c r="L771" i="4"/>
  <c r="L750" i="4"/>
  <c r="L973" i="4"/>
  <c r="L600" i="4"/>
  <c r="L543" i="4"/>
  <c r="L473" i="4"/>
  <c r="L415" i="4"/>
  <c r="L849" i="4"/>
  <c r="L636" i="4"/>
  <c r="L689" i="4"/>
  <c r="L653" i="4"/>
  <c r="L606" i="4"/>
  <c r="L563" i="4"/>
  <c r="L494" i="4"/>
  <c r="L434" i="4"/>
  <c r="L818" i="4"/>
  <c r="L738" i="4"/>
  <c r="L700" i="4"/>
  <c r="L613" i="4"/>
  <c r="L875" i="4"/>
  <c r="L677" i="4"/>
  <c r="L510" i="4"/>
  <c r="L450" i="4"/>
  <c r="L412" i="4"/>
  <c r="L585" i="4"/>
  <c r="L468" i="4"/>
  <c r="L355" i="4"/>
  <c r="L522" i="4"/>
  <c r="L410" i="4"/>
  <c r="L111" i="4"/>
  <c r="L527" i="4"/>
  <c r="L612" i="4"/>
  <c r="L549" i="4"/>
  <c r="L432" i="4"/>
  <c r="L598" i="4"/>
  <c r="L537" i="4"/>
  <c r="L428" i="4"/>
  <c r="L379" i="4"/>
  <c r="L228" i="4"/>
  <c r="L34" i="4"/>
  <c r="L231" i="4"/>
  <c r="L79" i="4"/>
  <c r="L232" i="4"/>
  <c r="L219" i="4"/>
  <c r="L181" i="4"/>
  <c r="L145" i="4"/>
  <c r="L112" i="4"/>
  <c r="L85" i="4"/>
  <c r="L399" i="4"/>
  <c r="L317" i="4"/>
  <c r="L256" i="4"/>
  <c r="L193" i="4"/>
  <c r="L157" i="4"/>
  <c r="L121" i="4"/>
  <c r="L6" i="4"/>
  <c r="L82" i="4"/>
  <c r="L44" i="4"/>
  <c r="L20" i="4"/>
  <c r="L80" i="4"/>
  <c r="L56" i="4"/>
  <c r="L32" i="4"/>
  <c r="L96" i="4"/>
  <c r="L30" i="4"/>
  <c r="L8" i="4"/>
  <c r="L2411" i="4"/>
  <c r="L2299" i="4"/>
  <c r="L2065" i="4"/>
  <c r="L2460" i="4"/>
  <c r="L2350" i="4"/>
  <c r="L2204" i="4"/>
  <c r="L2118" i="4"/>
  <c r="L1635" i="4"/>
  <c r="L2160" i="4"/>
  <c r="L1706" i="4"/>
  <c r="L2022" i="4"/>
  <c r="L1627" i="4"/>
  <c r="L2078" i="4"/>
  <c r="L1846" i="4"/>
  <c r="L1167" i="4"/>
  <c r="L2220" i="4"/>
  <c r="L1607" i="4"/>
  <c r="L1594" i="4"/>
  <c r="L1008" i="4"/>
  <c r="L1227" i="4"/>
  <c r="L995" i="4"/>
  <c r="L1312" i="4"/>
  <c r="L1162" i="4"/>
  <c r="L1339" i="4"/>
  <c r="L1127" i="4"/>
  <c r="L970" i="4"/>
  <c r="L810" i="4"/>
  <c r="L1325" i="4"/>
  <c r="L1183" i="4"/>
  <c r="L1051" i="4"/>
  <c r="L942" i="4"/>
  <c r="L900" i="4"/>
  <c r="L814" i="4"/>
  <c r="L770" i="4"/>
  <c r="L1050" i="4"/>
  <c r="L1007" i="4"/>
  <c r="L956" i="4"/>
  <c r="L918" i="4"/>
  <c r="L863" i="4"/>
  <c r="L997" i="4"/>
  <c r="L835" i="4"/>
  <c r="L754" i="4"/>
  <c r="L737" i="4"/>
  <c r="L1038" i="4"/>
  <c r="L1011" i="4"/>
  <c r="L649" i="4"/>
  <c r="L541" i="4"/>
  <c r="L463" i="4"/>
  <c r="L395" i="4"/>
  <c r="L732" i="4"/>
  <c r="L694" i="4"/>
  <c r="L631" i="4"/>
  <c r="L725" i="4"/>
  <c r="L601" i="4"/>
  <c r="L484" i="4"/>
  <c r="L402" i="4"/>
  <c r="L682" i="4"/>
  <c r="L651" i="4"/>
  <c r="L533" i="4"/>
  <c r="L675" i="4"/>
  <c r="L576" i="4"/>
  <c r="L517" i="4"/>
  <c r="L169" i="4"/>
  <c r="L460" i="4"/>
  <c r="L205" i="4"/>
  <c r="L663" i="4"/>
  <c r="L518" i="4"/>
  <c r="L457" i="4"/>
  <c r="L540" i="4"/>
  <c r="L528" i="4"/>
  <c r="L418" i="4"/>
  <c r="L377" i="4"/>
  <c r="L26" i="4"/>
  <c r="L322" i="4"/>
  <c r="L271" i="4"/>
  <c r="L71" i="4"/>
  <c r="L272" i="4"/>
  <c r="L329" i="4"/>
  <c r="L268" i="4"/>
  <c r="L321" i="4"/>
  <c r="L260" i="4"/>
  <c r="L81" i="4"/>
  <c r="L21" i="4"/>
  <c r="L102" i="4"/>
  <c r="L22" i="4"/>
  <c r="L69" i="4"/>
  <c r="L70" i="4"/>
  <c r="L46" i="4"/>
  <c r="L24" i="4"/>
  <c r="O2" i="1"/>
  <c r="L2" i="4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2" i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K2" i="1" l="1"/>
  <c r="H2510" i="4"/>
  <c r="H193" i="4"/>
  <c r="H229" i="4"/>
  <c r="H253" i="4"/>
  <c r="H277" i="4"/>
  <c r="H301" i="4"/>
  <c r="H325" i="4"/>
  <c r="H349" i="4"/>
  <c r="H362" i="4"/>
  <c r="H365" i="4"/>
  <c r="H368" i="4"/>
  <c r="H371" i="4"/>
  <c r="H374" i="4"/>
  <c r="H377" i="4"/>
  <c r="H380" i="4"/>
  <c r="H383" i="4"/>
  <c r="H386" i="4"/>
  <c r="H389" i="4"/>
  <c r="H392" i="4"/>
  <c r="H400" i="4"/>
  <c r="H404" i="4"/>
  <c r="H408" i="4"/>
  <c r="H412" i="4"/>
  <c r="H416" i="4"/>
  <c r="H424" i="4"/>
  <c r="H2511" i="4"/>
  <c r="H191" i="4"/>
  <c r="H194" i="4"/>
  <c r="H221" i="4"/>
  <c r="H245" i="4"/>
  <c r="H269" i="4"/>
  <c r="H293" i="4"/>
  <c r="H317" i="4"/>
  <c r="H341" i="4"/>
  <c r="H360" i="4"/>
  <c r="H363" i="4"/>
  <c r="H366" i="4"/>
  <c r="H369" i="4"/>
  <c r="H372" i="4"/>
  <c r="H375" i="4"/>
  <c r="H378" i="4"/>
  <c r="H381" i="4"/>
  <c r="H384" i="4"/>
  <c r="H387" i="4"/>
  <c r="H390" i="4"/>
  <c r="H393" i="4"/>
  <c r="H417" i="4"/>
  <c r="H425" i="4"/>
  <c r="H513" i="4"/>
  <c r="H521" i="4"/>
  <c r="H529" i="4"/>
  <c r="H537" i="4"/>
  <c r="H545" i="4"/>
  <c r="H549" i="4"/>
  <c r="H553" i="4"/>
  <c r="H561" i="4"/>
  <c r="H565" i="4"/>
  <c r="H569" i="4"/>
  <c r="H577" i="4"/>
  <c r="H581" i="4"/>
  <c r="H585" i="4"/>
  <c r="H593" i="4"/>
  <c r="H597" i="4"/>
  <c r="H601" i="4"/>
  <c r="H609" i="4"/>
  <c r="H613" i="4"/>
  <c r="H617" i="4"/>
  <c r="H621" i="4"/>
  <c r="H625" i="4"/>
  <c r="H629" i="4"/>
  <c r="H633" i="4"/>
  <c r="H637" i="4"/>
  <c r="H2494" i="4"/>
  <c r="H2503" i="4"/>
  <c r="H2508" i="4"/>
  <c r="H182" i="4"/>
  <c r="H185" i="4"/>
  <c r="H188" i="4"/>
  <c r="H217" i="4"/>
  <c r="H241" i="4"/>
  <c r="H265" i="4"/>
  <c r="H289" i="4"/>
  <c r="H313" i="4"/>
  <c r="H337" i="4"/>
  <c r="H620" i="4"/>
  <c r="H636" i="4"/>
  <c r="H641" i="4"/>
  <c r="H645" i="4"/>
  <c r="H676" i="4"/>
  <c r="H689" i="4"/>
  <c r="H693" i="4"/>
  <c r="H724" i="4"/>
  <c r="H737" i="4"/>
  <c r="H741" i="4"/>
  <c r="H773" i="4"/>
  <c r="H789" i="4"/>
  <c r="H2230" i="4"/>
  <c r="H2238" i="4"/>
  <c r="H2246" i="4"/>
  <c r="H2254" i="4"/>
  <c r="H2262" i="4"/>
  <c r="H2270" i="4"/>
  <c r="H2278" i="4"/>
  <c r="H2286" i="4"/>
  <c r="H2294" i="4"/>
  <c r="H2302" i="4"/>
  <c r="H2310" i="4"/>
  <c r="H2318" i="4"/>
  <c r="H2330" i="4"/>
  <c r="H2338" i="4"/>
  <c r="H2346" i="4"/>
  <c r="H2354" i="4"/>
  <c r="H2362" i="4"/>
  <c r="H2370" i="4"/>
  <c r="H2378" i="4"/>
  <c r="H2386" i="4"/>
  <c r="H2394" i="4"/>
  <c r="H2402" i="4"/>
  <c r="H2410" i="4"/>
  <c r="H398" i="4"/>
  <c r="H414" i="4"/>
  <c r="H668" i="4"/>
  <c r="H681" i="4"/>
  <c r="H685" i="4"/>
  <c r="H716" i="4"/>
  <c r="H729" i="4"/>
  <c r="H733" i="4"/>
  <c r="H76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101" i="4"/>
  <c r="H1122" i="4"/>
  <c r="H1134" i="4"/>
  <c r="H1138" i="4"/>
  <c r="H1160" i="4"/>
  <c r="H1164" i="4"/>
  <c r="H1176" i="4"/>
  <c r="H1189" i="4"/>
  <c r="H1200" i="4"/>
  <c r="H1252" i="4"/>
  <c r="H1256" i="4"/>
  <c r="H1268" i="4"/>
  <c r="H1272" i="4"/>
  <c r="H1284" i="4"/>
  <c r="H1288" i="4"/>
  <c r="H1300" i="4"/>
  <c r="H1304" i="4"/>
  <c r="H1316" i="4"/>
  <c r="H1320" i="4"/>
  <c r="H1332" i="4"/>
  <c r="H1336" i="4"/>
  <c r="H1347" i="4"/>
  <c r="H1351" i="4"/>
  <c r="H1365" i="4"/>
  <c r="H1389" i="4"/>
  <c r="H1412" i="4"/>
  <c r="H1436" i="4"/>
  <c r="H1460" i="4"/>
  <c r="H2226" i="4"/>
  <c r="H2234" i="4"/>
  <c r="H2242" i="4"/>
  <c r="H2250" i="4"/>
  <c r="H2258" i="4"/>
  <c r="H2266" i="4"/>
  <c r="H2274" i="4"/>
  <c r="H2282" i="4"/>
  <c r="H2290" i="4"/>
  <c r="H2298" i="4"/>
  <c r="H2306" i="4"/>
  <c r="H2314" i="4"/>
  <c r="H2326" i="4"/>
  <c r="H2334" i="4"/>
  <c r="H2342" i="4"/>
  <c r="H2350" i="4"/>
  <c r="H2358" i="4"/>
  <c r="H2366" i="4"/>
  <c r="H2374" i="4"/>
  <c r="H2382" i="4"/>
  <c r="H2390" i="4"/>
  <c r="H2398" i="4"/>
  <c r="H2406" i="4"/>
  <c r="H2414" i="4"/>
  <c r="H660" i="4"/>
  <c r="H673" i="4"/>
  <c r="H677" i="4"/>
  <c r="H708" i="4"/>
  <c r="H721" i="4"/>
  <c r="H725" i="4"/>
  <c r="H756" i="4"/>
  <c r="H1094" i="4"/>
  <c r="H1098" i="4"/>
  <c r="H1110" i="4"/>
  <c r="H1114" i="4"/>
  <c r="H1118" i="4"/>
  <c r="H1168" i="4"/>
  <c r="H1181" i="4"/>
  <c r="H1197" i="4"/>
  <c r="H1213" i="4"/>
  <c r="H1217" i="4"/>
  <c r="H1229" i="4"/>
  <c r="H1233" i="4"/>
  <c r="H1245" i="4"/>
  <c r="H1249" i="4"/>
  <c r="H1261" i="4"/>
  <c r="H1265" i="4"/>
  <c r="H1277" i="4"/>
  <c r="H1281" i="4"/>
  <c r="H1293" i="4"/>
  <c r="H1297" i="4"/>
  <c r="H1309" i="4"/>
  <c r="H1313" i="4"/>
  <c r="H1325" i="4"/>
  <c r="H1329" i="4"/>
  <c r="H1341" i="4"/>
  <c r="H1345" i="4"/>
  <c r="H1361" i="4"/>
  <c r="H1385" i="4"/>
  <c r="H1408" i="4"/>
  <c r="H1432" i="4"/>
  <c r="H1456" i="4"/>
  <c r="H2322" i="4"/>
  <c r="H612" i="4"/>
  <c r="H628" i="4"/>
  <c r="H652" i="4"/>
  <c r="H665" i="4"/>
  <c r="H669" i="4"/>
  <c r="H700" i="4"/>
  <c r="H713" i="4"/>
  <c r="H717" i="4"/>
  <c r="H748" i="4"/>
  <c r="H761" i="4"/>
  <c r="H765" i="4"/>
  <c r="H781" i="4"/>
  <c r="H1090" i="4"/>
  <c r="H1102" i="4"/>
  <c r="H1106" i="4"/>
  <c r="H1128" i="4"/>
  <c r="H1132" i="4"/>
  <c r="H1144" i="4"/>
  <c r="H1165" i="4"/>
  <c r="H1186" i="4"/>
  <c r="H1190" i="4"/>
  <c r="H1194" i="4"/>
  <c r="H1201" i="4"/>
  <c r="H1253" i="4"/>
  <c r="H1257" i="4"/>
  <c r="H1269" i="4"/>
  <c r="H1273" i="4"/>
  <c r="H1285" i="4"/>
  <c r="H1289" i="4"/>
  <c r="H1301" i="4"/>
  <c r="H1305" i="4"/>
  <c r="H1317" i="4"/>
  <c r="H1321" i="4"/>
  <c r="H1333" i="4"/>
  <c r="H1337" i="4"/>
  <c r="H1348" i="4"/>
  <c r="H1352" i="4"/>
  <c r="H1357" i="4"/>
  <c r="H1381" i="4"/>
  <c r="H1405" i="4"/>
  <c r="H1428" i="4"/>
  <c r="H1452" i="4"/>
  <c r="H1470" i="4"/>
  <c r="H1478" i="4"/>
  <c r="H1486" i="4"/>
  <c r="H1494" i="4"/>
  <c r="H1502" i="4"/>
  <c r="H1510" i="4"/>
  <c r="H1518" i="4"/>
  <c r="H1526" i="4"/>
  <c r="H1534" i="4"/>
  <c r="H1542" i="4"/>
  <c r="H1550" i="4"/>
  <c r="H1558" i="4"/>
  <c r="H1566" i="4"/>
  <c r="H1574" i="4"/>
  <c r="H1582" i="4"/>
  <c r="H1590" i="4"/>
  <c r="H1598" i="4"/>
  <c r="H1606" i="4"/>
  <c r="H1614" i="4"/>
  <c r="H1622" i="4"/>
  <c r="H1630" i="4"/>
  <c r="H1638" i="4"/>
  <c r="H1646" i="4"/>
  <c r="H1654" i="4"/>
  <c r="H1662" i="4"/>
  <c r="H1670" i="4"/>
  <c r="H1678" i="4"/>
  <c r="H1686" i="4"/>
  <c r="H1694" i="4"/>
  <c r="H1702" i="4"/>
  <c r="H1710" i="4"/>
  <c r="H1718" i="4"/>
  <c r="H1726" i="4"/>
  <c r="H1734" i="4"/>
  <c r="H1742" i="4"/>
  <c r="H1750" i="4"/>
  <c r="H1758" i="4"/>
  <c r="H1766" i="4"/>
  <c r="H1774" i="4"/>
  <c r="H1782" i="4"/>
  <c r="H1790" i="4"/>
  <c r="H1794" i="4"/>
  <c r="H1798" i="4"/>
  <c r="H1802" i="4"/>
  <c r="H1806" i="4"/>
  <c r="H1810" i="4"/>
  <c r="H1814" i="4"/>
  <c r="H1818" i="4"/>
  <c r="H1822" i="4"/>
  <c r="H1826" i="4"/>
  <c r="H1830" i="4"/>
  <c r="H1834" i="4"/>
  <c r="H1838" i="4"/>
  <c r="H1842" i="4"/>
  <c r="H1846" i="4"/>
  <c r="H1850" i="4"/>
  <c r="H1854" i="4"/>
  <c r="H1858" i="4"/>
  <c r="H1862" i="4"/>
  <c r="H1866" i="4"/>
  <c r="H1870" i="4"/>
  <c r="H1874" i="4"/>
  <c r="H1878" i="4"/>
  <c r="H1882" i="4"/>
  <c r="H1886" i="4"/>
  <c r="H1890" i="4"/>
  <c r="H1894" i="4"/>
  <c r="H1898" i="4"/>
  <c r="H1902" i="4"/>
  <c r="H1906" i="4"/>
  <c r="H1910" i="4"/>
  <c r="H1914" i="4"/>
  <c r="H1918" i="4"/>
  <c r="H1922" i="4"/>
  <c r="H1926" i="4"/>
  <c r="H1930" i="4"/>
  <c r="H1934" i="4"/>
  <c r="N1934" i="4" s="1"/>
  <c r="H1938" i="4"/>
  <c r="H1942" i="4"/>
  <c r="H1946" i="4"/>
  <c r="H1950" i="4"/>
  <c r="H1954" i="4"/>
  <c r="H1958" i="4"/>
  <c r="H1962" i="4"/>
  <c r="H1966" i="4"/>
  <c r="H1970" i="4"/>
  <c r="H1974" i="4"/>
  <c r="H1978" i="4"/>
  <c r="H1982" i="4"/>
  <c r="H1986" i="4"/>
  <c r="H1990" i="4"/>
  <c r="H1994" i="4"/>
  <c r="H1998" i="4"/>
  <c r="H2002" i="4"/>
  <c r="H2006" i="4"/>
  <c r="H2010" i="4"/>
  <c r="H2014" i="4"/>
  <c r="H2018" i="4"/>
  <c r="H2022" i="4"/>
  <c r="H2026" i="4"/>
  <c r="H2030" i="4"/>
  <c r="H2034" i="4"/>
  <c r="H2038" i="4"/>
  <c r="H2042" i="4"/>
  <c r="H2046" i="4"/>
  <c r="H2050" i="4"/>
  <c r="H2054" i="4"/>
  <c r="H2058" i="4"/>
  <c r="H2062" i="4"/>
  <c r="H2066" i="4"/>
  <c r="H2070" i="4"/>
  <c r="H2074" i="4"/>
  <c r="H2078" i="4"/>
  <c r="H2082" i="4"/>
  <c r="H2086" i="4"/>
  <c r="H2090" i="4"/>
  <c r="H2094" i="4"/>
  <c r="H2098" i="4"/>
  <c r="H2102" i="4"/>
  <c r="H2106" i="4"/>
  <c r="H2110" i="4"/>
  <c r="H2114" i="4"/>
  <c r="H2118" i="4"/>
  <c r="H2122" i="4"/>
  <c r="H2126" i="4"/>
  <c r="H2130" i="4"/>
  <c r="H2134" i="4"/>
  <c r="H2138" i="4"/>
  <c r="H2142" i="4"/>
  <c r="H2146" i="4"/>
  <c r="H2150" i="4"/>
  <c r="H2154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406" i="4"/>
  <c r="H422" i="4"/>
  <c r="H644" i="4"/>
  <c r="H657" i="4"/>
  <c r="H661" i="4"/>
  <c r="H692" i="4"/>
  <c r="H705" i="4"/>
  <c r="H709" i="4"/>
  <c r="H740" i="4"/>
  <c r="H753" i="4"/>
  <c r="H757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649" i="4"/>
  <c r="H653" i="4"/>
  <c r="H684" i="4"/>
  <c r="H697" i="4"/>
  <c r="H701" i="4"/>
  <c r="H732" i="4"/>
  <c r="H745" i="4"/>
  <c r="H749" i="4"/>
  <c r="H1096" i="4"/>
  <c r="H1100" i="4"/>
  <c r="H1112" i="4"/>
  <c r="H1133" i="4"/>
  <c r="H1154" i="4"/>
  <c r="H1166" i="4"/>
  <c r="H1170" i="4"/>
  <c r="H1202" i="4"/>
  <c r="H1211" i="4"/>
  <c r="H1215" i="4"/>
  <c r="H1227" i="4"/>
  <c r="H1231" i="4"/>
  <c r="H1243" i="4"/>
  <c r="H1247" i="4"/>
  <c r="H1251" i="4"/>
  <c r="H1263" i="4"/>
  <c r="H1267" i="4"/>
  <c r="H1279" i="4"/>
  <c r="H1283" i="4"/>
  <c r="H1295" i="4"/>
  <c r="H1299" i="4"/>
  <c r="H1311" i="4"/>
  <c r="H1315" i="4"/>
  <c r="H1327" i="4"/>
  <c r="H1331" i="4"/>
  <c r="H1343" i="4"/>
  <c r="H1346" i="4"/>
  <c r="H1373" i="4"/>
  <c r="H1397" i="4"/>
  <c r="H1420" i="4"/>
  <c r="H1444" i="4"/>
  <c r="H1459" i="4"/>
  <c r="H1435" i="4"/>
  <c r="H1411" i="4"/>
  <c r="H1388" i="4"/>
  <c r="H1364" i="4"/>
  <c r="H1350" i="4"/>
  <c r="H1323" i="4"/>
  <c r="H1303" i="4"/>
  <c r="H1275" i="4"/>
  <c r="H1255" i="4"/>
  <c r="H1183" i="4"/>
  <c r="H1163" i="4"/>
  <c r="H1121" i="4"/>
  <c r="H1087" i="4"/>
  <c r="H1075" i="4"/>
  <c r="H1063" i="4"/>
  <c r="H1051" i="4"/>
  <c r="H1039" i="4"/>
  <c r="H1027" i="4"/>
  <c r="H1015" i="4"/>
  <c r="H1003" i="4"/>
  <c r="H991" i="4"/>
  <c r="H979" i="4"/>
  <c r="H967" i="4"/>
  <c r="H955" i="4"/>
  <c r="H943" i="4"/>
  <c r="H931" i="4"/>
  <c r="H919" i="4"/>
  <c r="N919" i="4" s="1"/>
  <c r="H754" i="4"/>
  <c r="H706" i="4"/>
  <c r="H658" i="4"/>
  <c r="H418" i="4"/>
  <c r="H2407" i="4"/>
  <c r="H2395" i="4"/>
  <c r="H2383" i="4"/>
  <c r="H2371" i="4"/>
  <c r="H2359" i="4"/>
  <c r="H2347" i="4"/>
  <c r="H2335" i="4"/>
  <c r="H2323" i="4"/>
  <c r="H2311" i="4"/>
  <c r="H2299" i="4"/>
  <c r="H2287" i="4"/>
  <c r="H2275" i="4"/>
  <c r="H2263" i="4"/>
  <c r="H2251" i="4"/>
  <c r="H2239" i="4"/>
  <c r="H2227" i="4"/>
  <c r="H2215" i="4"/>
  <c r="H2203" i="4"/>
  <c r="H2191" i="4"/>
  <c r="H2179" i="4"/>
  <c r="H2167" i="4"/>
  <c r="H2155" i="4"/>
  <c r="H2143" i="4"/>
  <c r="H2131" i="4"/>
  <c r="H2119" i="4"/>
  <c r="H2107" i="4"/>
  <c r="H2095" i="4"/>
  <c r="H2083" i="4"/>
  <c r="H2071" i="4"/>
  <c r="H2059" i="4"/>
  <c r="H2047" i="4"/>
  <c r="H2035" i="4"/>
  <c r="H2023" i="4"/>
  <c r="H2011" i="4"/>
  <c r="H1999" i="4"/>
  <c r="H1987" i="4"/>
  <c r="H1975" i="4"/>
  <c r="H1963" i="4"/>
  <c r="H1951" i="4"/>
  <c r="H1939" i="4"/>
  <c r="H1927" i="4"/>
  <c r="H1915" i="4"/>
  <c r="H1903" i="4"/>
  <c r="H1891" i="4"/>
  <c r="H1879" i="4"/>
  <c r="H1867" i="4"/>
  <c r="H1855" i="4"/>
  <c r="H1843" i="4"/>
  <c r="H1831" i="4"/>
  <c r="H1819" i="4"/>
  <c r="H1807" i="4"/>
  <c r="H1795" i="4"/>
  <c r="H1439" i="4"/>
  <c r="H1424" i="4"/>
  <c r="H1382" i="4"/>
  <c r="H1198" i="4"/>
  <c r="H1149" i="4"/>
  <c r="H1129" i="4"/>
  <c r="H1116" i="4"/>
  <c r="H1091" i="4"/>
  <c r="H1070" i="4"/>
  <c r="H1046" i="4"/>
  <c r="H1022" i="4"/>
  <c r="H998" i="4"/>
  <c r="H900" i="4"/>
  <c r="H882" i="4"/>
  <c r="H864" i="4"/>
  <c r="H846" i="4"/>
  <c r="H828" i="4"/>
  <c r="H810" i="4"/>
  <c r="H788" i="4"/>
  <c r="H772" i="4"/>
  <c r="H736" i="4"/>
  <c r="H688" i="4"/>
  <c r="H640" i="4"/>
  <c r="H584" i="4"/>
  <c r="H494" i="4"/>
  <c r="H1462" i="4"/>
  <c r="H1438" i="4"/>
  <c r="H1414" i="4"/>
  <c r="H1391" i="4"/>
  <c r="H1367" i="4"/>
  <c r="H1342" i="4"/>
  <c r="H1314" i="4"/>
  <c r="H1294" i="4"/>
  <c r="H1266" i="4"/>
  <c r="H1246" i="4"/>
  <c r="H1226" i="4"/>
  <c r="H1169" i="4"/>
  <c r="H1124" i="4"/>
  <c r="H1111" i="4"/>
  <c r="H910" i="4"/>
  <c r="H893" i="4"/>
  <c r="H875" i="4"/>
  <c r="H857" i="4"/>
  <c r="H839" i="4"/>
  <c r="H821" i="4"/>
  <c r="H803" i="4"/>
  <c r="H722" i="4"/>
  <c r="H674" i="4"/>
  <c r="H618" i="4"/>
  <c r="H1778" i="4"/>
  <c r="H1754" i="4"/>
  <c r="H1730" i="4"/>
  <c r="H1706" i="4"/>
  <c r="H1682" i="4"/>
  <c r="H1658" i="4"/>
  <c r="H1634" i="4"/>
  <c r="H1610" i="4"/>
  <c r="H1586" i="4"/>
  <c r="H1562" i="4"/>
  <c r="H1538" i="4"/>
  <c r="H1514" i="4"/>
  <c r="H1490" i="4"/>
  <c r="H1466" i="4"/>
  <c r="H1442" i="4"/>
  <c r="H1418" i="4"/>
  <c r="H1395" i="4"/>
  <c r="H1371" i="4"/>
  <c r="H1237" i="4"/>
  <c r="H1209" i="4"/>
  <c r="H1173" i="4"/>
  <c r="H1152" i="4"/>
  <c r="H1135" i="4"/>
  <c r="H1081" i="4"/>
  <c r="H1069" i="4"/>
  <c r="H1057" i="4"/>
  <c r="H1045" i="4"/>
  <c r="H1033" i="4"/>
  <c r="H1021" i="4"/>
  <c r="H1009" i="4"/>
  <c r="H997" i="4"/>
  <c r="H985" i="4"/>
  <c r="H973" i="4"/>
  <c r="H961" i="4"/>
  <c r="H949" i="4"/>
  <c r="H937" i="4"/>
  <c r="H925" i="4"/>
  <c r="H913" i="4"/>
  <c r="H898" i="4"/>
  <c r="H880" i="4"/>
  <c r="H862" i="4"/>
  <c r="H844" i="4"/>
  <c r="H752" i="4"/>
  <c r="H704" i="4"/>
  <c r="H656" i="4"/>
  <c r="H438" i="4"/>
  <c r="H2405" i="4"/>
  <c r="H2377" i="4"/>
  <c r="H2353" i="4"/>
  <c r="H2325" i="4"/>
  <c r="H2301" i="4"/>
  <c r="H2273" i="4"/>
  <c r="H2249" i="4"/>
  <c r="H2225" i="4"/>
  <c r="H2197" i="4"/>
  <c r="H2169" i="4"/>
  <c r="H2145" i="4"/>
  <c r="H2121" i="4"/>
  <c r="H2097" i="4"/>
  <c r="H2069" i="4"/>
  <c r="H2045" i="4"/>
  <c r="H2017" i="4"/>
  <c r="H1993" i="4"/>
  <c r="H1965" i="4"/>
  <c r="H1941" i="4"/>
  <c r="H1913" i="4"/>
  <c r="H1889" i="4"/>
  <c r="H1861" i="4"/>
  <c r="H1837" i="4"/>
  <c r="H1817" i="4"/>
  <c r="H1805" i="4"/>
  <c r="H1793" i="4"/>
  <c r="H1777" i="4"/>
  <c r="H1765" i="4"/>
  <c r="H1753" i="4"/>
  <c r="H1741" i="4"/>
  <c r="H1729" i="4"/>
  <c r="H1717" i="4"/>
  <c r="H1705" i="4"/>
  <c r="H1693" i="4"/>
  <c r="H1681" i="4"/>
  <c r="H1669" i="4"/>
  <c r="H1657" i="4"/>
  <c r="H1645" i="4"/>
  <c r="H1633" i="4"/>
  <c r="H1621" i="4"/>
  <c r="H1609" i="4"/>
  <c r="H1597" i="4"/>
  <c r="H1585" i="4"/>
  <c r="H1573" i="4"/>
  <c r="H1561" i="4"/>
  <c r="H1549" i="4"/>
  <c r="H1537" i="4"/>
  <c r="H1525" i="4"/>
  <c r="H1513" i="4"/>
  <c r="H1501" i="4"/>
  <c r="H1489" i="4"/>
  <c r="H1477" i="4"/>
  <c r="H1465" i="4"/>
  <c r="H1441" i="4"/>
  <c r="H1417" i="4"/>
  <c r="H1394" i="4"/>
  <c r="H1370" i="4"/>
  <c r="H1236" i="4"/>
  <c r="H1208" i="4"/>
  <c r="H1185" i="4"/>
  <c r="H1151" i="4"/>
  <c r="H1131" i="4"/>
  <c r="H1089" i="4"/>
  <c r="H891" i="4"/>
  <c r="H873" i="4"/>
  <c r="H855" i="4"/>
  <c r="H837" i="4"/>
  <c r="H819" i="4"/>
  <c r="H801" i="4"/>
  <c r="H785" i="4"/>
  <c r="H769" i="4"/>
  <c r="H738" i="4"/>
  <c r="H690" i="4"/>
  <c r="H642" i="4"/>
  <c r="H2409" i="4"/>
  <c r="H2385" i="4"/>
  <c r="H2365" i="4"/>
  <c r="H2345" i="4"/>
  <c r="H2321" i="4"/>
  <c r="H2297" i="4"/>
  <c r="H2277" i="4"/>
  <c r="H2253" i="4"/>
  <c r="H2229" i="4"/>
  <c r="H2209" i="4"/>
  <c r="H2185" i="4"/>
  <c r="H2165" i="4"/>
  <c r="H2141" i="4"/>
  <c r="H2117" i="4"/>
  <c r="H2093" i="4"/>
  <c r="H2073" i="4"/>
  <c r="H2049" i="4"/>
  <c r="H2025" i="4"/>
  <c r="H2005" i="4"/>
  <c r="H1981" i="4"/>
  <c r="H1961" i="4"/>
  <c r="H1937" i="4"/>
  <c r="H1917" i="4"/>
  <c r="H1893" i="4"/>
  <c r="H1873" i="4"/>
  <c r="H1849" i="4"/>
  <c r="H1825" i="4"/>
  <c r="H2408" i="4"/>
  <c r="H2384" i="4"/>
  <c r="H2360" i="4"/>
  <c r="H2336" i="4"/>
  <c r="H2312" i="4"/>
  <c r="H2288" i="4"/>
  <c r="H2264" i="4"/>
  <c r="H2240" i="4"/>
  <c r="H2216" i="4"/>
  <c r="H2192" i="4"/>
  <c r="H2168" i="4"/>
  <c r="H2144" i="4"/>
  <c r="H2120" i="4"/>
  <c r="H2096" i="4"/>
  <c r="H2072" i="4"/>
  <c r="H2048" i="4"/>
  <c r="H2024" i="4"/>
  <c r="H2000" i="4"/>
  <c r="H1976" i="4"/>
  <c r="H1952" i="4"/>
  <c r="H1928" i="4"/>
  <c r="H1904" i="4"/>
  <c r="H1880" i="4"/>
  <c r="H1856" i="4"/>
  <c r="H1832" i="4"/>
  <c r="H1808" i="4"/>
  <c r="H1784" i="4"/>
  <c r="H1760" i="4"/>
  <c r="H1736" i="4"/>
  <c r="H1712" i="4"/>
  <c r="H1688" i="4"/>
  <c r="H1664" i="4"/>
  <c r="H1640" i="4"/>
  <c r="H1616" i="4"/>
  <c r="H1592" i="4"/>
  <c r="H1568" i="4"/>
  <c r="H1544" i="4"/>
  <c r="H1520" i="4"/>
  <c r="H1496" i="4"/>
  <c r="H1472" i="4"/>
  <c r="H1426" i="4"/>
  <c r="H1384" i="4"/>
  <c r="H1369" i="4"/>
  <c r="H1196" i="4"/>
  <c r="H1171" i="4"/>
  <c r="H1150" i="4"/>
  <c r="H1113" i="4"/>
  <c r="H794" i="4"/>
  <c r="H574" i="4"/>
  <c r="H550" i="4"/>
  <c r="H514" i="4"/>
  <c r="H442" i="4"/>
  <c r="H338" i="4"/>
  <c r="H295" i="4"/>
  <c r="H252" i="4"/>
  <c r="H237" i="4"/>
  <c r="H179" i="4"/>
  <c r="H155" i="4"/>
  <c r="H131" i="4"/>
  <c r="H2478" i="4"/>
  <c r="H2460" i="4"/>
  <c r="H2442" i="4"/>
  <c r="H2424" i="4"/>
  <c r="H347" i="4"/>
  <c r="H323" i="4"/>
  <c r="H299" i="4"/>
  <c r="H275" i="4"/>
  <c r="H251" i="4"/>
  <c r="H227" i="4"/>
  <c r="H100" i="4"/>
  <c r="H75" i="4"/>
  <c r="H57" i="4"/>
  <c r="H39" i="4"/>
  <c r="H21" i="4"/>
  <c r="H3" i="4"/>
  <c r="H2483" i="4"/>
  <c r="H2465" i="4"/>
  <c r="H2447" i="4"/>
  <c r="H2429" i="4"/>
  <c r="H605" i="4"/>
  <c r="H557" i="4"/>
  <c r="H525" i="4"/>
  <c r="H505" i="4"/>
  <c r="H493" i="4"/>
  <c r="H481" i="4"/>
  <c r="H469" i="4"/>
  <c r="H457" i="4"/>
  <c r="H445" i="4"/>
  <c r="H433" i="4"/>
  <c r="H402" i="4"/>
  <c r="H346" i="4"/>
  <c r="H322" i="4"/>
  <c r="H298" i="4"/>
  <c r="H274" i="4"/>
  <c r="H250" i="4"/>
  <c r="H226" i="4"/>
  <c r="H202" i="4"/>
  <c r="H174" i="4"/>
  <c r="H162" i="4"/>
  <c r="H150" i="4"/>
  <c r="H138" i="4"/>
  <c r="H126" i="4"/>
  <c r="H114" i="4"/>
  <c r="H103" i="4"/>
  <c r="H91" i="4"/>
  <c r="H79" i="4"/>
  <c r="H62" i="4"/>
  <c r="H44" i="4"/>
  <c r="H26" i="4"/>
  <c r="H8" i="4"/>
  <c r="H2488" i="4"/>
  <c r="H2470" i="4"/>
  <c r="H2452" i="4"/>
  <c r="H2434" i="4"/>
  <c r="H838" i="4"/>
  <c r="H820" i="4"/>
  <c r="H802" i="4"/>
  <c r="H532" i="4"/>
  <c r="H496" i="4"/>
  <c r="H472" i="4"/>
  <c r="H448" i="4"/>
  <c r="H421" i="4"/>
  <c r="H331" i="4"/>
  <c r="H288" i="4"/>
  <c r="H273" i="4"/>
  <c r="H230" i="4"/>
  <c r="H184" i="4"/>
  <c r="H161" i="4"/>
  <c r="H137" i="4"/>
  <c r="H113" i="4"/>
  <c r="H90" i="4"/>
  <c r="H67" i="4"/>
  <c r="H49" i="4"/>
  <c r="H31" i="4"/>
  <c r="H13" i="4"/>
  <c r="H2507" i="4"/>
  <c r="H2493" i="4"/>
  <c r="H2475" i="4"/>
  <c r="H2457" i="4"/>
  <c r="H2439" i="4"/>
  <c r="H2421" i="4"/>
  <c r="H548" i="4"/>
  <c r="H528" i="4"/>
  <c r="H396" i="4"/>
  <c r="H340" i="4"/>
  <c r="H316" i="4"/>
  <c r="H292" i="4"/>
  <c r="H268" i="4"/>
  <c r="H244" i="4"/>
  <c r="H220" i="4"/>
  <c r="H205" i="4"/>
  <c r="H66" i="4"/>
  <c r="H48" i="4"/>
  <c r="H30" i="4"/>
  <c r="H12" i="4"/>
  <c r="H2506" i="4"/>
  <c r="H2492" i="4"/>
  <c r="H2474" i="4"/>
  <c r="H2456" i="4"/>
  <c r="H2438" i="4"/>
  <c r="H2420" i="4"/>
  <c r="H890" i="4"/>
  <c r="H872" i="4"/>
  <c r="H854" i="4"/>
  <c r="H836" i="4"/>
  <c r="H818" i="4"/>
  <c r="H800" i="4"/>
  <c r="H783" i="4"/>
  <c r="H771" i="4"/>
  <c r="H743" i="4"/>
  <c r="H695" i="4"/>
  <c r="H647" i="4"/>
  <c r="H491" i="4"/>
  <c r="H455" i="4"/>
  <c r="H439" i="4"/>
  <c r="H420" i="4"/>
  <c r="H353" i="4"/>
  <c r="H310" i="4"/>
  <c r="H267" i="4"/>
  <c r="H224" i="4"/>
  <c r="H209" i="4"/>
  <c r="H176" i="4"/>
  <c r="H164" i="4"/>
  <c r="H152" i="4"/>
  <c r="H140" i="4"/>
  <c r="H128" i="4"/>
  <c r="H116" i="4"/>
  <c r="H105" i="4"/>
  <c r="H89" i="4"/>
  <c r="H2479" i="4"/>
  <c r="H2461" i="4"/>
  <c r="H2443" i="4"/>
  <c r="H2425" i="4"/>
  <c r="H1425" i="4"/>
  <c r="H1067" i="4"/>
  <c r="H995" i="4"/>
  <c r="H947" i="4"/>
  <c r="H614" i="4"/>
  <c r="H2375" i="4"/>
  <c r="H2315" i="4"/>
  <c r="H2255" i="4"/>
  <c r="H2195" i="4"/>
  <c r="H2135" i="4"/>
  <c r="H2075" i="4"/>
  <c r="H2015" i="4"/>
  <c r="H1955" i="4"/>
  <c r="H1907" i="4"/>
  <c r="H1847" i="4"/>
  <c r="H1787" i="4"/>
  <c r="H1707" i="4"/>
  <c r="H1627" i="4"/>
  <c r="H1547" i="4"/>
  <c r="H1467" i="4"/>
  <c r="H1218" i="4"/>
  <c r="H1078" i="4"/>
  <c r="H888" i="4"/>
  <c r="H798" i="4"/>
  <c r="H1372" i="4"/>
  <c r="H1250" i="4"/>
  <c r="H1095" i="4"/>
  <c r="H827" i="4"/>
  <c r="H634" i="4"/>
  <c r="H1690" i="4"/>
  <c r="H1570" i="4"/>
  <c r="H1447" i="4"/>
  <c r="H1221" i="4"/>
  <c r="H1061" i="4"/>
  <c r="H1001" i="4"/>
  <c r="H941" i="4"/>
  <c r="H868" i="4"/>
  <c r="H622" i="4"/>
  <c r="H2333" i="4"/>
  <c r="H2205" i="4"/>
  <c r="H2077" i="4"/>
  <c r="H1949" i="4"/>
  <c r="H1821" i="4"/>
  <c r="H1757" i="4"/>
  <c r="H1697" i="4"/>
  <c r="H1637" i="4"/>
  <c r="H1577" i="4"/>
  <c r="H1517" i="4"/>
  <c r="H1446" i="4"/>
  <c r="H1220" i="4"/>
  <c r="H897" i="4"/>
  <c r="H646" i="4"/>
  <c r="H2329" i="4"/>
  <c r="H2217" i="4"/>
  <c r="H2101" i="4"/>
  <c r="H1989" i="4"/>
  <c r="H1881" i="4"/>
  <c r="H2368" i="4"/>
  <c r="H2248" i="4"/>
  <c r="H2128" i="4"/>
  <c r="H1984" i="4"/>
  <c r="H1864" i="4"/>
  <c r="H1720" i="4"/>
  <c r="H1600" i="4"/>
  <c r="H1480" i="4"/>
  <c r="H1374" i="4"/>
  <c r="H1219" i="4"/>
  <c r="H1104" i="4"/>
  <c r="H598" i="4"/>
  <c r="H403" i="4"/>
  <c r="H139" i="4"/>
  <c r="H2448" i="4"/>
  <c r="H304" i="4"/>
  <c r="H84" i="4"/>
  <c r="H2489" i="4"/>
  <c r="H573" i="4"/>
  <c r="H473" i="4"/>
  <c r="H327" i="4"/>
  <c r="H207" i="4"/>
  <c r="H130" i="4"/>
  <c r="H68" i="4"/>
  <c r="H2476" i="4"/>
  <c r="H808" i="4"/>
  <c r="H432" i="4"/>
  <c r="H278" i="4"/>
  <c r="H145" i="4"/>
  <c r="H37" i="4"/>
  <c r="H2463" i="4"/>
  <c r="H512" i="4"/>
  <c r="H234" i="4"/>
  <c r="H18" i="4"/>
  <c r="H2444" i="4"/>
  <c r="H824" i="4"/>
  <c r="H663" i="4"/>
  <c r="H479" i="4"/>
  <c r="H257" i="4"/>
  <c r="H168" i="4"/>
  <c r="H108" i="4"/>
  <c r="H901" i="4"/>
  <c r="H883" i="4"/>
  <c r="H865" i="4"/>
  <c r="H847" i="4"/>
  <c r="H829" i="4"/>
  <c r="H811" i="4"/>
  <c r="H793" i="4"/>
  <c r="H379" i="4"/>
  <c r="H361" i="4"/>
  <c r="H1779" i="4"/>
  <c r="H1763" i="4"/>
  <c r="H1747" i="4"/>
  <c r="H1731" i="4"/>
  <c r="H1715" i="4"/>
  <c r="H1699" i="4"/>
  <c r="H1683" i="4"/>
  <c r="H1667" i="4"/>
  <c r="H1651" i="4"/>
  <c r="H1635" i="4"/>
  <c r="H1619" i="4"/>
  <c r="H1603" i="4"/>
  <c r="H1587" i="4"/>
  <c r="H1571" i="4"/>
  <c r="H1555" i="4"/>
  <c r="H1539" i="4"/>
  <c r="H1523" i="4"/>
  <c r="H1507" i="4"/>
  <c r="H1491" i="4"/>
  <c r="H1475" i="4"/>
  <c r="H1458" i="4"/>
  <c r="H1415" i="4"/>
  <c r="H1401" i="4"/>
  <c r="H1358" i="4"/>
  <c r="H1338" i="4"/>
  <c r="H1318" i="4"/>
  <c r="H1290" i="4"/>
  <c r="H1270" i="4"/>
  <c r="H1238" i="4"/>
  <c r="H1195" i="4"/>
  <c r="H1182" i="4"/>
  <c r="H1145" i="4"/>
  <c r="H1066" i="4"/>
  <c r="H1042" i="4"/>
  <c r="H1018" i="4"/>
  <c r="H994" i="4"/>
  <c r="H602" i="4"/>
  <c r="H566" i="4"/>
  <c r="H530" i="4"/>
  <c r="H458" i="4"/>
  <c r="H776" i="4"/>
  <c r="H606" i="4"/>
  <c r="H588" i="4"/>
  <c r="H570" i="4"/>
  <c r="H546" i="4"/>
  <c r="H510" i="4"/>
  <c r="H474" i="4"/>
  <c r="H388" i="4"/>
  <c r="H370" i="4"/>
  <c r="H2404" i="4"/>
  <c r="H2380" i="4"/>
  <c r="H2356" i="4"/>
  <c r="H2332" i="4"/>
  <c r="H2308" i="4"/>
  <c r="H2284" i="4"/>
  <c r="H2260" i="4"/>
  <c r="H2236" i="4"/>
  <c r="H2212" i="4"/>
  <c r="H2188" i="4"/>
  <c r="H2164" i="4"/>
  <c r="H2140" i="4"/>
  <c r="H2116" i="4"/>
  <c r="H2092" i="4"/>
  <c r="H2068" i="4"/>
  <c r="H2044" i="4"/>
  <c r="H2020" i="4"/>
  <c r="H1996" i="4"/>
  <c r="H1972" i="4"/>
  <c r="H1948" i="4"/>
  <c r="H1924" i="4"/>
  <c r="H1900" i="4"/>
  <c r="H1876" i="4"/>
  <c r="H1852" i="4"/>
  <c r="H1828" i="4"/>
  <c r="H1804" i="4"/>
  <c r="H1780" i="4"/>
  <c r="H1756" i="4"/>
  <c r="H1732" i="4"/>
  <c r="H1708" i="4"/>
  <c r="H1684" i="4"/>
  <c r="H1660" i="4"/>
  <c r="H1636" i="4"/>
  <c r="H1612" i="4"/>
  <c r="H1588" i="4"/>
  <c r="H1564" i="4"/>
  <c r="H1540" i="4"/>
  <c r="H1516" i="4"/>
  <c r="H1492" i="4"/>
  <c r="H1468" i="4"/>
  <c r="H1445" i="4"/>
  <c r="H1403" i="4"/>
  <c r="H1360" i="4"/>
  <c r="H1340" i="4"/>
  <c r="H1312" i="4"/>
  <c r="H1292" i="4"/>
  <c r="H1264" i="4"/>
  <c r="H1244" i="4"/>
  <c r="H1228" i="4"/>
  <c r="H1212" i="4"/>
  <c r="H1192" i="4"/>
  <c r="H1146" i="4"/>
  <c r="H1093" i="4"/>
  <c r="H746" i="4"/>
  <c r="H698" i="4"/>
  <c r="H650" i="4"/>
  <c r="H568" i="4"/>
  <c r="H502" i="4"/>
  <c r="H466" i="4"/>
  <c r="H430" i="4"/>
  <c r="H755" i="4"/>
  <c r="H731" i="4"/>
  <c r="H707" i="4"/>
  <c r="H683" i="4"/>
  <c r="H659" i="4"/>
  <c r="H635" i="4"/>
  <c r="H611" i="4"/>
  <c r="H415" i="4"/>
  <c r="H357" i="4"/>
  <c r="H314" i="4"/>
  <c r="H271" i="4"/>
  <c r="H228" i="4"/>
  <c r="H213" i="4"/>
  <c r="H175" i="4"/>
  <c r="H151" i="4"/>
  <c r="H127" i="4"/>
  <c r="H104" i="4"/>
  <c r="H70" i="4"/>
  <c r="H52" i="4"/>
  <c r="H34" i="4"/>
  <c r="H16" i="4"/>
  <c r="H2513" i="4"/>
  <c r="H2499" i="4"/>
  <c r="H524" i="4"/>
  <c r="H492" i="4"/>
  <c r="H468" i="4"/>
  <c r="H444" i="4"/>
  <c r="H413" i="4"/>
  <c r="H401" i="4"/>
  <c r="H350" i="4"/>
  <c r="H307" i="4"/>
  <c r="H264" i="4"/>
  <c r="H249" i="4"/>
  <c r="H206" i="4"/>
  <c r="H181" i="4"/>
  <c r="H157" i="4"/>
  <c r="H133" i="4"/>
  <c r="H109" i="4"/>
  <c r="H86" i="4"/>
  <c r="H735" i="4"/>
  <c r="H687" i="4"/>
  <c r="H639" i="4"/>
  <c r="H603" i="4"/>
  <c r="H591" i="4"/>
  <c r="H579" i="4"/>
  <c r="H567" i="4"/>
  <c r="H555" i="4"/>
  <c r="H543" i="4"/>
  <c r="H531" i="4"/>
  <c r="H519" i="4"/>
  <c r="H507" i="4"/>
  <c r="H471" i="4"/>
  <c r="H451" i="4"/>
  <c r="H435" i="4"/>
  <c r="H344" i="4"/>
  <c r="H329" i="4"/>
  <c r="H286" i="4"/>
  <c r="H243" i="4"/>
  <c r="H204" i="4"/>
  <c r="H189" i="4"/>
  <c r="H71" i="4"/>
  <c r="H53" i="4"/>
  <c r="H35" i="4"/>
  <c r="H17" i="4"/>
  <c r="H2514" i="4"/>
  <c r="H2495" i="4"/>
  <c r="H1354" i="4"/>
  <c r="H1137" i="4"/>
  <c r="H1031" i="4"/>
  <c r="H971" i="4"/>
  <c r="H911" i="4"/>
  <c r="H2387" i="4"/>
  <c r="H2327" i="4"/>
  <c r="H2267" i="4"/>
  <c r="H2207" i="4"/>
  <c r="H2147" i="4"/>
  <c r="H2087" i="4"/>
  <c r="H2027" i="4"/>
  <c r="H1967" i="4"/>
  <c r="H1919" i="4"/>
  <c r="H1859" i="4"/>
  <c r="H1799" i="4"/>
  <c r="H1723" i="4"/>
  <c r="H1643" i="4"/>
  <c r="H1563" i="4"/>
  <c r="H1483" i="4"/>
  <c r="H1387" i="4"/>
  <c r="H1054" i="4"/>
  <c r="H870" i="4"/>
  <c r="H777" i="4"/>
  <c r="H608" i="4"/>
  <c r="H1443" i="4"/>
  <c r="H1326" i="4"/>
  <c r="H1210" i="4"/>
  <c r="H881" i="4"/>
  <c r="H1786" i="4"/>
  <c r="H1666" i="4"/>
  <c r="H1546" i="4"/>
  <c r="H1423" i="4"/>
  <c r="H1177" i="4"/>
  <c r="H1073" i="4"/>
  <c r="H1013" i="4"/>
  <c r="H953" i="4"/>
  <c r="H886" i="4"/>
  <c r="H682" i="4"/>
  <c r="H486" i="4"/>
  <c r="H2361" i="4"/>
  <c r="H2233" i="4"/>
  <c r="H2105" i="4"/>
  <c r="H1977" i="4"/>
  <c r="H1845" i="4"/>
  <c r="H1769" i="4"/>
  <c r="H1709" i="4"/>
  <c r="H1649" i="4"/>
  <c r="H1589" i="4"/>
  <c r="H1541" i="4"/>
  <c r="H1481" i="4"/>
  <c r="H1375" i="4"/>
  <c r="H1143" i="4"/>
  <c r="H843" i="4"/>
  <c r="H742" i="4"/>
  <c r="H2373" i="4"/>
  <c r="H2261" i="4"/>
  <c r="H2149" i="4"/>
  <c r="H2033" i="4"/>
  <c r="H1925" i="4"/>
  <c r="H2416" i="4"/>
  <c r="H2296" i="4"/>
  <c r="H2176" i="4"/>
  <c r="H2056" i="4"/>
  <c r="H1936" i="4"/>
  <c r="H1816" i="4"/>
  <c r="H1696" i="4"/>
  <c r="H1576" i="4"/>
  <c r="H1235" i="4"/>
  <c r="H1126" i="4"/>
  <c r="H490" i="4"/>
  <c r="H242" i="4"/>
  <c r="H80" i="4"/>
  <c r="H352" i="4"/>
  <c r="H232" i="4"/>
  <c r="H27" i="4"/>
  <c r="H2435" i="4"/>
  <c r="H497" i="4"/>
  <c r="H437" i="4"/>
  <c r="H279" i="4"/>
  <c r="H178" i="4"/>
  <c r="H118" i="4"/>
  <c r="H50" i="4"/>
  <c r="H2458" i="4"/>
  <c r="H556" i="4"/>
  <c r="H235" i="4"/>
  <c r="H121" i="4"/>
  <c r="H19" i="4"/>
  <c r="H2445" i="4"/>
  <c r="H354" i="4"/>
  <c r="H258" i="4"/>
  <c r="H36" i="4"/>
  <c r="H2462" i="4"/>
  <c r="H860" i="4"/>
  <c r="H775" i="4"/>
  <c r="H459" i="4"/>
  <c r="H315" i="4"/>
  <c r="H132" i="4"/>
  <c r="H2485" i="4"/>
  <c r="H1454" i="4"/>
  <c r="H1430" i="4"/>
  <c r="H1406" i="4"/>
  <c r="H1383" i="4"/>
  <c r="H1359" i="4"/>
  <c r="H1339" i="4"/>
  <c r="H1319" i="4"/>
  <c r="H1291" i="4"/>
  <c r="H1271" i="4"/>
  <c r="H1199" i="4"/>
  <c r="H1179" i="4"/>
  <c r="H1159" i="4"/>
  <c r="H1108" i="4"/>
  <c r="H1083" i="4"/>
  <c r="H1071" i="4"/>
  <c r="H1059" i="4"/>
  <c r="H1047" i="4"/>
  <c r="H1035" i="4"/>
  <c r="H1023" i="4"/>
  <c r="H1011" i="4"/>
  <c r="H999" i="4"/>
  <c r="H987" i="4"/>
  <c r="H975" i="4"/>
  <c r="H963" i="4"/>
  <c r="H951" i="4"/>
  <c r="H939" i="4"/>
  <c r="H927" i="4"/>
  <c r="H915" i="4"/>
  <c r="H728" i="4"/>
  <c r="H680" i="4"/>
  <c r="H630" i="4"/>
  <c r="H2415" i="4"/>
  <c r="H2403" i="4"/>
  <c r="H2391" i="4"/>
  <c r="H2379" i="4"/>
  <c r="H2367" i="4"/>
  <c r="H2355" i="4"/>
  <c r="H2343" i="4"/>
  <c r="H2331" i="4"/>
  <c r="H2319" i="4"/>
  <c r="H2307" i="4"/>
  <c r="H2295" i="4"/>
  <c r="H2283" i="4"/>
  <c r="H2271" i="4"/>
  <c r="H2259" i="4"/>
  <c r="H2247" i="4"/>
  <c r="H2235" i="4"/>
  <c r="H2223" i="4"/>
  <c r="H2211" i="4"/>
  <c r="H2199" i="4"/>
  <c r="H2187" i="4"/>
  <c r="H2175" i="4"/>
  <c r="H2163" i="4"/>
  <c r="H2151" i="4"/>
  <c r="H2139" i="4"/>
  <c r="H2127" i="4"/>
  <c r="H2115" i="4"/>
  <c r="H2103" i="4"/>
  <c r="H2091" i="4"/>
  <c r="H2079" i="4"/>
  <c r="H2067" i="4"/>
  <c r="H2055" i="4"/>
  <c r="H2043" i="4"/>
  <c r="H2031" i="4"/>
  <c r="H2019" i="4"/>
  <c r="H2007" i="4"/>
  <c r="H1995" i="4"/>
  <c r="H1983" i="4"/>
  <c r="H1971" i="4"/>
  <c r="H1959" i="4"/>
  <c r="H1947" i="4"/>
  <c r="H1935" i="4"/>
  <c r="H1923" i="4"/>
  <c r="H1911" i="4"/>
  <c r="H1899" i="4"/>
  <c r="H1887" i="4"/>
  <c r="H1875" i="4"/>
  <c r="H1863" i="4"/>
  <c r="H1851" i="4"/>
  <c r="H1839" i="4"/>
  <c r="H1827" i="4"/>
  <c r="H1815" i="4"/>
  <c r="H1803" i="4"/>
  <c r="H1791" i="4"/>
  <c r="H1775" i="4"/>
  <c r="H1759" i="4"/>
  <c r="H1743" i="4"/>
  <c r="H1727" i="4"/>
  <c r="H1711" i="4"/>
  <c r="H1695" i="4"/>
  <c r="H1679" i="4"/>
  <c r="H1663" i="4"/>
  <c r="H1647" i="4"/>
  <c r="H1631" i="4"/>
  <c r="H1615" i="4"/>
  <c r="H1599" i="4"/>
  <c r="H1583" i="4"/>
  <c r="H1567" i="4"/>
  <c r="H1551" i="4"/>
  <c r="H1535" i="4"/>
  <c r="H1519" i="4"/>
  <c r="H1503" i="4"/>
  <c r="H1487" i="4"/>
  <c r="H1471" i="4"/>
  <c r="H1434" i="4"/>
  <c r="H1392" i="4"/>
  <c r="H1377" i="4"/>
  <c r="H1234" i="4"/>
  <c r="H1178" i="4"/>
  <c r="H1125" i="4"/>
  <c r="H1107" i="4"/>
  <c r="H1086" i="4"/>
  <c r="H1062" i="4"/>
  <c r="H1038" i="4"/>
  <c r="H1014" i="4"/>
  <c r="H990" i="4"/>
  <c r="H894" i="4"/>
  <c r="H876" i="4"/>
  <c r="H858" i="4"/>
  <c r="H840" i="4"/>
  <c r="H822" i="4"/>
  <c r="H804" i="4"/>
  <c r="H718" i="4"/>
  <c r="H670" i="4"/>
  <c r="H624" i="4"/>
  <c r="H596" i="4"/>
  <c r="H482" i="4"/>
  <c r="H446" i="4"/>
  <c r="H1457" i="4"/>
  <c r="H1433" i="4"/>
  <c r="H1409" i="4"/>
  <c r="H1386" i="4"/>
  <c r="H1362" i="4"/>
  <c r="H1330" i="4"/>
  <c r="H1310" i="4"/>
  <c r="H1282" i="4"/>
  <c r="H1262" i="4"/>
  <c r="H1242" i="4"/>
  <c r="H1214" i="4"/>
  <c r="H1153" i="4"/>
  <c r="H1119" i="4"/>
  <c r="H1099" i="4"/>
  <c r="H905" i="4"/>
  <c r="H887" i="4"/>
  <c r="H869" i="4"/>
  <c r="H851" i="4"/>
  <c r="H833" i="4"/>
  <c r="H815" i="4"/>
  <c r="H797" i="4"/>
  <c r="H744" i="4"/>
  <c r="H696" i="4"/>
  <c r="H648" i="4"/>
  <c r="H1770" i="4"/>
  <c r="H1746" i="4"/>
  <c r="H1722" i="4"/>
  <c r="H1698" i="4"/>
  <c r="H1674" i="4"/>
  <c r="H1650" i="4"/>
  <c r="H1626" i="4"/>
  <c r="H1602" i="4"/>
  <c r="H1578" i="4"/>
  <c r="H1554" i="4"/>
  <c r="H1530" i="4"/>
  <c r="H1506" i="4"/>
  <c r="H1482" i="4"/>
  <c r="H1461" i="4"/>
  <c r="H1437" i="4"/>
  <c r="H1413" i="4"/>
  <c r="H1390" i="4"/>
  <c r="H1366" i="4"/>
  <c r="H1225" i="4"/>
  <c r="H1205" i="4"/>
  <c r="H1161" i="4"/>
  <c r="H1148" i="4"/>
  <c r="H1123" i="4"/>
  <c r="H1077" i="4"/>
  <c r="H1065" i="4"/>
  <c r="H1053" i="4"/>
  <c r="H1041" i="4"/>
  <c r="H1029" i="4"/>
  <c r="H1017" i="4"/>
  <c r="H1005" i="4"/>
  <c r="H993" i="4"/>
  <c r="H981" i="4"/>
  <c r="H969" i="4"/>
  <c r="H957" i="4"/>
  <c r="H945" i="4"/>
  <c r="H933" i="4"/>
  <c r="H921" i="4"/>
  <c r="H909" i="4"/>
  <c r="H892" i="4"/>
  <c r="H874" i="4"/>
  <c r="H856" i="4"/>
  <c r="H734" i="4"/>
  <c r="H686" i="4"/>
  <c r="H638" i="4"/>
  <c r="H600" i="4"/>
  <c r="H564" i="4"/>
  <c r="H498" i="4"/>
  <c r="H462" i="4"/>
  <c r="H2397" i="4"/>
  <c r="H2369" i="4"/>
  <c r="H2341" i="4"/>
  <c r="H2317" i="4"/>
  <c r="H2293" i="4"/>
  <c r="H2265" i="4"/>
  <c r="H2241" i="4"/>
  <c r="H2213" i="4"/>
  <c r="H2189" i="4"/>
  <c r="H2161" i="4"/>
  <c r="H2137" i="4"/>
  <c r="H2113" i="4"/>
  <c r="H2085" i="4"/>
  <c r="H2061" i="4"/>
  <c r="H2037" i="4"/>
  <c r="H2009" i="4"/>
  <c r="H1985" i="4"/>
  <c r="H1957" i="4"/>
  <c r="H1933" i="4"/>
  <c r="H1905" i="4"/>
  <c r="H1877" i="4"/>
  <c r="H1853" i="4"/>
  <c r="H1829" i="4"/>
  <c r="H1813" i="4"/>
  <c r="H1801" i="4"/>
  <c r="H1789" i="4"/>
  <c r="H1773" i="4"/>
  <c r="H1761" i="4"/>
  <c r="H1749" i="4"/>
  <c r="H1737" i="4"/>
  <c r="N1737" i="4" s="1"/>
  <c r="H1725" i="4"/>
  <c r="H1713" i="4"/>
  <c r="H1701" i="4"/>
  <c r="H1689" i="4"/>
  <c r="H1677" i="4"/>
  <c r="H1665" i="4"/>
  <c r="H1653" i="4"/>
  <c r="H1641" i="4"/>
  <c r="H1629" i="4"/>
  <c r="H1617" i="4"/>
  <c r="H1605" i="4"/>
  <c r="H1593" i="4"/>
  <c r="H1581" i="4"/>
  <c r="H1569" i="4"/>
  <c r="H1557" i="4"/>
  <c r="H1545" i="4"/>
  <c r="H1533" i="4"/>
  <c r="H1521" i="4"/>
  <c r="H1509" i="4"/>
  <c r="H1497" i="4"/>
  <c r="H1485" i="4"/>
  <c r="H1473" i="4"/>
  <c r="H1451" i="4"/>
  <c r="H1427" i="4"/>
  <c r="H1404" i="4"/>
  <c r="H1380" i="4"/>
  <c r="H1356" i="4"/>
  <c r="H1224" i="4"/>
  <c r="H1204" i="4"/>
  <c r="H1172" i="4"/>
  <c r="H1147" i="4"/>
  <c r="H1127" i="4"/>
  <c r="H903" i="4"/>
  <c r="H885" i="4"/>
  <c r="N885" i="4" s="1"/>
  <c r="H867" i="4"/>
  <c r="H849" i="4"/>
  <c r="H831" i="4"/>
  <c r="H813" i="4"/>
  <c r="H795" i="4"/>
  <c r="H780" i="4"/>
  <c r="H760" i="4"/>
  <c r="H712" i="4"/>
  <c r="H664" i="4"/>
  <c r="H632" i="4"/>
  <c r="H2401" i="4"/>
  <c r="H2381" i="4"/>
  <c r="H2357" i="4"/>
  <c r="H2337" i="4"/>
  <c r="H2313" i="4"/>
  <c r="H2289" i="4"/>
  <c r="H2269" i="4"/>
  <c r="H2245" i="4"/>
  <c r="H2221" i="4"/>
  <c r="H2201" i="4"/>
  <c r="N2201" i="4" s="1"/>
  <c r="H2177" i="4"/>
  <c r="H2157" i="4"/>
  <c r="H2133" i="4"/>
  <c r="H2109" i="4"/>
  <c r="H2089" i="4"/>
  <c r="H2065" i="4"/>
  <c r="H2041" i="4"/>
  <c r="H2021" i="4"/>
  <c r="H1997" i="4"/>
  <c r="H1973" i="4"/>
  <c r="H1953" i="4"/>
  <c r="H1929" i="4"/>
  <c r="H1909" i="4"/>
  <c r="H1885" i="4"/>
  <c r="H1865" i="4"/>
  <c r="H1841" i="4"/>
  <c r="H1785" i="4"/>
  <c r="H2400" i="4"/>
  <c r="H2376" i="4"/>
  <c r="H2352" i="4"/>
  <c r="H2328" i="4"/>
  <c r="H2304" i="4"/>
  <c r="H2280" i="4"/>
  <c r="H2256" i="4"/>
  <c r="H2232" i="4"/>
  <c r="H2208" i="4"/>
  <c r="H2184" i="4"/>
  <c r="H2160" i="4"/>
  <c r="H2136" i="4"/>
  <c r="H2112" i="4"/>
  <c r="H2088" i="4"/>
  <c r="H2064" i="4"/>
  <c r="H2040" i="4"/>
  <c r="H2016" i="4"/>
  <c r="H1992" i="4"/>
  <c r="H1968" i="4"/>
  <c r="H1944" i="4"/>
  <c r="H1920" i="4"/>
  <c r="H1896" i="4"/>
  <c r="H1872" i="4"/>
  <c r="H1848" i="4"/>
  <c r="H1824" i="4"/>
  <c r="H1800" i="4"/>
  <c r="H1776" i="4"/>
  <c r="H1752" i="4"/>
  <c r="H1728" i="4"/>
  <c r="H1704" i="4"/>
  <c r="H1680" i="4"/>
  <c r="H1656" i="4"/>
  <c r="H1632" i="4"/>
  <c r="H1608" i="4"/>
  <c r="H1584" i="4"/>
  <c r="H1560" i="4"/>
  <c r="H1536" i="4"/>
  <c r="H1512" i="4"/>
  <c r="H1488" i="4"/>
  <c r="H1464" i="4"/>
  <c r="H1421" i="4"/>
  <c r="H1379" i="4"/>
  <c r="H1184" i="4"/>
  <c r="H1167" i="4"/>
  <c r="H1142" i="4"/>
  <c r="H1109" i="4"/>
  <c r="H784" i="4"/>
  <c r="H604" i="4"/>
  <c r="H586" i="4"/>
  <c r="H538" i="4"/>
  <c r="H348" i="4"/>
  <c r="H333" i="4"/>
  <c r="H290" i="4"/>
  <c r="H247" i="4"/>
  <c r="H203" i="4"/>
  <c r="H171" i="4"/>
  <c r="H147" i="4"/>
  <c r="H123" i="4"/>
  <c r="H96" i="4"/>
  <c r="H2490" i="4"/>
  <c r="H2472" i="4"/>
  <c r="H2454" i="4"/>
  <c r="H2436" i="4"/>
  <c r="H2418" i="4"/>
  <c r="H342" i="4"/>
  <c r="H318" i="4"/>
  <c r="H294" i="4"/>
  <c r="H270" i="4"/>
  <c r="H246" i="4"/>
  <c r="H222" i="4"/>
  <c r="H92" i="4"/>
  <c r="H69" i="4"/>
  <c r="H51" i="4"/>
  <c r="H33" i="4"/>
  <c r="H15" i="4"/>
  <c r="H2512" i="4"/>
  <c r="H2477" i="4"/>
  <c r="H2459" i="4"/>
  <c r="H2441" i="4"/>
  <c r="H2423" i="4"/>
  <c r="H589" i="4"/>
  <c r="H541" i="4"/>
  <c r="H517" i="4"/>
  <c r="H501" i="4"/>
  <c r="H489" i="4"/>
  <c r="H477" i="4"/>
  <c r="H465" i="4"/>
  <c r="H453" i="4"/>
  <c r="H441" i="4"/>
  <c r="H429" i="4"/>
  <c r="H356" i="4"/>
  <c r="H332" i="4"/>
  <c r="H308" i="4"/>
  <c r="H284" i="4"/>
  <c r="H260" i="4"/>
  <c r="H236" i="4"/>
  <c r="H212" i="4"/>
  <c r="H198" i="4"/>
  <c r="H170" i="4"/>
  <c r="H158" i="4"/>
  <c r="H146" i="4"/>
  <c r="H134" i="4"/>
  <c r="H122" i="4"/>
  <c r="H110" i="4"/>
  <c r="H99" i="4"/>
  <c r="H87" i="4"/>
  <c r="H74" i="4"/>
  <c r="H56" i="4"/>
  <c r="H38" i="4"/>
  <c r="H20" i="4"/>
  <c r="H2517" i="4"/>
  <c r="H2482" i="4"/>
  <c r="H2464" i="4"/>
  <c r="H2446" i="4"/>
  <c r="H2428" i="4"/>
  <c r="H832" i="4"/>
  <c r="H814" i="4"/>
  <c r="H796" i="4"/>
  <c r="H516" i="4"/>
  <c r="H488" i="4"/>
  <c r="H464" i="4"/>
  <c r="H440" i="4"/>
  <c r="H326" i="4"/>
  <c r="H283" i="4"/>
  <c r="H240" i="4"/>
  <c r="H225" i="4"/>
  <c r="H177" i="4"/>
  <c r="H153" i="4"/>
  <c r="H129" i="4"/>
  <c r="H106" i="4"/>
  <c r="H82" i="4"/>
  <c r="H61" i="4"/>
  <c r="H43" i="4"/>
  <c r="H25" i="4"/>
  <c r="H7" i="4"/>
  <c r="H2502" i="4"/>
  <c r="H2487" i="4"/>
  <c r="H2469" i="4"/>
  <c r="H2451" i="4"/>
  <c r="H2433" i="4"/>
  <c r="H560" i="4"/>
  <c r="H544" i="4"/>
  <c r="H520" i="4"/>
  <c r="H359" i="4"/>
  <c r="H335" i="4"/>
  <c r="H311" i="4"/>
  <c r="H287" i="4"/>
  <c r="H263" i="4"/>
  <c r="H239" i="4"/>
  <c r="H215" i="4"/>
  <c r="H190" i="4"/>
  <c r="H60" i="4"/>
  <c r="H42" i="4"/>
  <c r="H24" i="4"/>
  <c r="H6" i="4"/>
  <c r="H2501" i="4"/>
  <c r="H2486" i="4"/>
  <c r="H2468" i="4"/>
  <c r="H2450" i="4"/>
  <c r="H2432" i="4"/>
  <c r="H902" i="4"/>
  <c r="H884" i="4"/>
  <c r="H866" i="4"/>
  <c r="H848" i="4"/>
  <c r="H830" i="4"/>
  <c r="H812" i="4"/>
  <c r="H791" i="4"/>
  <c r="H779" i="4"/>
  <c r="H767" i="4"/>
  <c r="H727" i="4"/>
  <c r="H679" i="4"/>
  <c r="H631" i="4"/>
  <c r="H487" i="4"/>
  <c r="H467" i="4"/>
  <c r="H395" i="4"/>
  <c r="H320" i="4"/>
  <c r="H305" i="4"/>
  <c r="H262" i="4"/>
  <c r="H219" i="4"/>
  <c r="H186" i="4"/>
  <c r="H172" i="4"/>
  <c r="H160" i="4"/>
  <c r="H148" i="4"/>
  <c r="H136" i="4"/>
  <c r="H124" i="4"/>
  <c r="H112" i="4"/>
  <c r="H101" i="4"/>
  <c r="H85" i="4"/>
  <c r="H2491" i="4"/>
  <c r="H2473" i="4"/>
  <c r="H2455" i="4"/>
  <c r="H2437" i="4"/>
  <c r="H2419" i="4"/>
  <c r="H1402" i="4"/>
  <c r="H1092" i="4"/>
  <c r="H1019" i="4"/>
  <c r="H935" i="4"/>
  <c r="H710" i="4"/>
  <c r="H2399" i="4"/>
  <c r="H2339" i="4"/>
  <c r="H2279" i="4"/>
  <c r="H2219" i="4"/>
  <c r="H2159" i="4"/>
  <c r="H2099" i="4"/>
  <c r="H2039" i="4"/>
  <c r="H1979" i="4"/>
  <c r="H1895" i="4"/>
  <c r="H1835" i="4"/>
  <c r="H1771" i="4"/>
  <c r="H1691" i="4"/>
  <c r="H1611" i="4"/>
  <c r="H1531" i="4"/>
  <c r="H1162" i="4"/>
  <c r="H1030" i="4"/>
  <c r="H852" i="4"/>
  <c r="H762" i="4"/>
  <c r="H470" i="4"/>
  <c r="H1230" i="4"/>
  <c r="H899" i="4"/>
  <c r="H809" i="4"/>
  <c r="H1762" i="4"/>
  <c r="H1642" i="4"/>
  <c r="H1522" i="4"/>
  <c r="H1376" i="4"/>
  <c r="H1139" i="4"/>
  <c r="H1025" i="4"/>
  <c r="H965" i="4"/>
  <c r="H904" i="4"/>
  <c r="H2389" i="4"/>
  <c r="H2285" i="4"/>
  <c r="H2153" i="4"/>
  <c r="H2029" i="4"/>
  <c r="H1897" i="4"/>
  <c r="H1797" i="4"/>
  <c r="H1733" i="4"/>
  <c r="H1673" i="4"/>
  <c r="H1613" i="4"/>
  <c r="H1553" i="4"/>
  <c r="H1493" i="4"/>
  <c r="H1399" i="4"/>
  <c r="H1156" i="4"/>
  <c r="H861" i="4"/>
  <c r="H694" i="4"/>
  <c r="H2349" i="4"/>
  <c r="H2237" i="4"/>
  <c r="N2237" i="4" s="1"/>
  <c r="H2125" i="4"/>
  <c r="H2013" i="4"/>
  <c r="H1901" i="4"/>
  <c r="H2392" i="4"/>
  <c r="H2272" i="4"/>
  <c r="H2152" i="4"/>
  <c r="H2032" i="4"/>
  <c r="H1912" i="4"/>
  <c r="H1792" i="4"/>
  <c r="H1672" i="4"/>
  <c r="H1552" i="4"/>
  <c r="H1431" i="4"/>
  <c r="H1180" i="4"/>
  <c r="H768" i="4"/>
  <c r="H526" i="4"/>
  <c r="H343" i="4"/>
  <c r="H115" i="4"/>
  <c r="H2430" i="4"/>
  <c r="H256" i="4"/>
  <c r="H45" i="4"/>
  <c r="H2453" i="4"/>
  <c r="H509" i="4"/>
  <c r="H449" i="4"/>
  <c r="H303" i="4"/>
  <c r="H166" i="4"/>
  <c r="H107" i="4"/>
  <c r="H32" i="4"/>
  <c r="H2440" i="4"/>
  <c r="H504" i="4"/>
  <c r="H197" i="4"/>
  <c r="H73" i="4"/>
  <c r="H2497" i="4"/>
  <c r="H552" i="4"/>
  <c r="H306" i="4"/>
  <c r="H72" i="4"/>
  <c r="H2480" i="4"/>
  <c r="H878" i="4"/>
  <c r="H787" i="4"/>
  <c r="H615" i="4"/>
  <c r="H499" i="4"/>
  <c r="H358" i="4"/>
  <c r="H156" i="4"/>
  <c r="H2449" i="4"/>
  <c r="H895" i="4"/>
  <c r="H877" i="4"/>
  <c r="H859" i="4"/>
  <c r="H841" i="4"/>
  <c r="H823" i="4"/>
  <c r="H805" i="4"/>
  <c r="H778" i="4"/>
  <c r="H391" i="4"/>
  <c r="H373" i="4"/>
  <c r="H1453" i="4"/>
  <c r="H1410" i="4"/>
  <c r="H1368" i="4"/>
  <c r="H1353" i="4"/>
  <c r="H1334" i="4"/>
  <c r="H1306" i="4"/>
  <c r="H1286" i="4"/>
  <c r="H1258" i="4"/>
  <c r="H1222" i="4"/>
  <c r="H1191" i="4"/>
  <c r="H1174" i="4"/>
  <c r="H1141" i="4"/>
  <c r="H1082" i="4"/>
  <c r="H1058" i="4"/>
  <c r="H1034" i="4"/>
  <c r="H1010" i="4"/>
  <c r="H986" i="4"/>
  <c r="H782" i="4"/>
  <c r="H766" i="4"/>
  <c r="H578" i="4"/>
  <c r="H554" i="4"/>
  <c r="H518" i="4"/>
  <c r="H411" i="4"/>
  <c r="H786" i="4"/>
  <c r="H582" i="4"/>
  <c r="H534" i="4"/>
  <c r="H426" i="4"/>
  <c r="H382" i="4"/>
  <c r="H364" i="4"/>
  <c r="H2396" i="4"/>
  <c r="H2372" i="4"/>
  <c r="H2348" i="4"/>
  <c r="H2324" i="4"/>
  <c r="H2300" i="4"/>
  <c r="H2276" i="4"/>
  <c r="H2252" i="4"/>
  <c r="H2228" i="4"/>
  <c r="H2204" i="4"/>
  <c r="H2180" i="4"/>
  <c r="H2156" i="4"/>
  <c r="H2132" i="4"/>
  <c r="H2108" i="4"/>
  <c r="H2084" i="4"/>
  <c r="H2060" i="4"/>
  <c r="H2036" i="4"/>
  <c r="H2012" i="4"/>
  <c r="H1988" i="4"/>
  <c r="H1964" i="4"/>
  <c r="H1940" i="4"/>
  <c r="H1916" i="4"/>
  <c r="H1892" i="4"/>
  <c r="H1868" i="4"/>
  <c r="H1844" i="4"/>
  <c r="H1820" i="4"/>
  <c r="H1796" i="4"/>
  <c r="H1772" i="4"/>
  <c r="H1748" i="4"/>
  <c r="H1724" i="4"/>
  <c r="H1700" i="4"/>
  <c r="H1676" i="4"/>
  <c r="H1652" i="4"/>
  <c r="H1628" i="4"/>
  <c r="N1628" i="4" s="1"/>
  <c r="H1604" i="4"/>
  <c r="H1580" i="4"/>
  <c r="H1556" i="4"/>
  <c r="H1532" i="4"/>
  <c r="H1508" i="4"/>
  <c r="H1484" i="4"/>
  <c r="H1455" i="4"/>
  <c r="H1440" i="4"/>
  <c r="H1398" i="4"/>
  <c r="H1355" i="4"/>
  <c r="H1328" i="4"/>
  <c r="H1308" i="4"/>
  <c r="H1280" i="4"/>
  <c r="H1260" i="4"/>
  <c r="H1239" i="4"/>
  <c r="H1223" i="4"/>
  <c r="H1207" i="4"/>
  <c r="H1130" i="4"/>
  <c r="H1088" i="4"/>
  <c r="H720" i="4"/>
  <c r="H672" i="4"/>
  <c r="H626" i="4"/>
  <c r="H580" i="4"/>
  <c r="H454" i="4"/>
  <c r="H747" i="4"/>
  <c r="H723" i="4"/>
  <c r="H699" i="4"/>
  <c r="H675" i="4"/>
  <c r="H651" i="4"/>
  <c r="H627" i="4"/>
  <c r="H423" i="4"/>
  <c r="H407" i="4"/>
  <c r="H324" i="4"/>
  <c r="H309" i="4"/>
  <c r="H266" i="4"/>
  <c r="H223" i="4"/>
  <c r="N223" i="4" s="1"/>
  <c r="H199" i="4"/>
  <c r="H167" i="4"/>
  <c r="H143" i="4"/>
  <c r="H119" i="4"/>
  <c r="H88" i="4"/>
  <c r="H64" i="4"/>
  <c r="H46" i="4"/>
  <c r="H28" i="4"/>
  <c r="H10" i="4"/>
  <c r="H2509" i="4"/>
  <c r="H508" i="4"/>
  <c r="H484" i="4"/>
  <c r="H460" i="4"/>
  <c r="H436" i="4"/>
  <c r="H409" i="4"/>
  <c r="H397" i="4"/>
  <c r="H345" i="4"/>
  <c r="H302" i="4"/>
  <c r="H259" i="4"/>
  <c r="H216" i="4"/>
  <c r="N216" i="4" s="1"/>
  <c r="H201" i="4"/>
  <c r="H173" i="4"/>
  <c r="H149" i="4"/>
  <c r="H125" i="4"/>
  <c r="H102" i="4"/>
  <c r="H78" i="4"/>
  <c r="H719" i="4"/>
  <c r="H671" i="4"/>
  <c r="H623" i="4"/>
  <c r="H599" i="4"/>
  <c r="H587" i="4"/>
  <c r="H575" i="4"/>
  <c r="H563" i="4"/>
  <c r="H551" i="4"/>
  <c r="H539" i="4"/>
  <c r="H527" i="4"/>
  <c r="H515" i="4"/>
  <c r="H503" i="4"/>
  <c r="H483" i="4"/>
  <c r="H463" i="4"/>
  <c r="H447" i="4"/>
  <c r="H431" i="4"/>
  <c r="H339" i="4"/>
  <c r="H296" i="4"/>
  <c r="H281" i="4"/>
  <c r="H238" i="4"/>
  <c r="H200" i="4"/>
  <c r="H183" i="4"/>
  <c r="H97" i="4"/>
  <c r="H81" i="4"/>
  <c r="H65" i="4"/>
  <c r="H47" i="4"/>
  <c r="H29" i="4"/>
  <c r="H11" i="4"/>
  <c r="H2505" i="4"/>
  <c r="H1449" i="4"/>
  <c r="H1335" i="4"/>
  <c r="H1307" i="4"/>
  <c r="H1287" i="4"/>
  <c r="H1259" i="4"/>
  <c r="H1188" i="4"/>
  <c r="H1175" i="4"/>
  <c r="H1055" i="4"/>
  <c r="H1043" i="4"/>
  <c r="H983" i="4"/>
  <c r="H923" i="4"/>
  <c r="H662" i="4"/>
  <c r="H2411" i="4"/>
  <c r="H2351" i="4"/>
  <c r="H2291" i="4"/>
  <c r="H2231" i="4"/>
  <c r="H2171" i="4"/>
  <c r="H2111" i="4"/>
  <c r="H2051" i="4"/>
  <c r="H1991" i="4"/>
  <c r="H1931" i="4"/>
  <c r="H1871" i="4"/>
  <c r="H1811" i="4"/>
  <c r="H1739" i="4"/>
  <c r="H1659" i="4"/>
  <c r="H1579" i="4"/>
  <c r="H1499" i="4"/>
  <c r="H1120" i="4"/>
  <c r="H1006" i="4"/>
  <c r="H834" i="4"/>
  <c r="H714" i="4"/>
  <c r="H1396" i="4"/>
  <c r="H1278" i="4"/>
  <c r="H1115" i="4"/>
  <c r="H845" i="4"/>
  <c r="H678" i="4"/>
  <c r="H1738" i="4"/>
  <c r="H1618" i="4"/>
  <c r="H1474" i="4"/>
  <c r="H1241" i="4"/>
  <c r="H1085" i="4"/>
  <c r="H1037" i="4"/>
  <c r="H989" i="4"/>
  <c r="H929" i="4"/>
  <c r="H850" i="4"/>
  <c r="H576" i="4"/>
  <c r="H2309" i="4"/>
  <c r="H2181" i="4"/>
  <c r="H2053" i="4"/>
  <c r="H1921" i="4"/>
  <c r="H1809" i="4"/>
  <c r="H1745" i="4"/>
  <c r="H1685" i="4"/>
  <c r="N1685" i="4" s="1"/>
  <c r="H1625" i="4"/>
  <c r="H1565" i="4"/>
  <c r="H1505" i="4"/>
  <c r="H1422" i="4"/>
  <c r="H1193" i="4"/>
  <c r="H879" i="4"/>
  <c r="H807" i="4"/>
  <c r="H2393" i="4"/>
  <c r="H2281" i="4"/>
  <c r="H2173" i="4"/>
  <c r="H2057" i="4"/>
  <c r="H1945" i="4"/>
  <c r="H1833" i="4"/>
  <c r="H2320" i="4"/>
  <c r="H2200" i="4"/>
  <c r="H2080" i="4"/>
  <c r="H1960" i="4"/>
  <c r="H1840" i="4"/>
  <c r="H1744" i="4"/>
  <c r="H1624" i="4"/>
  <c r="H1504" i="4"/>
  <c r="H1416" i="4"/>
  <c r="H1155" i="4"/>
  <c r="H285" i="4"/>
  <c r="H163" i="4"/>
  <c r="H2466" i="4"/>
  <c r="H280" i="4"/>
  <c r="H63" i="4"/>
  <c r="H2471" i="4"/>
  <c r="H533" i="4"/>
  <c r="H461" i="4"/>
  <c r="H351" i="4"/>
  <c r="H231" i="4"/>
  <c r="H142" i="4"/>
  <c r="H83" i="4"/>
  <c r="H2498" i="4"/>
  <c r="H826" i="4"/>
  <c r="H456" i="4"/>
  <c r="H321" i="4"/>
  <c r="H169" i="4"/>
  <c r="H55" i="4"/>
  <c r="H2481" i="4"/>
  <c r="H536" i="4"/>
  <c r="H282" i="4"/>
  <c r="H54" i="4"/>
  <c r="H2496" i="4"/>
  <c r="H896" i="4"/>
  <c r="H806" i="4"/>
  <c r="H711" i="4"/>
  <c r="H427" i="4"/>
  <c r="H272" i="4"/>
  <c r="H180" i="4"/>
  <c r="H120" i="4"/>
  <c r="H2467" i="4"/>
  <c r="H907" i="4"/>
  <c r="H889" i="4"/>
  <c r="H871" i="4"/>
  <c r="H853" i="4"/>
  <c r="H835" i="4"/>
  <c r="H817" i="4"/>
  <c r="H799" i="4"/>
  <c r="H385" i="4"/>
  <c r="H367" i="4"/>
  <c r="H1783" i="4"/>
  <c r="H1767" i="4"/>
  <c r="H1751" i="4"/>
  <c r="H1735" i="4"/>
  <c r="H1719" i="4"/>
  <c r="H1703" i="4"/>
  <c r="H1687" i="4"/>
  <c r="H1671" i="4"/>
  <c r="H1655" i="4"/>
  <c r="H1639" i="4"/>
  <c r="H1623" i="4"/>
  <c r="H1607" i="4"/>
  <c r="H1591" i="4"/>
  <c r="H1575" i="4"/>
  <c r="H1559" i="4"/>
  <c r="H1543" i="4"/>
  <c r="H1527" i="4"/>
  <c r="H1511" i="4"/>
  <c r="H1495" i="4"/>
  <c r="H1479" i="4"/>
  <c r="H1463" i="4"/>
  <c r="H1448" i="4"/>
  <c r="H1363" i="4"/>
  <c r="H1349" i="4"/>
  <c r="H1322" i="4"/>
  <c r="H1302" i="4"/>
  <c r="H1274" i="4"/>
  <c r="H1254" i="4"/>
  <c r="H1206" i="4"/>
  <c r="H1187" i="4"/>
  <c r="H1158" i="4"/>
  <c r="H1136" i="4"/>
  <c r="H1074" i="4"/>
  <c r="H1050" i="4"/>
  <c r="H1026" i="4"/>
  <c r="H1002" i="4"/>
  <c r="H590" i="4"/>
  <c r="H572" i="4"/>
  <c r="H542" i="4"/>
  <c r="H506" i="4"/>
  <c r="H434" i="4"/>
  <c r="H792" i="4"/>
  <c r="H770" i="4"/>
  <c r="H594" i="4"/>
  <c r="H558" i="4"/>
  <c r="H522" i="4"/>
  <c r="H450" i="4"/>
  <c r="H394" i="4"/>
  <c r="H376" i="4"/>
  <c r="H790" i="4"/>
  <c r="H774" i="4"/>
  <c r="H2412" i="4"/>
  <c r="H2388" i="4"/>
  <c r="H2364" i="4"/>
  <c r="H2340" i="4"/>
  <c r="H2316" i="4"/>
  <c r="H2292" i="4"/>
  <c r="H2268" i="4"/>
  <c r="H2244" i="4"/>
  <c r="H2220" i="4"/>
  <c r="H2196" i="4"/>
  <c r="H2172" i="4"/>
  <c r="H2148" i="4"/>
  <c r="H2124" i="4"/>
  <c r="H2100" i="4"/>
  <c r="H2076" i="4"/>
  <c r="H2052" i="4"/>
  <c r="H2028" i="4"/>
  <c r="H2004" i="4"/>
  <c r="H1980" i="4"/>
  <c r="H1956" i="4"/>
  <c r="H1932" i="4"/>
  <c r="H1908" i="4"/>
  <c r="H1884" i="4"/>
  <c r="H1860" i="4"/>
  <c r="H1836" i="4"/>
  <c r="H1812" i="4"/>
  <c r="H1788" i="4"/>
  <c r="H1764" i="4"/>
  <c r="H1740" i="4"/>
  <c r="H1716" i="4"/>
  <c r="H1692" i="4"/>
  <c r="H1668" i="4"/>
  <c r="H1644" i="4"/>
  <c r="H1620" i="4"/>
  <c r="H1596" i="4"/>
  <c r="H1572" i="4"/>
  <c r="H1548" i="4"/>
  <c r="H1524" i="4"/>
  <c r="H1500" i="4"/>
  <c r="H1476" i="4"/>
  <c r="H1450" i="4"/>
  <c r="H1407" i="4"/>
  <c r="H1393" i="4"/>
  <c r="H1344" i="4"/>
  <c r="H1324" i="4"/>
  <c r="H1296" i="4"/>
  <c r="H1276" i="4"/>
  <c r="H1248" i="4"/>
  <c r="H1232" i="4"/>
  <c r="H1216" i="4"/>
  <c r="H1117" i="4"/>
  <c r="H1097" i="4"/>
  <c r="H750" i="4"/>
  <c r="H702" i="4"/>
  <c r="H654" i="4"/>
  <c r="H610" i="4"/>
  <c r="H592" i="4"/>
  <c r="H478" i="4"/>
  <c r="H763" i="4"/>
  <c r="H739" i="4"/>
  <c r="H715" i="4"/>
  <c r="H691" i="4"/>
  <c r="H667" i="4"/>
  <c r="H643" i="4"/>
  <c r="H619" i="4"/>
  <c r="H419" i="4"/>
  <c r="H399" i="4"/>
  <c r="H319" i="4"/>
  <c r="H276" i="4"/>
  <c r="H261" i="4"/>
  <c r="H218" i="4"/>
  <c r="H192" i="4"/>
  <c r="H159" i="4"/>
  <c r="H135" i="4"/>
  <c r="H111" i="4"/>
  <c r="H76" i="4"/>
  <c r="H58" i="4"/>
  <c r="H40" i="4"/>
  <c r="H22" i="4"/>
  <c r="H4" i="4"/>
  <c r="H2504" i="4"/>
  <c r="H540" i="4"/>
  <c r="H500" i="4"/>
  <c r="H476" i="4"/>
  <c r="H452" i="4"/>
  <c r="H428" i="4"/>
  <c r="H405" i="4"/>
  <c r="H355" i="4"/>
  <c r="H312" i="4"/>
  <c r="H297" i="4"/>
  <c r="H254" i="4"/>
  <c r="H211" i="4"/>
  <c r="H187" i="4"/>
  <c r="H165" i="4"/>
  <c r="H141" i="4"/>
  <c r="H117" i="4"/>
  <c r="H94" i="4"/>
  <c r="H751" i="4"/>
  <c r="N751" i="4" s="1"/>
  <c r="H703" i="4"/>
  <c r="H655" i="4"/>
  <c r="H607" i="4"/>
  <c r="H595" i="4"/>
  <c r="H583" i="4"/>
  <c r="H571" i="4"/>
  <c r="H559" i="4"/>
  <c r="H547" i="4"/>
  <c r="H535" i="4"/>
  <c r="H523" i="4"/>
  <c r="H511" i="4"/>
  <c r="H495" i="4"/>
  <c r="H475" i="4"/>
  <c r="H334" i="4"/>
  <c r="H291" i="4"/>
  <c r="H248" i="4"/>
  <c r="H233" i="4"/>
  <c r="H196" i="4"/>
  <c r="H93" i="4"/>
  <c r="H77" i="4"/>
  <c r="H59" i="4"/>
  <c r="H41" i="4"/>
  <c r="H23" i="4"/>
  <c r="H5" i="4"/>
  <c r="H2500" i="4"/>
  <c r="H1378" i="4"/>
  <c r="H1079" i="4"/>
  <c r="H1007" i="4"/>
  <c r="H959" i="4"/>
  <c r="H758" i="4"/>
  <c r="H2363" i="4"/>
  <c r="H2303" i="4"/>
  <c r="H2243" i="4"/>
  <c r="H2183" i="4"/>
  <c r="H2123" i="4"/>
  <c r="H2063" i="4"/>
  <c r="H2003" i="4"/>
  <c r="H1943" i="4"/>
  <c r="H1883" i="4"/>
  <c r="H1823" i="4"/>
  <c r="H1755" i="4"/>
  <c r="H1675" i="4"/>
  <c r="H1595" i="4"/>
  <c r="H1515" i="4"/>
  <c r="H1429" i="4"/>
  <c r="H1103" i="4"/>
  <c r="H906" i="4"/>
  <c r="H816" i="4"/>
  <c r="H666" i="4"/>
  <c r="H1419" i="4"/>
  <c r="H1298" i="4"/>
  <c r="H1140" i="4"/>
  <c r="H863" i="4"/>
  <c r="H726" i="4"/>
  <c r="H1714" i="4"/>
  <c r="H1594" i="4"/>
  <c r="H1498" i="4"/>
  <c r="H1400" i="4"/>
  <c r="H1157" i="4"/>
  <c r="H1049" i="4"/>
  <c r="H977" i="4"/>
  <c r="H917" i="4"/>
  <c r="H730" i="4"/>
  <c r="H2413" i="4"/>
  <c r="H2257" i="4"/>
  <c r="H2129" i="4"/>
  <c r="H2001" i="4"/>
  <c r="H1869" i="4"/>
  <c r="H1781" i="4"/>
  <c r="H1721" i="4"/>
  <c r="H1661" i="4"/>
  <c r="H1601" i="4"/>
  <c r="H1529" i="4"/>
  <c r="H1469" i="4"/>
  <c r="H1240" i="4"/>
  <c r="H1105" i="4"/>
  <c r="H825" i="4"/>
  <c r="H616" i="4"/>
  <c r="H2305" i="4"/>
  <c r="H2193" i="4"/>
  <c r="H2081" i="4"/>
  <c r="H1969" i="4"/>
  <c r="H1857" i="4"/>
  <c r="H2344" i="4"/>
  <c r="H2224" i="4"/>
  <c r="H2104" i="4"/>
  <c r="H2008" i="4"/>
  <c r="H1888" i="4"/>
  <c r="H1768" i="4"/>
  <c r="H1648" i="4"/>
  <c r="H1528" i="4"/>
  <c r="H1203" i="4"/>
  <c r="H562" i="4"/>
  <c r="H300" i="4"/>
  <c r="H195" i="4"/>
  <c r="H2484" i="4"/>
  <c r="H328" i="4"/>
  <c r="H208" i="4"/>
  <c r="H9" i="4"/>
  <c r="H2417" i="4"/>
  <c r="H485" i="4"/>
  <c r="H410" i="4"/>
  <c r="H255" i="4"/>
  <c r="H154" i="4"/>
  <c r="H95" i="4"/>
  <c r="H14" i="4"/>
  <c r="H2422" i="4"/>
  <c r="H480" i="4"/>
  <c r="H336" i="4"/>
  <c r="H98" i="4"/>
  <c r="H2516" i="4"/>
  <c r="H2427" i="4"/>
  <c r="H330" i="4"/>
  <c r="H210" i="4"/>
  <c r="H2515" i="4"/>
  <c r="H2426" i="4"/>
  <c r="H842" i="4"/>
  <c r="H759" i="4"/>
  <c r="H443" i="4"/>
  <c r="H214" i="4"/>
  <c r="H144" i="4"/>
  <c r="H2431" i="4"/>
  <c r="H2" i="4"/>
  <c r="J14" i="4"/>
  <c r="J18" i="4"/>
  <c r="J24" i="4"/>
  <c r="J30" i="4"/>
  <c r="J38" i="4"/>
  <c r="J70" i="4"/>
  <c r="J78" i="4"/>
  <c r="J84" i="4"/>
  <c r="J96" i="4"/>
  <c r="N96" i="4" s="1"/>
  <c r="J106" i="4"/>
  <c r="J107" i="4"/>
  <c r="J119" i="4"/>
  <c r="J120" i="4"/>
  <c r="J131" i="4"/>
  <c r="J132" i="4"/>
  <c r="J143" i="4"/>
  <c r="J144" i="4"/>
  <c r="J155" i="4"/>
  <c r="J156" i="4"/>
  <c r="J167" i="4"/>
  <c r="J168" i="4"/>
  <c r="J179" i="4"/>
  <c r="J180" i="4"/>
  <c r="J191" i="4"/>
  <c r="J192" i="4"/>
  <c r="N192" i="4" s="1"/>
  <c r="J203" i="4"/>
  <c r="J204" i="4"/>
  <c r="J215" i="4"/>
  <c r="J216" i="4"/>
  <c r="J217" i="4"/>
  <c r="J218" i="4"/>
  <c r="J229" i="4"/>
  <c r="J230" i="4"/>
  <c r="N230" i="4" s="1"/>
  <c r="J20" i="4"/>
  <c r="J92" i="4"/>
  <c r="J98" i="4"/>
  <c r="J103" i="4"/>
  <c r="J115" i="4"/>
  <c r="J116" i="4"/>
  <c r="J127" i="4"/>
  <c r="J128" i="4"/>
  <c r="J139" i="4"/>
  <c r="J140" i="4"/>
  <c r="J151" i="4"/>
  <c r="J152" i="4"/>
  <c r="J163" i="4"/>
  <c r="J164" i="4"/>
  <c r="J175" i="4"/>
  <c r="J176" i="4"/>
  <c r="J187" i="4"/>
  <c r="J188" i="4"/>
  <c r="N188" i="4" s="1"/>
  <c r="J199" i="4"/>
  <c r="J200" i="4"/>
  <c r="J211" i="4"/>
  <c r="J212" i="4"/>
  <c r="J16" i="4"/>
  <c r="J26" i="4"/>
  <c r="J34" i="4"/>
  <c r="J42" i="4"/>
  <c r="N42" i="4" s="1"/>
  <c r="J48" i="4"/>
  <c r="J58" i="4"/>
  <c r="J66" i="4"/>
  <c r="N66" i="4" s="1"/>
  <c r="J74" i="4"/>
  <c r="N74" i="4" s="1"/>
  <c r="J100" i="4"/>
  <c r="J111" i="4"/>
  <c r="J60" i="4"/>
  <c r="J110" i="4"/>
  <c r="J223" i="4"/>
  <c r="J233" i="4"/>
  <c r="J237" i="4"/>
  <c r="J238" i="4"/>
  <c r="J247" i="4"/>
  <c r="J260" i="4"/>
  <c r="J273" i="4"/>
  <c r="J274" i="4"/>
  <c r="N274" i="4" s="1"/>
  <c r="J283" i="4"/>
  <c r="J296" i="4"/>
  <c r="J311" i="4"/>
  <c r="J312" i="4"/>
  <c r="J321" i="4"/>
  <c r="J334" i="4"/>
  <c r="J347" i="4"/>
  <c r="J348" i="4"/>
  <c r="J353" i="4"/>
  <c r="J359" i="4"/>
  <c r="J360" i="4"/>
  <c r="N360" i="4" s="1"/>
  <c r="J366" i="4"/>
  <c r="N366" i="4" s="1"/>
  <c r="J391" i="4"/>
  <c r="J392" i="4"/>
  <c r="N392" i="4" s="1"/>
  <c r="J397" i="4"/>
  <c r="J398" i="4"/>
  <c r="N398" i="4" s="1"/>
  <c r="J403" i="4"/>
  <c r="J404" i="4"/>
  <c r="N404" i="4" s="1"/>
  <c r="J417" i="4"/>
  <c r="N417" i="4" s="1"/>
  <c r="J426" i="4"/>
  <c r="J112" i="4"/>
  <c r="J126" i="4"/>
  <c r="N126" i="4" s="1"/>
  <c r="J137" i="4"/>
  <c r="J162" i="4"/>
  <c r="J173" i="4"/>
  <c r="J198" i="4"/>
  <c r="J209" i="4"/>
  <c r="J226" i="4"/>
  <c r="J241" i="4"/>
  <c r="J242" i="4"/>
  <c r="N242" i="4" s="1"/>
  <c r="J277" i="4"/>
  <c r="J278" i="4"/>
  <c r="N278" i="4" s="1"/>
  <c r="J315" i="4"/>
  <c r="J316" i="4"/>
  <c r="N316" i="4" s="1"/>
  <c r="J351" i="4"/>
  <c r="J371" i="4"/>
  <c r="J372" i="4"/>
  <c r="J12" i="4"/>
  <c r="J109" i="4"/>
  <c r="J222" i="4"/>
  <c r="J225" i="4"/>
  <c r="J236" i="4"/>
  <c r="J249" i="4"/>
  <c r="J250" i="4"/>
  <c r="J259" i="4"/>
  <c r="J272" i="4"/>
  <c r="J285" i="4"/>
  <c r="J286" i="4"/>
  <c r="N286" i="4" s="1"/>
  <c r="J295" i="4"/>
  <c r="J310" i="4"/>
  <c r="J323" i="4"/>
  <c r="J324" i="4"/>
  <c r="N324" i="4" s="1"/>
  <c r="J333" i="4"/>
  <c r="J346" i="4"/>
  <c r="J357" i="4"/>
  <c r="J363" i="4"/>
  <c r="J22" i="4"/>
  <c r="N22" i="4" s="1"/>
  <c r="J82" i="4"/>
  <c r="N82" i="4" s="1"/>
  <c r="J114" i="4"/>
  <c r="J125" i="4"/>
  <c r="J136" i="4"/>
  <c r="J147" i="4"/>
  <c r="J150" i="4"/>
  <c r="J161" i="4"/>
  <c r="J172" i="4"/>
  <c r="J183" i="4"/>
  <c r="J186" i="4"/>
  <c r="J197" i="4"/>
  <c r="J208" i="4"/>
  <c r="J221" i="4"/>
  <c r="J253" i="4"/>
  <c r="J254" i="4"/>
  <c r="N254" i="4" s="1"/>
  <c r="J257" i="4"/>
  <c r="J258" i="4"/>
  <c r="J289" i="4"/>
  <c r="J290" i="4"/>
  <c r="J293" i="4"/>
  <c r="J294" i="4"/>
  <c r="N294" i="4" s="1"/>
  <c r="J327" i="4"/>
  <c r="J328" i="4"/>
  <c r="J113" i="4"/>
  <c r="J138" i="4"/>
  <c r="J149" i="4"/>
  <c r="J174" i="4"/>
  <c r="N174" i="4" s="1"/>
  <c r="J185" i="4"/>
  <c r="J210" i="4"/>
  <c r="J265" i="4"/>
  <c r="J266" i="4"/>
  <c r="J303" i="4"/>
  <c r="J304" i="4"/>
  <c r="N304" i="4" s="1"/>
  <c r="J339" i="4"/>
  <c r="J340" i="4"/>
  <c r="J298" i="4"/>
  <c r="J332" i="4"/>
  <c r="J364" i="4"/>
  <c r="J461" i="4"/>
  <c r="J462" i="4"/>
  <c r="J491" i="4"/>
  <c r="J492" i="4"/>
  <c r="J523" i="4"/>
  <c r="N523" i="4" s="1"/>
  <c r="J532" i="4"/>
  <c r="J561" i="4"/>
  <c r="J562" i="4"/>
  <c r="J603" i="4"/>
  <c r="N603" i="4" s="1"/>
  <c r="J621" i="4"/>
  <c r="N621" i="4" s="1"/>
  <c r="J639" i="4"/>
  <c r="N639" i="4" s="1"/>
  <c r="J88" i="4"/>
  <c r="J271" i="4"/>
  <c r="J284" i="4"/>
  <c r="J309" i="4"/>
  <c r="J322" i="4"/>
  <c r="N322" i="4" s="1"/>
  <c r="J356" i="4"/>
  <c r="J370" i="4"/>
  <c r="J401" i="4"/>
  <c r="N401" i="4" s="1"/>
  <c r="J408" i="4"/>
  <c r="N408" i="4" s="1"/>
  <c r="J414" i="4"/>
  <c r="N414" i="4" s="1"/>
  <c r="J424" i="4"/>
  <c r="N424" i="4" s="1"/>
  <c r="J435" i="4"/>
  <c r="J436" i="4"/>
  <c r="J465" i="4"/>
  <c r="J466" i="4"/>
  <c r="J495" i="4"/>
  <c r="J496" i="4"/>
  <c r="N496" i="4" s="1"/>
  <c r="J535" i="4"/>
  <c r="J536" i="4"/>
  <c r="J573" i="4"/>
  <c r="J574" i="4"/>
  <c r="J652" i="4"/>
  <c r="N652" i="4" s="1"/>
  <c r="J262" i="4"/>
  <c r="J297" i="4"/>
  <c r="J300" i="4"/>
  <c r="J331" i="4"/>
  <c r="J336" i="4"/>
  <c r="N336" i="4" s="1"/>
  <c r="J384" i="4"/>
  <c r="N384" i="4" s="1"/>
  <c r="J388" i="4"/>
  <c r="J394" i="4"/>
  <c r="J407" i="4"/>
  <c r="J413" i="4"/>
  <c r="J420" i="4"/>
  <c r="J423" i="4"/>
  <c r="J431" i="4"/>
  <c r="J451" i="4"/>
  <c r="J452" i="4"/>
  <c r="J460" i="4"/>
  <c r="J473" i="4"/>
  <c r="J482" i="4"/>
  <c r="J490" i="4"/>
  <c r="J499" i="4"/>
  <c r="J511" i="4"/>
  <c r="J512" i="4"/>
  <c r="J513" i="4"/>
  <c r="J514" i="4"/>
  <c r="N514" i="4" s="1"/>
  <c r="J522" i="4"/>
  <c r="N522" i="4" s="1"/>
  <c r="J531" i="4"/>
  <c r="N531" i="4" s="1"/>
  <c r="J551" i="4"/>
  <c r="J552" i="4"/>
  <c r="N552" i="4" s="1"/>
  <c r="J560" i="4"/>
  <c r="N560" i="4" s="1"/>
  <c r="J569" i="4"/>
  <c r="J591" i="4"/>
  <c r="J600" i="4"/>
  <c r="J601" i="4"/>
  <c r="N601" i="4" s="1"/>
  <c r="J606" i="4"/>
  <c r="N606" i="4" s="1"/>
  <c r="J615" i="4"/>
  <c r="N615" i="4" s="1"/>
  <c r="J619" i="4"/>
  <c r="J624" i="4"/>
  <c r="J633" i="4"/>
  <c r="J637" i="4"/>
  <c r="N637" i="4" s="1"/>
  <c r="J642" i="4"/>
  <c r="N642" i="4" s="1"/>
  <c r="J651" i="4"/>
  <c r="J662" i="4"/>
  <c r="N662" i="4" s="1"/>
  <c r="J672" i="4"/>
  <c r="N672" i="4" s="1"/>
  <c r="J679" i="4"/>
  <c r="N679" i="4" s="1"/>
  <c r="J685" i="4"/>
  <c r="N685" i="4" s="1"/>
  <c r="J691" i="4"/>
  <c r="N691" i="4" s="1"/>
  <c r="J697" i="4"/>
  <c r="N697" i="4" s="1"/>
  <c r="J703" i="4"/>
  <c r="J709" i="4"/>
  <c r="N709" i="4" s="1"/>
  <c r="J716" i="4"/>
  <c r="N716" i="4" s="1"/>
  <c r="J722" i="4"/>
  <c r="N722" i="4" s="1"/>
  <c r="J728" i="4"/>
  <c r="J734" i="4"/>
  <c r="J235" i="4"/>
  <c r="J248" i="4"/>
  <c r="J345" i="4"/>
  <c r="J355" i="4"/>
  <c r="J369" i="4"/>
  <c r="J375" i="4"/>
  <c r="J383" i="4"/>
  <c r="J387" i="4"/>
  <c r="J400" i="4"/>
  <c r="N400" i="4" s="1"/>
  <c r="J419" i="4"/>
  <c r="J429" i="4"/>
  <c r="J430" i="4"/>
  <c r="N430" i="4" s="1"/>
  <c r="J455" i="4"/>
  <c r="J456" i="4"/>
  <c r="J485" i="4"/>
  <c r="J486" i="4"/>
  <c r="J489" i="4"/>
  <c r="N489" i="4" s="1"/>
  <c r="J498" i="4"/>
  <c r="J525" i="4"/>
  <c r="J526" i="4"/>
  <c r="J529" i="4"/>
  <c r="J530" i="4"/>
  <c r="J224" i="4"/>
  <c r="N224" i="4" s="1"/>
  <c r="J261" i="4"/>
  <c r="J299" i="4"/>
  <c r="J335" i="4"/>
  <c r="J390" i="4"/>
  <c r="N390" i="4" s="1"/>
  <c r="J433" i="4"/>
  <c r="N433" i="4" s="1"/>
  <c r="J442" i="4"/>
  <c r="J501" i="4"/>
  <c r="J502" i="4"/>
  <c r="N502" i="4" s="1"/>
  <c r="J541" i="4"/>
  <c r="J542" i="4"/>
  <c r="J571" i="4"/>
  <c r="J580" i="4"/>
  <c r="J609" i="4"/>
  <c r="N609" i="4" s="1"/>
  <c r="J627" i="4"/>
  <c r="J645" i="4"/>
  <c r="J368" i="4"/>
  <c r="N368" i="4" s="1"/>
  <c r="J377" i="4"/>
  <c r="J382" i="4"/>
  <c r="N382" i="4" s="1"/>
  <c r="J445" i="4"/>
  <c r="J446" i="4"/>
  <c r="J449" i="4"/>
  <c r="N449" i="4" s="1"/>
  <c r="J458" i="4"/>
  <c r="J475" i="4"/>
  <c r="J476" i="4"/>
  <c r="J479" i="4"/>
  <c r="J480" i="4"/>
  <c r="J505" i="4"/>
  <c r="N505" i="4" s="1"/>
  <c r="J516" i="4"/>
  <c r="J519" i="4"/>
  <c r="J520" i="4"/>
  <c r="N520" i="4" s="1"/>
  <c r="J632" i="4"/>
  <c r="N632" i="4" s="1"/>
  <c r="J644" i="4"/>
  <c r="N644" i="4" s="1"/>
  <c r="J666" i="4"/>
  <c r="N666" i="4" s="1"/>
  <c r="J682" i="4"/>
  <c r="N682" i="4" s="1"/>
  <c r="J700" i="4"/>
  <c r="N700" i="4" s="1"/>
  <c r="J715" i="4"/>
  <c r="N715" i="4" s="1"/>
  <c r="J733" i="4"/>
  <c r="J759" i="4"/>
  <c r="J808" i="4"/>
  <c r="J809" i="4"/>
  <c r="N809" i="4" s="1"/>
  <c r="J844" i="4"/>
  <c r="J845" i="4"/>
  <c r="J864" i="4"/>
  <c r="N864" i="4" s="1"/>
  <c r="J880" i="4"/>
  <c r="J881" i="4"/>
  <c r="J589" i="4"/>
  <c r="N589" i="4" s="1"/>
  <c r="J641" i="4"/>
  <c r="N641" i="4" s="1"/>
  <c r="J669" i="4"/>
  <c r="N669" i="4" s="1"/>
  <c r="J684" i="4"/>
  <c r="N684" i="4" s="1"/>
  <c r="J702" i="4"/>
  <c r="J725" i="4"/>
  <c r="J762" i="4"/>
  <c r="N762" i="4" s="1"/>
  <c r="J583" i="4"/>
  <c r="J588" i="4"/>
  <c r="J608" i="4"/>
  <c r="N608" i="4" s="1"/>
  <c r="J650" i="4"/>
  <c r="J671" i="4"/>
  <c r="J694" i="4"/>
  <c r="J712" i="4"/>
  <c r="J727" i="4"/>
  <c r="N727" i="4" s="1"/>
  <c r="J761" i="4"/>
  <c r="J765" i="4"/>
  <c r="J769" i="4"/>
  <c r="J773" i="4"/>
  <c r="N773" i="4" s="1"/>
  <c r="J785" i="4"/>
  <c r="N785" i="4" s="1"/>
  <c r="J796" i="4"/>
  <c r="J806" i="4"/>
  <c r="J812" i="4"/>
  <c r="N812" i="4" s="1"/>
  <c r="J555" i="4"/>
  <c r="J568" i="4"/>
  <c r="N568" i="4" s="1"/>
  <c r="J585" i="4"/>
  <c r="J593" i="4"/>
  <c r="N593" i="4" s="1"/>
  <c r="J605" i="4"/>
  <c r="N605" i="4" s="1"/>
  <c r="J617" i="4"/>
  <c r="N617" i="4" s="1"/>
  <c r="J660" i="4"/>
  <c r="N660" i="4" s="1"/>
  <c r="J678" i="4"/>
  <c r="N678" i="4" s="1"/>
  <c r="J696" i="4"/>
  <c r="J719" i="4"/>
  <c r="N719" i="4" s="1"/>
  <c r="J737" i="4"/>
  <c r="J740" i="4"/>
  <c r="N740" i="4" s="1"/>
  <c r="J743" i="4"/>
  <c r="N743" i="4" s="1"/>
  <c r="J746" i="4"/>
  <c r="N746" i="4" s="1"/>
  <c r="J768" i="4"/>
  <c r="J776" i="4"/>
  <c r="N776" i="4" s="1"/>
  <c r="J800" i="4"/>
  <c r="N800" i="4" s="1"/>
  <c r="J837" i="4"/>
  <c r="J545" i="4"/>
  <c r="J557" i="4"/>
  <c r="J564" i="4"/>
  <c r="J623" i="4"/>
  <c r="J635" i="4"/>
  <c r="N635" i="4" s="1"/>
  <c r="J656" i="4"/>
  <c r="J664" i="4"/>
  <c r="N664" i="4" s="1"/>
  <c r="J675" i="4"/>
  <c r="J690" i="4"/>
  <c r="N690" i="4" s="1"/>
  <c r="J708" i="4"/>
  <c r="N708" i="4" s="1"/>
  <c r="J731" i="4"/>
  <c r="J756" i="4"/>
  <c r="N756" i="4" s="1"/>
  <c r="J792" i="4"/>
  <c r="J793" i="4"/>
  <c r="J794" i="4"/>
  <c r="J831" i="4"/>
  <c r="N831" i="4" s="1"/>
  <c r="J828" i="4"/>
  <c r="N828" i="4" s="1"/>
  <c r="J833" i="4"/>
  <c r="J858" i="4"/>
  <c r="J861" i="4"/>
  <c r="N861" i="4" s="1"/>
  <c r="J919" i="4"/>
  <c r="J928" i="4"/>
  <c r="N928" i="4" s="1"/>
  <c r="J957" i="4"/>
  <c r="J975" i="4"/>
  <c r="N975" i="4" s="1"/>
  <c r="J990" i="4"/>
  <c r="J1008" i="4"/>
  <c r="N1008" i="4" s="1"/>
  <c r="J1026" i="4"/>
  <c r="J1047" i="4"/>
  <c r="J1065" i="4"/>
  <c r="N1065" i="4" s="1"/>
  <c r="J1083" i="4"/>
  <c r="J706" i="4"/>
  <c r="N706" i="4" s="1"/>
  <c r="J739" i="4"/>
  <c r="N739" i="4" s="1"/>
  <c r="J767" i="4"/>
  <c r="J745" i="4"/>
  <c r="N745" i="4" s="1"/>
  <c r="J775" i="4"/>
  <c r="J815" i="4"/>
  <c r="N815" i="4" s="1"/>
  <c r="J827" i="4"/>
  <c r="N827" i="4" s="1"/>
  <c r="J842" i="4"/>
  <c r="J887" i="4"/>
  <c r="J890" i="4"/>
  <c r="J893" i="4"/>
  <c r="J916" i="4"/>
  <c r="J943" i="4"/>
  <c r="J951" i="4"/>
  <c r="N951" i="4" s="1"/>
  <c r="J969" i="4"/>
  <c r="J983" i="4"/>
  <c r="J1002" i="4"/>
  <c r="N1002" i="4" s="1"/>
  <c r="J1020" i="4"/>
  <c r="N1020" i="4" s="1"/>
  <c r="J1059" i="4"/>
  <c r="N1059" i="4" s="1"/>
  <c r="J1077" i="4"/>
  <c r="N1077" i="4" s="1"/>
  <c r="J1095" i="4"/>
  <c r="J567" i="4"/>
  <c r="J598" i="4"/>
  <c r="J749" i="4"/>
  <c r="N749" i="4" s="1"/>
  <c r="J779" i="4"/>
  <c r="N779" i="4" s="1"/>
  <c r="J852" i="4"/>
  <c r="N852" i="4" s="1"/>
  <c r="J870" i="4"/>
  <c r="J886" i="4"/>
  <c r="J901" i="4"/>
  <c r="J906" i="4"/>
  <c r="N906" i="4" s="1"/>
  <c r="J915" i="4"/>
  <c r="J932" i="4"/>
  <c r="J961" i="4"/>
  <c r="N961" i="4" s="1"/>
  <c r="J979" i="4"/>
  <c r="N979" i="4" s="1"/>
  <c r="J982" i="4"/>
  <c r="J1004" i="4"/>
  <c r="N1004" i="4" s="1"/>
  <c r="J1022" i="4"/>
  <c r="N1022" i="4" s="1"/>
  <c r="J1033" i="4"/>
  <c r="N1033" i="4" s="1"/>
  <c r="J1039" i="4"/>
  <c r="N1039" i="4" s="1"/>
  <c r="J1045" i="4"/>
  <c r="N1045" i="4" s="1"/>
  <c r="J1049" i="4"/>
  <c r="J1058" i="4"/>
  <c r="J1067" i="4"/>
  <c r="J1076" i="4"/>
  <c r="N1076" i="4" s="1"/>
  <c r="J1085" i="4"/>
  <c r="J1094" i="4"/>
  <c r="N1094" i="4" s="1"/>
  <c r="J1099" i="4"/>
  <c r="N1099" i="4" s="1"/>
  <c r="J1108" i="4"/>
  <c r="N1108" i="4" s="1"/>
  <c r="J1115" i="4"/>
  <c r="N1115" i="4" s="1"/>
  <c r="J1122" i="4"/>
  <c r="N1122" i="4" s="1"/>
  <c r="J1128" i="4"/>
  <c r="N1128" i="4" s="1"/>
  <c r="J558" i="4"/>
  <c r="J626" i="4"/>
  <c r="J688" i="4"/>
  <c r="J721" i="4"/>
  <c r="N721" i="4" s="1"/>
  <c r="J783" i="4"/>
  <c r="N783" i="4" s="1"/>
  <c r="J788" i="4"/>
  <c r="N788" i="4" s="1"/>
  <c r="J821" i="4"/>
  <c r="N821" i="4" s="1"/>
  <c r="J836" i="4"/>
  <c r="J856" i="4"/>
  <c r="N856" i="4" s="1"/>
  <c r="J878" i="4"/>
  <c r="J884" i="4"/>
  <c r="J920" i="4"/>
  <c r="N920" i="4" s="1"/>
  <c r="J939" i="4"/>
  <c r="J955" i="4"/>
  <c r="N955" i="4" s="1"/>
  <c r="J973" i="4"/>
  <c r="J998" i="4"/>
  <c r="N998" i="4" s="1"/>
  <c r="J1016" i="4"/>
  <c r="N1016" i="4" s="1"/>
  <c r="J1035" i="4"/>
  <c r="J1041" i="4"/>
  <c r="J595" i="4"/>
  <c r="J841" i="4"/>
  <c r="N841" i="4" s="1"/>
  <c r="J931" i="4"/>
  <c r="J944" i="4"/>
  <c r="N944" i="4" s="1"/>
  <c r="J992" i="4"/>
  <c r="N992" i="4" s="1"/>
  <c r="J1014" i="4"/>
  <c r="N1014" i="4" s="1"/>
  <c r="J1064" i="4"/>
  <c r="J1093" i="4"/>
  <c r="J1130" i="4"/>
  <c r="J1136" i="4"/>
  <c r="J1142" i="4"/>
  <c r="N1142" i="4" s="1"/>
  <c r="J1148" i="4"/>
  <c r="N1148" i="4" s="1"/>
  <c r="J1176" i="4"/>
  <c r="N1176" i="4" s="1"/>
  <c r="J1186" i="4"/>
  <c r="N1186" i="4" s="1"/>
  <c r="J1192" i="4"/>
  <c r="J1198" i="4"/>
  <c r="N1198" i="4" s="1"/>
  <c r="J1204" i="4"/>
  <c r="J1210" i="4"/>
  <c r="N1210" i="4" s="1"/>
  <c r="J1216" i="4"/>
  <c r="J1273" i="4"/>
  <c r="N1273" i="4" s="1"/>
  <c r="J1279" i="4"/>
  <c r="N1279" i="4" s="1"/>
  <c r="J1449" i="4"/>
  <c r="J1450" i="4"/>
  <c r="J862" i="4"/>
  <c r="N862" i="4" s="1"/>
  <c r="J963" i="4"/>
  <c r="J1053" i="4"/>
  <c r="N1053" i="4" s="1"/>
  <c r="J1073" i="4"/>
  <c r="J1098" i="4"/>
  <c r="N1098" i="4" s="1"/>
  <c r="J1106" i="4"/>
  <c r="J1114" i="4"/>
  <c r="N1114" i="4" s="1"/>
  <c r="J1127" i="4"/>
  <c r="N1127" i="4" s="1"/>
  <c r="J1166" i="4"/>
  <c r="N1166" i="4" s="1"/>
  <c r="J1172" i="4"/>
  <c r="J1182" i="4"/>
  <c r="N1182" i="4" s="1"/>
  <c r="J1253" i="4"/>
  <c r="N1253" i="4" s="1"/>
  <c r="J1256" i="4"/>
  <c r="N1256" i="4" s="1"/>
  <c r="J1263" i="4"/>
  <c r="N1263" i="4" s="1"/>
  <c r="J1302" i="4"/>
  <c r="J1320" i="4"/>
  <c r="N1320" i="4" s="1"/>
  <c r="J1324" i="4"/>
  <c r="N1324" i="4" s="1"/>
  <c r="J1328" i="4"/>
  <c r="J1332" i="4"/>
  <c r="N1332" i="4" s="1"/>
  <c r="J1339" i="4"/>
  <c r="J1350" i="4"/>
  <c r="N1350" i="4" s="1"/>
  <c r="J1359" i="4"/>
  <c r="J1363" i="4"/>
  <c r="N1363" i="4" s="1"/>
  <c r="J1368" i="4"/>
  <c r="J1377" i="4"/>
  <c r="J1381" i="4"/>
  <c r="N1381" i="4" s="1"/>
  <c r="J1386" i="4"/>
  <c r="J1396" i="4"/>
  <c r="J1397" i="4"/>
  <c r="J1421" i="4"/>
  <c r="J1422" i="4"/>
  <c r="J1435" i="4"/>
  <c r="J1441" i="4"/>
  <c r="J1442" i="4"/>
  <c r="J1448" i="4"/>
  <c r="J1457" i="4"/>
  <c r="N1457" i="4" s="1"/>
  <c r="J1463" i="4"/>
  <c r="J1469" i="4"/>
  <c r="J1475" i="4"/>
  <c r="N1475" i="4" s="1"/>
  <c r="J1481" i="4"/>
  <c r="J1487" i="4"/>
  <c r="N1487" i="4" s="1"/>
  <c r="J1493" i="4"/>
  <c r="J1499" i="4"/>
  <c r="J1506" i="4"/>
  <c r="J1512" i="4"/>
  <c r="N1512" i="4" s="1"/>
  <c r="J1521" i="4"/>
  <c r="J1527" i="4"/>
  <c r="N1527" i="4" s="1"/>
  <c r="J1533" i="4"/>
  <c r="J1539" i="4"/>
  <c r="N1539" i="4" s="1"/>
  <c r="J1545" i="4"/>
  <c r="J1551" i="4"/>
  <c r="N1551" i="4" s="1"/>
  <c r="J1559" i="4"/>
  <c r="J1566" i="4"/>
  <c r="N1566" i="4" s="1"/>
  <c r="J1572" i="4"/>
  <c r="J1578" i="4"/>
  <c r="J1584" i="4"/>
  <c r="J1590" i="4"/>
  <c r="N1590" i="4" s="1"/>
  <c r="J1597" i="4"/>
  <c r="N1597" i="4" s="1"/>
  <c r="J1603" i="4"/>
  <c r="N1603" i="4" s="1"/>
  <c r="J546" i="4"/>
  <c r="J753" i="4"/>
  <c r="N753" i="4" s="1"/>
  <c r="J885" i="4"/>
  <c r="J996" i="4"/>
  <c r="N996" i="4" s="1"/>
  <c r="J1028" i="4"/>
  <c r="N1028" i="4" s="1"/>
  <c r="J1046" i="4"/>
  <c r="N1046" i="4" s="1"/>
  <c r="J1075" i="4"/>
  <c r="N1075" i="4" s="1"/>
  <c r="J1080" i="4"/>
  <c r="N1080" i="4" s="1"/>
  <c r="J1103" i="4"/>
  <c r="J1111" i="4"/>
  <c r="N1111" i="4" s="1"/>
  <c r="J1124" i="4"/>
  <c r="J1159" i="4"/>
  <c r="N1159" i="4" s="1"/>
  <c r="J1234" i="4"/>
  <c r="J1240" i="4"/>
  <c r="J1246" i="4"/>
  <c r="N1246" i="4" s="1"/>
  <c r="J1262" i="4"/>
  <c r="J1266" i="4"/>
  <c r="J1286" i="4"/>
  <c r="N1286" i="4" s="1"/>
  <c r="J1294" i="4"/>
  <c r="N1294" i="4" s="1"/>
  <c r="J1301" i="4"/>
  <c r="N1301" i="4" s="1"/>
  <c r="J1305" i="4"/>
  <c r="N1305" i="4" s="1"/>
  <c r="J1312" i="4"/>
  <c r="J1319" i="4"/>
  <c r="N1319" i="4" s="1"/>
  <c r="J1323" i="4"/>
  <c r="J1327" i="4"/>
  <c r="N1327" i="4" s="1"/>
  <c r="J1331" i="4"/>
  <c r="J1335" i="4"/>
  <c r="N1335" i="4" s="1"/>
  <c r="J1349" i="4"/>
  <c r="N1349" i="4" s="1"/>
  <c r="J1358" i="4"/>
  <c r="J1367" i="4"/>
  <c r="N1367" i="4" s="1"/>
  <c r="J1376" i="4"/>
  <c r="N1376" i="4" s="1"/>
  <c r="J1385" i="4"/>
  <c r="N1385" i="4" s="1"/>
  <c r="J1408" i="4"/>
  <c r="J1433" i="4"/>
  <c r="J1434" i="4"/>
  <c r="J1447" i="4"/>
  <c r="J1456" i="4"/>
  <c r="J1462" i="4"/>
  <c r="J1468" i="4"/>
  <c r="N1468" i="4" s="1"/>
  <c r="J1474" i="4"/>
  <c r="J1480" i="4"/>
  <c r="J1486" i="4"/>
  <c r="N1486" i="4" s="1"/>
  <c r="J1492" i="4"/>
  <c r="J1498" i="4"/>
  <c r="J799" i="4"/>
  <c r="N799" i="4" s="1"/>
  <c r="J849" i="4"/>
  <c r="J967" i="4"/>
  <c r="N967" i="4" s="1"/>
  <c r="J1055" i="4"/>
  <c r="N1055" i="4" s="1"/>
  <c r="J1089" i="4"/>
  <c r="N1089" i="4" s="1"/>
  <c r="J1121" i="4"/>
  <c r="N1121" i="4" s="1"/>
  <c r="J1165" i="4"/>
  <c r="N1165" i="4" s="1"/>
  <c r="J1168" i="4"/>
  <c r="N1168" i="4" s="1"/>
  <c r="J1171" i="4"/>
  <c r="J1181" i="4"/>
  <c r="J1221" i="4"/>
  <c r="J1227" i="4"/>
  <c r="N1227" i="4" s="1"/>
  <c r="J1233" i="4"/>
  <c r="J1252" i="4"/>
  <c r="N1252" i="4" s="1"/>
  <c r="J1265" i="4"/>
  <c r="J1285" i="4"/>
  <c r="J1308" i="4"/>
  <c r="J1334" i="4"/>
  <c r="N1334" i="4" s="1"/>
  <c r="J1338" i="4"/>
  <c r="N1338" i="4" s="1"/>
  <c r="J1353" i="4"/>
  <c r="J1357" i="4"/>
  <c r="N1357" i="4" s="1"/>
  <c r="J1362" i="4"/>
  <c r="J1371" i="4"/>
  <c r="N1371" i="4" s="1"/>
  <c r="J1375" i="4"/>
  <c r="N1375" i="4" s="1"/>
  <c r="J1380" i="4"/>
  <c r="N1380" i="4" s="1"/>
  <c r="J1389" i="4"/>
  <c r="J1395" i="4"/>
  <c r="N1395" i="4" s="1"/>
  <c r="J1407" i="4"/>
  <c r="J1413" i="4"/>
  <c r="J1414" i="4"/>
  <c r="N1414" i="4" s="1"/>
  <c r="J1420" i="4"/>
  <c r="N1420" i="4" s="1"/>
  <c r="J1445" i="4"/>
  <c r="J1446" i="4"/>
  <c r="J1455" i="4"/>
  <c r="J1461" i="4"/>
  <c r="N1461" i="4" s="1"/>
  <c r="J1467" i="4"/>
  <c r="J1473" i="4"/>
  <c r="J1479" i="4"/>
  <c r="N1479" i="4" s="1"/>
  <c r="J867" i="4"/>
  <c r="N867" i="4" s="1"/>
  <c r="J900" i="4"/>
  <c r="J949" i="4"/>
  <c r="N949" i="4" s="1"/>
  <c r="J981" i="4"/>
  <c r="J1071" i="4"/>
  <c r="N1071" i="4" s="1"/>
  <c r="J1091" i="4"/>
  <c r="N1091" i="4" s="1"/>
  <c r="J1107" i="4"/>
  <c r="N1107" i="4" s="1"/>
  <c r="J1173" i="4"/>
  <c r="J1183" i="4"/>
  <c r="J1223" i="4"/>
  <c r="J1229" i="4"/>
  <c r="N1229" i="4" s="1"/>
  <c r="J1288" i="4"/>
  <c r="N1288" i="4" s="1"/>
  <c r="J1296" i="4"/>
  <c r="J1314" i="4"/>
  <c r="N1314" i="4" s="1"/>
  <c r="J1347" i="4"/>
  <c r="N1347" i="4" s="1"/>
  <c r="J1365" i="4"/>
  <c r="N1365" i="4" s="1"/>
  <c r="J1383" i="4"/>
  <c r="N1383" i="4" s="1"/>
  <c r="J1437" i="4"/>
  <c r="J1438" i="4"/>
  <c r="J819" i="4"/>
  <c r="N819" i="4" s="1"/>
  <c r="J927" i="4"/>
  <c r="J1102" i="4"/>
  <c r="J1134" i="4"/>
  <c r="N1134" i="4" s="1"/>
  <c r="J1208" i="4"/>
  <c r="J1300" i="4"/>
  <c r="N1300" i="4" s="1"/>
  <c r="J1311" i="4"/>
  <c r="N1311" i="4" s="1"/>
  <c r="J1326" i="4"/>
  <c r="J1341" i="4"/>
  <c r="N1341" i="4" s="1"/>
  <c r="J1412" i="4"/>
  <c r="N1412" i="4" s="1"/>
  <c r="J1432" i="4"/>
  <c r="J1454" i="4"/>
  <c r="N1454" i="4" s="1"/>
  <c r="J1472" i="4"/>
  <c r="N1472" i="4" s="1"/>
  <c r="J1557" i="4"/>
  <c r="J1610" i="4"/>
  <c r="N1610" i="4" s="1"/>
  <c r="J1628" i="4"/>
  <c r="J1636" i="4"/>
  <c r="J1644" i="4"/>
  <c r="N1644" i="4" s="1"/>
  <c r="J1660" i="4"/>
  <c r="J1720" i="4"/>
  <c r="J1746" i="4"/>
  <c r="N1746" i="4" s="1"/>
  <c r="J1754" i="4"/>
  <c r="N1754" i="4" s="1"/>
  <c r="J1762" i="4"/>
  <c r="J1818" i="4"/>
  <c r="N1818" i="4" s="1"/>
  <c r="J1912" i="4"/>
  <c r="N1912" i="4" s="1"/>
  <c r="J1947" i="4"/>
  <c r="J1961" i="4"/>
  <c r="N1961" i="4" s="1"/>
  <c r="J1010" i="4"/>
  <c r="J1062" i="4"/>
  <c r="J1140" i="4"/>
  <c r="J1155" i="4"/>
  <c r="J1174" i="4"/>
  <c r="N1174" i="4" s="1"/>
  <c r="J1214" i="4"/>
  <c r="J1239" i="4"/>
  <c r="N1239" i="4" s="1"/>
  <c r="J1248" i="4"/>
  <c r="J1261" i="4"/>
  <c r="N1261" i="4" s="1"/>
  <c r="J1388" i="4"/>
  <c r="N1388" i="4" s="1"/>
  <c r="J1401" i="4"/>
  <c r="J1491" i="4"/>
  <c r="N1491" i="4" s="1"/>
  <c r="J1496" i="4"/>
  <c r="N1496" i="4" s="1"/>
  <c r="J1505" i="4"/>
  <c r="N1505" i="4" s="1"/>
  <c r="J1511" i="4"/>
  <c r="N1511" i="4" s="1"/>
  <c r="J1563" i="4"/>
  <c r="J1569" i="4"/>
  <c r="N1569" i="4" s="1"/>
  <c r="J1575" i="4"/>
  <c r="J1581" i="4"/>
  <c r="N1581" i="4" s="1"/>
  <c r="J1587" i="4"/>
  <c r="N1587" i="4" s="1"/>
  <c r="J1593" i="4"/>
  <c r="J1609" i="4"/>
  <c r="N1609" i="4" s="1"/>
  <c r="J1613" i="4"/>
  <c r="J1620" i="4"/>
  <c r="N1620" i="4" s="1"/>
  <c r="J1627" i="4"/>
  <c r="N1627" i="4" s="1"/>
  <c r="J1635" i="4"/>
  <c r="J1643" i="4"/>
  <c r="J1659" i="4"/>
  <c r="N1659" i="4" s="1"/>
  <c r="J1663" i="4"/>
  <c r="J1670" i="4"/>
  <c r="N1670" i="4" s="1"/>
  <c r="J1685" i="4"/>
  <c r="J1693" i="4"/>
  <c r="N1693" i="4" s="1"/>
  <c r="J1697" i="4"/>
  <c r="J1704" i="4"/>
  <c r="J1712" i="4"/>
  <c r="J1719" i="4"/>
  <c r="N1719" i="4" s="1"/>
  <c r="J1723" i="4"/>
  <c r="J1730" i="4"/>
  <c r="J1737" i="4"/>
  <c r="J1745" i="4"/>
  <c r="J1749" i="4"/>
  <c r="N1749" i="4" s="1"/>
  <c r="J1753" i="4"/>
  <c r="J1757" i="4"/>
  <c r="J1761" i="4"/>
  <c r="J1765" i="4"/>
  <c r="J1769" i="4"/>
  <c r="J1793" i="4"/>
  <c r="N1793" i="4" s="1"/>
  <c r="J1805" i="4"/>
  <c r="N1805" i="4" s="1"/>
  <c r="J1809" i="4"/>
  <c r="N1809" i="4" s="1"/>
  <c r="J1813" i="4"/>
  <c r="J1817" i="4"/>
  <c r="J1821" i="4"/>
  <c r="J1825" i="4"/>
  <c r="J1829" i="4"/>
  <c r="J1833" i="4"/>
  <c r="J1857" i="4"/>
  <c r="N1857" i="4" s="1"/>
  <c r="J1861" i="4"/>
  <c r="N1861" i="4" s="1"/>
  <c r="J1866" i="4"/>
  <c r="J1875" i="4"/>
  <c r="J1879" i="4"/>
  <c r="N1879" i="4" s="1"/>
  <c r="J1884" i="4"/>
  <c r="J1893" i="4"/>
  <c r="N1893" i="4" s="1"/>
  <c r="J1897" i="4"/>
  <c r="J1902" i="4"/>
  <c r="N1902" i="4" s="1"/>
  <c r="J1911" i="4"/>
  <c r="J1926" i="4"/>
  <c r="N1926" i="4" s="1"/>
  <c r="J1930" i="4"/>
  <c r="N1930" i="4" s="1"/>
  <c r="J1936" i="4"/>
  <c r="J614" i="4"/>
  <c r="J891" i="4"/>
  <c r="J1110" i="4"/>
  <c r="J1146" i="4"/>
  <c r="N1146" i="4" s="1"/>
  <c r="J1184" i="4"/>
  <c r="J1220" i="4"/>
  <c r="J1293" i="4"/>
  <c r="J1379" i="4"/>
  <c r="J1394" i="4"/>
  <c r="J1460" i="4"/>
  <c r="N1460" i="4" s="1"/>
  <c r="J1478" i="4"/>
  <c r="N1478" i="4" s="1"/>
  <c r="J1517" i="4"/>
  <c r="N1517" i="4" s="1"/>
  <c r="J1520" i="4"/>
  <c r="N1520" i="4" s="1"/>
  <c r="J1526" i="4"/>
  <c r="N1526" i="4" s="1"/>
  <c r="J1532" i="4"/>
  <c r="J1538" i="4"/>
  <c r="N1538" i="4" s="1"/>
  <c r="J1544" i="4"/>
  <c r="N1544" i="4" s="1"/>
  <c r="J1550" i="4"/>
  <c r="J1556" i="4"/>
  <c r="N1556" i="4" s="1"/>
  <c r="J1596" i="4"/>
  <c r="J1602" i="4"/>
  <c r="N1602" i="4" s="1"/>
  <c r="J1608" i="4"/>
  <c r="J1616" i="4"/>
  <c r="N1616" i="4" s="1"/>
  <c r="J1642" i="4"/>
  <c r="N1642" i="4" s="1"/>
  <c r="J1651" i="4"/>
  <c r="J1666" i="4"/>
  <c r="N1666" i="4" s="1"/>
  <c r="J1677" i="4"/>
  <c r="N1677" i="4" s="1"/>
  <c r="J1692" i="4"/>
  <c r="N1692" i="4" s="1"/>
  <c r="J1700" i="4"/>
  <c r="N1700" i="4" s="1"/>
  <c r="J1708" i="4"/>
  <c r="N1708" i="4" s="1"/>
  <c r="J1726" i="4"/>
  <c r="N1726" i="4" s="1"/>
  <c r="J1752" i="4"/>
  <c r="J1760" i="4"/>
  <c r="N1760" i="4" s="1"/>
  <c r="J1777" i="4"/>
  <c r="N1777" i="4" s="1"/>
  <c r="J1785" i="4"/>
  <c r="N1785" i="4" s="1"/>
  <c r="J1792" i="4"/>
  <c r="N1792" i="4" s="1"/>
  <c r="J1796" i="4"/>
  <c r="N1796" i="4" s="1"/>
  <c r="J1800" i="4"/>
  <c r="N1800" i="4" s="1"/>
  <c r="J1808" i="4"/>
  <c r="N1808" i="4" s="1"/>
  <c r="J905" i="4"/>
  <c r="J1032" i="4"/>
  <c r="J1057" i="4"/>
  <c r="N1057" i="4" s="1"/>
  <c r="J1152" i="4"/>
  <c r="N1152" i="4" s="1"/>
  <c r="J1161" i="4"/>
  <c r="J1190" i="4"/>
  <c r="N1190" i="4" s="1"/>
  <c r="J1236" i="4"/>
  <c r="N1236" i="4" s="1"/>
  <c r="J1245" i="4"/>
  <c r="J1271" i="4"/>
  <c r="N1271" i="4" s="1"/>
  <c r="J1345" i="4"/>
  <c r="N1345" i="4" s="1"/>
  <c r="J1370" i="4"/>
  <c r="N1370" i="4" s="1"/>
  <c r="J1400" i="4"/>
  <c r="J1426" i="4"/>
  <c r="J1485" i="4"/>
  <c r="N1485" i="4" s="1"/>
  <c r="J1565" i="4"/>
  <c r="J1571" i="4"/>
  <c r="N1571" i="4" s="1"/>
  <c r="J1577" i="4"/>
  <c r="N1577" i="4" s="1"/>
  <c r="J1583" i="4"/>
  <c r="N1583" i="4" s="1"/>
  <c r="J1589" i="4"/>
  <c r="N1589" i="4" s="1"/>
  <c r="J1673" i="4"/>
  <c r="N1673" i="4" s="1"/>
  <c r="J1845" i="4"/>
  <c r="J1869" i="4"/>
  <c r="J1887" i="4"/>
  <c r="N1887" i="4" s="1"/>
  <c r="J1919" i="4"/>
  <c r="J1920" i="4"/>
  <c r="N1920" i="4" s="1"/>
  <c r="J1940" i="4"/>
  <c r="N1940" i="4" s="1"/>
  <c r="J984" i="4"/>
  <c r="N984" i="4" s="1"/>
  <c r="J1158" i="4"/>
  <c r="J1202" i="4"/>
  <c r="N1202" i="4" s="1"/>
  <c r="J1242" i="4"/>
  <c r="J1307" i="4"/>
  <c r="J1352" i="4"/>
  <c r="N1352" i="4" s="1"/>
  <c r="J1425" i="4"/>
  <c r="J1497" i="4"/>
  <c r="N1497" i="4" s="1"/>
  <c r="J1558" i="4"/>
  <c r="N1558" i="4" s="1"/>
  <c r="J1629" i="4"/>
  <c r="J1653" i="4"/>
  <c r="J1679" i="4"/>
  <c r="N1679" i="4" s="1"/>
  <c r="J1687" i="4"/>
  <c r="J1739" i="4"/>
  <c r="N1739" i="4" s="1"/>
  <c r="J1771" i="4"/>
  <c r="J1787" i="4"/>
  <c r="N1787" i="4" s="1"/>
  <c r="J1835" i="4"/>
  <c r="J1851" i="4"/>
  <c r="N1851" i="4" s="1"/>
  <c r="J1863" i="4"/>
  <c r="J1881" i="4"/>
  <c r="J1932" i="4"/>
  <c r="N1932" i="4" s="1"/>
  <c r="J1981" i="4"/>
  <c r="N1981" i="4" s="1"/>
  <c r="J1406" i="4"/>
  <c r="J1630" i="4"/>
  <c r="N1630" i="4" s="1"/>
  <c r="J1759" i="4"/>
  <c r="J1784" i="4"/>
  <c r="N1784" i="4" s="1"/>
  <c r="J1849" i="4"/>
  <c r="N1849" i="4" s="1"/>
  <c r="J1856" i="4"/>
  <c r="J1868" i="4"/>
  <c r="N1868" i="4" s="1"/>
  <c r="J1928" i="4"/>
  <c r="N1928" i="4" s="1"/>
  <c r="J1946" i="4"/>
  <c r="N1946" i="4" s="1"/>
  <c r="J2000" i="4"/>
  <c r="J2003" i="4"/>
  <c r="N2003" i="4" s="1"/>
  <c r="J2006" i="4"/>
  <c r="J2009" i="4"/>
  <c r="J2089" i="4"/>
  <c r="J2092" i="4"/>
  <c r="N2092" i="4" s="1"/>
  <c r="J2109" i="4"/>
  <c r="J2117" i="4"/>
  <c r="J2124" i="4"/>
  <c r="N2124" i="4" s="1"/>
  <c r="J2141" i="4"/>
  <c r="J2148" i="4"/>
  <c r="J2165" i="4"/>
  <c r="J2172" i="4"/>
  <c r="J2189" i="4"/>
  <c r="J2225" i="4"/>
  <c r="J2226" i="4"/>
  <c r="N2226" i="4" s="1"/>
  <c r="J2308" i="4"/>
  <c r="J2331" i="4"/>
  <c r="N2331" i="4" s="1"/>
  <c r="J2337" i="4"/>
  <c r="J2369" i="4"/>
  <c r="J2377" i="4"/>
  <c r="N2377" i="4" s="1"/>
  <c r="J2383" i="4"/>
  <c r="N2383" i="4" s="1"/>
  <c r="J2389" i="4"/>
  <c r="J2395" i="4"/>
  <c r="J2404" i="4"/>
  <c r="J2416" i="4"/>
  <c r="N2416" i="4" s="1"/>
  <c r="J2422" i="4"/>
  <c r="J2428" i="4"/>
  <c r="N2428" i="4" s="1"/>
  <c r="J2454" i="4"/>
  <c r="N2454" i="4" s="1"/>
  <c r="J2466" i="4"/>
  <c r="J2472" i="4"/>
  <c r="J2478" i="4"/>
  <c r="N2478" i="4" s="1"/>
  <c r="J2496" i="4"/>
  <c r="J2502" i="4"/>
  <c r="J2508" i="4"/>
  <c r="N2508" i="4" s="1"/>
  <c r="J1466" i="4"/>
  <c r="N1466" i="4" s="1"/>
  <c r="J1531" i="4"/>
  <c r="N1531" i="4" s="1"/>
  <c r="J1549" i="4"/>
  <c r="N1549" i="4" s="1"/>
  <c r="J1601" i="4"/>
  <c r="J1844" i="4"/>
  <c r="J1865" i="4"/>
  <c r="N1865" i="4" s="1"/>
  <c r="J1877" i="4"/>
  <c r="J1925" i="4"/>
  <c r="N1925" i="4" s="1"/>
  <c r="J1935" i="4"/>
  <c r="N1935" i="4" s="1"/>
  <c r="J1945" i="4"/>
  <c r="J1970" i="4"/>
  <c r="N1970" i="4" s="1"/>
  <c r="J1984" i="4"/>
  <c r="N1984" i="4" s="1"/>
  <c r="J1987" i="4"/>
  <c r="N1987" i="4" s="1"/>
  <c r="J1990" i="4"/>
  <c r="N1990" i="4" s="1"/>
  <c r="J1993" i="4"/>
  <c r="N1993" i="4" s="1"/>
  <c r="J1996" i="4"/>
  <c r="J2002" i="4"/>
  <c r="N2002" i="4" s="1"/>
  <c r="J2008" i="4"/>
  <c r="N2008" i="4" s="1"/>
  <c r="J2029" i="4"/>
  <c r="J2036" i="4"/>
  <c r="N2036" i="4" s="1"/>
  <c r="J2073" i="4"/>
  <c r="J2078" i="4"/>
  <c r="J2088" i="4"/>
  <c r="N2088" i="4" s="1"/>
  <c r="J2101" i="4"/>
  <c r="J2116" i="4"/>
  <c r="N2116" i="4" s="1"/>
  <c r="J2123" i="4"/>
  <c r="J2130" i="4"/>
  <c r="N2130" i="4" s="1"/>
  <c r="J2140" i="4"/>
  <c r="N2140" i="4" s="1"/>
  <c r="J2147" i="4"/>
  <c r="J2154" i="4"/>
  <c r="N2154" i="4" s="1"/>
  <c r="J2164" i="4"/>
  <c r="J2171" i="4"/>
  <c r="J2178" i="4"/>
  <c r="N2178" i="4" s="1"/>
  <c r="J2188" i="4"/>
  <c r="J2197" i="4"/>
  <c r="J2198" i="4"/>
  <c r="J2211" i="4"/>
  <c r="J2217" i="4"/>
  <c r="J2218" i="4"/>
  <c r="N2218" i="4" s="1"/>
  <c r="J2224" i="4"/>
  <c r="N2224" i="4" s="1"/>
  <c r="J2231" i="4"/>
  <c r="J2237" i="4"/>
  <c r="J2238" i="4"/>
  <c r="N2238" i="4" s="1"/>
  <c r="J2244" i="4"/>
  <c r="J2269" i="4"/>
  <c r="J2270" i="4"/>
  <c r="N2270" i="4" s="1"/>
  <c r="J2275" i="4"/>
  <c r="N2275" i="4" s="1"/>
  <c r="J2284" i="4"/>
  <c r="N2284" i="4" s="1"/>
  <c r="J2290" i="4"/>
  <c r="N2290" i="4" s="1"/>
  <c r="J2297" i="4"/>
  <c r="J2298" i="4"/>
  <c r="N2298" i="4" s="1"/>
  <c r="J2307" i="4"/>
  <c r="J2314" i="4"/>
  <c r="N2314" i="4" s="1"/>
  <c r="J2325" i="4"/>
  <c r="N2325" i="4" s="1"/>
  <c r="J2345" i="4"/>
  <c r="N2345" i="4" s="1"/>
  <c r="J2354" i="4"/>
  <c r="N2354" i="4" s="1"/>
  <c r="J2363" i="4"/>
  <c r="N2363" i="4" s="1"/>
  <c r="J2370" i="4"/>
  <c r="J2403" i="4"/>
  <c r="J2410" i="4"/>
  <c r="N2410" i="4" s="1"/>
  <c r="J2435" i="4"/>
  <c r="J2442" i="4"/>
  <c r="N2442" i="4" s="1"/>
  <c r="J2448" i="4"/>
  <c r="J2460" i="4"/>
  <c r="J2515" i="4"/>
  <c r="N2515" i="4" s="1"/>
  <c r="J940" i="4"/>
  <c r="N940" i="4" s="1"/>
  <c r="J1318" i="4"/>
  <c r="N1318" i="4" s="1"/>
  <c r="J1691" i="4"/>
  <c r="N1691" i="4" s="1"/>
  <c r="J1776" i="4"/>
  <c r="N1776" i="4" s="1"/>
  <c r="J1816" i="4"/>
  <c r="N1816" i="4" s="1"/>
  <c r="J1824" i="4"/>
  <c r="N1824" i="4" s="1"/>
  <c r="J1836" i="4"/>
  <c r="N1836" i="4" s="1"/>
  <c r="J1841" i="4"/>
  <c r="J1848" i="4"/>
  <c r="N1848" i="4" s="1"/>
  <c r="J1855" i="4"/>
  <c r="N1855" i="4" s="1"/>
  <c r="J1874" i="4"/>
  <c r="N1874" i="4" s="1"/>
  <c r="J1886" i="4"/>
  <c r="N1886" i="4" s="1"/>
  <c r="J1900" i="4"/>
  <c r="N1900" i="4" s="1"/>
  <c r="J1918" i="4"/>
  <c r="N1918" i="4" s="1"/>
  <c r="J1934" i="4"/>
  <c r="J1953" i="4"/>
  <c r="J1972" i="4"/>
  <c r="N1972" i="4" s="1"/>
  <c r="J1975" i="4"/>
  <c r="N1975" i="4" s="1"/>
  <c r="J2022" i="4"/>
  <c r="N2022" i="4" s="1"/>
  <c r="J2025" i="4"/>
  <c r="N2025" i="4" s="1"/>
  <c r="J2035" i="4"/>
  <c r="J2042" i="4"/>
  <c r="N2042" i="4" s="1"/>
  <c r="J2052" i="4"/>
  <c r="J2062" i="4"/>
  <c r="N2062" i="4" s="1"/>
  <c r="J2070" i="4"/>
  <c r="N2070" i="4" s="1"/>
  <c r="J2091" i="4"/>
  <c r="J2098" i="4"/>
  <c r="N2098" i="4" s="1"/>
  <c r="J2249" i="4"/>
  <c r="J2250" i="4"/>
  <c r="N2250" i="4" s="1"/>
  <c r="J2303" i="4"/>
  <c r="J2319" i="4"/>
  <c r="J2349" i="4"/>
  <c r="J2366" i="4"/>
  <c r="N2366" i="4" s="1"/>
  <c r="J2373" i="4"/>
  <c r="N2373" i="4" s="1"/>
  <c r="J2386" i="4"/>
  <c r="N2386" i="4" s="1"/>
  <c r="J2413" i="4"/>
  <c r="J2431" i="4"/>
  <c r="N2431" i="4" s="1"/>
  <c r="J2451" i="4"/>
  <c r="J2469" i="4"/>
  <c r="N2469" i="4" s="1"/>
  <c r="J2475" i="4"/>
  <c r="N2475" i="4" s="1"/>
  <c r="J2499" i="4"/>
  <c r="J1082" i="4"/>
  <c r="N1082" i="4" s="1"/>
  <c r="J1277" i="4"/>
  <c r="N1277" i="4" s="1"/>
  <c r="J1519" i="4"/>
  <c r="N1519" i="4" s="1"/>
  <c r="J1537" i="4"/>
  <c r="J1555" i="4"/>
  <c r="J1607" i="4"/>
  <c r="J1672" i="4"/>
  <c r="J1706" i="4"/>
  <c r="J1732" i="4"/>
  <c r="J1780" i="4"/>
  <c r="N1780" i="4" s="1"/>
  <c r="J1831" i="4"/>
  <c r="J1883" i="4"/>
  <c r="J1895" i="4"/>
  <c r="N1895" i="4" s="1"/>
  <c r="J1910" i="4"/>
  <c r="N1910" i="4" s="1"/>
  <c r="J1915" i="4"/>
  <c r="N1915" i="4" s="1"/>
  <c r="J1939" i="4"/>
  <c r="N1939" i="4" s="1"/>
  <c r="J1944" i="4"/>
  <c r="N1944" i="4" s="1"/>
  <c r="J2069" i="4"/>
  <c r="J2077" i="4"/>
  <c r="J2084" i="4"/>
  <c r="N2084" i="4" s="1"/>
  <c r="J2097" i="4"/>
  <c r="J2104" i="4"/>
  <c r="J2112" i="4"/>
  <c r="N2112" i="4" s="1"/>
  <c r="J2129" i="4"/>
  <c r="J2136" i="4"/>
  <c r="N2136" i="4" s="1"/>
  <c r="J2153" i="4"/>
  <c r="J2160" i="4"/>
  <c r="J2177" i="4"/>
  <c r="J2184" i="4"/>
  <c r="J2196" i="4"/>
  <c r="J2261" i="4"/>
  <c r="J2262" i="4"/>
  <c r="N2262" i="4" s="1"/>
  <c r="J2278" i="4"/>
  <c r="N2278" i="4" s="1"/>
  <c r="J2277" i="4"/>
  <c r="N2277" i="4" s="1"/>
  <c r="J2287" i="4"/>
  <c r="N2287" i="4" s="1"/>
  <c r="J2293" i="4"/>
  <c r="N2293" i="4" s="1"/>
  <c r="J2320" i="4"/>
  <c r="N2320" i="4" s="1"/>
  <c r="J2328" i="4"/>
  <c r="N2328" i="4" s="1"/>
  <c r="J2341" i="4"/>
  <c r="N2341" i="4" s="1"/>
  <c r="J2350" i="4"/>
  <c r="J2359" i="4"/>
  <c r="J2392" i="4"/>
  <c r="J2419" i="4"/>
  <c r="N2419" i="4" s="1"/>
  <c r="J2425" i="4"/>
  <c r="N2425" i="4" s="1"/>
  <c r="J2438" i="4"/>
  <c r="N2438" i="4" s="1"/>
  <c r="J2457" i="4"/>
  <c r="N2457" i="4" s="1"/>
  <c r="J2481" i="4"/>
  <c r="J1118" i="4"/>
  <c r="N1118" i="4" s="1"/>
  <c r="J1361" i="4"/>
  <c r="N1361" i="4" s="1"/>
  <c r="J1622" i="4"/>
  <c r="N1622" i="4" s="1"/>
  <c r="J1650" i="4"/>
  <c r="J1676" i="4"/>
  <c r="J1767" i="4"/>
  <c r="J1791" i="4"/>
  <c r="J1823" i="4"/>
  <c r="J1840" i="4"/>
  <c r="J1892" i="4"/>
  <c r="N1892" i="4" s="1"/>
  <c r="J1904" i="4"/>
  <c r="N1904" i="4" s="1"/>
  <c r="J1960" i="4"/>
  <c r="J1977" i="4"/>
  <c r="N1977" i="4" s="1"/>
  <c r="J2010" i="4"/>
  <c r="N2010" i="4" s="1"/>
  <c r="J2018" i="4"/>
  <c r="J2041" i="4"/>
  <c r="J2051" i="4"/>
  <c r="J2058" i="4"/>
  <c r="N2058" i="4" s="1"/>
  <c r="J2061" i="4"/>
  <c r="J2076" i="4"/>
  <c r="J2083" i="4"/>
  <c r="J2090" i="4"/>
  <c r="J2111" i="4"/>
  <c r="J2118" i="4"/>
  <c r="N2118" i="4" s="1"/>
  <c r="J2128" i="4"/>
  <c r="J2135" i="4"/>
  <c r="J2142" i="4"/>
  <c r="N2142" i="4" s="1"/>
  <c r="J2152" i="4"/>
  <c r="J2159" i="4"/>
  <c r="J2166" i="4"/>
  <c r="N2166" i="4" s="1"/>
  <c r="J2176" i="4"/>
  <c r="N2176" i="4" s="1"/>
  <c r="J2183" i="4"/>
  <c r="J2195" i="4"/>
  <c r="J2201" i="4"/>
  <c r="J2202" i="4"/>
  <c r="N2202" i="4" s="1"/>
  <c r="J2208" i="4"/>
  <c r="N2208" i="4" s="1"/>
  <c r="J2233" i="4"/>
  <c r="J2234" i="4"/>
  <c r="N2234" i="4" s="1"/>
  <c r="J2247" i="4"/>
  <c r="J2253" i="4"/>
  <c r="J2254" i="4"/>
  <c r="N2254" i="4" s="1"/>
  <c r="J2260" i="4"/>
  <c r="N2260" i="4" s="1"/>
  <c r="J2267" i="4"/>
  <c r="J2282" i="4"/>
  <c r="N2282" i="4" s="1"/>
  <c r="J2311" i="4"/>
  <c r="N2311" i="4" s="1"/>
  <c r="J2334" i="4"/>
  <c r="N2334" i="4" s="1"/>
  <c r="J2360" i="4"/>
  <c r="N2360" i="4" s="1"/>
  <c r="J2380" i="4"/>
  <c r="N2380" i="4" s="1"/>
  <c r="J2400" i="4"/>
  <c r="J2407" i="4"/>
  <c r="N2407" i="4" s="1"/>
  <c r="J2445" i="4"/>
  <c r="J2463" i="4"/>
  <c r="N2463" i="4" s="1"/>
  <c r="J2487" i="4"/>
  <c r="J2493" i="4"/>
  <c r="N2493" i="4" s="1"/>
  <c r="J2505" i="4"/>
  <c r="N2505" i="4" s="1"/>
  <c r="J1196" i="4"/>
  <c r="N1196" i="4" s="1"/>
  <c r="J1419" i="4"/>
  <c r="J1525" i="4"/>
  <c r="N1525" i="4" s="1"/>
  <c r="J1543" i="4"/>
  <c r="N1543" i="4" s="1"/>
  <c r="J1595" i="4"/>
  <c r="N1595" i="4" s="1"/>
  <c r="J1641" i="4"/>
  <c r="N1641" i="4" s="1"/>
  <c r="J1654" i="4"/>
  <c r="N1654" i="4" s="1"/>
  <c r="J1714" i="4"/>
  <c r="N1714" i="4" s="1"/>
  <c r="J1859" i="4"/>
  <c r="N1859" i="4" s="1"/>
  <c r="J1906" i="4"/>
  <c r="N1906" i="4" s="1"/>
  <c r="J1909" i="4"/>
  <c r="N1909" i="4" s="1"/>
  <c r="J1968" i="4"/>
  <c r="J1979" i="4"/>
  <c r="N1979" i="4" s="1"/>
  <c r="J2017" i="4"/>
  <c r="J2030" i="4"/>
  <c r="N2030" i="4" s="1"/>
  <c r="J2047" i="4"/>
  <c r="N2047" i="4" s="1"/>
  <c r="J2057" i="4"/>
  <c r="J2103" i="4"/>
  <c r="J2110" i="4"/>
  <c r="J2190" i="4"/>
  <c r="N2190" i="4" s="1"/>
  <c r="J2213" i="4"/>
  <c r="J2214" i="4"/>
  <c r="N2214" i="4" s="1"/>
  <c r="J2272" i="4"/>
  <c r="N2272" i="4" s="1"/>
  <c r="J2484" i="4"/>
  <c r="J2490" i="4"/>
  <c r="N2490" i="4" s="1"/>
  <c r="J2512" i="4"/>
  <c r="N2512" i="4" s="1"/>
  <c r="J2509" i="4"/>
  <c r="J2447" i="4"/>
  <c r="J2393" i="4"/>
  <c r="N2393" i="4" s="1"/>
  <c r="J2333" i="4"/>
  <c r="N2333" i="4" s="1"/>
  <c r="J2281" i="4"/>
  <c r="J2209" i="4"/>
  <c r="J2503" i="4"/>
  <c r="N2503" i="4" s="1"/>
  <c r="J2437" i="4"/>
  <c r="N2437" i="4" s="1"/>
  <c r="J2385" i="4"/>
  <c r="N2385" i="4" s="1"/>
  <c r="J2321" i="4"/>
  <c r="J2257" i="4"/>
  <c r="J2193" i="4"/>
  <c r="J2087" i="4"/>
  <c r="J1989" i="4"/>
  <c r="N1989" i="4" s="1"/>
  <c r="J2517" i="4"/>
  <c r="N2517" i="4" s="1"/>
  <c r="J2516" i="4"/>
  <c r="J2470" i="4"/>
  <c r="N2470" i="4" s="1"/>
  <c r="J2424" i="4"/>
  <c r="N2424" i="4" s="1"/>
  <c r="J2378" i="4"/>
  <c r="N2378" i="4" s="1"/>
  <c r="J2338" i="4"/>
  <c r="N2338" i="4" s="1"/>
  <c r="J2294" i="4"/>
  <c r="N2294" i="4" s="1"/>
  <c r="J2242" i="4"/>
  <c r="N2242" i="4" s="1"/>
  <c r="J2210" i="4"/>
  <c r="N2210" i="4" s="1"/>
  <c r="J2060" i="4"/>
  <c r="J1950" i="4"/>
  <c r="N1950" i="4" s="1"/>
  <c r="J2461" i="4"/>
  <c r="N2461" i="4" s="1"/>
  <c r="J2405" i="4"/>
  <c r="N2405" i="4" s="1"/>
  <c r="J2351" i="4"/>
  <c r="J2285" i="4"/>
  <c r="N2285" i="4" s="1"/>
  <c r="J2504" i="4"/>
  <c r="N2504" i="4" s="1"/>
  <c r="J2474" i="4"/>
  <c r="N2474" i="4" s="1"/>
  <c r="J2444" i="4"/>
  <c r="N2444" i="4" s="1"/>
  <c r="J2414" i="4"/>
  <c r="N2414" i="4" s="1"/>
  <c r="J2388" i="4"/>
  <c r="J2356" i="4"/>
  <c r="N2356" i="4" s="1"/>
  <c r="J2330" i="4"/>
  <c r="N2330" i="4" s="1"/>
  <c r="J2304" i="4"/>
  <c r="N2304" i="4" s="1"/>
  <c r="J2274" i="4"/>
  <c r="N2274" i="4" s="1"/>
  <c r="J2082" i="4"/>
  <c r="N2082" i="4" s="1"/>
  <c r="J2023" i="4"/>
  <c r="J1954" i="4"/>
  <c r="J1901" i="4"/>
  <c r="N1901" i="4" s="1"/>
  <c r="J1806" i="4"/>
  <c r="N1806" i="4" s="1"/>
  <c r="J1705" i="4"/>
  <c r="J1671" i="4"/>
  <c r="J1554" i="4"/>
  <c r="N1554" i="4" s="1"/>
  <c r="J1393" i="4"/>
  <c r="J2240" i="4"/>
  <c r="N2240" i="4" s="1"/>
  <c r="J2044" i="4"/>
  <c r="N2044" i="4" s="1"/>
  <c r="J1994" i="4"/>
  <c r="N1994" i="4" s="1"/>
  <c r="J1878" i="4"/>
  <c r="J1725" i="4"/>
  <c r="N1725" i="4" s="1"/>
  <c r="J1637" i="4"/>
  <c r="J1500" i="4"/>
  <c r="N1500" i="4" s="1"/>
  <c r="J481" i="4"/>
  <c r="N481" i="4" s="1"/>
  <c r="J421" i="4"/>
  <c r="J2156" i="4"/>
  <c r="N2156" i="4" s="1"/>
  <c r="J2065" i="4"/>
  <c r="J2004" i="4"/>
  <c r="N2004" i="4" s="1"/>
  <c r="J1955" i="4"/>
  <c r="N1955" i="4" s="1"/>
  <c r="J1721" i="4"/>
  <c r="J1600" i="4"/>
  <c r="N1600" i="4" s="1"/>
  <c r="J1086" i="4"/>
  <c r="N1086" i="4" s="1"/>
  <c r="J2216" i="4"/>
  <c r="N2216" i="4" s="1"/>
  <c r="J2170" i="4"/>
  <c r="N2170" i="4" s="1"/>
  <c r="J2031" i="4"/>
  <c r="J1992" i="4"/>
  <c r="N1992" i="4" s="1"/>
  <c r="J1937" i="4"/>
  <c r="J1668" i="4"/>
  <c r="N1668" i="4" s="1"/>
  <c r="J1251" i="4"/>
  <c r="N1251" i="4" s="1"/>
  <c r="J942" i="4"/>
  <c r="N942" i="4" s="1"/>
  <c r="J2204" i="4"/>
  <c r="J2019" i="4"/>
  <c r="J1819" i="4"/>
  <c r="J1763" i="4"/>
  <c r="N1763" i="4" s="1"/>
  <c r="J1713" i="4"/>
  <c r="N1713" i="4" s="1"/>
  <c r="J1664" i="4"/>
  <c r="N1664" i="4" s="1"/>
  <c r="J1522" i="4"/>
  <c r="J1143" i="4"/>
  <c r="J2120" i="4"/>
  <c r="N2120" i="4" s="1"/>
  <c r="J2095" i="4"/>
  <c r="J2016" i="4"/>
  <c r="J1822" i="4"/>
  <c r="N1822" i="4" s="1"/>
  <c r="J1658" i="4"/>
  <c r="N1658" i="4" s="1"/>
  <c r="J1619" i="4"/>
  <c r="N1619" i="4" s="1"/>
  <c r="J1564" i="4"/>
  <c r="N1564" i="4" s="1"/>
  <c r="J1927" i="4"/>
  <c r="N1927" i="4" s="1"/>
  <c r="J1783" i="4"/>
  <c r="J1561" i="4"/>
  <c r="N1561" i="4" s="1"/>
  <c r="J1452" i="4"/>
  <c r="J1382" i="4"/>
  <c r="N1382" i="4" s="1"/>
  <c r="J1270" i="4"/>
  <c r="N1270" i="4" s="1"/>
  <c r="J1151" i="4"/>
  <c r="N1151" i="4" s="1"/>
  <c r="J1882" i="4"/>
  <c r="N1882" i="4" s="1"/>
  <c r="J1811" i="4"/>
  <c r="J1580" i="4"/>
  <c r="J1507" i="4"/>
  <c r="J1417" i="4"/>
  <c r="J1346" i="4"/>
  <c r="N1346" i="4" s="1"/>
  <c r="J909" i="4"/>
  <c r="J1804" i="4"/>
  <c r="N1804" i="4" s="1"/>
  <c r="J1715" i="4"/>
  <c r="N1715" i="4" s="1"/>
  <c r="J1541" i="4"/>
  <c r="N1541" i="4" s="1"/>
  <c r="J1436" i="4"/>
  <c r="N1436" i="4" s="1"/>
  <c r="J1398" i="4"/>
  <c r="J1133" i="4"/>
  <c r="N1133" i="4" s="1"/>
  <c r="J742" i="4"/>
  <c r="N742" i="4" s="1"/>
  <c r="J1741" i="4"/>
  <c r="J1364" i="4"/>
  <c r="N1364" i="4" s="1"/>
  <c r="J1254" i="4"/>
  <c r="J1774" i="4"/>
  <c r="N1774" i="4" s="1"/>
  <c r="J1727" i="4"/>
  <c r="N1727" i="4" s="1"/>
  <c r="J1656" i="4"/>
  <c r="N1656" i="4" s="1"/>
  <c r="J1624" i="4"/>
  <c r="J1373" i="4"/>
  <c r="N1373" i="4" s="1"/>
  <c r="J1195" i="4"/>
  <c r="J1257" i="4"/>
  <c r="J1112" i="4"/>
  <c r="N1112" i="4" s="1"/>
  <c r="J1330" i="4"/>
  <c r="N1330" i="4" s="1"/>
  <c r="J1304" i="4"/>
  <c r="N1304" i="4" s="1"/>
  <c r="J1258" i="4"/>
  <c r="J1069" i="4"/>
  <c r="N1069" i="4" s="1"/>
  <c r="J1006" i="4"/>
  <c r="J805" i="4"/>
  <c r="N805" i="4" s="1"/>
  <c r="J1249" i="4"/>
  <c r="N1249" i="4" s="1"/>
  <c r="J1048" i="4"/>
  <c r="N1048" i="4" s="1"/>
  <c r="J781" i="4"/>
  <c r="N781" i="4" s="1"/>
  <c r="J1415" i="4"/>
  <c r="J1316" i="4"/>
  <c r="N1316" i="4" s="1"/>
  <c r="J1282" i="4"/>
  <c r="N1282" i="4" s="1"/>
  <c r="J1269" i="4"/>
  <c r="N1269" i="4" s="1"/>
  <c r="J1212" i="4"/>
  <c r="N1212" i="4" s="1"/>
  <c r="J1200" i="4"/>
  <c r="N1200" i="4" s="1"/>
  <c r="J1188" i="4"/>
  <c r="N1188" i="4" s="1"/>
  <c r="J1150" i="4"/>
  <c r="N1150" i="4" s="1"/>
  <c r="J1138" i="4"/>
  <c r="N1138" i="4" s="1"/>
  <c r="J1119" i="4"/>
  <c r="N1119" i="4" s="1"/>
  <c r="J824" i="4"/>
  <c r="J1222" i="4"/>
  <c r="N1222" i="4" s="1"/>
  <c r="J1056" i="4"/>
  <c r="N1056" i="4" s="1"/>
  <c r="J1001" i="4"/>
  <c r="N1001" i="4" s="1"/>
  <c r="J935" i="4"/>
  <c r="J814" i="4"/>
  <c r="N814" i="4" s="1"/>
  <c r="J1003" i="4"/>
  <c r="N1003" i="4" s="1"/>
  <c r="J978" i="4"/>
  <c r="N978" i="4" s="1"/>
  <c r="J897" i="4"/>
  <c r="N897" i="4" s="1"/>
  <c r="J1027" i="4"/>
  <c r="N1027" i="4" s="1"/>
  <c r="J971" i="4"/>
  <c r="N971" i="4" s="1"/>
  <c r="J882" i="4"/>
  <c r="J751" i="4"/>
  <c r="J602" i="4"/>
  <c r="N602" i="4" s="1"/>
  <c r="J1072" i="4"/>
  <c r="N1072" i="4" s="1"/>
  <c r="J1012" i="4"/>
  <c r="N1012" i="4" s="1"/>
  <c r="J986" i="4"/>
  <c r="N986" i="4" s="1"/>
  <c r="J784" i="4"/>
  <c r="N784" i="4" s="1"/>
  <c r="J693" i="4"/>
  <c r="N693" i="4" s="1"/>
  <c r="J868" i="4"/>
  <c r="N868" i="4" s="1"/>
  <c r="J830" i="4"/>
  <c r="N830" i="4" s="1"/>
  <c r="J1031" i="4"/>
  <c r="N1031" i="4" s="1"/>
  <c r="J952" i="4"/>
  <c r="J922" i="4"/>
  <c r="N922" i="4" s="1"/>
  <c r="J899" i="4"/>
  <c r="J866" i="4"/>
  <c r="J843" i="4"/>
  <c r="N843" i="4" s="1"/>
  <c r="J813" i="4"/>
  <c r="N813" i="4" s="1"/>
  <c r="J757" i="4"/>
  <c r="N757" i="4" s="1"/>
  <c r="J699" i="4"/>
  <c r="N699" i="4" s="1"/>
  <c r="J676" i="4"/>
  <c r="J636" i="4"/>
  <c r="N636" i="4" s="1"/>
  <c r="J730" i="4"/>
  <c r="N730" i="4" s="1"/>
  <c r="J689" i="4"/>
  <c r="N689" i="4" s="1"/>
  <c r="J655" i="4"/>
  <c r="J629" i="4"/>
  <c r="N629" i="4" s="1"/>
  <c r="J576" i="4"/>
  <c r="N576" i="4" s="1"/>
  <c r="J510" i="4"/>
  <c r="N510" i="4" s="1"/>
  <c r="J440" i="4"/>
  <c r="N440" i="4" s="1"/>
  <c r="J859" i="4"/>
  <c r="J720" i="4"/>
  <c r="J692" i="4"/>
  <c r="N692" i="4" s="1"/>
  <c r="J661" i="4"/>
  <c r="N661" i="4" s="1"/>
  <c r="J613" i="4"/>
  <c r="N613" i="4" s="1"/>
  <c r="J467" i="4"/>
  <c r="J402" i="4"/>
  <c r="J234" i="4"/>
  <c r="J622" i="4"/>
  <c r="N622" i="4" s="1"/>
  <c r="J2497" i="4"/>
  <c r="J2441" i="4"/>
  <c r="J2381" i="4"/>
  <c r="N2381" i="4" s="1"/>
  <c r="J2323" i="4"/>
  <c r="J2259" i="4"/>
  <c r="J2205" i="4"/>
  <c r="J2489" i="4"/>
  <c r="N2489" i="4" s="1"/>
  <c r="J2429" i="4"/>
  <c r="N2429" i="4" s="1"/>
  <c r="J2375" i="4"/>
  <c r="J2313" i="4"/>
  <c r="N2313" i="4" s="1"/>
  <c r="J2243" i="4"/>
  <c r="J2175" i="4"/>
  <c r="J2075" i="4"/>
  <c r="J1983" i="4"/>
  <c r="J2507" i="4"/>
  <c r="N2507" i="4" s="1"/>
  <c r="J2506" i="4"/>
  <c r="N2506" i="4" s="1"/>
  <c r="J2462" i="4"/>
  <c r="N2462" i="4" s="1"/>
  <c r="J2418" i="4"/>
  <c r="N2418" i="4" s="1"/>
  <c r="J2374" i="4"/>
  <c r="N2374" i="4" s="1"/>
  <c r="J2332" i="4"/>
  <c r="N2332" i="4" s="1"/>
  <c r="J2288" i="4"/>
  <c r="J2236" i="4"/>
  <c r="N2236" i="4" s="1"/>
  <c r="J2206" i="4"/>
  <c r="N2206" i="4" s="1"/>
  <c r="J2050" i="4"/>
  <c r="N2050" i="4" s="1"/>
  <c r="J2513" i="4"/>
  <c r="N2513" i="4" s="1"/>
  <c r="J2453" i="4"/>
  <c r="N2453" i="4" s="1"/>
  <c r="J2397" i="4"/>
  <c r="J2335" i="4"/>
  <c r="N2335" i="4" s="1"/>
  <c r="J2271" i="4"/>
  <c r="J2498" i="4"/>
  <c r="J2468" i="4"/>
  <c r="N2468" i="4" s="1"/>
  <c r="J2440" i="4"/>
  <c r="N2440" i="4" s="1"/>
  <c r="J2412" i="4"/>
  <c r="N2412" i="4" s="1"/>
  <c r="J2382" i="4"/>
  <c r="N2382" i="4" s="1"/>
  <c r="J2352" i="4"/>
  <c r="J2326" i="4"/>
  <c r="N2326" i="4" s="1"/>
  <c r="J2300" i="4"/>
  <c r="J2266" i="4"/>
  <c r="N2266" i="4" s="1"/>
  <c r="J2252" i="4"/>
  <c r="N2252" i="4" s="1"/>
  <c r="J2182" i="4"/>
  <c r="N2182" i="4" s="1"/>
  <c r="J2106" i="4"/>
  <c r="N2106" i="4" s="1"/>
  <c r="J2071" i="4"/>
  <c r="J2043" i="4"/>
  <c r="J2020" i="4"/>
  <c r="J1951" i="4"/>
  <c r="N1951" i="4" s="1"/>
  <c r="J1889" i="4"/>
  <c r="N1889" i="4" s="1"/>
  <c r="J1842" i="4"/>
  <c r="J1799" i="4"/>
  <c r="N1799" i="4" s="1"/>
  <c r="J1703" i="4"/>
  <c r="N1703" i="4" s="1"/>
  <c r="J1669" i="4"/>
  <c r="N1669" i="4" s="1"/>
  <c r="J1615" i="4"/>
  <c r="N1615" i="4" s="1"/>
  <c r="J1552" i="4"/>
  <c r="N1552" i="4" s="1"/>
  <c r="J1333" i="4"/>
  <c r="N1333" i="4" s="1"/>
  <c r="J2227" i="4"/>
  <c r="J2037" i="4"/>
  <c r="J1991" i="4"/>
  <c r="N1991" i="4" s="1"/>
  <c r="J1949" i="4"/>
  <c r="N1949" i="4" s="1"/>
  <c r="J1917" i="4"/>
  <c r="J1873" i="4"/>
  <c r="N1873" i="4" s="1"/>
  <c r="J1820" i="4"/>
  <c r="J1690" i="4"/>
  <c r="N1690" i="4" s="1"/>
  <c r="J1665" i="4"/>
  <c r="J1633" i="4"/>
  <c r="N1633" i="4" s="1"/>
  <c r="J1477" i="4"/>
  <c r="N1477" i="4" s="1"/>
  <c r="J471" i="4"/>
  <c r="J411" i="4"/>
  <c r="J2149" i="4"/>
  <c r="J2093" i="4"/>
  <c r="J2034" i="4"/>
  <c r="N2034" i="4" s="1"/>
  <c r="J2001" i="4"/>
  <c r="N2001" i="4" s="1"/>
  <c r="J1828" i="4"/>
  <c r="N1828" i="4" s="1"/>
  <c r="J1717" i="4"/>
  <c r="N1717" i="4" s="1"/>
  <c r="J1598" i="4"/>
  <c r="N1598" i="4" s="1"/>
  <c r="J1084" i="4"/>
  <c r="N1084" i="4" s="1"/>
  <c r="J2203" i="4"/>
  <c r="J2055" i="4"/>
  <c r="J1969" i="4"/>
  <c r="J1922" i="4"/>
  <c r="N1922" i="4" s="1"/>
  <c r="J1867" i="4"/>
  <c r="N1867" i="4" s="1"/>
  <c r="J1490" i="4"/>
  <c r="N1490" i="4" s="1"/>
  <c r="J1219" i="4"/>
  <c r="N1219" i="4" s="1"/>
  <c r="J2192" i="4"/>
  <c r="N2192" i="4" s="1"/>
  <c r="J2167" i="4"/>
  <c r="J2143" i="4"/>
  <c r="J2119" i="4"/>
  <c r="J2011" i="4"/>
  <c r="J1999" i="4"/>
  <c r="N1999" i="4" s="1"/>
  <c r="J1872" i="4"/>
  <c r="N1872" i="4" s="1"/>
  <c r="J1747" i="4"/>
  <c r="N1747" i="4" s="1"/>
  <c r="J1711" i="4"/>
  <c r="N1711" i="4" s="1"/>
  <c r="J1509" i="4"/>
  <c r="N1509" i="4" s="1"/>
  <c r="J2185" i="4"/>
  <c r="J2113" i="4"/>
  <c r="J2085" i="4"/>
  <c r="J2046" i="4"/>
  <c r="J2012" i="4"/>
  <c r="J1956" i="4"/>
  <c r="J1916" i="4"/>
  <c r="N1916" i="4" s="1"/>
  <c r="J1718" i="4"/>
  <c r="J1562" i="4"/>
  <c r="N1562" i="4" s="1"/>
  <c r="J1847" i="4"/>
  <c r="N1847" i="4" s="1"/>
  <c r="J1810" i="4"/>
  <c r="N1810" i="4" s="1"/>
  <c r="J1675" i="4"/>
  <c r="J1591" i="4"/>
  <c r="N1591" i="4" s="1"/>
  <c r="J1430" i="4"/>
  <c r="J1369" i="4"/>
  <c r="N1369" i="4" s="1"/>
  <c r="J1268" i="4"/>
  <c r="N1268" i="4" s="1"/>
  <c r="J1149" i="4"/>
  <c r="N1149" i="4" s="1"/>
  <c r="J1982" i="4"/>
  <c r="N1982" i="4" s="1"/>
  <c r="J1864" i="4"/>
  <c r="N1864" i="4" s="1"/>
  <c r="J1803" i="4"/>
  <c r="J1772" i="4"/>
  <c r="J1574" i="4"/>
  <c r="N1574" i="4" s="1"/>
  <c r="J1495" i="4"/>
  <c r="J1405" i="4"/>
  <c r="N1405" i="4" s="1"/>
  <c r="J1213" i="4"/>
  <c r="N1213" i="4" s="1"/>
  <c r="J907" i="4"/>
  <c r="J1781" i="4"/>
  <c r="J1748" i="4"/>
  <c r="N1748" i="4" s="1"/>
  <c r="J1662" i="4"/>
  <c r="N1662" i="4" s="1"/>
  <c r="J1612" i="4"/>
  <c r="N1612" i="4" s="1"/>
  <c r="J1535" i="4"/>
  <c r="N1535" i="4" s="1"/>
  <c r="J1488" i="4"/>
  <c r="N1488" i="4" s="1"/>
  <c r="J1431" i="4"/>
  <c r="J1325" i="4"/>
  <c r="J1131" i="4"/>
  <c r="N1131" i="4" s="1"/>
  <c r="J1941" i="4"/>
  <c r="J1853" i="4"/>
  <c r="N1853" i="4" s="1"/>
  <c r="J1639" i="4"/>
  <c r="N1639" i="4" s="1"/>
  <c r="J1514" i="4"/>
  <c r="J1458" i="4"/>
  <c r="N1458" i="4" s="1"/>
  <c r="J1351" i="4"/>
  <c r="N1351" i="4" s="1"/>
  <c r="J1201" i="4"/>
  <c r="N1201" i="4" s="1"/>
  <c r="J1942" i="4"/>
  <c r="N1942" i="4" s="1"/>
  <c r="J1617" i="4"/>
  <c r="N1617" i="4" s="1"/>
  <c r="J1418" i="4"/>
  <c r="J1276" i="4"/>
  <c r="J1193" i="4"/>
  <c r="N1193" i="4" s="1"/>
  <c r="J1344" i="4"/>
  <c r="J1310" i="4"/>
  <c r="N1310" i="4" s="1"/>
  <c r="J1250" i="4"/>
  <c r="J1238" i="4"/>
  <c r="N1238" i="4" s="1"/>
  <c r="J1163" i="4"/>
  <c r="J1109" i="4"/>
  <c r="N1109" i="4" s="1"/>
  <c r="J1081" i="4"/>
  <c r="N1081" i="4" s="1"/>
  <c r="J1384" i="4"/>
  <c r="N1384" i="4" s="1"/>
  <c r="J1297" i="4"/>
  <c r="N1297" i="4" s="1"/>
  <c r="J1230" i="4"/>
  <c r="N1230" i="4" s="1"/>
  <c r="J1123" i="4"/>
  <c r="N1123" i="4" s="1"/>
  <c r="J803" i="4"/>
  <c r="N803" i="4" s="1"/>
  <c r="J1290" i="4"/>
  <c r="N1290" i="4" s="1"/>
  <c r="J1243" i="4"/>
  <c r="N1243" i="4" s="1"/>
  <c r="J755" i="4"/>
  <c r="N755" i="4" s="1"/>
  <c r="J1403" i="4"/>
  <c r="N1403" i="4" s="1"/>
  <c r="J1309" i="4"/>
  <c r="N1309" i="4" s="1"/>
  <c r="J1278" i="4"/>
  <c r="J1209" i="4"/>
  <c r="N1209" i="4" s="1"/>
  <c r="J2485" i="4"/>
  <c r="N2485" i="4" s="1"/>
  <c r="J2427" i="4"/>
  <c r="J2371" i="4"/>
  <c r="N2371" i="4" s="1"/>
  <c r="J2317" i="4"/>
  <c r="J2245" i="4"/>
  <c r="J2187" i="4"/>
  <c r="J2477" i="4"/>
  <c r="N2477" i="4" s="1"/>
  <c r="J2417" i="4"/>
  <c r="J2361" i="4"/>
  <c r="N2361" i="4" s="1"/>
  <c r="J2301" i="4"/>
  <c r="J2235" i="4"/>
  <c r="J2151" i="4"/>
  <c r="J2049" i="4"/>
  <c r="J1959" i="4"/>
  <c r="J2495" i="4"/>
  <c r="N2495" i="4" s="1"/>
  <c r="J2500" i="4"/>
  <c r="N2500" i="4" s="1"/>
  <c r="J2452" i="4"/>
  <c r="N2452" i="4" s="1"/>
  <c r="J2408" i="4"/>
  <c r="N2408" i="4" s="1"/>
  <c r="J2364" i="4"/>
  <c r="N2364" i="4" s="1"/>
  <c r="J2324" i="4"/>
  <c r="N2324" i="4" s="1"/>
  <c r="J2276" i="4"/>
  <c r="N2276" i="4" s="1"/>
  <c r="J2232" i="4"/>
  <c r="J2200" i="4"/>
  <c r="N2200" i="4" s="1"/>
  <c r="J2040" i="4"/>
  <c r="N2040" i="4" s="1"/>
  <c r="J2501" i="4"/>
  <c r="N2501" i="4" s="1"/>
  <c r="J2443" i="4"/>
  <c r="N2443" i="4" s="1"/>
  <c r="J2387" i="4"/>
  <c r="N2387" i="4" s="1"/>
  <c r="J2327" i="4"/>
  <c r="N2327" i="4" s="1"/>
  <c r="J2255" i="4"/>
  <c r="J2494" i="4"/>
  <c r="J2464" i="4"/>
  <c r="N2464" i="4" s="1"/>
  <c r="J2434" i="4"/>
  <c r="J2406" i="4"/>
  <c r="N2406" i="4" s="1"/>
  <c r="J2376" i="4"/>
  <c r="N2376" i="4" s="1"/>
  <c r="J2346" i="4"/>
  <c r="N2346" i="4" s="1"/>
  <c r="J2322" i="4"/>
  <c r="N2322" i="4" s="1"/>
  <c r="J2296" i="4"/>
  <c r="N2296" i="4" s="1"/>
  <c r="J2256" i="4"/>
  <c r="J2239" i="4"/>
  <c r="J2099" i="4"/>
  <c r="J2063" i="4"/>
  <c r="J1973" i="4"/>
  <c r="J1938" i="4"/>
  <c r="N1938" i="4" s="1"/>
  <c r="J1837" i="4"/>
  <c r="J1797" i="4"/>
  <c r="J1536" i="4"/>
  <c r="J1264" i="4"/>
  <c r="N1264" i="4" s="1"/>
  <c r="J2169" i="4"/>
  <c r="J2145" i="4"/>
  <c r="J2121" i="4"/>
  <c r="J2096" i="4"/>
  <c r="N2096" i="4" s="1"/>
  <c r="J2014" i="4"/>
  <c r="J1988" i="4"/>
  <c r="N1988" i="4" s="1"/>
  <c r="J1943" i="4"/>
  <c r="N1943" i="4" s="1"/>
  <c r="J1899" i="4"/>
  <c r="N1899" i="4" s="1"/>
  <c r="J1815" i="4"/>
  <c r="J1744" i="4"/>
  <c r="J1686" i="4"/>
  <c r="N1686" i="4" s="1"/>
  <c r="J1611" i="4"/>
  <c r="N1611" i="4" s="1"/>
  <c r="J1120" i="4"/>
  <c r="N1120" i="4" s="1"/>
  <c r="J469" i="4"/>
  <c r="J389" i="4"/>
  <c r="J2228" i="4"/>
  <c r="J2132" i="4"/>
  <c r="N2132" i="4" s="1"/>
  <c r="J1998" i="4"/>
  <c r="N1998" i="4" s="1"/>
  <c r="J1952" i="4"/>
  <c r="N1952" i="4" s="1"/>
  <c r="J1871" i="4"/>
  <c r="N1871" i="4" s="1"/>
  <c r="J1661" i="4"/>
  <c r="N1661" i="4" s="1"/>
  <c r="J1548" i="4"/>
  <c r="N1548" i="4" s="1"/>
  <c r="J2191" i="4"/>
  <c r="J2122" i="4"/>
  <c r="N2122" i="4" s="1"/>
  <c r="J2048" i="4"/>
  <c r="N2048" i="4" s="1"/>
  <c r="J1966" i="4"/>
  <c r="N1966" i="4" s="1"/>
  <c r="J1913" i="4"/>
  <c r="N1913" i="4" s="1"/>
  <c r="J1862" i="4"/>
  <c r="N1862" i="4" s="1"/>
  <c r="J1807" i="4"/>
  <c r="J1728" i="4"/>
  <c r="N1728" i="4" s="1"/>
  <c r="J1484" i="4"/>
  <c r="N1484" i="4" s="1"/>
  <c r="J1217" i="4"/>
  <c r="N1217" i="4" s="1"/>
  <c r="J2279" i="4"/>
  <c r="N2279" i="4" s="1"/>
  <c r="J1978" i="4"/>
  <c r="N1978" i="4" s="1"/>
  <c r="J1908" i="4"/>
  <c r="N1908" i="4" s="1"/>
  <c r="J1814" i="4"/>
  <c r="N1814" i="4" s="1"/>
  <c r="J1743" i="4"/>
  <c r="N1743" i="4" s="1"/>
  <c r="J1594" i="4"/>
  <c r="N1594" i="4" s="1"/>
  <c r="J1503" i="4"/>
  <c r="N1503" i="4" s="1"/>
  <c r="J2264" i="4"/>
  <c r="N2264" i="4" s="1"/>
  <c r="J2168" i="4"/>
  <c r="N2168" i="4" s="1"/>
  <c r="J1903" i="4"/>
  <c r="N1903" i="4" s="1"/>
  <c r="J1649" i="4"/>
  <c r="J1588" i="4"/>
  <c r="N1588" i="4" s="1"/>
  <c r="J1894" i="4"/>
  <c r="N1894" i="4" s="1"/>
  <c r="J1802" i="4"/>
  <c r="N1802" i="4" s="1"/>
  <c r="J1585" i="4"/>
  <c r="N1585" i="4" s="1"/>
  <c r="J1515" i="4"/>
  <c r="J1410" i="4"/>
  <c r="J1356" i="4"/>
  <c r="N1356" i="4" s="1"/>
  <c r="J1852" i="4"/>
  <c r="N1852" i="4" s="1"/>
  <c r="J1740" i="4"/>
  <c r="J1646" i="4"/>
  <c r="N1646" i="4" s="1"/>
  <c r="J1568" i="4"/>
  <c r="N1568" i="4" s="1"/>
  <c r="J1387" i="4"/>
  <c r="N1387" i="4" s="1"/>
  <c r="J1211" i="4"/>
  <c r="N1211" i="4" s="1"/>
  <c r="J1733" i="4"/>
  <c r="J1655" i="4"/>
  <c r="J1605" i="4"/>
  <c r="J1529" i="4"/>
  <c r="N1529" i="4" s="1"/>
  <c r="J1471" i="4"/>
  <c r="J1299" i="4"/>
  <c r="N1299" i="4" s="1"/>
  <c r="J1232" i="4"/>
  <c r="N1232" i="4" s="1"/>
  <c r="J1921" i="4"/>
  <c r="N1921" i="4" s="1"/>
  <c r="J1846" i="4"/>
  <c r="N1846" i="4" s="1"/>
  <c r="J1789" i="4"/>
  <c r="N1789" i="4" s="1"/>
  <c r="J1689" i="4"/>
  <c r="N1689" i="4" s="1"/>
  <c r="J1508" i="4"/>
  <c r="N1508" i="4" s="1"/>
  <c r="J1409" i="4"/>
  <c r="J1199" i="4"/>
  <c r="N1199" i="4" s="1"/>
  <c r="J1801" i="4"/>
  <c r="J1682" i="4"/>
  <c r="N1682" i="4" s="1"/>
  <c r="J1648" i="4"/>
  <c r="J1465" i="4"/>
  <c r="N1465" i="4" s="1"/>
  <c r="J1317" i="4"/>
  <c r="N1317" i="4" s="1"/>
  <c r="J1274" i="4"/>
  <c r="N1274" i="4" s="1"/>
  <c r="J1170" i="4"/>
  <c r="N1170" i="4" s="1"/>
  <c r="J1329" i="4"/>
  <c r="N1329" i="4" s="1"/>
  <c r="J1303" i="4"/>
  <c r="N1303" i="4" s="1"/>
  <c r="J1247" i="4"/>
  <c r="N1247" i="4" s="1"/>
  <c r="J1235" i="4"/>
  <c r="N1235" i="4" s="1"/>
  <c r="J1160" i="4"/>
  <c r="N1160" i="4" s="1"/>
  <c r="J1104" i="4"/>
  <c r="N1104" i="4" s="1"/>
  <c r="J1366" i="4"/>
  <c r="N1366" i="4" s="1"/>
  <c r="J1322" i="4"/>
  <c r="N1322" i="4" s="1"/>
  <c r="J1224" i="4"/>
  <c r="N1224" i="4" s="1"/>
  <c r="J958" i="4"/>
  <c r="N958" i="4" s="1"/>
  <c r="J912" i="4"/>
  <c r="N912" i="4" s="1"/>
  <c r="J1281" i="4"/>
  <c r="J1237" i="4"/>
  <c r="N1237" i="4" s="1"/>
  <c r="J1162" i="4"/>
  <c r="N1162" i="4" s="1"/>
  <c r="J1113" i="4"/>
  <c r="N1113" i="4" s="1"/>
  <c r="J1390" i="4"/>
  <c r="J1175" i="4"/>
  <c r="N1175" i="4" s="1"/>
  <c r="J1100" i="4"/>
  <c r="J711" i="4"/>
  <c r="N711" i="4" s="1"/>
  <c r="J1291" i="4"/>
  <c r="J1231" i="4"/>
  <c r="N1231" i="4" s="1"/>
  <c r="J968" i="4"/>
  <c r="N968" i="4" s="1"/>
  <c r="J1021" i="4"/>
  <c r="N1021" i="4" s="1"/>
  <c r="J945" i="4"/>
  <c r="J914" i="4"/>
  <c r="N914" i="4" s="1"/>
  <c r="J816" i="4"/>
  <c r="J790" i="4"/>
  <c r="N790" i="4" s="1"/>
  <c r="J991" i="4"/>
  <c r="N991" i="4" s="1"/>
  <c r="J926" i="4"/>
  <c r="N926" i="4" s="1"/>
  <c r="J903" i="4"/>
  <c r="J865" i="4"/>
  <c r="N865" i="4" s="1"/>
  <c r="J817" i="4"/>
  <c r="N817" i="4" s="1"/>
  <c r="J577" i="4"/>
  <c r="J1030" i="4"/>
  <c r="N1030" i="4" s="1"/>
  <c r="J946" i="4"/>
  <c r="N946" i="4" s="1"/>
  <c r="J918" i="4"/>
  <c r="N918" i="4" s="1"/>
  <c r="J863" i="4"/>
  <c r="N863" i="4" s="1"/>
  <c r="J758" i="4"/>
  <c r="J850" i="4"/>
  <c r="N850" i="4" s="1"/>
  <c r="J823" i="4"/>
  <c r="J771" i="4"/>
  <c r="N771" i="4" s="1"/>
  <c r="J1040" i="4"/>
  <c r="N1040" i="4" s="1"/>
  <c r="J995" i="4"/>
  <c r="N995" i="4" s="1"/>
  <c r="J970" i="4"/>
  <c r="N970" i="4" s="1"/>
  <c r="J894" i="4"/>
  <c r="J853" i="4"/>
  <c r="N853" i="4" s="1"/>
  <c r="J590" i="4"/>
  <c r="N590" i="4" s="1"/>
  <c r="J774" i="4"/>
  <c r="N774" i="4" s="1"/>
  <c r="J2473" i="4"/>
  <c r="N2473" i="4" s="1"/>
  <c r="J2421" i="4"/>
  <c r="N2421" i="4" s="1"/>
  <c r="J2365" i="4"/>
  <c r="N2365" i="4" s="1"/>
  <c r="J2309" i="4"/>
  <c r="J2241" i="4"/>
  <c r="J2163" i="4"/>
  <c r="J2467" i="4"/>
  <c r="N2467" i="4" s="1"/>
  <c r="J2409" i="4"/>
  <c r="N2409" i="4" s="1"/>
  <c r="J2355" i="4"/>
  <c r="J2291" i="4"/>
  <c r="N2291" i="4" s="1"/>
  <c r="J2223" i="4"/>
  <c r="J2139" i="4"/>
  <c r="J2039" i="4"/>
  <c r="J2483" i="4"/>
  <c r="N2483" i="4" s="1"/>
  <c r="J2492" i="4"/>
  <c r="N2492" i="4" s="1"/>
  <c r="J2446" i="4"/>
  <c r="J2402" i="4"/>
  <c r="J2358" i="4"/>
  <c r="N2358" i="4" s="1"/>
  <c r="J2316" i="4"/>
  <c r="N2316" i="4" s="1"/>
  <c r="J2268" i="4"/>
  <c r="N2268" i="4" s="1"/>
  <c r="J2230" i="4"/>
  <c r="J2194" i="4"/>
  <c r="N2194" i="4" s="1"/>
  <c r="J2028" i="4"/>
  <c r="J2491" i="4"/>
  <c r="N2491" i="4" s="1"/>
  <c r="J2433" i="4"/>
  <c r="J2379" i="4"/>
  <c r="N2379" i="4" s="1"/>
  <c r="J2315" i="4"/>
  <c r="J2199" i="4"/>
  <c r="J2488" i="4"/>
  <c r="J2458" i="4"/>
  <c r="N2458" i="4" s="1"/>
  <c r="J2430" i="4"/>
  <c r="N2430" i="4" s="1"/>
  <c r="J2398" i="4"/>
  <c r="J2372" i="4"/>
  <c r="N2372" i="4" s="1"/>
  <c r="J2342" i="4"/>
  <c r="J2318" i="4"/>
  <c r="J2292" i="4"/>
  <c r="N2292" i="4" s="1"/>
  <c r="J2246" i="4"/>
  <c r="N2246" i="4" s="1"/>
  <c r="J2134" i="4"/>
  <c r="N2134" i="4" s="1"/>
  <c r="J2013" i="4"/>
  <c r="J1830" i="4"/>
  <c r="N1830" i="4" s="1"/>
  <c r="J1779" i="4"/>
  <c r="N1779" i="4" s="1"/>
  <c r="J1731" i="4"/>
  <c r="N1731" i="4" s="1"/>
  <c r="J1534" i="4"/>
  <c r="N1534" i="4" s="1"/>
  <c r="J1023" i="4"/>
  <c r="N1023" i="4" s="1"/>
  <c r="J2186" i="4"/>
  <c r="N2186" i="4" s="1"/>
  <c r="J2162" i="4"/>
  <c r="N2162" i="4" s="1"/>
  <c r="J2138" i="4"/>
  <c r="N2138" i="4" s="1"/>
  <c r="J2114" i="4"/>
  <c r="N2114" i="4" s="1"/>
  <c r="J2086" i="4"/>
  <c r="N2086" i="4" s="1"/>
  <c r="J2068" i="4"/>
  <c r="N2068" i="4" s="1"/>
  <c r="J1985" i="4"/>
  <c r="N1985" i="4" s="1"/>
  <c r="J1738" i="4"/>
  <c r="J1710" i="4"/>
  <c r="N1710" i="4" s="1"/>
  <c r="J1684" i="4"/>
  <c r="N1684" i="4" s="1"/>
  <c r="J1510" i="4"/>
  <c r="N1510" i="4" s="1"/>
  <c r="J521" i="4"/>
  <c r="J459" i="4"/>
  <c r="J381" i="4"/>
  <c r="J2215" i="4"/>
  <c r="J2125" i="4"/>
  <c r="J2080" i="4"/>
  <c r="N2080" i="4" s="1"/>
  <c r="J2024" i="4"/>
  <c r="N2024" i="4" s="1"/>
  <c r="J1931" i="4"/>
  <c r="N1931" i="4" s="1"/>
  <c r="J1657" i="4"/>
  <c r="N1657" i="4" s="1"/>
  <c r="J1546" i="4"/>
  <c r="N1546" i="4" s="1"/>
  <c r="J2094" i="4"/>
  <c r="N2094" i="4" s="1"/>
  <c r="J2045" i="4"/>
  <c r="J2015" i="4"/>
  <c r="J1986" i="4"/>
  <c r="N1986" i="4" s="1"/>
  <c r="J1963" i="4"/>
  <c r="N1963" i="4" s="1"/>
  <c r="J1860" i="4"/>
  <c r="N1860" i="4" s="1"/>
  <c r="J1798" i="4"/>
  <c r="N1798" i="4" s="1"/>
  <c r="J1758" i="4"/>
  <c r="N1758" i="4" s="1"/>
  <c r="J1625" i="4"/>
  <c r="N1625" i="4" s="1"/>
  <c r="J1482" i="4"/>
  <c r="N1482" i="4" s="1"/>
  <c r="J2263" i="4"/>
  <c r="J2081" i="4"/>
  <c r="J1958" i="4"/>
  <c r="N1958" i="4" s="1"/>
  <c r="J1905" i="4"/>
  <c r="N1905" i="4" s="1"/>
  <c r="J1735" i="4"/>
  <c r="N1735" i="4" s="1"/>
  <c r="J1698" i="4"/>
  <c r="N1698" i="4" s="1"/>
  <c r="J1542" i="4"/>
  <c r="N1542" i="4" s="1"/>
  <c r="J2251" i="4"/>
  <c r="J2161" i="4"/>
  <c r="J2105" i="4"/>
  <c r="J2067" i="4"/>
  <c r="J1898" i="4"/>
  <c r="J1790" i="4"/>
  <c r="N1790" i="4" s="1"/>
  <c r="J1707" i="4"/>
  <c r="N1707" i="4" s="1"/>
  <c r="J1645" i="4"/>
  <c r="J1582" i="4"/>
  <c r="N1582" i="4" s="1"/>
  <c r="J1876" i="4"/>
  <c r="N1876" i="4" s="1"/>
  <c r="J1839" i="4"/>
  <c r="N1839" i="4" s="1"/>
  <c r="J1794" i="4"/>
  <c r="J1579" i="4"/>
  <c r="N1579" i="4" s="1"/>
  <c r="J1489" i="4"/>
  <c r="N1489" i="4" s="1"/>
  <c r="J1404" i="4"/>
  <c r="J1337" i="4"/>
  <c r="N1337" i="4" s="1"/>
  <c r="J1189" i="4"/>
  <c r="N1189" i="4" s="1"/>
  <c r="J1795" i="4"/>
  <c r="N1795" i="4" s="1"/>
  <c r="J1695" i="4"/>
  <c r="J1638" i="4"/>
  <c r="N1638" i="4" s="1"/>
  <c r="J1464" i="4"/>
  <c r="N1464" i="4" s="1"/>
  <c r="J1374" i="4"/>
  <c r="N1374" i="4" s="1"/>
  <c r="J1167" i="4"/>
  <c r="N1167" i="4" s="1"/>
  <c r="J1764" i="4"/>
  <c r="J1631" i="4"/>
  <c r="N1631" i="4" s="1"/>
  <c r="J1599" i="4"/>
  <c r="N1599" i="4" s="1"/>
  <c r="J1523" i="4"/>
  <c r="N1523" i="4" s="1"/>
  <c r="J1411" i="4"/>
  <c r="J1295" i="4"/>
  <c r="N1295" i="4" s="1"/>
  <c r="J1226" i="4"/>
  <c r="N1226" i="4" s="1"/>
  <c r="J1838" i="4"/>
  <c r="N1838" i="4" s="1"/>
  <c r="J1773" i="4"/>
  <c r="J1681" i="4"/>
  <c r="J1392" i="4"/>
  <c r="J1180" i="4"/>
  <c r="N1180" i="4" s="1"/>
  <c r="J1907" i="4"/>
  <c r="N1907" i="4" s="1"/>
  <c r="J1742" i="4"/>
  <c r="N1742" i="4" s="1"/>
  <c r="J1716" i="4"/>
  <c r="N1716" i="4" s="1"/>
  <c r="J1667" i="4"/>
  <c r="N1667" i="4" s="1"/>
  <c r="J1313" i="4"/>
  <c r="N1313" i="4" s="1"/>
  <c r="J1164" i="4"/>
  <c r="N1164" i="4" s="1"/>
  <c r="J2455" i="4"/>
  <c r="N2455" i="4" s="1"/>
  <c r="J2399" i="4"/>
  <c r="N2399" i="4" s="1"/>
  <c r="J2339" i="4"/>
  <c r="J2289" i="4"/>
  <c r="N2289" i="4" s="1"/>
  <c r="J2221" i="4"/>
  <c r="J2511" i="4"/>
  <c r="N2511" i="4" s="1"/>
  <c r="J2449" i="4"/>
  <c r="N2449" i="4" s="1"/>
  <c r="J2391" i="4"/>
  <c r="N2391" i="4" s="1"/>
  <c r="J2329" i="4"/>
  <c r="N2329" i="4" s="1"/>
  <c r="J2265" i="4"/>
  <c r="J2207" i="4"/>
  <c r="J2115" i="4"/>
  <c r="J1995" i="4"/>
  <c r="N1995" i="4" s="1"/>
  <c r="J2347" i="4"/>
  <c r="J2476" i="4"/>
  <c r="N2476" i="4" s="1"/>
  <c r="J2432" i="4"/>
  <c r="N2432" i="4" s="1"/>
  <c r="J2384" i="4"/>
  <c r="N2384" i="4" s="1"/>
  <c r="J2344" i="4"/>
  <c r="J2302" i="4"/>
  <c r="N2302" i="4" s="1"/>
  <c r="J2248" i="4"/>
  <c r="N2248" i="4" s="1"/>
  <c r="J2220" i="4"/>
  <c r="J2074" i="4"/>
  <c r="J1964" i="4"/>
  <c r="N1964" i="4" s="1"/>
  <c r="J2471" i="4"/>
  <c r="N2471" i="4" s="1"/>
  <c r="J2415" i="4"/>
  <c r="N2415" i="4" s="1"/>
  <c r="J2357" i="4"/>
  <c r="J2299" i="4"/>
  <c r="J2510" i="4"/>
  <c r="N2510" i="4" s="1"/>
  <c r="J2480" i="4"/>
  <c r="N2480" i="4" s="1"/>
  <c r="J2450" i="4"/>
  <c r="N2450" i="4" s="1"/>
  <c r="J2420" i="4"/>
  <c r="N2420" i="4" s="1"/>
  <c r="J2390" i="4"/>
  <c r="N2390" i="4" s="1"/>
  <c r="J2362" i="4"/>
  <c r="N2362" i="4" s="1"/>
  <c r="J2336" i="4"/>
  <c r="N2336" i="4" s="1"/>
  <c r="J2306" i="4"/>
  <c r="N2306" i="4" s="1"/>
  <c r="J2280" i="4"/>
  <c r="N2280" i="4" s="1"/>
  <c r="J2158" i="4"/>
  <c r="N2158" i="4" s="1"/>
  <c r="J2053" i="4"/>
  <c r="J2026" i="4"/>
  <c r="N2026" i="4" s="1"/>
  <c r="J1750" i="4"/>
  <c r="N1750" i="4" s="1"/>
  <c r="J1626" i="4"/>
  <c r="N1626" i="4" s="1"/>
  <c r="J1604" i="4"/>
  <c r="J1516" i="4"/>
  <c r="J2179" i="4"/>
  <c r="J2155" i="4"/>
  <c r="J2131" i="4"/>
  <c r="J2079" i="4"/>
  <c r="J2054" i="4"/>
  <c r="N2054" i="4" s="1"/>
  <c r="J1997" i="4"/>
  <c r="J1957" i="4"/>
  <c r="N1957" i="4" s="1"/>
  <c r="J1880" i="4"/>
  <c r="N1880" i="4" s="1"/>
  <c r="J1775" i="4"/>
  <c r="J1699" i="4"/>
  <c r="N1699" i="4" s="1"/>
  <c r="J1502" i="4"/>
  <c r="J507" i="4"/>
  <c r="J439" i="4"/>
  <c r="J2273" i="4"/>
  <c r="N2273" i="4" s="1"/>
  <c r="J2173" i="4"/>
  <c r="J2100" i="4"/>
  <c r="J2007" i="4"/>
  <c r="N2007" i="4" s="1"/>
  <c r="J1965" i="4"/>
  <c r="J1924" i="4"/>
  <c r="N1924" i="4" s="1"/>
  <c r="J1890" i="4"/>
  <c r="N1890" i="4" s="1"/>
  <c r="J1843" i="4"/>
  <c r="N1843" i="4" s="1"/>
  <c r="J1618" i="4"/>
  <c r="N1618" i="4" s="1"/>
  <c r="J1528" i="4"/>
  <c r="N1528" i="4" s="1"/>
  <c r="J1088" i="4"/>
  <c r="N1088" i="4" s="1"/>
  <c r="J2066" i="4"/>
  <c r="J1980" i="4"/>
  <c r="J2174" i="4"/>
  <c r="N2174" i="4" s="1"/>
  <c r="J2150" i="4"/>
  <c r="N2150" i="4" s="1"/>
  <c r="J2126" i="4"/>
  <c r="N2126" i="4" s="1"/>
  <c r="J2108" i="4"/>
  <c r="N2108" i="4" s="1"/>
  <c r="J2032" i="4"/>
  <c r="N2032" i="4" s="1"/>
  <c r="J1768" i="4"/>
  <c r="N1768" i="4" s="1"/>
  <c r="J1634" i="4"/>
  <c r="N1634" i="4" s="1"/>
  <c r="J1524" i="4"/>
  <c r="J1145" i="4"/>
  <c r="N1145" i="4" s="1"/>
  <c r="J2137" i="4"/>
  <c r="J2056" i="4"/>
  <c r="N2056" i="4" s="1"/>
  <c r="J1967" i="4"/>
  <c r="N1967" i="4" s="1"/>
  <c r="J1891" i="4"/>
  <c r="N1891" i="4" s="1"/>
  <c r="J1832" i="4"/>
  <c r="N1832" i="4" s="1"/>
  <c r="J1766" i="4"/>
  <c r="N1766" i="4" s="1"/>
  <c r="J1621" i="4"/>
  <c r="N1621" i="4" s="1"/>
  <c r="J1570" i="4"/>
  <c r="N1570" i="4" s="1"/>
  <c r="J1826" i="4"/>
  <c r="N1826" i="4" s="1"/>
  <c r="J1567" i="4"/>
  <c r="N1567" i="4" s="1"/>
  <c r="J1283" i="4"/>
  <c r="J1827" i="4"/>
  <c r="J1680" i="4"/>
  <c r="J1586" i="4"/>
  <c r="N1586" i="4" s="1"/>
  <c r="J1513" i="4"/>
  <c r="N1513" i="4" s="1"/>
  <c r="J1444" i="4"/>
  <c r="N1444" i="4" s="1"/>
  <c r="J1137" i="4"/>
  <c r="N1137" i="4" s="1"/>
  <c r="J1756" i="4"/>
  <c r="N1756" i="4" s="1"/>
  <c r="J1722" i="4"/>
  <c r="J1547" i="4"/>
  <c r="N1547" i="4" s="1"/>
  <c r="J1451" i="4"/>
  <c r="J1340" i="4"/>
  <c r="N1340" i="4" s="1"/>
  <c r="J1205" i="4"/>
  <c r="N1205" i="4" s="1"/>
  <c r="J1870" i="4"/>
  <c r="N1870" i="4" s="1"/>
  <c r="J1647" i="4"/>
  <c r="J1560" i="4"/>
  <c r="N1560" i="4" s="1"/>
  <c r="J1476" i="4"/>
  <c r="N1476" i="4" s="1"/>
  <c r="J1424" i="4"/>
  <c r="J1280" i="4"/>
  <c r="N1280" i="4" s="1"/>
  <c r="J977" i="4"/>
  <c r="N977" i="4" s="1"/>
  <c r="J1734" i="4"/>
  <c r="N1734" i="4" s="1"/>
  <c r="J1701" i="4"/>
  <c r="N1701" i="4" s="1"/>
  <c r="J1494" i="4"/>
  <c r="N1494" i="4" s="1"/>
  <c r="J829" i="4"/>
  <c r="J1360" i="4"/>
  <c r="N1360" i="4" s="1"/>
  <c r="J1292" i="4"/>
  <c r="N1292" i="4" s="1"/>
  <c r="J1260" i="4"/>
  <c r="J1241" i="4"/>
  <c r="N1241" i="4" s="1"/>
  <c r="J1154" i="4"/>
  <c r="N1154" i="4" s="1"/>
  <c r="J1051" i="4"/>
  <c r="N1051" i="4" s="1"/>
  <c r="J988" i="4"/>
  <c r="N988" i="4" s="1"/>
  <c r="J1439" i="4"/>
  <c r="J934" i="4"/>
  <c r="N934" i="4" s="1"/>
  <c r="J1402" i="4"/>
  <c r="J1126" i="4"/>
  <c r="N1126" i="4" s="1"/>
  <c r="J1092" i="4"/>
  <c r="N1092" i="4" s="1"/>
  <c r="J1050" i="4"/>
  <c r="N1050" i="4" s="1"/>
  <c r="J950" i="4"/>
  <c r="N950" i="4" s="1"/>
  <c r="J872" i="4"/>
  <c r="J1428" i="4"/>
  <c r="N1428" i="4" s="1"/>
  <c r="J972" i="4"/>
  <c r="N972" i="4" s="1"/>
  <c r="J826" i="4"/>
  <c r="N826" i="4" s="1"/>
  <c r="J1416" i="4"/>
  <c r="J1336" i="4"/>
  <c r="N1336" i="4" s="1"/>
  <c r="J1259" i="4"/>
  <c r="J1225" i="4"/>
  <c r="N1225" i="4" s="1"/>
  <c r="J1066" i="4"/>
  <c r="N1066" i="4" s="1"/>
  <c r="J1005" i="4"/>
  <c r="N1005" i="4" s="1"/>
  <c r="J937" i="4"/>
  <c r="J854" i="4"/>
  <c r="N854" i="4" s="1"/>
  <c r="J1011" i="4"/>
  <c r="N1011" i="4" s="1"/>
  <c r="J2027" i="4"/>
  <c r="J2127" i="4"/>
  <c r="J2394" i="4"/>
  <c r="N2394" i="4" s="1"/>
  <c r="J1974" i="4"/>
  <c r="N1974" i="4" s="1"/>
  <c r="J2486" i="4"/>
  <c r="N2486" i="4" s="1"/>
  <c r="J2312" i="4"/>
  <c r="N2312" i="4" s="1"/>
  <c r="J1606" i="4"/>
  <c r="N1606" i="4" s="1"/>
  <c r="J1678" i="4"/>
  <c r="N1678" i="4" s="1"/>
  <c r="J367" i="4"/>
  <c r="J1530" i="4"/>
  <c r="N1530" i="4" s="1"/>
  <c r="J2038" i="4"/>
  <c r="N2038" i="4" s="1"/>
  <c r="J1778" i="4"/>
  <c r="J2005" i="4"/>
  <c r="N2005" i="4" s="1"/>
  <c r="J1683" i="4"/>
  <c r="N1683" i="4" s="1"/>
  <c r="J2144" i="4"/>
  <c r="N2144" i="4" s="1"/>
  <c r="J1896" i="4"/>
  <c r="N1896" i="4" s="1"/>
  <c r="J1976" i="4"/>
  <c r="N1976" i="4" s="1"/>
  <c r="J1573" i="4"/>
  <c r="N1573" i="4" s="1"/>
  <c r="J1501" i="4"/>
  <c r="N1501" i="4" s="1"/>
  <c r="J1074" i="4"/>
  <c r="N1074" i="4" s="1"/>
  <c r="J1101" i="4"/>
  <c r="N1101" i="4" s="1"/>
  <c r="J1289" i="4"/>
  <c r="J876" i="4"/>
  <c r="J1206" i="4"/>
  <c r="J1169" i="4"/>
  <c r="N1169" i="4" s="1"/>
  <c r="J1132" i="4"/>
  <c r="J1044" i="4"/>
  <c r="N1044" i="4" s="1"/>
  <c r="J1038" i="4"/>
  <c r="N1038" i="4" s="1"/>
  <c r="J807" i="4"/>
  <c r="N807" i="4" s="1"/>
  <c r="J748" i="4"/>
  <c r="N748" i="4" s="1"/>
  <c r="J1042" i="4"/>
  <c r="N1042" i="4" s="1"/>
  <c r="J999" i="4"/>
  <c r="N999" i="4" s="1"/>
  <c r="J953" i="4"/>
  <c r="N953" i="4" s="1"/>
  <c r="J1054" i="4"/>
  <c r="N1054" i="4" s="1"/>
  <c r="J994" i="4"/>
  <c r="N994" i="4" s="1"/>
  <c r="J855" i="4"/>
  <c r="N855" i="4" s="1"/>
  <c r="J804" i="4"/>
  <c r="J654" i="4"/>
  <c r="J1037" i="4"/>
  <c r="N1037" i="4" s="1"/>
  <c r="J1000" i="4"/>
  <c r="N1000" i="4" s="1"/>
  <c r="J871" i="4"/>
  <c r="N871" i="4" s="1"/>
  <c r="J840" i="4"/>
  <c r="N840" i="4" s="1"/>
  <c r="J607" i="4"/>
  <c r="J766" i="4"/>
  <c r="N766" i="4" s="1"/>
  <c r="J713" i="4"/>
  <c r="J584" i="4"/>
  <c r="J729" i="4"/>
  <c r="N729" i="4" s="1"/>
  <c r="J683" i="4"/>
  <c r="N683" i="4" s="1"/>
  <c r="J612" i="4"/>
  <c r="N612" i="4" s="1"/>
  <c r="J537" i="4"/>
  <c r="J714" i="4"/>
  <c r="N714" i="4" s="1"/>
  <c r="J681" i="4"/>
  <c r="N681" i="4" s="1"/>
  <c r="J638" i="4"/>
  <c r="N638" i="4" s="1"/>
  <c r="J674" i="4"/>
  <c r="N674" i="4" s="1"/>
  <c r="J648" i="4"/>
  <c r="N648" i="4" s="1"/>
  <c r="J528" i="4"/>
  <c r="N528" i="4" s="1"/>
  <c r="J432" i="4"/>
  <c r="N432" i="4" s="1"/>
  <c r="J822" i="4"/>
  <c r="N822" i="4" s="1"/>
  <c r="J741" i="4"/>
  <c r="N741" i="4" s="1"/>
  <c r="J488" i="4"/>
  <c r="J428" i="4"/>
  <c r="J50" i="4"/>
  <c r="N50" i="4" s="1"/>
  <c r="J563" i="4"/>
  <c r="N563" i="4" s="1"/>
  <c r="J454" i="4"/>
  <c r="N454" i="4" s="1"/>
  <c r="J148" i="4"/>
  <c r="N148" i="4" s="1"/>
  <c r="J506" i="4"/>
  <c r="J447" i="4"/>
  <c r="J281" i="4"/>
  <c r="J184" i="4"/>
  <c r="N184" i="4" s="1"/>
  <c r="J646" i="4"/>
  <c r="N646" i="4" s="1"/>
  <c r="J503" i="4"/>
  <c r="J246" i="4"/>
  <c r="N246" i="4" s="1"/>
  <c r="J65" i="4"/>
  <c r="J527" i="4"/>
  <c r="J515" i="4"/>
  <c r="N515" i="4" s="1"/>
  <c r="J320" i="4"/>
  <c r="N320" i="4" s="1"/>
  <c r="J317" i="4"/>
  <c r="J256" i="4"/>
  <c r="N256" i="4" s="1"/>
  <c r="J121" i="4"/>
  <c r="J56" i="4"/>
  <c r="J318" i="4"/>
  <c r="N318" i="4" s="1"/>
  <c r="J267" i="4"/>
  <c r="J205" i="4"/>
  <c r="J105" i="4"/>
  <c r="N105" i="4" s="1"/>
  <c r="J28" i="4"/>
  <c r="J314" i="4"/>
  <c r="J263" i="4"/>
  <c r="J91" i="4"/>
  <c r="J306" i="4"/>
  <c r="J255" i="4"/>
  <c r="J170" i="4"/>
  <c r="N170" i="4" s="1"/>
  <c r="J68" i="4"/>
  <c r="N68" i="4" s="1"/>
  <c r="J62" i="4"/>
  <c r="N62" i="4" s="1"/>
  <c r="J99" i="4"/>
  <c r="J21" i="4"/>
  <c r="N21" i="4" s="1"/>
  <c r="J39" i="4"/>
  <c r="N39" i="4" s="1"/>
  <c r="J15" i="4"/>
  <c r="J23" i="4"/>
  <c r="N23" i="4" s="1"/>
  <c r="J2465" i="4"/>
  <c r="N2465" i="4" s="1"/>
  <c r="J2459" i="4"/>
  <c r="N2459" i="4" s="1"/>
  <c r="J2021" i="4"/>
  <c r="N2021" i="4" s="1"/>
  <c r="J2348" i="4"/>
  <c r="J2479" i="4"/>
  <c r="N2479" i="4" s="1"/>
  <c r="J2456" i="4"/>
  <c r="J2286" i="4"/>
  <c r="N2286" i="4" s="1"/>
  <c r="J1518" i="4"/>
  <c r="J1885" i="4"/>
  <c r="N1885" i="4" s="1"/>
  <c r="J1652" i="4"/>
  <c r="N1652" i="4" s="1"/>
  <c r="J2180" i="4"/>
  <c r="N2180" i="4" s="1"/>
  <c r="J1929" i="4"/>
  <c r="N1929" i="4" s="1"/>
  <c r="J1751" i="4"/>
  <c r="J2181" i="4"/>
  <c r="J1948" i="4"/>
  <c r="N1948" i="4" s="1"/>
  <c r="J1640" i="4"/>
  <c r="N1640" i="4" s="1"/>
  <c r="J1834" i="4"/>
  <c r="N1834" i="4" s="1"/>
  <c r="J1858" i="4"/>
  <c r="J1933" i="4"/>
  <c r="N1933" i="4" s="1"/>
  <c r="J1453" i="4"/>
  <c r="N1453" i="4" s="1"/>
  <c r="J1888" i="4"/>
  <c r="N1888" i="4" s="1"/>
  <c r="J1483" i="4"/>
  <c r="N1483" i="4" s="1"/>
  <c r="J1782" i="4"/>
  <c r="J1378" i="4"/>
  <c r="N1378" i="4" s="1"/>
  <c r="J1157" i="4"/>
  <c r="N1157" i="4" s="1"/>
  <c r="J772" i="4"/>
  <c r="N772" i="4" s="1"/>
  <c r="J1079" i="4"/>
  <c r="N1079" i="4" s="1"/>
  <c r="J889" i="4"/>
  <c r="J1255" i="4"/>
  <c r="N1255" i="4" s="1"/>
  <c r="J1105" i="4"/>
  <c r="N1105" i="4" s="1"/>
  <c r="J874" i="4"/>
  <c r="J1298" i="4"/>
  <c r="N1298" i="4" s="1"/>
  <c r="J1203" i="4"/>
  <c r="N1203" i="4" s="1"/>
  <c r="J1153" i="4"/>
  <c r="J1129" i="4"/>
  <c r="N1129" i="4" s="1"/>
  <c r="J908" i="4"/>
  <c r="J1267" i="4"/>
  <c r="J965" i="4"/>
  <c r="N965" i="4" s="1"/>
  <c r="J869" i="4"/>
  <c r="N869" i="4" s="1"/>
  <c r="J1036" i="4"/>
  <c r="N1036" i="4" s="1"/>
  <c r="J948" i="4"/>
  <c r="N948" i="4" s="1"/>
  <c r="J898" i="4"/>
  <c r="J847" i="4"/>
  <c r="J649" i="4"/>
  <c r="N649" i="4" s="1"/>
  <c r="J1025" i="4"/>
  <c r="N1025" i="4" s="1"/>
  <c r="J989" i="4"/>
  <c r="J791" i="4"/>
  <c r="N791" i="4" s="1"/>
  <c r="J726" i="4"/>
  <c r="J802" i="4"/>
  <c r="N802" i="4" s="1"/>
  <c r="J1096" i="4"/>
  <c r="J1034" i="4"/>
  <c r="N1034" i="4" s="1"/>
  <c r="J910" i="4"/>
  <c r="J570" i="4"/>
  <c r="N570" i="4" s="1"/>
  <c r="J695" i="4"/>
  <c r="N695" i="4" s="1"/>
  <c r="J630" i="4"/>
  <c r="N630" i="4" s="1"/>
  <c r="J795" i="4"/>
  <c r="N795" i="4" s="1"/>
  <c r="J724" i="4"/>
  <c r="N724" i="4" s="1"/>
  <c r="J673" i="4"/>
  <c r="N673" i="4" s="1"/>
  <c r="J631" i="4"/>
  <c r="J754" i="4"/>
  <c r="N754" i="4" s="1"/>
  <c r="J579" i="4"/>
  <c r="N579" i="4" s="1"/>
  <c r="J508" i="4"/>
  <c r="J422" i="4"/>
  <c r="N422" i="4" s="1"/>
  <c r="J738" i="4"/>
  <c r="N738" i="4" s="1"/>
  <c r="J425" i="4"/>
  <c r="N425" i="4" s="1"/>
  <c r="J395" i="4"/>
  <c r="J354" i="4"/>
  <c r="J160" i="4"/>
  <c r="N160" i="4" s="1"/>
  <c r="J554" i="4"/>
  <c r="N554" i="4" s="1"/>
  <c r="J493" i="4"/>
  <c r="J239" i="4"/>
  <c r="J135" i="4"/>
  <c r="J438" i="4"/>
  <c r="N438" i="4" s="1"/>
  <c r="J352" i="4"/>
  <c r="N352" i="4" s="1"/>
  <c r="J270" i="4"/>
  <c r="J171" i="4"/>
  <c r="J628" i="4"/>
  <c r="N628" i="4" s="1"/>
  <c r="J494" i="4"/>
  <c r="N494" i="4" s="1"/>
  <c r="J443" i="4"/>
  <c r="J358" i="4"/>
  <c r="N358" i="4" s="1"/>
  <c r="J231" i="4"/>
  <c r="J667" i="4"/>
  <c r="J518" i="4"/>
  <c r="J457" i="4"/>
  <c r="N457" i="4" s="1"/>
  <c r="J668" i="4"/>
  <c r="N668" i="4" s="1"/>
  <c r="J504" i="4"/>
  <c r="N504" i="4" s="1"/>
  <c r="J453" i="4"/>
  <c r="J405" i="4"/>
  <c r="J307" i="4"/>
  <c r="J124" i="4"/>
  <c r="J386" i="4"/>
  <c r="J220" i="4"/>
  <c r="N220" i="4" s="1"/>
  <c r="J194" i="4"/>
  <c r="N194" i="4" s="1"/>
  <c r="J145" i="4"/>
  <c r="J47" i="4"/>
  <c r="J338" i="4"/>
  <c r="J287" i="4"/>
  <c r="J104" i="4"/>
  <c r="J93" i="4"/>
  <c r="N93" i="4" s="1"/>
  <c r="J54" i="4"/>
  <c r="N54" i="4" s="1"/>
  <c r="J85" i="4"/>
  <c r="J69" i="4"/>
  <c r="J45" i="4"/>
  <c r="N45" i="4" s="1"/>
  <c r="J9" i="4"/>
  <c r="N9" i="4" s="1"/>
  <c r="J83" i="4"/>
  <c r="J61" i="4"/>
  <c r="J40" i="4"/>
  <c r="N40" i="4" s="1"/>
  <c r="J59" i="4"/>
  <c r="J35" i="4"/>
  <c r="J2411" i="4"/>
  <c r="N2411" i="4" s="1"/>
  <c r="J2401" i="4"/>
  <c r="N2401" i="4" s="1"/>
  <c r="J2310" i="4"/>
  <c r="N2310" i="4" s="1"/>
  <c r="J2423" i="4"/>
  <c r="N2423" i="4" s="1"/>
  <c r="J2426" i="4"/>
  <c r="N2426" i="4" s="1"/>
  <c r="J2212" i="4"/>
  <c r="N2212" i="4" s="1"/>
  <c r="J2033" i="4"/>
  <c r="J1423" i="4"/>
  <c r="J1854" i="4"/>
  <c r="N1854" i="4" s="1"/>
  <c r="J2107" i="4"/>
  <c r="J1702" i="4"/>
  <c r="N1702" i="4" s="1"/>
  <c r="J2157" i="4"/>
  <c r="J1786" i="4"/>
  <c r="N1786" i="4" s="1"/>
  <c r="J1470" i="4"/>
  <c r="N1470" i="4" s="1"/>
  <c r="J1696" i="4"/>
  <c r="N1696" i="4" s="1"/>
  <c r="J1429" i="4"/>
  <c r="J1443" i="4"/>
  <c r="J1321" i="4"/>
  <c r="N1321" i="4" s="1"/>
  <c r="J1061" i="4"/>
  <c r="N1061" i="4" s="1"/>
  <c r="J1348" i="4"/>
  <c r="N1348" i="4" s="1"/>
  <c r="J1440" i="4"/>
  <c r="J548" i="4"/>
  <c r="N548" i="4" s="1"/>
  <c r="J1275" i="4"/>
  <c r="N1275" i="4" s="1"/>
  <c r="J1197" i="4"/>
  <c r="N1197" i="4" s="1"/>
  <c r="J1147" i="4"/>
  <c r="N1147" i="4" s="1"/>
  <c r="J1116" i="4"/>
  <c r="J1024" i="4"/>
  <c r="N1024" i="4" s="1"/>
  <c r="J892" i="4"/>
  <c r="J1391" i="4"/>
  <c r="J960" i="4"/>
  <c r="N960" i="4" s="1"/>
  <c r="J917" i="4"/>
  <c r="J851" i="4"/>
  <c r="N851" i="4" s="1"/>
  <c r="J929" i="4"/>
  <c r="J895" i="4"/>
  <c r="N895" i="4" s="1"/>
  <c r="J764" i="4"/>
  <c r="N764" i="4" s="1"/>
  <c r="J587" i="4"/>
  <c r="N587" i="4" s="1"/>
  <c r="J974" i="4"/>
  <c r="N974" i="4" s="1"/>
  <c r="J789" i="4"/>
  <c r="N789" i="4" s="1"/>
  <c r="J670" i="4"/>
  <c r="N670" i="4" s="1"/>
  <c r="J782" i="4"/>
  <c r="N782" i="4" s="1"/>
  <c r="J1078" i="4"/>
  <c r="N1078" i="4" s="1"/>
  <c r="J904" i="4"/>
  <c r="N904" i="4" s="1"/>
  <c r="J736" i="4"/>
  <c r="N736" i="4" s="1"/>
  <c r="J780" i="4"/>
  <c r="N780" i="4" s="1"/>
  <c r="J704" i="4"/>
  <c r="N704" i="4" s="1"/>
  <c r="J665" i="4"/>
  <c r="N665" i="4" s="1"/>
  <c r="J750" i="4"/>
  <c r="N750" i="4" s="1"/>
  <c r="J717" i="4"/>
  <c r="N717" i="4" s="1"/>
  <c r="J663" i="4"/>
  <c r="N663" i="4" s="1"/>
  <c r="J559" i="4"/>
  <c r="J500" i="4"/>
  <c r="J412" i="4"/>
  <c r="J786" i="4"/>
  <c r="J687" i="4"/>
  <c r="N687" i="4" s="1"/>
  <c r="J597" i="4"/>
  <c r="N597" i="4" s="1"/>
  <c r="J418" i="4"/>
  <c r="J344" i="4"/>
  <c r="N344" i="4" s="1"/>
  <c r="J640" i="4"/>
  <c r="N640" i="4" s="1"/>
  <c r="J484" i="4"/>
  <c r="N484" i="4" s="1"/>
  <c r="J365" i="4"/>
  <c r="J196" i="4"/>
  <c r="J326" i="4"/>
  <c r="N326" i="4" s="1"/>
  <c r="J610" i="4"/>
  <c r="J543" i="4"/>
  <c r="J434" i="4"/>
  <c r="J207" i="4"/>
  <c r="J565" i="4"/>
  <c r="J448" i="4"/>
  <c r="N448" i="4" s="1"/>
  <c r="J361" i="4"/>
  <c r="J634" i="4"/>
  <c r="N634" i="4" s="1"/>
  <c r="J553" i="4"/>
  <c r="J444" i="4"/>
  <c r="N444" i="4" s="1"/>
  <c r="J282" i="4"/>
  <c r="N282" i="4" s="1"/>
  <c r="J373" i="4"/>
  <c r="J292" i="4"/>
  <c r="N292" i="4" s="1"/>
  <c r="J243" i="4"/>
  <c r="J193" i="4"/>
  <c r="J102" i="4"/>
  <c r="N102" i="4" s="1"/>
  <c r="J305" i="4"/>
  <c r="J244" i="4"/>
  <c r="N244" i="4" s="1"/>
  <c r="J169" i="4"/>
  <c r="J350" i="4"/>
  <c r="N350" i="4" s="1"/>
  <c r="J301" i="4"/>
  <c r="J240" i="4"/>
  <c r="N240" i="4" s="1"/>
  <c r="J342" i="4"/>
  <c r="N342" i="4" s="1"/>
  <c r="J291" i="4"/>
  <c r="J134" i="4"/>
  <c r="N134" i="4" s="1"/>
  <c r="J41" i="4"/>
  <c r="J11" i="4"/>
  <c r="J79" i="4"/>
  <c r="N79" i="4" s="1"/>
  <c r="J31" i="4"/>
  <c r="N31" i="4" s="1"/>
  <c r="J89" i="4"/>
  <c r="J63" i="4"/>
  <c r="N63" i="4" s="1"/>
  <c r="J80" i="4"/>
  <c r="J17" i="4"/>
  <c r="J75" i="4"/>
  <c r="J2353" i="4"/>
  <c r="N2353" i="4" s="1"/>
  <c r="J2343" i="4"/>
  <c r="J2439" i="4"/>
  <c r="J2258" i="4"/>
  <c r="N2258" i="4" s="1"/>
  <c r="J2367" i="4"/>
  <c r="N2367" i="4" s="1"/>
  <c r="J2396" i="4"/>
  <c r="N2396" i="4" s="1"/>
  <c r="J1729" i="4"/>
  <c r="N1729" i="4" s="1"/>
  <c r="J1019" i="4"/>
  <c r="N1019" i="4" s="1"/>
  <c r="J2064" i="4"/>
  <c r="J1504" i="4"/>
  <c r="N1504" i="4" s="1"/>
  <c r="J2072" i="4"/>
  <c r="N2072" i="4" s="1"/>
  <c r="J1850" i="4"/>
  <c r="N1850" i="4" s="1"/>
  <c r="J1614" i="4"/>
  <c r="N1614" i="4" s="1"/>
  <c r="J2133" i="4"/>
  <c r="J1540" i="4"/>
  <c r="N1540" i="4" s="1"/>
  <c r="J1399" i="4"/>
  <c r="J1788" i="4"/>
  <c r="N1788" i="4" s="1"/>
  <c r="J1623" i="4"/>
  <c r="N1623" i="4" s="1"/>
  <c r="J1355" i="4"/>
  <c r="N1355" i="4" s="1"/>
  <c r="J1709" i="4"/>
  <c r="N1709" i="4" s="1"/>
  <c r="J1015" i="4"/>
  <c r="N1015" i="4" s="1"/>
  <c r="J1427" i="4"/>
  <c r="J1178" i="4"/>
  <c r="N1178" i="4" s="1"/>
  <c r="J1052" i="4"/>
  <c r="N1052" i="4" s="1"/>
  <c r="J1272" i="4"/>
  <c r="N1272" i="4" s="1"/>
  <c r="J1194" i="4"/>
  <c r="N1194" i="4" s="1"/>
  <c r="J1144" i="4"/>
  <c r="N1144" i="4" s="1"/>
  <c r="J1228" i="4"/>
  <c r="N1228" i="4" s="1"/>
  <c r="J1070" i="4"/>
  <c r="N1070" i="4" s="1"/>
  <c r="J1097" i="4"/>
  <c r="N1097" i="4" s="1"/>
  <c r="J993" i="4"/>
  <c r="N993" i="4" s="1"/>
  <c r="J911" i="4"/>
  <c r="J778" i="4"/>
  <c r="N778" i="4" s="1"/>
  <c r="J698" i="4"/>
  <c r="N698" i="4" s="1"/>
  <c r="J1017" i="4"/>
  <c r="N1017" i="4" s="1"/>
  <c r="J923" i="4"/>
  <c r="J575" i="4"/>
  <c r="J860" i="4"/>
  <c r="N860" i="4" s="1"/>
  <c r="J877" i="4"/>
  <c r="N877" i="4" s="1"/>
  <c r="J835" i="4"/>
  <c r="N835" i="4" s="1"/>
  <c r="J1060" i="4"/>
  <c r="N1060" i="4" s="1"/>
  <c r="J1018" i="4"/>
  <c r="N1018" i="4" s="1"/>
  <c r="J980" i="4"/>
  <c r="N980" i="4" s="1"/>
  <c r="J936" i="4"/>
  <c r="N936" i="4" s="1"/>
  <c r="J902" i="4"/>
  <c r="J818" i="4"/>
  <c r="N818" i="4" s="1"/>
  <c r="J677" i="4"/>
  <c r="N677" i="4" s="1"/>
  <c r="J611" i="4"/>
  <c r="N611" i="4" s="1"/>
  <c r="J550" i="4"/>
  <c r="N550" i="4" s="1"/>
  <c r="J883" i="4"/>
  <c r="J647" i="4"/>
  <c r="N647" i="4" s="1"/>
  <c r="J657" i="4"/>
  <c r="J838" i="4"/>
  <c r="J707" i="4"/>
  <c r="N707" i="4" s="1"/>
  <c r="J658" i="4"/>
  <c r="N658" i="4" s="1"/>
  <c r="J547" i="4"/>
  <c r="N547" i="4" s="1"/>
  <c r="J472" i="4"/>
  <c r="N472" i="4" s="1"/>
  <c r="J376" i="4"/>
  <c r="N376" i="4" s="1"/>
  <c r="J777" i="4"/>
  <c r="N777" i="4" s="1"/>
  <c r="J625" i="4"/>
  <c r="N625" i="4" s="1"/>
  <c r="J594" i="4"/>
  <c r="N594" i="4" s="1"/>
  <c r="J538" i="4"/>
  <c r="N538" i="4" s="1"/>
  <c r="J415" i="4"/>
  <c r="J252" i="4"/>
  <c r="N252" i="4" s="1"/>
  <c r="J141" i="4"/>
  <c r="J604" i="4"/>
  <c r="N604" i="4" s="1"/>
  <c r="J533" i="4"/>
  <c r="J406" i="4"/>
  <c r="N406" i="4" s="1"/>
  <c r="J362" i="4"/>
  <c r="J477" i="4"/>
  <c r="J416" i="4"/>
  <c r="N416" i="4" s="1"/>
  <c r="J319" i="4"/>
  <c r="J123" i="4"/>
  <c r="J534" i="4"/>
  <c r="J556" i="4"/>
  <c r="J616" i="4"/>
  <c r="N616" i="4" s="1"/>
  <c r="J544" i="4"/>
  <c r="N544" i="4" s="1"/>
  <c r="J269" i="4"/>
  <c r="J182" i="4"/>
  <c r="N182" i="4" s="1"/>
  <c r="J90" i="4"/>
  <c r="J8" i="4"/>
  <c r="N8" i="4" s="1"/>
  <c r="J158" i="4"/>
  <c r="N158" i="4" s="1"/>
  <c r="J86" i="4"/>
  <c r="N86" i="4" s="1"/>
  <c r="J232" i="4"/>
  <c r="N232" i="4" s="1"/>
  <c r="J189" i="4"/>
  <c r="J153" i="4"/>
  <c r="J117" i="4"/>
  <c r="J57" i="4"/>
  <c r="J219" i="4"/>
  <c r="J325" i="4"/>
  <c r="J264" i="4"/>
  <c r="J201" i="4"/>
  <c r="J165" i="4"/>
  <c r="J129" i="4"/>
  <c r="J33" i="4"/>
  <c r="J10" i="4"/>
  <c r="J37" i="4"/>
  <c r="J3" i="4"/>
  <c r="N3" i="4" s="1"/>
  <c r="J53" i="4"/>
  <c r="J32" i="4"/>
  <c r="N32" i="4" s="1"/>
  <c r="J49" i="4"/>
  <c r="J27" i="4"/>
  <c r="J2295" i="4"/>
  <c r="J2283" i="4"/>
  <c r="N2283" i="4" s="1"/>
  <c r="J2482" i="4"/>
  <c r="N2482" i="4" s="1"/>
  <c r="J2222" i="4"/>
  <c r="N2222" i="4" s="1"/>
  <c r="J2305" i="4"/>
  <c r="J2368" i="4"/>
  <c r="N2368" i="4" s="1"/>
  <c r="J1962" i="4"/>
  <c r="N1962" i="4" s="1"/>
  <c r="J1736" i="4"/>
  <c r="N1736" i="4" s="1"/>
  <c r="J509" i="4"/>
  <c r="J1755" i="4"/>
  <c r="N1755" i="4" s="1"/>
  <c r="J2146" i="4"/>
  <c r="N2146" i="4" s="1"/>
  <c r="J1459" i="4"/>
  <c r="N1459" i="4" s="1"/>
  <c r="J1770" i="4"/>
  <c r="N1770" i="4" s="1"/>
  <c r="J1177" i="4"/>
  <c r="J1694" i="4"/>
  <c r="N1694" i="4" s="1"/>
  <c r="J1287" i="4"/>
  <c r="N1287" i="4" s="1"/>
  <c r="J1688" i="4"/>
  <c r="N1688" i="4" s="1"/>
  <c r="J1139" i="4"/>
  <c r="N1139" i="4" s="1"/>
  <c r="J1284" i="4"/>
  <c r="N1284" i="4" s="1"/>
  <c r="J1674" i="4"/>
  <c r="N1674" i="4" s="1"/>
  <c r="J1306" i="4"/>
  <c r="N1306" i="4" s="1"/>
  <c r="J1125" i="4"/>
  <c r="N1125" i="4" s="1"/>
  <c r="J997" i="4"/>
  <c r="N997" i="4" s="1"/>
  <c r="J1315" i="4"/>
  <c r="N1315" i="4" s="1"/>
  <c r="J954" i="4"/>
  <c r="N954" i="4" s="1"/>
  <c r="J1342" i="4"/>
  <c r="N1342" i="4" s="1"/>
  <c r="J1156" i="4"/>
  <c r="N1156" i="4" s="1"/>
  <c r="J1372" i="4"/>
  <c r="N1372" i="4" s="1"/>
  <c r="J1218" i="4"/>
  <c r="N1218" i="4" s="1"/>
  <c r="J1191" i="4"/>
  <c r="N1191" i="4" s="1"/>
  <c r="J1141" i="4"/>
  <c r="N1141" i="4" s="1"/>
  <c r="J1087" i="4"/>
  <c r="N1087" i="4" s="1"/>
  <c r="J976" i="4"/>
  <c r="N976" i="4" s="1"/>
  <c r="J834" i="4"/>
  <c r="N834" i="4" s="1"/>
  <c r="J1343" i="4"/>
  <c r="J1068" i="4"/>
  <c r="N1068" i="4" s="1"/>
  <c r="J959" i="4"/>
  <c r="N959" i="4" s="1"/>
  <c r="J987" i="4"/>
  <c r="J947" i="4"/>
  <c r="N947" i="4" s="1"/>
  <c r="J1009" i="4"/>
  <c r="N1009" i="4" s="1"/>
  <c r="J966" i="4"/>
  <c r="N966" i="4" s="1"/>
  <c r="J921" i="4"/>
  <c r="J879" i="4"/>
  <c r="N879" i="4" s="1"/>
  <c r="J810" i="4"/>
  <c r="N810" i="4" s="1"/>
  <c r="J1007" i="4"/>
  <c r="N1007" i="4" s="1"/>
  <c r="J964" i="4"/>
  <c r="J924" i="4"/>
  <c r="N924" i="4" s="1"/>
  <c r="J857" i="4"/>
  <c r="N857" i="4" s="1"/>
  <c r="J875" i="4"/>
  <c r="J825" i="4"/>
  <c r="J1043" i="4"/>
  <c r="N1043" i="4" s="1"/>
  <c r="J1013" i="4"/>
  <c r="N1013" i="4" s="1"/>
  <c r="J930" i="4"/>
  <c r="N930" i="4" s="1"/>
  <c r="J896" i="4"/>
  <c r="J848" i="4"/>
  <c r="N848" i="4" s="1"/>
  <c r="J811" i="4"/>
  <c r="N811" i="4" s="1"/>
  <c r="J763" i="4"/>
  <c r="N763" i="4" s="1"/>
  <c r="J787" i="4"/>
  <c r="N787" i="4" s="1"/>
  <c r="J723" i="4"/>
  <c r="J659" i="4"/>
  <c r="N659" i="4" s="1"/>
  <c r="J760" i="4"/>
  <c r="N760" i="4" s="1"/>
  <c r="J701" i="4"/>
  <c r="N701" i="4" s="1"/>
  <c r="J578" i="4"/>
  <c r="N578" i="4" s="1"/>
  <c r="J732" i="4"/>
  <c r="N732" i="4" s="1"/>
  <c r="J653" i="4"/>
  <c r="N653" i="4" s="1"/>
  <c r="J540" i="4"/>
  <c r="J470" i="4"/>
  <c r="N470" i="4" s="1"/>
  <c r="J747" i="4"/>
  <c r="N747" i="4" s="1"/>
  <c r="J710" i="4"/>
  <c r="N710" i="4" s="1"/>
  <c r="J620" i="4"/>
  <c r="N620" i="4" s="1"/>
  <c r="J586" i="4"/>
  <c r="N586" i="4" s="1"/>
  <c r="J379" i="4"/>
  <c r="J245" i="4"/>
  <c r="J108" i="4"/>
  <c r="N108" i="4" s="1"/>
  <c r="J524" i="4"/>
  <c r="J399" i="4"/>
  <c r="J177" i="4"/>
  <c r="J468" i="4"/>
  <c r="J308" i="4"/>
  <c r="J213" i="4"/>
  <c r="J581" i="4"/>
  <c r="J464" i="4"/>
  <c r="N464" i="4" s="1"/>
  <c r="J410" i="4"/>
  <c r="J313" i="4"/>
  <c r="J159" i="4"/>
  <c r="J487" i="4"/>
  <c r="J343" i="4"/>
  <c r="J195" i="4"/>
  <c r="J483" i="4"/>
  <c r="J330" i="4"/>
  <c r="J279" i="4"/>
  <c r="J157" i="4"/>
  <c r="J6" i="4"/>
  <c r="J280" i="4"/>
  <c r="J133" i="4"/>
  <c r="J44" i="4"/>
  <c r="J337" i="4"/>
  <c r="J276" i="4"/>
  <c r="N276" i="4" s="1"/>
  <c r="J5" i="4"/>
  <c r="J329" i="4"/>
  <c r="J268" i="4"/>
  <c r="N268" i="4" s="1"/>
  <c r="J206" i="4"/>
  <c r="N206" i="4" s="1"/>
  <c r="J87" i="4"/>
  <c r="J25" i="4"/>
  <c r="J97" i="4"/>
  <c r="J71" i="4"/>
  <c r="N71" i="4" s="1"/>
  <c r="J72" i="4"/>
  <c r="N72" i="4" s="1"/>
  <c r="J51" i="4"/>
  <c r="J13" i="4"/>
  <c r="J67" i="4"/>
  <c r="J46" i="4"/>
  <c r="J2229" i="4"/>
  <c r="J2219" i="4"/>
  <c r="J2436" i="4"/>
  <c r="N2436" i="4" s="1"/>
  <c r="J2102" i="4"/>
  <c r="N2102" i="4" s="1"/>
  <c r="J2514" i="4"/>
  <c r="N2514" i="4" s="1"/>
  <c r="J2340" i="4"/>
  <c r="N2340" i="4" s="1"/>
  <c r="J1914" i="4"/>
  <c r="N1914" i="4" s="1"/>
  <c r="J1971" i="4"/>
  <c r="N1971" i="4" s="1"/>
  <c r="J441" i="4"/>
  <c r="N441" i="4" s="1"/>
  <c r="J2059" i="4"/>
  <c r="N2059" i="4" s="1"/>
  <c r="J1724" i="4"/>
  <c r="N1724" i="4" s="1"/>
  <c r="J1923" i="4"/>
  <c r="N1923" i="4" s="1"/>
  <c r="J1576" i="4"/>
  <c r="N1576" i="4" s="1"/>
  <c r="J1187" i="4"/>
  <c r="N1187" i="4" s="1"/>
  <c r="J1592" i="4"/>
  <c r="N1592" i="4" s="1"/>
  <c r="J1812" i="4"/>
  <c r="N1812" i="4" s="1"/>
  <c r="J1553" i="4"/>
  <c r="N1553" i="4" s="1"/>
  <c r="J1207" i="4"/>
  <c r="N1207" i="4" s="1"/>
  <c r="J1632" i="4"/>
  <c r="N1632" i="4" s="1"/>
  <c r="J1244" i="4"/>
  <c r="N1244" i="4" s="1"/>
  <c r="J1179" i="4"/>
  <c r="J1117" i="4"/>
  <c r="N1117" i="4" s="1"/>
  <c r="J938" i="4"/>
  <c r="N938" i="4" s="1"/>
  <c r="J1354" i="4"/>
  <c r="N1354" i="4" s="1"/>
  <c r="J1215" i="4"/>
  <c r="N1215" i="4" s="1"/>
  <c r="J1185" i="4"/>
  <c r="N1185" i="4" s="1"/>
  <c r="J1135" i="4"/>
  <c r="N1135" i="4" s="1"/>
  <c r="J1063" i="4"/>
  <c r="N1063" i="4" s="1"/>
  <c r="J941" i="4"/>
  <c r="J933" i="4"/>
  <c r="J1029" i="4"/>
  <c r="N1029" i="4" s="1"/>
  <c r="J985" i="4"/>
  <c r="J797" i="4"/>
  <c r="N797" i="4" s="1"/>
  <c r="J680" i="4"/>
  <c r="N680" i="4" s="1"/>
  <c r="J1090" i="4"/>
  <c r="N1090" i="4" s="1"/>
  <c r="J956" i="4"/>
  <c r="N956" i="4" s="1"/>
  <c r="J913" i="4"/>
  <c r="J873" i="4"/>
  <c r="N873" i="4" s="1"/>
  <c r="J820" i="4"/>
  <c r="N820" i="4" s="1"/>
  <c r="J962" i="4"/>
  <c r="N962" i="4" s="1"/>
  <c r="J925" i="4"/>
  <c r="J888" i="4"/>
  <c r="J846" i="4"/>
  <c r="N846" i="4" s="1"/>
  <c r="J798" i="4"/>
  <c r="N798" i="4" s="1"/>
  <c r="J752" i="4"/>
  <c r="N752" i="4" s="1"/>
  <c r="J770" i="4"/>
  <c r="J718" i="4"/>
  <c r="N718" i="4" s="1"/>
  <c r="J592" i="4"/>
  <c r="N592" i="4" s="1"/>
  <c r="J832" i="4"/>
  <c r="N832" i="4" s="1"/>
  <c r="J539" i="4"/>
  <c r="N539" i="4" s="1"/>
  <c r="J686" i="4"/>
  <c r="N686" i="4" s="1"/>
  <c r="J643" i="4"/>
  <c r="N643" i="4" s="1"/>
  <c r="J549" i="4"/>
  <c r="J801" i="4"/>
  <c r="N801" i="4" s="1"/>
  <c r="J735" i="4"/>
  <c r="N735" i="4" s="1"/>
  <c r="J599" i="4"/>
  <c r="N599" i="4" s="1"/>
  <c r="J450" i="4"/>
  <c r="N450" i="4" s="1"/>
  <c r="J839" i="4"/>
  <c r="N839" i="4" s="1"/>
  <c r="J744" i="4"/>
  <c r="N744" i="4" s="1"/>
  <c r="J705" i="4"/>
  <c r="N705" i="4" s="1"/>
  <c r="J618" i="4"/>
  <c r="N618" i="4" s="1"/>
  <c r="J566" i="4"/>
  <c r="J497" i="4"/>
  <c r="N497" i="4" s="1"/>
  <c r="J437" i="4"/>
  <c r="J409" i="4"/>
  <c r="N409" i="4" s="1"/>
  <c r="J374" i="4"/>
  <c r="N374" i="4" s="1"/>
  <c r="J202" i="4"/>
  <c r="N202" i="4" s="1"/>
  <c r="J52" i="4"/>
  <c r="N52" i="4" s="1"/>
  <c r="J463" i="4"/>
  <c r="J393" i="4"/>
  <c r="N393" i="4" s="1"/>
  <c r="J349" i="4"/>
  <c r="J517" i="4"/>
  <c r="J380" i="4"/>
  <c r="J288" i="4"/>
  <c r="J572" i="4"/>
  <c r="J378" i="4"/>
  <c r="J275" i="4"/>
  <c r="J73" i="4"/>
  <c r="J596" i="4"/>
  <c r="N596" i="4" s="1"/>
  <c r="J478" i="4"/>
  <c r="N478" i="4" s="1"/>
  <c r="J427" i="4"/>
  <c r="J341" i="4"/>
  <c r="J130" i="4"/>
  <c r="N130" i="4" s="1"/>
  <c r="J582" i="4"/>
  <c r="J474" i="4"/>
  <c r="J166" i="4"/>
  <c r="N166" i="4" s="1"/>
  <c r="J227" i="4"/>
  <c r="J146" i="4"/>
  <c r="N146" i="4" s="1"/>
  <c r="J4" i="4"/>
  <c r="N4" i="4" s="1"/>
  <c r="J228" i="4"/>
  <c r="N228" i="4" s="1"/>
  <c r="J122" i="4"/>
  <c r="N122" i="4" s="1"/>
  <c r="J36" i="4"/>
  <c r="J214" i="4"/>
  <c r="N214" i="4" s="1"/>
  <c r="J178" i="4"/>
  <c r="N178" i="4" s="1"/>
  <c r="J142" i="4"/>
  <c r="J396" i="4"/>
  <c r="N396" i="4" s="1"/>
  <c r="J181" i="4"/>
  <c r="J76" i="4"/>
  <c r="J385" i="4"/>
  <c r="J302" i="4"/>
  <c r="N302" i="4" s="1"/>
  <c r="J251" i="4"/>
  <c r="J190" i="4"/>
  <c r="N190" i="4" s="1"/>
  <c r="J154" i="4"/>
  <c r="N154" i="4" s="1"/>
  <c r="J118" i="4"/>
  <c r="N118" i="4" s="1"/>
  <c r="J81" i="4"/>
  <c r="J94" i="4"/>
  <c r="J19" i="4"/>
  <c r="J77" i="4"/>
  <c r="J55" i="4"/>
  <c r="J29" i="4"/>
  <c r="J95" i="4"/>
  <c r="J101" i="4"/>
  <c r="N101" i="4" s="1"/>
  <c r="J64" i="4"/>
  <c r="J43" i="4"/>
  <c r="J7" i="4"/>
  <c r="N7" i="4" s="1"/>
  <c r="N2496" i="4"/>
  <c r="N198" i="4"/>
  <c r="N150" i="4"/>
  <c r="N18" i="4"/>
  <c r="N248" i="4"/>
  <c r="N1996" i="4"/>
  <c r="N1718" i="4"/>
  <c r="N2494" i="4"/>
  <c r="N1326" i="4"/>
  <c r="N2196" i="4"/>
  <c r="N1878" i="4"/>
  <c r="N2488" i="4"/>
  <c r="N1980" i="4"/>
  <c r="N2188" i="4"/>
  <c r="N2046" i="4"/>
  <c r="N2318" i="4"/>
  <c r="N2023" i="4"/>
  <c r="N1858" i="4"/>
  <c r="N1604" i="4"/>
  <c r="N1328" i="4"/>
  <c r="N1391" i="4"/>
  <c r="N1605" i="4"/>
  <c r="N591" i="4"/>
  <c r="N250" i="4"/>
  <c r="N218" i="4"/>
  <c r="N272" i="4"/>
  <c r="N1607" i="4"/>
  <c r="N2350" i="4"/>
  <c r="N1884" i="4"/>
  <c r="N2404" i="4"/>
  <c r="N2352" i="4"/>
  <c r="N2448" i="4"/>
  <c r="N837" i="4"/>
  <c r="N952" i="4"/>
  <c r="N1572" i="4"/>
  <c r="N2342" i="4"/>
  <c r="N2434" i="4"/>
  <c r="N2066" i="4"/>
  <c r="N2128" i="4"/>
  <c r="N1064" i="4"/>
  <c r="N142" i="4"/>
  <c r="N164" i="4"/>
  <c r="N200" i="4"/>
  <c r="N212" i="4"/>
  <c r="N116" i="4"/>
  <c r="N180" i="4"/>
  <c r="N144" i="4"/>
  <c r="N107" i="4"/>
  <c r="N208" i="4"/>
  <c r="N172" i="4"/>
  <c r="N136" i="4"/>
  <c r="N260" i="4"/>
  <c r="N631" i="4"/>
  <c r="N2220" i="4"/>
  <c r="N2460" i="4"/>
  <c r="N138" i="4"/>
  <c r="N490" i="4"/>
  <c r="N2422" i="4"/>
  <c r="N2370" i="4"/>
  <c r="N2230" i="4"/>
  <c r="N2402" i="4"/>
  <c r="N1856" i="4"/>
  <c r="N1722" i="4"/>
  <c r="N2456" i="4"/>
  <c r="N1132" i="4"/>
  <c r="N258" i="4"/>
  <c r="N585" i="4"/>
  <c r="N908" i="4"/>
  <c r="N114" i="4"/>
  <c r="N12" i="4"/>
  <c r="N703" i="4"/>
  <c r="N633" i="4"/>
  <c r="N2232" i="4"/>
  <c r="N964" i="4"/>
  <c r="N645" i="4"/>
  <c r="N1866" i="4"/>
  <c r="N2172" i="4"/>
  <c r="N1720" i="4"/>
  <c r="N1794" i="4"/>
  <c r="N1204" i="4"/>
  <c r="N932" i="4"/>
  <c r="N833" i="4"/>
  <c r="N761" i="4"/>
  <c r="N733" i="4"/>
  <c r="N486" i="4"/>
  <c r="N583" i="4"/>
  <c r="N314" i="4"/>
  <c r="N103" i="4"/>
  <c r="N226" i="4"/>
  <c r="N140" i="4"/>
  <c r="N152" i="4"/>
  <c r="N204" i="4"/>
  <c r="N168" i="4"/>
  <c r="N132" i="4"/>
  <c r="N124" i="4"/>
  <c r="M2" i="1"/>
  <c r="J2" i="4"/>
  <c r="N2" i="4" s="1"/>
  <c r="N43" i="4" l="1"/>
  <c r="N512" i="4"/>
  <c r="N888" i="4"/>
  <c r="N1681" i="4"/>
  <c r="N1837" i="4"/>
  <c r="N910" i="4"/>
  <c r="N726" i="4"/>
  <c r="N1536" i="4"/>
  <c r="N1969" i="4"/>
  <c r="N2271" i="4"/>
  <c r="N720" i="4"/>
  <c r="N2388" i="4"/>
  <c r="N2484" i="4"/>
  <c r="N1968" i="4"/>
  <c r="N2400" i="4"/>
  <c r="N1791" i="4"/>
  <c r="N2499" i="4"/>
  <c r="N2078" i="4"/>
  <c r="N1601" i="4"/>
  <c r="N2006" i="4"/>
  <c r="N1242" i="4"/>
  <c r="N1911" i="4"/>
  <c r="N1825" i="4"/>
  <c r="N1712" i="4"/>
  <c r="N1663" i="4"/>
  <c r="N1221" i="4"/>
  <c r="N1492" i="4"/>
  <c r="N1456" i="4"/>
  <c r="N1234" i="4"/>
  <c r="N1035" i="4"/>
  <c r="N870" i="4"/>
  <c r="N1095" i="4"/>
  <c r="N887" i="4"/>
  <c r="N794" i="4"/>
  <c r="N825" i="4"/>
  <c r="N233" i="4"/>
  <c r="N654" i="4"/>
  <c r="N1254" i="4"/>
  <c r="N2111" i="4"/>
  <c r="N1797" i="4"/>
  <c r="N112" i="4"/>
  <c r="N1637" i="4"/>
  <c r="N982" i="4"/>
  <c r="N1954" i="4"/>
  <c r="N1782" i="4"/>
  <c r="N793" i="4"/>
  <c r="N824" i="4"/>
  <c r="N1778" i="4"/>
  <c r="N657" i="4"/>
  <c r="N1106" i="4"/>
  <c r="N610" i="4"/>
  <c r="N989" i="4"/>
  <c r="N889" i="4"/>
  <c r="N1206" i="4"/>
  <c r="N1260" i="4"/>
  <c r="N1680" i="4"/>
  <c r="N1738" i="4"/>
  <c r="N1733" i="4"/>
  <c r="N2256" i="4"/>
  <c r="N2417" i="4"/>
  <c r="N2427" i="4"/>
  <c r="N2288" i="4"/>
  <c r="N1195" i="4"/>
  <c r="N1819" i="4"/>
  <c r="N2447" i="4"/>
  <c r="N2487" i="4"/>
  <c r="N1537" i="4"/>
  <c r="N2244" i="4"/>
  <c r="N2472" i="4"/>
  <c r="N2337" i="4"/>
  <c r="N2000" i="4"/>
  <c r="N1881" i="4"/>
  <c r="N1293" i="4"/>
  <c r="N614" i="4"/>
  <c r="N1897" i="4"/>
  <c r="N1697" i="4"/>
  <c r="N1140" i="4"/>
  <c r="N1480" i="4"/>
  <c r="N1358" i="4"/>
  <c r="N1266" i="4"/>
  <c r="N1124" i="4"/>
  <c r="N1559" i="4"/>
  <c r="N1521" i="4"/>
  <c r="N1481" i="4"/>
  <c r="N1172" i="4"/>
  <c r="N1073" i="4"/>
  <c r="N1192" i="4"/>
  <c r="N1130" i="4"/>
  <c r="N990" i="4"/>
  <c r="N555" i="4"/>
  <c r="N769" i="4"/>
  <c r="N725" i="4"/>
  <c r="N456" i="4"/>
  <c r="N88" i="4"/>
  <c r="N87" i="4"/>
  <c r="N1629" i="4"/>
  <c r="N650" i="4"/>
  <c r="N1250" i="4"/>
  <c r="N353" i="4"/>
  <c r="N1343" i="4"/>
  <c r="N1100" i="4"/>
  <c r="N2090" i="4"/>
  <c r="N1665" i="4"/>
  <c r="N2020" i="4"/>
  <c r="N1983" i="4"/>
  <c r="N2441" i="4"/>
  <c r="N866" i="4"/>
  <c r="N1258" i="4"/>
  <c r="N1507" i="4"/>
  <c r="N1143" i="4"/>
  <c r="N1721" i="4"/>
  <c r="N2152" i="4"/>
  <c r="N1650" i="4"/>
  <c r="N2160" i="4"/>
  <c r="N1732" i="4"/>
  <c r="N2451" i="4"/>
  <c r="N1841" i="4"/>
  <c r="N2435" i="4"/>
  <c r="N2164" i="4"/>
  <c r="N2466" i="4"/>
  <c r="N2395" i="4"/>
  <c r="N1759" i="4"/>
  <c r="N1863" i="4"/>
  <c r="N1845" i="4"/>
  <c r="N1565" i="4"/>
  <c r="N1550" i="4"/>
  <c r="N1936" i="4"/>
  <c r="N1813" i="4"/>
  <c r="N1730" i="4"/>
  <c r="N1635" i="4"/>
  <c r="N1248" i="4"/>
  <c r="N1762" i="4"/>
  <c r="N1636" i="4"/>
  <c r="N1208" i="4"/>
  <c r="N1353" i="4"/>
  <c r="N849" i="4"/>
  <c r="N1312" i="4"/>
  <c r="N1386" i="4"/>
  <c r="N1093" i="4"/>
  <c r="N973" i="4"/>
  <c r="N688" i="4"/>
  <c r="N1058" i="4"/>
  <c r="N916" i="4"/>
  <c r="N1083" i="4"/>
  <c r="N656" i="4"/>
  <c r="N765" i="4"/>
  <c r="N702" i="4"/>
  <c r="N759" i="4"/>
  <c r="N480" i="4"/>
  <c r="N446" i="4"/>
  <c r="N627" i="4"/>
  <c r="N210" i="4"/>
  <c r="N310" i="4"/>
  <c r="N92" i="4"/>
  <c r="N1672" i="4"/>
  <c r="N465" i="4"/>
  <c r="N15" i="4"/>
  <c r="N987" i="4"/>
  <c r="N80" i="4"/>
  <c r="N829" i="4"/>
  <c r="N1096" i="4"/>
  <c r="N1257" i="4"/>
  <c r="N713" i="4"/>
  <c r="N1110" i="4"/>
  <c r="N2398" i="4"/>
  <c r="N217" i="4"/>
  <c r="N196" i="4"/>
  <c r="N1524" i="4"/>
  <c r="N2100" i="4"/>
  <c r="N758" i="4"/>
  <c r="N816" i="4"/>
  <c r="N1648" i="4"/>
  <c r="N1471" i="4"/>
  <c r="N1344" i="4"/>
  <c r="N1675" i="4"/>
  <c r="N1956" i="4"/>
  <c r="N2300" i="4"/>
  <c r="N2497" i="4"/>
  <c r="N1624" i="4"/>
  <c r="N1522" i="4"/>
  <c r="N2204" i="4"/>
  <c r="N2060" i="4"/>
  <c r="N2445" i="4"/>
  <c r="N1840" i="4"/>
  <c r="N2198" i="4"/>
  <c r="N2389" i="4"/>
  <c r="N2308" i="4"/>
  <c r="N2148" i="4"/>
  <c r="N1245" i="4"/>
  <c r="N1184" i="4"/>
  <c r="N1723" i="4"/>
  <c r="N1473" i="4"/>
  <c r="N1584" i="4"/>
  <c r="N1545" i="4"/>
  <c r="N1506" i="4"/>
  <c r="N1339" i="4"/>
  <c r="N963" i="4"/>
  <c r="N1216" i="4"/>
  <c r="N775" i="4"/>
  <c r="N957" i="4"/>
  <c r="N734" i="4"/>
  <c r="N473" i="4"/>
  <c r="N462" i="4"/>
  <c r="N100" i="4"/>
  <c r="N30" i="4"/>
  <c r="N10" i="4"/>
  <c r="N1406" i="4"/>
  <c r="N847" i="4"/>
  <c r="N1937" i="4"/>
  <c r="N1706" i="4"/>
  <c r="N128" i="4"/>
  <c r="N1676" i="4"/>
  <c r="N2104" i="4"/>
  <c r="N1158" i="4"/>
  <c r="N1869" i="4"/>
  <c r="N1651" i="4"/>
  <c r="N1296" i="4"/>
  <c r="N675" i="4"/>
  <c r="N694" i="4"/>
  <c r="N222" i="4"/>
  <c r="N120" i="4"/>
  <c r="N1877" i="4"/>
  <c r="N1687" i="4"/>
  <c r="N1062" i="4"/>
  <c r="N1474" i="4"/>
  <c r="N1359" i="4"/>
  <c r="N1067" i="4"/>
  <c r="N858" i="4"/>
  <c r="N671" i="4"/>
  <c r="N624" i="4"/>
  <c r="N262" i="4"/>
  <c r="N1515" i="4"/>
  <c r="N1278" i="4"/>
  <c r="N1495" i="4"/>
  <c r="N1820" i="4"/>
  <c r="N2502" i="4"/>
  <c r="N1307" i="4"/>
  <c r="N1223" i="4"/>
  <c r="N1467" i="4"/>
  <c r="N1462" i="4"/>
  <c r="N836" i="4"/>
  <c r="N626" i="4"/>
  <c r="N731" i="4"/>
  <c r="N737" i="4"/>
  <c r="N284" i="4"/>
  <c r="N34" i="4"/>
  <c r="N655" i="4"/>
  <c r="N1783" i="4"/>
  <c r="N2392" i="4"/>
  <c r="N2052" i="4"/>
  <c r="N1532" i="4"/>
  <c r="N1875" i="4"/>
  <c r="N1613" i="4"/>
  <c r="N1947" i="4"/>
  <c r="N1578" i="4"/>
  <c r="N1499" i="4"/>
  <c r="N1422" i="4"/>
  <c r="N1377" i="4"/>
  <c r="N1041" i="4"/>
  <c r="N1047" i="4"/>
  <c r="N796" i="4"/>
  <c r="N728" i="4"/>
  <c r="N162" i="4"/>
  <c r="N859" i="4"/>
  <c r="N2184" i="4"/>
  <c r="N1161" i="4"/>
  <c r="N1752" i="4"/>
  <c r="N1660" i="4"/>
  <c r="N546" i="4"/>
  <c r="N969" i="4"/>
  <c r="N530" i="4"/>
  <c r="N84" i="4"/>
  <c r="N328" i="4"/>
  <c r="N176" i="4"/>
  <c r="N38" i="4"/>
  <c r="N60" i="4"/>
  <c r="N70" i="4"/>
  <c r="N238" i="4"/>
  <c r="N26" i="4"/>
  <c r="N1302" i="4"/>
  <c r="N619" i="4"/>
  <c r="N2498" i="4"/>
  <c r="N1823" i="4"/>
  <c r="N2413" i="4"/>
  <c r="N2303" i="4"/>
  <c r="N1575" i="4"/>
  <c r="N1214" i="4"/>
  <c r="N1498" i="4"/>
  <c r="N1103" i="4"/>
  <c r="N1469" i="4"/>
  <c r="N595" i="4"/>
  <c r="N1049" i="4"/>
  <c r="N651" i="4"/>
  <c r="N562" i="4"/>
  <c r="N186" i="4"/>
  <c r="N607" i="4"/>
  <c r="N1276" i="4"/>
  <c r="N2516" i="4"/>
  <c r="N1883" i="4"/>
  <c r="N1945" i="4"/>
  <c r="N1308" i="4"/>
  <c r="N1240" i="4"/>
  <c r="N1463" i="4"/>
  <c r="N623" i="4"/>
  <c r="N845" i="4"/>
  <c r="N236" i="4"/>
  <c r="N334" i="4"/>
  <c r="N2028" i="4"/>
  <c r="N2348" i="4"/>
  <c r="N488" i="4"/>
  <c r="N1764" i="4"/>
  <c r="N2446" i="4"/>
  <c r="N2309" i="4"/>
  <c r="N1655" i="4"/>
  <c r="N1740" i="4"/>
  <c r="N2228" i="4"/>
  <c r="N1744" i="4"/>
  <c r="N1781" i="4"/>
  <c r="N1772" i="4"/>
  <c r="N1006" i="4"/>
  <c r="N1671" i="4"/>
  <c r="N1960" i="4"/>
  <c r="N2481" i="4"/>
  <c r="N1953" i="4"/>
  <c r="N1771" i="4"/>
  <c r="N1596" i="4"/>
  <c r="N1379" i="4"/>
  <c r="N1745" i="4"/>
  <c r="N1704" i="4"/>
  <c r="N1155" i="4"/>
  <c r="N1455" i="4"/>
  <c r="N1362" i="4"/>
  <c r="N1533" i="4"/>
  <c r="N1493" i="4"/>
  <c r="N1368" i="4"/>
  <c r="N1085" i="4"/>
  <c r="N767" i="4"/>
  <c r="N1026" i="4"/>
  <c r="N696" i="4"/>
  <c r="N712" i="4"/>
  <c r="N571" i="4"/>
  <c r="N536" i="4"/>
  <c r="N1136" i="4"/>
  <c r="N842" i="4"/>
  <c r="N312" i="4"/>
  <c r="N156" i="4"/>
  <c r="N187" i="4"/>
  <c r="N2076" i="4"/>
  <c r="N2344" i="4"/>
  <c r="N167" i="4"/>
  <c r="N723" i="4"/>
  <c r="N1580" i="4"/>
  <c r="N1010" i="4"/>
  <c r="N20" i="4"/>
  <c r="N110" i="4"/>
  <c r="N270" i="4"/>
  <c r="N78" i="4"/>
  <c r="N95" i="4"/>
  <c r="N2081" i="4"/>
  <c r="N1429" i="4"/>
  <c r="N2243" i="4"/>
  <c r="N59" i="4"/>
  <c r="N291" i="4"/>
  <c r="N535" i="4"/>
  <c r="N141" i="4"/>
  <c r="N500" i="4"/>
  <c r="N58" i="4"/>
  <c r="N1450" i="4"/>
  <c r="N572" i="4"/>
  <c r="N1751" i="4"/>
  <c r="N806" i="4"/>
  <c r="N533" i="4"/>
  <c r="N285" i="4"/>
  <c r="N1811" i="4"/>
  <c r="N2171" i="4"/>
  <c r="N923" i="4"/>
  <c r="N1259" i="4"/>
  <c r="N11" i="4"/>
  <c r="N183" i="4"/>
  <c r="N431" i="4"/>
  <c r="N527" i="4"/>
  <c r="N125" i="4"/>
  <c r="N64" i="4"/>
  <c r="N534" i="4"/>
  <c r="N1410" i="4"/>
  <c r="N823" i="4"/>
  <c r="N197" i="4"/>
  <c r="N303" i="4"/>
  <c r="N1431" i="4"/>
  <c r="N2099" i="4"/>
  <c r="N467" i="4"/>
  <c r="N884" i="4"/>
  <c r="N215" i="4"/>
  <c r="N359" i="4"/>
  <c r="N61" i="4"/>
  <c r="N225" i="4"/>
  <c r="N56" i="4"/>
  <c r="N429" i="4"/>
  <c r="N501" i="4"/>
  <c r="N69" i="4"/>
  <c r="N247" i="4"/>
  <c r="N2089" i="4"/>
  <c r="N2221" i="4"/>
  <c r="N2357" i="4"/>
  <c r="N1451" i="4"/>
  <c r="N1829" i="4"/>
  <c r="N2137" i="4"/>
  <c r="N498" i="4"/>
  <c r="N945" i="4"/>
  <c r="N1390" i="4"/>
  <c r="N482" i="4"/>
  <c r="N1775" i="4"/>
  <c r="N2067" i="4"/>
  <c r="N2139" i="4"/>
  <c r="N2211" i="4"/>
  <c r="N2355" i="4"/>
  <c r="N19" i="4"/>
  <c r="N27" i="4"/>
  <c r="N2149" i="4"/>
  <c r="N1769" i="4"/>
  <c r="N1177" i="4"/>
  <c r="N2147" i="4"/>
  <c r="N17" i="4"/>
  <c r="N243" i="4"/>
  <c r="N471" i="4"/>
  <c r="N567" i="4"/>
  <c r="N413" i="4"/>
  <c r="N127" i="4"/>
  <c r="N474" i="4"/>
  <c r="N1401" i="4"/>
  <c r="N379" i="4"/>
  <c r="N883" i="4"/>
  <c r="N573" i="4"/>
  <c r="N403" i="4"/>
  <c r="N2205" i="4"/>
  <c r="N2135" i="4"/>
  <c r="N267" i="4"/>
  <c r="N491" i="4"/>
  <c r="N90" i="4"/>
  <c r="N273" i="4"/>
  <c r="N75" i="4"/>
  <c r="N323" i="4"/>
  <c r="N295" i="4"/>
  <c r="N2093" i="4"/>
  <c r="N2229" i="4"/>
  <c r="N1753" i="4"/>
  <c r="N2145" i="4"/>
  <c r="N2301" i="4"/>
  <c r="N898" i="4"/>
  <c r="N1173" i="4"/>
  <c r="N1442" i="4"/>
  <c r="N2035" i="4"/>
  <c r="N2107" i="4"/>
  <c r="N2179" i="4"/>
  <c r="N2251" i="4"/>
  <c r="N2323" i="4"/>
  <c r="N1397" i="4"/>
  <c r="N1267" i="4"/>
  <c r="N1502" i="4"/>
  <c r="N1289" i="4"/>
  <c r="N1181" i="4"/>
  <c r="N676" i="4"/>
  <c r="N313" i="4"/>
  <c r="N185" i="4"/>
  <c r="N577" i="4"/>
  <c r="N545" i="4"/>
  <c r="N378" i="4"/>
  <c r="N221" i="4"/>
  <c r="N412" i="4"/>
  <c r="N386" i="4"/>
  <c r="N277" i="4"/>
  <c r="N98" i="4"/>
  <c r="N2193" i="4"/>
  <c r="N917" i="4"/>
  <c r="N1419" i="4"/>
  <c r="N77" i="4"/>
  <c r="N165" i="4"/>
  <c r="N355" i="4"/>
  <c r="N540" i="4"/>
  <c r="N76" i="4"/>
  <c r="N261" i="4"/>
  <c r="N770" i="4"/>
  <c r="N1767" i="4"/>
  <c r="N896" i="4"/>
  <c r="N55" i="4"/>
  <c r="N83" i="4"/>
  <c r="N2057" i="4"/>
  <c r="N2231" i="4"/>
  <c r="N983" i="4"/>
  <c r="N29" i="4"/>
  <c r="N447" i="4"/>
  <c r="N149" i="4"/>
  <c r="N345" i="4"/>
  <c r="N508" i="4"/>
  <c r="N266" i="4"/>
  <c r="N580" i="4"/>
  <c r="N582" i="4"/>
  <c r="N115" i="4"/>
  <c r="N2349" i="4"/>
  <c r="N2029" i="4"/>
  <c r="N2159" i="4"/>
  <c r="N935" i="4"/>
  <c r="N219" i="4"/>
  <c r="N487" i="4"/>
  <c r="N902" i="4"/>
  <c r="N6" i="4"/>
  <c r="N239" i="4"/>
  <c r="N516" i="4"/>
  <c r="N517" i="4"/>
  <c r="N290" i="4"/>
  <c r="N1421" i="4"/>
  <c r="N2016" i="4"/>
  <c r="N1973" i="4"/>
  <c r="N2109" i="4"/>
  <c r="N2245" i="4"/>
  <c r="N1761" i="4"/>
  <c r="N2009" i="4"/>
  <c r="N2161" i="4"/>
  <c r="N2317" i="4"/>
  <c r="N564" i="4"/>
  <c r="N874" i="4"/>
  <c r="N1413" i="4"/>
  <c r="N1695" i="4"/>
  <c r="N2079" i="4"/>
  <c r="N2151" i="4"/>
  <c r="N2223" i="4"/>
  <c r="N2295" i="4"/>
  <c r="N121" i="4"/>
  <c r="N2261" i="4"/>
  <c r="N1423" i="4"/>
  <c r="N2207" i="4"/>
  <c r="N35" i="4"/>
  <c r="N507" i="4"/>
  <c r="N249" i="4"/>
  <c r="N16" i="4"/>
  <c r="N151" i="4"/>
  <c r="N357" i="4"/>
  <c r="N458" i="4"/>
  <c r="N1415" i="4"/>
  <c r="N901" i="4"/>
  <c r="N37" i="4"/>
  <c r="N598" i="4"/>
  <c r="N2195" i="4"/>
  <c r="N113" i="4"/>
  <c r="N288" i="4"/>
  <c r="N532" i="4"/>
  <c r="N445" i="4"/>
  <c r="N525" i="4"/>
  <c r="N347" i="4"/>
  <c r="N131" i="4"/>
  <c r="N338" i="4"/>
  <c r="N1426" i="4"/>
  <c r="N2117" i="4"/>
  <c r="N2253" i="4"/>
  <c r="N891" i="4"/>
  <c r="N1765" i="4"/>
  <c r="N2017" i="4"/>
  <c r="N2169" i="4"/>
  <c r="N913" i="4"/>
  <c r="N985" i="4"/>
  <c r="N1438" i="4"/>
  <c r="N1831" i="4"/>
  <c r="N2119" i="4"/>
  <c r="N2191" i="4"/>
  <c r="N2263" i="4"/>
  <c r="N931" i="4"/>
  <c r="N1411" i="4"/>
  <c r="N2074" i="4"/>
  <c r="N1285" i="4"/>
  <c r="N1432" i="4"/>
  <c r="N1281" i="4"/>
  <c r="N1233" i="4"/>
  <c r="N1032" i="4"/>
  <c r="N289" i="4"/>
  <c r="N569" i="4"/>
  <c r="N537" i="4"/>
  <c r="N375" i="4"/>
  <c r="N341" i="4"/>
  <c r="N383" i="4"/>
  <c r="N365" i="4"/>
  <c r="N253" i="4"/>
  <c r="N255" i="4"/>
  <c r="N2305" i="4"/>
  <c r="N475" i="4"/>
  <c r="N559" i="4"/>
  <c r="N405" i="4"/>
  <c r="N111" i="4"/>
  <c r="N667" i="4"/>
  <c r="N394" i="4"/>
  <c r="N792" i="4"/>
  <c r="N169" i="4"/>
  <c r="N1416" i="4"/>
  <c r="N2173" i="4"/>
  <c r="N47" i="4"/>
  <c r="N463" i="4"/>
  <c r="N551" i="4"/>
  <c r="N173" i="4"/>
  <c r="N397" i="4"/>
  <c r="N2509" i="4"/>
  <c r="N119" i="4"/>
  <c r="N309" i="4"/>
  <c r="N786" i="4"/>
  <c r="N373" i="4"/>
  <c r="N499" i="4"/>
  <c r="N306" i="4"/>
  <c r="N509" i="4"/>
  <c r="N343" i="4"/>
  <c r="N2153" i="4"/>
  <c r="N899" i="4"/>
  <c r="N1835" i="4"/>
  <c r="N2219" i="4"/>
  <c r="N24" i="4"/>
  <c r="N263" i="4"/>
  <c r="N106" i="4"/>
  <c r="N283" i="4"/>
  <c r="N453" i="4"/>
  <c r="N541" i="4"/>
  <c r="N123" i="4"/>
  <c r="N333" i="4"/>
  <c r="N1608" i="4"/>
  <c r="N1997" i="4"/>
  <c r="N2133" i="4"/>
  <c r="N2269" i="4"/>
  <c r="N903" i="4"/>
  <c r="N1557" i="4"/>
  <c r="N1773" i="4"/>
  <c r="N2037" i="4"/>
  <c r="N2189" i="4"/>
  <c r="N600" i="4"/>
  <c r="N892" i="4"/>
  <c r="N1437" i="4"/>
  <c r="N905" i="4"/>
  <c r="N1262" i="4"/>
  <c r="N1409" i="4"/>
  <c r="N1803" i="4"/>
  <c r="N2019" i="4"/>
  <c r="N2091" i="4"/>
  <c r="N2163" i="4"/>
  <c r="N2235" i="4"/>
  <c r="N2307" i="4"/>
  <c r="N1179" i="4"/>
  <c r="N36" i="4"/>
  <c r="N235" i="4"/>
  <c r="N279" i="4"/>
  <c r="N886" i="4"/>
  <c r="N1443" i="4"/>
  <c r="N1919" i="4"/>
  <c r="N2267" i="4"/>
  <c r="N53" i="4"/>
  <c r="N329" i="4"/>
  <c r="N519" i="4"/>
  <c r="N109" i="4"/>
  <c r="N264" i="4"/>
  <c r="N468" i="4"/>
  <c r="N175" i="4"/>
  <c r="N415" i="4"/>
  <c r="N1516" i="4"/>
  <c r="N1555" i="4"/>
  <c r="N145" i="4"/>
  <c r="N1220" i="4"/>
  <c r="N1757" i="4"/>
  <c r="N1447" i="4"/>
  <c r="N2255" i="4"/>
  <c r="N89" i="4"/>
  <c r="N48" i="4"/>
  <c r="N13" i="4"/>
  <c r="N137" i="4"/>
  <c r="N331" i="4"/>
  <c r="N91" i="4"/>
  <c r="N298" i="4"/>
  <c r="N557" i="4"/>
  <c r="N227" i="4"/>
  <c r="N155" i="4"/>
  <c r="N442" i="4"/>
  <c r="N2141" i="4"/>
  <c r="N1705" i="4"/>
  <c r="N2045" i="4"/>
  <c r="N2197" i="4"/>
  <c r="N925" i="4"/>
  <c r="N882" i="4"/>
  <c r="N1424" i="4"/>
  <c r="N2131" i="4"/>
  <c r="N2203" i="4"/>
  <c r="N2347" i="4"/>
  <c r="N418" i="4"/>
  <c r="N943" i="4"/>
  <c r="N1435" i="4"/>
  <c r="N1408" i="4"/>
  <c r="N1325" i="4"/>
  <c r="N265" i="4"/>
  <c r="N565" i="4"/>
  <c r="N529" i="4"/>
  <c r="N372" i="4"/>
  <c r="N317" i="4"/>
  <c r="N191" i="4"/>
  <c r="N380" i="4"/>
  <c r="N362" i="4"/>
  <c r="N229" i="4"/>
  <c r="N410" i="4"/>
  <c r="N2129" i="4"/>
  <c r="N2063" i="4"/>
  <c r="N5" i="4"/>
  <c r="N495" i="4"/>
  <c r="N211" i="4"/>
  <c r="N428" i="4"/>
  <c r="N135" i="4"/>
  <c r="N319" i="4"/>
  <c r="N434" i="4"/>
  <c r="N367" i="4"/>
  <c r="N321" i="4"/>
  <c r="N231" i="4"/>
  <c r="N280" i="4"/>
  <c r="N2281" i="4"/>
  <c r="N929" i="4"/>
  <c r="N1396" i="4"/>
  <c r="N2351" i="4"/>
  <c r="N65" i="4"/>
  <c r="N281" i="4"/>
  <c r="N483" i="4"/>
  <c r="N201" i="4"/>
  <c r="N143" i="4"/>
  <c r="N1398" i="4"/>
  <c r="N1844" i="4"/>
  <c r="N364" i="4"/>
  <c r="N411" i="4"/>
  <c r="N391" i="4"/>
  <c r="N526" i="4"/>
  <c r="N305" i="4"/>
  <c r="N287" i="4"/>
  <c r="N129" i="4"/>
  <c r="N99" i="4"/>
  <c r="N308" i="4"/>
  <c r="N147" i="4"/>
  <c r="N348" i="4"/>
  <c r="N2064" i="4"/>
  <c r="N2157" i="4"/>
  <c r="N2061" i="4"/>
  <c r="N2213" i="4"/>
  <c r="N2369" i="4"/>
  <c r="N909" i="4"/>
  <c r="N981" i="4"/>
  <c r="N1433" i="4"/>
  <c r="N876" i="4"/>
  <c r="N1392" i="4"/>
  <c r="N1815" i="4"/>
  <c r="N1959" i="4"/>
  <c r="N2031" i="4"/>
  <c r="N2103" i="4"/>
  <c r="N2175" i="4"/>
  <c r="N2247" i="4"/>
  <c r="N2319" i="4"/>
  <c r="N915" i="4"/>
  <c r="N315" i="4"/>
  <c r="N556" i="4"/>
  <c r="N437" i="4"/>
  <c r="N2105" i="4"/>
  <c r="N1563" i="4"/>
  <c r="N133" i="4"/>
  <c r="N307" i="4"/>
  <c r="N492" i="4"/>
  <c r="N213" i="4"/>
  <c r="N566" i="4"/>
  <c r="N207" i="4"/>
  <c r="N2101" i="4"/>
  <c r="N1446" i="4"/>
  <c r="N1821" i="4"/>
  <c r="N2315" i="4"/>
  <c r="N1425" i="4"/>
  <c r="N420" i="4"/>
  <c r="N2439" i="4"/>
  <c r="N161" i="4"/>
  <c r="N421" i="4"/>
  <c r="N469" i="4"/>
  <c r="N251" i="4"/>
  <c r="N179" i="4"/>
  <c r="N1171" i="4"/>
  <c r="N2165" i="4"/>
  <c r="N2297" i="4"/>
  <c r="N1394" i="4"/>
  <c r="N1645" i="4"/>
  <c r="N2069" i="4"/>
  <c r="N2225" i="4"/>
  <c r="N844" i="4"/>
  <c r="N937" i="4"/>
  <c r="N1514" i="4"/>
  <c r="N900" i="4"/>
  <c r="N1116" i="4"/>
  <c r="N1439" i="4"/>
  <c r="N2071" i="4"/>
  <c r="N2143" i="4"/>
  <c r="N2215" i="4"/>
  <c r="N2359" i="4"/>
  <c r="N1323" i="4"/>
  <c r="N2018" i="4"/>
  <c r="N1898" i="4"/>
  <c r="N1102" i="4"/>
  <c r="N1265" i="4"/>
  <c r="N241" i="4"/>
  <c r="N561" i="4"/>
  <c r="N521" i="4"/>
  <c r="N387" i="4"/>
  <c r="N369" i="4"/>
  <c r="N293" i="4"/>
  <c r="N377" i="4"/>
  <c r="N349" i="4"/>
  <c r="N193" i="4"/>
  <c r="N443" i="4"/>
  <c r="N330" i="4"/>
  <c r="N485" i="4"/>
  <c r="N195" i="4"/>
  <c r="N2257" i="4"/>
  <c r="N2123" i="4"/>
  <c r="N511" i="4"/>
  <c r="N94" i="4"/>
  <c r="N452" i="4"/>
  <c r="N159" i="4"/>
  <c r="N399" i="4"/>
  <c r="N1393" i="4"/>
  <c r="N506" i="4"/>
  <c r="N385" i="4"/>
  <c r="N427" i="4"/>
  <c r="N351" i="4"/>
  <c r="N2053" i="4"/>
  <c r="N2051" i="4"/>
  <c r="N1449" i="4"/>
  <c r="N81" i="4"/>
  <c r="N296" i="4"/>
  <c r="N503" i="4"/>
  <c r="N575" i="4"/>
  <c r="N436" i="4"/>
  <c r="N28" i="4"/>
  <c r="N407" i="4"/>
  <c r="N1440" i="4"/>
  <c r="N2012" i="4"/>
  <c r="N518" i="4"/>
  <c r="N768" i="4"/>
  <c r="N2013" i="4"/>
  <c r="N2339" i="4"/>
  <c r="N1402" i="4"/>
  <c r="N85" i="4"/>
  <c r="N311" i="4"/>
  <c r="N2433" i="4"/>
  <c r="N25" i="4"/>
  <c r="N153" i="4"/>
  <c r="N332" i="4"/>
  <c r="N477" i="4"/>
  <c r="N33" i="4"/>
  <c r="N171" i="4"/>
  <c r="N2041" i="4"/>
  <c r="N2177" i="4"/>
  <c r="N1404" i="4"/>
  <c r="N1653" i="4"/>
  <c r="N1801" i="4"/>
  <c r="N2085" i="4"/>
  <c r="N2241" i="4"/>
  <c r="N2397" i="4"/>
  <c r="N921" i="4"/>
  <c r="N894" i="4"/>
  <c r="N1434" i="4"/>
  <c r="N1647" i="4"/>
  <c r="N1827" i="4"/>
  <c r="N2043" i="4"/>
  <c r="N2115" i="4"/>
  <c r="N2187" i="4"/>
  <c r="N2259" i="4"/>
  <c r="N2403" i="4"/>
  <c r="N927" i="4"/>
  <c r="N459" i="4"/>
  <c r="N354" i="4"/>
  <c r="N1649" i="4"/>
  <c r="N2233" i="4"/>
  <c r="N1643" i="4"/>
  <c r="N2027" i="4"/>
  <c r="N189" i="4"/>
  <c r="N435" i="4"/>
  <c r="N543" i="4"/>
  <c r="N157" i="4"/>
  <c r="N524" i="4"/>
  <c r="N370" i="4"/>
  <c r="N588" i="4"/>
  <c r="N257" i="4"/>
  <c r="N234" i="4"/>
  <c r="N327" i="4"/>
  <c r="N2217" i="4"/>
  <c r="N941" i="4"/>
  <c r="N2015" i="4"/>
  <c r="N2375" i="4"/>
  <c r="N209" i="4"/>
  <c r="N439" i="4"/>
  <c r="N872" i="4"/>
  <c r="N205" i="4"/>
  <c r="N340" i="4"/>
  <c r="N49" i="4"/>
  <c r="N838" i="4"/>
  <c r="N346" i="4"/>
  <c r="N275" i="4"/>
  <c r="N237" i="4"/>
  <c r="N1917" i="4"/>
  <c r="N2049" i="4"/>
  <c r="N2185" i="4"/>
  <c r="N2321" i="4"/>
  <c r="N1417" i="4"/>
  <c r="N1941" i="4"/>
  <c r="N2097" i="4"/>
  <c r="N2249" i="4"/>
  <c r="N875" i="4"/>
  <c r="N584" i="4"/>
  <c r="N2011" i="4"/>
  <c r="N2083" i="4"/>
  <c r="N2155" i="4"/>
  <c r="N2227" i="4"/>
  <c r="N2299" i="4"/>
  <c r="N1163" i="4"/>
  <c r="N1331" i="4"/>
  <c r="N1283" i="4"/>
  <c r="N2110" i="4"/>
  <c r="N2014" i="4"/>
  <c r="N1518" i="4"/>
  <c r="N553" i="4"/>
  <c r="N513" i="4"/>
  <c r="N269" i="4"/>
  <c r="N325" i="4"/>
  <c r="N14" i="4"/>
  <c r="N300" i="4"/>
  <c r="N1400" i="4"/>
  <c r="N2183" i="4"/>
  <c r="N41" i="4"/>
  <c r="N117" i="4"/>
  <c r="N297" i="4"/>
  <c r="N476" i="4"/>
  <c r="N419" i="4"/>
  <c r="N1407" i="4"/>
  <c r="N558" i="4"/>
  <c r="N542" i="4"/>
  <c r="N1448" i="4"/>
  <c r="N907" i="4"/>
  <c r="N461" i="4"/>
  <c r="N163" i="4"/>
  <c r="N1833" i="4"/>
  <c r="N2181" i="4"/>
  <c r="N97" i="4"/>
  <c r="N339" i="4"/>
  <c r="N259" i="4"/>
  <c r="N460" i="4"/>
  <c r="N46" i="4"/>
  <c r="N199" i="4"/>
  <c r="N423" i="4"/>
  <c r="N426" i="4"/>
  <c r="N878" i="4"/>
  <c r="N73" i="4"/>
  <c r="N2125" i="4"/>
  <c r="N1399" i="4"/>
  <c r="N2039" i="4"/>
  <c r="N395" i="4"/>
  <c r="N335" i="4"/>
  <c r="N177" i="4"/>
  <c r="N356" i="4"/>
  <c r="N51" i="4"/>
  <c r="N203" i="4"/>
  <c r="N2065" i="4"/>
  <c r="N1427" i="4"/>
  <c r="N1593" i="4"/>
  <c r="N2113" i="4"/>
  <c r="N2265" i="4"/>
  <c r="N933" i="4"/>
  <c r="N1153" i="4"/>
  <c r="N804" i="4"/>
  <c r="N2055" i="4"/>
  <c r="N2127" i="4"/>
  <c r="N2199" i="4"/>
  <c r="N2343" i="4"/>
  <c r="N939" i="4"/>
  <c r="N1291" i="4"/>
  <c r="N1430" i="4"/>
  <c r="N2033" i="4"/>
  <c r="N881" i="4"/>
  <c r="N2087" i="4"/>
  <c r="N911" i="4"/>
  <c r="N451" i="4"/>
  <c r="N181" i="4"/>
  <c r="N104" i="4"/>
  <c r="N271" i="4"/>
  <c r="N466" i="4"/>
  <c r="N1445" i="4"/>
  <c r="N388" i="4"/>
  <c r="N361" i="4"/>
  <c r="N479" i="4"/>
  <c r="N808" i="4"/>
  <c r="N139" i="4"/>
  <c r="N2077" i="4"/>
  <c r="N2075" i="4"/>
  <c r="N455" i="4"/>
  <c r="N890" i="4"/>
  <c r="N67" i="4"/>
  <c r="N44" i="4"/>
  <c r="N402" i="4"/>
  <c r="N493" i="4"/>
  <c r="N57" i="4"/>
  <c r="N299" i="4"/>
  <c r="N574" i="4"/>
  <c r="N2073" i="4"/>
  <c r="N2209" i="4"/>
  <c r="N1441" i="4"/>
  <c r="N1741" i="4"/>
  <c r="N1817" i="4"/>
  <c r="N1965" i="4"/>
  <c r="N2121" i="4"/>
  <c r="N880" i="4"/>
  <c r="N1418" i="4"/>
  <c r="N893" i="4"/>
  <c r="N1807" i="4"/>
  <c r="N2095" i="4"/>
  <c r="N2167" i="4"/>
  <c r="N2239" i="4"/>
  <c r="N1183" i="4"/>
  <c r="N1842" i="4"/>
  <c r="N1452" i="4"/>
  <c r="N1389" i="4"/>
  <c r="N337" i="4"/>
  <c r="N581" i="4"/>
  <c r="N549" i="4"/>
  <c r="N381" i="4"/>
  <c r="N363" i="4"/>
  <c r="N245" i="4"/>
  <c r="N389" i="4"/>
  <c r="N371" i="4"/>
  <c r="N301" i="4"/>
</calcChain>
</file>

<file path=xl/sharedStrings.xml><?xml version="1.0" encoding="utf-8"?>
<sst xmlns="http://schemas.openxmlformats.org/spreadsheetml/2006/main" count="49850" uniqueCount="6954">
  <si>
    <t>TrailZen</t>
  </si>
  <si>
    <t>George</t>
  </si>
  <si>
    <t>Adame</t>
  </si>
  <si>
    <t>Austin</t>
  </si>
  <si>
    <t>TX</t>
  </si>
  <si>
    <t>Arturo</t>
  </si>
  <si>
    <t>Artigas Guiot</t>
  </si>
  <si>
    <t>James</t>
  </si>
  <si>
    <t>Askew</t>
  </si>
  <si>
    <t>Lubbock</t>
  </si>
  <si>
    <t>Wade</t>
  </si>
  <si>
    <t>Barrett</t>
  </si>
  <si>
    <t>Houston</t>
  </si>
  <si>
    <t>Esther</t>
  </si>
  <si>
    <t>Beachy</t>
  </si>
  <si>
    <t>Georgetown</t>
  </si>
  <si>
    <t>Jeff</t>
  </si>
  <si>
    <t>Boswell</t>
  </si>
  <si>
    <t>Mariela</t>
  </si>
  <si>
    <t>Botella</t>
  </si>
  <si>
    <t>JoAnna</t>
  </si>
  <si>
    <t>Brand</t>
  </si>
  <si>
    <t>Amy</t>
  </si>
  <si>
    <t>Carte</t>
  </si>
  <si>
    <t>Vianey</t>
  </si>
  <si>
    <t>Camorlinga</t>
  </si>
  <si>
    <t>Gina</t>
  </si>
  <si>
    <t>Clinton McFarlen</t>
  </si>
  <si>
    <t>Nyleva</t>
  </si>
  <si>
    <t>Corley</t>
  </si>
  <si>
    <t>Dale</t>
  </si>
  <si>
    <t>Cougot</t>
  </si>
  <si>
    <t>Garland</t>
  </si>
  <si>
    <t>January</t>
  </si>
  <si>
    <t>Cummings</t>
  </si>
  <si>
    <t>Round Rock</t>
  </si>
  <si>
    <t>Melissa</t>
  </si>
  <si>
    <t>D’Arbonne</t>
  </si>
  <si>
    <t>Keilty</t>
  </si>
  <si>
    <t>Darnall</t>
  </si>
  <si>
    <t>Norma</t>
  </si>
  <si>
    <t>de Alcala</t>
  </si>
  <si>
    <t>Killeen</t>
  </si>
  <si>
    <t>Zita</t>
  </si>
  <si>
    <t>DePetris</t>
  </si>
  <si>
    <t>Sean</t>
  </si>
  <si>
    <t>Dickson</t>
  </si>
  <si>
    <t>Veronika</t>
  </si>
  <si>
    <t>Dornburg</t>
  </si>
  <si>
    <t>Les</t>
  </si>
  <si>
    <t>Ellsworth</t>
  </si>
  <si>
    <t>Bill</t>
  </si>
  <si>
    <t>Ewton</t>
  </si>
  <si>
    <t>Salado</t>
  </si>
  <si>
    <t>Breanna</t>
  </si>
  <si>
    <t>Fancher</t>
  </si>
  <si>
    <t>Laura</t>
  </si>
  <si>
    <t>Euckert</t>
  </si>
  <si>
    <t>Fort Worth</t>
  </si>
  <si>
    <t>Andreana</t>
  </si>
  <si>
    <t>Haley</t>
  </si>
  <si>
    <t>Chris</t>
  </si>
  <si>
    <t>Erica</t>
  </si>
  <si>
    <t>Hannan</t>
  </si>
  <si>
    <t>Pam</t>
  </si>
  <si>
    <t>Harght</t>
  </si>
  <si>
    <t>Marla</t>
  </si>
  <si>
    <t>Hendricks</t>
  </si>
  <si>
    <t>Waco</t>
  </si>
  <si>
    <t>Henry</t>
  </si>
  <si>
    <t>Hobbs</t>
  </si>
  <si>
    <t>Abigael</t>
  </si>
  <si>
    <t>Huntoon</t>
  </si>
  <si>
    <t>Joel</t>
  </si>
  <si>
    <t>Ignacio</t>
  </si>
  <si>
    <t>Anthony</t>
  </si>
  <si>
    <t>Jacobs</t>
  </si>
  <si>
    <t>Mark</t>
  </si>
  <si>
    <t>Jamael</t>
  </si>
  <si>
    <t>John</t>
  </si>
  <si>
    <t>Kuss</t>
  </si>
  <si>
    <t>David</t>
  </si>
  <si>
    <t>Land</t>
  </si>
  <si>
    <t>Arlington</t>
  </si>
  <si>
    <t>Penny</t>
  </si>
  <si>
    <t>Lane</t>
  </si>
  <si>
    <t>Michael</t>
  </si>
  <si>
    <t>Langer</t>
  </si>
  <si>
    <t>Janice</t>
  </si>
  <si>
    <t>Langley</t>
  </si>
  <si>
    <t>Morinne</t>
  </si>
  <si>
    <t>Laughlin Kearns</t>
  </si>
  <si>
    <t>Cedar Park</t>
  </si>
  <si>
    <t>Elena</t>
  </si>
  <si>
    <t>Leonova</t>
  </si>
  <si>
    <t>Dmitrii</t>
  </si>
  <si>
    <t>Lermiichuk</t>
  </si>
  <si>
    <t>Duane</t>
  </si>
  <si>
    <t>Limbaugh</t>
  </si>
  <si>
    <t>Brady</t>
  </si>
  <si>
    <t>Jennifer</t>
  </si>
  <si>
    <t>Lindsey</t>
  </si>
  <si>
    <t>Shawn</t>
  </si>
  <si>
    <t>Livingston</t>
  </si>
  <si>
    <t>Arlenne</t>
  </si>
  <si>
    <t>Lozano</t>
  </si>
  <si>
    <t>Matias</t>
  </si>
  <si>
    <t>Nancy</t>
  </si>
  <si>
    <t>Marks</t>
  </si>
  <si>
    <t>Carla</t>
  </si>
  <si>
    <t>Martin</t>
  </si>
  <si>
    <t>Christine</t>
  </si>
  <si>
    <t>McCown</t>
  </si>
  <si>
    <t>College Station</t>
  </si>
  <si>
    <t>Darcy</t>
  </si>
  <si>
    <t>McMaughan</t>
  </si>
  <si>
    <t>Bryan</t>
  </si>
  <si>
    <t>McWatters</t>
  </si>
  <si>
    <t>Adam</t>
  </si>
  <si>
    <t>Mendoza</t>
  </si>
  <si>
    <t>Steven</t>
  </si>
  <si>
    <t>Moore</t>
  </si>
  <si>
    <t>Jon</t>
  </si>
  <si>
    <t>Mullen</t>
  </si>
  <si>
    <t>Richard</t>
  </si>
  <si>
    <t>Murphy</t>
  </si>
  <si>
    <t>Jaime</t>
  </si>
  <si>
    <t>Orf</t>
  </si>
  <si>
    <t>Thomas</t>
  </si>
  <si>
    <t>Devangi</t>
  </si>
  <si>
    <t>Parikh</t>
  </si>
  <si>
    <t>Bhavesh</t>
  </si>
  <si>
    <t>Patel</t>
  </si>
  <si>
    <t>Phares</t>
  </si>
  <si>
    <t>Kimberly</t>
  </si>
  <si>
    <t>Pilcher</t>
  </si>
  <si>
    <t>The Woodlands</t>
  </si>
  <si>
    <t>Alicia</t>
  </si>
  <si>
    <t>Post</t>
  </si>
  <si>
    <t>Prairie</t>
  </si>
  <si>
    <t>Joe</t>
  </si>
  <si>
    <t>Prusaitis</t>
  </si>
  <si>
    <t>Joyce</t>
  </si>
  <si>
    <t>Sonia</t>
  </si>
  <si>
    <t>Brad</t>
  </si>
  <si>
    <t>Quinn</t>
  </si>
  <si>
    <t>Marble Falls</t>
  </si>
  <si>
    <t>Ramirez</t>
  </si>
  <si>
    <t>Christian</t>
  </si>
  <si>
    <t>Reynolds</t>
  </si>
  <si>
    <t>Jake</t>
  </si>
  <si>
    <t>Richter</t>
  </si>
  <si>
    <t>Rogers</t>
  </si>
  <si>
    <t>Mike</t>
  </si>
  <si>
    <t>Ruhlin</t>
  </si>
  <si>
    <t>Rick</t>
  </si>
  <si>
    <t>Russell</t>
  </si>
  <si>
    <t>Sophie</t>
  </si>
  <si>
    <t>Lauren</t>
  </si>
  <si>
    <t>Sederholm</t>
  </si>
  <si>
    <t>Judy</t>
  </si>
  <si>
    <t>Shipway</t>
  </si>
  <si>
    <t>Elijah</t>
  </si>
  <si>
    <t>Slate</t>
  </si>
  <si>
    <t>Rodica</t>
  </si>
  <si>
    <t>Slemmer</t>
  </si>
  <si>
    <t>Frisco</t>
  </si>
  <si>
    <t>Adela</t>
  </si>
  <si>
    <t>Suchanek</t>
  </si>
  <si>
    <t>Chelsea</t>
  </si>
  <si>
    <t>Vargas</t>
  </si>
  <si>
    <t>Peter</t>
  </si>
  <si>
    <t>Vrolijk</t>
  </si>
  <si>
    <t>CO</t>
  </si>
  <si>
    <t>Kris</t>
  </si>
  <si>
    <t>Ward</t>
  </si>
  <si>
    <t>Laz</t>
  </si>
  <si>
    <t>West</t>
  </si>
  <si>
    <t>Orange</t>
  </si>
  <si>
    <t>Elizabeth</t>
  </si>
  <si>
    <t>Wood</t>
  </si>
  <si>
    <t>The Hills</t>
  </si>
  <si>
    <t>Tony</t>
  </si>
  <si>
    <t>Zaia</t>
  </si>
  <si>
    <t>Sandra</t>
  </si>
  <si>
    <t>Ziegler</t>
  </si>
  <si>
    <t>Lago Vista</t>
  </si>
  <si>
    <t>Rockhoppers</t>
  </si>
  <si>
    <t>Blaine</t>
  </si>
  <si>
    <t>Adams</t>
  </si>
  <si>
    <t>San Antonio</t>
  </si>
  <si>
    <t>Marissa</t>
  </si>
  <si>
    <t>Amanda</t>
  </si>
  <si>
    <t>Alvarado</t>
  </si>
  <si>
    <t>Steffen</t>
  </si>
  <si>
    <t>Andersland</t>
  </si>
  <si>
    <t>Jacob</t>
  </si>
  <si>
    <t>Babich</t>
  </si>
  <si>
    <t>Travis</t>
  </si>
  <si>
    <t>Bagwell</t>
  </si>
  <si>
    <t>Baird</t>
  </si>
  <si>
    <t>Jack</t>
  </si>
  <si>
    <t>Bass</t>
  </si>
  <si>
    <t>Bowling</t>
  </si>
  <si>
    <t>Edward</t>
  </si>
  <si>
    <t>Brown</t>
  </si>
  <si>
    <t>Buchorn</t>
  </si>
  <si>
    <t>Lacey</t>
  </si>
  <si>
    <t>Robert</t>
  </si>
  <si>
    <t>Carlton</t>
  </si>
  <si>
    <t>Veronica</t>
  </si>
  <si>
    <t>Cisneros</t>
  </si>
  <si>
    <t>Clemens</t>
  </si>
  <si>
    <t>Machelle</t>
  </si>
  <si>
    <t>Cochran-DeStefano</t>
  </si>
  <si>
    <t>Boerne</t>
  </si>
  <si>
    <t>Alejandrina</t>
  </si>
  <si>
    <t>Collado</t>
  </si>
  <si>
    <t>Covey</t>
  </si>
  <si>
    <t>Paige</t>
  </si>
  <si>
    <t>Craig</t>
  </si>
  <si>
    <t>Janet</t>
  </si>
  <si>
    <t>Csanyi</t>
  </si>
  <si>
    <t>Helotes</t>
  </si>
  <si>
    <t>Jean</t>
  </si>
  <si>
    <t>Allen</t>
  </si>
  <si>
    <t>Darilek</t>
  </si>
  <si>
    <t>Deann</t>
  </si>
  <si>
    <t>Deatherage Valladares</t>
  </si>
  <si>
    <t>Dickens</t>
  </si>
  <si>
    <t>Kemper</t>
  </si>
  <si>
    <t>Dotson</t>
  </si>
  <si>
    <t>Joseph</t>
  </si>
  <si>
    <t>Eckert</t>
  </si>
  <si>
    <t>Kerrville</t>
  </si>
  <si>
    <t>Erbe</t>
  </si>
  <si>
    <t>Escalante</t>
  </si>
  <si>
    <t>Jason</t>
  </si>
  <si>
    <t>Espalin</t>
  </si>
  <si>
    <t>Tanya</t>
  </si>
  <si>
    <t>Donald</t>
  </si>
  <si>
    <t>Flynn</t>
  </si>
  <si>
    <t>Dawn</t>
  </si>
  <si>
    <t>Folsom</t>
  </si>
  <si>
    <t>Aaron</t>
  </si>
  <si>
    <t>Fritz</t>
  </si>
  <si>
    <t>Daniel Everett</t>
  </si>
  <si>
    <t>Fryar II</t>
  </si>
  <si>
    <t>Delaine</t>
  </si>
  <si>
    <t>Garcia</t>
  </si>
  <si>
    <t>Wilson</t>
  </si>
  <si>
    <t>Garis</t>
  </si>
  <si>
    <t>Michele</t>
  </si>
  <si>
    <t>Genereux</t>
  </si>
  <si>
    <t>Glen</t>
  </si>
  <si>
    <t>Gibson</t>
  </si>
  <si>
    <t>Gonzalez</t>
  </si>
  <si>
    <t>Stefan</t>
  </si>
  <si>
    <t>Grater</t>
  </si>
  <si>
    <t>Colin</t>
  </si>
  <si>
    <t>Hagan</t>
  </si>
  <si>
    <t>Julia</t>
  </si>
  <si>
    <t>Hargesheimer</t>
  </si>
  <si>
    <t>Davey</t>
  </si>
  <si>
    <t>Harrison</t>
  </si>
  <si>
    <t>Herrmann</t>
  </si>
  <si>
    <t>Eliot</t>
  </si>
  <si>
    <t>Howard</t>
  </si>
  <si>
    <t>Liza</t>
  </si>
  <si>
    <t>Scott</t>
  </si>
  <si>
    <t>Ibanez</t>
  </si>
  <si>
    <t>Fumi</t>
  </si>
  <si>
    <t>Ishimatsu</t>
  </si>
  <si>
    <t>Colleen</t>
  </si>
  <si>
    <t>Jay</t>
  </si>
  <si>
    <t>Winston-Salem</t>
  </si>
  <si>
    <t>NC</t>
  </si>
  <si>
    <t>Elzbieta</t>
  </si>
  <si>
    <t>Jayaram</t>
  </si>
  <si>
    <t>Kiran</t>
  </si>
  <si>
    <t>Nataniel</t>
  </si>
  <si>
    <t>Naya</t>
  </si>
  <si>
    <t>Kean McGrew</t>
  </si>
  <si>
    <t>Kennick</t>
  </si>
  <si>
    <t>Jeffery</t>
  </si>
  <si>
    <t>Keyes</t>
  </si>
  <si>
    <t>New Braunfels</t>
  </si>
  <si>
    <t>Larry</t>
  </si>
  <si>
    <t>Kocian</t>
  </si>
  <si>
    <t>Harker Heights</t>
  </si>
  <si>
    <t>Franz</t>
  </si>
  <si>
    <t>Konczak</t>
  </si>
  <si>
    <t>Lisa</t>
  </si>
  <si>
    <t>Krantz</t>
  </si>
  <si>
    <t>Eric</t>
  </si>
  <si>
    <t>Lamkin</t>
  </si>
  <si>
    <t>Angelika</t>
  </si>
  <si>
    <t>Lapetoda</t>
  </si>
  <si>
    <t>Stephen</t>
  </si>
  <si>
    <t>Li</t>
  </si>
  <si>
    <t>Kristin</t>
  </si>
  <si>
    <t>Liacuna</t>
  </si>
  <si>
    <t>Maldonado</t>
  </si>
  <si>
    <t>Kristen</t>
  </si>
  <si>
    <t>Malloy</t>
  </si>
  <si>
    <t>Ulises</t>
  </si>
  <si>
    <t>Marrufo</t>
  </si>
  <si>
    <t>Roger</t>
  </si>
  <si>
    <t>Maxwell</t>
  </si>
  <si>
    <t>Christopher</t>
  </si>
  <si>
    <t>McCann</t>
  </si>
  <si>
    <t>Alan</t>
  </si>
  <si>
    <t>Steve</t>
  </si>
  <si>
    <t>McGrew</t>
  </si>
  <si>
    <t>Mendiola</t>
  </si>
  <si>
    <t>Deborah</t>
  </si>
  <si>
    <t>Meu</t>
  </si>
  <si>
    <t>Mihalik</t>
  </si>
  <si>
    <t>Garden Ridge</t>
  </si>
  <si>
    <t>Nichols</t>
  </si>
  <si>
    <t>Kate</t>
  </si>
  <si>
    <t>Carol</t>
  </si>
  <si>
    <t>Ortiz</t>
  </si>
  <si>
    <t>Carlos</t>
  </si>
  <si>
    <t>Osollo</t>
  </si>
  <si>
    <t>Donna</t>
  </si>
  <si>
    <t>Pazdera</t>
  </si>
  <si>
    <t>Sebastian</t>
  </si>
  <si>
    <t>Padron</t>
  </si>
  <si>
    <t>Anabel</t>
  </si>
  <si>
    <t>Pearson</t>
  </si>
  <si>
    <t>Kay</t>
  </si>
  <si>
    <t>Perry</t>
  </si>
  <si>
    <t>Sheila</t>
  </si>
  <si>
    <t>Pinkson</t>
  </si>
  <si>
    <t>Melanie</t>
  </si>
  <si>
    <t>Rabb</t>
  </si>
  <si>
    <t>Megan</t>
  </si>
  <si>
    <t>Reed</t>
  </si>
  <si>
    <t>Brian</t>
  </si>
  <si>
    <t>Ricketts</t>
  </si>
  <si>
    <t>Regina</t>
  </si>
  <si>
    <t>Rodriguez</t>
  </si>
  <si>
    <t>Rosenqvist</t>
  </si>
  <si>
    <t>Ross</t>
  </si>
  <si>
    <t>Schmal</t>
  </si>
  <si>
    <t>Julie</t>
  </si>
  <si>
    <t>Matt</t>
  </si>
  <si>
    <t>Smith</t>
  </si>
  <si>
    <t>Nate</t>
  </si>
  <si>
    <t>Tim</t>
  </si>
  <si>
    <t>Stafford</t>
  </si>
  <si>
    <t>Janet Jazzy</t>
  </si>
  <si>
    <t>Stallworth</t>
  </si>
  <si>
    <t>Heath</t>
  </si>
  <si>
    <t>Daniel</t>
  </si>
  <si>
    <t>Tilson</t>
  </si>
  <si>
    <t>Claire</t>
  </si>
  <si>
    <t>Todd</t>
  </si>
  <si>
    <t>Toelle</t>
  </si>
  <si>
    <t>Pamela</t>
  </si>
  <si>
    <t>Cris</t>
  </si>
  <si>
    <t>Valladares</t>
  </si>
  <si>
    <t>Rob</t>
  </si>
  <si>
    <t>Van Houten</t>
  </si>
  <si>
    <t>Yanira</t>
  </si>
  <si>
    <t>Wardlaw</t>
  </si>
  <si>
    <t>Westervelt</t>
  </si>
  <si>
    <t>Jessie</t>
  </si>
  <si>
    <t>Winnett</t>
  </si>
  <si>
    <t> 34</t>
  </si>
  <si>
    <t>George E</t>
  </si>
  <si>
    <t>Wright III</t>
  </si>
  <si>
    <t>South Texas Trail Runners (STTR)</t>
  </si>
  <si>
    <t>Gerry</t>
  </si>
  <si>
    <t>Aquillar</t>
  </si>
  <si>
    <t>Francisco</t>
  </si>
  <si>
    <t>Arozena</t>
  </si>
  <si>
    <t>Brownsville</t>
  </si>
  <si>
    <t>Cassidy</t>
  </si>
  <si>
    <t>Barbee</t>
  </si>
  <si>
    <t>Corpus Christi</t>
  </si>
  <si>
    <t>Sugar</t>
  </si>
  <si>
    <t>Benavides</t>
  </si>
  <si>
    <t>Marcos</t>
  </si>
  <si>
    <t>Cantu</t>
  </si>
  <si>
    <t>Casillas</t>
  </si>
  <si>
    <t>Harlingen</t>
  </si>
  <si>
    <t>Ruben</t>
  </si>
  <si>
    <t>Castro</t>
  </si>
  <si>
    <t>Rebekkah N</t>
  </si>
  <si>
    <t>Serkan</t>
  </si>
  <si>
    <t>Celtek</t>
  </si>
  <si>
    <t>McAllen</t>
  </si>
  <si>
    <t>Jose</t>
  </si>
  <si>
    <t>Cepeda</t>
  </si>
  <si>
    <t>Port Isabel</t>
  </si>
  <si>
    <t>Charles</t>
  </si>
  <si>
    <t>Clark</t>
  </si>
  <si>
    <t>Esteban</t>
  </si>
  <si>
    <t>Cobos</t>
  </si>
  <si>
    <t>Jessica</t>
  </si>
  <si>
    <t>Conde</t>
  </si>
  <si>
    <t>Mission</t>
  </si>
  <si>
    <t>Jesse</t>
  </si>
  <si>
    <t>Cruz</t>
  </si>
  <si>
    <t>Cuvillier</t>
  </si>
  <si>
    <t>De La Garza</t>
  </si>
  <si>
    <t>Nadia</t>
  </si>
  <si>
    <t>Erosa</t>
  </si>
  <si>
    <t>Los Fresnos</t>
  </si>
  <si>
    <t>Louisa S</t>
  </si>
  <si>
    <t>Escamilla</t>
  </si>
  <si>
    <t>Javier</t>
  </si>
  <si>
    <t>Eustacio</t>
  </si>
  <si>
    <t>Flores</t>
  </si>
  <si>
    <t>La Feria</t>
  </si>
  <si>
    <t>Varion J</t>
  </si>
  <si>
    <t>Forrest II</t>
  </si>
  <si>
    <t>Francisca</t>
  </si>
  <si>
    <t>Frias</t>
  </si>
  <si>
    <t>Gallegos</t>
  </si>
  <si>
    <t>Monica</t>
  </si>
  <si>
    <t>Gandara</t>
  </si>
  <si>
    <t>Alejandro</t>
  </si>
  <si>
    <t>Judith</t>
  </si>
  <si>
    <t>San Juan</t>
  </si>
  <si>
    <t>Gabriel</t>
  </si>
  <si>
    <t>Gasper</t>
  </si>
  <si>
    <t>Joaquin</t>
  </si>
  <si>
    <t>Hugo</t>
  </si>
  <si>
    <t>Gutierrez</t>
  </si>
  <si>
    <t>Palmhurst</t>
  </si>
  <si>
    <t>Lorena</t>
  </si>
  <si>
    <t>Maybelin</t>
  </si>
  <si>
    <t>Art</t>
  </si>
  <si>
    <t>Hurtado</t>
  </si>
  <si>
    <t>PJ</t>
  </si>
  <si>
    <t>Izaguirre</t>
  </si>
  <si>
    <t>Mara</t>
  </si>
  <si>
    <t>Le</t>
  </si>
  <si>
    <t>Alejandra</t>
  </si>
  <si>
    <t>Martinez</t>
  </si>
  <si>
    <t>Ben</t>
  </si>
  <si>
    <t>Oliva</t>
  </si>
  <si>
    <t>Isabella</t>
  </si>
  <si>
    <t>Olivares</t>
  </si>
  <si>
    <t>Mateo</t>
  </si>
  <si>
    <t>Pablo</t>
  </si>
  <si>
    <t>Susana</t>
  </si>
  <si>
    <t>Debra</t>
  </si>
  <si>
    <t>Pena</t>
  </si>
  <si>
    <t>Liliana</t>
  </si>
  <si>
    <t>Dan</t>
  </si>
  <si>
    <t>Perez</t>
  </si>
  <si>
    <t>Edinburg</t>
  </si>
  <si>
    <t>Prater</t>
  </si>
  <si>
    <t>Rita</t>
  </si>
  <si>
    <t>Richie</t>
  </si>
  <si>
    <t>Rivera</t>
  </si>
  <si>
    <t>Mario</t>
  </si>
  <si>
    <t>Rodriquez</t>
  </si>
  <si>
    <t>Carly</t>
  </si>
  <si>
    <t>Salinas</t>
  </si>
  <si>
    <t>Sanchez</t>
  </si>
  <si>
    <t>Carlos J</t>
  </si>
  <si>
    <t>Nora</t>
  </si>
  <si>
    <t>Saucedo</t>
  </si>
  <si>
    <t>Pharr</t>
  </si>
  <si>
    <t>Brandon</t>
  </si>
  <si>
    <t>Simmons</t>
  </si>
  <si>
    <t>Sheralee</t>
  </si>
  <si>
    <t>Six</t>
  </si>
  <si>
    <t>Celia Judith</t>
  </si>
  <si>
    <t>Torres</t>
  </si>
  <si>
    <t>Cindy Castilleja</t>
  </si>
  <si>
    <t>Vasquez</t>
  </si>
  <si>
    <t>Villegas</t>
  </si>
  <si>
    <t>Wimberly</t>
  </si>
  <si>
    <t>Zuniga</t>
  </si>
  <si>
    <t>Project Phoenix</t>
  </si>
  <si>
    <t>Kenneth</t>
  </si>
  <si>
    <t>Anderlitch</t>
  </si>
  <si>
    <t>Bouche</t>
  </si>
  <si>
    <t>Tina</t>
  </si>
  <si>
    <t>Casanova</t>
  </si>
  <si>
    <t>Ana</t>
  </si>
  <si>
    <t>Karen</t>
  </si>
  <si>
    <t>Roel</t>
  </si>
  <si>
    <t>Manny</t>
  </si>
  <si>
    <t>Olivio</t>
  </si>
  <si>
    <t>Roy</t>
  </si>
  <si>
    <t>Orozco</t>
  </si>
  <si>
    <t>CENTEX Endurance Junkies (CEJ)</t>
  </si>
  <si>
    <t>Tracy</t>
  </si>
  <si>
    <t>Almazan</t>
  </si>
  <si>
    <t>Weir</t>
  </si>
  <si>
    <t>Dena</t>
  </si>
  <si>
    <t>Carr</t>
  </si>
  <si>
    <t>Copperas Cove</t>
  </si>
  <si>
    <t>Frank</t>
  </si>
  <si>
    <t>Josiah</t>
  </si>
  <si>
    <t>Malachi</t>
  </si>
  <si>
    <t>Ventura</t>
  </si>
  <si>
    <t>Katie</t>
  </si>
  <si>
    <t>Graff</t>
  </si>
  <si>
    <t>Griffin</t>
  </si>
  <si>
    <t>Nolanville</t>
  </si>
  <si>
    <t>Marc</t>
  </si>
  <si>
    <t>Henn</t>
  </si>
  <si>
    <t>Temple</t>
  </si>
  <si>
    <t>Crystal</t>
  </si>
  <si>
    <t>Mortensen</t>
  </si>
  <si>
    <t>Chip / William</t>
  </si>
  <si>
    <t>Tammy</t>
  </si>
  <si>
    <t>Roen</t>
  </si>
  <si>
    <t>Belton</t>
  </si>
  <si>
    <t>Simecek</t>
  </si>
  <si>
    <t>Stasulli</t>
  </si>
  <si>
    <t>Dallas Dirt Runners (DDR)</t>
  </si>
  <si>
    <t>Paul</t>
  </si>
  <si>
    <t>Agruso</t>
  </si>
  <si>
    <t>Plano</t>
  </si>
  <si>
    <t>Ainsworth</t>
  </si>
  <si>
    <t>Glenn</t>
  </si>
  <si>
    <t>Bailey</t>
  </si>
  <si>
    <t>Howe</t>
  </si>
  <si>
    <t>Ball</t>
  </si>
  <si>
    <t>Cedar Hill</t>
  </si>
  <si>
    <t>Barnwell</t>
  </si>
  <si>
    <t>Keller</t>
  </si>
  <si>
    <t>Anne</t>
  </si>
  <si>
    <t>Luke</t>
  </si>
  <si>
    <t>Bateman</t>
  </si>
  <si>
    <t>Dallas</t>
  </si>
  <si>
    <t>Darren</t>
  </si>
  <si>
    <t>Beck</t>
  </si>
  <si>
    <t>Flower Mound</t>
  </si>
  <si>
    <t>Bridgeman</t>
  </si>
  <si>
    <t>Denton</t>
  </si>
  <si>
    <t>Byrd</t>
  </si>
  <si>
    <t>Chu</t>
  </si>
  <si>
    <t>Ian</t>
  </si>
  <si>
    <t>Connally</t>
  </si>
  <si>
    <t>Ft Worth</t>
  </si>
  <si>
    <t>Pepe</t>
  </si>
  <si>
    <t>D Runner</t>
  </si>
  <si>
    <t>Nikki</t>
  </si>
  <si>
    <t>Davis</t>
  </si>
  <si>
    <t>De La Cruz</t>
  </si>
  <si>
    <t>Detzel</t>
  </si>
  <si>
    <t>Sue</t>
  </si>
  <si>
    <t>Fee</t>
  </si>
  <si>
    <t>Duncanville</t>
  </si>
  <si>
    <t>Fernandez</t>
  </si>
  <si>
    <t>Corinth</t>
  </si>
  <si>
    <t>Andrew</t>
  </si>
  <si>
    <t>Flowers</t>
  </si>
  <si>
    <t>Hurst</t>
  </si>
  <si>
    <t>Kevin</t>
  </si>
  <si>
    <t>Gertelsen</t>
  </si>
  <si>
    <t>Carollton</t>
  </si>
  <si>
    <t>Jorge</t>
  </si>
  <si>
    <t>Granbury</t>
  </si>
  <si>
    <t>Rachel</t>
  </si>
  <si>
    <t>Grabow</t>
  </si>
  <si>
    <t>Gilbert Wayne</t>
  </si>
  <si>
    <t>Gross</t>
  </si>
  <si>
    <t>Midlothian</t>
  </si>
  <si>
    <t>Kenny</t>
  </si>
  <si>
    <t>Hallman</t>
  </si>
  <si>
    <t>Marielise</t>
  </si>
  <si>
    <t>Hamel</t>
  </si>
  <si>
    <t>Providence Village</t>
  </si>
  <si>
    <t>Brent</t>
  </si>
  <si>
    <t>Heady</t>
  </si>
  <si>
    <t>Irving</t>
  </si>
  <si>
    <t>Isaac</t>
  </si>
  <si>
    <t>Hicks</t>
  </si>
  <si>
    <t>Euless</t>
  </si>
  <si>
    <t>Garren</t>
  </si>
  <si>
    <t>Hill</t>
  </si>
  <si>
    <t>Colleyville</t>
  </si>
  <si>
    <t>Horton</t>
  </si>
  <si>
    <t>Hosking</t>
  </si>
  <si>
    <t>Hughes</t>
  </si>
  <si>
    <t>Haltom City</t>
  </si>
  <si>
    <t>Hutchins</t>
  </si>
  <si>
    <t>Grand Prairie</t>
  </si>
  <si>
    <t>Hyne</t>
  </si>
  <si>
    <t>Lea</t>
  </si>
  <si>
    <t>Ivy</t>
  </si>
  <si>
    <t>Jared</t>
  </si>
  <si>
    <t>Janne</t>
  </si>
  <si>
    <t>Karhunen</t>
  </si>
  <si>
    <t>Terell</t>
  </si>
  <si>
    <t>Kirkpatrick</t>
  </si>
  <si>
    <t>Bonham</t>
  </si>
  <si>
    <t>Lai</t>
  </si>
  <si>
    <t>Tammie</t>
  </si>
  <si>
    <t>Lloyd-Whipple</t>
  </si>
  <si>
    <t>Nash</t>
  </si>
  <si>
    <t>Lowrance</t>
  </si>
  <si>
    <t>Kent</t>
  </si>
  <si>
    <t>Lunski</t>
  </si>
  <si>
    <t>Noemi</t>
  </si>
  <si>
    <t>Lusk</t>
  </si>
  <si>
    <t>Celeste</t>
  </si>
  <si>
    <t>McKinney</t>
  </si>
  <si>
    <t>Wylie</t>
  </si>
  <si>
    <t>Shellene</t>
  </si>
  <si>
    <t>Denise</t>
  </si>
  <si>
    <t>McNally</t>
  </si>
  <si>
    <t>Agustin</t>
  </si>
  <si>
    <t>Negrete</t>
  </si>
  <si>
    <t>Rolando</t>
  </si>
  <si>
    <t>Negron</t>
  </si>
  <si>
    <t>Nahir</t>
  </si>
  <si>
    <t>Negron-Fernandez</t>
  </si>
  <si>
    <t>Elisa</t>
  </si>
  <si>
    <t>Norman</t>
  </si>
  <si>
    <t>Glenn Heights</t>
  </si>
  <si>
    <t>Marcela</t>
  </si>
  <si>
    <t>Raven</t>
  </si>
  <si>
    <t>Patrick</t>
  </si>
  <si>
    <t>Petty</t>
  </si>
  <si>
    <t>Cumby</t>
  </si>
  <si>
    <t>Robin</t>
  </si>
  <si>
    <t>Phelps</t>
  </si>
  <si>
    <t>Spring</t>
  </si>
  <si>
    <t>Priscilla</t>
  </si>
  <si>
    <t>Reese</t>
  </si>
  <si>
    <t>Kristi</t>
  </si>
  <si>
    <t>Robeson</t>
  </si>
  <si>
    <t>Forney</t>
  </si>
  <si>
    <t>Sand</t>
  </si>
  <si>
    <t>Sparkman</t>
  </si>
  <si>
    <t>Desoto</t>
  </si>
  <si>
    <t>Stephanie</t>
  </si>
  <si>
    <t>Stonebraker</t>
  </si>
  <si>
    <t>Taylor</t>
  </si>
  <si>
    <t>Teinert</t>
  </si>
  <si>
    <t>Bedford</t>
  </si>
  <si>
    <t>Jordan</t>
  </si>
  <si>
    <t>Torrey</t>
  </si>
  <si>
    <t>Christa</t>
  </si>
  <si>
    <t>Vega</t>
  </si>
  <si>
    <t>Janiel</t>
  </si>
  <si>
    <t>Werner</t>
  </si>
  <si>
    <t>Pies Ligeros Running Club (PLRC)</t>
  </si>
  <si>
    <t>Barraza</t>
  </si>
  <si>
    <t>Julio</t>
  </si>
  <si>
    <t>Bravo</t>
  </si>
  <si>
    <t>Irene</t>
  </si>
  <si>
    <t>Miriam</t>
  </si>
  <si>
    <t>Deniger</t>
  </si>
  <si>
    <t>Gono</t>
  </si>
  <si>
    <t>Enrique Briceno</t>
  </si>
  <si>
    <t>Ardmore</t>
  </si>
  <si>
    <t>OK</t>
  </si>
  <si>
    <t>Blanca</t>
  </si>
  <si>
    <t>Gonzales</t>
  </si>
  <si>
    <t>Natalia</t>
  </si>
  <si>
    <t>Rodrigo</t>
  </si>
  <si>
    <t>Juarez</t>
  </si>
  <si>
    <t>Lazalde</t>
  </si>
  <si>
    <t>Luis</t>
  </si>
  <si>
    <t>Lopez</t>
  </si>
  <si>
    <t>Manuel</t>
  </si>
  <si>
    <t>Clara</t>
  </si>
  <si>
    <t>Freddii</t>
  </si>
  <si>
    <t>Mejia</t>
  </si>
  <si>
    <t>Kaled</t>
  </si>
  <si>
    <t>Morales</t>
  </si>
  <si>
    <t>Marlen</t>
  </si>
  <si>
    <t>Sigala</t>
  </si>
  <si>
    <t>Aly</t>
  </si>
  <si>
    <t>Lourdes</t>
  </si>
  <si>
    <t>Wong</t>
  </si>
  <si>
    <t>TeamName</t>
  </si>
  <si>
    <t>Count</t>
  </si>
  <si>
    <t>First</t>
  </si>
  <si>
    <t>Last</t>
  </si>
  <si>
    <t>EnterDate</t>
  </si>
  <si>
    <t>City</t>
  </si>
  <si>
    <t>St</t>
  </si>
  <si>
    <t>Gender</t>
  </si>
  <si>
    <t>Age</t>
  </si>
  <si>
    <t>M</t>
  </si>
  <si>
    <t>F</t>
  </si>
  <si>
    <t>SecondString</t>
  </si>
  <si>
    <t>FirstString</t>
  </si>
  <si>
    <t>Race</t>
  </si>
  <si>
    <t>First Name</t>
  </si>
  <si>
    <t>Last Name</t>
  </si>
  <si>
    <t>Sex</t>
  </si>
  <si>
    <t>State</t>
  </si>
  <si>
    <t>50K</t>
  </si>
  <si>
    <t>Mehmet</t>
  </si>
  <si>
    <t>Yildirim</t>
  </si>
  <si>
    <t>Kissimmee</t>
  </si>
  <si>
    <t>FL</t>
  </si>
  <si>
    <t>Carstens</t>
  </si>
  <si>
    <t>Cypress</t>
  </si>
  <si>
    <t>Miguel</t>
  </si>
  <si>
    <t>Miami</t>
  </si>
  <si>
    <t>Jacqueline</t>
  </si>
  <si>
    <t>O Brien-Nolen</t>
  </si>
  <si>
    <t>Humble</t>
  </si>
  <si>
    <t>Pat</t>
  </si>
  <si>
    <t>Smithers</t>
  </si>
  <si>
    <t>Benjamin</t>
  </si>
  <si>
    <t>Lawson</t>
  </si>
  <si>
    <t>Madison</t>
  </si>
  <si>
    <t>WI</t>
  </si>
  <si>
    <t>Dani</t>
  </si>
  <si>
    <t>Kim</t>
  </si>
  <si>
    <t>Bueno</t>
  </si>
  <si>
    <t>Kertis</t>
  </si>
  <si>
    <t>Missouri City</t>
  </si>
  <si>
    <t>Jerry</t>
  </si>
  <si>
    <t>Gerald</t>
  </si>
  <si>
    <t>Godoy</t>
  </si>
  <si>
    <t>Bauereiss</t>
  </si>
  <si>
    <t>Lufkin</t>
  </si>
  <si>
    <t>Shannon</t>
  </si>
  <si>
    <t>Conroe</t>
  </si>
  <si>
    <t>Garison</t>
  </si>
  <si>
    <t>Emily</t>
  </si>
  <si>
    <t>Thurmond</t>
  </si>
  <si>
    <t>Friendswood</t>
  </si>
  <si>
    <t>MNichael</t>
  </si>
  <si>
    <t>Rafael</t>
  </si>
  <si>
    <t>Bullman</t>
  </si>
  <si>
    <t>20M</t>
  </si>
  <si>
    <t>White</t>
  </si>
  <si>
    <t>Laughlin</t>
  </si>
  <si>
    <t>Gleave</t>
  </si>
  <si>
    <t>Brandy</t>
  </si>
  <si>
    <t>Zimmer</t>
  </si>
  <si>
    <t>Audrey</t>
  </si>
  <si>
    <t>Maness</t>
  </si>
  <si>
    <t>Barry</t>
  </si>
  <si>
    <t>Ortner</t>
  </si>
  <si>
    <t>Cook</t>
  </si>
  <si>
    <t>Adkins</t>
  </si>
  <si>
    <t>New Caney</t>
  </si>
  <si>
    <t>Greg</t>
  </si>
  <si>
    <t>Porter</t>
  </si>
  <si>
    <t>Bobby</t>
  </si>
  <si>
    <t>Merritt</t>
  </si>
  <si>
    <t>Baker</t>
  </si>
  <si>
    <t>Carrie</t>
  </si>
  <si>
    <t>Timothy</t>
  </si>
  <si>
    <t>Keough</t>
  </si>
  <si>
    <t>Andre</t>
  </si>
  <si>
    <t>Hermann</t>
  </si>
  <si>
    <t>Shi Feng</t>
  </si>
  <si>
    <t>Sui</t>
  </si>
  <si>
    <t>Victor</t>
  </si>
  <si>
    <t>Katy</t>
  </si>
  <si>
    <t>Riley</t>
  </si>
  <si>
    <t>Huntington</t>
  </si>
  <si>
    <t>Alexandra</t>
  </si>
  <si>
    <t>Sanders</t>
  </si>
  <si>
    <t>Laredo</t>
  </si>
  <si>
    <t>Chuck</t>
  </si>
  <si>
    <t>Stills</t>
  </si>
  <si>
    <t>Shafiq</t>
  </si>
  <si>
    <t>Jadallah</t>
  </si>
  <si>
    <t>Jama</t>
  </si>
  <si>
    <t>Henderson</t>
  </si>
  <si>
    <t>Doug</t>
  </si>
  <si>
    <t>Mcrorey</t>
  </si>
  <si>
    <t>Carolina</t>
  </si>
  <si>
    <t>Kerschbaum</t>
  </si>
  <si>
    <t>Tran</t>
  </si>
  <si>
    <t>Sheri</t>
  </si>
  <si>
    <t>Bolton</t>
  </si>
  <si>
    <t>Donnie</t>
  </si>
  <si>
    <t>Peterson</t>
  </si>
  <si>
    <t>Lockhart</t>
  </si>
  <si>
    <t>Splendora</t>
  </si>
  <si>
    <t>Matthew</t>
  </si>
  <si>
    <t>Wanner</t>
  </si>
  <si>
    <t>10M</t>
  </si>
  <si>
    <t>Alex</t>
  </si>
  <si>
    <t>Schmidt</t>
  </si>
  <si>
    <t>Cobb</t>
  </si>
  <si>
    <t>Garry</t>
  </si>
  <si>
    <t>Whyte</t>
  </si>
  <si>
    <t>Caroline</t>
  </si>
  <si>
    <t>Vo</t>
  </si>
  <si>
    <t>Watson</t>
  </si>
  <si>
    <t>Trevor</t>
  </si>
  <si>
    <t>Seelye</t>
  </si>
  <si>
    <t>Plank</t>
  </si>
  <si>
    <t>Anil</t>
  </si>
  <si>
    <t>Kapoor</t>
  </si>
  <si>
    <t>Greenwood</t>
  </si>
  <si>
    <t>Jarred</t>
  </si>
  <si>
    <t>Foster</t>
  </si>
  <si>
    <t>Holt</t>
  </si>
  <si>
    <t>Loureiro</t>
  </si>
  <si>
    <t>Tomball</t>
  </si>
  <si>
    <t>Phillips</t>
  </si>
  <si>
    <t>Dallardsville</t>
  </si>
  <si>
    <t>Gary</t>
  </si>
  <si>
    <t>Richert</t>
  </si>
  <si>
    <t>Cari</t>
  </si>
  <si>
    <t>Guzofski</t>
  </si>
  <si>
    <t>Forand</t>
  </si>
  <si>
    <t>Armont</t>
  </si>
  <si>
    <t>Jonathan</t>
  </si>
  <si>
    <t>Baron</t>
  </si>
  <si>
    <t>Peacock</t>
  </si>
  <si>
    <t>League City</t>
  </si>
  <si>
    <t>Kyle</t>
  </si>
  <si>
    <t>Callie</t>
  </si>
  <si>
    <t>Yarbrough</t>
  </si>
  <si>
    <t>Liberty</t>
  </si>
  <si>
    <t>Fancie</t>
  </si>
  <si>
    <t>Yancey</t>
  </si>
  <si>
    <t>Cleveland</t>
  </si>
  <si>
    <t>Olanyk</t>
  </si>
  <si>
    <t>Joshua</t>
  </si>
  <si>
    <t>Knox</t>
  </si>
  <si>
    <t>Andy</t>
  </si>
  <si>
    <t>Zuber</t>
  </si>
  <si>
    <t>Dodson</t>
  </si>
  <si>
    <t>Jane</t>
  </si>
  <si>
    <t>Drew</t>
  </si>
  <si>
    <t>Dylewski</t>
  </si>
  <si>
    <t>Brockner</t>
  </si>
  <si>
    <t>Van Der Vorm</t>
  </si>
  <si>
    <t>Jan</t>
  </si>
  <si>
    <t>Lisset</t>
  </si>
  <si>
    <t>Mavarez</t>
  </si>
  <si>
    <t>Abby</t>
  </si>
  <si>
    <t>Bounds</t>
  </si>
  <si>
    <t>Kirchner</t>
  </si>
  <si>
    <t>Rich</t>
  </si>
  <si>
    <t>Westfield</t>
  </si>
  <si>
    <t>IN</t>
  </si>
  <si>
    <t>New</t>
  </si>
  <si>
    <t>Wichita</t>
  </si>
  <si>
    <t>KS</t>
  </si>
  <si>
    <t>Arpad</t>
  </si>
  <si>
    <t>Ozsdolay</t>
  </si>
  <si>
    <t>Rowena</t>
  </si>
  <si>
    <t>Hay</t>
  </si>
  <si>
    <t>Benzaia</t>
  </si>
  <si>
    <t>Sparks</t>
  </si>
  <si>
    <t>Rylan</t>
  </si>
  <si>
    <t>Carpenter</t>
  </si>
  <si>
    <t>Huffman</t>
  </si>
  <si>
    <t>Fulshear</t>
  </si>
  <si>
    <t>Diehl</t>
  </si>
  <si>
    <t>Mosca</t>
  </si>
  <si>
    <t>Troy</t>
  </si>
  <si>
    <t>Teneyck</t>
  </si>
  <si>
    <t>Cooper</t>
  </si>
  <si>
    <t>Simpson</t>
  </si>
  <si>
    <t>Nampa</t>
  </si>
  <si>
    <t>ID</t>
  </si>
  <si>
    <t>Hale</t>
  </si>
  <si>
    <t>Alvarenga</t>
  </si>
  <si>
    <t>Bobbie</t>
  </si>
  <si>
    <t>Petersen</t>
  </si>
  <si>
    <t>Whitson</t>
  </si>
  <si>
    <t>Harve</t>
  </si>
  <si>
    <t>Truskett</t>
  </si>
  <si>
    <t>Rowland</t>
  </si>
  <si>
    <t>Galveston</t>
  </si>
  <si>
    <t>Hsin</t>
  </si>
  <si>
    <t>Lin</t>
  </si>
  <si>
    <t>Cox</t>
  </si>
  <si>
    <t>Sugar Land</t>
  </si>
  <si>
    <t>Shari</t>
  </si>
  <si>
    <t>Corinne</t>
  </si>
  <si>
    <t>Vicky</t>
  </si>
  <si>
    <t>Jackson Nielsen</t>
  </si>
  <si>
    <t>Sarah</t>
  </si>
  <si>
    <t>Schuhmacher</t>
  </si>
  <si>
    <t>Evie</t>
  </si>
  <si>
    <t>Annette</t>
  </si>
  <si>
    <t>Colgan</t>
  </si>
  <si>
    <t>Jim</t>
  </si>
  <si>
    <t>Surratt</t>
  </si>
  <si>
    <t>Potlock</t>
  </si>
  <si>
    <t>Sabrina</t>
  </si>
  <si>
    <t>Richards</t>
  </si>
  <si>
    <t>Swann</t>
  </si>
  <si>
    <t>Overton</t>
  </si>
  <si>
    <t>Boman</t>
  </si>
  <si>
    <t>Heather</t>
  </si>
  <si>
    <t>Lehrmann</t>
  </si>
  <si>
    <t>Christina</t>
  </si>
  <si>
    <t>Labay</t>
  </si>
  <si>
    <t>Manvel</t>
  </si>
  <si>
    <t>Dominic</t>
  </si>
  <si>
    <t>Clausi</t>
  </si>
  <si>
    <t>Sanjay</t>
  </si>
  <si>
    <t>Bishnoi</t>
  </si>
  <si>
    <t>Mary</t>
  </si>
  <si>
    <t>Herrera</t>
  </si>
  <si>
    <t>Angie</t>
  </si>
  <si>
    <t>Coats</t>
  </si>
  <si>
    <t>Karl</t>
  </si>
  <si>
    <t>Khambatta</t>
  </si>
  <si>
    <t>Ryan</t>
  </si>
  <si>
    <t>Kudva</t>
  </si>
  <si>
    <t>Merrill</t>
  </si>
  <si>
    <t>Leander</t>
  </si>
  <si>
    <t>Juliet</t>
  </si>
  <si>
    <t>Yesenia</t>
  </si>
  <si>
    <t>Chuca</t>
  </si>
  <si>
    <t>Samuel</t>
  </si>
  <si>
    <t>Aymond</t>
  </si>
  <si>
    <t>Tatsch</t>
  </si>
  <si>
    <t>Seabrook</t>
  </si>
  <si>
    <t>Butenschoen</t>
  </si>
  <si>
    <t>Mohammed</t>
  </si>
  <si>
    <t>Sharon</t>
  </si>
  <si>
    <t>Ipes</t>
  </si>
  <si>
    <t>Thompson</t>
  </si>
  <si>
    <t>Zamarripa</t>
  </si>
  <si>
    <t>Winn</t>
  </si>
  <si>
    <t>Tarver</t>
  </si>
  <si>
    <t>Zukowski</t>
  </si>
  <si>
    <t>Siddhartha</t>
  </si>
  <si>
    <t>Baweja</t>
  </si>
  <si>
    <t>Micah</t>
  </si>
  <si>
    <t>Lipperd</t>
  </si>
  <si>
    <t>Tova</t>
  </si>
  <si>
    <t>Shana</t>
  </si>
  <si>
    <t>Mohamad</t>
  </si>
  <si>
    <t>Khawandanah</t>
  </si>
  <si>
    <t>Oklahoma City</t>
  </si>
  <si>
    <t>Valerie</t>
  </si>
  <si>
    <t>Ordaz</t>
  </si>
  <si>
    <t>Holly</t>
  </si>
  <si>
    <t>Thrailkill</t>
  </si>
  <si>
    <t>La Porte</t>
  </si>
  <si>
    <t>5M</t>
  </si>
  <si>
    <t>Landen</t>
  </si>
  <si>
    <t>Brock</t>
  </si>
  <si>
    <t>Easton</t>
  </si>
  <si>
    <t>Dean</t>
  </si>
  <si>
    <t>Coldspring</t>
  </si>
  <si>
    <t>Shayne</t>
  </si>
  <si>
    <t>Garett</t>
  </si>
  <si>
    <t>Cameron</t>
  </si>
  <si>
    <t>Albers</t>
  </si>
  <si>
    <t>Paolo</t>
  </si>
  <si>
    <t>Biagi</t>
  </si>
  <si>
    <t>Disha</t>
  </si>
  <si>
    <t>Kumar</t>
  </si>
  <si>
    <t>Hannah</t>
  </si>
  <si>
    <t>Bridget</t>
  </si>
  <si>
    <t>Michener</t>
  </si>
  <si>
    <t>Plymouth Meeting</t>
  </si>
  <si>
    <t>PA</t>
  </si>
  <si>
    <t>Keith</t>
  </si>
  <si>
    <t>Guerrini</t>
  </si>
  <si>
    <t>Harris</t>
  </si>
  <si>
    <t>Lynde</t>
  </si>
  <si>
    <t>Fisher</t>
  </si>
  <si>
    <t>Love</t>
  </si>
  <si>
    <t>Susan</t>
  </si>
  <si>
    <t>Gates</t>
  </si>
  <si>
    <t>Gail</t>
  </si>
  <si>
    <t>Redpath</t>
  </si>
  <si>
    <t>Glenside</t>
  </si>
  <si>
    <t>Candace</t>
  </si>
  <si>
    <t>Schkade</t>
  </si>
  <si>
    <t>Kelly</t>
  </si>
  <si>
    <t>Coleman</t>
  </si>
  <si>
    <t>Aidan</t>
  </si>
  <si>
    <t>Ladale</t>
  </si>
  <si>
    <t>Rein</t>
  </si>
  <si>
    <t>Hitchcock</t>
  </si>
  <si>
    <t>Martaindale</t>
  </si>
  <si>
    <t>Johnny</t>
  </si>
  <si>
    <t>Chad</t>
  </si>
  <si>
    <t>Morrison</t>
  </si>
  <si>
    <t>Parker</t>
  </si>
  <si>
    <t>Blanka</t>
  </si>
  <si>
    <t>Molnar</t>
  </si>
  <si>
    <t>Shelby</t>
  </si>
  <si>
    <t>Carolla</t>
  </si>
  <si>
    <t>Marybeth</t>
  </si>
  <si>
    <t>Medernach</t>
  </si>
  <si>
    <t>Philadelphia</t>
  </si>
  <si>
    <t>Angela</t>
  </si>
  <si>
    <t>Hollingsworth</t>
  </si>
  <si>
    <t>Macleod</t>
  </si>
  <si>
    <t>Pearland</t>
  </si>
  <si>
    <t>Mcfarland</t>
  </si>
  <si>
    <t>Suzanne</t>
  </si>
  <si>
    <t>Burkinshaw</t>
  </si>
  <si>
    <t>Michelle</t>
  </si>
  <si>
    <t>Johnson</t>
  </si>
  <si>
    <t>Maria</t>
  </si>
  <si>
    <t>Toni</t>
  </si>
  <si>
    <t>Sloane</t>
  </si>
  <si>
    <t>Waller</t>
  </si>
  <si>
    <t>Rebecca</t>
  </si>
  <si>
    <t>Lee</t>
  </si>
  <si>
    <t>Mary Ellen</t>
  </si>
  <si>
    <t>Ault</t>
  </si>
  <si>
    <t>Anita</t>
  </si>
  <si>
    <t>Laven</t>
  </si>
  <si>
    <t>Sol</t>
  </si>
  <si>
    <t>Bobst</t>
  </si>
  <si>
    <t>Self</t>
  </si>
  <si>
    <t>Margaret</t>
  </si>
  <si>
    <t>Nowak</t>
  </si>
  <si>
    <t>Catherine</t>
  </si>
  <si>
    <t>Olsen</t>
  </si>
  <si>
    <t>Renninger</t>
  </si>
  <si>
    <t>D'souza</t>
  </si>
  <si>
    <t>Grace</t>
  </si>
  <si>
    <t>Madeleine</t>
  </si>
  <si>
    <t>Carolyn</t>
  </si>
  <si>
    <t>Chan</t>
  </si>
  <si>
    <t>Laquita</t>
  </si>
  <si>
    <t>Wooten</t>
  </si>
  <si>
    <t>L.K.</t>
  </si>
  <si>
    <t>Mcniel</t>
  </si>
  <si>
    <t>W.B.</t>
  </si>
  <si>
    <t>Scriber</t>
  </si>
  <si>
    <t>Payne</t>
  </si>
  <si>
    <t>Sherry</t>
  </si>
  <si>
    <t>Bark</t>
  </si>
  <si>
    <t>Vicroria</t>
  </si>
  <si>
    <t>Good</t>
  </si>
  <si>
    <t>Meghan</t>
  </si>
  <si>
    <t>Ewald</t>
  </si>
  <si>
    <t>Stewart</t>
  </si>
  <si>
    <t>Geer</t>
  </si>
  <si>
    <t>Renae</t>
  </si>
  <si>
    <t>Rolling Meadows</t>
  </si>
  <si>
    <t>IL</t>
  </si>
  <si>
    <t>Kilduff</t>
  </si>
  <si>
    <t>MaryAnne</t>
  </si>
  <si>
    <t>Dist</t>
  </si>
  <si>
    <t>PW</t>
  </si>
  <si>
    <t>100K</t>
  </si>
  <si>
    <t>McCowan</t>
  </si>
  <si>
    <t>Gardiner</t>
  </si>
  <si>
    <t>NY</t>
  </si>
  <si>
    <t>Haney</t>
  </si>
  <si>
    <t xml:space="preserve">Katie </t>
  </si>
  <si>
    <t>O'Donnell</t>
  </si>
  <si>
    <t>Nashville</t>
  </si>
  <si>
    <t>TN</t>
  </si>
  <si>
    <t>Jon-o</t>
  </si>
  <si>
    <t>Miller</t>
  </si>
  <si>
    <t>john</t>
  </si>
  <si>
    <t>loucks</t>
  </si>
  <si>
    <t>Saint Charles</t>
  </si>
  <si>
    <t>MO</t>
  </si>
  <si>
    <t xml:space="preserve">Honeylynne </t>
  </si>
  <si>
    <t xml:space="preserve">Pascual </t>
  </si>
  <si>
    <t>Palacios</t>
  </si>
  <si>
    <t>BEAUMONT</t>
  </si>
  <si>
    <t>Lang</t>
  </si>
  <si>
    <t>Buda</t>
  </si>
  <si>
    <t>Lydia</t>
  </si>
  <si>
    <t>Munoz</t>
  </si>
  <si>
    <t>San Pedro Garza Garcia</t>
  </si>
  <si>
    <t>None</t>
  </si>
  <si>
    <t>Cervantes</t>
  </si>
  <si>
    <t>Blenk</t>
  </si>
  <si>
    <t>Eatontuon</t>
  </si>
  <si>
    <t>GA</t>
  </si>
  <si>
    <t>Maga</t>
  </si>
  <si>
    <t>Paoli</t>
  </si>
  <si>
    <t>Washington</t>
  </si>
  <si>
    <t>Jensen</t>
  </si>
  <si>
    <t>Clinton</t>
  </si>
  <si>
    <t>Hopper</t>
  </si>
  <si>
    <t>RICHARD</t>
  </si>
  <si>
    <t>CHENG</t>
  </si>
  <si>
    <t>SUGAR LAND</t>
  </si>
  <si>
    <t>Letty</t>
  </si>
  <si>
    <t>Kukutschka</t>
  </si>
  <si>
    <t>Brookshire</t>
  </si>
  <si>
    <t>Juan</t>
  </si>
  <si>
    <t>Guerrero</t>
  </si>
  <si>
    <t>Traeger</t>
  </si>
  <si>
    <t>Shertz</t>
  </si>
  <si>
    <t>Pfeiferling</t>
  </si>
  <si>
    <t>Woodlands</t>
  </si>
  <si>
    <t>Wheeler</t>
  </si>
  <si>
    <t>Knapp</t>
  </si>
  <si>
    <t>Lake Jackson</t>
  </si>
  <si>
    <t>Roberts</t>
  </si>
  <si>
    <t>Raleigh</t>
  </si>
  <si>
    <t xml:space="preserve">Kenneth </t>
  </si>
  <si>
    <t xml:space="preserve">Greenwood </t>
  </si>
  <si>
    <t xml:space="preserve">Albuquerque </t>
  </si>
  <si>
    <t>NM</t>
  </si>
  <si>
    <t>Lowery</t>
  </si>
  <si>
    <t>MILLEDGEVILLE</t>
  </si>
  <si>
    <t>Chapla</t>
  </si>
  <si>
    <t>Mckinney</t>
  </si>
  <si>
    <t>ROBERTO</t>
  </si>
  <si>
    <t>ZETINA</t>
  </si>
  <si>
    <t>GUATEMALA</t>
  </si>
  <si>
    <t>Juan Carlos</t>
  </si>
  <si>
    <t>Trevino</t>
  </si>
  <si>
    <t>Nuevo Leon</t>
  </si>
  <si>
    <t>Dannenberg</t>
  </si>
  <si>
    <t>Verona</t>
  </si>
  <si>
    <t xml:space="preserve">Michele </t>
  </si>
  <si>
    <t>Kong</t>
  </si>
  <si>
    <t>Vestavia Hills</t>
  </si>
  <si>
    <t>AL</t>
  </si>
  <si>
    <t>Susanne</t>
  </si>
  <si>
    <t>Birmingham</t>
  </si>
  <si>
    <t>Adnan</t>
  </si>
  <si>
    <t>Afzal</t>
  </si>
  <si>
    <t>Kari</t>
  </si>
  <si>
    <t xml:space="preserve">Galveston </t>
  </si>
  <si>
    <t xml:space="preserve">Edenn </t>
  </si>
  <si>
    <t>Arnie</t>
  </si>
  <si>
    <t>Chaiyavet</t>
  </si>
  <si>
    <t>ERICK</t>
  </si>
  <si>
    <t>BARBOSA</t>
  </si>
  <si>
    <t>MONTERREY</t>
  </si>
  <si>
    <t>Honaker</t>
  </si>
  <si>
    <t>Ricardo</t>
  </si>
  <si>
    <t>Posada</t>
  </si>
  <si>
    <t>William</t>
  </si>
  <si>
    <t>Fermo</t>
  </si>
  <si>
    <t>Lumberton</t>
  </si>
  <si>
    <t>Cibolo</t>
  </si>
  <si>
    <t>Tunberg</t>
  </si>
  <si>
    <t>Tempe</t>
  </si>
  <si>
    <t>AZ</t>
  </si>
  <si>
    <t>Linkus</t>
  </si>
  <si>
    <t>Albuquerque</t>
  </si>
  <si>
    <t>PAULINA</t>
  </si>
  <si>
    <t>RIVERA</t>
  </si>
  <si>
    <t>QUERETARO</t>
  </si>
  <si>
    <t>TIM</t>
  </si>
  <si>
    <t>LEETH</t>
  </si>
  <si>
    <t>Starnes</t>
  </si>
  <si>
    <t>McKenney</t>
  </si>
  <si>
    <t>james</t>
  </si>
  <si>
    <t>austin</t>
  </si>
  <si>
    <t>northville</t>
  </si>
  <si>
    <t>MI</t>
  </si>
  <si>
    <t>Mireles</t>
  </si>
  <si>
    <t>Beaumont</t>
  </si>
  <si>
    <t>Doss</t>
  </si>
  <si>
    <t>Blakeburn</t>
  </si>
  <si>
    <t>Virginia Beach</t>
  </si>
  <si>
    <t>VA</t>
  </si>
  <si>
    <t>Ally</t>
  </si>
  <si>
    <t>Speirs</t>
  </si>
  <si>
    <t xml:space="preserve">Virginia Beach </t>
  </si>
  <si>
    <t>Yee</t>
  </si>
  <si>
    <t>Fair Oaks</t>
  </si>
  <si>
    <t>CA</t>
  </si>
  <si>
    <t>glen</t>
  </si>
  <si>
    <t>avery</t>
  </si>
  <si>
    <t>houghton</t>
  </si>
  <si>
    <t>Moroney</t>
  </si>
  <si>
    <t>carlos</t>
  </si>
  <si>
    <t>Kienzle</t>
  </si>
  <si>
    <t>Portland</t>
  </si>
  <si>
    <t>OR</t>
  </si>
  <si>
    <t>Enid</t>
  </si>
  <si>
    <t>GRAND PRAIRIE</t>
  </si>
  <si>
    <t xml:space="preserve">Kristi </t>
  </si>
  <si>
    <t xml:space="preserve">Schertz </t>
  </si>
  <si>
    <t>Baskeyfield</t>
  </si>
  <si>
    <t>Tulsa</t>
  </si>
  <si>
    <t>Leckman</t>
  </si>
  <si>
    <t>MARIETTA</t>
  </si>
  <si>
    <t>Kepner</t>
  </si>
  <si>
    <t>Woodward</t>
  </si>
  <si>
    <t>Carlos A.</t>
  </si>
  <si>
    <t>C.</t>
  </si>
  <si>
    <t>San Pedro Garza Gracia</t>
  </si>
  <si>
    <t>Valdes</t>
  </si>
  <si>
    <t>Hupp</t>
  </si>
  <si>
    <t>Northfield</t>
  </si>
  <si>
    <t xml:space="preserve">Arturo </t>
  </si>
  <si>
    <t>Ruiz-Aparicio</t>
  </si>
  <si>
    <t>Van</t>
  </si>
  <si>
    <t>Levine</t>
  </si>
  <si>
    <t>Culver City</t>
  </si>
  <si>
    <t>Alex(Nachooo)</t>
  </si>
  <si>
    <t>Anna</t>
  </si>
  <si>
    <t>Stegemann</t>
  </si>
  <si>
    <t>100M</t>
  </si>
  <si>
    <t>Laney</t>
  </si>
  <si>
    <t>Catlow</t>
  </si>
  <si>
    <t>Shipek</t>
  </si>
  <si>
    <t>Tucson</t>
  </si>
  <si>
    <t xml:space="preserve">Kevin </t>
  </si>
  <si>
    <t xml:space="preserve">Lashley </t>
  </si>
  <si>
    <t xml:space="preserve">Bowling Green </t>
  </si>
  <si>
    <t>KY</t>
  </si>
  <si>
    <t>Harvey</t>
  </si>
  <si>
    <t>Lewis</t>
  </si>
  <si>
    <t>Cincinnati</t>
  </si>
  <si>
    <t>OH</t>
  </si>
  <si>
    <t>German</t>
  </si>
  <si>
    <t>Flint</t>
  </si>
  <si>
    <t>Friedman</t>
  </si>
  <si>
    <t>New Paltz</t>
  </si>
  <si>
    <t xml:space="preserve">Grand Prairie </t>
  </si>
  <si>
    <t>Asmus</t>
  </si>
  <si>
    <t>STILLWATER</t>
  </si>
  <si>
    <t>MN</t>
  </si>
  <si>
    <t>christian</t>
  </si>
  <si>
    <t>hambrock</t>
  </si>
  <si>
    <t>Hanover</t>
  </si>
  <si>
    <t>Sylte</t>
  </si>
  <si>
    <t>Gean ivan</t>
  </si>
  <si>
    <t xml:space="preserve">Dagnino marquez </t>
  </si>
  <si>
    <t xml:space="preserve">Culiac’n </t>
  </si>
  <si>
    <t>Myers</t>
  </si>
  <si>
    <t>Zmierski</t>
  </si>
  <si>
    <t xml:space="preserve">Flagstaff </t>
  </si>
  <si>
    <t>Strahorn</t>
  </si>
  <si>
    <t>Edmond</t>
  </si>
  <si>
    <t>Tom</t>
  </si>
  <si>
    <t>Sawyer</t>
  </si>
  <si>
    <t>Brighton</t>
  </si>
  <si>
    <t>Nicholas</t>
  </si>
  <si>
    <t>Gault</t>
  </si>
  <si>
    <t>CONROE</t>
  </si>
  <si>
    <t xml:space="preserve">Roberto </t>
  </si>
  <si>
    <t>Tres Rios</t>
  </si>
  <si>
    <t>Kohler</t>
  </si>
  <si>
    <t xml:space="preserve">Olathe </t>
  </si>
  <si>
    <t xml:space="preserve">Ken </t>
  </si>
  <si>
    <t>Bujer</t>
  </si>
  <si>
    <t xml:space="preserve">Arnold </t>
  </si>
  <si>
    <t>Tribe</t>
  </si>
  <si>
    <t>Oakville</t>
  </si>
  <si>
    <t>Julija</t>
  </si>
  <si>
    <t>Soryte</t>
  </si>
  <si>
    <t>Trace</t>
  </si>
  <si>
    <t>Heavener</t>
  </si>
  <si>
    <t>Jakob</t>
  </si>
  <si>
    <t>Renz</t>
  </si>
  <si>
    <t>Ketchum</t>
  </si>
  <si>
    <t>Carey</t>
  </si>
  <si>
    <t>New Orleans</t>
  </si>
  <si>
    <t>LA</t>
  </si>
  <si>
    <t xml:space="preserve">Williams </t>
  </si>
  <si>
    <t xml:space="preserve">Pittsburgh </t>
  </si>
  <si>
    <t>Strickland</t>
  </si>
  <si>
    <t>ROME</t>
  </si>
  <si>
    <t>Hardy</t>
  </si>
  <si>
    <t>Dana Point</t>
  </si>
  <si>
    <t>Bahamundi</t>
  </si>
  <si>
    <t>Lewisville</t>
  </si>
  <si>
    <t>Brash</t>
  </si>
  <si>
    <t>Goulais RIver</t>
  </si>
  <si>
    <t>Ontario</t>
  </si>
  <si>
    <t>Dubuque</t>
  </si>
  <si>
    <t>IA</t>
  </si>
  <si>
    <t>Sandlin</t>
  </si>
  <si>
    <t>Reily</t>
  </si>
  <si>
    <t>alan</t>
  </si>
  <si>
    <t>velazco</t>
  </si>
  <si>
    <t>The Colony</t>
  </si>
  <si>
    <t>Omar</t>
  </si>
  <si>
    <t>Diaz</t>
  </si>
  <si>
    <t>Marty</t>
  </si>
  <si>
    <t>West Vancouver</t>
  </si>
  <si>
    <t>Conor</t>
  </si>
  <si>
    <t>Gillen</t>
  </si>
  <si>
    <t>Benbrook</t>
  </si>
  <si>
    <t>Williams</t>
  </si>
  <si>
    <t>Huyett</t>
  </si>
  <si>
    <t>Lelis</t>
  </si>
  <si>
    <t>Leadville</t>
  </si>
  <si>
    <t xml:space="preserve">Todd </t>
  </si>
  <si>
    <t>Baranoski</t>
  </si>
  <si>
    <t>Beausejour</t>
  </si>
  <si>
    <t>Konstantin</t>
  </si>
  <si>
    <t>Walmsley</t>
  </si>
  <si>
    <t>Glen Ridge</t>
  </si>
  <si>
    <t>NJ</t>
  </si>
  <si>
    <t>Sylvia</t>
  </si>
  <si>
    <t>Ravaglia</t>
  </si>
  <si>
    <t>Kamuela</t>
  </si>
  <si>
    <t>HI</t>
  </si>
  <si>
    <t>LeBell</t>
  </si>
  <si>
    <t>Jefferson</t>
  </si>
  <si>
    <t>matthew</t>
  </si>
  <si>
    <t>paul</t>
  </si>
  <si>
    <t>tulsa</t>
  </si>
  <si>
    <t>Yoshio</t>
  </si>
  <si>
    <t>Otaki</t>
  </si>
  <si>
    <t>Winston Salem</t>
  </si>
  <si>
    <t>Zapor</t>
  </si>
  <si>
    <t>Johnson City</t>
  </si>
  <si>
    <t>Calimano</t>
  </si>
  <si>
    <t>Staten Island</t>
  </si>
  <si>
    <t>Nathan</t>
  </si>
  <si>
    <t>Augustine</t>
  </si>
  <si>
    <t>Lakewood</t>
  </si>
  <si>
    <t>Dong</t>
  </si>
  <si>
    <t>West Nyack</t>
  </si>
  <si>
    <t>Barnard</t>
  </si>
  <si>
    <t>Olathe</t>
  </si>
  <si>
    <t>Webb City</t>
  </si>
  <si>
    <t>Nicole</t>
  </si>
  <si>
    <t>Yedlinsky</t>
  </si>
  <si>
    <t>Lansing</t>
  </si>
  <si>
    <t>sam</t>
  </si>
  <si>
    <t>hooks</t>
  </si>
  <si>
    <t>kyle</t>
  </si>
  <si>
    <t>Evans</t>
  </si>
  <si>
    <t>Lucy</t>
  </si>
  <si>
    <t>Scholz</t>
  </si>
  <si>
    <t>Walter</t>
  </si>
  <si>
    <t>Handloser</t>
  </si>
  <si>
    <t>San Luis Obispo</t>
  </si>
  <si>
    <t>Oles</t>
  </si>
  <si>
    <t>Campbell</t>
  </si>
  <si>
    <t>Wright</t>
  </si>
  <si>
    <t>Radcliff</t>
  </si>
  <si>
    <t>Tanner</t>
  </si>
  <si>
    <t>Lincoln</t>
  </si>
  <si>
    <t>NE</t>
  </si>
  <si>
    <t>Phi</t>
  </si>
  <si>
    <t>Nguyen</t>
  </si>
  <si>
    <t>Richmond</t>
  </si>
  <si>
    <t>Jeremy</t>
  </si>
  <si>
    <t>Simi Valley</t>
  </si>
  <si>
    <t>Michal</t>
  </si>
  <si>
    <t>Janacek</t>
  </si>
  <si>
    <t>San Rafael</t>
  </si>
  <si>
    <t>Laga</t>
  </si>
  <si>
    <t>Milwaukee</t>
  </si>
  <si>
    <t>Fitz</t>
  </si>
  <si>
    <t>Kensington</t>
  </si>
  <si>
    <t>MD</t>
  </si>
  <si>
    <t>Broken arrow</t>
  </si>
  <si>
    <t>Niksich</t>
  </si>
  <si>
    <t>Cumming</t>
  </si>
  <si>
    <t>P.J.</t>
  </si>
  <si>
    <t>Pethalsky</t>
  </si>
  <si>
    <t>Bowling Green</t>
  </si>
  <si>
    <t>Alison</t>
  </si>
  <si>
    <t>Gunter</t>
  </si>
  <si>
    <t>Great lakes</t>
  </si>
  <si>
    <t>Chesapeake</t>
  </si>
  <si>
    <t>Jess</t>
  </si>
  <si>
    <t>Wacker</t>
  </si>
  <si>
    <t>Sunnyvale</t>
  </si>
  <si>
    <t>Estes Park</t>
  </si>
  <si>
    <t>Trubow</t>
  </si>
  <si>
    <t>Erin</t>
  </si>
  <si>
    <t>Drasler</t>
  </si>
  <si>
    <t>Boulder</t>
  </si>
  <si>
    <t>Schwark</t>
  </si>
  <si>
    <t xml:space="preserve">Stillwater </t>
  </si>
  <si>
    <t>Kauffman</t>
  </si>
  <si>
    <t>Roseville</t>
  </si>
  <si>
    <t xml:space="preserve">William </t>
  </si>
  <si>
    <t>Roseburg</t>
  </si>
  <si>
    <t>Boston</t>
  </si>
  <si>
    <t>MA</t>
  </si>
  <si>
    <t>Duffy</t>
  </si>
  <si>
    <t>Nick</t>
  </si>
  <si>
    <t>Goree</t>
  </si>
  <si>
    <t>Gene</t>
  </si>
  <si>
    <t>Dykes</t>
  </si>
  <si>
    <t>Bala Cynwyd</t>
  </si>
  <si>
    <t>ERIC</t>
  </si>
  <si>
    <t>SKLARZ</t>
  </si>
  <si>
    <t>PORTLAND</t>
  </si>
  <si>
    <t>Herminio</t>
  </si>
  <si>
    <t>Reyes</t>
  </si>
  <si>
    <t>LAREDO</t>
  </si>
  <si>
    <t>Culpepper</t>
  </si>
  <si>
    <t>HOUSTON</t>
  </si>
  <si>
    <t>Billy</t>
  </si>
  <si>
    <t>Central Islip</t>
  </si>
  <si>
    <t>Amarillo</t>
  </si>
  <si>
    <t xml:space="preserve">Jonathan </t>
  </si>
  <si>
    <t>McCall</t>
  </si>
  <si>
    <t xml:space="preserve">New Orleans </t>
  </si>
  <si>
    <t>Neil</t>
  </si>
  <si>
    <t>Feldman</t>
  </si>
  <si>
    <t>Boylston</t>
  </si>
  <si>
    <t xml:space="preserve">Schaunaman </t>
  </si>
  <si>
    <t>Southlake</t>
  </si>
  <si>
    <t>Elaine</t>
  </si>
  <si>
    <t>Stypula</t>
  </si>
  <si>
    <t>Saint Clair Shores</t>
  </si>
  <si>
    <t>Monique</t>
  </si>
  <si>
    <t>French</t>
  </si>
  <si>
    <t>Monument</t>
  </si>
  <si>
    <t>Weimer</t>
  </si>
  <si>
    <t>Neshanic Station</t>
  </si>
  <si>
    <t>Cushma</t>
  </si>
  <si>
    <t>Fort Lauderdale</t>
  </si>
  <si>
    <t>Johanan</t>
  </si>
  <si>
    <t xml:space="preserve">Austin </t>
  </si>
  <si>
    <t>Kennedy</t>
  </si>
  <si>
    <t>Humphrey</t>
  </si>
  <si>
    <t>Choctaw</t>
  </si>
  <si>
    <t>McKee</t>
  </si>
  <si>
    <t>Rocklin</t>
  </si>
  <si>
    <t>Kirk</t>
  </si>
  <si>
    <t>Freeville</t>
  </si>
  <si>
    <t>Stefanie</t>
  </si>
  <si>
    <t>Bernosky</t>
  </si>
  <si>
    <t>Seattle</t>
  </si>
  <si>
    <t>WA</t>
  </si>
  <si>
    <t>Wegner</t>
  </si>
  <si>
    <t>Celone</t>
  </si>
  <si>
    <t>Perez Leon</t>
  </si>
  <si>
    <t>Drake</t>
  </si>
  <si>
    <t>Alexandria</t>
  </si>
  <si>
    <t>Lindroth</t>
  </si>
  <si>
    <t>Chicago</t>
  </si>
  <si>
    <t>Currens</t>
  </si>
  <si>
    <t xml:space="preserve">Stephanie </t>
  </si>
  <si>
    <t>Melkonian</t>
  </si>
  <si>
    <t>Grant</t>
  </si>
  <si>
    <t>Carboni</t>
  </si>
  <si>
    <t>SACRAMENTO</t>
  </si>
  <si>
    <t>Massey</t>
  </si>
  <si>
    <t>Las Vegas</t>
  </si>
  <si>
    <t>NV</t>
  </si>
  <si>
    <t>Azam</t>
  </si>
  <si>
    <t>Poulatov</t>
  </si>
  <si>
    <t>Brooklyn</t>
  </si>
  <si>
    <t>Crouch</t>
  </si>
  <si>
    <t>Angleton</t>
  </si>
  <si>
    <t>Erich</t>
  </si>
  <si>
    <t>Hein</t>
  </si>
  <si>
    <t>Atlanta</t>
  </si>
  <si>
    <t>Josh</t>
  </si>
  <si>
    <t>Amato</t>
  </si>
  <si>
    <t>TOWN AND COUNTRY</t>
  </si>
  <si>
    <t>Carmel</t>
  </si>
  <si>
    <t>VICTOR MANUEL</t>
  </si>
  <si>
    <t>BATIZ BELTRAN</t>
  </si>
  <si>
    <t>Cory</t>
  </si>
  <si>
    <t>McLean</t>
  </si>
  <si>
    <t>Coco</t>
  </si>
  <si>
    <t>Dughi</t>
  </si>
  <si>
    <t xml:space="preserve">Greg </t>
  </si>
  <si>
    <t>Bruno</t>
  </si>
  <si>
    <t xml:space="preserve">Belvidere </t>
  </si>
  <si>
    <t>Bob</t>
  </si>
  <si>
    <t>Hoffman</t>
  </si>
  <si>
    <t>Fenton</t>
  </si>
  <si>
    <t>CARL</t>
  </si>
  <si>
    <t>NORWOOD</t>
  </si>
  <si>
    <t>addison</t>
  </si>
  <si>
    <t xml:space="preserve">Carrie </t>
  </si>
  <si>
    <t>Albright</t>
  </si>
  <si>
    <t>Chesterbrook</t>
  </si>
  <si>
    <t>Shimonishi</t>
  </si>
  <si>
    <t>Honolulu</t>
  </si>
  <si>
    <t>lee</t>
  </si>
  <si>
    <t>Johns Creek</t>
  </si>
  <si>
    <t>Florio</t>
  </si>
  <si>
    <t>Littleton</t>
  </si>
  <si>
    <t>Stevens</t>
  </si>
  <si>
    <t>Dalhart</t>
  </si>
  <si>
    <t>Trinidad</t>
  </si>
  <si>
    <t>Ronnie</t>
  </si>
  <si>
    <t>Whitehouse</t>
  </si>
  <si>
    <t>Magdalena</t>
  </si>
  <si>
    <t>Casper-Shipp</t>
  </si>
  <si>
    <t>Urbana</t>
  </si>
  <si>
    <t>Pierce</t>
  </si>
  <si>
    <t>Magnolia</t>
  </si>
  <si>
    <t>Kao</t>
  </si>
  <si>
    <t>Fred</t>
  </si>
  <si>
    <t>Ecks</t>
  </si>
  <si>
    <t>RICK</t>
  </si>
  <si>
    <t>NGUYEN</t>
  </si>
  <si>
    <t>Richardson</t>
  </si>
  <si>
    <t>Marttala</t>
  </si>
  <si>
    <t xml:space="preserve">Prontiker </t>
  </si>
  <si>
    <t xml:space="preserve">Mckeesport </t>
  </si>
  <si>
    <t>Dilley</t>
  </si>
  <si>
    <t>Kratky</t>
  </si>
  <si>
    <t>Nielsen</t>
  </si>
  <si>
    <t>Traverse city</t>
  </si>
  <si>
    <t>Breen</t>
  </si>
  <si>
    <t>Haire</t>
  </si>
  <si>
    <t xml:space="preserve">Josh </t>
  </si>
  <si>
    <t>Elliott</t>
  </si>
  <si>
    <t>LOUISVILLE</t>
  </si>
  <si>
    <t>Groves</t>
  </si>
  <si>
    <t>Louisville</t>
  </si>
  <si>
    <t xml:space="preserve">Kimberly </t>
  </si>
  <si>
    <t>Janeth</t>
  </si>
  <si>
    <t>badaracco</t>
  </si>
  <si>
    <t>Pacifica</t>
  </si>
  <si>
    <t>McGuire</t>
  </si>
  <si>
    <t>Coon</t>
  </si>
  <si>
    <t xml:space="preserve">Breckenridge </t>
  </si>
  <si>
    <t>Perz</t>
  </si>
  <si>
    <t>SPRING</t>
  </si>
  <si>
    <t>Donnelly</t>
  </si>
  <si>
    <t>Oak Ridge</t>
  </si>
  <si>
    <t>Busse</t>
  </si>
  <si>
    <t>Perales</t>
  </si>
  <si>
    <t>Schattenberg</t>
  </si>
  <si>
    <t>Baschieri</t>
  </si>
  <si>
    <t>Busto Garolfo</t>
  </si>
  <si>
    <t>Nellie</t>
  </si>
  <si>
    <t xml:space="preserve">Kuri </t>
  </si>
  <si>
    <t xml:space="preserve">Mexico </t>
  </si>
  <si>
    <t>Jill</t>
  </si>
  <si>
    <t>Allison</t>
  </si>
  <si>
    <t>Watts</t>
  </si>
  <si>
    <t>Broomfield</t>
  </si>
  <si>
    <t>johnny</t>
  </si>
  <si>
    <t>adams</t>
  </si>
  <si>
    <t>Columbia</t>
  </si>
  <si>
    <t>Ray</t>
  </si>
  <si>
    <t>Hempel</t>
  </si>
  <si>
    <t>Ficke</t>
  </si>
  <si>
    <t>North Bethesda</t>
  </si>
  <si>
    <t xml:space="preserve">Jarred </t>
  </si>
  <si>
    <t>Dorhauer</t>
  </si>
  <si>
    <t>Lambert</t>
  </si>
  <si>
    <t xml:space="preserve">Elizabeth </t>
  </si>
  <si>
    <t>McGarraugh</t>
  </si>
  <si>
    <t xml:space="preserve">Fulshear </t>
  </si>
  <si>
    <t>Cal</t>
  </si>
  <si>
    <t>Mitchell</t>
  </si>
  <si>
    <t>Ottawa Ontario Canada</t>
  </si>
  <si>
    <t>Patricia</t>
  </si>
  <si>
    <t>DeLaMora</t>
  </si>
  <si>
    <t>MAMARONECK</t>
  </si>
  <si>
    <t>Tuttle</t>
  </si>
  <si>
    <t>Hercules</t>
  </si>
  <si>
    <t>Ton</t>
  </si>
  <si>
    <t>Amelia</t>
  </si>
  <si>
    <t>Kegan</t>
  </si>
  <si>
    <t xml:space="preserve">Silver Spring </t>
  </si>
  <si>
    <t>Yiznitsky</t>
  </si>
  <si>
    <t>Deon</t>
  </si>
  <si>
    <t>Davidson</t>
  </si>
  <si>
    <t>Unknown</t>
  </si>
  <si>
    <t>Distante</t>
  </si>
  <si>
    <t>Dunwoody</t>
  </si>
  <si>
    <t>REBECCA</t>
  </si>
  <si>
    <t>WALKER</t>
  </si>
  <si>
    <t>WESTMINSTER</t>
  </si>
  <si>
    <t>Soule</t>
  </si>
  <si>
    <t>Woodbury</t>
  </si>
  <si>
    <t>Blust</t>
  </si>
  <si>
    <t>Columbus</t>
  </si>
  <si>
    <t>Braun</t>
  </si>
  <si>
    <t>Gwen</t>
  </si>
  <si>
    <t>Beacham</t>
  </si>
  <si>
    <t>Santa Rosa</t>
  </si>
  <si>
    <t>Tyler</t>
  </si>
  <si>
    <t>Emley</t>
  </si>
  <si>
    <t>Hebron</t>
  </si>
  <si>
    <t>Portage</t>
  </si>
  <si>
    <t>douglas</t>
  </si>
  <si>
    <t>leary</t>
  </si>
  <si>
    <t>Pendley</t>
  </si>
  <si>
    <t>tobey</t>
  </si>
  <si>
    <t>davis</t>
  </si>
  <si>
    <t>atlanta</t>
  </si>
  <si>
    <t>Lonnie</t>
  </si>
  <si>
    <t xml:space="preserve">Mesquite </t>
  </si>
  <si>
    <t>DC</t>
  </si>
  <si>
    <t>Leslie</t>
  </si>
  <si>
    <t>Mary Deane</t>
  </si>
  <si>
    <t>Lilburn</t>
  </si>
  <si>
    <t>Hiroshi</t>
  </si>
  <si>
    <t>Kawaishi</t>
  </si>
  <si>
    <t>Calgary</t>
  </si>
  <si>
    <t>Amber</t>
  </si>
  <si>
    <t>ELLSWORTH</t>
  </si>
  <si>
    <t>ROUND ROCK</t>
  </si>
  <si>
    <t>Alvin</t>
  </si>
  <si>
    <t>Bowie</t>
  </si>
  <si>
    <t xml:space="preserve">mitch </t>
  </si>
  <si>
    <t xml:space="preserve">pousson </t>
  </si>
  <si>
    <t>Franklin</t>
  </si>
  <si>
    <t>Darnestown</t>
  </si>
  <si>
    <t>Andi</t>
  </si>
  <si>
    <t>Stracner</t>
  </si>
  <si>
    <t>north little rock</t>
  </si>
  <si>
    <t>AR</t>
  </si>
  <si>
    <t>Olivo</t>
  </si>
  <si>
    <t>SAN ANTONIO</t>
  </si>
  <si>
    <t xml:space="preserve">Bobby </t>
  </si>
  <si>
    <t>Keogh</t>
  </si>
  <si>
    <t>Tijeras</t>
  </si>
  <si>
    <t>Joanna</t>
  </si>
  <si>
    <t>Harness</t>
  </si>
  <si>
    <t>Woodland Park</t>
  </si>
  <si>
    <t>RR</t>
  </si>
  <si>
    <t>Green</t>
  </si>
  <si>
    <t>Mocko</t>
  </si>
  <si>
    <t>Jeffrey</t>
  </si>
  <si>
    <t>Colt</t>
  </si>
  <si>
    <t>Carbondale</t>
  </si>
  <si>
    <t>DeNucci</t>
  </si>
  <si>
    <t>Berkeley</t>
  </si>
  <si>
    <t>Emmett</t>
  </si>
  <si>
    <t>Saulnier</t>
  </si>
  <si>
    <t>Kaiser</t>
  </si>
  <si>
    <t>Bend</t>
  </si>
  <si>
    <t>Logsdon</t>
  </si>
  <si>
    <t>Omaha</t>
  </si>
  <si>
    <t>Brittany</t>
  </si>
  <si>
    <t>Pocatello</t>
  </si>
  <si>
    <t>Ladia</t>
  </si>
  <si>
    <t>Albertson-Junkans</t>
  </si>
  <si>
    <t>Snoqualmie</t>
  </si>
  <si>
    <t>Brett</t>
  </si>
  <si>
    <t>Hornig</t>
  </si>
  <si>
    <t>Ashland</t>
  </si>
  <si>
    <t>Moran</t>
  </si>
  <si>
    <t>BELOIT</t>
  </si>
  <si>
    <t>Kathryn</t>
  </si>
  <si>
    <t>Vancouver</t>
  </si>
  <si>
    <t>Olin</t>
  </si>
  <si>
    <t>Berger</t>
  </si>
  <si>
    <t>Borlin</t>
  </si>
  <si>
    <t>AUSTIN</t>
  </si>
  <si>
    <t>Kaci</t>
  </si>
  <si>
    <t>Lickteig</t>
  </si>
  <si>
    <t>Addie</t>
  </si>
  <si>
    <t>Bracy</t>
  </si>
  <si>
    <t>Longmont</t>
  </si>
  <si>
    <t>Atkins</t>
  </si>
  <si>
    <t>Westlake Village</t>
  </si>
  <si>
    <t>philip</t>
  </si>
  <si>
    <t>williams</t>
  </si>
  <si>
    <t>vondra</t>
  </si>
  <si>
    <t>new paltz</t>
  </si>
  <si>
    <t>Sam</t>
  </si>
  <si>
    <t>Bird</t>
  </si>
  <si>
    <t>Fort Wayne</t>
  </si>
  <si>
    <t>Fagan</t>
  </si>
  <si>
    <t>Pflugerville</t>
  </si>
  <si>
    <t>Fox</t>
  </si>
  <si>
    <t>Midland</t>
  </si>
  <si>
    <t xml:space="preserve">Sarah </t>
  </si>
  <si>
    <t>Burke</t>
  </si>
  <si>
    <t xml:space="preserve">Mill Valley </t>
  </si>
  <si>
    <t xml:space="preserve">Shannon </t>
  </si>
  <si>
    <t xml:space="preserve">Stenger </t>
  </si>
  <si>
    <t xml:space="preserve">Papillion </t>
  </si>
  <si>
    <t>Donavan</t>
  </si>
  <si>
    <t>Cornwall</t>
  </si>
  <si>
    <t>VT</t>
  </si>
  <si>
    <t>Wheatly</t>
  </si>
  <si>
    <t xml:space="preserve">Asheville </t>
  </si>
  <si>
    <t>Rhea</t>
  </si>
  <si>
    <t>Loney</t>
  </si>
  <si>
    <t>Ponchatoula</t>
  </si>
  <si>
    <t xml:space="preserve">Esther </t>
  </si>
  <si>
    <t>Showman</t>
  </si>
  <si>
    <t>Fayetteville</t>
  </si>
  <si>
    <t>Wensil</t>
  </si>
  <si>
    <t xml:space="preserve">Hailey </t>
  </si>
  <si>
    <t xml:space="preserve">Gardendale </t>
  </si>
  <si>
    <t>Roni</t>
  </si>
  <si>
    <t>Kauri</t>
  </si>
  <si>
    <t>Sammamish</t>
  </si>
  <si>
    <t>Parr</t>
  </si>
  <si>
    <t xml:space="preserve">Rochester </t>
  </si>
  <si>
    <t xml:space="preserve">San Antonio </t>
  </si>
  <si>
    <t xml:space="preserve">Roger </t>
  </si>
  <si>
    <t xml:space="preserve">Maxwell </t>
  </si>
  <si>
    <t>Jacobson</t>
  </si>
  <si>
    <t>Ty</t>
  </si>
  <si>
    <t>Reagan</t>
  </si>
  <si>
    <t>christin</t>
  </si>
  <si>
    <t>doneski</t>
  </si>
  <si>
    <t>Hopkinton</t>
  </si>
  <si>
    <t>NH</t>
  </si>
  <si>
    <t>Fleitz</t>
  </si>
  <si>
    <t>Loveland</t>
  </si>
  <si>
    <t>Hans</t>
  </si>
  <si>
    <t>van Zanten</t>
  </si>
  <si>
    <t>Kansas City</t>
  </si>
  <si>
    <t>Dickason</t>
  </si>
  <si>
    <t>Lone Tree</t>
  </si>
  <si>
    <t>Jeremiah</t>
  </si>
  <si>
    <t>Nemechek</t>
  </si>
  <si>
    <t>Robbie</t>
  </si>
  <si>
    <t>Balenger</t>
  </si>
  <si>
    <t>Denver</t>
  </si>
  <si>
    <t>MacDonald</t>
  </si>
  <si>
    <t>Columbia Heights</t>
  </si>
  <si>
    <t>Ted</t>
  </si>
  <si>
    <t>Davison</t>
  </si>
  <si>
    <t>Horseshoe Bay</t>
  </si>
  <si>
    <t>MICHAEL</t>
  </si>
  <si>
    <t>LEE</t>
  </si>
  <si>
    <t>LeGrand</t>
  </si>
  <si>
    <t>Dripping Springs</t>
  </si>
  <si>
    <t xml:space="preserve">Allen-Aguilar </t>
  </si>
  <si>
    <t>McLaughlin</t>
  </si>
  <si>
    <t>Chico</t>
  </si>
  <si>
    <t>Jen</t>
  </si>
  <si>
    <t>Farmer</t>
  </si>
  <si>
    <t>Palmer Lake</t>
  </si>
  <si>
    <t>Banel</t>
  </si>
  <si>
    <t>Veltri</t>
  </si>
  <si>
    <t>Kamp</t>
  </si>
  <si>
    <t>Justin</t>
  </si>
  <si>
    <t>Arnosky</t>
  </si>
  <si>
    <t>PFLUGERVILLE</t>
  </si>
  <si>
    <t>Maher</t>
  </si>
  <si>
    <t>Villanueva</t>
  </si>
  <si>
    <t>Bellaire</t>
  </si>
  <si>
    <t>Gregg</t>
  </si>
  <si>
    <t>donphan</t>
  </si>
  <si>
    <t>Wrenholt</t>
  </si>
  <si>
    <t>Guy</t>
  </si>
  <si>
    <t>Douglas</t>
  </si>
  <si>
    <t>MacLean</t>
  </si>
  <si>
    <t>Jamaica Plain</t>
  </si>
  <si>
    <t>Mathews</t>
  </si>
  <si>
    <t>Elam</t>
  </si>
  <si>
    <t>Alexandre</t>
  </si>
  <si>
    <t>Tilmant</t>
  </si>
  <si>
    <t>BROOKLYN</t>
  </si>
  <si>
    <t>Everhard</t>
  </si>
  <si>
    <t>Olivieri-Munroe</t>
  </si>
  <si>
    <t>Mulmur</t>
  </si>
  <si>
    <t>Morocco</t>
  </si>
  <si>
    <t xml:space="preserve">McKinney </t>
  </si>
  <si>
    <t>Anson</t>
  </si>
  <si>
    <t>Markwell</t>
  </si>
  <si>
    <t xml:space="preserve">Elisa </t>
  </si>
  <si>
    <t xml:space="preserve">Norman </t>
  </si>
  <si>
    <t xml:space="preserve">Waxahachie </t>
  </si>
  <si>
    <t>Scherzer</t>
  </si>
  <si>
    <t>Ringgold</t>
  </si>
  <si>
    <t>CHATTANOOGA</t>
  </si>
  <si>
    <t>Bartelsmeyer</t>
  </si>
  <si>
    <t>Saint Albans</t>
  </si>
  <si>
    <t>Palandri</t>
  </si>
  <si>
    <t>Swearingen</t>
  </si>
  <si>
    <t>High Ridge</t>
  </si>
  <si>
    <t>Hawkins</t>
  </si>
  <si>
    <t xml:space="preserve">Brentwood </t>
  </si>
  <si>
    <t>Montgomery</t>
  </si>
  <si>
    <t>Gold Bar</t>
  </si>
  <si>
    <t>Hales</t>
  </si>
  <si>
    <t>Capitola</t>
  </si>
  <si>
    <t>Flippin</t>
  </si>
  <si>
    <t>Evergreen</t>
  </si>
  <si>
    <t>JT</t>
  </si>
  <si>
    <t>Peebles</t>
  </si>
  <si>
    <t>Bellevue</t>
  </si>
  <si>
    <t>McElroy</t>
  </si>
  <si>
    <t>Chaffee</t>
  </si>
  <si>
    <t xml:space="preserve">Hageman </t>
  </si>
  <si>
    <t>CHAD</t>
  </si>
  <si>
    <t>SALYER</t>
  </si>
  <si>
    <t>HALTOM CITY</t>
  </si>
  <si>
    <t>Cheyenne</t>
  </si>
  <si>
    <t xml:space="preserve">Graff </t>
  </si>
  <si>
    <t>Randy</t>
  </si>
  <si>
    <t>Soeung</t>
  </si>
  <si>
    <t xml:space="preserve">Springdale </t>
  </si>
  <si>
    <t xml:space="preserve">Johnson </t>
  </si>
  <si>
    <t>Red Bluff</t>
  </si>
  <si>
    <t>natalee</t>
  </si>
  <si>
    <t>peeters</t>
  </si>
  <si>
    <t>Kamloops</t>
  </si>
  <si>
    <t>Hlasney</t>
  </si>
  <si>
    <t>OVERLAND PARK</t>
  </si>
  <si>
    <t>Gonzo</t>
  </si>
  <si>
    <t>Jimenez</t>
  </si>
  <si>
    <t>Aurora</t>
  </si>
  <si>
    <t>Lisbon</t>
  </si>
  <si>
    <t>Mikey</t>
  </si>
  <si>
    <t>Biffel</t>
  </si>
  <si>
    <t>Downingtown</t>
  </si>
  <si>
    <t>Skelding</t>
  </si>
  <si>
    <t>ventura</t>
  </si>
  <si>
    <t>gallegos</t>
  </si>
  <si>
    <t>bruceville</t>
  </si>
  <si>
    <t>Libby</t>
  </si>
  <si>
    <t>Rens</t>
  </si>
  <si>
    <t>Saint Louis</t>
  </si>
  <si>
    <t>Backlund</t>
  </si>
  <si>
    <t>Crawford</t>
  </si>
  <si>
    <t>Meyer</t>
  </si>
  <si>
    <t>Comstock Park</t>
  </si>
  <si>
    <t>Dustin</t>
  </si>
  <si>
    <t>Vendrely</t>
  </si>
  <si>
    <t>Mesilla Park</t>
  </si>
  <si>
    <t>Jarrod</t>
  </si>
  <si>
    <t>Pate</t>
  </si>
  <si>
    <t>Bentonville</t>
  </si>
  <si>
    <t>michael</t>
  </si>
  <si>
    <t>fleitz</t>
  </si>
  <si>
    <t>new albany</t>
  </si>
  <si>
    <t>Moses</t>
  </si>
  <si>
    <t>Luevano</t>
  </si>
  <si>
    <t>Chipper</t>
  </si>
  <si>
    <t>Nicodemus</t>
  </si>
  <si>
    <t>Novato</t>
  </si>
  <si>
    <t>Luers</t>
  </si>
  <si>
    <t>Collinsville</t>
  </si>
  <si>
    <t>todd</t>
  </si>
  <si>
    <t>reutlinger</t>
  </si>
  <si>
    <t>POrtland</t>
  </si>
  <si>
    <t>ME</t>
  </si>
  <si>
    <t>Shaer</t>
  </si>
  <si>
    <t>Gainesville</t>
  </si>
  <si>
    <t>Lynch</t>
  </si>
  <si>
    <t>Diane</t>
  </si>
  <si>
    <t>Valahu</t>
  </si>
  <si>
    <t>Dmitriy</t>
  </si>
  <si>
    <t>Valekha</t>
  </si>
  <si>
    <t>Cockeysville</t>
  </si>
  <si>
    <t>Ed</t>
  </si>
  <si>
    <t>Shelton</t>
  </si>
  <si>
    <t>Breck</t>
  </si>
  <si>
    <t xml:space="preserve">Nashville </t>
  </si>
  <si>
    <t>Snohomish</t>
  </si>
  <si>
    <t>Tony (Anthony)</t>
  </si>
  <si>
    <t>Johns</t>
  </si>
  <si>
    <t>Everett</t>
  </si>
  <si>
    <t>o'connor</t>
  </si>
  <si>
    <t>knoxville</t>
  </si>
  <si>
    <t>Andrea</t>
  </si>
  <si>
    <t>Ludwig</t>
  </si>
  <si>
    <t>Knoxville</t>
  </si>
  <si>
    <t>Hibbitts</t>
  </si>
  <si>
    <t>Brackettville</t>
  </si>
  <si>
    <t>Hunter</t>
  </si>
  <si>
    <t>Orangeville</t>
  </si>
  <si>
    <t xml:space="preserve">Fort Worth </t>
  </si>
  <si>
    <t>Casey</t>
  </si>
  <si>
    <t>Murrell</t>
  </si>
  <si>
    <t>Zhachory</t>
  </si>
  <si>
    <t>Volker</t>
  </si>
  <si>
    <t>New York</t>
  </si>
  <si>
    <t>KELLEY</t>
  </si>
  <si>
    <t>PAULIN</t>
  </si>
  <si>
    <t>YUMA</t>
  </si>
  <si>
    <t>Athens</t>
  </si>
  <si>
    <t>CYPRESS</t>
  </si>
  <si>
    <t xml:space="preserve">harrison </t>
  </si>
  <si>
    <t>bell</t>
  </si>
  <si>
    <t>leander</t>
  </si>
  <si>
    <t>Hammel</t>
  </si>
  <si>
    <t>Calera</t>
  </si>
  <si>
    <t>grimes</t>
  </si>
  <si>
    <t>loomis</t>
  </si>
  <si>
    <t>Francis</t>
  </si>
  <si>
    <t>Powers</t>
  </si>
  <si>
    <t>McKelvey</t>
  </si>
  <si>
    <t>Ilja</t>
  </si>
  <si>
    <t>Herdt</t>
  </si>
  <si>
    <t>Bernhisel</t>
  </si>
  <si>
    <t>McMinnville</t>
  </si>
  <si>
    <t>skokie</t>
  </si>
  <si>
    <t>Eggar</t>
  </si>
  <si>
    <t>Kassandra</t>
  </si>
  <si>
    <t>Budzik</t>
  </si>
  <si>
    <t>Shanna</t>
  </si>
  <si>
    <t>Sears</t>
  </si>
  <si>
    <t>Pulley</t>
  </si>
  <si>
    <t>Steele</t>
  </si>
  <si>
    <t>Taulborg</t>
  </si>
  <si>
    <t>Council Bluffs</t>
  </si>
  <si>
    <t>Barbie</t>
  </si>
  <si>
    <t>Basehor</t>
  </si>
  <si>
    <t xml:space="preserve">Shawn </t>
  </si>
  <si>
    <t>Salyer</t>
  </si>
  <si>
    <t xml:space="preserve">Corinth </t>
  </si>
  <si>
    <t>Matthews</t>
  </si>
  <si>
    <t>Natalie</t>
  </si>
  <si>
    <t>Collar</t>
  </si>
  <si>
    <t>Pete</t>
  </si>
  <si>
    <t>Horan</t>
  </si>
  <si>
    <t>Wellington</t>
  </si>
  <si>
    <t>Sullivan</t>
  </si>
  <si>
    <t>Croy</t>
  </si>
  <si>
    <t>Dickensheet</t>
  </si>
  <si>
    <t>Zeruto</t>
  </si>
  <si>
    <t>Ellicott City</t>
  </si>
  <si>
    <t>LuAnn</t>
  </si>
  <si>
    <t>Goldfarb</t>
  </si>
  <si>
    <t>Rehoboth Beach</t>
  </si>
  <si>
    <t>DE</t>
  </si>
  <si>
    <t>Landon</t>
  </si>
  <si>
    <t>Turrubiarte</t>
  </si>
  <si>
    <t>Will</t>
  </si>
  <si>
    <t>DALLAS</t>
  </si>
  <si>
    <t xml:space="preserve">Monique </t>
  </si>
  <si>
    <t>Dube</t>
  </si>
  <si>
    <t xml:space="preserve">Foothills </t>
  </si>
  <si>
    <t>Danny</t>
  </si>
  <si>
    <t>Ponder</t>
  </si>
  <si>
    <t>Pollock</t>
  </si>
  <si>
    <t>Mata</t>
  </si>
  <si>
    <t>Bigfork</t>
  </si>
  <si>
    <t>Rodgers</t>
  </si>
  <si>
    <t>JACOB</t>
  </si>
  <si>
    <t>RICHTER</t>
  </si>
  <si>
    <t>dallas</t>
  </si>
  <si>
    <t>Crays</t>
  </si>
  <si>
    <t>Warren</t>
  </si>
  <si>
    <t>Drummond</t>
  </si>
  <si>
    <t xml:space="preserve">Carrollton </t>
  </si>
  <si>
    <t>Ralph</t>
  </si>
  <si>
    <t>Sullenberger</t>
  </si>
  <si>
    <t>Daytona Beach</t>
  </si>
  <si>
    <t>Sasser</t>
  </si>
  <si>
    <t>Louis</t>
  </si>
  <si>
    <t>Fiandeiro</t>
  </si>
  <si>
    <t>San Jose</t>
  </si>
  <si>
    <t>A.d.</t>
  </si>
  <si>
    <t>Florez</t>
  </si>
  <si>
    <t>Carlsbad</t>
  </si>
  <si>
    <t>Boog</t>
  </si>
  <si>
    <t>Ferrell</t>
  </si>
  <si>
    <t>ATHENS</t>
  </si>
  <si>
    <t>Gretchen</t>
  </si>
  <si>
    <t>Bullock</t>
  </si>
  <si>
    <t>Abilene</t>
  </si>
  <si>
    <t>Kaminski</t>
  </si>
  <si>
    <t>Burleson</t>
  </si>
  <si>
    <t>Stadum</t>
  </si>
  <si>
    <t>MARYSVILLE</t>
  </si>
  <si>
    <t xml:space="preserve">Hollis </t>
  </si>
  <si>
    <t xml:space="preserve">Carlsbad </t>
  </si>
  <si>
    <t>Graham</t>
  </si>
  <si>
    <t>Hudson</t>
  </si>
  <si>
    <t>Curtis</t>
  </si>
  <si>
    <t>Durant</t>
  </si>
  <si>
    <t>Cornelius</t>
  </si>
  <si>
    <t xml:space="preserve">Horseshoe Bay </t>
  </si>
  <si>
    <t>Chumbley</t>
  </si>
  <si>
    <t>Eudora</t>
  </si>
  <si>
    <t xml:space="preserve">Bill </t>
  </si>
  <si>
    <t>Patience</t>
  </si>
  <si>
    <t>Ruple</t>
  </si>
  <si>
    <t xml:space="preserve">Prosper </t>
  </si>
  <si>
    <t>nancy</t>
  </si>
  <si>
    <t>goodnight</t>
  </si>
  <si>
    <t>WACO</t>
  </si>
  <si>
    <t>Goodnight</t>
  </si>
  <si>
    <t>Greenville</t>
  </si>
  <si>
    <t>McNett</t>
  </si>
  <si>
    <t>Weslaco</t>
  </si>
  <si>
    <t>Lynne</t>
  </si>
  <si>
    <t>Day</t>
  </si>
  <si>
    <t>Colorado Springs</t>
  </si>
  <si>
    <t>Wessels</t>
  </si>
  <si>
    <t>Pasch</t>
  </si>
  <si>
    <t>Christy</t>
  </si>
  <si>
    <t>Bentivoglio</t>
  </si>
  <si>
    <t>Pleasanton</t>
  </si>
  <si>
    <t>Nicolette</t>
  </si>
  <si>
    <t>Granite City</t>
  </si>
  <si>
    <t>CLIFF</t>
  </si>
  <si>
    <t>DE LA CERDA</t>
  </si>
  <si>
    <t>SAN ANGELO</t>
  </si>
  <si>
    <t>Huteson</t>
  </si>
  <si>
    <t>Luba</t>
  </si>
  <si>
    <t>San Francisco</t>
  </si>
  <si>
    <t>Hudgins</t>
  </si>
  <si>
    <t>HURST</t>
  </si>
  <si>
    <t>Aniruddha</t>
  </si>
  <si>
    <t>Sune</t>
  </si>
  <si>
    <t>Tex</t>
  </si>
  <si>
    <t>Ritter</t>
  </si>
  <si>
    <t>Grass Valley</t>
  </si>
  <si>
    <t>Waylon</t>
  </si>
  <si>
    <t xml:space="preserve">Morgantown </t>
  </si>
  <si>
    <t>WV</t>
  </si>
  <si>
    <t>Roehm</t>
  </si>
  <si>
    <t>Aga</t>
  </si>
  <si>
    <t>Himple</t>
  </si>
  <si>
    <t>Lake Stevens</t>
  </si>
  <si>
    <t>Sommers</t>
  </si>
  <si>
    <t>Corianna</t>
  </si>
  <si>
    <t>Kubasta</t>
  </si>
  <si>
    <t>Alla</t>
  </si>
  <si>
    <t>Bova</t>
  </si>
  <si>
    <t>Rios</t>
  </si>
  <si>
    <t>Burdett</t>
  </si>
  <si>
    <t>Beth</t>
  </si>
  <si>
    <t>Hild</t>
  </si>
  <si>
    <t>Yorkville</t>
  </si>
  <si>
    <t>Ino</t>
  </si>
  <si>
    <t>Ruiz</t>
  </si>
  <si>
    <t>Gaithersburg</t>
  </si>
  <si>
    <t xml:space="preserve">Metairie </t>
  </si>
  <si>
    <t>Fish</t>
  </si>
  <si>
    <t xml:space="preserve">San Angelo </t>
  </si>
  <si>
    <t>Wende</t>
  </si>
  <si>
    <t>Parks</t>
  </si>
  <si>
    <t xml:space="preserve">Mark </t>
  </si>
  <si>
    <t>Ozdarski</t>
  </si>
  <si>
    <t>heath</t>
  </si>
  <si>
    <t>thomas</t>
  </si>
  <si>
    <t>san antonio</t>
  </si>
  <si>
    <t>Massie</t>
  </si>
  <si>
    <t>saginaw</t>
  </si>
  <si>
    <t>gisela</t>
  </si>
  <si>
    <t>Jennings</t>
  </si>
  <si>
    <t>Misty</t>
  </si>
  <si>
    <t>Freeland</t>
  </si>
  <si>
    <t>rebecca</t>
  </si>
  <si>
    <t>sudja</t>
  </si>
  <si>
    <t>baldwin</t>
  </si>
  <si>
    <t>Fletcher</t>
  </si>
  <si>
    <t>Payton</t>
  </si>
  <si>
    <t>List</t>
  </si>
  <si>
    <t>Los Angeles</t>
  </si>
  <si>
    <t xml:space="preserve">Richard </t>
  </si>
  <si>
    <t xml:space="preserve">Elkins Jr </t>
  </si>
  <si>
    <t xml:space="preserve">Round Rock </t>
  </si>
  <si>
    <t>25K</t>
  </si>
  <si>
    <t xml:space="preserve">Agustin </t>
  </si>
  <si>
    <t xml:space="preserve">Hernandez </t>
  </si>
  <si>
    <t xml:space="preserve">Irving </t>
  </si>
  <si>
    <t>Bower</t>
  </si>
  <si>
    <t>Cade</t>
  </si>
  <si>
    <t>San marcos</t>
  </si>
  <si>
    <t>Gillett</t>
  </si>
  <si>
    <t>DAVID</t>
  </si>
  <si>
    <t>ZUNIGA</t>
  </si>
  <si>
    <t>MISSION</t>
  </si>
  <si>
    <t>Garrett</t>
  </si>
  <si>
    <t>Cole</t>
  </si>
  <si>
    <t>Leonard</t>
  </si>
  <si>
    <t>McGinn</t>
  </si>
  <si>
    <t>Mark Robert</t>
  </si>
  <si>
    <t>Noel</t>
  </si>
  <si>
    <t>Anderson</t>
  </si>
  <si>
    <t>Shelley</t>
  </si>
  <si>
    <t>Trees</t>
  </si>
  <si>
    <t xml:space="preserve">Saine </t>
  </si>
  <si>
    <t>Popp</t>
  </si>
  <si>
    <t>Lange</t>
  </si>
  <si>
    <t>Rockwall</t>
  </si>
  <si>
    <t>Wesley</t>
  </si>
  <si>
    <t>Malakoff</t>
  </si>
  <si>
    <t>Sypert</t>
  </si>
  <si>
    <t>Eustace</t>
  </si>
  <si>
    <t>BOERNE</t>
  </si>
  <si>
    <t>nicholas</t>
  </si>
  <si>
    <t>westbrook</t>
  </si>
  <si>
    <t>Mabank</t>
  </si>
  <si>
    <t>Rose</t>
  </si>
  <si>
    <t>Zimmerer</t>
  </si>
  <si>
    <t>Hecht</t>
  </si>
  <si>
    <t>Tomm</t>
  </si>
  <si>
    <t>Wisloff</t>
  </si>
  <si>
    <t xml:space="preserve">Nathaniel </t>
  </si>
  <si>
    <t xml:space="preserve">Holland </t>
  </si>
  <si>
    <t xml:space="preserve">Eustace </t>
  </si>
  <si>
    <t>Marantz</t>
  </si>
  <si>
    <t xml:space="preserve">Vancouver </t>
  </si>
  <si>
    <t>tanor</t>
  </si>
  <si>
    <t>offel</t>
  </si>
  <si>
    <t>Lakeway</t>
  </si>
  <si>
    <t>Bryce</t>
  </si>
  <si>
    <t>Wiley</t>
  </si>
  <si>
    <t>Jenni</t>
  </si>
  <si>
    <t>Dorsey-Spitz</t>
  </si>
  <si>
    <t>Robillard</t>
  </si>
  <si>
    <t>Peters</t>
  </si>
  <si>
    <t>Sass</t>
  </si>
  <si>
    <t>Bolf</t>
  </si>
  <si>
    <t xml:space="preserve">Lindsey </t>
  </si>
  <si>
    <t xml:space="preserve">Umlauf </t>
  </si>
  <si>
    <t>Umlauf</t>
  </si>
  <si>
    <t>San antonio</t>
  </si>
  <si>
    <t>Maureen</t>
  </si>
  <si>
    <t>Summer</t>
  </si>
  <si>
    <t>Olson</t>
  </si>
  <si>
    <t>Medlin</t>
  </si>
  <si>
    <t>eustace</t>
  </si>
  <si>
    <t>Laurent</t>
  </si>
  <si>
    <t>Holman</t>
  </si>
  <si>
    <t>Darling</t>
  </si>
  <si>
    <t>Shilo</t>
  </si>
  <si>
    <t>Monney</t>
  </si>
  <si>
    <t>Victoria</t>
  </si>
  <si>
    <t>Castillo</t>
  </si>
  <si>
    <t xml:space="preserve">Alan </t>
  </si>
  <si>
    <t>Moretz</t>
  </si>
  <si>
    <t xml:space="preserve">Brooklyn </t>
  </si>
  <si>
    <t>Raynor</t>
  </si>
  <si>
    <t>Choate</t>
  </si>
  <si>
    <t>ALEXANDER</t>
  </si>
  <si>
    <t>HUSBY</t>
  </si>
  <si>
    <t>Spechler</t>
  </si>
  <si>
    <t>Drueckhammer</t>
  </si>
  <si>
    <t>Marshall</t>
  </si>
  <si>
    <t>Pimpler</t>
  </si>
  <si>
    <t>Fair Oaks Ranch</t>
  </si>
  <si>
    <t>Angel</t>
  </si>
  <si>
    <t xml:space="preserve">Kerrville </t>
  </si>
  <si>
    <t>Stanley</t>
  </si>
  <si>
    <t>Overland Park</t>
  </si>
  <si>
    <t>marilyn</t>
  </si>
  <si>
    <t>wooten</t>
  </si>
  <si>
    <t>Pipe creek</t>
  </si>
  <si>
    <t>Hyatt</t>
  </si>
  <si>
    <t xml:space="preserve">Dominick </t>
  </si>
  <si>
    <t>Gebauer</t>
  </si>
  <si>
    <t>Ormond Beach</t>
  </si>
  <si>
    <t>Dever</t>
  </si>
  <si>
    <t>Maeve</t>
  </si>
  <si>
    <t>Cline</t>
  </si>
  <si>
    <t>Ligeia</t>
  </si>
  <si>
    <t>Wolter</t>
  </si>
  <si>
    <t>Bishop</t>
  </si>
  <si>
    <t>April</t>
  </si>
  <si>
    <t>Autumn</t>
  </si>
  <si>
    <t>Marianna</t>
  </si>
  <si>
    <t>Tijerina</t>
  </si>
  <si>
    <t>Owen</t>
  </si>
  <si>
    <t xml:space="preserve">Boerne </t>
  </si>
  <si>
    <t>Liz</t>
  </si>
  <si>
    <t>Cracknell</t>
  </si>
  <si>
    <t>Newmarket</t>
  </si>
  <si>
    <t>Jenkins</t>
  </si>
  <si>
    <t>Alexis</t>
  </si>
  <si>
    <t xml:space="preserve">Ledesma </t>
  </si>
  <si>
    <t>BUCKY</t>
  </si>
  <si>
    <t>Womble</t>
  </si>
  <si>
    <t>Hingham</t>
  </si>
  <si>
    <t xml:space="preserve">Ashley </t>
  </si>
  <si>
    <t>Bowles</t>
  </si>
  <si>
    <t>Shay</t>
  </si>
  <si>
    <t>Robertson</t>
  </si>
  <si>
    <t xml:space="preserve">League City </t>
  </si>
  <si>
    <t>Leigh</t>
  </si>
  <si>
    <t>Terrace Park</t>
  </si>
  <si>
    <t>Deen</t>
  </si>
  <si>
    <t>Canton</t>
  </si>
  <si>
    <t>Heydweiller</t>
  </si>
  <si>
    <t>Conder</t>
  </si>
  <si>
    <t>Maddie</t>
  </si>
  <si>
    <t xml:space="preserve">Reece </t>
  </si>
  <si>
    <t>Thorne</t>
  </si>
  <si>
    <t>Kemp</t>
  </si>
  <si>
    <t>Maura</t>
  </si>
  <si>
    <t>Engl</t>
  </si>
  <si>
    <t>Prescott</t>
  </si>
  <si>
    <t>Fiona</t>
  </si>
  <si>
    <t>Courogen</t>
  </si>
  <si>
    <t>Darby</t>
  </si>
  <si>
    <t>Reid</t>
  </si>
  <si>
    <t>Nitcholas</t>
  </si>
  <si>
    <t>Ross A.</t>
  </si>
  <si>
    <t>Kilbride II</t>
  </si>
  <si>
    <t>Schindler</t>
  </si>
  <si>
    <t>Oscar</t>
  </si>
  <si>
    <t>Lazarky</t>
  </si>
  <si>
    <t>Farfan</t>
  </si>
  <si>
    <t>Gloria</t>
  </si>
  <si>
    <t xml:space="preserve">Ormond Beach </t>
  </si>
  <si>
    <t>Lothar</t>
  </si>
  <si>
    <t>Enderle</t>
  </si>
  <si>
    <t>tammy</t>
  </si>
  <si>
    <t>hovik</t>
  </si>
  <si>
    <t>Jonestown</t>
  </si>
  <si>
    <t>Irvine</t>
  </si>
  <si>
    <t>Yasmine</t>
  </si>
  <si>
    <t>MALAKOFF</t>
  </si>
  <si>
    <t>Leah</t>
  </si>
  <si>
    <t>Alviar</t>
  </si>
  <si>
    <t>Bowman</t>
  </si>
  <si>
    <t xml:space="preserve">Dripping Springs </t>
  </si>
  <si>
    <t>Gustafson</t>
  </si>
  <si>
    <t>Kerr</t>
  </si>
  <si>
    <t>Gleim</t>
  </si>
  <si>
    <t>Olivia</t>
  </si>
  <si>
    <t>Claudette</t>
  </si>
  <si>
    <t>Dickinson</t>
  </si>
  <si>
    <t>wilmarie</t>
  </si>
  <si>
    <t>cruz</t>
  </si>
  <si>
    <t>Shubhra</t>
  </si>
  <si>
    <t>Jones</t>
  </si>
  <si>
    <t>Seguin</t>
  </si>
  <si>
    <t>Juliana</t>
  </si>
  <si>
    <t>Chandler</t>
  </si>
  <si>
    <t>Ginger</t>
  </si>
  <si>
    <t>Bradfield</t>
  </si>
  <si>
    <t xml:space="preserve">AUSTIN </t>
  </si>
  <si>
    <t>Burlette</t>
  </si>
  <si>
    <t>Constanze</t>
  </si>
  <si>
    <t>Heitkoetter</t>
  </si>
  <si>
    <t>Obed</t>
  </si>
  <si>
    <t>Celina</t>
  </si>
  <si>
    <t>Skeen</t>
  </si>
  <si>
    <t>Terry</t>
  </si>
  <si>
    <t xml:space="preserve">Sweetwater </t>
  </si>
  <si>
    <t>Dana</t>
  </si>
  <si>
    <t>Roark</t>
  </si>
  <si>
    <t>Kiowa</t>
  </si>
  <si>
    <t>Gale</t>
  </si>
  <si>
    <t>Helen</t>
  </si>
  <si>
    <t>Konduris</t>
  </si>
  <si>
    <t>dawn</t>
  </si>
  <si>
    <t>Offel</t>
  </si>
  <si>
    <t>LAKEWAY</t>
  </si>
  <si>
    <t>Brooke</t>
  </si>
  <si>
    <t>McAtee</t>
  </si>
  <si>
    <t>Enchanted Oaks</t>
  </si>
  <si>
    <t>Villa</t>
  </si>
  <si>
    <t>Singleton</t>
  </si>
  <si>
    <t>Sophia</t>
  </si>
  <si>
    <t xml:space="preserve">Fegan </t>
  </si>
  <si>
    <t xml:space="preserve">Buda </t>
  </si>
  <si>
    <t>Kroeger</t>
  </si>
  <si>
    <t>Weber</t>
  </si>
  <si>
    <t>Huntsville</t>
  </si>
  <si>
    <t>Myla</t>
  </si>
  <si>
    <t>Celia</t>
  </si>
  <si>
    <t>Lutrell</t>
  </si>
  <si>
    <t>Sguigna</t>
  </si>
  <si>
    <t>Pendleton</t>
  </si>
  <si>
    <t>AMANDA</t>
  </si>
  <si>
    <t>MORETZ</t>
  </si>
  <si>
    <t>Carrollton</t>
  </si>
  <si>
    <t>El Paso</t>
  </si>
  <si>
    <t>Bruce</t>
  </si>
  <si>
    <t>Bandera</t>
  </si>
  <si>
    <t>Hana</t>
  </si>
  <si>
    <t>Dole</t>
  </si>
  <si>
    <t xml:space="preserve">Lori </t>
  </si>
  <si>
    <t>Ware</t>
  </si>
  <si>
    <t>Levelland</t>
  </si>
  <si>
    <t>Stimeling</t>
  </si>
  <si>
    <t>Antle</t>
  </si>
  <si>
    <t>Lawrence</t>
  </si>
  <si>
    <t xml:space="preserve">John </t>
  </si>
  <si>
    <t>Bugge</t>
  </si>
  <si>
    <t xml:space="preserve">Luling </t>
  </si>
  <si>
    <t>oneel</t>
  </si>
  <si>
    <t>Booth</t>
  </si>
  <si>
    <t>Rieger</t>
  </si>
  <si>
    <t>Connie</t>
  </si>
  <si>
    <t>Real</t>
  </si>
  <si>
    <t>Jackie</t>
  </si>
  <si>
    <t>Lauderdale</t>
  </si>
  <si>
    <t>Clif</t>
  </si>
  <si>
    <t>Ravet</t>
  </si>
  <si>
    <t>Vogelsass</t>
  </si>
  <si>
    <t>Hanks</t>
  </si>
  <si>
    <t>Lori</t>
  </si>
  <si>
    <t>Meggan</t>
  </si>
  <si>
    <t>Partain</t>
  </si>
  <si>
    <t>Barre-Hecht</t>
  </si>
  <si>
    <t>Mary Evelyn</t>
  </si>
  <si>
    <t>barb</t>
  </si>
  <si>
    <t>kosinski</t>
  </si>
  <si>
    <t>warren</t>
  </si>
  <si>
    <t>Doise</t>
  </si>
  <si>
    <t>Miers</t>
  </si>
  <si>
    <t xml:space="preserve">Tomasa </t>
  </si>
  <si>
    <t>Carranza Berlanga</t>
  </si>
  <si>
    <t>Krystn</t>
  </si>
  <si>
    <t>Goulet</t>
  </si>
  <si>
    <t xml:space="preserve">Cedar Park </t>
  </si>
  <si>
    <t xml:space="preserve">Elkins </t>
  </si>
  <si>
    <t xml:space="preserve">Kingston </t>
  </si>
  <si>
    <t>DeWitt</t>
  </si>
  <si>
    <t>Basilio</t>
  </si>
  <si>
    <t>Salgado</t>
  </si>
  <si>
    <t xml:space="preserve">Alejandra </t>
  </si>
  <si>
    <t xml:space="preserve">Salgado </t>
  </si>
  <si>
    <t>Randal</t>
  </si>
  <si>
    <t>Forchione</t>
  </si>
  <si>
    <t>Reeda</t>
  </si>
  <si>
    <t>York</t>
  </si>
  <si>
    <t>Judi</t>
  </si>
  <si>
    <t>Ulmer</t>
  </si>
  <si>
    <t xml:space="preserve">Judith </t>
  </si>
  <si>
    <t xml:space="preserve">Garcia </t>
  </si>
  <si>
    <t xml:space="preserve">San Juan </t>
  </si>
  <si>
    <t>Gise</t>
  </si>
  <si>
    <t>Bratten</t>
  </si>
  <si>
    <t>McCulloch</t>
  </si>
  <si>
    <t>Montalba</t>
  </si>
  <si>
    <t>Teresa</t>
  </si>
  <si>
    <t xml:space="preserve">Veronica </t>
  </si>
  <si>
    <t>Sosa</t>
  </si>
  <si>
    <t>Covarrubias</t>
  </si>
  <si>
    <t xml:space="preserve">Levelland </t>
  </si>
  <si>
    <t>Simper</t>
  </si>
  <si>
    <t>Jaqueline</t>
  </si>
  <si>
    <t>Moreno</t>
  </si>
  <si>
    <t>Pasadena</t>
  </si>
  <si>
    <t>mounce</t>
  </si>
  <si>
    <t>Heathet</t>
  </si>
  <si>
    <t>AJ</t>
  </si>
  <si>
    <t>Medina</t>
  </si>
  <si>
    <t>Hernandez</t>
  </si>
  <si>
    <t>Eve</t>
  </si>
  <si>
    <t>Frost</t>
  </si>
  <si>
    <t>Erik</t>
  </si>
  <si>
    <t>Wingfield</t>
  </si>
  <si>
    <t>Salt Lake City</t>
  </si>
  <si>
    <t>UT</t>
  </si>
  <si>
    <t xml:space="preserve">Jose </t>
  </si>
  <si>
    <t xml:space="preserve">Adam </t>
  </si>
  <si>
    <t xml:space="preserve">Doe </t>
  </si>
  <si>
    <t xml:space="preserve">Colorado Springs </t>
  </si>
  <si>
    <t>Logan</t>
  </si>
  <si>
    <t>Zwerneman</t>
  </si>
  <si>
    <t>Sidwell</t>
  </si>
  <si>
    <t>ken</t>
  </si>
  <si>
    <t>gordon</t>
  </si>
  <si>
    <t>Kerrigan</t>
  </si>
  <si>
    <t xml:space="preserve">Lopez </t>
  </si>
  <si>
    <t>Marianne</t>
  </si>
  <si>
    <t>Stone</t>
  </si>
  <si>
    <t>CHRIS</t>
  </si>
  <si>
    <t>HARVEY</t>
  </si>
  <si>
    <t xml:space="preserve">Travis </t>
  </si>
  <si>
    <t xml:space="preserve">Bagwell </t>
  </si>
  <si>
    <t xml:space="preserve">Warriner </t>
  </si>
  <si>
    <t>Wallace</t>
  </si>
  <si>
    <t>Bertram</t>
  </si>
  <si>
    <t>Alanna</t>
  </si>
  <si>
    <t>Schodowski</t>
  </si>
  <si>
    <t>Farris</t>
  </si>
  <si>
    <t>Cathryn</t>
  </si>
  <si>
    <t>Windham</t>
  </si>
  <si>
    <t>Jolly</t>
  </si>
  <si>
    <t>Humphreys</t>
  </si>
  <si>
    <t>Hank</t>
  </si>
  <si>
    <t>De Hoyos</t>
  </si>
  <si>
    <t xml:space="preserve">Steve </t>
  </si>
  <si>
    <t>Corbin</t>
  </si>
  <si>
    <t>Kleinpaste</t>
  </si>
  <si>
    <t>Caitlin</t>
  </si>
  <si>
    <t>Webb</t>
  </si>
  <si>
    <t>Mustang</t>
  </si>
  <si>
    <t>Thavaradhara</t>
  </si>
  <si>
    <t>Vasconi</t>
  </si>
  <si>
    <t xml:space="preserve">Hermitage </t>
  </si>
  <si>
    <t>Escobedo</t>
  </si>
  <si>
    <t>Mari</t>
  </si>
  <si>
    <t>Bazor</t>
  </si>
  <si>
    <t>jack</t>
  </si>
  <si>
    <t>gaskill</t>
  </si>
  <si>
    <t>Beatty</t>
  </si>
  <si>
    <t>victor</t>
  </si>
  <si>
    <t>Guerra</t>
  </si>
  <si>
    <t>Evan</t>
  </si>
  <si>
    <t>Baatarjav</t>
  </si>
  <si>
    <t>Hall</t>
  </si>
  <si>
    <t>Edwards</t>
  </si>
  <si>
    <t>Bogle</t>
  </si>
  <si>
    <t>Allyson</t>
  </si>
  <si>
    <t>Neal</t>
  </si>
  <si>
    <t>Gilbreath</t>
  </si>
  <si>
    <t>GRETCHEN</t>
  </si>
  <si>
    <t>MCELROY</t>
  </si>
  <si>
    <t>Bell</t>
  </si>
  <si>
    <t>Notarangelo</t>
  </si>
  <si>
    <t>Gaarder</t>
  </si>
  <si>
    <t>Freeman</t>
  </si>
  <si>
    <t>Guelph</t>
  </si>
  <si>
    <t>Perna</t>
  </si>
  <si>
    <t>KATIE</t>
  </si>
  <si>
    <t>ZARZANA</t>
  </si>
  <si>
    <t>vianey</t>
  </si>
  <si>
    <t>camorlinga</t>
  </si>
  <si>
    <t>Ausitn</t>
  </si>
  <si>
    <t>Fontenot</t>
  </si>
  <si>
    <t>Gjertsen</t>
  </si>
  <si>
    <t>RAYMOND EU</t>
  </si>
  <si>
    <t>BLUE</t>
  </si>
  <si>
    <t>Still</t>
  </si>
  <si>
    <t xml:space="preserve">Murphy </t>
  </si>
  <si>
    <t>Durr</t>
  </si>
  <si>
    <t>Bennett</t>
  </si>
  <si>
    <t>Santa Fe</t>
  </si>
  <si>
    <t>Shaun</t>
  </si>
  <si>
    <t>Woody</t>
  </si>
  <si>
    <t>Oakland</t>
  </si>
  <si>
    <t xml:space="preserve">Pritt </t>
  </si>
  <si>
    <t>Little Elm</t>
  </si>
  <si>
    <t>Luberecki</t>
  </si>
  <si>
    <t>Chattanooga</t>
  </si>
  <si>
    <t>Blau</t>
  </si>
  <si>
    <t>Odessa</t>
  </si>
  <si>
    <t>Graesser</t>
  </si>
  <si>
    <t>Alannah</t>
  </si>
  <si>
    <t>Fotheringham</t>
  </si>
  <si>
    <t>Toronto</t>
  </si>
  <si>
    <t>Harden</t>
  </si>
  <si>
    <t>Grande</t>
  </si>
  <si>
    <t>Furler</t>
  </si>
  <si>
    <t>Kurt</t>
  </si>
  <si>
    <t>Coonrod</t>
  </si>
  <si>
    <t>Gordon</t>
  </si>
  <si>
    <t>Amado</t>
  </si>
  <si>
    <t>Casas</t>
  </si>
  <si>
    <t xml:space="preserve">Harlingen </t>
  </si>
  <si>
    <t>McKenna</t>
  </si>
  <si>
    <t>Jobie</t>
  </si>
  <si>
    <t>D'ARCY</t>
  </si>
  <si>
    <t>MISSISSAUGA</t>
  </si>
  <si>
    <t>Ormond</t>
  </si>
  <si>
    <t>Terrell Hills</t>
  </si>
  <si>
    <t>Winder</t>
  </si>
  <si>
    <t>Bellinghausen</t>
  </si>
  <si>
    <t xml:space="preserve">Omaha </t>
  </si>
  <si>
    <t>Ohlau</t>
  </si>
  <si>
    <t>Edwardsville</t>
  </si>
  <si>
    <t>Pitts</t>
  </si>
  <si>
    <t>JORGE</t>
  </si>
  <si>
    <t xml:space="preserve">MEJIA </t>
  </si>
  <si>
    <t>Ginny</t>
  </si>
  <si>
    <t>Lookout Mountain</t>
  </si>
  <si>
    <t>Remo</t>
  </si>
  <si>
    <t>Spagnol</t>
  </si>
  <si>
    <t>Lanning</t>
  </si>
  <si>
    <t>JONATHAN</t>
  </si>
  <si>
    <t>RING</t>
  </si>
  <si>
    <t>Irelan</t>
  </si>
  <si>
    <t>Cristianna</t>
  </si>
  <si>
    <t>Massman</t>
  </si>
  <si>
    <t>Allan</t>
  </si>
  <si>
    <t>Sieja</t>
  </si>
  <si>
    <t>Nacogdoches</t>
  </si>
  <si>
    <t>Hafernick</t>
  </si>
  <si>
    <t>Galewsky</t>
  </si>
  <si>
    <t>Hondo</t>
  </si>
  <si>
    <t>Cheryl</t>
  </si>
  <si>
    <t>Saline</t>
  </si>
  <si>
    <t>Giddens</t>
  </si>
  <si>
    <t>Crossroads</t>
  </si>
  <si>
    <t xml:space="preserve">Los Angeles </t>
  </si>
  <si>
    <t>Carral</t>
  </si>
  <si>
    <t>Soileau</t>
  </si>
  <si>
    <t>Eli</t>
  </si>
  <si>
    <t>Nettles</t>
  </si>
  <si>
    <t>nashville</t>
  </si>
  <si>
    <t>Cindy</t>
  </si>
  <si>
    <t>Lily</t>
  </si>
  <si>
    <t>Dripping springs</t>
  </si>
  <si>
    <t>Letendre</t>
  </si>
  <si>
    <t>Benson</t>
  </si>
  <si>
    <t>Sutherland</t>
  </si>
  <si>
    <t>Derek</t>
  </si>
  <si>
    <t>Strittmatter</t>
  </si>
  <si>
    <t>Kiser</t>
  </si>
  <si>
    <t xml:space="preserve">Adams </t>
  </si>
  <si>
    <t>Collins</t>
  </si>
  <si>
    <t>Bernardete</t>
  </si>
  <si>
    <t>Millbrook</t>
  </si>
  <si>
    <t>Utopia</t>
  </si>
  <si>
    <t>Jenkyn</t>
  </si>
  <si>
    <t>Powell</t>
  </si>
  <si>
    <t>Harrell</t>
  </si>
  <si>
    <t>Llacuna</t>
  </si>
  <si>
    <t>Bates</t>
  </si>
  <si>
    <t>McLain</t>
  </si>
  <si>
    <t>Mansfield</t>
  </si>
  <si>
    <t>Schueler</t>
  </si>
  <si>
    <t>Rock Falls</t>
  </si>
  <si>
    <t>Zapata</t>
  </si>
  <si>
    <t>Galvan</t>
  </si>
  <si>
    <t>Corwin</t>
  </si>
  <si>
    <t>Theresa</t>
  </si>
  <si>
    <t>Reyes-Cummings</t>
  </si>
  <si>
    <t>Emma</t>
  </si>
  <si>
    <t>Raphael</t>
  </si>
  <si>
    <t>Kinney</t>
  </si>
  <si>
    <t>Jasmine</t>
  </si>
  <si>
    <t>Galjour</t>
  </si>
  <si>
    <t xml:space="preserve">Baton Rouge </t>
  </si>
  <si>
    <t>mcallen</t>
  </si>
  <si>
    <t>LAURA</t>
  </si>
  <si>
    <t>EUCKERT</t>
  </si>
  <si>
    <t>BERNAL</t>
  </si>
  <si>
    <t>EL PASO</t>
  </si>
  <si>
    <t>Stanard</t>
  </si>
  <si>
    <t>Aracely</t>
  </si>
  <si>
    <t>Renderos</t>
  </si>
  <si>
    <t xml:space="preserve">German </t>
  </si>
  <si>
    <t>Collazos</t>
  </si>
  <si>
    <t>Jersey Village</t>
  </si>
  <si>
    <t>Ayala</t>
  </si>
  <si>
    <t xml:space="preserve">Mission </t>
  </si>
  <si>
    <t xml:space="preserve">Wimberley </t>
  </si>
  <si>
    <t>Donohoe</t>
  </si>
  <si>
    <t>Sara</t>
  </si>
  <si>
    <t>Stein</t>
  </si>
  <si>
    <t>Eagan</t>
  </si>
  <si>
    <t xml:space="preserve">Karter </t>
  </si>
  <si>
    <t>Bonillas</t>
  </si>
  <si>
    <t>San Marcos</t>
  </si>
  <si>
    <t>Chonis</t>
  </si>
  <si>
    <t>Converse</t>
  </si>
  <si>
    <t>Tuckwood</t>
  </si>
  <si>
    <t>Buck</t>
  </si>
  <si>
    <t>Marisol</t>
  </si>
  <si>
    <t>Nicolas</t>
  </si>
  <si>
    <t>Uriegas</t>
  </si>
  <si>
    <t>Brundige</t>
  </si>
  <si>
    <t>Cary</t>
  </si>
  <si>
    <t>Pirrung</t>
  </si>
  <si>
    <t xml:space="preserve">Plymouth </t>
  </si>
  <si>
    <t>Rode</t>
  </si>
  <si>
    <t>Hunt</t>
  </si>
  <si>
    <t>Zinsmeister</t>
  </si>
  <si>
    <t>Heiselberg</t>
  </si>
  <si>
    <t xml:space="preserve">DAVEY </t>
  </si>
  <si>
    <t>Glesne</t>
  </si>
  <si>
    <t>Mount Vernon</t>
  </si>
  <si>
    <t>Varner</t>
  </si>
  <si>
    <t>Carriker</t>
  </si>
  <si>
    <t>Shane</t>
  </si>
  <si>
    <t>Pitsch</t>
  </si>
  <si>
    <t>GONZALEZ</t>
  </si>
  <si>
    <t xml:space="preserve">Ruhama </t>
  </si>
  <si>
    <t>Hazout</t>
  </si>
  <si>
    <t xml:space="preserve">Boynton Beach </t>
  </si>
  <si>
    <t>Drabek</t>
  </si>
  <si>
    <t>O'Fallon</t>
  </si>
  <si>
    <t>Zion Crossroads</t>
  </si>
  <si>
    <t>Cecelia</t>
  </si>
  <si>
    <t>Arjo</t>
  </si>
  <si>
    <t>Lapinid</t>
  </si>
  <si>
    <t xml:space="preserve">Torres </t>
  </si>
  <si>
    <t xml:space="preserve">McAllen </t>
  </si>
  <si>
    <t>shane</t>
  </si>
  <si>
    <t>capps</t>
  </si>
  <si>
    <t xml:space="preserve">springdale ar </t>
  </si>
  <si>
    <t>Hodges</t>
  </si>
  <si>
    <t>Berton</t>
  </si>
  <si>
    <t>Souder</t>
  </si>
  <si>
    <t>Riggs</t>
  </si>
  <si>
    <t>Bastrop</t>
  </si>
  <si>
    <t>KEITH</t>
  </si>
  <si>
    <t>Macevicius</t>
  </si>
  <si>
    <t>Lindale</t>
  </si>
  <si>
    <t xml:space="preserve">Imelda </t>
  </si>
  <si>
    <t>Maronde</t>
  </si>
  <si>
    <t xml:space="preserve">Clarksville </t>
  </si>
  <si>
    <t>Fernando</t>
  </si>
  <si>
    <t>Angelina</t>
  </si>
  <si>
    <t>Huff</t>
  </si>
  <si>
    <t>Bridge city</t>
  </si>
  <si>
    <t>Barton-Holmes</t>
  </si>
  <si>
    <t xml:space="preserve">San Marcos </t>
  </si>
  <si>
    <t>Angelica</t>
  </si>
  <si>
    <t>Guzman</t>
  </si>
  <si>
    <t>Karina</t>
  </si>
  <si>
    <t>Abrego</t>
  </si>
  <si>
    <t>Urrutia</t>
  </si>
  <si>
    <t>Roswell</t>
  </si>
  <si>
    <t>Salas</t>
  </si>
  <si>
    <t>Mladenka</t>
  </si>
  <si>
    <t>McQueeney</t>
  </si>
  <si>
    <t>Pfeffer</t>
  </si>
  <si>
    <t xml:space="preserve">Seguin </t>
  </si>
  <si>
    <t>Cecilia</t>
  </si>
  <si>
    <t>Bernadette</t>
  </si>
  <si>
    <t>De Joya</t>
  </si>
  <si>
    <t>Louisa</t>
  </si>
  <si>
    <t>Ban</t>
  </si>
  <si>
    <t>50M</t>
  </si>
  <si>
    <t>Copp</t>
  </si>
  <si>
    <t>Auburn</t>
  </si>
  <si>
    <t>Zaney</t>
  </si>
  <si>
    <t>Daisey</t>
  </si>
  <si>
    <t>Henson</t>
  </si>
  <si>
    <t>Tristan</t>
  </si>
  <si>
    <t>Frazier</t>
  </si>
  <si>
    <t>Johanna</t>
  </si>
  <si>
    <t>Miranda</t>
  </si>
  <si>
    <t>Jacksonville</t>
  </si>
  <si>
    <t>Sands</t>
  </si>
  <si>
    <t>Mccollough</t>
  </si>
  <si>
    <t>Natick</t>
  </si>
  <si>
    <t>50</t>
  </si>
  <si>
    <t>Lucas</t>
  </si>
  <si>
    <t>Mota</t>
  </si>
  <si>
    <t>Roberson</t>
  </si>
  <si>
    <t>Edgewater</t>
  </si>
  <si>
    <t>Bragiel</t>
  </si>
  <si>
    <t>Hershey</t>
  </si>
  <si>
    <t>Blue Bell</t>
  </si>
  <si>
    <t>Sneed</t>
  </si>
  <si>
    <t>Frausto</t>
  </si>
  <si>
    <t>Whitener</t>
  </si>
  <si>
    <t>Junctions</t>
  </si>
  <si>
    <t>Freed</t>
  </si>
  <si>
    <t>Hasencamp</t>
  </si>
  <si>
    <t>Maggie</t>
  </si>
  <si>
    <t>Hillery</t>
  </si>
  <si>
    <t>Alpine</t>
  </si>
  <si>
    <t>Ann</t>
  </si>
  <si>
    <t>Heaslett</t>
  </si>
  <si>
    <t>Milnor</t>
  </si>
  <si>
    <t>Gustavo</t>
  </si>
  <si>
    <t>Tatyana</t>
  </si>
  <si>
    <t>Huseynova</t>
  </si>
  <si>
    <t>Bruchas</t>
  </si>
  <si>
    <t>Montoya</t>
  </si>
  <si>
    <t>Mcbride</t>
  </si>
  <si>
    <t>Epstein</t>
  </si>
  <si>
    <t>Lum</t>
  </si>
  <si>
    <t>Lana</t>
  </si>
  <si>
    <t>Maccini</t>
  </si>
  <si>
    <t>Leclercq</t>
  </si>
  <si>
    <t>Sweetwater</t>
  </si>
  <si>
    <t>Edna</t>
  </si>
  <si>
    <t>Saavedra</t>
  </si>
  <si>
    <t>Ellie</t>
  </si>
  <si>
    <t>Ravan</t>
  </si>
  <si>
    <t>Lakey</t>
  </si>
  <si>
    <t>Juancarlos</t>
  </si>
  <si>
    <t>Karsten</t>
  </si>
  <si>
    <t>Sefcik</t>
  </si>
  <si>
    <t>Rochelle</t>
  </si>
  <si>
    <t>Aguilera</t>
  </si>
  <si>
    <t>Calica</t>
  </si>
  <si>
    <t>Lara</t>
  </si>
  <si>
    <t>Geiger</t>
  </si>
  <si>
    <t>Kostecka</t>
  </si>
  <si>
    <t>Kasia</t>
  </si>
  <si>
    <t>Warchol</t>
  </si>
  <si>
    <t>Gisela</t>
  </si>
  <si>
    <t>San Antonnio</t>
  </si>
  <si>
    <t>Morgan</t>
  </si>
  <si>
    <t>Bronco</t>
  </si>
  <si>
    <t>Burney</t>
  </si>
  <si>
    <t>30</t>
  </si>
  <si>
    <t>Whited</t>
  </si>
  <si>
    <t>Genitempo</t>
  </si>
  <si>
    <t>Marfa</t>
  </si>
  <si>
    <t>Blake</t>
  </si>
  <si>
    <t>Snider</t>
  </si>
  <si>
    <t>Dyer</t>
  </si>
  <si>
    <t>Laughlin Afb</t>
  </si>
  <si>
    <t>Tupper</t>
  </si>
  <si>
    <t>McElvain</t>
  </si>
  <si>
    <t>Jamey</t>
  </si>
  <si>
    <t>Plunk</t>
  </si>
  <si>
    <t>Hilleryt</t>
  </si>
  <si>
    <t>Bert</t>
  </si>
  <si>
    <t>Whitaker</t>
  </si>
  <si>
    <t>Spring Branch</t>
  </si>
  <si>
    <t>Newton</t>
  </si>
  <si>
    <t>Warechowski</t>
  </si>
  <si>
    <t>Black</t>
  </si>
  <si>
    <t>Lindabury</t>
  </si>
  <si>
    <t>Alexander</t>
  </si>
  <si>
    <t>Paalo</t>
  </si>
  <si>
    <t>Stroman</t>
  </si>
  <si>
    <t>Van Hoose</t>
  </si>
  <si>
    <t>Carlin</t>
  </si>
  <si>
    <t>Azuaje</t>
  </si>
  <si>
    <t>Richelle</t>
  </si>
  <si>
    <t>Criswell</t>
  </si>
  <si>
    <t>Spicer</t>
  </si>
  <si>
    <t>Fort Davis</t>
  </si>
  <si>
    <t>Hines</t>
  </si>
  <si>
    <t>Blackburn</t>
  </si>
  <si>
    <t>Gosnell</t>
  </si>
  <si>
    <t>Sours</t>
  </si>
  <si>
    <t>Timms</t>
  </si>
  <si>
    <t>Vinson</t>
  </si>
  <si>
    <t>Hickory Creek</t>
  </si>
  <si>
    <t>Dave</t>
  </si>
  <si>
    <t>Lancaster</t>
  </si>
  <si>
    <t>Mcfarlin</t>
  </si>
  <si>
    <t>Dixon</t>
  </si>
  <si>
    <t>Dao</t>
  </si>
  <si>
    <t>Mcallister</t>
  </si>
  <si>
    <t>Dupree</t>
  </si>
  <si>
    <t>Celest</t>
  </si>
  <si>
    <t>Waechter</t>
  </si>
  <si>
    <t>Bethany</t>
  </si>
  <si>
    <t>Kilgore</t>
  </si>
  <si>
    <t>Cojulun</t>
  </si>
  <si>
    <t>Prakash</t>
  </si>
  <si>
    <t>Tuladhar</t>
  </si>
  <si>
    <t>Leblanc</t>
  </si>
  <si>
    <t>Wayland</t>
  </si>
  <si>
    <t>Cathcart</t>
  </si>
  <si>
    <t>Jamie</t>
  </si>
  <si>
    <t>Dea</t>
  </si>
  <si>
    <t>Katelyn</t>
  </si>
  <si>
    <t>Lilley</t>
  </si>
  <si>
    <t>Trey</t>
  </si>
  <si>
    <t>Aguilar</t>
  </si>
  <si>
    <t>Moyer</t>
  </si>
  <si>
    <t>Ingram</t>
  </si>
  <si>
    <t>Chicka</t>
  </si>
  <si>
    <t>Stephens</t>
  </si>
  <si>
    <t>Chavez</t>
  </si>
  <si>
    <t>Charlie</t>
  </si>
  <si>
    <t>Blum</t>
  </si>
  <si>
    <t>Sedonah</t>
  </si>
  <si>
    <t>Young</t>
  </si>
  <si>
    <t>Amos</t>
  </si>
  <si>
    <t>Marie-luise</t>
  </si>
  <si>
    <t>Watters</t>
  </si>
  <si>
    <t>Ballard</t>
  </si>
  <si>
    <t>Ron</t>
  </si>
  <si>
    <t>Stuart</t>
  </si>
  <si>
    <t>Crane</t>
  </si>
  <si>
    <t>Savage</t>
  </si>
  <si>
    <t>Costa Mesa</t>
  </si>
  <si>
    <t>Shepard</t>
  </si>
  <si>
    <t>Stueve</t>
  </si>
  <si>
    <t>Zachary</t>
  </si>
  <si>
    <t>Kerzee</t>
  </si>
  <si>
    <t>Grafton</t>
  </si>
  <si>
    <t>Genevieve</t>
  </si>
  <si>
    <t>Mounce</t>
  </si>
  <si>
    <t>Monica Marie</t>
  </si>
  <si>
    <t>Hansen</t>
  </si>
  <si>
    <t>Huntington Beach</t>
  </si>
  <si>
    <t>Jana</t>
  </si>
  <si>
    <t>Curry</t>
  </si>
  <si>
    <t>Contreras</t>
  </si>
  <si>
    <t>Uvalde</t>
  </si>
  <si>
    <t>Franco</t>
  </si>
  <si>
    <t>Armstrong</t>
  </si>
  <si>
    <t>Beigelbeck</t>
  </si>
  <si>
    <t>Balmer</t>
  </si>
  <si>
    <t>Guajardo</t>
  </si>
  <si>
    <t>Benton</t>
  </si>
  <si>
    <t>Mcshane</t>
  </si>
  <si>
    <t>Mesquite</t>
  </si>
  <si>
    <t>Joy</t>
  </si>
  <si>
    <t>Underwood</t>
  </si>
  <si>
    <t>Eby</t>
  </si>
  <si>
    <t>Terlingua</t>
  </si>
  <si>
    <t>Oldfather</t>
  </si>
  <si>
    <t>10</t>
  </si>
  <si>
    <t>Simons</t>
  </si>
  <si>
    <t>Cash</t>
  </si>
  <si>
    <t>Robinson</t>
  </si>
  <si>
    <t>Hine</t>
  </si>
  <si>
    <t>Smolka</t>
  </si>
  <si>
    <t>Highland</t>
  </si>
  <si>
    <t>Austin, Texas</t>
  </si>
  <si>
    <t>Cassandra</t>
  </si>
  <si>
    <t>Burford</t>
  </si>
  <si>
    <t>Melisa</t>
  </si>
  <si>
    <t>Oberti</t>
  </si>
  <si>
    <t>Hatfield</t>
  </si>
  <si>
    <t>Cason</t>
  </si>
  <si>
    <t>Bizaca</t>
  </si>
  <si>
    <t>Gregory</t>
  </si>
  <si>
    <t>Godreau</t>
  </si>
  <si>
    <t>Beninato</t>
  </si>
  <si>
    <t>Longoria</t>
  </si>
  <si>
    <t>Kylie</t>
  </si>
  <si>
    <t>Penders</t>
  </si>
  <si>
    <t>Aubuchon</t>
  </si>
  <si>
    <t>Max</t>
  </si>
  <si>
    <t>Haimowik</t>
  </si>
  <si>
    <t>Bekham</t>
  </si>
  <si>
    <t>Dodwell</t>
  </si>
  <si>
    <t>Bethesda</t>
  </si>
  <si>
    <t>Harry</t>
  </si>
  <si>
    <t>Bostwick</t>
  </si>
  <si>
    <t>Kelsey</t>
  </si>
  <si>
    <t>Nun</t>
  </si>
  <si>
    <t>Junction</t>
  </si>
  <si>
    <t>Mccorvey</t>
  </si>
  <si>
    <t>Gage</t>
  </si>
  <si>
    <t>Mccoy</t>
  </si>
  <si>
    <t>Bozanich</t>
  </si>
  <si>
    <t>McBride</t>
  </si>
  <si>
    <t>Reno</t>
  </si>
  <si>
    <t>Brooks</t>
  </si>
  <si>
    <t>Englehardt</t>
  </si>
  <si>
    <t>Minny</t>
  </si>
  <si>
    <t>Iniguez</t>
  </si>
  <si>
    <t>Werling</t>
  </si>
  <si>
    <t>Rabon</t>
  </si>
  <si>
    <t>Schriever</t>
  </si>
  <si>
    <t>Christin</t>
  </si>
  <si>
    <t>Orren</t>
  </si>
  <si>
    <t>Elser</t>
  </si>
  <si>
    <t>Parma</t>
  </si>
  <si>
    <t>Shay-lynn</t>
  </si>
  <si>
    <t>Roland</t>
  </si>
  <si>
    <t>Musselman</t>
  </si>
  <si>
    <t>Rowe</t>
  </si>
  <si>
    <t>Freeborn</t>
  </si>
  <si>
    <t>Fredericksburg</t>
  </si>
  <si>
    <t>Kobey</t>
  </si>
  <si>
    <t>Ratliff</t>
  </si>
  <si>
    <t>Wendy</t>
  </si>
  <si>
    <t>Papasan</t>
  </si>
  <si>
    <t>Tresidder</t>
  </si>
  <si>
    <t>Glasscock</t>
  </si>
  <si>
    <t>Jesus</t>
  </si>
  <si>
    <t>Zuly</t>
  </si>
  <si>
    <t>Walt</t>
  </si>
  <si>
    <t>Urbanczyk</t>
  </si>
  <si>
    <t>Aviles</t>
  </si>
  <si>
    <t>Osburn</t>
  </si>
  <si>
    <t>Branam</t>
  </si>
  <si>
    <t>Live Oak</t>
  </si>
  <si>
    <t>Fauver</t>
  </si>
  <si>
    <t>Mutz</t>
  </si>
  <si>
    <t>Shelsea</t>
  </si>
  <si>
    <t>Arlene</t>
  </si>
  <si>
    <t>Bedgood</t>
  </si>
  <si>
    <t>Bulverde</t>
  </si>
  <si>
    <t>Edy</t>
  </si>
  <si>
    <t>Embry</t>
  </si>
  <si>
    <t>Leal</t>
  </si>
  <si>
    <t>Gusti</t>
  </si>
  <si>
    <t>Mason</t>
  </si>
  <si>
    <t>Ellis</t>
  </si>
  <si>
    <t>Butler</t>
  </si>
  <si>
    <t>Hector</t>
  </si>
  <si>
    <t>Jenna</t>
  </si>
  <si>
    <t>Vandermey</t>
  </si>
  <si>
    <t>Dobry</t>
  </si>
  <si>
    <t>Malinski</t>
  </si>
  <si>
    <t>Longoria Jr</t>
  </si>
  <si>
    <t>Baumann</t>
  </si>
  <si>
    <t>Gump</t>
  </si>
  <si>
    <t>Yvonne</t>
  </si>
  <si>
    <t>Stacy</t>
  </si>
  <si>
    <t>Colvin</t>
  </si>
  <si>
    <t>Elgin</t>
  </si>
  <si>
    <t>Monty</t>
  </si>
  <si>
    <t>Gossett</t>
  </si>
  <si>
    <t>Cleburne</t>
  </si>
  <si>
    <t>Odom</t>
  </si>
  <si>
    <t>Darla</t>
  </si>
  <si>
    <t>Kody</t>
  </si>
  <si>
    <t>Romaldo</t>
  </si>
  <si>
    <t>Ellen</t>
  </si>
  <si>
    <t>Willoughby</t>
  </si>
  <si>
    <t>Gollay</t>
  </si>
  <si>
    <t>Bonnie</t>
  </si>
  <si>
    <t>Blackwell</t>
  </si>
  <si>
    <t>BB</t>
  </si>
  <si>
    <t>26M</t>
  </si>
  <si>
    <t>Alaniz</t>
  </si>
  <si>
    <t>8M</t>
  </si>
  <si>
    <t>Alles</t>
  </si>
  <si>
    <t>16M</t>
  </si>
  <si>
    <t>Allred</t>
  </si>
  <si>
    <t>Ashworth</t>
  </si>
  <si>
    <t>Barron</t>
  </si>
  <si>
    <t>52M</t>
  </si>
  <si>
    <t>Beagle</t>
  </si>
  <si>
    <t>Miles</t>
  </si>
  <si>
    <t>Benevich</t>
  </si>
  <si>
    <t>Kori</t>
  </si>
  <si>
    <t>Betzing</t>
  </si>
  <si>
    <t>Bitner</t>
  </si>
  <si>
    <t>Blanton</t>
  </si>
  <si>
    <t>Bonathan</t>
  </si>
  <si>
    <t>Bradshaw</t>
  </si>
  <si>
    <t>ryan</t>
  </si>
  <si>
    <t>brazell</t>
  </si>
  <si>
    <t>Caty</t>
  </si>
  <si>
    <t>Broderick</t>
  </si>
  <si>
    <t>Brondum</t>
  </si>
  <si>
    <t>Cynthia</t>
  </si>
  <si>
    <t>Bryan-Williams</t>
  </si>
  <si>
    <t>Budolfson</t>
  </si>
  <si>
    <t>Buller</t>
  </si>
  <si>
    <t>Calhoun</t>
  </si>
  <si>
    <t>Cao</t>
  </si>
  <si>
    <t>Andres</t>
  </si>
  <si>
    <t>Cardenas</t>
  </si>
  <si>
    <t>Carroll</t>
  </si>
  <si>
    <t>Casadonte</t>
  </si>
  <si>
    <t>Enrique</t>
  </si>
  <si>
    <t>Kaitlyn</t>
  </si>
  <si>
    <t>Cawley</t>
  </si>
  <si>
    <t>Carissa</t>
  </si>
  <si>
    <t>Chalut</t>
  </si>
  <si>
    <t>Ciccone</t>
  </si>
  <si>
    <t>Conner</t>
  </si>
  <si>
    <t>Coontz</t>
  </si>
  <si>
    <t>Starr</t>
  </si>
  <si>
    <t>Corral</t>
  </si>
  <si>
    <t>Cottingham</t>
  </si>
  <si>
    <t>Cragen</t>
  </si>
  <si>
    <t>Crowe</t>
  </si>
  <si>
    <t>Culp</t>
  </si>
  <si>
    <t>Darbonne</t>
  </si>
  <si>
    <t>Kenton</t>
  </si>
  <si>
    <t>Dechant</t>
  </si>
  <si>
    <t>Gaby</t>
  </si>
  <si>
    <t>Deras</t>
  </si>
  <si>
    <t>Detamore</t>
  </si>
  <si>
    <t>Diel</t>
  </si>
  <si>
    <t>Dodds</t>
  </si>
  <si>
    <t>Doering</t>
  </si>
  <si>
    <t>Donovan</t>
  </si>
  <si>
    <t>Wayne</t>
  </si>
  <si>
    <t>Darrel</t>
  </si>
  <si>
    <t>Tania</t>
  </si>
  <si>
    <t>Dymkowski</t>
  </si>
  <si>
    <t>Ersig</t>
  </si>
  <si>
    <t>joselito</t>
  </si>
  <si>
    <t>estrella</t>
  </si>
  <si>
    <t>Peylin</t>
  </si>
  <si>
    <t>Feng</t>
  </si>
  <si>
    <t>Collin</t>
  </si>
  <si>
    <t>Findlay</t>
  </si>
  <si>
    <t>Ashley</t>
  </si>
  <si>
    <t>Varion</t>
  </si>
  <si>
    <t>Frierson</t>
  </si>
  <si>
    <t>DeLaine</t>
  </si>
  <si>
    <t>geck</t>
  </si>
  <si>
    <t>Germann-Miller</t>
  </si>
  <si>
    <t>Goodwin</t>
  </si>
  <si>
    <t>Goraj</t>
  </si>
  <si>
    <t>Gray</t>
  </si>
  <si>
    <t>Gustavson</t>
  </si>
  <si>
    <t>Plinio</t>
  </si>
  <si>
    <t>Spencer</t>
  </si>
  <si>
    <t>Carie</t>
  </si>
  <si>
    <t>Hajek</t>
  </si>
  <si>
    <t>Hamlett</t>
  </si>
  <si>
    <t>Harkovich</t>
  </si>
  <si>
    <t>Harper</t>
  </si>
  <si>
    <t>Roseanne</t>
  </si>
  <si>
    <t>Holaday</t>
  </si>
  <si>
    <t>Howell</t>
  </si>
  <si>
    <t>Jacobsen</t>
  </si>
  <si>
    <t>Kareiva</t>
  </si>
  <si>
    <t>Kelley</t>
  </si>
  <si>
    <t>Killebrew</t>
  </si>
  <si>
    <t>Knorr</t>
  </si>
  <si>
    <t>Kopp</t>
  </si>
  <si>
    <t>Sherri</t>
  </si>
  <si>
    <t>Koski</t>
  </si>
  <si>
    <t>Kindra</t>
  </si>
  <si>
    <t>Koslovsky</t>
  </si>
  <si>
    <t>Kozel</t>
  </si>
  <si>
    <t>Tory</t>
  </si>
  <si>
    <t>Lasater</t>
  </si>
  <si>
    <t>Lehnholf</t>
  </si>
  <si>
    <t>Brendan</t>
  </si>
  <si>
    <t>Loehr</t>
  </si>
  <si>
    <t>Stef</t>
  </si>
  <si>
    <t>Maier</t>
  </si>
  <si>
    <t>Manuel-Munoz Garay</t>
  </si>
  <si>
    <t>Marquardt</t>
  </si>
  <si>
    <t>Maunder</t>
  </si>
  <si>
    <t>McCoul</t>
  </si>
  <si>
    <t>Merry</t>
  </si>
  <si>
    <t>Heidi</t>
  </si>
  <si>
    <t>McInnis</t>
  </si>
  <si>
    <t>McKeoewn</t>
  </si>
  <si>
    <t>Ann-Marie</t>
  </si>
  <si>
    <t>McTaggart</t>
  </si>
  <si>
    <t>Mey</t>
  </si>
  <si>
    <t>Mitchum</t>
  </si>
  <si>
    <t>Montagnola</t>
  </si>
  <si>
    <t>Morton</t>
  </si>
  <si>
    <t>Mynar</t>
  </si>
  <si>
    <t>Danielle</t>
  </si>
  <si>
    <t>Tolu</t>
  </si>
  <si>
    <t>Osoba</t>
  </si>
  <si>
    <t>Pabon</t>
  </si>
  <si>
    <t>Jaunda</t>
  </si>
  <si>
    <t>Joey</t>
  </si>
  <si>
    <t>Pecko</t>
  </si>
  <si>
    <t>Perl</t>
  </si>
  <si>
    <t>Caleb</t>
  </si>
  <si>
    <t>Pittman</t>
  </si>
  <si>
    <t>Carmen</t>
  </si>
  <si>
    <t>Poff</t>
  </si>
  <si>
    <t>Marisabel</t>
  </si>
  <si>
    <t>Ramthun</t>
  </si>
  <si>
    <t>Rayner</t>
  </si>
  <si>
    <t>jose</t>
  </si>
  <si>
    <t>reyes</t>
  </si>
  <si>
    <t>Ribar</t>
  </si>
  <si>
    <t>Rohre</t>
  </si>
  <si>
    <t>Leann</t>
  </si>
  <si>
    <t>Rominger-Scott</t>
  </si>
  <si>
    <t>Rush</t>
  </si>
  <si>
    <t>randi</t>
  </si>
  <si>
    <t>schooley</t>
  </si>
  <si>
    <t>Scruggs</t>
  </si>
  <si>
    <t>Seekins</t>
  </si>
  <si>
    <t>Lou</t>
  </si>
  <si>
    <t>Serna</t>
  </si>
  <si>
    <t>Simonson</t>
  </si>
  <si>
    <t>Smischney</t>
  </si>
  <si>
    <t>Catrina</t>
  </si>
  <si>
    <t>Sorensen</t>
  </si>
  <si>
    <t>Edwin</t>
  </si>
  <si>
    <t>Soto</t>
  </si>
  <si>
    <t>Marcia</t>
  </si>
  <si>
    <t>Sparkes</t>
  </si>
  <si>
    <t>Curt</t>
  </si>
  <si>
    <t>Dude</t>
  </si>
  <si>
    <t>Spellings</t>
  </si>
  <si>
    <t>Stroud</t>
  </si>
  <si>
    <t>Ticareno</t>
  </si>
  <si>
    <t>JJ</t>
  </si>
  <si>
    <t>Tiscareno</t>
  </si>
  <si>
    <t>Towle</t>
  </si>
  <si>
    <t>Shae</t>
  </si>
  <si>
    <t>Vauhgan</t>
  </si>
  <si>
    <t>Walsh</t>
  </si>
  <si>
    <t>Damion</t>
  </si>
  <si>
    <t>Weinheimer</t>
  </si>
  <si>
    <t>Kathleen</t>
  </si>
  <si>
    <t>Wenzel</t>
  </si>
  <si>
    <t>Walker</t>
  </si>
  <si>
    <t>Williamson</t>
  </si>
  <si>
    <t>Willis</t>
  </si>
  <si>
    <t>Wise</t>
  </si>
  <si>
    <t>Woodhead</t>
  </si>
  <si>
    <t>Weijia</t>
  </si>
  <si>
    <t>Zhang</t>
  </si>
  <si>
    <t>GW</t>
  </si>
  <si>
    <t>Gilbertson</t>
  </si>
  <si>
    <t>Gamble</t>
  </si>
  <si>
    <t>JACK</t>
  </si>
  <si>
    <t>GASKILL</t>
  </si>
  <si>
    <t>Leidich</t>
  </si>
  <si>
    <t>Grimsley</t>
  </si>
  <si>
    <t>Clare</t>
  </si>
  <si>
    <t>Entwistle</t>
  </si>
  <si>
    <t>Sabastian</t>
  </si>
  <si>
    <t>Padrone</t>
  </si>
  <si>
    <t>Svatora</t>
  </si>
  <si>
    <t>Lehnhoff</t>
  </si>
  <si>
    <t>Cecil</t>
  </si>
  <si>
    <t>Ackernman</t>
  </si>
  <si>
    <t>Hamlin</t>
  </si>
  <si>
    <t>Valdez</t>
  </si>
  <si>
    <t>Clarissa</t>
  </si>
  <si>
    <t>Ramos</t>
  </si>
  <si>
    <t>Krueger</t>
  </si>
  <si>
    <t>Mechella</t>
  </si>
  <si>
    <t>Kyne</t>
  </si>
  <si>
    <t>Beckham</t>
  </si>
  <si>
    <t>Duncan</t>
  </si>
  <si>
    <t>Cannon</t>
  </si>
  <si>
    <t>Christianson</t>
  </si>
  <si>
    <t>Stutz</t>
  </si>
  <si>
    <t>LaBrie</t>
  </si>
  <si>
    <t>Skinner</t>
  </si>
  <si>
    <t>Anneke</t>
  </si>
  <si>
    <t>Deloy</t>
  </si>
  <si>
    <t>Henricksen</t>
  </si>
  <si>
    <t>alex</t>
  </si>
  <si>
    <t>merkle</t>
  </si>
  <si>
    <t>Raymundo</t>
  </si>
  <si>
    <t>Tarino</t>
  </si>
  <si>
    <t>amy</t>
  </si>
  <si>
    <t>stephens</t>
  </si>
  <si>
    <t>Schaffer</t>
  </si>
  <si>
    <t>Andie</t>
  </si>
  <si>
    <t>Heise</t>
  </si>
  <si>
    <t>Trenz</t>
  </si>
  <si>
    <t>K.C.</t>
  </si>
  <si>
    <t>Attaya</t>
  </si>
  <si>
    <t>Levi</t>
  </si>
  <si>
    <t>Belz</t>
  </si>
  <si>
    <t>Stacey</t>
  </si>
  <si>
    <t>Welsh</t>
  </si>
  <si>
    <t>Joselito</t>
  </si>
  <si>
    <t>ESTRELLA</t>
  </si>
  <si>
    <t>Mincic</t>
  </si>
  <si>
    <t>priscilla</t>
  </si>
  <si>
    <t>kemper</t>
  </si>
  <si>
    <t>dotson</t>
  </si>
  <si>
    <t>Hamm</t>
  </si>
  <si>
    <t>Es</t>
  </si>
  <si>
    <t>ThirdString</t>
  </si>
  <si>
    <t>Assigned String</t>
  </si>
  <si>
    <t>Match</t>
  </si>
  <si>
    <t>KarinaAbregoF39HarlingenTX</t>
  </si>
  <si>
    <t>ChelseaAckernmanF</t>
  </si>
  <si>
    <t>ChrisAdamsM33College StationTX</t>
  </si>
  <si>
    <t>johnnyadamsM57ColumbiaMO</t>
  </si>
  <si>
    <t>MarissaAdamsF52San AntonioTX</t>
  </si>
  <si>
    <t>DavidAdkinsM61New CaneyTX</t>
  </si>
  <si>
    <t>AdnanAfzalM51The WoodlandsTX</t>
  </si>
  <si>
    <t>TreyAguilarM18AlpineTX</t>
  </si>
  <si>
    <t>RochelleAguileraF41MckinneyTX</t>
  </si>
  <si>
    <t>DavidAinsworthM43ArlingtonTX</t>
  </si>
  <si>
    <t>ElizabethAlanizF36</t>
  </si>
  <si>
    <t>HannahAlbersF24TempleTX</t>
  </si>
  <si>
    <t>JamesAlbersM57TempleTX</t>
  </si>
  <si>
    <t>RebeccaAlbersF21TempleTX</t>
  </si>
  <si>
    <t>LadiaAlbertson-JunkansF33SnoqualmieWA</t>
  </si>
  <si>
    <t>Carrie AlbrightF39ChesterbrookPA</t>
  </si>
  <si>
    <t>AprilAlexanderF44</t>
  </si>
  <si>
    <t>GregAllenM48PorterTX</t>
  </si>
  <si>
    <t>TimothyAllenM50HoustonTX</t>
  </si>
  <si>
    <t>BrianAllen-Aguilar M38BoerneTX</t>
  </si>
  <si>
    <t>DougAllesM31</t>
  </si>
  <si>
    <t>JillAllisonF51AllenTX</t>
  </si>
  <si>
    <t>LauraAllredF30</t>
  </si>
  <si>
    <t>DeborahAlvarengaF40SpringTX</t>
  </si>
  <si>
    <t>LeahAlviarF44San antonioTX</t>
  </si>
  <si>
    <t>JoshAmatoM45TOWN AND COUNTRYMO</t>
  </si>
  <si>
    <t>JonathanAmosM26AustinTX</t>
  </si>
  <si>
    <t>Kenneth AnderlitchM30San AntonioTX</t>
  </si>
  <si>
    <t>CherylAndersonF46SalineMI</t>
  </si>
  <si>
    <t>DanaAndersonF55</t>
  </si>
  <si>
    <t>JamesAndersonM26San AntonioTX</t>
  </si>
  <si>
    <t>PaaloAndersonM43San MarcosTX</t>
  </si>
  <si>
    <t>JayAntleM50LawrenceKS</t>
  </si>
  <si>
    <t>AnthonyArmontM48Round RockTX</t>
  </si>
  <si>
    <t>DarbyArmontF43Round RockTX</t>
  </si>
  <si>
    <t>AprilArmstrongF57Fort DavisTX</t>
  </si>
  <si>
    <t>JustinArnoskyM30PFLUGERVILLETX</t>
  </si>
  <si>
    <t>JohnAshworthM73</t>
  </si>
  <si>
    <t>MichaelAsmusM38STILLWATERMN</t>
  </si>
  <si>
    <t>BenjaminAtkinsM45Westlake VillageCA</t>
  </si>
  <si>
    <t>K.C.AttayaM</t>
  </si>
  <si>
    <t>KimberlyAubuchonF51San AntonioTX</t>
  </si>
  <si>
    <t>NathanAugustineM45LakewoodCO</t>
  </si>
  <si>
    <t>Mary EllenAultF46CypressTX</t>
  </si>
  <si>
    <t>jamesaustinM68northvilleMI</t>
  </si>
  <si>
    <t>glenaveryM68houghtonNY</t>
  </si>
  <si>
    <t>NoemiAvilesF37TerlinguaTX</t>
  </si>
  <si>
    <t>LourdesAyalaF37Mission TX</t>
  </si>
  <si>
    <t>TroyAymondM50KatyTX</t>
  </si>
  <si>
    <t>JaimeAzuajeM31MidlandTX</t>
  </si>
  <si>
    <t>EvanBaatarjavM34AustinTX</t>
  </si>
  <si>
    <t>JacobBabichM35San AntonioTX</t>
  </si>
  <si>
    <t>MichaelBacklundM43SeattleWA</t>
  </si>
  <si>
    <t>JanethbadaraccoF48PacificaCA</t>
  </si>
  <si>
    <t>Travis Bagwell M34San Antonio TX</t>
  </si>
  <si>
    <t>JasonBahamundiM45LewisvilleTX</t>
  </si>
  <si>
    <t>GlennBaileyM64HoweTX</t>
  </si>
  <si>
    <t>RyanBairdM29Los Angeles CA</t>
  </si>
  <si>
    <t>DavisBakerM33HumbleTX</t>
  </si>
  <si>
    <t>RobbieBalengerM34DenverCO</t>
  </si>
  <si>
    <t>JenniferBallardF47DallasTX</t>
  </si>
  <si>
    <t>BenBalmerM31AustinTX</t>
  </si>
  <si>
    <t>PaulBanelM29BoulderCO</t>
  </si>
  <si>
    <t>Todd BaranoskiM46BeausejourNone</t>
  </si>
  <si>
    <t>ERICKBARBOSAM45MONTERREYNone</t>
  </si>
  <si>
    <t>SherryBarkF53HumbleTX</t>
  </si>
  <si>
    <t>DaleBarnardM49AustinTX</t>
  </si>
  <si>
    <t>JoeBarnardM38OlatheKS</t>
  </si>
  <si>
    <t>JonathanBaronM48HoustonTX</t>
  </si>
  <si>
    <t>JenBarre-HechtF46San Antonio TX</t>
  </si>
  <si>
    <t>CarrieBarrettF45AustinTX</t>
  </si>
  <si>
    <t>ShawnBarrettM53AustinTX</t>
  </si>
  <si>
    <t>WadeBarrettM42HoustonTX</t>
  </si>
  <si>
    <t>RalphBarronM29</t>
  </si>
  <si>
    <t>AndrewBartelsmeyerM33Saint AlbansMO</t>
  </si>
  <si>
    <t>ChristineBarton-HolmesF44San Marcos TX</t>
  </si>
  <si>
    <t>MicheleBaschieriM36Busto GarolfoMI</t>
  </si>
  <si>
    <t>AmandaBaskeyfieldF38TulsaOK</t>
  </si>
  <si>
    <t>LarryBatesM53HoustonTX</t>
  </si>
  <si>
    <t>WillBatesM21HoustonTX</t>
  </si>
  <si>
    <t>VICTOR MANUELBATIZ BELTRANM44</t>
  </si>
  <si>
    <t>ArtBauereissM65LufkinTX</t>
  </si>
  <si>
    <t>JoyceBaumannF66TerlinguaTX</t>
  </si>
  <si>
    <t>SiddharthaBawejaM41HoustonTX</t>
  </si>
  <si>
    <t>TimothyBazorM43FriscoTX</t>
  </si>
  <si>
    <t>GwenBeachamF52Santa RosaCA</t>
  </si>
  <si>
    <t>MichaelBeattyM44Round RockTX</t>
  </si>
  <si>
    <t>JoshBeckhamM</t>
  </si>
  <si>
    <t>MarkBedgoodM41BulverdeTX</t>
  </si>
  <si>
    <t>TinaBeigelbeckF28AustinTX</t>
  </si>
  <si>
    <t>TaylorBekhamF27AustinTX</t>
  </si>
  <si>
    <t>harrison bellM26leanderTX</t>
  </si>
  <si>
    <t>MattBellM27DallasTX</t>
  </si>
  <si>
    <t>ScottBellM37NashvilleTN</t>
  </si>
  <si>
    <t>RachelBellinghausenF42Omaha NE</t>
  </si>
  <si>
    <t>DavidBelzM</t>
  </si>
  <si>
    <t>JamieBelzF</t>
  </si>
  <si>
    <t>MilesBenevichM37</t>
  </si>
  <si>
    <t>TimothyBeninatoM48San AntonioTX</t>
  </si>
  <si>
    <t>ShelbyBennettM36Santa FeNM</t>
  </si>
  <si>
    <t>GreggBensonM41MontgomeryTX</t>
  </si>
  <si>
    <t>KoriBensonF38</t>
  </si>
  <si>
    <t>RobertBensonM38</t>
  </si>
  <si>
    <t>ChristyBentivoglioF47PleasantonCA</t>
  </si>
  <si>
    <t>MelissaBenzaiaF30</t>
  </si>
  <si>
    <t>OlinBergerM33SeattleWA</t>
  </si>
  <si>
    <t>LAURABERNALF56EL PASOTX</t>
  </si>
  <si>
    <t>StevenBernardeteM63MillbrookNY</t>
  </si>
  <si>
    <t>DrewBernhiselM26McMinnvilleOR</t>
  </si>
  <si>
    <t>StefanieBernoskyF36SeattleWA</t>
  </si>
  <si>
    <t>TroyBertramM45Austin TX</t>
  </si>
  <si>
    <t>EmilyBetzingF32</t>
  </si>
  <si>
    <t>RyanBetzingM39</t>
  </si>
  <si>
    <t>PaoloBiagiM47SpringTX</t>
  </si>
  <si>
    <t>MikeyBiffelM33DowningtownPA</t>
  </si>
  <si>
    <t>SamBirdM29Fort WayneIN</t>
  </si>
  <si>
    <t>SanjayBishnoiM45HoustonTX</t>
  </si>
  <si>
    <t>WilliamBitnerM43</t>
  </si>
  <si>
    <t>TinaBizacaF28AustinTX</t>
  </si>
  <si>
    <t>BrandonBlackM39MidlandTX</t>
  </si>
  <si>
    <t>BobbyBlackburnM40MidlandTX</t>
  </si>
  <si>
    <t>KellyBlackburnF39MidlandTX</t>
  </si>
  <si>
    <t>BonnieBlackwellF50Fort WorthTX</t>
  </si>
  <si>
    <t>JulieBlackwellF36</t>
  </si>
  <si>
    <t>JenniferBlakeF35</t>
  </si>
  <si>
    <t>WilliamBlakeM40BudaTX</t>
  </si>
  <si>
    <t>RoyBlakeburnM63Virginia BeachVA</t>
  </si>
  <si>
    <t>KevinBlantonM54</t>
  </si>
  <si>
    <t>KellyBlauF46OdessaTX</t>
  </si>
  <si>
    <t>RussellBlenkM53EatontuonGA</t>
  </si>
  <si>
    <t>RAYMOND EUBLUEM44AUSTINTX</t>
  </si>
  <si>
    <t>CharlieBlumM59Spring BranchTX</t>
  </si>
  <si>
    <t>GeorgeBlustM49ColumbusOH</t>
  </si>
  <si>
    <t>SolBobstM43HoustonTX</t>
  </si>
  <si>
    <t>DavidBogleM48Round RockTX</t>
  </si>
  <si>
    <t>JeremyBolfM45AustinTX</t>
  </si>
  <si>
    <t>SheriBoltonF46HoustonTX</t>
  </si>
  <si>
    <t>KarenBomanF45HoustonTX</t>
  </si>
  <si>
    <t>LoganBonathanM29</t>
  </si>
  <si>
    <t>Karter BonillasM19San MarcosTX</t>
  </si>
  <si>
    <t>BrianBoothM40Schertz TX</t>
  </si>
  <si>
    <t>ReeseBorlinM18WashingtonIL</t>
  </si>
  <si>
    <t>ScottBorlinM45WashingtonIL</t>
  </si>
  <si>
    <t>MatthewBostwickM32AustinTX</t>
  </si>
  <si>
    <t>JeffBoswellM58AustinTX</t>
  </si>
  <si>
    <t>ChrisBoucheM42San AntonioTX</t>
  </si>
  <si>
    <t>AbbyBoundsF33HumbleTX</t>
  </si>
  <si>
    <t>AllaBovaF57StaffordTX</t>
  </si>
  <si>
    <t>GrantBowerM26AustinTX</t>
  </si>
  <si>
    <t>KellyBowlesF58AlbuquerqueNM</t>
  </si>
  <si>
    <t>ThomasBowlingM56San AntonioTX</t>
  </si>
  <si>
    <t>RebeccaBowmanF32Dripping Springs TX</t>
  </si>
  <si>
    <t>JohnBozanichM34DallasTX</t>
  </si>
  <si>
    <t>AddieBracyF32LongmontCO</t>
  </si>
  <si>
    <t>GingerBradfieldF45AUSTIN TX</t>
  </si>
  <si>
    <t>JeremyBradshawM42</t>
  </si>
  <si>
    <t>JustinBragielM39AustinTX</t>
  </si>
  <si>
    <t>JenniferBranamF38Live OakTX</t>
  </si>
  <si>
    <t>JoAnnaBrandF49AustinTX</t>
  </si>
  <si>
    <t>NicholasBrashM40Goulais RIverOntario</t>
  </si>
  <si>
    <t>MikeBrattenM36CiboloTX</t>
  </si>
  <si>
    <t>EricBraunM50The WoodlandsTX</t>
  </si>
  <si>
    <t>ryanbrazellM36</t>
  </si>
  <si>
    <t>AndrewBrocknerM25ClevelandTX</t>
  </si>
  <si>
    <t>JanBrocknerF58ClevelandTX</t>
  </si>
  <si>
    <t>CatyBroderickF37</t>
  </si>
  <si>
    <t>MorganBroncoF30San AntonioTX</t>
  </si>
  <si>
    <t>MatthewBrondumM26</t>
  </si>
  <si>
    <t>RichardBrownM58</t>
  </si>
  <si>
    <t>ToddBrownM50skokieIL</t>
  </si>
  <si>
    <t>AdamBruchasM34New BraunfelsTX</t>
  </si>
  <si>
    <t>JulietBrundigeF51CaryNC</t>
  </si>
  <si>
    <t>Greg BrunoM51Belvidere IL</t>
  </si>
  <si>
    <t>CynthiaBryan-WilliamsF54</t>
  </si>
  <si>
    <t>JohannaBuckF39HoustonTX</t>
  </si>
  <si>
    <t>MikeBuckM59LivingstonTX</t>
  </si>
  <si>
    <t>BrentBudolfsonM37</t>
  </si>
  <si>
    <t>KassandraBudzikF27AustinTX</t>
  </si>
  <si>
    <t>JerryBuenoM43AustinTX</t>
  </si>
  <si>
    <t>KimBuenoF44AustinTX</t>
  </si>
  <si>
    <t>John BuggeM68Luling TX</t>
  </si>
  <si>
    <t>Ken BujerM34Arnold CA</t>
  </si>
  <si>
    <t>BrettBullerM38</t>
  </si>
  <si>
    <t>RafaelBullmanM48HoustonTX</t>
  </si>
  <si>
    <t>GretchenBullockF38AbileneTX</t>
  </si>
  <si>
    <t>SoniaBurdettF53FlintTX</t>
  </si>
  <si>
    <t>MikeBurfordM46AustinTX</t>
  </si>
  <si>
    <t>Sarah BurkeF23Mill Valley CA</t>
  </si>
  <si>
    <t>WaylonBurkeM37Morgantown WV</t>
  </si>
  <si>
    <t>SuzanneBurkinshawF58</t>
  </si>
  <si>
    <t>AmyBurletteF44HarlingenTX</t>
  </si>
  <si>
    <t>JohnBurletteM51HarlingenTX</t>
  </si>
  <si>
    <t>HondoBurneyM47DallasTX</t>
  </si>
  <si>
    <t>PamBurneyF71HurstTX</t>
  </si>
  <si>
    <t>JimBusseM56McKinneyTX</t>
  </si>
  <si>
    <t>JenniferButenschoenF33AustinTX</t>
  </si>
  <si>
    <t>LauraButlerF48AustinTX</t>
  </si>
  <si>
    <t>William ByrdM19RoseburgOR</t>
  </si>
  <si>
    <t>Carlos A.C.M40San Pedro Garza GraciaNone</t>
  </si>
  <si>
    <t>AndreaCalhounF48</t>
  </si>
  <si>
    <t>JavierCalicaM44San AntonioTX</t>
  </si>
  <si>
    <t>ChrisCalimanoM37Staten IslandNY</t>
  </si>
  <si>
    <t>vianeycamorlingaF41AusitnTX</t>
  </si>
  <si>
    <t>BryanCampbellM45CarmelIN</t>
  </si>
  <si>
    <t>DavidCampbellM39The WoodlandsTX</t>
  </si>
  <si>
    <t>DuncanCannonM</t>
  </si>
  <si>
    <t>GermanCantuM36San AntonioTX</t>
  </si>
  <si>
    <t>TonyCaoM33</t>
  </si>
  <si>
    <t>shanecappsM42springdale ar AR</t>
  </si>
  <si>
    <t>GrantCarboniM48SACRAMENTOCA</t>
  </si>
  <si>
    <t>LeslieCarboniF44SACRAMENTOCA</t>
  </si>
  <si>
    <t>AndresCardenasM47</t>
  </si>
  <si>
    <t>RebeccaCardenasF43</t>
  </si>
  <si>
    <t>JackCareyM36New OrleansLA</t>
  </si>
  <si>
    <t>ChristopherCarlinM50AlpineTX</t>
  </si>
  <si>
    <t>RobertCarltonM47BOERNETX</t>
  </si>
  <si>
    <t>AmyCarollaF39</t>
  </si>
  <si>
    <t>JesseCarollaM39</t>
  </si>
  <si>
    <t>RylanCarpenterM10BeltonTX</t>
  </si>
  <si>
    <t>LaquitaCarrF38</t>
  </si>
  <si>
    <t>MannyCarralM44San AntonioTX</t>
  </si>
  <si>
    <t>Tomasa Carranza BerlangaF42San Antonio TX</t>
  </si>
  <si>
    <t>MatthewCarrikerM33BoerneTX</t>
  </si>
  <si>
    <t>DeborahCarrollF55</t>
  </si>
  <si>
    <t>CarolinaCarstensF46HoustonTX</t>
  </si>
  <si>
    <t>FranzCarstensM48CypressTX</t>
  </si>
  <si>
    <t>RobertCasadonteM46</t>
  </si>
  <si>
    <t>AmadoCasasM37Harlingen TX</t>
  </si>
  <si>
    <t>SuzanneCasasF40San AntonioTX</t>
  </si>
  <si>
    <t>JonCaseyM</t>
  </si>
  <si>
    <t>MauraCaseyF52BryanTX</t>
  </si>
  <si>
    <t>HatfieldCasonM13AlpineTX</t>
  </si>
  <si>
    <t>MagdalenaCasper-ShippF33UrbanaIL</t>
  </si>
  <si>
    <t>AngelinaCastilloF24San AntonioTX</t>
  </si>
  <si>
    <t>EnriqueCastilloM27</t>
  </si>
  <si>
    <t>LuisCastilloM39KatyTX</t>
  </si>
  <si>
    <t>BryceCathcartM0AustinTX</t>
  </si>
  <si>
    <t>KaitlynCawleyF30</t>
  </si>
  <si>
    <t>KevinCawleyM59</t>
  </si>
  <si>
    <t>MeganCawleyF30</t>
  </si>
  <si>
    <t>TomCecilM</t>
  </si>
  <si>
    <t>MattCeloneM43Flower MoundTX</t>
  </si>
  <si>
    <t>JulioCepedaM40HoustonTX</t>
  </si>
  <si>
    <t>AlejandroCervantesM43New BraunfelsTX</t>
  </si>
  <si>
    <t>JessChaffeeF33Austin TX</t>
  </si>
  <si>
    <t>ArnieChaiyavetM48HoustonTX</t>
  </si>
  <si>
    <t>CarissaChalutF31</t>
  </si>
  <si>
    <t>StephanieChanF37PhiladelphiaPA</t>
  </si>
  <si>
    <t>CameronChandlerM58HeathTX</t>
  </si>
  <si>
    <t>MaryChandlerF48SpringTX</t>
  </si>
  <si>
    <t>KevinChaplaM39MckinneyTX</t>
  </si>
  <si>
    <t>OscarChavezM31San AntonioTX</t>
  </si>
  <si>
    <t>RICHARDCHENGM41SUGAR LANDTX</t>
  </si>
  <si>
    <t>MikeChickaM74San AntonioTX</t>
  </si>
  <si>
    <t>RaynorChoateM33AustinTX</t>
  </si>
  <si>
    <t>TomChonisM52ConverseTX</t>
  </si>
  <si>
    <t>LubereckiChrisM51ChattanoogaTN</t>
  </si>
  <si>
    <t>MichaelChristiansonM</t>
  </si>
  <si>
    <t>YeseniaChucaF35HoustonTX</t>
  </si>
  <si>
    <t>JohnChumbleyM27EudoraKS</t>
  </si>
  <si>
    <t>AnthonyCicconeM47</t>
  </si>
  <si>
    <t>LonnieClarkM58Mesquite TX</t>
  </si>
  <si>
    <t>DominicClausiM46SpringTX</t>
  </si>
  <si>
    <t>RebeccaClausiF45SpringTX</t>
  </si>
  <si>
    <t>AlanClineM47AustinTX</t>
  </si>
  <si>
    <t>AngieCoatsF42KatyTX</t>
  </si>
  <si>
    <t>AndrewCobbM33HoustonTX</t>
  </si>
  <si>
    <t>AngelicaCobbF31HoustonTX</t>
  </si>
  <si>
    <t>DavidCobbM37HoustonTX</t>
  </si>
  <si>
    <t>ArleneCojulunF43Little ElmTX</t>
  </si>
  <si>
    <t>HenryCojulunM45Little ElmTX</t>
  </si>
  <si>
    <t>AlanColeM46BethesdaMD</t>
  </si>
  <si>
    <t>GarrettColeM21AllenTX</t>
  </si>
  <si>
    <t>JohnColeM35MontgomeryTX</t>
  </si>
  <si>
    <t>LeviColeM</t>
  </si>
  <si>
    <t>MaureenColeF56AllenTX</t>
  </si>
  <si>
    <t>SarahColeF</t>
  </si>
  <si>
    <t>KellyColemanF40HoustonTX</t>
  </si>
  <si>
    <t>AnnetteColganF50HoustonTX</t>
  </si>
  <si>
    <t>NatalieCollarF30BoulderCO</t>
  </si>
  <si>
    <t>German CollazosM60Jersey VillageTX</t>
  </si>
  <si>
    <t>Adams CollinsM37FayettevilleAR</t>
  </si>
  <si>
    <t>CeceliaCollinsF53Saint LouisMO</t>
  </si>
  <si>
    <t>JeffreyColtM27CarbondaleCO</t>
  </si>
  <si>
    <t>MikeColvinM69RichardsonTX</t>
  </si>
  <si>
    <t>PamColvinF61RichardsonTX</t>
  </si>
  <si>
    <t>SarahConderF43San AntonioTX</t>
  </si>
  <si>
    <t>MichaelConnerM43</t>
  </si>
  <si>
    <t>CarlosContrerasM47UvaldeTX</t>
  </si>
  <si>
    <t>ArtCookM52AustinTX</t>
  </si>
  <si>
    <t>CameronCookM33</t>
  </si>
  <si>
    <t>JackCookM47WashingtonIL</t>
  </si>
  <si>
    <t>KateCookF42BostonMA</t>
  </si>
  <si>
    <t>MikeCookM50SpringTX</t>
  </si>
  <si>
    <t>SheilaCookF49SpringTX</t>
  </si>
  <si>
    <t>ThomasCookM35</t>
  </si>
  <si>
    <t>BenCoonM42Breckenridge CO</t>
  </si>
  <si>
    <t>KurtCoonrodM58AlbuquerqueNM</t>
  </si>
  <si>
    <t>AmyCoontzF44</t>
  </si>
  <si>
    <t>JacobCoppM28AuburnKS</t>
  </si>
  <si>
    <t>AndrewCorbinM44</t>
  </si>
  <si>
    <t>CarolCorbinF</t>
  </si>
  <si>
    <t>StarrCorbinF41</t>
  </si>
  <si>
    <t>Steve CorbinM56CarrolltonTX</t>
  </si>
  <si>
    <t>JordanCorneliusM31Horseshoe Bay TX</t>
  </si>
  <si>
    <t>LuisCorralM43</t>
  </si>
  <si>
    <t>BrettCorwinM37KyleTX</t>
  </si>
  <si>
    <t>EmilyCottinghamF30</t>
  </si>
  <si>
    <t>ClaudetteCourogenF51PortlandOR</t>
  </si>
  <si>
    <t>FionaCourogenF16PortlandOR</t>
  </si>
  <si>
    <t>JulianaCourogenF20PortlandOR</t>
  </si>
  <si>
    <t>OliviaCourogenF22PortlandOR</t>
  </si>
  <si>
    <t>SophiaCourogenF25PortlandOR</t>
  </si>
  <si>
    <t>AngelicaCovarrubiasF</t>
  </si>
  <si>
    <t>LizCovarrubiasF49Levelland TX</t>
  </si>
  <si>
    <t>EllenCoxF32</t>
  </si>
  <si>
    <t>SabrinaCoxF32Sugar LandTX</t>
  </si>
  <si>
    <t>StephenCoxM39Sugar LandTX</t>
  </si>
  <si>
    <t>LizCracknellF45NewmarketOR</t>
  </si>
  <si>
    <t>AndiCragenF35</t>
  </si>
  <si>
    <t>PaigeCraigF47BoerneTX</t>
  </si>
  <si>
    <t>StuartCraneM0AlpineTX</t>
  </si>
  <si>
    <t>CharlesCrawfordM63El PasoTX</t>
  </si>
  <si>
    <t>MichaelCrawfordM43MidlandTX</t>
  </si>
  <si>
    <t>JonCraysM48WarrenOH</t>
  </si>
  <si>
    <t>RichelleCriswellF40AustinTX</t>
  </si>
  <si>
    <t>StewartCrouchM57AngletonTX</t>
  </si>
  <si>
    <t>JeffCroyM43SouthlakeTX</t>
  </si>
  <si>
    <t>priscillacruzF</t>
  </si>
  <si>
    <t>wilmariecruzF35AuroraCO</t>
  </si>
  <si>
    <t>JackieCulpF57</t>
  </si>
  <si>
    <t>ChristopherCulpepperM53HOUSTONTX</t>
  </si>
  <si>
    <t>ChristopherCulpepperM53HoustonTX</t>
  </si>
  <si>
    <t>JanuaryCummingsF42</t>
  </si>
  <si>
    <t>JoeCurrensM52Flower MoundTX</t>
  </si>
  <si>
    <t>JanaCurryF53EdnaTX</t>
  </si>
  <si>
    <t>JohnCushmaM45Fort LauderdaleFL</t>
  </si>
  <si>
    <t>Gean ivanDagnino marquez M43Culiac’n TX</t>
  </si>
  <si>
    <t>JenniferDaleF47AustinTX</t>
  </si>
  <si>
    <t>BobbyDanielM50Austin TX</t>
  </si>
  <si>
    <t>StephanieDannenbergF31VeronaWI</t>
  </si>
  <si>
    <t>RobertDaoM26Cedar ParkTX</t>
  </si>
  <si>
    <t>MelissaDarbonneF54</t>
  </si>
  <si>
    <t>ERICD'ARCYM48MISSISSAUGANone</t>
  </si>
  <si>
    <t>BenDarlingM34AustinTX</t>
  </si>
  <si>
    <t>KeiltyDarnallM42AustinTX</t>
  </si>
  <si>
    <t>DeonDavidsonM30HelotesTX</t>
  </si>
  <si>
    <t>Mary DeaneDavisF49LilburnGA</t>
  </si>
  <si>
    <t>MirandaDavisF39JacksonvilleFL</t>
  </si>
  <si>
    <t>tobeydavisF46atlantaGA</t>
  </si>
  <si>
    <t>TedDavisonM46Austin TX</t>
  </si>
  <si>
    <t>LynneDayF50Colorado SpringsCO</t>
  </si>
  <si>
    <t>HankDe HoyosM19SAN ANTONIOTX</t>
  </si>
  <si>
    <t>BernadetteDe JoyaF40AustinTX</t>
  </si>
  <si>
    <t>CLIFFDE LA CERDAM50SAN ANGELOTX</t>
  </si>
  <si>
    <t>ArturoDe La CruzM37Fort Worth TX</t>
  </si>
  <si>
    <t>KimDeaF39San AntonioTX</t>
  </si>
  <si>
    <t>ChristyDeanF58austinTX</t>
  </si>
  <si>
    <t>EastonDeanM12ColdspringTX</t>
  </si>
  <si>
    <t>HeatherDeanF38JunctionTX</t>
  </si>
  <si>
    <t>JoshuaDeanM57JunctionTX</t>
  </si>
  <si>
    <t>SarahDeanF37ColdspringTX</t>
  </si>
  <si>
    <t>ShelbyDeanF15ColdspringTX</t>
  </si>
  <si>
    <t>TravisDeanM39ColdspringTX</t>
  </si>
  <si>
    <t>KentonDechantM44</t>
  </si>
  <si>
    <t>SamDeenM35CantonTX</t>
  </si>
  <si>
    <t>PatriciaDeLaMoraF45MAMARONECKNY</t>
  </si>
  <si>
    <t>JosephDeloyM</t>
  </si>
  <si>
    <t>ChristopherDeNucciM39BerkeleyCA</t>
  </si>
  <si>
    <t>GabyDerasF29</t>
  </si>
  <si>
    <t>AaronDetamoreM37</t>
  </si>
  <si>
    <t>MatthewDetamoreM40</t>
  </si>
  <si>
    <t>JoshDeverM50AustinTX</t>
  </si>
  <si>
    <t>MaeveDeverF16AustinTX</t>
  </si>
  <si>
    <t>BobDeWittM59AustinTX</t>
  </si>
  <si>
    <t>OmarDiazM35Round RockTX</t>
  </si>
  <si>
    <t>BenjaminDickasonM30Lone TreeCO</t>
  </si>
  <si>
    <t>DanDickensheetM38EdmondOK</t>
  </si>
  <si>
    <t>AnthonyDiehlM28TomballTX</t>
  </si>
  <si>
    <t>WilliamDielM38</t>
  </si>
  <si>
    <t>MikeDilleyM40Fort WorthTX</t>
  </si>
  <si>
    <t>MichaelDistanteM25DunwoodyGA</t>
  </si>
  <si>
    <t>RobDixonM41AustinTX</t>
  </si>
  <si>
    <t>AnnDobryF30El PasoTX</t>
  </si>
  <si>
    <t>JamesDoddsM35</t>
  </si>
  <si>
    <t>JaneDodsonF49HoustonTX</t>
  </si>
  <si>
    <t>ThomasDodsonM51HoustonTX</t>
  </si>
  <si>
    <t>HarryDodwellM20BethesdaMD</t>
  </si>
  <si>
    <t>JamesDodwellM54BethesdaMD</t>
  </si>
  <si>
    <t>Adam Doe M31Colorado Springs CO</t>
  </si>
  <si>
    <t>MattDoeringM28</t>
  </si>
  <si>
    <t>HanaDoleF18AustinTX</t>
  </si>
  <si>
    <t>JessieDonavanF43CornwallVT</t>
  </si>
  <si>
    <t>christindoneskiF47HopkintonNH</t>
  </si>
  <si>
    <t>SusanDonnellyF55Oak RidgeTN</t>
  </si>
  <si>
    <t>BrandonDonohoeM33New BraunfelsTX</t>
  </si>
  <si>
    <t>MichaelDonohoeM44Cedar ParkTX</t>
  </si>
  <si>
    <t>GraceDonovanF47</t>
  </si>
  <si>
    <t>WayneDonovanM46</t>
  </si>
  <si>
    <t>Jarred DorhauerM36GeorgetownTX</t>
  </si>
  <si>
    <t>JenniDorsey-SpitzF29San Antonio TX</t>
  </si>
  <si>
    <t>MelissaDossF34LubbockTX</t>
  </si>
  <si>
    <t>KemperDotsonF55</t>
  </si>
  <si>
    <t>ChrisDouglasM41NovatoCA</t>
  </si>
  <si>
    <t>DarrelDouglasM30</t>
  </si>
  <si>
    <t>NormanDrabekM63O'FallonIL</t>
  </si>
  <si>
    <t>LauraDrakeF29AlexandriaVA</t>
  </si>
  <si>
    <t>ErinDraslerF38BoulderCO</t>
  </si>
  <si>
    <t>KathrynDrewF31VancouverNone</t>
  </si>
  <si>
    <t>ChristinaDrueckhammerF40PlanoTX</t>
  </si>
  <si>
    <t>DavidDrueckhammerM41PlanoTX</t>
  </si>
  <si>
    <t>TylerDrueckhammerM16PlanoTX</t>
  </si>
  <si>
    <t>WesleyDrueckhammerM14PlanoTX</t>
  </si>
  <si>
    <t>ChristopherDrummondM51SpringTX</t>
  </si>
  <si>
    <t>PennyD'souzaF44CypressTX</t>
  </si>
  <si>
    <t>Monique DubeF51Foothills None</t>
  </si>
  <si>
    <t>SarahDuffyF48HoustonTX</t>
  </si>
  <si>
    <t>CocoDughiF56BoulderCO</t>
  </si>
  <si>
    <t>AustinDupreeF0AlpineTX</t>
  </si>
  <si>
    <t>CraigDurrM50AustinTX</t>
  </si>
  <si>
    <t>KatieDyerF42Laughlin AfbTX</t>
  </si>
  <si>
    <t>ToddDyerM42Laughlin AfbTX</t>
  </si>
  <si>
    <t>GeneDykesM70Bala CynwydPA</t>
  </si>
  <si>
    <t>DrewDylewskiM44SpringTX</t>
  </si>
  <si>
    <t>TaniaDymkowskiF49</t>
  </si>
  <si>
    <t>JoshEbyM18TerlinguaTX</t>
  </si>
  <si>
    <t>FredEcksM52BoulderCO</t>
  </si>
  <si>
    <t>DougEdwardsM59Copperas CoveTX</t>
  </si>
  <si>
    <t>HeathetEggarF49San AntonioTX</t>
  </si>
  <si>
    <t>JoshuaEggarM42San AntonioTX</t>
  </si>
  <si>
    <t>MatthewElamM27AustinTX</t>
  </si>
  <si>
    <t>SamElkins M49Kingston AR</t>
  </si>
  <si>
    <t>Richard Elkins Jr M51Round Rock TX</t>
  </si>
  <si>
    <t>Josh ElliottM37LOUISVILLEKY</t>
  </si>
  <si>
    <t>JonathanEllisM49AustinTX</t>
  </si>
  <si>
    <t>AmberELLSWORTHF20ROUND ROCKTX</t>
  </si>
  <si>
    <t>LesEllsworthM64The WoodlandsTX</t>
  </si>
  <si>
    <t>SarahElserF0ParmaMI</t>
  </si>
  <si>
    <t>EdyEmbryF52AustinTX</t>
  </si>
  <si>
    <t>TylerEmleyM45HebronIN</t>
  </si>
  <si>
    <t>BrandonEnderleM32Corpus ChristiTX</t>
  </si>
  <si>
    <t>JaimeEnglF25San AntonioTX</t>
  </si>
  <si>
    <t>BrooksEnglehardtM55San AntonioTX</t>
  </si>
  <si>
    <t>ClareEntwistleF</t>
  </si>
  <si>
    <t>LawrenceEpsteinM46SeattleWA</t>
  </si>
  <si>
    <t>StevenEpsteinM43AustinTX</t>
  </si>
  <si>
    <t>Esther ErbeF30San AntonioTX</t>
  </si>
  <si>
    <t>JeffErsigM48</t>
  </si>
  <si>
    <t>MichaelEscalanteM42San AntonioTX</t>
  </si>
  <si>
    <t>LouisaEscamillaF59MissionTX</t>
  </si>
  <si>
    <t>FranciscoEscobedoM28San AntonioTX</t>
  </si>
  <si>
    <t>JasonEspalinM39San AntonioTX</t>
  </si>
  <si>
    <t>joselitoestrellaM49</t>
  </si>
  <si>
    <t>LAURAEUCKERTF50Fort WorthTX</t>
  </si>
  <si>
    <t>BenEvansM38AustinTX</t>
  </si>
  <si>
    <t>BruceEvansM62BanderaTX</t>
  </si>
  <si>
    <t>JasonEvansM42PflugervilleTX</t>
  </si>
  <si>
    <t>JenniferEvansF49BanderaTX</t>
  </si>
  <si>
    <t>MeghanEwaldF39League CityTX</t>
  </si>
  <si>
    <t>BrianFaganM40PflugervilleTX</t>
  </si>
  <si>
    <t>DavidFarfanM37San AntonioTX</t>
  </si>
  <si>
    <t>JenFarmerF26Palmer LakeCO</t>
  </si>
  <si>
    <t>JohnFarrisM27Fort WorthTX</t>
  </si>
  <si>
    <t>MikeFauverM42San AntonioTX</t>
  </si>
  <si>
    <t>Shawn Fegan M42Buda TX</t>
  </si>
  <si>
    <t>NeilFeldmanM48BoylstonMA</t>
  </si>
  <si>
    <t>PeylinFengF38</t>
  </si>
  <si>
    <t>WilliamFermoM41LumbertonTX</t>
  </si>
  <si>
    <t>JorgeFernandezM36San AntonioTX</t>
  </si>
  <si>
    <t>BoogFerrellM40ATHENSTX</t>
  </si>
  <si>
    <t>LouisFiandeiroM59San JoseCA</t>
  </si>
  <si>
    <t>MarioFiandeiroM23San JoseCA</t>
  </si>
  <si>
    <t>HeatherFickeF29North BethesdaMD</t>
  </si>
  <si>
    <t>CollinFindlayM28</t>
  </si>
  <si>
    <t>KentFishM65San Angelo TX</t>
  </si>
  <si>
    <t>JohnFisherM50HoustonTX</t>
  </si>
  <si>
    <t>JohnFitzM44KensingtonMD</t>
  </si>
  <si>
    <t>JeffreyFleitzM47ChicagoIL</t>
  </si>
  <si>
    <t>michaelfleitzM45new albanyOH</t>
  </si>
  <si>
    <t>AshleyFletcherM36</t>
  </si>
  <si>
    <t>JayFletcherM41SunnyvaleCA</t>
  </si>
  <si>
    <t>MattFletcherM46AUSTINTX</t>
  </si>
  <si>
    <t>MitchellFlippinM34EvergreenCO</t>
  </si>
  <si>
    <t>CeciliaFloresF42MissionTX</t>
  </si>
  <si>
    <t>JessicaFloresF30HoustonTX</t>
  </si>
  <si>
    <t>A.d.FlorezM55CarlsbadNM</t>
  </si>
  <si>
    <t>RobertFlorioM35LittletonCO</t>
  </si>
  <si>
    <t>DonaldFlynnM63San AntonioTX</t>
  </si>
  <si>
    <t>Shawn FlynnM32DallasTX</t>
  </si>
  <si>
    <t>IanFontenotM35AustinTX</t>
  </si>
  <si>
    <t>DavidForandM35HoustonTX</t>
  </si>
  <si>
    <t>DavidForchioneM39AustinTX</t>
  </si>
  <si>
    <t>RebeccaForchioneF0AustinTX</t>
  </si>
  <si>
    <t>VarionForrest IIM43</t>
  </si>
  <si>
    <t>JarredFosterM30HoustonTX</t>
  </si>
  <si>
    <t>StephenFosterM49Webb CityMO</t>
  </si>
  <si>
    <t>AlannahFotheringhamF28TorontoNone</t>
  </si>
  <si>
    <t>ChristineFoxF33</t>
  </si>
  <si>
    <t>KevinFoxM38MidlandTX</t>
  </si>
  <si>
    <t>MariaFrancoF42San AntonioTX</t>
  </si>
  <si>
    <t>MeganFraustoF28AustinTX</t>
  </si>
  <si>
    <t>DerekFrazierM0TylerTX</t>
  </si>
  <si>
    <t>WilliamFreebornM42FredericksburgTX</t>
  </si>
  <si>
    <t>ZulyFreebornF43FredericksburgTX</t>
  </si>
  <si>
    <t>JasonFreedM46PortlandOR</t>
  </si>
  <si>
    <t>LesFreemanM58San AntonioTX</t>
  </si>
  <si>
    <t>JonathanFrenchM40KatyTX</t>
  </si>
  <si>
    <t>MoniqueFrenchF52MonumentCO</t>
  </si>
  <si>
    <t>JasonFriedmanM43New PaltzNY</t>
  </si>
  <si>
    <t>JohnFriersonM47</t>
  </si>
  <si>
    <t>AaronFritzM36San AntonioTX</t>
  </si>
  <si>
    <t>KimFritzF27AbileneTX</t>
  </si>
  <si>
    <t>EveFrostF48KatyTX</t>
  </si>
  <si>
    <t>BryanFurlerM39AustinTX</t>
  </si>
  <si>
    <t>MeganGaarderF34FayettevilleAR</t>
  </si>
  <si>
    <t>ToddGageM49Round RockTX</t>
  </si>
  <si>
    <t>JuliaGaleF58Lago VistaTX</t>
  </si>
  <si>
    <t>DavidGalewskyM32HondoTX</t>
  </si>
  <si>
    <t>JasmineGaljourF34Baton Rouge LA</t>
  </si>
  <si>
    <t>venturagallegosM44brucevilleTX</t>
  </si>
  <si>
    <t>MichaelGalvanM47BoerneTX</t>
  </si>
  <si>
    <t>BrianGambleM</t>
  </si>
  <si>
    <t>carlosGandaraM45EdinburgTX</t>
  </si>
  <si>
    <t>DeLaineGarciaF52</t>
  </si>
  <si>
    <t>GermanGarciaM39FlintTX</t>
  </si>
  <si>
    <t>JacobGarciaM</t>
  </si>
  <si>
    <t>VictorGarciaM37KatyTX</t>
  </si>
  <si>
    <t>Judith Garcia F45San Juan TX</t>
  </si>
  <si>
    <t>ShayneGarettF15HoustonTX</t>
  </si>
  <si>
    <t>WilsonGarisM73San AntonnioTX</t>
  </si>
  <si>
    <t>ElizabethGarisonF31DentonTX</t>
  </si>
  <si>
    <t>jackgaskillM66AUSTINTX</t>
  </si>
  <si>
    <t>MikeGatesM51SnohomishWA</t>
  </si>
  <si>
    <t>PaigeGatesF58MidlandTX</t>
  </si>
  <si>
    <t>SusanGatesF52CypressTX</t>
  </si>
  <si>
    <t>NicholasGaultM37CONROETX</t>
  </si>
  <si>
    <t>Dominick GebauerM17Ormond BeachFL</t>
  </si>
  <si>
    <t>GloriaGebauerF43Ormond Beach FL</t>
  </si>
  <si>
    <t>LotharGebauerM43Ormond Beach FL</t>
  </si>
  <si>
    <t>matthewgeckM48</t>
  </si>
  <si>
    <t>JordanGeerF20PearlandTX</t>
  </si>
  <si>
    <t>SeanGeigerM21AustinTX</t>
  </si>
  <si>
    <t>MicheleGenereuxF54San AntonioTX</t>
  </si>
  <si>
    <t>AndrewGenitempoM35AustinTX</t>
  </si>
  <si>
    <t>MatthewGenitempoM35MarfaTX</t>
  </si>
  <si>
    <t>MeganGermann-MillerF26</t>
  </si>
  <si>
    <t>KristinGiddensF35CrossroadsTX</t>
  </si>
  <si>
    <t>EricGilbertsonM</t>
  </si>
  <si>
    <t>NealGilbreathM38AustinTX</t>
  </si>
  <si>
    <t>ConorGillenM33BenbrookTX</t>
  </si>
  <si>
    <t>CarlosGillettM29AustinTX</t>
  </si>
  <si>
    <t>AlexandraGiseF31CiboloTX</t>
  </si>
  <si>
    <t>JeffreyGjertsenM32AustinTX</t>
  </si>
  <si>
    <t>JenniferGlasscockF46AustinTX</t>
  </si>
  <si>
    <t>RichardGleaveM44HumbleTX</t>
  </si>
  <si>
    <t>KristinGleimF37AustinTX</t>
  </si>
  <si>
    <t>SusanGlesneF56Mount VernonWA</t>
  </si>
  <si>
    <t>GeraldGodoyM51HumbleTX</t>
  </si>
  <si>
    <t>GregoryGodreauM33AustinTX</t>
  </si>
  <si>
    <t>LuAnnGoldfarbF57Rehoboth BeachDE</t>
  </si>
  <si>
    <t>RachelGollayF32Fort WorthTX</t>
  </si>
  <si>
    <t>JORGEGONZALEZM60GranburyTX</t>
  </si>
  <si>
    <t>KarenGonzalezF47San AntonioTX</t>
  </si>
  <si>
    <t>LelisGonzalezM34LeadvilleCO</t>
  </si>
  <si>
    <t>MariaGonzalezF28HumbleTX</t>
  </si>
  <si>
    <t>MiguelGonzalezM29MiamiFL</t>
  </si>
  <si>
    <t>NancyGonzalezF62GranburyTX</t>
  </si>
  <si>
    <t>VicroriaGoodF32ClevelandTX</t>
  </si>
  <si>
    <t>nancygoodnightF52WACOTX</t>
  </si>
  <si>
    <t>SarahGoodnightF24GreenvilleNC</t>
  </si>
  <si>
    <t>LauraGoodwinF54</t>
  </si>
  <si>
    <t>MelissaGorajF29</t>
  </si>
  <si>
    <t>kengordonM53AlbuquerqueNM</t>
  </si>
  <si>
    <t>MargaretGordonF43AlbuquerqueNM</t>
  </si>
  <si>
    <t>NickGoreeM31ConroeTX</t>
  </si>
  <si>
    <t>LukeGosnellM36San AntonioTX</t>
  </si>
  <si>
    <t>DarlaGossettF62CleburneTX</t>
  </si>
  <si>
    <t>MontyGossettM63CleburneTX</t>
  </si>
  <si>
    <t>KrystnGouletF54Cedar Park TX</t>
  </si>
  <si>
    <t>RachelGrabowF35DALLASTX</t>
  </si>
  <si>
    <t>ScottGraesserM48McKinneyTX</t>
  </si>
  <si>
    <t>Katie Graff F33Austin TX</t>
  </si>
  <si>
    <t>JohnGrahamM46AustinTX</t>
  </si>
  <si>
    <t>ColleenGrandeF28AustinTX</t>
  </si>
  <si>
    <t>AnthonyGrayM49</t>
  </si>
  <si>
    <t>RandalGreenM49Dripping SpringsTX</t>
  </si>
  <si>
    <t>TylerGreenM34PortlandOR</t>
  </si>
  <si>
    <t>WillGreenM37Fort WorthTX</t>
  </si>
  <si>
    <t>JohnGreenwoodM31HoustonTX</t>
  </si>
  <si>
    <t>Kenneth Greenwood M47Albuquerque NM</t>
  </si>
  <si>
    <t>JeffGreggM36donphanNE</t>
  </si>
  <si>
    <t>JonathanGriffinM28San AntonioTX</t>
  </si>
  <si>
    <t>paulgrimesM43loomisCA</t>
  </si>
  <si>
    <t>PaulGrimsleyM</t>
  </si>
  <si>
    <t>RachelGrovesF38LouisvilleKY</t>
  </si>
  <si>
    <t>BrookeGuajardoF24BentonLA</t>
  </si>
  <si>
    <t>AndieGuerraF</t>
  </si>
  <si>
    <t>victorGuerraM34San AntonioTX</t>
  </si>
  <si>
    <t>JuanGuerreroM27EulessTX</t>
  </si>
  <si>
    <t>KeithGuerriniM43HoustonTX</t>
  </si>
  <si>
    <t>CarolynGumpF0New BraunfelsTX</t>
  </si>
  <si>
    <t>ToddGunterM33Great lakesIL</t>
  </si>
  <si>
    <t>ElizabethGustafsonF34LovelandCO</t>
  </si>
  <si>
    <t>ChristinaGustavsonF37</t>
  </si>
  <si>
    <t>CassandraGutierrezF15AlpineTX</t>
  </si>
  <si>
    <t>HugoGutierrezM48PalmhurstTX</t>
  </si>
  <si>
    <t>MarisolGutierrezF39San Antonio TX</t>
  </si>
  <si>
    <t>SandraGutierrezF47PalmhurstTX</t>
  </si>
  <si>
    <t>DarrenGuyM40WichitaKS</t>
  </si>
  <si>
    <t>AngelicaGuzmanF39McAllenTX</t>
  </si>
  <si>
    <t>PlinioGuzmanM26</t>
  </si>
  <si>
    <t>AmandaGuzofskiF38HoustonTX</t>
  </si>
  <si>
    <t>ChrisGuzofskiM43HoustonTX</t>
  </si>
  <si>
    <t>BrianHafernickM35LufkinTX</t>
  </si>
  <si>
    <t>SpencerHaganM25</t>
  </si>
  <si>
    <t>AmyHageman F35Austin TX</t>
  </si>
  <si>
    <t>AnnaHailey F38Gardendale TX</t>
  </si>
  <si>
    <t>MaxHaimowikM31DenverCO</t>
  </si>
  <si>
    <t>BreenHaireM46HoustonTX</t>
  </si>
  <si>
    <t>CarieHajekF44</t>
  </si>
  <si>
    <t>MichaelHaleM46DallasTX</t>
  </si>
  <si>
    <t>GregHalesM52CapitolaCA</t>
  </si>
  <si>
    <t>AndreanaHaleyF45AustinTX</t>
  </si>
  <si>
    <t>AshleyHallF37</t>
  </si>
  <si>
    <t>MichaelHallM51PortlandOR</t>
  </si>
  <si>
    <t>KennyHallmanM57ArlingtonTX</t>
  </si>
  <si>
    <t>christianhambrockM40HanoverNone</t>
  </si>
  <si>
    <t>TreyHamlettM59</t>
  </si>
  <si>
    <t>BrianHamlinM</t>
  </si>
  <si>
    <t>AshleyHammF</t>
  </si>
  <si>
    <t>JasonHammelM41CaleraOK</t>
  </si>
  <si>
    <t>WalterHandloserM37San Luis ObispoCA</t>
  </si>
  <si>
    <t>BrandonHaneyM34WacoTX</t>
  </si>
  <si>
    <t>KimHanksF47BoerneTX</t>
  </si>
  <si>
    <t>Monica MarieHansenF57Huntington BeachCA</t>
  </si>
  <si>
    <t>JamesHardenM39AustinTX</t>
  </si>
  <si>
    <t>JessicaHardyF36Dana PointCA</t>
  </si>
  <si>
    <t>JuliaHargesheimerF</t>
  </si>
  <si>
    <t>HeatherHarkovichF45</t>
  </si>
  <si>
    <t>JoannaHarnessF50Woodland ParkCO</t>
  </si>
  <si>
    <t>JessicaHarperF26</t>
  </si>
  <si>
    <t>JeffHarrellM50FriscoTX</t>
  </si>
  <si>
    <t>AndrewHarrisM39AustinTX</t>
  </si>
  <si>
    <t>ElizabethHarrisF44</t>
  </si>
  <si>
    <t>JessieHarrisF30HuffmanTX</t>
  </si>
  <si>
    <t>Kristi HarrisF43Schertz TX</t>
  </si>
  <si>
    <t>DAVEY HarrisonM66San AntonioTX</t>
  </si>
  <si>
    <t>HollyHarrisonF40</t>
  </si>
  <si>
    <t>JasonHarrisonM39</t>
  </si>
  <si>
    <t>MattHarrisonM28</t>
  </si>
  <si>
    <t>CHRISHARVEYM49AUSTINTX</t>
  </si>
  <si>
    <t>BillHasencampM56Los AngelesCA</t>
  </si>
  <si>
    <t>MattHawkinsM45Brentwood TN</t>
  </si>
  <si>
    <t>RowenaHayF53HoustonTX</t>
  </si>
  <si>
    <t>Ruhama HazoutF39Boynton Beach FL</t>
  </si>
  <si>
    <t>AnnHeaslettF55MadisonWI</t>
  </si>
  <si>
    <t>TraceHeavenerM33SaladoTX</t>
  </si>
  <si>
    <t>RachelHectorF0AlpineTX</t>
  </si>
  <si>
    <t>ErichHeinM28AtlantaGA</t>
  </si>
  <si>
    <t>LibertyHeiseF</t>
  </si>
  <si>
    <t>JohnnyHeiselbergM45AustinTX</t>
  </si>
  <si>
    <t>ConstanzeHeitkoetterF47AustinTX</t>
  </si>
  <si>
    <t>MattHempelM44FriscoTX</t>
  </si>
  <si>
    <t>JamaHendersonF58</t>
  </si>
  <si>
    <t>ChrisHendricksM48EdnaTX</t>
  </si>
  <si>
    <t>MarlaHendricksF64WacoTX</t>
  </si>
  <si>
    <t>MarcHennM43TempleTX</t>
  </si>
  <si>
    <t>ChristianHenricksenM</t>
  </si>
  <si>
    <t>KariHenryF54Galveston TX</t>
  </si>
  <si>
    <t>DaiseyHensonF0Fort WorthTX</t>
  </si>
  <si>
    <t>IljaHerdtM35BROOKLYNNY</t>
  </si>
  <si>
    <t>AndreHermannM44</t>
  </si>
  <si>
    <t>ElizabethHernandezF27San AntonioTX</t>
  </si>
  <si>
    <t>GloriaHernandezF48San antonioTX</t>
  </si>
  <si>
    <t>LanaHernandezF35San AntonioTX</t>
  </si>
  <si>
    <t>Agustin Hernandez M46Irving TX</t>
  </si>
  <si>
    <t>MaryHerreraF40HoustonTX</t>
  </si>
  <si>
    <t>SamuelHerreraM39HumbleTX</t>
  </si>
  <si>
    <t>GeorgeHersheyM62Blue BellPA</t>
  </si>
  <si>
    <t>ErichHeydweillerM41HoustonTX</t>
  </si>
  <si>
    <t>TroyHibbittsM48BrackettvilleTX</t>
  </si>
  <si>
    <t>JustinHighlandM0Austin, TexasTX</t>
  </si>
  <si>
    <t>BethHildF43YorkvilleIL</t>
  </si>
  <si>
    <t>BrianHillM44Fort WorthTX</t>
  </si>
  <si>
    <t>BrianHillM36TaylorTX</t>
  </si>
  <si>
    <t>CaitlinHillF34TaylorTX</t>
  </si>
  <si>
    <t>MaggieHilleryF21AlpineTX</t>
  </si>
  <si>
    <t>NoraHilleryF15AlpineTX</t>
  </si>
  <si>
    <t>RoseHilleryF18AlpineTX</t>
  </si>
  <si>
    <t>PatrickHillerytM23AlpineTX</t>
  </si>
  <si>
    <t>ToddHimpleM45Lake StevensWA</t>
  </si>
  <si>
    <t>BlaineHineM32DenverCO</t>
  </si>
  <si>
    <t>JonathanHinesM56AustinTX</t>
  </si>
  <si>
    <t>ToddHlasneyM45OVERLAND PARKKS</t>
  </si>
  <si>
    <t>HenryHobbsM63Wimberley TX</t>
  </si>
  <si>
    <t>AnneHodgesF48San AntonioTX</t>
  </si>
  <si>
    <t>DavidHodgesM43San AntonioTX</t>
  </si>
  <si>
    <t>BobHoffmanM43FentonMO</t>
  </si>
  <si>
    <t>JasonHoffmanM44AthensTX</t>
  </si>
  <si>
    <t>RoseanneHoladayF35</t>
  </si>
  <si>
    <t>ClifHolland M50Eustace TX</t>
  </si>
  <si>
    <t>Nathaniel Holland M15Eustace TX</t>
  </si>
  <si>
    <t>AngelaHollingsworthF40ClevelandTX</t>
  </si>
  <si>
    <t>ThomasHollis M47Carlsbad NM</t>
  </si>
  <si>
    <t>ChadHolmanM37SpringTX</t>
  </si>
  <si>
    <t>MeganHolmanF39SpringTX</t>
  </si>
  <si>
    <t>GregHoltM53SpringTX</t>
  </si>
  <si>
    <t>SarahHonakerF42SpringTX</t>
  </si>
  <si>
    <t>samhooksM36kyleTX</t>
  </si>
  <si>
    <t>ClintonHopperM44PearlandTX</t>
  </si>
  <si>
    <t>PeteHoranM48WellingtonFL</t>
  </si>
  <si>
    <t>BrettHornigM27AshlandOR</t>
  </si>
  <si>
    <t>JustinHortonM42PortlandTX</t>
  </si>
  <si>
    <t>KelseyHoustonF28</t>
  </si>
  <si>
    <t>tammyhovikF60JonestownTX</t>
  </si>
  <si>
    <t>ChrisHowardM49TaylorTX</t>
  </si>
  <si>
    <t>CindyHowardF49TaylorTX</t>
  </si>
  <si>
    <t>DaleHowardM64</t>
  </si>
  <si>
    <t>DarrenHowardM44CHATTANOOGATN</t>
  </si>
  <si>
    <t>JacquelineHowardF33AustinTX</t>
  </si>
  <si>
    <t>JamieHowardF27DenverCO</t>
  </si>
  <si>
    <t>ShelleyHowardF31DenverCO</t>
  </si>
  <si>
    <t>EmilyHowellF</t>
  </si>
  <si>
    <t>ShaneHowellM46</t>
  </si>
  <si>
    <t>JamesHudginsM55HURSTTX</t>
  </si>
  <si>
    <t>JillHudsonF56SeattleWA</t>
  </si>
  <si>
    <t>LilyHudsonF18Dripping springsTX</t>
  </si>
  <si>
    <t>Mary EvelynHudsonF41San AntonioTX</t>
  </si>
  <si>
    <t>RonHudsonM52Fort WorthTX</t>
  </si>
  <si>
    <t>WadeHudsonM42Dripping springsTX</t>
  </si>
  <si>
    <t>CrystalHuffF34Bridge cityTX</t>
  </si>
  <si>
    <t>AmandaHuffmanF</t>
  </si>
  <si>
    <t>LukeHumbleM19San Antonio TX</t>
  </si>
  <si>
    <t>KennedyHumphreyM21ChoctawOK</t>
  </si>
  <si>
    <t>JonathanHumphreysM32HoustonTX</t>
  </si>
  <si>
    <t>ValerieHuntF47WylieTX</t>
  </si>
  <si>
    <t>StevenHunterM48OrangevilleNone</t>
  </si>
  <si>
    <t>JosephHuppM61NorthfieldIL</t>
  </si>
  <si>
    <t>BrandonHurstM33LewisvilleTX</t>
  </si>
  <si>
    <t>ALEXANDERHUSBYM26Corpus ChristiTX</t>
  </si>
  <si>
    <t>TatyanaHuseynovaF25San FranciscoCA</t>
  </si>
  <si>
    <t>MikeHutchinsM57GRAND PRAIRIETX</t>
  </si>
  <si>
    <t>MarkHutesonM56IrvingTX</t>
  </si>
  <si>
    <t>JoeHuyettM27BeaumontTX</t>
  </si>
  <si>
    <t>Bobby HyattM27Corpus ChristiTX</t>
  </si>
  <si>
    <t>JoelIgnacioM41Copperas CoveTX</t>
  </si>
  <si>
    <t>MinnyIniguezF57San AntonioTX</t>
  </si>
  <si>
    <t>SharonIpesF45SplendoraTX</t>
  </si>
  <si>
    <t>RyanIrelanM43AustinTX</t>
  </si>
  <si>
    <t>RebeccaJackF</t>
  </si>
  <si>
    <t>VickyJackson NielsenF48HoustonTX</t>
  </si>
  <si>
    <t>AnthonyJacobsM29AUSTINTX</t>
  </si>
  <si>
    <t>JillJacobsF52DarnestownMD</t>
  </si>
  <si>
    <t>PatrickJacobsenM32</t>
  </si>
  <si>
    <t>DavidJacobsonM51AustinTX</t>
  </si>
  <si>
    <t>KyleJacobsonM31NashvilleTN</t>
  </si>
  <si>
    <t>ShafiqJadallahM45HoustonTX</t>
  </si>
  <si>
    <t>MarkJamaelM55</t>
  </si>
  <si>
    <t>JeremyJamesM42Simi ValleyCA</t>
  </si>
  <si>
    <t>MichalJanacekM42San RafaelCA</t>
  </si>
  <si>
    <t>JeremyJenkinsM31AustinTX</t>
  </si>
  <si>
    <t>giselaJenningsF47AustinTX</t>
  </si>
  <si>
    <t>GiselaJenningsF47AustinTX</t>
  </si>
  <si>
    <t>PaulJensenM75UtopiaTX</t>
  </si>
  <si>
    <t>ScottJensenM41The WoodlandsTX</t>
  </si>
  <si>
    <t>GonzoJimenezM34AuroraCO</t>
  </si>
  <si>
    <t>Tony (Anthony)JohnsM45EverettWA</t>
  </si>
  <si>
    <t>BrandonJohnsonM33AustinTX</t>
  </si>
  <si>
    <t>CarolJohnsonF32Kansas CityMO</t>
  </si>
  <si>
    <t>ChristopherJohnsonM50The WoodlandsTX</t>
  </si>
  <si>
    <t>MichelleJohnsonF50HuffmanTX</t>
  </si>
  <si>
    <t>PeterJohnsonM39HinghamMA</t>
  </si>
  <si>
    <t>EricJohnson M53Red BluffCA</t>
  </si>
  <si>
    <t>BrianJollyM40</t>
  </si>
  <si>
    <t>ParkerJollyM30MontgomeryTX</t>
  </si>
  <si>
    <t>DrewJonesM44NashvilleTN</t>
  </si>
  <si>
    <t>ShubhraJonesF40SeguinTX</t>
  </si>
  <si>
    <t>JeffJosephM44LeanderTX</t>
  </si>
  <si>
    <t>TerryJoyF56AustinTX</t>
  </si>
  <si>
    <t>RodrigoJuarezM29Carrollton TX</t>
  </si>
  <si>
    <t>RyanKaiserM40BendOR</t>
  </si>
  <si>
    <t>NickKaminskiM46BurlesonTX</t>
  </si>
  <si>
    <t>RyanKampM32DallasTX</t>
  </si>
  <si>
    <t>WadeKaoM44HoustonTX</t>
  </si>
  <si>
    <t>AnilKapoorM31HoustonTX</t>
  </si>
  <si>
    <t>HollyKareivaF30</t>
  </si>
  <si>
    <t>MarkKauffmanM48RosevilleCA</t>
  </si>
  <si>
    <t>MariKauriF50SammamishWA</t>
  </si>
  <si>
    <t>RoniKauriM50SammamishWA</t>
  </si>
  <si>
    <t>HiroshiKawaishiM48CalgaryNone</t>
  </si>
  <si>
    <t>AmeliaKeganF35Silver Spring MD</t>
  </si>
  <si>
    <t>BertonKeithM57AUSTINTX</t>
  </si>
  <si>
    <t>LoriKeithF55AustinTX</t>
  </si>
  <si>
    <t>RickKeithM62AlpineTX</t>
  </si>
  <si>
    <t>TimKelleyM54</t>
  </si>
  <si>
    <t>AddieKellyF45</t>
  </si>
  <si>
    <t>DavidKellyM42</t>
  </si>
  <si>
    <t>GinnyKellyF42Lookout MountainGA</t>
  </si>
  <si>
    <t>CandaceKempF48JeffersonGA</t>
  </si>
  <si>
    <t>MichaelKennickM54HelotesTX</t>
  </si>
  <si>
    <t>Bobby KeoghM69TijerasNM</t>
  </si>
  <si>
    <t>LisaKeoghF47</t>
  </si>
  <si>
    <t>TimothyKeoughM38HoustonTX</t>
  </si>
  <si>
    <t>SteveKepnerM48NormanOK</t>
  </si>
  <si>
    <t>MichaelKerriganM42AustinTX</t>
  </si>
  <si>
    <t>MelanieKerschbaumF54HumbleTX</t>
  </si>
  <si>
    <t>JenniferKertisF44Missouri CityTX</t>
  </si>
  <si>
    <t>ZacharyKerzeeM29GraftonMA</t>
  </si>
  <si>
    <t>JeffreyKeyesM33New BraunfelsTX</t>
  </si>
  <si>
    <t>KarlKhambattaM47SpringTX</t>
  </si>
  <si>
    <t>MohamadKhawandanahM35Oklahoma CityOK</t>
  </si>
  <si>
    <t>ChristopherKienzleM55PortlandOR</t>
  </si>
  <si>
    <t>Ross A.Kilbride IIM58San AntonioTX</t>
  </si>
  <si>
    <t>MarkKilduffM58Rolling MeadowsIL</t>
  </si>
  <si>
    <t>BethanyKilgoreF42MckinneyTX</t>
  </si>
  <si>
    <t>TammyKillebrewF59</t>
  </si>
  <si>
    <t>PaulKimM17AustinTX</t>
  </si>
  <si>
    <t>RaphaelKinneyM22League City TX</t>
  </si>
  <si>
    <t>JohnKirchnerM56ClevelandTX</t>
  </si>
  <si>
    <t>MarkKiserM49AbileneTX</t>
  </si>
  <si>
    <t>MichaelKleinpasteM29AustinTX</t>
  </si>
  <si>
    <t>CarrieKnappF39CiboloTX</t>
  </si>
  <si>
    <t>KimKnappF47Lake JacksonTX</t>
  </si>
  <si>
    <t>RobertKnorrM30</t>
  </si>
  <si>
    <t>JoshuaKnoxM40CypressTX</t>
  </si>
  <si>
    <t>LarryKocianM34</t>
  </si>
  <si>
    <t>HannahKohlerF28ClevelandOH</t>
  </si>
  <si>
    <t>JohnKohlerM38Olathe KS</t>
  </si>
  <si>
    <t>KentKohlerM58AustinTX</t>
  </si>
  <si>
    <t>HelenKondurisF46San AntonioTX</t>
  </si>
  <si>
    <t>Michele KongF42Vestavia HillsAL</t>
  </si>
  <si>
    <t>AmandaKoppF31</t>
  </si>
  <si>
    <t>barbkosinskiF47warrenOH</t>
  </si>
  <si>
    <t>SherriKoskiF47</t>
  </si>
  <si>
    <t>KindraKoslovskyF39</t>
  </si>
  <si>
    <t>JoeKosteckaM58CypressTX</t>
  </si>
  <si>
    <t>EmilyKozelF37</t>
  </si>
  <si>
    <t>JohnKratkyM49RaleighNC</t>
  </si>
  <si>
    <t>ErinKroegerF42FriscoTX</t>
  </si>
  <si>
    <t>AdamKruegerM</t>
  </si>
  <si>
    <t>CoriannaKubastaF30AbileneTX</t>
  </si>
  <si>
    <t>RyanKudvaM45SpringTX</t>
  </si>
  <si>
    <t>LettyKukutschkaF47BrookshireTX</t>
  </si>
  <si>
    <t>DishaKumarF25</t>
  </si>
  <si>
    <t>ReginaKuri F41Mexico None</t>
  </si>
  <si>
    <t>AmberKyneF</t>
  </si>
  <si>
    <t>ChristinaLabayF32ManvelTX</t>
  </si>
  <si>
    <t>SamLaBrieM</t>
  </si>
  <si>
    <t>LukeLagaM42MilwaukeeWI</t>
  </si>
  <si>
    <t>JohnLaiM45IrvingTX</t>
  </si>
  <si>
    <t>RavanLakeyF35AustinTX</t>
  </si>
  <si>
    <t>MichaelLambertM31AustinTX</t>
  </si>
  <si>
    <t>EricLamkinM44San AntonioTX</t>
  </si>
  <si>
    <t>DaveLancasterM52CypressTX</t>
  </si>
  <si>
    <t>PennyLaneF55AustinTX</t>
  </si>
  <si>
    <t>DavidLaneyM30PortlandOR</t>
  </si>
  <si>
    <t>RussellLangM40BudaTX</t>
  </si>
  <si>
    <t>RyanLangeM40RockwallTX</t>
  </si>
  <si>
    <t>MichaelLangerM45</t>
  </si>
  <si>
    <t>BethLanningF53LorenaTX</t>
  </si>
  <si>
    <t>ArjoLapinidM23McAllenTX</t>
  </si>
  <si>
    <t>CarlosLaraM37San AntonioTX</t>
  </si>
  <si>
    <t>ToryLasaterF32</t>
  </si>
  <si>
    <t>Kevin Lashley M40Bowling Green KY</t>
  </si>
  <si>
    <t>JackieLauderdaleF57Fort WorthTX</t>
  </si>
  <si>
    <t>JenniferLaughlinF30HoustonTX</t>
  </si>
  <si>
    <t>JordanLaughlinM29HoustonTX</t>
  </si>
  <si>
    <t>AnitaLavenF46HoustonTX</t>
  </si>
  <si>
    <t>BenjaminLawsonM38MadisonWI</t>
  </si>
  <si>
    <t>CorinneLawsonF40MadisonWI</t>
  </si>
  <si>
    <t>JonathanLawsonM41FulshearTX</t>
  </si>
  <si>
    <t>JoseLazaldeM36Grand Prairie TX</t>
  </si>
  <si>
    <t>Jose LazaldeM36Grand Prairie TX</t>
  </si>
  <si>
    <t>OscarLazarkyM28Fort WorthTX</t>
  </si>
  <si>
    <t>MaraLeF46MissionTX</t>
  </si>
  <si>
    <t>JoyLealF68AustinTX</t>
  </si>
  <si>
    <t>douglaslearyM55BoulderCO</t>
  </si>
  <si>
    <t>AaronLeBellM47JeffersonTX</t>
  </si>
  <si>
    <t>KevinLeblancM46AustinTX</t>
  </si>
  <si>
    <t>GlenLeckmanM68MARIETTAGA</t>
  </si>
  <si>
    <t>RichardLeclercqM62SweetwaterTX</t>
  </si>
  <si>
    <t>AlexisLedesma M19AustinTX</t>
  </si>
  <si>
    <t>AlvinLeeM44BowieMD</t>
  </si>
  <si>
    <t>johnleeM48Johns CreekGA</t>
  </si>
  <si>
    <t>LydiaLeeF33IrvineCA</t>
  </si>
  <si>
    <t>MICHAELLEEM26DallasTX</t>
  </si>
  <si>
    <t>TammyLeeF28HoustonTX</t>
  </si>
  <si>
    <t>TIMLEETHM43McKinneyTX</t>
  </si>
  <si>
    <t>BobbyLeGrandM35Dripping SpringsTX</t>
  </si>
  <si>
    <t>MeganLehnhoffF</t>
  </si>
  <si>
    <t>BrentLehnholfM37</t>
  </si>
  <si>
    <t>HeatherLehrmannF42CypressTX</t>
  </si>
  <si>
    <t>JenniferLeidichF</t>
  </si>
  <si>
    <t>CarrieLeighF36AUSTINTX</t>
  </si>
  <si>
    <t>AlexandreLeonardM27AustinTX</t>
  </si>
  <si>
    <t>StevenLetendreM51LeanderTX</t>
  </si>
  <si>
    <t>VanLevineF42Culver CityCA</t>
  </si>
  <si>
    <t>BryanLewisM34AustinTX</t>
  </si>
  <si>
    <t>HarveyLewisM42CincinnatiOH</t>
  </si>
  <si>
    <t>JasonLewisM44Dripping SpringsTX</t>
  </si>
  <si>
    <t>JimLewisM64ArlingtonTX</t>
  </si>
  <si>
    <t>StephenLewisM62DenverCO</t>
  </si>
  <si>
    <t>KaciLickteigF32OmahaNE</t>
  </si>
  <si>
    <t>KatelynLilleyF18AlpineTX</t>
  </si>
  <si>
    <t>DongLinM47West NyackNY</t>
  </si>
  <si>
    <t>HsinLinF39HoustonTX</t>
  </si>
  <si>
    <t>LaurentLinM26AUSTINTX</t>
  </si>
  <si>
    <t>JustinLindaburyM36AustinTX</t>
  </si>
  <si>
    <t>HollyLindrothF33ChicagoIL</t>
  </si>
  <si>
    <t>JeffLinkusM40AlbuquerqueNM</t>
  </si>
  <si>
    <t>MicahLipperdM41KatyTX</t>
  </si>
  <si>
    <t>TovaLipperdF34KatyTX</t>
  </si>
  <si>
    <t>AdamLisbonM36BoulderCO</t>
  </si>
  <si>
    <t>PaytonListF32Los AngelesCA</t>
  </si>
  <si>
    <t>ShawnLivingstonM36AustinTX</t>
  </si>
  <si>
    <t>KristinLlacunaF32San AntonioTX</t>
  </si>
  <si>
    <t>PamelaLockhartF51SplendoraTX</t>
  </si>
  <si>
    <t>BrendanLoehrM39</t>
  </si>
  <si>
    <t>CoryLogsdonM30OmahaNE</t>
  </si>
  <si>
    <t>RheaLoneyF35PonchatoulaLA</t>
  </si>
  <si>
    <t>AndrewLongoriaM30Corpus ChristiTX</t>
  </si>
  <si>
    <t>AndrewLongoria JrM57Corpus ChristiTX</t>
  </si>
  <si>
    <t>LilianaLopezF48Sugar LandTX</t>
  </si>
  <si>
    <t>ManuelLopez M32DallasTX</t>
  </si>
  <si>
    <t>johnloucksM42Saint CharlesMO</t>
  </si>
  <si>
    <t>MichaelLoureiroM43TomballTX</t>
  </si>
  <si>
    <t>CandaceLoveF32ColdspringTX</t>
  </si>
  <si>
    <t>MarcLoveM38ColdspringTX</t>
  </si>
  <si>
    <t>ChristopherLoweryM57MILLEDGEVILLEGA</t>
  </si>
  <si>
    <t>NormaLozanoF41McAllenTX</t>
  </si>
  <si>
    <t>AndrewLucasM23BoerneTX</t>
  </si>
  <si>
    <t>AndreaLudwigF36KnoxvilleTN</t>
  </si>
  <si>
    <t>RichLuersM37CollinsvilleIL</t>
  </si>
  <si>
    <t>MosesLuevanoM27BoerneTX</t>
  </si>
  <si>
    <t>BrettLumM51San AntonioTX</t>
  </si>
  <si>
    <t>WilliamLutrellM60San AntonioTX</t>
  </si>
  <si>
    <t>AmandaLynchF37TulsaOK</t>
  </si>
  <si>
    <t>JoeLynchM60San AnyonioTX</t>
  </si>
  <si>
    <t>BenjaminMacciniM21AustinTX</t>
  </si>
  <si>
    <t>MargaretMacDonaldF36Columbia HeightsMN</t>
  </si>
  <si>
    <t>SteveMacDonaldM51Prosper TX</t>
  </si>
  <si>
    <t>TonyMaceviciusM57LindaleTX</t>
  </si>
  <si>
    <t>DouglasMacLeanM38Jamaica PlainMA</t>
  </si>
  <si>
    <t>IanMacleodM20PearlandTX</t>
  </si>
  <si>
    <t>JaimeMaherF36FentonMO</t>
  </si>
  <si>
    <t>RyanMaherM36FentonMO</t>
  </si>
  <si>
    <t>StefMaierM45</t>
  </si>
  <si>
    <t>TonyMaldonadoM</t>
  </si>
  <si>
    <t>KatieMalinskiF43AustinTX</t>
  </si>
  <si>
    <t>KristenMalloyF27</t>
  </si>
  <si>
    <t>AudreyManessF36SpringTX</t>
  </si>
  <si>
    <t>JuanManuel-Munoz GarayM26</t>
  </si>
  <si>
    <t>MonicaMarantzF42Vancouver None</t>
  </si>
  <si>
    <t>CristiannaMarksF26Austin TX</t>
  </si>
  <si>
    <t>NancyMarksF58Round RockTX</t>
  </si>
  <si>
    <t>AnsonMarkwellM40FriscoTX</t>
  </si>
  <si>
    <t>Imelda MarondeF43Clarksville TN</t>
  </si>
  <si>
    <t>DavidMarquardtM56</t>
  </si>
  <si>
    <t>AllysonMarshallF48AustinTX</t>
  </si>
  <si>
    <t>JanetMarshallF64MesquiteTX</t>
  </si>
  <si>
    <t>MichaelMarshallM49AustinTX</t>
  </si>
  <si>
    <t>WilliamMarshallM66MesquiteTX</t>
  </si>
  <si>
    <t>SarahMartaindaleF38ConroeTX</t>
  </si>
  <si>
    <t>DanielMartinM36Broken arrowOK</t>
  </si>
  <si>
    <t>NellieMartinF31Broken arrowOK</t>
  </si>
  <si>
    <t>BenjaminMartinezM50McAllenTX</t>
  </si>
  <si>
    <t>JamesMartinezM26WeslacoTX</t>
  </si>
  <si>
    <t>LorenaMartinezF46HumbleTX</t>
  </si>
  <si>
    <t>MarioMartinezM46</t>
  </si>
  <si>
    <t>MonicaMartinezF38KerrvilleTX</t>
  </si>
  <si>
    <t>NathanMartinezM31AustinTX</t>
  </si>
  <si>
    <t>RenaeMartinezF37Rolling MeadowsIL</t>
  </si>
  <si>
    <t>RichardMartinezM</t>
  </si>
  <si>
    <t>DavidMarttalaM53CiboloTX</t>
  </si>
  <si>
    <t>LeeMasonM38Fort WorthTX</t>
  </si>
  <si>
    <t>MichaelMasonM46AustinTX</t>
  </si>
  <si>
    <t>StacyMasonF41Fort WorthTX</t>
  </si>
  <si>
    <t>StephenMasseyM37Las VegasNV</t>
  </si>
  <si>
    <t>TravisMasseyM33LovelandCO</t>
  </si>
  <si>
    <t>JasonMassieM44saginawTX</t>
  </si>
  <si>
    <t>DavidMassmanM31AUSTINTX</t>
  </si>
  <si>
    <t>MatthewMataM30BigforkMN</t>
  </si>
  <si>
    <t>MarkMathewsM66</t>
  </si>
  <si>
    <t>TylerMathewsM30San AntonioTX</t>
  </si>
  <si>
    <t>NickMatthewsM46FranklinTN</t>
  </si>
  <si>
    <t>JimMaunderM57</t>
  </si>
  <si>
    <t>LissetMavarezF41CypressTX</t>
  </si>
  <si>
    <t>EdwardMaxwellM</t>
  </si>
  <si>
    <t>Roger Maxwell M38San Antonio TX</t>
  </si>
  <si>
    <t>JohnMcAllenM</t>
  </si>
  <si>
    <t>KellyMcAllenF</t>
  </si>
  <si>
    <t>NancyMcallisterF52Santa FeNM</t>
  </si>
  <si>
    <t>BrookeMcAteeF18Enchanted OaksTX</t>
  </si>
  <si>
    <t>BrandonMcBrideM43AustinTX</t>
  </si>
  <si>
    <t>ElizabethMcbrideF43AustinTX</t>
  </si>
  <si>
    <t>JonathanMcCallM43</t>
  </si>
  <si>
    <t>Jonathan McCallM44New Orleans LA</t>
  </si>
  <si>
    <t>DawnMccolloughF47NatickMA</t>
  </si>
  <si>
    <t>RobertMccorveyM42San AntonioTX</t>
  </si>
  <si>
    <t>JamesMcCowanM41GardinerNY</t>
  </si>
  <si>
    <t>GageMccoyM31MidlandTX</t>
  </si>
  <si>
    <t>HunterMcCullochF21MontalbaTX</t>
  </si>
  <si>
    <t>TeresaMcCullochF45MontalbaTX</t>
  </si>
  <si>
    <t>GRETCHENMCELROYF54El PasoTX</t>
  </si>
  <si>
    <t>JoeMcElroyM30AustinTX</t>
  </si>
  <si>
    <t>DawnMcElvainF40AustinTX</t>
  </si>
  <si>
    <t>HaleyMcfarlandM30HoustonTX</t>
  </si>
  <si>
    <t>EricMcfarlinM35AustinTX</t>
  </si>
  <si>
    <t>ElizabethMcGarraughF42</t>
  </si>
  <si>
    <t>Elizabeth McGarraughF42Fulshear TX</t>
  </si>
  <si>
    <t>MichaelMcGinnM51AustinTX</t>
  </si>
  <si>
    <t>MattMcGuireM46McKinneyTX</t>
  </si>
  <si>
    <t>HeidiMcInnisF45</t>
  </si>
  <si>
    <t>AbbyMcKeeF48RocklinCA</t>
  </si>
  <si>
    <t>MikeMcKelveyM45SouthlakeTX</t>
  </si>
  <si>
    <t>LaurenMcKennaF25AustinTX</t>
  </si>
  <si>
    <t>BryanMcKenneyM55WylieTX</t>
  </si>
  <si>
    <t>ShelleneMcKenneyF48WylieTX</t>
  </si>
  <si>
    <t>TomMcKeoewnM37</t>
  </si>
  <si>
    <t>AlanMcLainM54MansfieldTX</t>
  </si>
  <si>
    <t>AnneMcLaughlinF59Zion CrossroadsVA</t>
  </si>
  <si>
    <t>KEITHMcLaughlinM63Zion CrossroadsVA</t>
  </si>
  <si>
    <t>MitchellMcLaughlinM20ChicoCA</t>
  </si>
  <si>
    <t>CoryMcLeanM42ForneyTX</t>
  </si>
  <si>
    <t>DavidMcNettM48HoustonTX</t>
  </si>
  <si>
    <t>L.K.McnielM74HoustonTX</t>
  </si>
  <si>
    <t>SandraMcnielF73HoustonTX</t>
  </si>
  <si>
    <t>DougMcroreyM57KatyTX</t>
  </si>
  <si>
    <t>JulietMcroreyF54KatyTX</t>
  </si>
  <si>
    <t>MikeMcshaneM74AustinTX</t>
  </si>
  <si>
    <t>Ann-MarieMcTaggartF28</t>
  </si>
  <si>
    <t>LaraMechellaF</t>
  </si>
  <si>
    <t>MarybethMedernachF66PhiladelphiaPA</t>
  </si>
  <si>
    <t>AJMedinaF55HelotesTX</t>
  </si>
  <si>
    <t>JaredMedlinM19eustaceTX</t>
  </si>
  <si>
    <t>JORGEMEJIA M35DALLASTX</t>
  </si>
  <si>
    <t>Stephanie MelkonianF33Albuquerque NM</t>
  </si>
  <si>
    <t>TravisMendiolaM31San AntonioTX</t>
  </si>
  <si>
    <t>BenjaminMendozaM36</t>
  </si>
  <si>
    <t>ChristopherMendozaM37</t>
  </si>
  <si>
    <t>ShelseaMendozaF23TerlinguaTX</t>
  </si>
  <si>
    <t>alexmerkleM</t>
  </si>
  <si>
    <t>RobertMerrillM29LeanderTX</t>
  </si>
  <si>
    <t>BobbyMerrittM47HumbleTX</t>
  </si>
  <si>
    <t>DeborahMeyF29</t>
  </si>
  <si>
    <t>JosephMeyerM43Comstock ParkMI</t>
  </si>
  <si>
    <t>CadeMichaelM20San marcosTX</t>
  </si>
  <si>
    <t>BridgetMichenerF44Plymouth MeetingPA</t>
  </si>
  <si>
    <t>DoiseMiersF41AustinTX</t>
  </si>
  <si>
    <t>AlexMillerM34Kansas CityMO</t>
  </si>
  <si>
    <t>AlisonMillerF39Fort WorthTX</t>
  </si>
  <si>
    <t>Jon-oMillerM28ArdmorePA</t>
  </si>
  <si>
    <t>KatieMillerF36</t>
  </si>
  <si>
    <t>ValerieMillerF43IrvingTX</t>
  </si>
  <si>
    <t>DanielMilnorM50Costa MesaCA</t>
  </si>
  <si>
    <t>KodyMilnorM19San AntonioTX</t>
  </si>
  <si>
    <t>NickMilnorM56San AntonioTX</t>
  </si>
  <si>
    <t>MelissaMincicF</t>
  </si>
  <si>
    <t>AnthonyMirelesM64BeaumontTX</t>
  </si>
  <si>
    <t>CalMitchellM58Ottawa Ontario CanadaTX</t>
  </si>
  <si>
    <t>CynthiaMitchumF55</t>
  </si>
  <si>
    <t>PaulMladenkaM68McQueeneyTX</t>
  </si>
  <si>
    <t>ChristopherMockoM32BoulderCO</t>
  </si>
  <si>
    <t>NadiaMohammedF48HoustonTX</t>
  </si>
  <si>
    <t>BlankaMolnarF34HoustonTX</t>
  </si>
  <si>
    <t>ShiloMonneyM42VictoriaTX</t>
  </si>
  <si>
    <t>MichaelMontagnolaM31</t>
  </si>
  <si>
    <t>RobertMontgomeryM37Gold BarWA</t>
  </si>
  <si>
    <t>SaraMontoyaF37AustinTX</t>
  </si>
  <si>
    <t>YvonneMontoyaF51San AntonioTX</t>
  </si>
  <si>
    <t>MeganMooreF32HoustonTX</t>
  </si>
  <si>
    <t>StevenMooreM</t>
  </si>
  <si>
    <t>SusanneMooreF44BirminghamAL</t>
  </si>
  <si>
    <t>ObedMoralesM34TempleTX</t>
  </si>
  <si>
    <t>JuanMoranM36BELOITWI</t>
  </si>
  <si>
    <t>JaquelineMorenoF28PasadenaCA</t>
  </si>
  <si>
    <t>Alan MoretzM36Brooklyn NY</t>
  </si>
  <si>
    <t>AMANDAMORETZF36BROOKLYNNY</t>
  </si>
  <si>
    <t>PatrickMoroccoM41McKinney TX</t>
  </si>
  <si>
    <t>GaryMoroneyM52CypressTX</t>
  </si>
  <si>
    <t>DavidMorrisonM60ConroeTX</t>
  </si>
  <si>
    <t>BryanMortonM36</t>
  </si>
  <si>
    <t>GabrielMoscaM31HoustonTX</t>
  </si>
  <si>
    <t>JoseMotaM32MissionTX</t>
  </si>
  <si>
    <t>GenevieveMounceF42AustinTX</t>
  </si>
  <si>
    <t>nicholasmounceM40austinTX</t>
  </si>
  <si>
    <t>NicholasMounceM40AustinTX</t>
  </si>
  <si>
    <t>AllisonMoyerF50IngramTX</t>
  </si>
  <si>
    <t>LydiaMunozF29San Pedro Garza GarciaNone</t>
  </si>
  <si>
    <t>ChristineMurphyF32DubuqueIA</t>
  </si>
  <si>
    <t>MNichaelMurphyM45SpringTX</t>
  </si>
  <si>
    <t>RichardMurphyM51</t>
  </si>
  <si>
    <t>CaseyMurrellM45IrvingTX</t>
  </si>
  <si>
    <t>JohnnyMusselmanM33TylerTX</t>
  </si>
  <si>
    <t>WarrenMutzM48San AntonioTX</t>
  </si>
  <si>
    <t>BryanMyersM51AlvaradoTX</t>
  </si>
  <si>
    <t>GeorgeMyersM47FriscoTX</t>
  </si>
  <si>
    <t>HollyMyersF38AustinTX</t>
  </si>
  <si>
    <t>ScottMyersM39</t>
  </si>
  <si>
    <t>KyleMynarM33</t>
  </si>
  <si>
    <t>RonnieNashM49WhitehouseTX</t>
  </si>
  <si>
    <t>DanielleNealF31</t>
  </si>
  <si>
    <t>AgustinNegreteM45dallasTX</t>
  </si>
  <si>
    <t>RolandoNegronM48CorinthTX</t>
  </si>
  <si>
    <t>JeremiahNemechekM32Kansas CityMO</t>
  </si>
  <si>
    <t>EliNettlesF49nashvilleTN</t>
  </si>
  <si>
    <t>PaulNewM59WichitaKS</t>
  </si>
  <si>
    <t>KevinNewtonM32MidlandTX</t>
  </si>
  <si>
    <t>PhiNguyenM38RichmondTX</t>
  </si>
  <si>
    <t>RICKNGUYENM46RichardsonTX</t>
  </si>
  <si>
    <t>JamesNicholsM38San AntonioTX</t>
  </si>
  <si>
    <t>NancyNicholsF49</t>
  </si>
  <si>
    <t>ChipperNicodemusM31NovatoCA</t>
  </si>
  <si>
    <t>KennethNielsenM42Traverse cityMI</t>
  </si>
  <si>
    <t>Kevin NiksichM45CummingGA</t>
  </si>
  <si>
    <t>ReidNitcholasM28</t>
  </si>
  <si>
    <t>Mark RobertNoelM43San AntonioTX</t>
  </si>
  <si>
    <t>Elisa Norman F43Waxahachie TX</t>
  </si>
  <si>
    <t>CARLNORWOODM30addisonTX</t>
  </si>
  <si>
    <t>EricNotarangeloM28AustinTX</t>
  </si>
  <si>
    <t>MargaretNowakF56SpringTX</t>
  </si>
  <si>
    <t>JacquelineO Brien-NolenF53HumbleTX</t>
  </si>
  <si>
    <t>MelisaObertiF0TerlinguaTX</t>
  </si>
  <si>
    <t>Ryano'connorM41knoxvilleTN</t>
  </si>
  <si>
    <t>JohnOdomM76SaladoTX</t>
  </si>
  <si>
    <t>Katie O'DonnellF33NashvilleTN</t>
  </si>
  <si>
    <t>dawnOffelF43LAKEWAYTX</t>
  </si>
  <si>
    <t>tanoroffelM15LakewayTX</t>
  </si>
  <si>
    <t>CraigOhlauM36EdwardsvilleIL</t>
  </si>
  <si>
    <t>ShawnOlanykM44</t>
  </si>
  <si>
    <t>DavidOldfatherM55PlanoTX</t>
  </si>
  <si>
    <t>RobinOldfatherF52PlanoTX</t>
  </si>
  <si>
    <t>ChrisOlesM45KellerTX</t>
  </si>
  <si>
    <t>JoelOlivaresM42MissionTX</t>
  </si>
  <si>
    <t>EverhardOlivieri-MunroeM47MulmurNone</t>
  </si>
  <si>
    <t>MannyOlivoM46SAN ANTONIOTX</t>
  </si>
  <si>
    <t>MannyOlivoM46San AntonioTX</t>
  </si>
  <si>
    <t>CatherineOlsenF54New CaneyTX</t>
  </si>
  <si>
    <t>KimOlsonF60Kansas CityMO</t>
  </si>
  <si>
    <t>nicholasoneelM33San AntonioTX</t>
  </si>
  <si>
    <t>ValerieOrdazF36League CityTX</t>
  </si>
  <si>
    <t>ThomasOrfM46AustinTX</t>
  </si>
  <si>
    <t>RossOrmondM37Terrell HillsTX</t>
  </si>
  <si>
    <t>JesusOrozcoM43TerlinguaTX</t>
  </si>
  <si>
    <t>ChristinOrrenF29TerlinguaTX</t>
  </si>
  <si>
    <t>CarolOrtizF48HelotesTX</t>
  </si>
  <si>
    <t>LouisOrtizM53PleasantonTX</t>
  </si>
  <si>
    <t>MichaelOrtizM35BrooklynNY</t>
  </si>
  <si>
    <t>Roberto OrtizM29Tres RiosNone</t>
  </si>
  <si>
    <t>BarryOrtnerM58Copperas CoveTX</t>
  </si>
  <si>
    <t>JanetOrtnerF57Copperas CoveTX</t>
  </si>
  <si>
    <t>KyleOsburnM35AustinTX</t>
  </si>
  <si>
    <t>ToluOsobaF43</t>
  </si>
  <si>
    <t>CarlosOsolloM47San AntonioTX</t>
  </si>
  <si>
    <t>YoshioOtakiM50Winston SalemNC</t>
  </si>
  <si>
    <t>ChadOvertonM49HoustonTX</t>
  </si>
  <si>
    <t>KevinOvertonM55SpringTX</t>
  </si>
  <si>
    <t>LandenOvertonM17HoustonTX</t>
  </si>
  <si>
    <t>JasonOwenM44Boerne TX</t>
  </si>
  <si>
    <t>Mark OzdarskiM49AustinTX</t>
  </si>
  <si>
    <t>ArpadOzsdolayM57KatyTX</t>
  </si>
  <si>
    <t>LisaOzsdolayF57KatyTX</t>
  </si>
  <si>
    <t>VickyPabonF32</t>
  </si>
  <si>
    <t>SebastianPadronM36San AntonioTX</t>
  </si>
  <si>
    <t>SabastianPadroneM</t>
  </si>
  <si>
    <t>KimberlyPalaciosF32BEAUMONTTX</t>
  </si>
  <si>
    <t>ShawnPalandriM42OmahaNE</t>
  </si>
  <si>
    <t>MagaPaoliF55San Pedro Garza GarciaNone</t>
  </si>
  <si>
    <t>WendyPapasanF47AustinTX</t>
  </si>
  <si>
    <t>SarahParkerF33AustinTX</t>
  </si>
  <si>
    <t>KellyParksM36</t>
  </si>
  <si>
    <t>WendeParksF43Austin TX</t>
  </si>
  <si>
    <t>ScottParrM39Rochester NY</t>
  </si>
  <si>
    <t>MegganPartainF43San AntonioTX</t>
  </si>
  <si>
    <t>TroyPaschM50Colorado SpringsCO</t>
  </si>
  <si>
    <t>Honeylynne Pascual F31HoustonTX</t>
  </si>
  <si>
    <t>JarrodPateM37BentonvilleAR</t>
  </si>
  <si>
    <t>Bill PatienceM64LeanderTX</t>
  </si>
  <si>
    <t>BillPaulM</t>
  </si>
  <si>
    <t>matthewpaulM32tulsaOK</t>
  </si>
  <si>
    <t>KELLEYPAULINM38YUMAAZ</t>
  </si>
  <si>
    <t>JaundaPayneF44</t>
  </si>
  <si>
    <t>KimPayneF43League CityTX</t>
  </si>
  <si>
    <t>JohnPeacockM44League CityTX</t>
  </si>
  <si>
    <t>AnabelPearsonF48HelotesTX</t>
  </si>
  <si>
    <t>JoeyPeckoM30</t>
  </si>
  <si>
    <t>JTPeeblesM38BellevueNE</t>
  </si>
  <si>
    <t>nataleepeetersF46KamloopsNone</t>
  </si>
  <si>
    <t>JamesPenaM37ConroeTX</t>
  </si>
  <si>
    <t>JenniferPenaF52TerlinguaTX</t>
  </si>
  <si>
    <t>KristenPenaF49</t>
  </si>
  <si>
    <t>RomaldoPenaM48TerlinguaTX</t>
  </si>
  <si>
    <t>KyliePendersF16AlpineTX</t>
  </si>
  <si>
    <t>AnitaPendletonF56Colorado SpringsCO</t>
  </si>
  <si>
    <t>JuliePendleyF55RosevilleCA</t>
  </si>
  <si>
    <t>AnthonyPeralesM29San AntonioTX</t>
  </si>
  <si>
    <t>Edenn PerezM35SUGAR LANDTX</t>
  </si>
  <si>
    <t>RobPerezM44San AntonioTX</t>
  </si>
  <si>
    <t>PabloPerez LeonM48KatyTX</t>
  </si>
  <si>
    <t>ZacharyPerlM28</t>
  </si>
  <si>
    <t>MatthewPernaM34SharonPA</t>
  </si>
  <si>
    <t>AgaPerryF32LittletonCO</t>
  </si>
  <si>
    <t>JimPerryM69EnidOK</t>
  </si>
  <si>
    <t>RobertPerryM39LittletonCO</t>
  </si>
  <si>
    <t>JonPerzM37SPRINGTX</t>
  </si>
  <si>
    <t>JenniferPetersF45CarlsbadNM</t>
  </si>
  <si>
    <t>MichaelPetersM43Vancouver None</t>
  </si>
  <si>
    <t>AlexanderPetersenM42AustinTX</t>
  </si>
  <si>
    <t>BobbiePetersenF43ConroeTX</t>
  </si>
  <si>
    <t>BrittanyPetersonF32PocatelloID</t>
  </si>
  <si>
    <t>ChelseaPetersonF29PortlandME</t>
  </si>
  <si>
    <t>DonniePetersonM44HumbleTX</t>
  </si>
  <si>
    <t>ShariPetersonF52HumbleTX</t>
  </si>
  <si>
    <t>P.J.PethalskyM43Bowling GreenKY</t>
  </si>
  <si>
    <t>MattPettyM46CumbyTX</t>
  </si>
  <si>
    <t>RebeccaPfefferF21Seguin TX</t>
  </si>
  <si>
    <t>TroyPfeiferlingM56WoodlandsTX</t>
  </si>
  <si>
    <t>JamesPharesM57AustinTX</t>
  </si>
  <si>
    <t>BreckPhillipsM43Nashville TX</t>
  </si>
  <si>
    <t>ChrisPhillipsM36CYPRESSTX</t>
  </si>
  <si>
    <t>JayPhillipsM42DallardsvilleTX</t>
  </si>
  <si>
    <t>LyndePhillipsF42ColdspringTX</t>
  </si>
  <si>
    <t>ChristinaPierceF40MagnoliaTX</t>
  </si>
  <si>
    <t>KimberlyPilcherF55The WoodlandsTX</t>
  </si>
  <si>
    <t>Kimberly PilcherF55The WoodlandsTX</t>
  </si>
  <si>
    <t>EricPimplerM48Fair Oaks RanchTX</t>
  </si>
  <si>
    <t>SheilaPinksonF47HelotesTX</t>
  </si>
  <si>
    <t>RoyPirrungM70Plymouth WI</t>
  </si>
  <si>
    <t>ShanePitschM47Austin TX</t>
  </si>
  <si>
    <t>CalebPittmanM31</t>
  </si>
  <si>
    <t>JohnPittsM36HoustonTX</t>
  </si>
  <si>
    <t>LisaPlankF34PorterTX</t>
  </si>
  <si>
    <t>ThomasPlankM35PorterTX</t>
  </si>
  <si>
    <t>JameyPlunkM57BeltonTX</t>
  </si>
  <si>
    <t>CarmenPoffF53</t>
  </si>
  <si>
    <t>AdamPollockM49HOUSTONTX</t>
  </si>
  <si>
    <t>DannyPonderM60MooreOK</t>
  </si>
  <si>
    <t>CoryPoppM35ChicagoIL</t>
  </si>
  <si>
    <t>LeePorterF30FayettevilleAR</t>
  </si>
  <si>
    <t>RicardoPosadaM52CypressTX</t>
  </si>
  <si>
    <t>StevePotlockM61SpringTX</t>
  </si>
  <si>
    <t>AzamPoulatovM42BrooklynNY</t>
  </si>
  <si>
    <t>mitch pousson M53FranklinTN</t>
  </si>
  <si>
    <t>BrianPowellM51RogersAR</t>
  </si>
  <si>
    <t>JenkynPowellM47AustinTX</t>
  </si>
  <si>
    <t>FrancisPowersM33High RidgeMO</t>
  </si>
  <si>
    <t>ChristopherPrairieM31AustinTX</t>
  </si>
  <si>
    <t>GailPrescottF67WacoTX</t>
  </si>
  <si>
    <t>StevenPritt M46Little ElmTX</t>
  </si>
  <si>
    <t>ScottProntiker M47Mckeesport PA</t>
  </si>
  <si>
    <t>JoePrusaitisM64AustinTX</t>
  </si>
  <si>
    <t>LaurenPulleyF30NashvilleTN</t>
  </si>
  <si>
    <t>BradQuinnM45Horseshoe BayTX</t>
  </si>
  <si>
    <t>MelanieRabbF38San Antonio TX</t>
  </si>
  <si>
    <t>JayRabonM62San AntonioTX</t>
  </si>
  <si>
    <t>GustavoRamirezM40El PasoTX</t>
  </si>
  <si>
    <t>JohananRamirezM34Austin TX</t>
  </si>
  <si>
    <t>JohananRamirezM34AustinTX</t>
  </si>
  <si>
    <t>MarcosRamirezM40San Antonio TX</t>
  </si>
  <si>
    <t>MatthewRamirezM31TylerTX</t>
  </si>
  <si>
    <t>ClarissaRamosF</t>
  </si>
  <si>
    <t>MarisabelRamthunF45</t>
  </si>
  <si>
    <t>GustiRatliffF57LivingstonTX</t>
  </si>
  <si>
    <t>KobeyRatliffM57LivingstonTX</t>
  </si>
  <si>
    <t>SylviaRavagliaF41KamuelaHI</t>
  </si>
  <si>
    <t>SteveRavetM50Dripping SpringsTX</t>
  </si>
  <si>
    <t>BrandyRayF41DallasTX</t>
  </si>
  <si>
    <t>AngelicaRaynerF35</t>
  </si>
  <si>
    <t>TyReaganM34AustinTX</t>
  </si>
  <si>
    <t>ConnieRealF61New BraunfelsTX</t>
  </si>
  <si>
    <t>GailRedpathF55GlensidePA</t>
  </si>
  <si>
    <t>MartyReedM48West VancouverNone</t>
  </si>
  <si>
    <t>Murphy ReedM58Austin TX</t>
  </si>
  <si>
    <t>ReaganReedM43TerlinguaTX</t>
  </si>
  <si>
    <t>RogerReeseM</t>
  </si>
  <si>
    <t>MatthewReilyM44Oklahoma CityOK</t>
  </si>
  <si>
    <t>LadaleReinF45HitchcockTX</t>
  </si>
  <si>
    <t>AracelyRenderosF40San AntonioTX</t>
  </si>
  <si>
    <t>GraceRenningerF14HumbleTX</t>
  </si>
  <si>
    <t>SusanRenningerF43HumbleTX</t>
  </si>
  <si>
    <t>BradRenoM0HurstTX</t>
  </si>
  <si>
    <t>LibbyRensF33Saint LouisMO</t>
  </si>
  <si>
    <t>JakobRenzM34KetchumID</t>
  </si>
  <si>
    <t>toddreutlingerM27POrtlandME</t>
  </si>
  <si>
    <t>HerminioReyesM36LAREDOTX</t>
  </si>
  <si>
    <t>josereyesM33</t>
  </si>
  <si>
    <t>TheresaReyes-CummingsF50Kansas CityKS</t>
  </si>
  <si>
    <t>SarahRibarF31</t>
  </si>
  <si>
    <t>BillyRichardsM37Central IslipNY</t>
  </si>
  <si>
    <t>ChristineRichardsF47HoustonTX</t>
  </si>
  <si>
    <t>JenniferRichardsonF47HurstTX</t>
  </si>
  <si>
    <t>GaryRichertM37HoustonTX</t>
  </si>
  <si>
    <t>JACOBRICHTERM38Fort WorthTX</t>
  </si>
  <si>
    <t>SarahRiegerF49SeguinTX</t>
  </si>
  <si>
    <t>MichaelRiggsM58BastropTX</t>
  </si>
  <si>
    <t>ThomasRileyM38HuntingtonTX</t>
  </si>
  <si>
    <t>JONATHANRINGM37MISSISSAUGANone</t>
  </si>
  <si>
    <t>LydiaRiosF36ManvelTX</t>
  </si>
  <si>
    <t>TexRitterM61Grass ValleyCA</t>
  </si>
  <si>
    <t>MariaRiveraF0San AntonioTX</t>
  </si>
  <si>
    <t>PAULINARIVERAF47QUERETARONone</t>
  </si>
  <si>
    <t>DanaRoarkF53KiowaKS</t>
  </si>
  <si>
    <t>JamesRobersonM45EdgewaterMD</t>
  </si>
  <si>
    <t>KarenRobertsF55AmarilloTX</t>
  </si>
  <si>
    <t>KeithRobertsM42RaleighIL</t>
  </si>
  <si>
    <t>VeronicaRobertsF42</t>
  </si>
  <si>
    <t>EmmaRobertsonF21League City TX</t>
  </si>
  <si>
    <t>MaddieRobertsonF24SeabrookTX</t>
  </si>
  <si>
    <t>MichaelRobertsonM56League City TX</t>
  </si>
  <si>
    <t>ShayRobertsonF53League City TX</t>
  </si>
  <si>
    <t>ToddRobertsonM53San Antonio TX</t>
  </si>
  <si>
    <t>NicholasRobillardM31San Antonio TX</t>
  </si>
  <si>
    <t>AllisonRobinsonF54</t>
  </si>
  <si>
    <t>CarolynRobinsonF56AustinTX</t>
  </si>
  <si>
    <t>CashRobinsonM17AustinTX</t>
  </si>
  <si>
    <t>NicholasRodeM40HuntTX</t>
  </si>
  <si>
    <t>BrianRodgersM63AustinTX</t>
  </si>
  <si>
    <t>JonathanRodriguezM26</t>
  </si>
  <si>
    <t>ReginaRodriguezF37San AntonioTX</t>
  </si>
  <si>
    <t>RebeccaRoehmF39PortlandOR</t>
  </si>
  <si>
    <t>JeffRogersM36AustinTX</t>
  </si>
  <si>
    <t>MatthewRogersM50San AntonioTX</t>
  </si>
  <si>
    <t>WesleyRogersM18MalakoffTX</t>
  </si>
  <si>
    <t>Shay-lynnRolandF0San AntonioTX</t>
  </si>
  <si>
    <t>LeannRominger-ScottF39</t>
  </si>
  <si>
    <t>MichaelRoseM41AustinTX</t>
  </si>
  <si>
    <t>EdRossM63GuelphNone</t>
  </si>
  <si>
    <t>KelseyRossF28AustinTX</t>
  </si>
  <si>
    <t>TheresaRoswellF36San AntonioTX</t>
  </si>
  <si>
    <t>AnnaRoweF53AustinTX</t>
  </si>
  <si>
    <t>CarlyRowlandF41GalvestonTX</t>
  </si>
  <si>
    <t>MikeRuhlinM35AustinTX</t>
  </si>
  <si>
    <t>InoRuizM43GaithersburgMD</t>
  </si>
  <si>
    <t>MonicaRuizF44MISSIONTX</t>
  </si>
  <si>
    <t>Arturo Ruiz-AparicioM47KatyTX</t>
  </si>
  <si>
    <t>JeremyRupleM40LeanderTX</t>
  </si>
  <si>
    <t>ScottRushM31</t>
  </si>
  <si>
    <t>ShawnRussellM</t>
  </si>
  <si>
    <t>TarinoRussellM</t>
  </si>
  <si>
    <t>EmilyRyanF44WashingtonDC</t>
  </si>
  <si>
    <t>KateRyanF37AustinTX</t>
  </si>
  <si>
    <t>RachelSaavedraF43San AntonioTX</t>
  </si>
  <si>
    <t>JohnSaine M16AthensTX</t>
  </si>
  <si>
    <t>GeorgeSalasM48San AntonioTX</t>
  </si>
  <si>
    <t>BasilioSalgadoM61SplendoraTX</t>
  </si>
  <si>
    <t>Alejandra Salgado F50SplendoraTX</t>
  </si>
  <si>
    <t>CHADSALYERM32HALTOM CITYTX</t>
  </si>
  <si>
    <t>Shawn SalyerM35Corinth TX</t>
  </si>
  <si>
    <t>CarlosSanchezM49mcallenTX</t>
  </si>
  <si>
    <t>DaniSanchezF41HoustonTX</t>
  </si>
  <si>
    <t>JessicaSanchezF35San Antonio TX</t>
  </si>
  <si>
    <t>AlexandraSandersF31LaredoTX</t>
  </si>
  <si>
    <t>MattSandlinM35San AntonioTX</t>
  </si>
  <si>
    <t>CraigSandsM30JacksonvilleFL</t>
  </si>
  <si>
    <t>AutumnSassF12EastonKS</t>
  </si>
  <si>
    <t>ShawnSassM40EastonKS</t>
  </si>
  <si>
    <t>EmmettSaulnierM23RichmondVA</t>
  </si>
  <si>
    <t>LeighSaulnierF56Terrace ParkOH</t>
  </si>
  <si>
    <t>ElizabethSavageF0Providence VillageTX</t>
  </si>
  <si>
    <t>TomSawyerM41BrightonNone</t>
  </si>
  <si>
    <t>AshleySchafferF</t>
  </si>
  <si>
    <t>MarkSchattenbergM26AustinTX</t>
  </si>
  <si>
    <t>ScottSchaunaman M43SouthlakeTX</t>
  </si>
  <si>
    <t>MichaelScherzerM52RinggoldGA</t>
  </si>
  <si>
    <t>SamSchindlerM41San AntonioTX</t>
  </si>
  <si>
    <t>DanSchkadeM37ConroeTX</t>
  </si>
  <si>
    <t>AidanSchmidtM15HumbleTX</t>
  </si>
  <si>
    <t>AlexSchmidtM26</t>
  </si>
  <si>
    <t>ChrisSchmidtM41HumbleTX</t>
  </si>
  <si>
    <t>MadeleineSchmidtF10HumbleTX</t>
  </si>
  <si>
    <t>RobinSchmidtF50College StationTX</t>
  </si>
  <si>
    <t>AlannaSchodowskiF23AustinTX</t>
  </si>
  <si>
    <t>LucyScholzF29New OrleansLA</t>
  </si>
  <si>
    <t>randischooleyF36</t>
  </si>
  <si>
    <t>DougSchrieverM44San AntonioTX</t>
  </si>
  <si>
    <t>MicheleSchuelerF46Rock FallsIL</t>
  </si>
  <si>
    <t>SarahSchuhmacherF29HoustonTX</t>
  </si>
  <si>
    <t>StephenSchwarkM32Stillwater OK</t>
  </si>
  <si>
    <t>BrockScottM33HoustonTX</t>
  </si>
  <si>
    <t>SmithScottM39</t>
  </si>
  <si>
    <t>W.B.ScriberM43HoustonTX</t>
  </si>
  <si>
    <t>SabrinaScruggsF32</t>
  </si>
  <si>
    <t>ShannaSearsF38ChoctawOK</t>
  </si>
  <si>
    <t>JenniferSeekinsF43</t>
  </si>
  <si>
    <t>TravisSeekinsM44</t>
  </si>
  <si>
    <t>TrevorSeelyeM38HoustonTX</t>
  </si>
  <si>
    <t>JohnSefcikM56AllenTX</t>
  </si>
  <si>
    <t>RebeccaSelfF32HoustonTX</t>
  </si>
  <si>
    <t>LouSernaM41</t>
  </si>
  <si>
    <t>StephanieSguignaF32BostonMA</t>
  </si>
  <si>
    <t>KellyShaerF35GainesvilleFL</t>
  </si>
  <si>
    <t>AmandaShannonF35</t>
  </si>
  <si>
    <t>PatShannonM67ConroeTX</t>
  </si>
  <si>
    <t>ToddShannonM45</t>
  </si>
  <si>
    <t>ChrisSheltonM52San AntonioTX</t>
  </si>
  <si>
    <t>EdSheltonM40Cedar ParkTX</t>
  </si>
  <si>
    <t>KevinShepardM49MckinneyTX</t>
  </si>
  <si>
    <t>LaneShimonishiM46HonoluluHI</t>
  </si>
  <si>
    <t>CatlowShipekM40TucsonAZ</t>
  </si>
  <si>
    <t>JudyShipwayF65</t>
  </si>
  <si>
    <t>MatthewShowmanM39FayettevilleAR</t>
  </si>
  <si>
    <t>AndrewSidwellM42Round RockTX</t>
  </si>
  <si>
    <t>AllanSiejaM35NacogdochesTX</t>
  </si>
  <si>
    <t>BrandonSimmonsM30DonnaTX</t>
  </si>
  <si>
    <t>NathanSimonsM0TerlinguaTX</t>
  </si>
  <si>
    <t>RickSimonsonM60</t>
  </si>
  <si>
    <t>ChadSimperM42McKinney TX</t>
  </si>
  <si>
    <t>CooperSimpsonM26NampaID</t>
  </si>
  <si>
    <t>JessicaSimpsonF27PortageMI</t>
  </si>
  <si>
    <t>RobinSimpsonF56NampaID</t>
  </si>
  <si>
    <t>LeslieSingletonF56BenbrookTX</t>
  </si>
  <si>
    <t>CelinaSkeenF39HelotesTX</t>
  </si>
  <si>
    <t>RichardSkeenM47HelotesTX</t>
  </si>
  <si>
    <t>JimSkeldingM48AustinTX</t>
  </si>
  <si>
    <t>AndrewSkinnerM</t>
  </si>
  <si>
    <t>ERICSKLARZM52PORTLANDOR</t>
  </si>
  <si>
    <t>ElijahSlateM41AustinTX</t>
  </si>
  <si>
    <t>JordanSloaneF26WallerTX</t>
  </si>
  <si>
    <t>ToniSloaneF54WallerTX</t>
  </si>
  <si>
    <t>AaronSmischneyM41</t>
  </si>
  <si>
    <t>AlanSmithM49Estes ParkCO</t>
  </si>
  <si>
    <t>AprilSmithF46AustinTX</t>
  </si>
  <si>
    <t>CariSmithF24HoustonTX</t>
  </si>
  <si>
    <t>CheyenneSmithM35NashvilleTN</t>
  </si>
  <si>
    <t>DanaSmithM23BoerneTX</t>
  </si>
  <si>
    <t>JamesSmithM44FriendswoodTX</t>
  </si>
  <si>
    <t>KirkSmithM39FreevilleNY</t>
  </si>
  <si>
    <t>MaryAnneSmithF58</t>
  </si>
  <si>
    <t>MattSmithM40San Antonio TX</t>
  </si>
  <si>
    <t>NateSmithM43KerrvilleTX</t>
  </si>
  <si>
    <t>RichSmithM64WestfieldIN</t>
  </si>
  <si>
    <t>RichardSmithM49PorterTX</t>
  </si>
  <si>
    <t>RickSmithM</t>
  </si>
  <si>
    <t>SamuelSmithM39NashvilleTN</t>
  </si>
  <si>
    <t>ShanaSmithF46FriendswoodTX</t>
  </si>
  <si>
    <t>TimothySmithM32Fort WorthTX</t>
  </si>
  <si>
    <t>PatSmithersM30</t>
  </si>
  <si>
    <t>MichaelSmolkaM35CaryNC</t>
  </si>
  <si>
    <t>TimothySneedM54San AntonioTX</t>
  </si>
  <si>
    <t>BlakeSniderM49MidlandTX</t>
  </si>
  <si>
    <t>RandySoeungM38Springdale AR</t>
  </si>
  <si>
    <t>MonicaSoileauF37El PasoTX</t>
  </si>
  <si>
    <t>BillSommersM64PlanoTX</t>
  </si>
  <si>
    <t>CatrinaSorensenF50</t>
  </si>
  <si>
    <t>JulijaSoryteF34PortlandOR</t>
  </si>
  <si>
    <t>Veronica SosaF48AustinTX</t>
  </si>
  <si>
    <t>EdwinSotoM56</t>
  </si>
  <si>
    <t>RaymundoSotoM</t>
  </si>
  <si>
    <t>JonSouderM46Fort WorthTX</t>
  </si>
  <si>
    <t>RyanSouleM27WoodburyMN</t>
  </si>
  <si>
    <t>AnnaSoursF27DenverCO</t>
  </si>
  <si>
    <t>RemoSpagnolM41AustinTX</t>
  </si>
  <si>
    <t>MarciaSparkesF31</t>
  </si>
  <si>
    <t>CurtSparkmanM36</t>
  </si>
  <si>
    <t>MicheleSparkmanF36</t>
  </si>
  <si>
    <t>JosephSparksM37BeltonTX</t>
  </si>
  <si>
    <t>IanSpechlerM37AustinTX</t>
  </si>
  <si>
    <t>AllySpeirsF54Virginia Beach VA</t>
  </si>
  <si>
    <t>DudeSpellingsM48</t>
  </si>
  <si>
    <t>LeslieSpicerF64Fort DavisTX</t>
  </si>
  <si>
    <t>MarkStadumM59MARYSVILLEWA</t>
  </si>
  <si>
    <t>DavidStanleyM42Overland ParkKS</t>
  </si>
  <si>
    <t>WilliamStarnesM40McKinneyTX</t>
  </si>
  <si>
    <t>WilliamStarnesM40MckinneyTX</t>
  </si>
  <si>
    <t>DeanSteeleM44San AntonioTX</t>
  </si>
  <si>
    <t>KristinSteeleF0San AntonioTX</t>
  </si>
  <si>
    <t>AnnaStegemannF48League CityTX</t>
  </si>
  <si>
    <t>SaraSteinF26EaganMN</t>
  </si>
  <si>
    <t>Shannon Stenger M40Papillion NE</t>
  </si>
  <si>
    <t>BarbieStephenF34BasehorKS</t>
  </si>
  <si>
    <t>AmyStephensF48AustinTX</t>
  </si>
  <si>
    <t>CharlesStephensM50AustinTX</t>
  </si>
  <si>
    <t>JacobStevensM35DalhartTX</t>
  </si>
  <si>
    <t>LubaStevensF34San FranciscoCA</t>
  </si>
  <si>
    <t>DanielStewartM34WacoTX</t>
  </si>
  <si>
    <t>JamesStewartM65CarrolltonTX</t>
  </si>
  <si>
    <t>JenniferStewartF55HuffmanTX</t>
  </si>
  <si>
    <t>LauraStillF30AustinTX</t>
  </si>
  <si>
    <t>ChuckStillsM45PorterTX</t>
  </si>
  <si>
    <t>JohnStimelingM60SeguinTX</t>
  </si>
  <si>
    <t>MarianneStoneF40Kansas CityMO</t>
  </si>
  <si>
    <t>AndiStracnerF45north little rockAR</t>
  </si>
  <si>
    <t>JamesStrahornM25EdmondOK</t>
  </si>
  <si>
    <t>PeterStricklandM40ROMEGA</t>
  </si>
  <si>
    <t>DerekStrittmatterM33AustinTX</t>
  </si>
  <si>
    <t>DavidStromanM40MidlandTX</t>
  </si>
  <si>
    <t>SueStroudF40</t>
  </si>
  <si>
    <t>JoshuaStueveM28AlpineTX</t>
  </si>
  <si>
    <t>DerekStutzM</t>
  </si>
  <si>
    <t>ElaineStypulaF53Saint Clair ShoresVA</t>
  </si>
  <si>
    <t>AdelaSuchanekF45AustinTX</t>
  </si>
  <si>
    <t>rebeccasudjaF43baldwinKS</t>
  </si>
  <si>
    <t>Shi FengSuiM50HumbleTX</t>
  </si>
  <si>
    <t>RalphSullenbergerM50Daytona BeachFL</t>
  </si>
  <si>
    <t>SusanSullenbergerF46Daytona BeachFL</t>
  </si>
  <si>
    <t>GraceSullivanF18TerlinguaTX</t>
  </si>
  <si>
    <t>TimSullivanM52AustinTX</t>
  </si>
  <si>
    <t>AniruddhaSuneM31DallasTX</t>
  </si>
  <si>
    <t>JimSurrattM60HumbleTX</t>
  </si>
  <si>
    <t>LisaSutherlandF52AustinTX</t>
  </si>
  <si>
    <t>EricSvatoraM</t>
  </si>
  <si>
    <t>CarolynSwannF48</t>
  </si>
  <si>
    <t>ToddSwannM52</t>
  </si>
  <si>
    <t>GarySwearingenM47High RidgeMO</t>
  </si>
  <si>
    <t>MariaSylteF28HoustonTX</t>
  </si>
  <si>
    <t>JoshSypertM34EustaceTX</t>
  </si>
  <si>
    <t>JonathanTannerM31LincolnNE</t>
  </si>
  <si>
    <t>JulieTarverF47SplendoraTX</t>
  </si>
  <si>
    <t>KatieTatschF39SeabrookTX</t>
  </si>
  <si>
    <t>JohnTaulborgM48Council BluffsIA</t>
  </si>
  <si>
    <t>TroyTeneyckM40HoustonTX</t>
  </si>
  <si>
    <t>SusanTerryF60Sweetwater TX</t>
  </si>
  <si>
    <t>RyanThavaradharaM33AustinTX</t>
  </si>
  <si>
    <t>DavidThomasM</t>
  </si>
  <si>
    <t>heaththomasM50san antonioTX</t>
  </si>
  <si>
    <t>StefanieThomasF32</t>
  </si>
  <si>
    <t>AnnekeThompsonF</t>
  </si>
  <si>
    <t>Ashley ThompsonF42AustinTX</t>
  </si>
  <si>
    <t>CarolinaThompsonF44HoustonTX</t>
  </si>
  <si>
    <t>OwenThompsonM13AlpineTX</t>
  </si>
  <si>
    <t>Reece ThorneF18KempTX</t>
  </si>
  <si>
    <t>HollyThrailkillF36La PorteTX</t>
  </si>
  <si>
    <t>EmilyThurmondF36DentonTX</t>
  </si>
  <si>
    <t>AmyTicarenoF32</t>
  </si>
  <si>
    <t>MariannaTijerinaF15AustinTX</t>
  </si>
  <si>
    <t>AlexandreTilmantM48BROOKLYNNY</t>
  </si>
  <si>
    <t>JonathanTimmsM40AustinTX</t>
  </si>
  <si>
    <t>JJTiscarenoM34</t>
  </si>
  <si>
    <t>EricToddM28San AntonioTX</t>
  </si>
  <si>
    <t>BradToelleM60Kerrville TX</t>
  </si>
  <si>
    <t>PamelaToelleF55Kerrville TX</t>
  </si>
  <si>
    <t>SteveTonM51Sugar LandTX</t>
  </si>
  <si>
    <t>CeliaTorresF29PharrTX</t>
  </si>
  <si>
    <t>FernandoTorresM25AustinTX</t>
  </si>
  <si>
    <t>CindyTorres F46McAllen TX</t>
  </si>
  <si>
    <t>ScottTowleM41</t>
  </si>
  <si>
    <t>MarkTraegerM38ShertzTX</t>
  </si>
  <si>
    <t>ClaraTranF35HoustonTX</t>
  </si>
  <si>
    <t>KoriTranF40</t>
  </si>
  <si>
    <t>HannahTreesF28AustinTX</t>
  </si>
  <si>
    <t>JackieTrenzF</t>
  </si>
  <si>
    <t>MichaelTresidderM46BedfordTX</t>
  </si>
  <si>
    <t>RachelTresidderF43BedfordTX</t>
  </si>
  <si>
    <t>Juan CarlosTrevinoM45Nuevo Leon</t>
  </si>
  <si>
    <t>MattTribeM33OakvilleNone</t>
  </si>
  <si>
    <t>AdamTrubowM37AlbuquerqueNM</t>
  </si>
  <si>
    <t>HarveTruskettM47HoustonTX</t>
  </si>
  <si>
    <t>LisaTuckwoodF45ConverseTX</t>
  </si>
  <si>
    <t>PrakashTuladharM47MckinneyTX</t>
  </si>
  <si>
    <t>KarlTunbergM58TempeAZ</t>
  </si>
  <si>
    <t>MichaelTupperM41NormanOK</t>
  </si>
  <si>
    <t>LandonTurrubiarteM31DentonTX</t>
  </si>
  <si>
    <t>TonyTuttleM67HerculesCA</t>
  </si>
  <si>
    <t>JudiUlmerF41San AntonioTX</t>
  </si>
  <si>
    <t>JonUmlaufM37San antonioTX</t>
  </si>
  <si>
    <t>Lindsey Umlauf F30San Antonio TX</t>
  </si>
  <si>
    <t>KarenUnderwoodF57AustinTX</t>
  </si>
  <si>
    <t>WaltUrbanczykM13AlpineTX</t>
  </si>
  <si>
    <t>NicolasUriegasM36San AntonioTX</t>
  </si>
  <si>
    <t>LourdesUrrutiaF42MissionTX</t>
  </si>
  <si>
    <t>DianeValahuF29AustinTX</t>
  </si>
  <si>
    <t>PepeValdesM46San Pedro Garza GarciaNone</t>
  </si>
  <si>
    <t>PaulValdezM</t>
  </si>
  <si>
    <t>DmitriyValekhaM40CockeysvilleMD</t>
  </si>
  <si>
    <t>SandraVan Der VormF48</t>
  </si>
  <si>
    <t>Hansvan ZantenM45Kansas CityMO</t>
  </si>
  <si>
    <t>JennaVandermeyF70San AntonioTX</t>
  </si>
  <si>
    <t>ChelseaVargasF42</t>
  </si>
  <si>
    <t>JamesVarnerM33AustinTX</t>
  </si>
  <si>
    <t>MarissaVasconiF31Hermitage PA</t>
  </si>
  <si>
    <t>Alex(Nachooo)VasquezM39McKinneyTX</t>
  </si>
  <si>
    <t>ShaeVauhganF38</t>
  </si>
  <si>
    <t>MartinVegaM29MidlandTX</t>
  </si>
  <si>
    <t>alanvelazcoM28The ColonyTX</t>
  </si>
  <si>
    <t>CarolineVeltriF28BoulderCO</t>
  </si>
  <si>
    <t>DustinVendrelyM37Mesilla ParkNM</t>
  </si>
  <si>
    <t>BillVenturaM47ChesapeakeVA</t>
  </si>
  <si>
    <t>JordanVillaF25AustinTX</t>
  </si>
  <si>
    <t>MichaelVillanuevaM35BellaireTX</t>
  </si>
  <si>
    <t>MichaelVinsonM48Hickory CreekTX</t>
  </si>
  <si>
    <t>CarolineVoF34SpringTX</t>
  </si>
  <si>
    <t>JohnnyVoM60SpringTX</t>
  </si>
  <si>
    <t>DougVogelsassM44AustinTX</t>
  </si>
  <si>
    <t>ZhachoryVolkerM23New YorkNY</t>
  </si>
  <si>
    <t>philipvondraM50new paltzNY</t>
  </si>
  <si>
    <t>JessWackerF30SunnyvaleCA</t>
  </si>
  <si>
    <t>CelestWaechterF37HobbsNM</t>
  </si>
  <si>
    <t>JaredWaechterM39HobbsNM</t>
  </si>
  <si>
    <t>REBECCAWALKERF40WESTMINSTERCO</t>
  </si>
  <si>
    <t>JasonWallaceM43HuntsvilleTX</t>
  </si>
  <si>
    <t>KonstantinWalmsleyM48Glen RidgeNJ</t>
  </si>
  <si>
    <t>BrianWalshM35</t>
  </si>
  <si>
    <t>AngelWalterF40AustinTX</t>
  </si>
  <si>
    <t>MatthewWannerM25KatyTX</t>
  </si>
  <si>
    <t>KasiaWarcholF32AustinTX</t>
  </si>
  <si>
    <t>Lori WareF49LevellandTX</t>
  </si>
  <si>
    <t>LisaWarechowskiF52MidlandTX</t>
  </si>
  <si>
    <t>AndrewWarriner M41AustinTX</t>
  </si>
  <si>
    <t>YasmineWashingtonF17MALAKOFFTX</t>
  </si>
  <si>
    <t>EllieWatsonF35Dripping SpringsTX</t>
  </si>
  <si>
    <t>JasonWatsonM43HumbleTX</t>
  </si>
  <si>
    <t>JeremiahWatsonM29Corpus ChristiTX</t>
  </si>
  <si>
    <t>NicoletteWatsonF31Granite CityIL</t>
  </si>
  <si>
    <t>Marie-luiseWattersF54The WoodlandsTX</t>
  </si>
  <si>
    <t>DamionWattsM47</t>
  </si>
  <si>
    <t>MatthewWattsM62BroomfieldCO</t>
  </si>
  <si>
    <t>DavidWaylandM64MidlandTX</t>
  </si>
  <si>
    <t>MichaelWebbM28MustangOK</t>
  </si>
  <si>
    <t>EricaWeberF17AustinTX</t>
  </si>
  <si>
    <t>JimWeberM57HuntsvilleTX</t>
  </si>
  <si>
    <t>JohnWeberM43AustinTX</t>
  </si>
  <si>
    <t>KarstenWeberM50AustinTX</t>
  </si>
  <si>
    <t>MylaWeberF54HuntsvilleTX</t>
  </si>
  <si>
    <t>SandraWeberF21AustinTX</t>
  </si>
  <si>
    <t>SharonWeberF56AustinTX</t>
  </si>
  <si>
    <t>ChadWegnerM41FriscoTX</t>
  </si>
  <si>
    <t>CatherineWeimerF48Neshanic StationNJ</t>
  </si>
  <si>
    <t>TimothyWeinheimerM50</t>
  </si>
  <si>
    <t>StaceyWelshF</t>
  </si>
  <si>
    <t>ThomasWensilM31WacoTX</t>
  </si>
  <si>
    <t>KathleenWenzelF52</t>
  </si>
  <si>
    <t>KevinWerlingM40San AntonioTX</t>
  </si>
  <si>
    <t>JanielWernerF39KellerTX</t>
  </si>
  <si>
    <t>RichWesselsM49Flower MoundTX</t>
  </si>
  <si>
    <t>nicholaswestbrookM18MabankTX</t>
  </si>
  <si>
    <t>AnneWheatlyF33Asheville NC</t>
  </si>
  <si>
    <t>SueWheelerF57HoustonTX</t>
  </si>
  <si>
    <t>BertWhitakerM58Spring BranchTX</t>
  </si>
  <si>
    <t>CharlesWhiteM29HoustonTX</t>
  </si>
  <si>
    <t>CharlesWhiteM43Metairie LA</t>
  </si>
  <si>
    <t>JasonWhiteM44HuffmanTX</t>
  </si>
  <si>
    <t>JeffWhiteM44KyleTX</t>
  </si>
  <si>
    <t>JuancarlosWhiteM38San AntonioTX</t>
  </si>
  <si>
    <t>TammyWhiteF41HuffmanTX</t>
  </si>
  <si>
    <t>WesleyWhiteM55DickinsonTX</t>
  </si>
  <si>
    <t>ChadWhitedM37AustinTX</t>
  </si>
  <si>
    <t>IvyWhitenerF45JunctionsTX</t>
  </si>
  <si>
    <t>ScottWhitenerM45JunctionsTX</t>
  </si>
  <si>
    <t>MarkWhitsonM53HoustonTX</t>
  </si>
  <si>
    <t>GarryWhyteM45HoustonTX</t>
  </si>
  <si>
    <t>BryceWileyM17KatyTX</t>
  </si>
  <si>
    <t>JenniferWileyF0MarfaTX</t>
  </si>
  <si>
    <t>BrentWilliamsM36OrangeTX</t>
  </si>
  <si>
    <t>BrianWilliamsM33TulsaOK</t>
  </si>
  <si>
    <t>DanWilliamsM34FranklinTN</t>
  </si>
  <si>
    <t>JobieWilliamsM46AustinTX</t>
  </si>
  <si>
    <t>MikeWilliamsM44AustinTX</t>
  </si>
  <si>
    <t>philipwilliamsM34AustinTX</t>
  </si>
  <si>
    <t>RyanWilliams M39Pittsburgh PA</t>
  </si>
  <si>
    <t>WalkerWilliamsonM36</t>
  </si>
  <si>
    <t>MicheleWillisF50</t>
  </si>
  <si>
    <t>EllenWilloughbyF47AustinTX</t>
  </si>
  <si>
    <t>KerrWilsonM38LeanderTX</t>
  </si>
  <si>
    <t>LindseyWilsonF39HoustonTX</t>
  </si>
  <si>
    <t>MikeWilsonM54AustinTX</t>
  </si>
  <si>
    <t>SummerWilsonF19AustinTX</t>
  </si>
  <si>
    <t>GarrettWinderM33DALLASTX</t>
  </si>
  <si>
    <t>CathrynWindhamF40AustinTX</t>
  </si>
  <si>
    <t>ErikWingfieldM22Salt Lake CityUT</t>
  </si>
  <si>
    <t>LisaWinnF34HumbleTX</t>
  </si>
  <si>
    <t>JessieWinnettF34San AntonioTX</t>
  </si>
  <si>
    <t>NealWiseM43</t>
  </si>
  <si>
    <t>TommWisloffM56San AntonioTX</t>
  </si>
  <si>
    <t>ThomasWolterM58BishopTX</t>
  </si>
  <si>
    <t>BUCKYWombleM18EustaceTX</t>
  </si>
  <si>
    <t>EvieWoodF24HoustonTX</t>
  </si>
  <si>
    <t>MikeWoodM59TrinidadCA</t>
  </si>
  <si>
    <t>KathleenWoodheadF37</t>
  </si>
  <si>
    <t>DavidWoodwardM44NormanOK</t>
  </si>
  <si>
    <t>ShaunWoodyM41OaklandCA</t>
  </si>
  <si>
    <t>marilynwootenF52Pipe creekTX</t>
  </si>
  <si>
    <t>MarkWootenM39GarlandTX</t>
  </si>
  <si>
    <t>ShannonWootenF30League CityTX</t>
  </si>
  <si>
    <t>ValerieWrenholtF43DavidsonNC</t>
  </si>
  <si>
    <t>CurtisWrightM37DurantOK</t>
  </si>
  <si>
    <t>JohnWrightM39RadcliffKY</t>
  </si>
  <si>
    <t>MistyWrightF41FreelandMI</t>
  </si>
  <si>
    <t>CallieYarbroughF34LibertyTX</t>
  </si>
  <si>
    <t>JonYarbroughM34LibertyTX</t>
  </si>
  <si>
    <t>NicoleYedlinskyF43LansingKS</t>
  </si>
  <si>
    <t>JamesYeeM69Fair OaksCA</t>
  </si>
  <si>
    <t>JenniferYeeF35AustinTX</t>
  </si>
  <si>
    <t>MehmetYildirimM33KissimmeeFL</t>
  </si>
  <si>
    <t>AmandaYiznitskyF37CincinnatiOH</t>
  </si>
  <si>
    <t>ReedaYorkF56LevellandTX</t>
  </si>
  <si>
    <t>SedonahYoungF19AlpineTX</t>
  </si>
  <si>
    <t>AnthonyZaiaM54AustinTX</t>
  </si>
  <si>
    <t>TonyZamarripaM36HoustonTX</t>
  </si>
  <si>
    <t>GregZaneyM32AustinTX</t>
  </si>
  <si>
    <t>GregZaneyM71ElginTX</t>
  </si>
  <si>
    <t>JoseZapataM45DallasTX</t>
  </si>
  <si>
    <t>AndrewZaporM30Johnson CityTN</t>
  </si>
  <si>
    <t>KATIEZARZANAF49AUSTINTX</t>
  </si>
  <si>
    <t>JasonZerutoM42Ellicott CityMD</t>
  </si>
  <si>
    <t>LigeiaZerutoF42Ellicott CityMD</t>
  </si>
  <si>
    <t>ROBERTOZETINAM48GUATEMALATX</t>
  </si>
  <si>
    <t>WeijiaZhangM54</t>
  </si>
  <si>
    <t>BrandyZimmerF37SpringTX</t>
  </si>
  <si>
    <t>MicahZimmererM18EustaceTX</t>
  </si>
  <si>
    <t>KellyZinsmeisterF29KerrvilleTX</t>
  </si>
  <si>
    <t>RyanZmierskiM26Flagstaff AZ</t>
  </si>
  <si>
    <t>AndyZuberM37CypressTX</t>
  </si>
  <si>
    <t>ChrisZukowskiM61HoustonTX</t>
  </si>
  <si>
    <t>DAVIDZUNIGAM42MISSIONTX</t>
  </si>
  <si>
    <t>LoganZwernemanM20BeltonTX</t>
  </si>
  <si>
    <t>String1</t>
  </si>
  <si>
    <t>String2</t>
  </si>
  <si>
    <t>String3</t>
  </si>
  <si>
    <t>R50</t>
  </si>
  <si>
    <t>13.1M</t>
  </si>
  <si>
    <t>Dahlia</t>
  </si>
  <si>
    <t>Abdalla</t>
  </si>
  <si>
    <t>HULL</t>
  </si>
  <si>
    <t>Natoshia</t>
  </si>
  <si>
    <t>Gladys</t>
  </si>
  <si>
    <t>Acosta</t>
  </si>
  <si>
    <t>houston</t>
  </si>
  <si>
    <t>Schertz</t>
  </si>
  <si>
    <t>Roderick</t>
  </si>
  <si>
    <t>Akrigg</t>
  </si>
  <si>
    <t>Lorie</t>
  </si>
  <si>
    <t xml:space="preserve">Calgary </t>
  </si>
  <si>
    <t>Alvarez</t>
  </si>
  <si>
    <t>Antonio</t>
  </si>
  <si>
    <t>Arana</t>
  </si>
  <si>
    <t>Archer</t>
  </si>
  <si>
    <t>Woodway</t>
  </si>
  <si>
    <t>Arias Viaud</t>
  </si>
  <si>
    <t>Armando</t>
  </si>
  <si>
    <t>Arismendi</t>
  </si>
  <si>
    <t>Katonah</t>
  </si>
  <si>
    <t>amanda</t>
  </si>
  <si>
    <t>asher</t>
  </si>
  <si>
    <t>Karin</t>
  </si>
  <si>
    <t>Atkinson</t>
  </si>
  <si>
    <t>Ayres</t>
  </si>
  <si>
    <t>Sagrario</t>
  </si>
  <si>
    <t>Baca</t>
  </si>
  <si>
    <t>Joshua Neal</t>
  </si>
  <si>
    <t>Badgett</t>
  </si>
  <si>
    <t>Makbule</t>
  </si>
  <si>
    <t>Baldik Le Fay</t>
  </si>
  <si>
    <t>Barnette</t>
  </si>
  <si>
    <t>Perrysville</t>
  </si>
  <si>
    <t>Barr</t>
  </si>
  <si>
    <t>Bauer</t>
  </si>
  <si>
    <t>Benavidez</t>
  </si>
  <si>
    <t>Rumaldo</t>
  </si>
  <si>
    <t>Cody</t>
  </si>
  <si>
    <t>Beseda</t>
  </si>
  <si>
    <t>Mandy</t>
  </si>
  <si>
    <t>Bessire Tydlasa</t>
  </si>
  <si>
    <t>Bib 218</t>
  </si>
  <si>
    <t>Bib 219</t>
  </si>
  <si>
    <t>Bib 500</t>
  </si>
  <si>
    <t>Bieshaar</t>
  </si>
  <si>
    <t>MANSFIELD</t>
  </si>
  <si>
    <t>JOSE</t>
  </si>
  <si>
    <t>BLANCO</t>
  </si>
  <si>
    <t>Blount</t>
  </si>
  <si>
    <t>Nacogodches</t>
  </si>
  <si>
    <t>Julianna</t>
  </si>
  <si>
    <t>Bohr</t>
  </si>
  <si>
    <t>kelli</t>
  </si>
  <si>
    <t>borges</t>
  </si>
  <si>
    <t>phoenix</t>
  </si>
  <si>
    <t>mariano</t>
  </si>
  <si>
    <t>Box</t>
  </si>
  <si>
    <t>Brasher</t>
  </si>
  <si>
    <t xml:space="preserve">Nacogdoches </t>
  </si>
  <si>
    <t>Breaux</t>
  </si>
  <si>
    <t xml:space="preserve">Orange </t>
  </si>
  <si>
    <t>ROSE</t>
  </si>
  <si>
    <t>BUITRON</t>
  </si>
  <si>
    <t>PEARLAND</t>
  </si>
  <si>
    <t>Adele</t>
  </si>
  <si>
    <t>Caldwell</t>
  </si>
  <si>
    <t>Kristian</t>
  </si>
  <si>
    <t>cantens</t>
  </si>
  <si>
    <t>Iola</t>
  </si>
  <si>
    <t>Carter</t>
  </si>
  <si>
    <t>Catha</t>
  </si>
  <si>
    <t>Shreveport</t>
  </si>
  <si>
    <t>Cavanaugh</t>
  </si>
  <si>
    <t>Trinity</t>
  </si>
  <si>
    <t>Caver</t>
  </si>
  <si>
    <t>Bleton</t>
  </si>
  <si>
    <t>Yi</t>
  </si>
  <si>
    <t>Chen</t>
  </si>
  <si>
    <t>Chiuppi</t>
  </si>
  <si>
    <t>Christie</t>
  </si>
  <si>
    <t>Cristian</t>
  </si>
  <si>
    <t>Cipleu</t>
  </si>
  <si>
    <t>Clawson</t>
  </si>
  <si>
    <t>Cassie</t>
  </si>
  <si>
    <t>Clevenger</t>
  </si>
  <si>
    <t>Al</t>
  </si>
  <si>
    <t>Cogbill</t>
  </si>
  <si>
    <t xml:space="preserve">Cleveland </t>
  </si>
  <si>
    <t>Trophy Club</t>
  </si>
  <si>
    <t>Compton</t>
  </si>
  <si>
    <t>Cone</t>
  </si>
  <si>
    <t>Chance</t>
  </si>
  <si>
    <t>Cormier</t>
  </si>
  <si>
    <t>Corriea</t>
  </si>
  <si>
    <t>jaime</t>
  </si>
  <si>
    <t>cortez</t>
  </si>
  <si>
    <t>Credeur</t>
  </si>
  <si>
    <t>Cripps</t>
  </si>
  <si>
    <t>Cross</t>
  </si>
  <si>
    <t>Hyesuk</t>
  </si>
  <si>
    <t>Custard</t>
  </si>
  <si>
    <t>Roman</t>
  </si>
  <si>
    <t>Danyliw</t>
  </si>
  <si>
    <t>Pittsburgh</t>
  </si>
  <si>
    <t>de Groot</t>
  </si>
  <si>
    <t>Delgau</t>
  </si>
  <si>
    <t>DiLeo</t>
  </si>
  <si>
    <t>Delran</t>
  </si>
  <si>
    <t>Do</t>
  </si>
  <si>
    <t>adam</t>
  </si>
  <si>
    <t>dolezal</t>
  </si>
  <si>
    <t>Manhattan</t>
  </si>
  <si>
    <t>Dolezal</t>
  </si>
  <si>
    <t>Dennis</t>
  </si>
  <si>
    <t>Dollins</t>
  </si>
  <si>
    <t>BROKEN ARROW</t>
  </si>
  <si>
    <t>Donahue</t>
  </si>
  <si>
    <t xml:space="preserve">Trophy Club </t>
  </si>
  <si>
    <t>Dakin</t>
  </si>
  <si>
    <t>Dubroc</t>
  </si>
  <si>
    <t>Eirin</t>
  </si>
  <si>
    <t>Ekeberg</t>
  </si>
  <si>
    <t>Elizalde</t>
  </si>
  <si>
    <t>Henrik</t>
  </si>
  <si>
    <t>Engert</t>
  </si>
  <si>
    <t>Escaler</t>
  </si>
  <si>
    <t>laura</t>
  </si>
  <si>
    <t>euckert</t>
  </si>
  <si>
    <t>fort worth</t>
  </si>
  <si>
    <t>Ewing</t>
  </si>
  <si>
    <t>Farias</t>
  </si>
  <si>
    <t>Farrington</t>
  </si>
  <si>
    <t>dean</t>
  </si>
  <si>
    <t>Ferris</t>
  </si>
  <si>
    <t>China grove</t>
  </si>
  <si>
    <t>Emil</t>
  </si>
  <si>
    <t>Fink</t>
  </si>
  <si>
    <t>Joan</t>
  </si>
  <si>
    <t>Fontana</t>
  </si>
  <si>
    <t>Poolesville</t>
  </si>
  <si>
    <t>Keltan</t>
  </si>
  <si>
    <t>Forrest</t>
  </si>
  <si>
    <t>Serena</t>
  </si>
  <si>
    <t>RICHARDSON</t>
  </si>
  <si>
    <t>Frey</t>
  </si>
  <si>
    <t>Galicia</t>
  </si>
  <si>
    <t>Gann</t>
  </si>
  <si>
    <t>Gabriela</t>
  </si>
  <si>
    <t>Garc’a Mardones</t>
  </si>
  <si>
    <t>Iowa Colony</t>
  </si>
  <si>
    <t>Gill</t>
  </si>
  <si>
    <t xml:space="preserve">Houston </t>
  </si>
  <si>
    <t>Godfrey</t>
  </si>
  <si>
    <t xml:space="preserve">Montgomery </t>
  </si>
  <si>
    <t>Gomez-Simmons</t>
  </si>
  <si>
    <t>Hilda</t>
  </si>
  <si>
    <t>Maria Elisa</t>
  </si>
  <si>
    <t>Goodrich</t>
  </si>
  <si>
    <t>Poolville</t>
  </si>
  <si>
    <t>Goodyear</t>
  </si>
  <si>
    <t>Gore</t>
  </si>
  <si>
    <t>Farmers Branch</t>
  </si>
  <si>
    <t>STEVE</t>
  </si>
  <si>
    <t>GRANT</t>
  </si>
  <si>
    <t>Grantham</t>
  </si>
  <si>
    <t>Annabella</t>
  </si>
  <si>
    <t>Jansen</t>
  </si>
  <si>
    <t>Ines</t>
  </si>
  <si>
    <t>Grimaldi-Hakam</t>
  </si>
  <si>
    <t>Grimes</t>
  </si>
  <si>
    <t>Grounds</t>
  </si>
  <si>
    <t>KELLER</t>
  </si>
  <si>
    <t>Tasha</t>
  </si>
  <si>
    <t>SCARLETT</t>
  </si>
  <si>
    <t>GUTIERREZ</t>
  </si>
  <si>
    <t>HUNTSVILLE</t>
  </si>
  <si>
    <t>Haas</t>
  </si>
  <si>
    <t>Hadder</t>
  </si>
  <si>
    <t>Saginaw</t>
  </si>
  <si>
    <t>JOHN</t>
  </si>
  <si>
    <t>HALL</t>
  </si>
  <si>
    <t>mary</t>
  </si>
  <si>
    <t>hall</t>
  </si>
  <si>
    <t>Grady</t>
  </si>
  <si>
    <t>Grayson</t>
  </si>
  <si>
    <t>Hastings</t>
  </si>
  <si>
    <t>Hayley</t>
  </si>
  <si>
    <t>Efren</t>
  </si>
  <si>
    <t>Yaya</t>
  </si>
  <si>
    <t>Herrera-Mendez</t>
  </si>
  <si>
    <t xml:space="preserve">The Woodlands </t>
  </si>
  <si>
    <t>steven</t>
  </si>
  <si>
    <t>hessel</t>
  </si>
  <si>
    <t>Hibbs</t>
  </si>
  <si>
    <t>Rudy</t>
  </si>
  <si>
    <t>Hikel</t>
  </si>
  <si>
    <t>ELM MOTT</t>
  </si>
  <si>
    <t>Hilderbrandt</t>
  </si>
  <si>
    <t>Deb</t>
  </si>
  <si>
    <t>Hilton</t>
  </si>
  <si>
    <t>Hipp</t>
  </si>
  <si>
    <t>WEATHERFORD</t>
  </si>
  <si>
    <t>Hoeft</t>
  </si>
  <si>
    <t xml:space="preserve">Cypress </t>
  </si>
  <si>
    <t>Hogan</t>
  </si>
  <si>
    <t xml:space="preserve">Pearland </t>
  </si>
  <si>
    <t>Hogue</t>
  </si>
  <si>
    <t>NEWARK</t>
  </si>
  <si>
    <t>Hopkins</t>
  </si>
  <si>
    <t>Venus</t>
  </si>
  <si>
    <t>Hosner</t>
  </si>
  <si>
    <t>Trabuco Canyon</t>
  </si>
  <si>
    <t>Churchill</t>
  </si>
  <si>
    <t>Hotaling</t>
  </si>
  <si>
    <t>Barbara</t>
  </si>
  <si>
    <t>Hrubesh</t>
  </si>
  <si>
    <t>Wasilla</t>
  </si>
  <si>
    <t>AK</t>
  </si>
  <si>
    <t>Hysaw</t>
  </si>
  <si>
    <t>pj</t>
  </si>
  <si>
    <t>izaguirre</t>
  </si>
  <si>
    <t>round rock</t>
  </si>
  <si>
    <t>Jackson</t>
  </si>
  <si>
    <t>Jeffared</t>
  </si>
  <si>
    <t>Jeffares</t>
  </si>
  <si>
    <t>Yhwh</t>
  </si>
  <si>
    <t>Johnsonellis</t>
  </si>
  <si>
    <t xml:space="preserve">The woodlands </t>
  </si>
  <si>
    <t>Jonsson</t>
  </si>
  <si>
    <t>van</t>
  </si>
  <si>
    <t>joslin</t>
  </si>
  <si>
    <t>springq</t>
  </si>
  <si>
    <t>Betsy</t>
  </si>
  <si>
    <t>Kaminsky</t>
  </si>
  <si>
    <t>Hudson Oaks</t>
  </si>
  <si>
    <t>david</t>
  </si>
  <si>
    <t>kayda</t>
  </si>
  <si>
    <t>Kristoffer</t>
  </si>
  <si>
    <t>Kierulff</t>
  </si>
  <si>
    <t>Anastasia</t>
  </si>
  <si>
    <t>Kilpatrick</t>
  </si>
  <si>
    <t>King</t>
  </si>
  <si>
    <t>Klaus</t>
  </si>
  <si>
    <t xml:space="preserve">Garland </t>
  </si>
  <si>
    <t xml:space="preserve">Greenville </t>
  </si>
  <si>
    <t>Carl</t>
  </si>
  <si>
    <t>Koecher</t>
  </si>
  <si>
    <t>Konarska</t>
  </si>
  <si>
    <t>Krause</t>
  </si>
  <si>
    <t>Silvia</t>
  </si>
  <si>
    <t>Lamendola</t>
  </si>
  <si>
    <t>Langbehn</t>
  </si>
  <si>
    <t>Deanna</t>
  </si>
  <si>
    <t>Lee Ann</t>
  </si>
  <si>
    <t>Hamilton</t>
  </si>
  <si>
    <t>Harriet</t>
  </si>
  <si>
    <t>Lieberman</t>
  </si>
  <si>
    <t>Lieder</t>
  </si>
  <si>
    <t>Lightsey</t>
  </si>
  <si>
    <t>Ligon</t>
  </si>
  <si>
    <t>Yan</t>
  </si>
  <si>
    <t>Liu</t>
  </si>
  <si>
    <t>Lord</t>
  </si>
  <si>
    <t>MISSOURI CITY</t>
  </si>
  <si>
    <t>Santiago</t>
  </si>
  <si>
    <t>Lovato</t>
  </si>
  <si>
    <t>Loyd</t>
  </si>
  <si>
    <t>Tara</t>
  </si>
  <si>
    <t>Macchioni</t>
  </si>
  <si>
    <t>Mak</t>
  </si>
  <si>
    <t>Yaroslava</t>
  </si>
  <si>
    <t>Makalskaya</t>
  </si>
  <si>
    <t>Tommy</t>
  </si>
  <si>
    <t>Mannion</t>
  </si>
  <si>
    <t>Mansur</t>
  </si>
  <si>
    <t>cristianna</t>
  </si>
  <si>
    <t>marks</t>
  </si>
  <si>
    <t>Marowelli</t>
  </si>
  <si>
    <t>Marquard</t>
  </si>
  <si>
    <t>Massingill</t>
  </si>
  <si>
    <t>Gisselle</t>
  </si>
  <si>
    <t>Matta</t>
  </si>
  <si>
    <t>Maynor</t>
  </si>
  <si>
    <t>Mcauley</t>
  </si>
  <si>
    <t>McCauley</t>
  </si>
  <si>
    <t>McClendon</t>
  </si>
  <si>
    <t>McEwen</t>
  </si>
  <si>
    <t>McJilton</t>
  </si>
  <si>
    <t>McMinn</t>
  </si>
  <si>
    <t>McNeil</t>
  </si>
  <si>
    <t>McQuaide</t>
  </si>
  <si>
    <t>McRorey</t>
  </si>
  <si>
    <t>McWilliams</t>
  </si>
  <si>
    <t>Medley Russell</t>
  </si>
  <si>
    <t>Jimena</t>
  </si>
  <si>
    <t>Menendez</t>
  </si>
  <si>
    <t>Menkes</t>
  </si>
  <si>
    <t>Mishler</t>
  </si>
  <si>
    <t>Lorenzo</t>
  </si>
  <si>
    <t>Mondragon</t>
  </si>
  <si>
    <t>Moomaw</t>
  </si>
  <si>
    <t>Weatherford</t>
  </si>
  <si>
    <t>julio</t>
  </si>
  <si>
    <t>morales</t>
  </si>
  <si>
    <t>spring</t>
  </si>
  <si>
    <t>Jasmeen</t>
  </si>
  <si>
    <t>Moubarak</t>
  </si>
  <si>
    <t>Edwina</t>
  </si>
  <si>
    <t>Shirley</t>
  </si>
  <si>
    <t>Musfy</t>
  </si>
  <si>
    <t>Webster</t>
  </si>
  <si>
    <t>Navarro</t>
  </si>
  <si>
    <t>Niesner</t>
  </si>
  <si>
    <t>Maryah</t>
  </si>
  <si>
    <t>Nijim</t>
  </si>
  <si>
    <t xml:space="preserve">Spring </t>
  </si>
  <si>
    <t>Rory</t>
  </si>
  <si>
    <t>OFlahrity</t>
  </si>
  <si>
    <t xml:space="preserve">Seattle </t>
  </si>
  <si>
    <t>Oliver</t>
  </si>
  <si>
    <t>Overland</t>
  </si>
  <si>
    <t>Buffalo</t>
  </si>
  <si>
    <t>Zagui</t>
  </si>
  <si>
    <t>Paredes</t>
  </si>
  <si>
    <t>Patno</t>
  </si>
  <si>
    <t>Patten</t>
  </si>
  <si>
    <t>The woodlands</t>
  </si>
  <si>
    <t>Pedigo</t>
  </si>
  <si>
    <t>Pelaez</t>
  </si>
  <si>
    <t>Pereira</t>
  </si>
  <si>
    <t>Elaina</t>
  </si>
  <si>
    <t>Pietsch</t>
  </si>
  <si>
    <t>Pilkington</t>
  </si>
  <si>
    <t>Klein</t>
  </si>
  <si>
    <t>sheila</t>
  </si>
  <si>
    <t>pinkson</t>
  </si>
  <si>
    <t>Georgia</t>
  </si>
  <si>
    <t>Polley</t>
  </si>
  <si>
    <t>Pradith</t>
  </si>
  <si>
    <t>Price</t>
  </si>
  <si>
    <t>Propst</t>
  </si>
  <si>
    <t>Radovich</t>
  </si>
  <si>
    <t>Ragland</t>
  </si>
  <si>
    <t>Rolls</t>
  </si>
  <si>
    <t>Wimberely</t>
  </si>
  <si>
    <t>Ruppert-Stratton</t>
  </si>
  <si>
    <t>Ligonier</t>
  </si>
  <si>
    <t>SALMON</t>
  </si>
  <si>
    <t>cindy</t>
  </si>
  <si>
    <t>samok</t>
  </si>
  <si>
    <t>Samuelson</t>
  </si>
  <si>
    <t>BRYAN</t>
  </si>
  <si>
    <t>Sanborn</t>
  </si>
  <si>
    <t>Aledo</t>
  </si>
  <si>
    <t>Sandoval</t>
  </si>
  <si>
    <t>Santos</t>
  </si>
  <si>
    <t xml:space="preserve">Huntsville </t>
  </si>
  <si>
    <t>Sarager</t>
  </si>
  <si>
    <t>League city</t>
  </si>
  <si>
    <t>Satterfield</t>
  </si>
  <si>
    <t>Scheibe</t>
  </si>
  <si>
    <t>Shelly</t>
  </si>
  <si>
    <t>Schieffer</t>
  </si>
  <si>
    <t>Salida</t>
  </si>
  <si>
    <t>Mariel</t>
  </si>
  <si>
    <t>Schottenfeld</t>
  </si>
  <si>
    <t>Schultz</t>
  </si>
  <si>
    <t>Schwarz</t>
  </si>
  <si>
    <t>Arnold</t>
  </si>
  <si>
    <t>Trophy club</t>
  </si>
  <si>
    <t>Sellers</t>
  </si>
  <si>
    <t>LINDA</t>
  </si>
  <si>
    <t>SENGVONG</t>
  </si>
  <si>
    <t>TROY</t>
  </si>
  <si>
    <t>SHULL</t>
  </si>
  <si>
    <t>PLANO</t>
  </si>
  <si>
    <t>Siemelink</t>
  </si>
  <si>
    <t>Sievert</t>
  </si>
  <si>
    <t>Kathy</t>
  </si>
  <si>
    <t>Sirois</t>
  </si>
  <si>
    <t>Smithwick</t>
  </si>
  <si>
    <t>Smyrson</t>
  </si>
  <si>
    <t>Smyth</t>
  </si>
  <si>
    <t>Snyder</t>
  </si>
  <si>
    <t>Magaly</t>
  </si>
  <si>
    <t>Dian</t>
  </si>
  <si>
    <t>Stampley</t>
  </si>
  <si>
    <t>Rowlett</t>
  </si>
  <si>
    <t>Pieter</t>
  </si>
  <si>
    <t>Steenkamp</t>
  </si>
  <si>
    <t>Azle</t>
  </si>
  <si>
    <t>Stitt</t>
  </si>
  <si>
    <t>Stout</t>
  </si>
  <si>
    <t>Senoia</t>
  </si>
  <si>
    <t>Strauss</t>
  </si>
  <si>
    <t>Streeter</t>
  </si>
  <si>
    <t>FREDERICTON</t>
  </si>
  <si>
    <t>Gwendolyn</t>
  </si>
  <si>
    <t>Sutton</t>
  </si>
  <si>
    <t>Svoboda</t>
  </si>
  <si>
    <t>Grapevine</t>
  </si>
  <si>
    <t>Swanson</t>
  </si>
  <si>
    <t>Tacker</t>
  </si>
  <si>
    <t>Tezino</t>
  </si>
  <si>
    <t>jennifer</t>
  </si>
  <si>
    <t>Andreas</t>
  </si>
  <si>
    <t>Toman</t>
  </si>
  <si>
    <t>Monika</t>
  </si>
  <si>
    <t>Tomanova</t>
  </si>
  <si>
    <t>Tope</t>
  </si>
  <si>
    <t>Lucia</t>
  </si>
  <si>
    <t>Tuggle</t>
  </si>
  <si>
    <t>Urban</t>
  </si>
  <si>
    <t>Valentine</t>
  </si>
  <si>
    <t>Van meter</t>
  </si>
  <si>
    <t xml:space="preserve">Richmond </t>
  </si>
  <si>
    <t>Kylee</t>
  </si>
  <si>
    <t>Veazey</t>
  </si>
  <si>
    <t>Vidal</t>
  </si>
  <si>
    <t>Denver City</t>
  </si>
  <si>
    <t>Waggoner</t>
  </si>
  <si>
    <t>DEANNA</t>
  </si>
  <si>
    <t>WAGGONER</t>
  </si>
  <si>
    <t>RICHMOND</t>
  </si>
  <si>
    <t>Walla</t>
  </si>
  <si>
    <t>Bellingham</t>
  </si>
  <si>
    <t>Walton</t>
  </si>
  <si>
    <t>Indianola</t>
  </si>
  <si>
    <t>Washausen</t>
  </si>
  <si>
    <t>Kingwood</t>
  </si>
  <si>
    <t>webb</t>
  </si>
  <si>
    <t>Wells</t>
  </si>
  <si>
    <t>AAron</t>
  </si>
  <si>
    <t>Whaley</t>
  </si>
  <si>
    <t>BURLESON</t>
  </si>
  <si>
    <t>Daric</t>
  </si>
  <si>
    <t>Wible</t>
  </si>
  <si>
    <t>Eliece</t>
  </si>
  <si>
    <t>Wicker</t>
  </si>
  <si>
    <t>Bacliff</t>
  </si>
  <si>
    <t>Wielmaker</t>
  </si>
  <si>
    <t>Wilems</t>
  </si>
  <si>
    <t>Wilkins-Rivas</t>
  </si>
  <si>
    <t>Melanee</t>
  </si>
  <si>
    <t>Wuest</t>
  </si>
  <si>
    <t>CLEVELAND</t>
  </si>
  <si>
    <t>Yoki</t>
  </si>
  <si>
    <t>Zarzana</t>
  </si>
  <si>
    <t>Zima</t>
  </si>
  <si>
    <t>Rotem</t>
  </si>
  <si>
    <t>Zucker</t>
  </si>
  <si>
    <t>DahliaAbdallaF12HULLTX</t>
  </si>
  <si>
    <t>NatoshiaAbdallaF37HULLTX</t>
  </si>
  <si>
    <t>GladysAcostaF57houstonTX</t>
  </si>
  <si>
    <t>JoshuaAdamsM40SchertzTX</t>
  </si>
  <si>
    <t>RoderickAkriggM40CalgaryNone</t>
  </si>
  <si>
    <t xml:space="preserve">LorieAlexanderF59Calgary </t>
  </si>
  <si>
    <t>DavidAllenM60GalvestonTX</t>
  </si>
  <si>
    <t>GinaAlvarezF38McKinneyTX</t>
  </si>
  <si>
    <t>SteffenAnderslandM27San AntonioTX</t>
  </si>
  <si>
    <t>BrianAndersonM41League CityTX</t>
  </si>
  <si>
    <t>LeviAndersonM26Fort WorthTX</t>
  </si>
  <si>
    <t>AntonioAranaM25HoustonTX</t>
  </si>
  <si>
    <t>ErikArcherM50WoodwayTX</t>
  </si>
  <si>
    <t>JulioArias ViaudM44MissionTX</t>
  </si>
  <si>
    <t>ArmandoArismendiM61KatonahNY</t>
  </si>
  <si>
    <t>amandaasherF38BoerneTX</t>
  </si>
  <si>
    <t>KarinAtkinsonF32FulshearTX</t>
  </si>
  <si>
    <t>JamesAyresM40McKinneyTX</t>
  </si>
  <si>
    <t>SagrarioBacaF27HoustonTX</t>
  </si>
  <si>
    <t>Joshua NealBadgettM36HoustonTX</t>
  </si>
  <si>
    <t>LaurenBairdF39San AntonioTX</t>
  </si>
  <si>
    <t>MakbuleBaldik Le FayF36HoustonTX</t>
  </si>
  <si>
    <t>DougBarnetteM48PerrysvilleIN</t>
  </si>
  <si>
    <t>JohnBarrM46AllenTX</t>
  </si>
  <si>
    <t>JenBarre-HechtF46San AntonioTX</t>
  </si>
  <si>
    <t>NicoleBarrettF53MagnoliaTX</t>
  </si>
  <si>
    <t>ChrisBauerM39CypressTX</t>
  </si>
  <si>
    <t>DougBeagleM68HoustonTX</t>
  </si>
  <si>
    <t>JuanBenavidezM30HoustonTX</t>
  </si>
  <si>
    <t>RumaldoBenavidezM27PorterTX</t>
  </si>
  <si>
    <t>CodyBesedaM32Round RockTX</t>
  </si>
  <si>
    <t>MandyBessire TydlasaF45Fort WorthTX</t>
  </si>
  <si>
    <t>JennaBieshaarF47MANSFIELDTX</t>
  </si>
  <si>
    <t>JOSEBLANCOM48AUSTINTX</t>
  </si>
  <si>
    <t>JustinBlountM38NacogodchesTX</t>
  </si>
  <si>
    <t>JuliannaBohrF46The WoodlandsTX</t>
  </si>
  <si>
    <t>MichaelBohrM15The WoodlandsTX</t>
  </si>
  <si>
    <t>kelliborgesF49phoenixAZ</t>
  </si>
  <si>
    <t>marianoborgesM56phoenixAZ</t>
  </si>
  <si>
    <t>PaulBoxM38Waxahachie TX</t>
  </si>
  <si>
    <t>LeahBrasherF41Nacogdoches TX</t>
  </si>
  <si>
    <t>BrandonBreauxM34Orange TX</t>
  </si>
  <si>
    <t>LisaBurlesonF49SpringTX</t>
  </si>
  <si>
    <t>AdeleButlerF14KatyTX</t>
  </si>
  <si>
    <t>StephenButlerM73KatyTX</t>
  </si>
  <si>
    <t>SarahCaldwellF39Fort WorthTX</t>
  </si>
  <si>
    <t>KristiancantensM26IolaTX</t>
  </si>
  <si>
    <t>ShaunCarterM42LeanderTX</t>
  </si>
  <si>
    <t>MattCathaM31ShreveportLA</t>
  </si>
  <si>
    <t>JulieCavanaughF32HoustonTX</t>
  </si>
  <si>
    <t>TrinityCaverM43BletonTX</t>
  </si>
  <si>
    <t>SerkanCeltekM47McAllenTX</t>
  </si>
  <si>
    <t>YiChenM34HoustonTX</t>
  </si>
  <si>
    <t>FrankChiuppiM38Fort WorthTX</t>
  </si>
  <si>
    <t>JoeChristiansonM40HoustonTX</t>
  </si>
  <si>
    <t>GordonChristieM49KatyTX</t>
  </si>
  <si>
    <t>CristianCipleuM50AustinTX</t>
  </si>
  <si>
    <t>ColeCisnerosM25AustinTX</t>
  </si>
  <si>
    <t>MattClawsonM47AustinTX</t>
  </si>
  <si>
    <t>CassieClevengerF51ConroeTX</t>
  </si>
  <si>
    <t>AlCogbillM57Cleveland TX</t>
  </si>
  <si>
    <t>JamieColeF39Trophy ClubTX</t>
  </si>
  <si>
    <t>BrianComptonM46HoustonTX</t>
  </si>
  <si>
    <t>MikeConeM57AustinTX</t>
  </si>
  <si>
    <t>ChanceCookM35Fort WorthTX</t>
  </si>
  <si>
    <t>ChrisCookM43HOUSTONTX</t>
  </si>
  <si>
    <t>DouglasCooperM38DallasTX</t>
  </si>
  <si>
    <t>CodyCormierM32HoustonTX</t>
  </si>
  <si>
    <t>TonyCorrieaM46HoustonTX</t>
  </si>
  <si>
    <t>jaimecortezM34AthensTX</t>
  </si>
  <si>
    <t>BrianCredeurM45CypressTX</t>
  </si>
  <si>
    <t>ThomasCrippsM39AustinTX</t>
  </si>
  <si>
    <t>KatieCrossF29DallasTX</t>
  </si>
  <si>
    <t>ElizabethCroweF53GeorgetownTX</t>
  </si>
  <si>
    <t>RandyCroweM53GeorgetownTX</t>
  </si>
  <si>
    <t>HyesukCulpepperF53HoustonTX</t>
  </si>
  <si>
    <t>BrianCustardM55New BraunfelsTX</t>
  </si>
  <si>
    <t>RomanDanyliwM41PittsburghPA</t>
  </si>
  <si>
    <t>ChristyDavisF51KatyTX</t>
  </si>
  <si>
    <t>MichaelDavisM48Fort WorthTX</t>
  </si>
  <si>
    <t>Cindyde GrootF47HoustonTX</t>
  </si>
  <si>
    <t>HelenDelgauF53HoustonTX</t>
  </si>
  <si>
    <t>SusanDiLeoF49DelranNJ</t>
  </si>
  <si>
    <t>JimDoM42HoustonTX</t>
  </si>
  <si>
    <t>adamdolezalM43ManhattanKS</t>
  </si>
  <si>
    <t>BenDolezalM40DallasTX</t>
  </si>
  <si>
    <t>DennisDollinsM53BROKEN ARROWOK</t>
  </si>
  <si>
    <t>GregDonahueM34Trophy Club TX</t>
  </si>
  <si>
    <t>JessicaDonahueF37Trophy Club TX</t>
  </si>
  <si>
    <t>DougDossM60TomballTX</t>
  </si>
  <si>
    <t>DakinDubrocF46SpringTX</t>
  </si>
  <si>
    <t>EirinEkebergF46KatyTX</t>
  </si>
  <si>
    <t>MariaElizaldeF46League CityTX</t>
  </si>
  <si>
    <t>HenrikEngertM45Cedar ParkTX</t>
  </si>
  <si>
    <t>StevenEscalerM42DallasTX</t>
  </si>
  <si>
    <t>lauraeuckertF50fort worthTX</t>
  </si>
  <si>
    <t>AmyEwingF49Fort WorthTX</t>
  </si>
  <si>
    <t>BreannaFancherF34Cedar ParkTX</t>
  </si>
  <si>
    <t>AlejandraFariasF39HoustonTX</t>
  </si>
  <si>
    <t>JamesFarringtonM33TomballTX</t>
  </si>
  <si>
    <t>JeremyFermoM39LumbertonTX</t>
  </si>
  <si>
    <t>deanFerrisM54China groveTX</t>
  </si>
  <si>
    <t>EmilFinkM17HoustonTX</t>
  </si>
  <si>
    <t>MatthewFisherM40AustinTX</t>
  </si>
  <si>
    <t>TimFlynnM51HoustonTX</t>
  </si>
  <si>
    <t>JoanFontanaF57PoolesvilleMD</t>
  </si>
  <si>
    <t>KeltanForrestM19RichardsonTX</t>
  </si>
  <si>
    <t>SerenaForrestF48RICHARDSONTX</t>
  </si>
  <si>
    <t>EliotFranklinM50AustinTX</t>
  </si>
  <si>
    <t>SusanFreemanF50KatyTX</t>
  </si>
  <si>
    <t>JohnFreyM56The WoodlandsTX</t>
  </si>
  <si>
    <t>JimGaliciaM38HoustonTX</t>
  </si>
  <si>
    <t>JustinGannM37KatyTX</t>
  </si>
  <si>
    <t>GabrielaGarc’a MardonesF50Iowa ColonyTX</t>
  </si>
  <si>
    <t>AnaGarciaF33BeaumontTX</t>
  </si>
  <si>
    <t>KristiGillF38Houston TX</t>
  </si>
  <si>
    <t>LauraGodfreyF43Montgomery TX</t>
  </si>
  <si>
    <t>JohnGomez-SimmonsM24TempleTX</t>
  </si>
  <si>
    <t>HildaGonzalesF55HoustonTX</t>
  </si>
  <si>
    <t>Maria ElisaGonzalesF24Houston TX</t>
  </si>
  <si>
    <t>UnknownBib 218F</t>
  </si>
  <si>
    <t>UnknownBib 219F</t>
  </si>
  <si>
    <t>UnknownBib 500M</t>
  </si>
  <si>
    <t>ROSEBUITRONF43PEARLANDTX</t>
  </si>
  <si>
    <t>kemperdotsonF55</t>
  </si>
  <si>
    <t>JoselitoESTRELLAM49</t>
  </si>
  <si>
    <t>JACKGASKILLM66AUSTINTX</t>
  </si>
  <si>
    <t>DaveGoodrichM68PoolvilleTX</t>
  </si>
  <si>
    <t>GrantGoodyearM60HoustonTX</t>
  </si>
  <si>
    <t>MatthewGoreM38Farmers BranchTX</t>
  </si>
  <si>
    <t>STEVEGRANTM54Cedar ParkTX</t>
  </si>
  <si>
    <t>AnnabellaGreenF63HoustonTX</t>
  </si>
  <si>
    <t>JansenGregoryM35The WoodlandsTX</t>
  </si>
  <si>
    <t>InesGrimaldi-HakamF50PearlandTX</t>
  </si>
  <si>
    <t>SeanGrimesM27La PorteTX</t>
  </si>
  <si>
    <t>StewartGroundsM57KELLERTX</t>
  </si>
  <si>
    <t>TashaGroundsF45KELLERTX</t>
  </si>
  <si>
    <t>NancyGutierrezF40BryanTX</t>
  </si>
  <si>
    <t>SCARLETTGUTIERREZF26HUNTSVILLETX</t>
  </si>
  <si>
    <t>LeslieHaasF53Ft WorthTX</t>
  </si>
  <si>
    <t>MikeHadderM50SaginawTX</t>
  </si>
  <si>
    <t>JOHNHALLM37RichmondTX</t>
  </si>
  <si>
    <t>maryhallF54HOUSTONTX</t>
  </si>
  <si>
    <t>MichaelHallM55Cedar ParkTX</t>
  </si>
  <si>
    <t>GradyHarrisonM58HoustonTX</t>
  </si>
  <si>
    <t>JackHarveyM17ArlingtonTX</t>
  </si>
  <si>
    <t>NatalieHarveyF33HOUSTONTX</t>
  </si>
  <si>
    <t>GraysonHastingsM29HoustonTX</t>
  </si>
  <si>
    <t>JerryHayleyM54The WoodlandsTX</t>
  </si>
  <si>
    <t>MarkHechtM45San AntonioTX</t>
  </si>
  <si>
    <t>EfrenHernandezM37PearlandTX</t>
  </si>
  <si>
    <t>YayaHerrera-MendezF44The Woodlands TX</t>
  </si>
  <si>
    <t>stevenhesselM58houstonTX</t>
  </si>
  <si>
    <t>SarahHibbsF37HumbleTX</t>
  </si>
  <si>
    <t>PatrickHicksM26HoustonTX</t>
  </si>
  <si>
    <t>RudyHikelM34ELM MOTTTX</t>
  </si>
  <si>
    <t>MoniqueHilderbrandtF30ConroeTX</t>
  </si>
  <si>
    <t>ChrisHillM45PorterTX</t>
  </si>
  <si>
    <t>DebHiltonF54AustinTX</t>
  </si>
  <si>
    <t>AdamHippM40HoustonTX</t>
  </si>
  <si>
    <t>ChristianHodgesM56WEATHERFORDTX</t>
  </si>
  <si>
    <t>PeterHoeftM23Cypress TX</t>
  </si>
  <si>
    <t>MicheleHoganF45Pearland TX</t>
  </si>
  <si>
    <t>StevenHogueM37NEWARKTX</t>
  </si>
  <si>
    <t>BarryHopkinsM65Calgary None</t>
  </si>
  <si>
    <t>JamesHopperM59VenusTX</t>
  </si>
  <si>
    <t>TomHosnerM68Trabuco CanyonCA</t>
  </si>
  <si>
    <t>ChurchillHotalingM24Flower MoundTX</t>
  </si>
  <si>
    <t>BarbaraHrubeshF57WasillaAK</t>
  </si>
  <si>
    <t>DawnHughesF49TomballTX</t>
  </si>
  <si>
    <t>SarahHysawF33Fort WorthTX</t>
  </si>
  <si>
    <t>pjizaguirreM25round rockTX</t>
  </si>
  <si>
    <t>HenryJacksonM63Houston TX</t>
  </si>
  <si>
    <t>MorganJeffaredF14KellerTX</t>
  </si>
  <si>
    <t>DennisJeffaresM54KellerTX</t>
  </si>
  <si>
    <t>YhwhJohnsonellisM30The woodlands TX</t>
  </si>
  <si>
    <t>RichardJonesM41BryanTX</t>
  </si>
  <si>
    <t>SteveJonesM52DALLASTX</t>
  </si>
  <si>
    <t>KarlJonssonM49KatyTX</t>
  </si>
  <si>
    <t>AmandaJordanF31The Woodlands TX</t>
  </si>
  <si>
    <t>MarshallJordanM32The Woodlands TX</t>
  </si>
  <si>
    <t>vanjoslinM33springqTX</t>
  </si>
  <si>
    <t>BetsyKaminskyF58Hudson OaksTX</t>
  </si>
  <si>
    <t>NormanKaminskyM60Hudson OaksTX</t>
  </si>
  <si>
    <t>davidkaydaM42TomballTX</t>
  </si>
  <si>
    <t>BrendanKennedyM37HoustonTX</t>
  </si>
  <si>
    <t>KristofferKierulffM39SeabrookTX</t>
  </si>
  <si>
    <t>AnastasiaKilpatrickF38TulsaOK</t>
  </si>
  <si>
    <t>WilliamKingM49WillisTX</t>
  </si>
  <si>
    <t>JonKlausM55Garland TX</t>
  </si>
  <si>
    <t>StephenKlausM13Greenville TX</t>
  </si>
  <si>
    <t>CarlKoecherM80LittletonCO</t>
  </si>
  <si>
    <t>ZacharyKonarskaM26Fort WorthTX</t>
  </si>
  <si>
    <t>BillyKrauseM42HoustonTX</t>
  </si>
  <si>
    <t>ToddKroegerM46FriscoTX</t>
  </si>
  <si>
    <t>SilviaLamendolaF51CypressTX</t>
  </si>
  <si>
    <t>MattLangbehnM31AustinTX</t>
  </si>
  <si>
    <t>ChadLasaterM46HoustonTX</t>
  </si>
  <si>
    <t>DeannaLeeF53TomballTX</t>
  </si>
  <si>
    <t>Lee AnnLeeF44HamiltonTX</t>
  </si>
  <si>
    <t>HarrietLiebermanF56KatyTX</t>
  </si>
  <si>
    <t>RachelLiederF33CypressTX</t>
  </si>
  <si>
    <t>BryanLightseyM47KatyTX</t>
  </si>
  <si>
    <t>JenniferLightseyF46KatyTX</t>
  </si>
  <si>
    <t>LindseyLigonF29HoustonTX</t>
  </si>
  <si>
    <t>YanLiuF48KatyTX</t>
  </si>
  <si>
    <t>PamelaLockhartF51Splendora TX</t>
  </si>
  <si>
    <t>GeraldLopezM41Cypress TX</t>
  </si>
  <si>
    <t>PaulLopezM39College StationTX</t>
  </si>
  <si>
    <t>AngelaLordF42MISSOURI CITYTX</t>
  </si>
  <si>
    <t>SantiagoLovatoM39RichmondTX</t>
  </si>
  <si>
    <t>LucasLoydM38WillisTX</t>
  </si>
  <si>
    <t>SaraLynchF37Fort WorthTX</t>
  </si>
  <si>
    <t>TaraMacchioniF33WacoTX</t>
  </si>
  <si>
    <t>ElizabethMakF38The WoodlandsTX</t>
  </si>
  <si>
    <t>YaroslavaMakalskayaF50HoustonTX</t>
  </si>
  <si>
    <t>TommyMannionM30KilleenTX</t>
  </si>
  <si>
    <t>ShaneMansurM42HoustonTX</t>
  </si>
  <si>
    <t>MelissaMarowelliF40SalineMI</t>
  </si>
  <si>
    <t>LauraMarquardF45IrvingTX</t>
  </si>
  <si>
    <t>BrentMartinM45MansfieldTX</t>
  </si>
  <si>
    <t>RobertMartinM35DallasTX</t>
  </si>
  <si>
    <t>JustinMassingillM36HoustonTX</t>
  </si>
  <si>
    <t>ReginaMassingillF35HoustonTX</t>
  </si>
  <si>
    <t>GisselleMattaF42BellaireTX</t>
  </si>
  <si>
    <t>AndrewMaxwellM34AustinTX</t>
  </si>
  <si>
    <t>AndrewMaynorM34HoustonTX</t>
  </si>
  <si>
    <t>PaulMcauleyM52HoustonTX</t>
  </si>
  <si>
    <t>KimMcCauleyF38WylieTX</t>
  </si>
  <si>
    <t>ChrisMcClendonM36HOUSTONTX</t>
  </si>
  <si>
    <t>ElizabethMcEwenF38BedfordNone</t>
  </si>
  <si>
    <t>LandonMcJiltonM30TulsaOK</t>
  </si>
  <si>
    <t>ChristopherMcMinnM47Missouri CityTX</t>
  </si>
  <si>
    <t>AmandaMcNeilF36HOUSTONTX</t>
  </si>
  <si>
    <t>AidanMcQuaideM19The WoodlandsTX</t>
  </si>
  <si>
    <t>DougMcRoreyM57KatyTX</t>
  </si>
  <si>
    <t>JulietMcRoreyF54KatyTX</t>
  </si>
  <si>
    <t>JamesMcWilliamsM50AustinTX</t>
  </si>
  <si>
    <t>LeslieMedley RussellF52HoustonTX</t>
  </si>
  <si>
    <t>ArmandoMejiaM43TomballTX</t>
  </si>
  <si>
    <t>JimenaMendozaF42The WoodlandsTX</t>
  </si>
  <si>
    <t>RobMendozaM50Flower MoundTX</t>
  </si>
  <si>
    <t>MarioMenendezM43The WoodlandsTX</t>
  </si>
  <si>
    <t>AudreyMenkesF57AustinTX</t>
  </si>
  <si>
    <t>GordonMishlerM59SpringTX</t>
  </si>
  <si>
    <t>EmilyMitchellF26HuntsvilleTX</t>
  </si>
  <si>
    <t>LorenzoMondragonM15SplendoraTX</t>
  </si>
  <si>
    <t>DaleMoomawM47WeatherfordTX</t>
  </si>
  <si>
    <t>JamesMooreM31Sugar LandTX</t>
  </si>
  <si>
    <t>juliomoralesM45springTX</t>
  </si>
  <si>
    <t>JillMorganF48SpringTX</t>
  </si>
  <si>
    <t>BethMoroneyF52CypressTX</t>
  </si>
  <si>
    <t>JasmeenMoubarakF30HoustonTX</t>
  </si>
  <si>
    <t>EdwinaMurphyF55Houston TX</t>
  </si>
  <si>
    <t>ShelbyMurphyF48San AntonioTX</t>
  </si>
  <si>
    <t>ShirleyMusfyF67WebsterTX</t>
  </si>
  <si>
    <t>LuisNavarroM45HoustonTX</t>
  </si>
  <si>
    <t>StacyNewtonF38WallerTX</t>
  </si>
  <si>
    <t>JenniferNiesnerF40HoustonTX</t>
  </si>
  <si>
    <t>MaryahNijimF41Spring TX</t>
  </si>
  <si>
    <t>StephanieNunF38AustinTX</t>
  </si>
  <si>
    <t>RoryOFlahrityM40Seattle WA</t>
  </si>
  <si>
    <t>KellyOliverM43ConroeTX</t>
  </si>
  <si>
    <t>JaimeOrfF41AustinTX</t>
  </si>
  <si>
    <t>JessicaOverlandF34BuffaloTX</t>
  </si>
  <si>
    <t>ZaguiParedesM38Houston TX</t>
  </si>
  <si>
    <t>JaniceParkerF41SpringTX</t>
  </si>
  <si>
    <t>JuliePatnoF43Salt Lake CityUT</t>
  </si>
  <si>
    <t>JaredPattenM39The woodlandsTX</t>
  </si>
  <si>
    <t>JustinPedigoM32WillisTX</t>
  </si>
  <si>
    <t>AngelaPelaezF30BostonMA</t>
  </si>
  <si>
    <t>LuisPelaezM34DallasTX</t>
  </si>
  <si>
    <t>MiguelPereiraM38RichardsonTX</t>
  </si>
  <si>
    <t>MeganPerzF31SpringTX</t>
  </si>
  <si>
    <t>DianePetersonF49NacogdochesTX</t>
  </si>
  <si>
    <t>JimPhelpsM57HoustonTX</t>
  </si>
  <si>
    <t>CameronPhillipsM26DallasTX</t>
  </si>
  <si>
    <t>ChrisPhillipsM36CypressTX</t>
  </si>
  <si>
    <t>ElainaPietschF13HuntsvilleTX</t>
  </si>
  <si>
    <t>BillPilkingtonM47KleinTX</t>
  </si>
  <si>
    <t>GeorgiaPolleyF44HOUSTONTX</t>
  </si>
  <si>
    <t>MichaelPradithM34Haltom CityTX</t>
  </si>
  <si>
    <t>KatyPriceF39Fort WorthTX</t>
  </si>
  <si>
    <t>KelleyPropstF52Cedar ParkTX</t>
  </si>
  <si>
    <t>MattRadovichM32ChicagoIL</t>
  </si>
  <si>
    <t>BlakeRaglandM37HoustonTX</t>
  </si>
  <si>
    <t>ElizabethReyesF39San AntonioTX</t>
  </si>
  <si>
    <t>IanRollsM41WimberelyTX</t>
  </si>
  <si>
    <t>MarkRuppert-StrattonM48Round RockTX</t>
  </si>
  <si>
    <t>KrisRushM39LigonierPA</t>
  </si>
  <si>
    <t>JoeRussellM43Fort WorthTX</t>
  </si>
  <si>
    <t>AlejandraSalgadoF50SplendoraTX</t>
  </si>
  <si>
    <t>JOHNSALMONM64HUNTSVILLETX</t>
  </si>
  <si>
    <t>cindysamokF60AustinTX</t>
  </si>
  <si>
    <t>SpencerSamuelsonM31BRYANTX</t>
  </si>
  <si>
    <t>DeborahSanbornF62SpringTX</t>
  </si>
  <si>
    <t>JamesSandersM39AledoTX</t>
  </si>
  <si>
    <t>PaulSandovalM44HoustonTX</t>
  </si>
  <si>
    <t>AngelinaSantosF53Huntsville TX</t>
  </si>
  <si>
    <t>LincolnSaragerM37League cityTX</t>
  </si>
  <si>
    <t>JasonSatterfieldM37HoustonTX</t>
  </si>
  <si>
    <t>CharlesScheibeM64DenverCO</t>
  </si>
  <si>
    <t>ShellySchiefferF60AustinTX</t>
  </si>
  <si>
    <t>DanielSchmidtM60SalidaCO</t>
  </si>
  <si>
    <t>BonnieScholzF42SpringTX</t>
  </si>
  <si>
    <t>MarielSchottenfeldF31HoustonTX</t>
  </si>
  <si>
    <t>SeanSchultzM48AustinTX</t>
  </si>
  <si>
    <t>LeahSchwarzF46San AntonioTX</t>
  </si>
  <si>
    <t>ArnoldSefcikM44Trophy clubTX</t>
  </si>
  <si>
    <t>MilesSellersM45HamiltonTX</t>
  </si>
  <si>
    <t>LINDASENGVONGF38HOUSTONTX</t>
  </si>
  <si>
    <t>ZacharyShirleyM28PlanoTX</t>
  </si>
  <si>
    <t>TROYSHULLM52PLANOTX</t>
  </si>
  <si>
    <t>HansSiemelinkM58HoustonTX</t>
  </si>
  <si>
    <t>SteveSievertM50TomballTX</t>
  </si>
  <si>
    <t>KathySiroisF60CypressTX</t>
  </si>
  <si>
    <t>RodicaSlemmerF39FriscoTX</t>
  </si>
  <si>
    <t>AmySmithF45McKinneyTX</t>
  </si>
  <si>
    <t>JeffSmithM44McKinneyTX</t>
  </si>
  <si>
    <t>WilliamSmithM52ConroeTX</t>
  </si>
  <si>
    <t>DanielSmithwickM38CypressTX</t>
  </si>
  <si>
    <t>ThomasSmyrsonM35Round RockTX</t>
  </si>
  <si>
    <t>MeganSmythF35DallasTX</t>
  </si>
  <si>
    <t>JesseSnyderM41MontgomeryTX</t>
  </si>
  <si>
    <t>MagalySotoF42ArlingtonTX</t>
  </si>
  <si>
    <t>HeatherSpicerF45AustinTX</t>
  </si>
  <si>
    <t>DianStampleyF52RowlettTX</t>
  </si>
  <si>
    <t>PieterSteenkampM39AzleTX</t>
  </si>
  <si>
    <t>amystephensF48AustinTX</t>
  </si>
  <si>
    <t>BrandonStevensM33AustinTX</t>
  </si>
  <si>
    <t>RonStittM53HoustonTX</t>
  </si>
  <si>
    <t>DanielStoutM35SenoiaGA</t>
  </si>
  <si>
    <t>CurtisStraussM37HoustonTX</t>
  </si>
  <si>
    <t>GrantStreeterM53FREDERICTONNone</t>
  </si>
  <si>
    <t>GaryStroudM66AustinTX</t>
  </si>
  <si>
    <t>GwendolynStroudF48AustinTX</t>
  </si>
  <si>
    <t>ChristianSuttonM42KatyTX</t>
  </si>
  <si>
    <t>DavidSvobodaM37GrapevineTX</t>
  </si>
  <si>
    <t>KellySwansonF37Spring TX</t>
  </si>
  <si>
    <t>DanielTackerM30RobinsonTX</t>
  </si>
  <si>
    <t>JordanTackerF28RobinsonTX</t>
  </si>
  <si>
    <t>SandraTezinoF51springTX</t>
  </si>
  <si>
    <t>jenniferthomasF47fort worthTX</t>
  </si>
  <si>
    <t>StephanieThomasF45HoustonTX</t>
  </si>
  <si>
    <t>AndreasTomanM56MiamiFL</t>
  </si>
  <si>
    <t>ElisaTomanF28ConroeTX</t>
  </si>
  <si>
    <t>MonikaTomanovaF57MiamiFL</t>
  </si>
  <si>
    <t>WilliamTopeM29WoodlandsTX</t>
  </si>
  <si>
    <t>LuciaTorresF45AustinTX</t>
  </si>
  <si>
    <t>JohnTuggleM46Cedar ParkTX</t>
  </si>
  <si>
    <t>KarlUrbanM56AUSTINTX</t>
  </si>
  <si>
    <t>CoryValentineM36HoustonTX</t>
  </si>
  <si>
    <t>FredVan meterM52Richmond TX</t>
  </si>
  <si>
    <t>KyleeVeazeyF32BastropTX</t>
  </si>
  <si>
    <t>KathrynVidalF67HoustonTX</t>
  </si>
  <si>
    <t>GustavoVillegasM32Denver CityTX</t>
  </si>
  <si>
    <t>ArtWaggonerM52RichmondTX</t>
  </si>
  <si>
    <t>DEANNAWAGGONERF51RICHMONDTX</t>
  </si>
  <si>
    <t>TylerWaggonerM23RichmondTX</t>
  </si>
  <si>
    <t>GretchenWallaF39BellinghamWA</t>
  </si>
  <si>
    <t>KateWaltonF47IndianolaIA</t>
  </si>
  <si>
    <t>ErichWashausenM29FayettevilleAR</t>
  </si>
  <si>
    <t>alanwebbM54CYPRESSTX</t>
  </si>
  <si>
    <t>AmyWellsF46ConroeTX</t>
  </si>
  <si>
    <t>WilliamWellsM48ConroeTX</t>
  </si>
  <si>
    <t>AAronWhaleyM38BURLESONTX</t>
  </si>
  <si>
    <t>JimWhaleyM48Richmond TX</t>
  </si>
  <si>
    <t>MelissaWhaleyF42Richmond TX</t>
  </si>
  <si>
    <t>AliciaWhiteF40TempleTX</t>
  </si>
  <si>
    <t>DaricWibleM33BastropTX</t>
  </si>
  <si>
    <t>ElieceWickerF25BacliffTX</t>
  </si>
  <si>
    <t>JohnWielmakerM50AustinTX</t>
  </si>
  <si>
    <t>HannahWilemsF41SpringTX</t>
  </si>
  <si>
    <t>ElizabethWilkins-RivasF63PearlandTX</t>
  </si>
  <si>
    <t>MelaneeWoodF33HoustonTX</t>
  </si>
  <si>
    <t>BobWuestM66AustinTX</t>
  </si>
  <si>
    <t>FancieYanceyF46CLEVELANDTX</t>
  </si>
  <si>
    <t>HeatherYokiF42HoustonTX</t>
  </si>
  <si>
    <t>NicholasZarzanaM29HoustonTX</t>
  </si>
  <si>
    <t>CameronZimaM26AustinTX</t>
  </si>
  <si>
    <t>RotemZuckerM38HoustonTX</t>
  </si>
  <si>
    <t>ClaireToddF26San AntonioTX</t>
  </si>
  <si>
    <t>ChrisSasserM47College StationTX</t>
  </si>
  <si>
    <t>FirstString - D,E,F,G,H,I</t>
  </si>
  <si>
    <t>SecondString - D,E,F,G</t>
  </si>
  <si>
    <t>Third String - D,E,F</t>
  </si>
  <si>
    <t>FS1 Match</t>
  </si>
  <si>
    <t>FS2 Match</t>
  </si>
  <si>
    <t>FS3 Match</t>
  </si>
  <si>
    <t>String4</t>
  </si>
  <si>
    <t>TeamFound</t>
  </si>
  <si>
    <t>AssignedTeam</t>
  </si>
  <si>
    <t>Theriot</t>
  </si>
  <si>
    <t>Owasso</t>
  </si>
  <si>
    <t>Tiago</t>
  </si>
  <si>
    <t>Camilo</t>
  </si>
  <si>
    <t>Corfield</t>
  </si>
  <si>
    <t>Kharman</t>
  </si>
  <si>
    <t>Mccoul</t>
  </si>
  <si>
    <t>Denison</t>
  </si>
  <si>
    <t>pottsboro</t>
  </si>
  <si>
    <t>Mo</t>
  </si>
  <si>
    <t>Brossette</t>
  </si>
  <si>
    <t>Morgen</t>
  </si>
  <si>
    <t>Sloan</t>
  </si>
  <si>
    <t>abilene</t>
  </si>
  <si>
    <t>Don</t>
  </si>
  <si>
    <t>Solberg</t>
  </si>
  <si>
    <t>Jancosko</t>
  </si>
  <si>
    <t>Markdavid</t>
  </si>
  <si>
    <t>Basco</t>
  </si>
  <si>
    <t>Muenster</t>
  </si>
  <si>
    <t>Rodger</t>
  </si>
  <si>
    <t>Mann</t>
  </si>
  <si>
    <t>Truby</t>
  </si>
  <si>
    <t>Gothard</t>
  </si>
  <si>
    <t>Addison</t>
  </si>
  <si>
    <t>Rinkevich</t>
  </si>
  <si>
    <t>Gerteisen</t>
  </si>
  <si>
    <t>Elicia</t>
  </si>
  <si>
    <t>Marquez</t>
  </si>
  <si>
    <t>Port Orchard</t>
  </si>
  <si>
    <t>Yaeger</t>
  </si>
  <si>
    <t>Chenai</t>
  </si>
  <si>
    <t>Fincher</t>
  </si>
  <si>
    <t>Caney</t>
  </si>
  <si>
    <t>Middaugh</t>
  </si>
  <si>
    <t>Deana</t>
  </si>
  <si>
    <t>Rainey</t>
  </si>
  <si>
    <t>Dusty</t>
  </si>
  <si>
    <t>Danyal</t>
  </si>
  <si>
    <t>Siddiqui</t>
  </si>
  <si>
    <t>Plate</t>
  </si>
  <si>
    <t>Chess</t>
  </si>
  <si>
    <t>Volp</t>
  </si>
  <si>
    <t>KANSAS CITY</t>
  </si>
  <si>
    <t>Phillip</t>
  </si>
  <si>
    <t>MIDLAND</t>
  </si>
  <si>
    <t>Stapleton</t>
  </si>
  <si>
    <t>Zorola</t>
  </si>
  <si>
    <t>Dirk</t>
  </si>
  <si>
    <t>Leidecker</t>
  </si>
  <si>
    <t>Aubrey</t>
  </si>
  <si>
    <t>Reidland</t>
  </si>
  <si>
    <t>Mckenney</t>
  </si>
  <si>
    <t>Bendiksen</t>
  </si>
  <si>
    <t>Leighton</t>
  </si>
  <si>
    <t>Srinivas</t>
  </si>
  <si>
    <t>Pogiri</t>
  </si>
  <si>
    <t>IRVING</t>
  </si>
  <si>
    <t>Tiedemann</t>
  </si>
  <si>
    <t>Ft Riley</t>
  </si>
  <si>
    <t>Toews</t>
  </si>
  <si>
    <t>Moody</t>
  </si>
  <si>
    <t>Napple</t>
  </si>
  <si>
    <t>Messett</t>
  </si>
  <si>
    <t>Shanahan</t>
  </si>
  <si>
    <t>Argyle</t>
  </si>
  <si>
    <t>Zylker</t>
  </si>
  <si>
    <t>Nestor</t>
  </si>
  <si>
    <t>Salvado</t>
  </si>
  <si>
    <t>Barnes</t>
  </si>
  <si>
    <t>Shuster</t>
  </si>
  <si>
    <t>Lantana</t>
  </si>
  <si>
    <t>Jeannine</t>
  </si>
  <si>
    <t>Mahoney</t>
  </si>
  <si>
    <t>Chase</t>
  </si>
  <si>
    <t>Mrnustik</t>
  </si>
  <si>
    <t>flower mound</t>
  </si>
  <si>
    <t>Roelands</t>
  </si>
  <si>
    <t>Heilig</t>
  </si>
  <si>
    <t>Dromgoole</t>
  </si>
  <si>
    <t>Eduardo</t>
  </si>
  <si>
    <t>Navarro Vaca</t>
  </si>
  <si>
    <t>Simonin</t>
  </si>
  <si>
    <t>Odorizzi</t>
  </si>
  <si>
    <t>Morrow</t>
  </si>
  <si>
    <t>Lockwood</t>
  </si>
  <si>
    <t>Ringling</t>
  </si>
  <si>
    <t>Yates</t>
  </si>
  <si>
    <t>Virginia</t>
  </si>
  <si>
    <t>Altick</t>
  </si>
  <si>
    <t>Corey</t>
  </si>
  <si>
    <t>Maccallum</t>
  </si>
  <si>
    <t>Zaal</t>
  </si>
  <si>
    <t>O'connor</t>
  </si>
  <si>
    <t>Philip</t>
  </si>
  <si>
    <t>Fishbane</t>
  </si>
  <si>
    <t>Howie</t>
  </si>
  <si>
    <t>Crowley</t>
  </si>
  <si>
    <t>Buddy</t>
  </si>
  <si>
    <t>choctaw</t>
  </si>
  <si>
    <t>Pence</t>
  </si>
  <si>
    <t>Jb</t>
  </si>
  <si>
    <t>Gerhart</t>
  </si>
  <si>
    <t>Sonnenberg</t>
  </si>
  <si>
    <t>New Home</t>
  </si>
  <si>
    <t>Marion</t>
  </si>
  <si>
    <t>Alfonso</t>
  </si>
  <si>
    <t>Pasquel</t>
  </si>
  <si>
    <t>Burris</t>
  </si>
  <si>
    <t>Wakeman</t>
  </si>
  <si>
    <t>Gordonville</t>
  </si>
  <si>
    <t>Emory</t>
  </si>
  <si>
    <t>Preston</t>
  </si>
  <si>
    <t>Ridley</t>
  </si>
  <si>
    <t>Bechthold</t>
  </si>
  <si>
    <t>Satterwhite</t>
  </si>
  <si>
    <t>Phipps</t>
  </si>
  <si>
    <t>Hager</t>
  </si>
  <si>
    <t>Watauga</t>
  </si>
  <si>
    <t>Hersel</t>
  </si>
  <si>
    <t>Vanlaningham</t>
  </si>
  <si>
    <t>Moriearty</t>
  </si>
  <si>
    <t>Derrick</t>
  </si>
  <si>
    <t>Lewter</t>
  </si>
  <si>
    <t>Bugbee</t>
  </si>
  <si>
    <t>Vinoth</t>
  </si>
  <si>
    <t>Durairaj</t>
  </si>
  <si>
    <t>Joann</t>
  </si>
  <si>
    <t>Sulma</t>
  </si>
  <si>
    <t>Marlon</t>
  </si>
  <si>
    <t>Bobbitt</t>
  </si>
  <si>
    <t>Cross Roads</t>
  </si>
  <si>
    <t>Schaab</t>
  </si>
  <si>
    <t>Tom Bean</t>
  </si>
  <si>
    <t>Askins</t>
  </si>
  <si>
    <t>Lawler</t>
  </si>
  <si>
    <t>Lari</t>
  </si>
  <si>
    <t>Northcutt</t>
  </si>
  <si>
    <t>Caddo</t>
  </si>
  <si>
    <t>Landers</t>
  </si>
  <si>
    <t>Fripp</t>
  </si>
  <si>
    <t>Lux</t>
  </si>
  <si>
    <t>sherman</t>
  </si>
  <si>
    <t>Coley</t>
  </si>
  <si>
    <t>Parham</t>
  </si>
  <si>
    <t>Tishomingo</t>
  </si>
  <si>
    <t>Mayben</t>
  </si>
  <si>
    <t>Joanne</t>
  </si>
  <si>
    <t>Curley</t>
  </si>
  <si>
    <t>Hanke</t>
  </si>
  <si>
    <t>Lovelace</t>
  </si>
  <si>
    <t>Pottsboro</t>
  </si>
  <si>
    <t>Chaney</t>
  </si>
  <si>
    <t>Colton</t>
  </si>
  <si>
    <t>Hart</t>
  </si>
  <si>
    <t>Bluffdale</t>
  </si>
  <si>
    <t>D'anna</t>
  </si>
  <si>
    <t>Durham</t>
  </si>
  <si>
    <t>Mcintosh</t>
  </si>
  <si>
    <t>Castillejos</t>
  </si>
  <si>
    <t>Wilkes</t>
  </si>
  <si>
    <t>Whitesboro</t>
  </si>
  <si>
    <t>Speer</t>
  </si>
  <si>
    <t>Madill</t>
  </si>
  <si>
    <t>Riverton</t>
  </si>
  <si>
    <t>Standard</t>
  </si>
  <si>
    <t>Mellissa</t>
  </si>
  <si>
    <t>Federico</t>
  </si>
  <si>
    <t>Coffman</t>
  </si>
  <si>
    <t>Larsson</t>
  </si>
  <si>
    <t>Martika</t>
  </si>
  <si>
    <t>Damico</t>
  </si>
  <si>
    <t>Diana</t>
  </si>
  <si>
    <t>Beamer</t>
  </si>
  <si>
    <t>Coppell</t>
  </si>
  <si>
    <t>Shaunda</t>
  </si>
  <si>
    <t>Terrell</t>
  </si>
  <si>
    <t>New caney</t>
  </si>
  <si>
    <t>Renteria</t>
  </si>
  <si>
    <t>Carole-Anne</t>
  </si>
  <si>
    <t>Bouldin</t>
  </si>
  <si>
    <t>Jacksboro</t>
  </si>
  <si>
    <t>Bridgeport</t>
  </si>
  <si>
    <t>Abhay</t>
  </si>
  <si>
    <t>Vadhavkar</t>
  </si>
  <si>
    <t>chelsea</t>
  </si>
  <si>
    <t>Sheehan</t>
  </si>
  <si>
    <t>Haslet</t>
  </si>
  <si>
    <t>Ovilla</t>
  </si>
  <si>
    <t>Marilyn</t>
  </si>
  <si>
    <t>Micheletti</t>
  </si>
  <si>
    <t>Jo</t>
  </si>
  <si>
    <t>Ethan</t>
  </si>
  <si>
    <t>Hite</t>
  </si>
  <si>
    <t>Pilot Point</t>
  </si>
  <si>
    <t>Dalton</t>
  </si>
  <si>
    <t>Puzey</t>
  </si>
  <si>
    <t>Carlson</t>
  </si>
  <si>
    <t>Clyde</t>
  </si>
  <si>
    <t>Ford</t>
  </si>
  <si>
    <t>Lance</t>
  </si>
  <si>
    <t>Bettencourt</t>
  </si>
  <si>
    <t>Dungan</t>
  </si>
  <si>
    <t>Sherman</t>
  </si>
  <si>
    <t>Kidder</t>
  </si>
  <si>
    <t>Ken</t>
  </si>
  <si>
    <t>Graf</t>
  </si>
  <si>
    <t>Leana</t>
  </si>
  <si>
    <t>Otto</t>
  </si>
  <si>
    <t>Brummett</t>
  </si>
  <si>
    <t>Dominguez</t>
  </si>
  <si>
    <t>Krum</t>
  </si>
  <si>
    <t>Patton</t>
  </si>
  <si>
    <t>H</t>
  </si>
  <si>
    <t>Weklar</t>
  </si>
  <si>
    <t>Bartonville</t>
  </si>
  <si>
    <t>Roxanne</t>
  </si>
  <si>
    <t>South</t>
  </si>
  <si>
    <t>Schaffner</t>
  </si>
  <si>
    <t>Clayton</t>
  </si>
  <si>
    <t>Fulton</t>
  </si>
  <si>
    <t>North Richland Hills</t>
  </si>
  <si>
    <t>Hofmann</t>
  </si>
  <si>
    <t>Audra Marie</t>
  </si>
  <si>
    <t>Pierson</t>
  </si>
  <si>
    <t>Rodney</t>
  </si>
  <si>
    <t>Kingston</t>
  </si>
  <si>
    <t>Rude</t>
  </si>
  <si>
    <t>Darin</t>
  </si>
  <si>
    <t>Goldsmith</t>
  </si>
  <si>
    <t>Nowe</t>
  </si>
  <si>
    <t>Peggy</t>
  </si>
  <si>
    <t>Gailey</t>
  </si>
  <si>
    <t>Strawn</t>
  </si>
  <si>
    <t>Wegesser</t>
  </si>
  <si>
    <t>Sulphur</t>
  </si>
  <si>
    <t>Jimmy</t>
  </si>
  <si>
    <t>Halloran</t>
  </si>
  <si>
    <t>Crow</t>
  </si>
  <si>
    <t>Pettett</t>
  </si>
  <si>
    <t>Mendez</t>
  </si>
  <si>
    <t>Ferguson</t>
  </si>
  <si>
    <t>Higginbotham</t>
  </si>
  <si>
    <t>Nussbaum</t>
  </si>
  <si>
    <t>Baxley</t>
  </si>
  <si>
    <t>Cairo</t>
  </si>
  <si>
    <t>Lindsley</t>
  </si>
  <si>
    <t>Pound</t>
  </si>
  <si>
    <t>Hendrickson</t>
  </si>
  <si>
    <t>Hallie</t>
  </si>
  <si>
    <t>Candice</t>
  </si>
  <si>
    <t>Dietzman</t>
  </si>
  <si>
    <t>Crownover</t>
  </si>
  <si>
    <t>Whitley</t>
  </si>
  <si>
    <t>PARIS</t>
  </si>
  <si>
    <t>Paris</t>
  </si>
  <si>
    <t>Grissom</t>
  </si>
  <si>
    <t>Wyatt</t>
  </si>
  <si>
    <t>Ruth</t>
  </si>
  <si>
    <t>Kaya</t>
  </si>
  <si>
    <t>Randazzo</t>
  </si>
  <si>
    <t>Castiglione</t>
  </si>
  <si>
    <t>Works</t>
  </si>
  <si>
    <t>Rendell</t>
  </si>
  <si>
    <t>Keegan</t>
  </si>
  <si>
    <t>Byler</t>
  </si>
  <si>
    <t>Lerran</t>
  </si>
  <si>
    <t>Faught</t>
  </si>
  <si>
    <t>Fortenberry</t>
  </si>
  <si>
    <t>Marcus</t>
  </si>
  <si>
    <t>Harpole</t>
  </si>
  <si>
    <t>Koudaih</t>
  </si>
  <si>
    <t>Laurie</t>
  </si>
  <si>
    <t>Buford</t>
  </si>
  <si>
    <t>E GREENVILLE</t>
  </si>
  <si>
    <t>Valeri</t>
  </si>
  <si>
    <t>Gatlin</t>
  </si>
  <si>
    <t>Cathy</t>
  </si>
  <si>
    <t>sumner</t>
  </si>
  <si>
    <t>Waite</t>
  </si>
  <si>
    <t>Alonso</t>
  </si>
  <si>
    <t>Werth</t>
  </si>
  <si>
    <t>Van Alstyne</t>
  </si>
  <si>
    <t>Van Alsytne</t>
  </si>
  <si>
    <t>Justus</t>
  </si>
  <si>
    <t>Marlow</t>
  </si>
  <si>
    <t>Anitra</t>
  </si>
  <si>
    <t>Whitewright</t>
  </si>
  <si>
    <t>Shipman</t>
  </si>
  <si>
    <t>Cunningham</t>
  </si>
  <si>
    <t>Betty</t>
  </si>
  <si>
    <t>Wathall</t>
  </si>
  <si>
    <t>Pauls Valley</t>
  </si>
  <si>
    <t>Kimball</t>
  </si>
  <si>
    <t>Crosby</t>
  </si>
  <si>
    <t>Harsha</t>
  </si>
  <si>
    <t>Raman</t>
  </si>
  <si>
    <t>Little elm</t>
  </si>
  <si>
    <t>Quick</t>
  </si>
  <si>
    <t>Coleson</t>
  </si>
  <si>
    <t>GARLAND</t>
  </si>
  <si>
    <t>Jodi</t>
  </si>
  <si>
    <t>Millsap</t>
  </si>
  <si>
    <t>Jenn</t>
  </si>
  <si>
    <t>Marshelle</t>
  </si>
  <si>
    <t>Meeks</t>
  </si>
  <si>
    <t>Ocasio Martinez</t>
  </si>
  <si>
    <t>Shawna</t>
  </si>
  <si>
    <t>Weaver</t>
  </si>
  <si>
    <t>Hailey</t>
  </si>
  <si>
    <t>Becky</t>
  </si>
  <si>
    <t>Duesman</t>
  </si>
  <si>
    <t>Begley</t>
  </si>
  <si>
    <t>Tecumseh</t>
  </si>
  <si>
    <t>Eddie</t>
  </si>
  <si>
    <t>Anissa</t>
  </si>
  <si>
    <t>Wieck</t>
  </si>
  <si>
    <t>Dylan</t>
  </si>
  <si>
    <t>Deere</t>
  </si>
  <si>
    <t>Destiny</t>
  </si>
  <si>
    <t>Daley</t>
  </si>
  <si>
    <t>Myah</t>
  </si>
  <si>
    <t>Eastland</t>
  </si>
  <si>
    <t>Redden</t>
  </si>
  <si>
    <t>Jarvis</t>
  </si>
  <si>
    <t>Marina</t>
  </si>
  <si>
    <t>Haddock</t>
  </si>
  <si>
    <t>Hancook</t>
  </si>
  <si>
    <t>Faulkenbery</t>
  </si>
  <si>
    <t>Marlys</t>
  </si>
  <si>
    <t>Lake Dallas</t>
  </si>
  <si>
    <t>Mills</t>
  </si>
  <si>
    <t>Hanes</t>
  </si>
  <si>
    <t>Bancroft</t>
  </si>
  <si>
    <t>Foley</t>
  </si>
  <si>
    <t>Hagerstrom</t>
  </si>
  <si>
    <t>Erika</t>
  </si>
  <si>
    <t>Lawhon</t>
  </si>
  <si>
    <t>Veach</t>
  </si>
  <si>
    <t>Debbie</t>
  </si>
  <si>
    <t>Burns</t>
  </si>
  <si>
    <t>Lanna</t>
  </si>
  <si>
    <t>Mckaughan</t>
  </si>
  <si>
    <t>Kalika</t>
  </si>
  <si>
    <t>Antao</t>
  </si>
  <si>
    <t>Alka</t>
  </si>
  <si>
    <t>Cohen</t>
  </si>
  <si>
    <t>Eads</t>
  </si>
  <si>
    <t>Wendell</t>
  </si>
  <si>
    <t>Link</t>
  </si>
  <si>
    <t>CT</t>
  </si>
  <si>
    <t>13M</t>
  </si>
  <si>
    <t>DavidTheriotM44OwassoOK</t>
  </si>
  <si>
    <t>RyanBrownM27AllenTX</t>
  </si>
  <si>
    <t>TiagoCamiloM41FriscoTX</t>
  </si>
  <si>
    <t>CharlesCorfieldM60BoulderCO</t>
  </si>
  <si>
    <t>JasonKharmanM35DallasTX</t>
  </si>
  <si>
    <t>MerryMccoulF52DenisonTX</t>
  </si>
  <si>
    <t>RyanRobertsM38pottsboroTX</t>
  </si>
  <si>
    <t>MoBrossetteM44DallasTX</t>
  </si>
  <si>
    <t>MorgenSloanM21abileneTX</t>
  </si>
  <si>
    <t>TristanFrazierM20TylerTX</t>
  </si>
  <si>
    <t>DonSolbergM49Colorado SpringsCO</t>
  </si>
  <si>
    <t>ChrisJancoskoM44Flower MoundTX</t>
  </si>
  <si>
    <t>MarkdavidBascoM31MuensterTX</t>
  </si>
  <si>
    <t>RodgerMannM37IrvingTX</t>
  </si>
  <si>
    <t>ChadTrubyM43KellerTX</t>
  </si>
  <si>
    <t>HeatherGothardF31AddisonTX</t>
  </si>
  <si>
    <t>TimRinkevichM54DentonTX</t>
  </si>
  <si>
    <t>RobertMillerM28DallasTX</t>
  </si>
  <si>
    <t>KevinGerteisenM50CarrolltonTX</t>
  </si>
  <si>
    <t>EliciaMarquezF34Port OrchardWA</t>
  </si>
  <si>
    <t>DavidYaegerM45DenisonTX</t>
  </si>
  <si>
    <t>ChenaiFincherF32CaneyOK</t>
  </si>
  <si>
    <t>RickMiddaughM64PlanoTX</t>
  </si>
  <si>
    <t>DeanaRaineyF46OmahaNE</t>
  </si>
  <si>
    <t>DustyHillM36DenisonTX</t>
  </si>
  <si>
    <t>DanyalSiddiquiM25MurphyTX</t>
  </si>
  <si>
    <t>BobbyPlateM52PlanoTX</t>
  </si>
  <si>
    <t>LauraPlateF53PlanoTX</t>
  </si>
  <si>
    <t>JamesGrahamM41AustinTX</t>
  </si>
  <si>
    <t>MikeRyanM56ColleyvilleTX</t>
  </si>
  <si>
    <t>ChessVolpM29KANSAS CITYKS</t>
  </si>
  <si>
    <t>PhillipStaffordM35MIDLANDTX</t>
  </si>
  <si>
    <t>JonJordanM38MidlandTX</t>
  </si>
  <si>
    <t>SteveStapletonM48CantonTX</t>
  </si>
  <si>
    <t>MarissaZorolaF42CorinthTX</t>
  </si>
  <si>
    <t>DirkLeideckerM46AubreyTX</t>
  </si>
  <si>
    <t>SabrinaReidlandF58AllenTX</t>
  </si>
  <si>
    <t>ShelleneMckenneyF48WylieTX</t>
  </si>
  <si>
    <t>LaurenBendiksenF45AllenTX</t>
  </si>
  <si>
    <t>JohnLeightonM58BedfordTX</t>
  </si>
  <si>
    <t>SrinivasPogiriM43IRVINGTX</t>
  </si>
  <si>
    <t>PaulTiedemannM29Ft RileyKS</t>
  </si>
  <si>
    <t>MichaelBairdM48AbileneTX</t>
  </si>
  <si>
    <t>ChristianToewsM30DenisonTX</t>
  </si>
  <si>
    <t>JonathanMoodyM39Flower MoundTX</t>
  </si>
  <si>
    <t>EricNappleM36McKinneyTX</t>
  </si>
  <si>
    <t>RobMessettM41Flower MoundTX</t>
  </si>
  <si>
    <t>DouglasShanahanM54ArgyleTX</t>
  </si>
  <si>
    <t>SteveZylkerM42Fort WorthTX</t>
  </si>
  <si>
    <t>NestorSalvadoM47DallasTX</t>
  </si>
  <si>
    <t>JasonBarnesM45AllenTX</t>
  </si>
  <si>
    <t>DavidShusterM44LantanaTX</t>
  </si>
  <si>
    <t>AaronRohreM37GeorgetownTX</t>
  </si>
  <si>
    <t>BradHallM48SouthlakeTX</t>
  </si>
  <si>
    <t>JeannineMahoneyF46McKinneyTX</t>
  </si>
  <si>
    <t>ChaseMorrisonM32RichardsonTX</t>
  </si>
  <si>
    <t>KristinMrnustikF38flower moundTX</t>
  </si>
  <si>
    <t>KeithRoelandsM30GrapevineTX</t>
  </si>
  <si>
    <t>ChrisHeiligM44Flower MoundTX</t>
  </si>
  <si>
    <t>RyanDromgooleM36DentonTX</t>
  </si>
  <si>
    <t>EduardoNavarro VacaM42DallasTX</t>
  </si>
  <si>
    <t>KevinSimoninM52Flower MoundTX</t>
  </si>
  <si>
    <t>JeffOdorizziM41DallasTX</t>
  </si>
  <si>
    <t>ChristopherMorrowM33McKinneyTX</t>
  </si>
  <si>
    <t>CharlesLockwoodM56RinglingOK</t>
  </si>
  <si>
    <t>JasonSmithM46RichardsonTX</t>
  </si>
  <si>
    <t>MichaelYatesM51AzleTX</t>
  </si>
  <si>
    <t>VirginiaAltickF40DallasTX</t>
  </si>
  <si>
    <t>CoreyMaccallumM34RichardsonTX</t>
  </si>
  <si>
    <t>BlakeZaalM35AllenTX</t>
  </si>
  <si>
    <t>ScottO'connorM34McKinneyTX</t>
  </si>
  <si>
    <t>PaigeO'connorF33McKinneyTX</t>
  </si>
  <si>
    <t>PhilipFishbaneM41DallasTX</t>
  </si>
  <si>
    <t>LauraDromgooleF38DentonTX</t>
  </si>
  <si>
    <t>DouglasHowieM54CrowleyTX</t>
  </si>
  <si>
    <t>SusanJohnsonF46CorinthTX</t>
  </si>
  <si>
    <t>AliciaHallF29GarlandTX</t>
  </si>
  <si>
    <t>BuddyWaltonM51choctawOK</t>
  </si>
  <si>
    <t>RyanQuinnM41FriscoTX</t>
  </si>
  <si>
    <t>DavidStroudM39PlanoTX</t>
  </si>
  <si>
    <t>BradPenceM52AubreyTX</t>
  </si>
  <si>
    <t>JbGerhartM42RowlettTX</t>
  </si>
  <si>
    <t>AngieSonnenbergF39New HomeTX</t>
  </si>
  <si>
    <t>KennethMarionM46DallasTX</t>
  </si>
  <si>
    <t>AlfonsoPasquelM38Fort WorthTX</t>
  </si>
  <si>
    <t>ScottBurrisM49LubbockTX</t>
  </si>
  <si>
    <t>JohnWakemanM57PlanoTX</t>
  </si>
  <si>
    <t>AutumnWhiteF42GordonvilleTX</t>
  </si>
  <si>
    <t>EmoryJohnsonM60Flower MoundTX</t>
  </si>
  <si>
    <t>PrestonRidleyM44MurphyTX</t>
  </si>
  <si>
    <t>JeremyBechtholdM45Little ElmTX</t>
  </si>
  <si>
    <t>MandySatterwhiteF41LubbockTX</t>
  </si>
  <si>
    <t>DalePhippsM50MurphyTX</t>
  </si>
  <si>
    <t>LisaHyneF44DallasTX</t>
  </si>
  <si>
    <t>HildaHagerF43WataugaTX</t>
  </si>
  <si>
    <t>HerselRodriguezM38DallasTX</t>
  </si>
  <si>
    <t>CarterRoseM34DALLASTX</t>
  </si>
  <si>
    <t>ElizabethTannerF27DentonTX</t>
  </si>
  <si>
    <t>ScottSullivanM54McKinneyTX</t>
  </si>
  <si>
    <t>JessicaVanlaninghamF41McKinneyTX</t>
  </si>
  <si>
    <t>JenniferWalkerF47RockwallTX</t>
  </si>
  <si>
    <t>JakeCarterM38DallasTX</t>
  </si>
  <si>
    <t>TammyMorieartyF45LubbockTX</t>
  </si>
  <si>
    <t>DerrickWilliamsM38NormanOK</t>
  </si>
  <si>
    <t>TreyVarnerM35AllenTX</t>
  </si>
  <si>
    <t>DanielleKelleyF44Colorado SpringsCO</t>
  </si>
  <si>
    <t>AmberLewterF28CollinsvilleTX</t>
  </si>
  <si>
    <t>HeidiNavarroF43DallasTX</t>
  </si>
  <si>
    <t>AnnaBugbeeF60Fort WorthTX</t>
  </si>
  <si>
    <t>WesleyMartinM39Fort WorthTX</t>
  </si>
  <si>
    <t>VinothDurairajM31IrvingTX</t>
  </si>
  <si>
    <t>JoannMartinF32Fort WorthTX</t>
  </si>
  <si>
    <t>SulmaValdezF38DentonTX</t>
  </si>
  <si>
    <t>MarlonBobbittM38PlanoTX</t>
  </si>
  <si>
    <t>JimCraigM59Cross RoadsTX</t>
  </si>
  <si>
    <t>JoannaBrandF49AustinTX</t>
  </si>
  <si>
    <t>DavidSchaabM67Tom BeanTX</t>
  </si>
  <si>
    <t>BrentAskinsM42RowlettTX</t>
  </si>
  <si>
    <t>KimberlyLawlerF45Fort WorthTX</t>
  </si>
  <si>
    <t>LariNorthcuttF42CaddoOK</t>
  </si>
  <si>
    <t>MelissaLandersF38DurantOK</t>
  </si>
  <si>
    <t>MichaelFrippM48CarrolltonTX</t>
  </si>
  <si>
    <t>RyanLuxM38shermanTX</t>
  </si>
  <si>
    <t>JohnColeyM40DurantOK</t>
  </si>
  <si>
    <t>SamuelBrownM36DallasTX</t>
  </si>
  <si>
    <t>JeremyParhamM44TishomingoOK</t>
  </si>
  <si>
    <t>TimMaybenM51FriscoTX</t>
  </si>
  <si>
    <t>AmyMooreF43RockwallTX</t>
  </si>
  <si>
    <t>JoanneCurleyF51MckinneyTX</t>
  </si>
  <si>
    <t>JerryHankeM58McKinneyTX</t>
  </si>
  <si>
    <t>ZacharyLovelaceM39PottsboroTX</t>
  </si>
  <si>
    <t>BradChaneyM43AllenTX</t>
  </si>
  <si>
    <t>ColtonHartM19BluffdaleUT</t>
  </si>
  <si>
    <t>JenniferTheriotF44OwassoOK</t>
  </si>
  <si>
    <t>D'annaDurhamF54PottsboroTX</t>
  </si>
  <si>
    <t>LorenaHerreraF46KingwoodTX</t>
  </si>
  <si>
    <t>BenjaminMcintoshM56DentonTX</t>
  </si>
  <si>
    <t>AlanCastillejosM27OdessaTX</t>
  </si>
  <si>
    <t>CarlWilkesM65PlanoTX</t>
  </si>
  <si>
    <t>TinaWaltonF45ChoctawOK</t>
  </si>
  <si>
    <t>MichaelPetersonM47WhitesboroTX</t>
  </si>
  <si>
    <t>KristenSpeerF33MadillOK</t>
  </si>
  <si>
    <t>JanetHowieF56CrowleyTX</t>
  </si>
  <si>
    <t>AustinHartM33RivertonUT</t>
  </si>
  <si>
    <t>MilesStandardM31ArdmoreOK</t>
  </si>
  <si>
    <t>MonicaCastilloF44McKinneyTX</t>
  </si>
  <si>
    <t>MellissaFedericoF46McKinneyTX</t>
  </si>
  <si>
    <t>JonCoffmanM40PlanoTX</t>
  </si>
  <si>
    <t>HollyLarssonF44RichardsonTX</t>
  </si>
  <si>
    <t>MartikaDamicoF46PlanoTX</t>
  </si>
  <si>
    <t>DianaCollinsF49CelinaTX</t>
  </si>
  <si>
    <t>MonicaBeamerF52CoppellTX</t>
  </si>
  <si>
    <t>ShaundaTerrellF49New caneyTX</t>
  </si>
  <si>
    <t>KevinRenteriaM51Fort WorthTX</t>
  </si>
  <si>
    <t>Carole-AnneBouldinF43JacksboroTX</t>
  </si>
  <si>
    <t>RobertGranthamM68BridgeportTX</t>
  </si>
  <si>
    <t>AbhayVadhavkarM63chelseaMI</t>
  </si>
  <si>
    <t>ZacharySheehanM19HasletTX</t>
  </si>
  <si>
    <t>JillSheehanF50HasletTX</t>
  </si>
  <si>
    <t>MaryRinkevichF51DentonTX</t>
  </si>
  <si>
    <t>SusanGarrettF55DentonTX</t>
  </si>
  <si>
    <t>SharonJonesF58OvillaTX</t>
  </si>
  <si>
    <t>MarilynMichelettiF57FriscoTX</t>
  </si>
  <si>
    <t>JoLewterF38CollinsvilleTX</t>
  </si>
  <si>
    <t>MichaelSheehanM50HasletTX</t>
  </si>
  <si>
    <t>EthanHiteM16Pilot PointTX</t>
  </si>
  <si>
    <t>DaltonEdwardsM20AllenTX</t>
  </si>
  <si>
    <t>GarrettStapletonM18CantonTX</t>
  </si>
  <si>
    <t>AaronPuzeyM29CarrolltonTX</t>
  </si>
  <si>
    <t>GregoryCarlsonM55DenisonTX</t>
  </si>
  <si>
    <t>ClydeFordM40KellerTX</t>
  </si>
  <si>
    <t>SarahToewsF30DenisonTX</t>
  </si>
  <si>
    <t>LanceBettencourtM51AledoTX</t>
  </si>
  <si>
    <t>TimDunganM49ShermanTX</t>
  </si>
  <si>
    <t>MelissaKidderF23ShermanTX</t>
  </si>
  <si>
    <t>KenEdwardsM49AllenTX</t>
  </si>
  <si>
    <t>BenjaminGrafM32CorinthTX</t>
  </si>
  <si>
    <t>ChrisJenningsM48ShermanTX</t>
  </si>
  <si>
    <t>LeanaSloanF57GrapevineTX</t>
  </si>
  <si>
    <t>DanielleOttoF29Fort WorthTX</t>
  </si>
  <si>
    <t>JeffBrummettM48Tom BeanTX</t>
  </si>
  <si>
    <t>RudyDominguezM38PlanoTX</t>
  </si>
  <si>
    <t>JessicaMannF39IrvingTX</t>
  </si>
  <si>
    <t>EricCarlsonM37KrumTX</t>
  </si>
  <si>
    <t>RachelStephensF31GainesvilleTX</t>
  </si>
  <si>
    <t>JoePattonM52MadillOK</t>
  </si>
  <si>
    <t>BrandonHM41DuncanOK</t>
  </si>
  <si>
    <t>RichWeklarM48BartonvilleTX</t>
  </si>
  <si>
    <t>MarkHoustonM57AledoTX</t>
  </si>
  <si>
    <t>RoxanneSouthF51Tom BeanTX</t>
  </si>
  <si>
    <t>ColeHeiligM12Flower MoundTX</t>
  </si>
  <si>
    <t>JoelFarrisM3075057TX</t>
  </si>
  <si>
    <t>LanaStapletonF14CantonTX</t>
  </si>
  <si>
    <t>JeffFarrisM56ShermanTX</t>
  </si>
  <si>
    <t>JohnMccoulM59DenisonTX</t>
  </si>
  <si>
    <t>AdamSchaffnerM42MelissaTX</t>
  </si>
  <si>
    <t>ClaytonFultonM38North Richland HillsTX</t>
  </si>
  <si>
    <t>NickHofmannM46DallasTX</t>
  </si>
  <si>
    <t>Audra MarieStanleyF41DallasTX</t>
  </si>
  <si>
    <t>MikeGodfreyM45WylieTX</t>
  </si>
  <si>
    <t>AaronPiersonM35McKinneyTX</t>
  </si>
  <si>
    <t>AbbyPiersonF34McKinneyTX</t>
  </si>
  <si>
    <t>RodneyDavisM41KingstonOK</t>
  </si>
  <si>
    <t>DerekRudeM50McKinneyTX</t>
  </si>
  <si>
    <t>LisaHiteF42Pilot PointTX</t>
  </si>
  <si>
    <t>DarinGoldsmithM42KingstonOK</t>
  </si>
  <si>
    <t>RobinBlackF47McKinneyTX</t>
  </si>
  <si>
    <t>JohnNoweM34AubreyTX</t>
  </si>
  <si>
    <t>PeggyGaileyF55StrawnTX</t>
  </si>
  <si>
    <t>HansWegesserM58SulphurOK</t>
  </si>
  <si>
    <t>JimmyHalloranM53Little ElmTX</t>
  </si>
  <si>
    <t>DennisCrowM48FriscoTX</t>
  </si>
  <si>
    <t>StephanieMosesF28DurantOK</t>
  </si>
  <si>
    <t>MorganWilliamsonF20DurantOK</t>
  </si>
  <si>
    <t>JudyPettettF54RockwallTX</t>
  </si>
  <si>
    <t>RobPrestonM54IrvingTX</t>
  </si>
  <si>
    <t>JoseMendezM32DentonTX</t>
  </si>
  <si>
    <t>BarbaraFergusonF59KellerTX</t>
  </si>
  <si>
    <t>BryanHigginbothamM53GrapevineTX</t>
  </si>
  <si>
    <t>BethanyPhillipsF33DurantOK</t>
  </si>
  <si>
    <t>BrandonNussbaumM45DentonTX</t>
  </si>
  <si>
    <t>WilliamBaxleyM59PlanoTX</t>
  </si>
  <si>
    <t>CairoLindsleyM23McKinneyTX</t>
  </si>
  <si>
    <t>LoriePoundF52ArgyleTX</t>
  </si>
  <si>
    <t>RachelPuzeyF29CarrolltonTX</t>
  </si>
  <si>
    <t>TaylorHendricksonF14MelissaTX</t>
  </si>
  <si>
    <t>HallieHendricksonF13MelissaTX</t>
  </si>
  <si>
    <t>CandiceDietzmanF40JustinTX</t>
  </si>
  <si>
    <t>AmyRudeF51MckinneyTX</t>
  </si>
  <si>
    <t>MiriamCrownoverF12SunnyvaleTX</t>
  </si>
  <si>
    <t>Mary EllenCrowF40FriscoTX</t>
  </si>
  <si>
    <t>KellyWhitleyF44PARISTX</t>
  </si>
  <si>
    <t>KevinWhitleyM45ParisTX</t>
  </si>
  <si>
    <t>KathyGrissomF43ArgyleTX</t>
  </si>
  <si>
    <t>MarianneWyattF53WeatherfordTX</t>
  </si>
  <si>
    <t>RuthReynoldsF58GrapevineTX</t>
  </si>
  <si>
    <t>KayaRandazzoF15RichardsonTX</t>
  </si>
  <si>
    <t>AnthonyCastiglioneM45RowlettTX</t>
  </si>
  <si>
    <t>JamesWorksM52FriscoTX</t>
  </si>
  <si>
    <t>LaurenMaccallumF31RichardsonTX</t>
  </si>
  <si>
    <t>RendellHendricksonM37MelissaTX</t>
  </si>
  <si>
    <t>KatieHendricksonF37MelissaTX</t>
  </si>
  <si>
    <t>AllisonAllenF20FriscoTX</t>
  </si>
  <si>
    <t>KeeganCrowM20FriscoTX</t>
  </si>
  <si>
    <t>JasonBylerM46ShermanTX</t>
  </si>
  <si>
    <t>LerranPrestonF33DurantOK</t>
  </si>
  <si>
    <t>MitchellFaughtM35MidlandTX</t>
  </si>
  <si>
    <t>AmyFortenberryF51CelinaTX</t>
  </si>
  <si>
    <t>TanyaRandazzoF37RichardsonTX</t>
  </si>
  <si>
    <t>SheilaMartinF48LubbockTX</t>
  </si>
  <si>
    <t>MarcusCummingsM47WylieTX</t>
  </si>
  <si>
    <t>TylerHarpoleM44WacoTX</t>
  </si>
  <si>
    <t>AdamKoudaihM27PlanoTX</t>
  </si>
  <si>
    <t>LaurieBufordF52PlanoTX</t>
  </si>
  <si>
    <t>MartinO'connorM66E GREENVILLEPA</t>
  </si>
  <si>
    <t>ValeriGatlinF52LubbockTX</t>
  </si>
  <si>
    <t>CathyReedF50sumnerTX</t>
  </si>
  <si>
    <t>SandraCarterF51ParisTX</t>
  </si>
  <si>
    <t>MonicaWaiteF57GrapevineTX</t>
  </si>
  <si>
    <t>AnnaMilesF41DallasTX</t>
  </si>
  <si>
    <t>CarlosAlonsoM63Ft WorthTX</t>
  </si>
  <si>
    <t>EricaWerthF45ArdmoreOK</t>
  </si>
  <si>
    <t>MarkLindsleyM51McKinneyTX</t>
  </si>
  <si>
    <t>StephanieClarkF34Van AlstyneTX</t>
  </si>
  <si>
    <t>ChrisClarkM40Van AlsytneTX</t>
  </si>
  <si>
    <t>DeborahJustusF57MarlowOK</t>
  </si>
  <si>
    <t>AndrewJimenezM25GarlandTX</t>
  </si>
  <si>
    <t>AnitraJonesF37ShermanTX</t>
  </si>
  <si>
    <t>ShannaMillerF48WhitewrightTX</t>
  </si>
  <si>
    <t>PatriciaShipmanF47WhitewrightTX</t>
  </si>
  <si>
    <t>DawnCunninghamF50DenisonTX</t>
  </si>
  <si>
    <t>BettyWathallF47MelissaTX</t>
  </si>
  <si>
    <t>JoeFreelandM59Pauls ValleyOK</t>
  </si>
  <si>
    <t>ChristineKimballF49KellerTX</t>
  </si>
  <si>
    <t>JamieCrosbyF58KingstonOK</t>
  </si>
  <si>
    <t>HarshaRamanF31IrvingTX</t>
  </si>
  <si>
    <t>PriscillaPiersonF3375068TX</t>
  </si>
  <si>
    <t>RyanPiersonM36Little elmTX</t>
  </si>
  <si>
    <t>MartinLopezM57Van AlstyneTX</t>
  </si>
  <si>
    <t>AndrewQuickM35PlanoTX</t>
  </si>
  <si>
    <t>HeatherColesonF44GARLANDTX</t>
  </si>
  <si>
    <t>MattRohreM47WoodwayTX</t>
  </si>
  <si>
    <t>JodiAndersonF37McKinneyTX</t>
  </si>
  <si>
    <t>ChristopherBrasherM56ShermanTX</t>
  </si>
  <si>
    <t>LisaStephensF43MillsapTX</t>
  </si>
  <si>
    <t>JennMontgomeryF44Hudson OaksTX</t>
  </si>
  <si>
    <t>MarshelleMeeksF50Hickory CreekTX</t>
  </si>
  <si>
    <t>KrisHarperF55McKinneyTX</t>
  </si>
  <si>
    <t>HildaOcasio MartinezF51Oklahoma CityOK</t>
  </si>
  <si>
    <t>SherryGonzalesF43BedfordTX</t>
  </si>
  <si>
    <t>ShawnaWeaverF40DurantOK</t>
  </si>
  <si>
    <t>HaileyWeaverF15DurantOK</t>
  </si>
  <si>
    <t>BeckyDuesmanF49The ColonyTX</t>
  </si>
  <si>
    <t>PamBegleyF46TecumsehOK</t>
  </si>
  <si>
    <t>EddieBegleyM49TecumsehOK</t>
  </si>
  <si>
    <t>AnissaWieckF41McKinneyTX</t>
  </si>
  <si>
    <t>JordanMeyerF18AllenTX</t>
  </si>
  <si>
    <t>DylanDeereM18AllenTX</t>
  </si>
  <si>
    <t>DestinyDaleyF18CollinsvilleTX</t>
  </si>
  <si>
    <t>MyahGarciaF8AllenTX</t>
  </si>
  <si>
    <t>KarenWilliamsonF62EastlandTX</t>
  </si>
  <si>
    <t>DonnaReddenF54MelissaTX</t>
  </si>
  <si>
    <t>DonJarvisM51ShermanTX</t>
  </si>
  <si>
    <t>MarinaJarvisF51ShermanTX</t>
  </si>
  <si>
    <t>JasonEdwardsM45WoodwayTX</t>
  </si>
  <si>
    <t>DaleLopezF54Van AlstyneTX</t>
  </si>
  <si>
    <t>JenniferHaddockF38LubbockTX</t>
  </si>
  <si>
    <t>RobertHancookM74PlanoTX</t>
  </si>
  <si>
    <t>AmyFaulkenberyF43AllenTX</t>
  </si>
  <si>
    <t>MarlysWilliamsF43Lake DallasTX</t>
  </si>
  <si>
    <t>KatieMillsF49GarlandTX</t>
  </si>
  <si>
    <t>JonathanHanesM43Fort WorthTX</t>
  </si>
  <si>
    <t>KellySelfF42KingstonOK</t>
  </si>
  <si>
    <t>DeborahBancroftF60McKinneyTX</t>
  </si>
  <si>
    <t>TeresaFoleyF59CarrolltonTX</t>
  </si>
  <si>
    <t>KristianSelfF20KingstonOK</t>
  </si>
  <si>
    <t>JakeLewisM31ForneyTX</t>
  </si>
  <si>
    <t>KenHagerstromM60ForneyTX</t>
  </si>
  <si>
    <t>DeborahAllenF57FriscoTX</t>
  </si>
  <si>
    <t>AmyCraigF42Fort WorthTX</t>
  </si>
  <si>
    <t>ErikaLawhonF33ShermanTX</t>
  </si>
  <si>
    <t>LauraVeachF39ShermanTX</t>
  </si>
  <si>
    <t>SandraWoodF56ShermanTX</t>
  </si>
  <si>
    <t>DebbieBurnsF62DenisonTX</t>
  </si>
  <si>
    <t>LannaMaybenF49FriscoTX</t>
  </si>
  <si>
    <t>KellyMckaughanM51DurantOK</t>
  </si>
  <si>
    <t>KalikaAntaoF64LewisvilleTX</t>
  </si>
  <si>
    <t>AlkaCohenF68EadsTN</t>
  </si>
  <si>
    <t>WendellLinkM72CoppellTX</t>
  </si>
  <si>
    <t>MichaelHallM43FayettevilleAR</t>
  </si>
  <si>
    <t>Shipley</t>
  </si>
  <si>
    <t>Gullo</t>
  </si>
  <si>
    <t>Iris</t>
  </si>
  <si>
    <t>Priebe</t>
  </si>
  <si>
    <t>Claudia</t>
  </si>
  <si>
    <t>Pierre Max</t>
  </si>
  <si>
    <t>Labelle</t>
  </si>
  <si>
    <t>Gilbert</t>
  </si>
  <si>
    <t>Salazar</t>
  </si>
  <si>
    <t>Halstead</t>
  </si>
  <si>
    <t>De La Fuente</t>
  </si>
  <si>
    <t>Kimbriel</t>
  </si>
  <si>
    <t>marcus</t>
  </si>
  <si>
    <t>dracos</t>
  </si>
  <si>
    <t>Frick</t>
  </si>
  <si>
    <t>Leong</t>
  </si>
  <si>
    <t>Nawn</t>
  </si>
  <si>
    <t>FANCHER</t>
  </si>
  <si>
    <t>STEWART</t>
  </si>
  <si>
    <t>CROUCH</t>
  </si>
  <si>
    <t>Heininger</t>
  </si>
  <si>
    <t>Keri</t>
  </si>
  <si>
    <t>Vacalis</t>
  </si>
  <si>
    <t>gerald</t>
  </si>
  <si>
    <t>godoy</t>
  </si>
  <si>
    <t>casey</t>
  </si>
  <si>
    <t>ulman</t>
  </si>
  <si>
    <t>Reiley</t>
  </si>
  <si>
    <t>Adrian</t>
  </si>
  <si>
    <t>Paulin</t>
  </si>
  <si>
    <t>MATT</t>
  </si>
  <si>
    <t>CROWNOVER</t>
  </si>
  <si>
    <t>Riggan</t>
  </si>
  <si>
    <t>Aida</t>
  </si>
  <si>
    <t>Fennell</t>
  </si>
  <si>
    <t>Seth</t>
  </si>
  <si>
    <t>Jungman</t>
  </si>
  <si>
    <t>Berlin</t>
  </si>
  <si>
    <t>Vickie</t>
  </si>
  <si>
    <t>Herndon-Betts</t>
  </si>
  <si>
    <t>Durrett</t>
  </si>
  <si>
    <t>MIGUEL</t>
  </si>
  <si>
    <t>PEREIRA</t>
  </si>
  <si>
    <t>Buckley</t>
  </si>
  <si>
    <t>Axel</t>
  </si>
  <si>
    <t>Reissnecker</t>
  </si>
  <si>
    <t>Crain</t>
  </si>
  <si>
    <t>hoskings</t>
  </si>
  <si>
    <t>Murillo</t>
  </si>
  <si>
    <t>Hibbard</t>
  </si>
  <si>
    <t>Tiscerino</t>
  </si>
  <si>
    <t>Costa</t>
  </si>
  <si>
    <t>Nasrallah</t>
  </si>
  <si>
    <t>Bib 181</t>
  </si>
  <si>
    <t>Shanks</t>
  </si>
  <si>
    <t>WINNETT</t>
  </si>
  <si>
    <t>Dunn</t>
  </si>
  <si>
    <t>Betts</t>
  </si>
  <si>
    <t>Joost</t>
  </si>
  <si>
    <t>Felius</t>
  </si>
  <si>
    <t>Koch</t>
  </si>
  <si>
    <t>Elise</t>
  </si>
  <si>
    <t>Yvette</t>
  </si>
  <si>
    <t>Bradley</t>
  </si>
  <si>
    <t>Paz</t>
  </si>
  <si>
    <t>Garivey</t>
  </si>
  <si>
    <t>Robyn</t>
  </si>
  <si>
    <t>Cantor</t>
  </si>
  <si>
    <t>Elyse</t>
  </si>
  <si>
    <t>Pettersson</t>
  </si>
  <si>
    <t>dani</t>
  </si>
  <si>
    <t>cantor-cox</t>
  </si>
  <si>
    <t>Hartmann</t>
  </si>
  <si>
    <t>Childs</t>
  </si>
  <si>
    <t>Celine</t>
  </si>
  <si>
    <t>Martinet-Andrieux</t>
  </si>
  <si>
    <t>Delphine</t>
  </si>
  <si>
    <t>Larrouilh</t>
  </si>
  <si>
    <t>Gillard</t>
  </si>
  <si>
    <t>Lacy</t>
  </si>
  <si>
    <t>Fannell</t>
  </si>
  <si>
    <t>Singley</t>
  </si>
  <si>
    <t>VanPelt</t>
  </si>
  <si>
    <t>McCaskey</t>
  </si>
  <si>
    <t>ARLENNE</t>
  </si>
  <si>
    <t>LOZANO</t>
  </si>
  <si>
    <t>Owens</t>
  </si>
  <si>
    <t>Sunshine</t>
  </si>
  <si>
    <t>Lauri</t>
  </si>
  <si>
    <t>Iva</t>
  </si>
  <si>
    <t>Paleckova</t>
  </si>
  <si>
    <t>Pham</t>
  </si>
  <si>
    <t>TJ</t>
  </si>
  <si>
    <t>RussellSeguinM61</t>
  </si>
  <si>
    <t>TimothyShanksM29</t>
  </si>
  <si>
    <t>JimmyShipleyM23</t>
  </si>
  <si>
    <t>NateSingleyM44</t>
  </si>
  <si>
    <t>MichaelStanardM55KerrvilleTX</t>
  </si>
  <si>
    <t>ChristopherTaylorM37</t>
  </si>
  <si>
    <t>CharlesTorresM31</t>
  </si>
  <si>
    <t>caseyulmanF48</t>
  </si>
  <si>
    <t>JohnVacalisM41</t>
  </si>
  <si>
    <t>KrisWardM41</t>
  </si>
  <si>
    <t>ClaudiaWeaverF41</t>
  </si>
  <si>
    <t>GilbertAlvarezM43</t>
  </si>
  <si>
    <t>JamesAskewM55</t>
  </si>
  <si>
    <t>LauriBarnesF57</t>
  </si>
  <si>
    <t>ElyseBarronF39</t>
  </si>
  <si>
    <t>AlanBerlinM51</t>
  </si>
  <si>
    <t>DanielBerlinM22</t>
  </si>
  <si>
    <t>KennethBettsM49</t>
  </si>
  <si>
    <t>UnknownBib 181</t>
  </si>
  <si>
    <t>YvetteBradleyF38</t>
  </si>
  <si>
    <t>BenBridgemanM42</t>
  </si>
  <si>
    <t>JoshuaBuckM32</t>
  </si>
  <si>
    <t>LoriBuckleyF57</t>
  </si>
  <si>
    <t>DanielCampbellM40</t>
  </si>
  <si>
    <t>RobynCantorF56</t>
  </si>
  <si>
    <t>danicantor-coxF17</t>
  </si>
  <si>
    <t>DenaChildsF48</t>
  </si>
  <si>
    <t>DougCooperM38</t>
  </si>
  <si>
    <t>NylevaCorleyF44</t>
  </si>
  <si>
    <t>JustinCostaM39</t>
  </si>
  <si>
    <t>ChrisCrainM47</t>
  </si>
  <si>
    <t>MalachiCrainM16</t>
  </si>
  <si>
    <t>NancyCrainF46</t>
  </si>
  <si>
    <t>RobinCROUCHF54</t>
  </si>
  <si>
    <t>MATTCROWNOVERM46</t>
  </si>
  <si>
    <t>DustinDavisM40</t>
  </si>
  <si>
    <t>EliseDavisF33</t>
  </si>
  <si>
    <t>DavidDe La FuenteM31</t>
  </si>
  <si>
    <t>marcusdracosM38</t>
  </si>
  <si>
    <t>RobertDunnM52</t>
  </si>
  <si>
    <t>DarrenDurrettM43</t>
  </si>
  <si>
    <t>TanyaEspalinF38</t>
  </si>
  <si>
    <t>LacyFannellF29</t>
  </si>
  <si>
    <t>JoostFeliusM52</t>
  </si>
  <si>
    <t>AidaFennellF41</t>
  </si>
  <si>
    <t>KyleFrazierM38</t>
  </si>
  <si>
    <t>TimFrickM35</t>
  </si>
  <si>
    <t>JoeGariveyM50</t>
  </si>
  <si>
    <t>AndrewGillardM39</t>
  </si>
  <si>
    <t>ElizabethGonzalezF42</t>
  </si>
  <si>
    <t>VidalGonzalezM50</t>
  </si>
  <si>
    <t>ToryGulloF25</t>
  </si>
  <si>
    <t>SeanHalsteadM42</t>
  </si>
  <si>
    <t>LorieHamiltonF48</t>
  </si>
  <si>
    <t>NataliaHarrisonF38</t>
  </si>
  <si>
    <t>JasonHartmannM44</t>
  </si>
  <si>
    <t>amandaHayleyF30</t>
  </si>
  <si>
    <t>KeriHeathF25</t>
  </si>
  <si>
    <t>JenniferHeiningerF41</t>
  </si>
  <si>
    <t>VickieHerndon-BettsF51</t>
  </si>
  <si>
    <t>BethHibbardF46</t>
  </si>
  <si>
    <t>michaelhoskingsM38</t>
  </si>
  <si>
    <t>JuliaHowellF38</t>
  </si>
  <si>
    <t>SethJungmanM44</t>
  </si>
  <si>
    <t>DavidKimbrielM26</t>
  </si>
  <si>
    <t>nancyKochF55</t>
  </si>
  <si>
    <t>Pierre MaxLabelleM33</t>
  </si>
  <si>
    <t>JaniceLangleyF48</t>
  </si>
  <si>
    <t>AlexandreLarrouilhM49</t>
  </si>
  <si>
    <t>DelphineLarrouilhF45</t>
  </si>
  <si>
    <t>MichelleLeongF40</t>
  </si>
  <si>
    <t>SunshineLiF38</t>
  </si>
  <si>
    <t>ARLENNELOZANOF47</t>
  </si>
  <si>
    <t>CelineMartinet-AndrieuxF39</t>
  </si>
  <si>
    <t>ChristopherMcCaskeyM30</t>
  </si>
  <si>
    <t>AdamMillerM45</t>
  </si>
  <si>
    <t>PabloMurilloM29</t>
  </si>
  <si>
    <t>GarrettNasrallahM27</t>
  </si>
  <si>
    <t>CorinneNawnF27</t>
  </si>
  <si>
    <t>WilliamNawnM54</t>
  </si>
  <si>
    <t>LauraOwensF40</t>
  </si>
  <si>
    <t>IvaPaleckovaF33</t>
  </si>
  <si>
    <t>AdrianPaulinM44</t>
  </si>
  <si>
    <t>MichaelPazM43</t>
  </si>
  <si>
    <t>EvePearsonF40</t>
  </si>
  <si>
    <t>AnastasiaPetterssonF43</t>
  </si>
  <si>
    <t>PhillipPhamM31</t>
  </si>
  <si>
    <t>JillPriceF45</t>
  </si>
  <si>
    <t>IrisPriebeF49</t>
  </si>
  <si>
    <t>WesleyReileyM40</t>
  </si>
  <si>
    <t>AxelReissneckerM65</t>
  </si>
  <si>
    <t>BrianRickettsM40</t>
  </si>
  <si>
    <t>MatthewRigganM46</t>
  </si>
  <si>
    <t>JuanRiosM42</t>
  </si>
  <si>
    <t>StephenRobertsonM38</t>
  </si>
  <si>
    <t>NickRodeM40</t>
  </si>
  <si>
    <t>MarioRodriguezM44</t>
  </si>
  <si>
    <t>JulioSalazarM53</t>
  </si>
  <si>
    <t>JoeSchmalM40</t>
  </si>
  <si>
    <t>GarrettSmithM36</t>
  </si>
  <si>
    <t>MaraSmithF31</t>
  </si>
  <si>
    <t>MichaelVanPeltM37</t>
  </si>
  <si>
    <t>JamesWilliamsM37</t>
  </si>
  <si>
    <t>AndyWilsonM55</t>
  </si>
  <si>
    <t>Issues</t>
  </si>
  <si>
    <t>PJ Izaguirre</t>
  </si>
  <si>
    <t>Bday went from 24 to 25 or something like that</t>
  </si>
  <si>
    <t>Should be Claire Todd</t>
  </si>
  <si>
    <t>Claire Dobson?</t>
  </si>
  <si>
    <t>HaleyWatsonF40HumbleTX</t>
  </si>
  <si>
    <t>Ma</t>
  </si>
  <si>
    <t>Broussard</t>
  </si>
  <si>
    <t>Albert</t>
  </si>
  <si>
    <t>Marino</t>
  </si>
  <si>
    <t>Rimel</t>
  </si>
  <si>
    <t>McClung</t>
  </si>
  <si>
    <t>Jahmel</t>
  </si>
  <si>
    <t>Massaquoi</t>
  </si>
  <si>
    <t>Burnett</t>
  </si>
  <si>
    <t>Tolstedt</t>
  </si>
  <si>
    <t>Rizo</t>
  </si>
  <si>
    <t>Zelinski</t>
  </si>
  <si>
    <t>Ackermann</t>
  </si>
  <si>
    <t>Niccolai</t>
  </si>
  <si>
    <t>Tomaselli</t>
  </si>
  <si>
    <t>Micha</t>
  </si>
  <si>
    <t>Tricia</t>
  </si>
  <si>
    <t>Rominger</t>
  </si>
  <si>
    <t>Rosario</t>
  </si>
  <si>
    <t>Flemings</t>
  </si>
  <si>
    <t>Igor</t>
  </si>
  <si>
    <t>ter Halle</t>
  </si>
  <si>
    <t>Farrah</t>
  </si>
  <si>
    <t>Keeler</t>
  </si>
  <si>
    <t>Briot</t>
  </si>
  <si>
    <t>Appleford</t>
  </si>
  <si>
    <t>Elston</t>
  </si>
  <si>
    <t>Warner</t>
  </si>
  <si>
    <t>Bruening</t>
  </si>
  <si>
    <t>TIm</t>
  </si>
  <si>
    <t>Bormann</t>
  </si>
  <si>
    <t>Baughman</t>
  </si>
  <si>
    <t>Jenny</t>
  </si>
  <si>
    <t>Elkins Jr</t>
  </si>
  <si>
    <t>Katherine</t>
  </si>
  <si>
    <t>Zuraitis</t>
  </si>
  <si>
    <t>Berard</t>
  </si>
  <si>
    <t>Roque</t>
  </si>
  <si>
    <t>Biediger</t>
  </si>
  <si>
    <t>Geck</t>
  </si>
  <si>
    <t>Colon</t>
  </si>
  <si>
    <t>Clarence</t>
  </si>
  <si>
    <t>Nye</t>
  </si>
  <si>
    <t>Verheul</t>
  </si>
  <si>
    <t>Gildersleeve</t>
  </si>
  <si>
    <t>Iram</t>
  </si>
  <si>
    <t>Leon</t>
  </si>
  <si>
    <t>Cate</t>
  </si>
  <si>
    <t>Vaughan</t>
  </si>
  <si>
    <t>Nailen</t>
  </si>
  <si>
    <t>Hemmeline</t>
  </si>
  <si>
    <t>Florence</t>
  </si>
  <si>
    <t>Gockowski</t>
  </si>
  <si>
    <t>Pfaff</t>
  </si>
  <si>
    <t>Hobart</t>
  </si>
  <si>
    <t>Martha</t>
  </si>
  <si>
    <t>Levien</t>
  </si>
  <si>
    <t>Betzen</t>
  </si>
  <si>
    <t>English</t>
  </si>
  <si>
    <t>Legate</t>
  </si>
  <si>
    <t>Holstine</t>
  </si>
  <si>
    <t>Esser</t>
  </si>
  <si>
    <t>Klomp</t>
  </si>
  <si>
    <t>Faron</t>
  </si>
  <si>
    <t>Sagebiel</t>
  </si>
  <si>
    <t>Sardell</t>
  </si>
  <si>
    <t>Schmid</t>
  </si>
  <si>
    <t>McLendon</t>
  </si>
  <si>
    <t>Molly</t>
  </si>
  <si>
    <t>Hamill</t>
  </si>
  <si>
    <t>Schulke</t>
  </si>
  <si>
    <t>Waxman</t>
  </si>
  <si>
    <t>Walford</t>
  </si>
  <si>
    <t>Teryn</t>
  </si>
  <si>
    <t>Abigail</t>
  </si>
  <si>
    <t>Washlesky</t>
  </si>
  <si>
    <t>VanGilder</t>
  </si>
  <si>
    <t>Rocio</t>
  </si>
  <si>
    <t>Villalobos</t>
  </si>
  <si>
    <t>Talon</t>
  </si>
  <si>
    <t>Woods</t>
  </si>
  <si>
    <t>Katrina</t>
  </si>
  <si>
    <t>Fort</t>
  </si>
  <si>
    <t>Johansson</t>
  </si>
  <si>
    <t>Spradling</t>
  </si>
  <si>
    <t>Hirneisen</t>
  </si>
  <si>
    <t>Knowles</t>
  </si>
  <si>
    <t>Maralee</t>
  </si>
  <si>
    <t>Rodolfo</t>
  </si>
  <si>
    <t>Michinock</t>
  </si>
  <si>
    <t>Misti</t>
  </si>
  <si>
    <t>Carriee</t>
  </si>
  <si>
    <t>Thompsen</t>
  </si>
  <si>
    <t>Lynx</t>
  </si>
  <si>
    <t>Barney</t>
  </si>
  <si>
    <t>Kelli</t>
  </si>
  <si>
    <t>Kenney</t>
  </si>
  <si>
    <t>Rod</t>
  </si>
  <si>
    <t>DeFalco</t>
  </si>
  <si>
    <t>Esparza</t>
  </si>
  <si>
    <t>Gadley</t>
  </si>
  <si>
    <t>Groszewski</t>
  </si>
  <si>
    <t>Faust</t>
  </si>
  <si>
    <t>Willmott</t>
  </si>
  <si>
    <t>APRIL</t>
  </si>
  <si>
    <t>Genesis</t>
  </si>
  <si>
    <t>Lehman</t>
  </si>
  <si>
    <t>Truett</t>
  </si>
  <si>
    <t>Millar</t>
  </si>
  <si>
    <t>Yanirca</t>
  </si>
  <si>
    <t>Hernandez Casado</t>
  </si>
  <si>
    <t>Hallam</t>
  </si>
  <si>
    <t>Boyd</t>
  </si>
  <si>
    <t>Mankinen</t>
  </si>
  <si>
    <t>Janelle</t>
  </si>
  <si>
    <t>Swearman</t>
  </si>
  <si>
    <t>Lehr</t>
  </si>
  <si>
    <t>Bremer</t>
  </si>
  <si>
    <t>Heilman</t>
  </si>
  <si>
    <t>Strong</t>
  </si>
  <si>
    <t>Milton</t>
  </si>
  <si>
    <t>Kristy</t>
  </si>
  <si>
    <t>Turner</t>
  </si>
  <si>
    <t>Bubela</t>
  </si>
  <si>
    <t>Reis</t>
  </si>
  <si>
    <t>anne</t>
  </si>
  <si>
    <t>leclercq</t>
  </si>
  <si>
    <t>severine</t>
  </si>
  <si>
    <t>embert</t>
  </si>
  <si>
    <t>Zamira</t>
  </si>
  <si>
    <t>Fleming</t>
  </si>
  <si>
    <t>Sigholz</t>
  </si>
  <si>
    <t>Kidwell</t>
  </si>
  <si>
    <t>Kristina</t>
  </si>
  <si>
    <t>Salma</t>
  </si>
  <si>
    <t>Manzur</t>
  </si>
  <si>
    <t>Zahner</t>
  </si>
  <si>
    <t>Cintia</t>
  </si>
  <si>
    <t>Tia</t>
  </si>
  <si>
    <t>Kaz</t>
  </si>
  <si>
    <t>Elskes</t>
  </si>
  <si>
    <t>Branc</t>
  </si>
  <si>
    <t>Bilik</t>
  </si>
  <si>
    <t>AARON</t>
  </si>
  <si>
    <t>HOLMAN</t>
  </si>
  <si>
    <t>LOUIS</t>
  </si>
  <si>
    <t>MUNIN</t>
  </si>
  <si>
    <t>Pounds</t>
  </si>
  <si>
    <t>McGillick</t>
  </si>
  <si>
    <t>Fredrick</t>
  </si>
  <si>
    <t>Pennington</t>
  </si>
  <si>
    <t>Frances</t>
  </si>
  <si>
    <t>Zopp</t>
  </si>
  <si>
    <t>Cristina</t>
  </si>
  <si>
    <t>Andria</t>
  </si>
  <si>
    <t>Ritchie</t>
  </si>
  <si>
    <t>Azelton</t>
  </si>
  <si>
    <t>Crompton</t>
  </si>
  <si>
    <t>Kerkman</t>
  </si>
  <si>
    <t>Mentzer</t>
  </si>
  <si>
    <t>Bush</t>
  </si>
  <si>
    <t>Sherlonda</t>
  </si>
  <si>
    <t>Leila</t>
  </si>
  <si>
    <t>Melhem</t>
  </si>
  <si>
    <t>Reyes Tejeda</t>
  </si>
  <si>
    <t>Mayeaux</t>
  </si>
  <si>
    <t>Koschoreck</t>
  </si>
  <si>
    <t>Samantha</t>
  </si>
  <si>
    <t>McClellan</t>
  </si>
  <si>
    <t>Elyssa</t>
  </si>
  <si>
    <t>Cherry</t>
  </si>
  <si>
    <t>Kaye</t>
  </si>
  <si>
    <t>Janynes</t>
  </si>
  <si>
    <t>Tappen</t>
  </si>
  <si>
    <t>Claireq</t>
  </si>
  <si>
    <t>Grasso</t>
  </si>
  <si>
    <t>Funk</t>
  </si>
  <si>
    <t>Talia</t>
  </si>
  <si>
    <t>Chachkes</t>
  </si>
  <si>
    <t>Jeanette</t>
  </si>
  <si>
    <t>Hunziker</t>
  </si>
  <si>
    <t>Pasternak</t>
  </si>
  <si>
    <t>Kyla</t>
  </si>
  <si>
    <t>Estrella</t>
  </si>
  <si>
    <t>10k</t>
  </si>
  <si>
    <t>30k</t>
  </si>
  <si>
    <t>DaleCougotM53GarlandTX</t>
  </si>
  <si>
    <t>BillEwtonM62</t>
  </si>
  <si>
    <t>NickAckermannM</t>
  </si>
  <si>
    <t>LindseyApplefordF</t>
  </si>
  <si>
    <t>MarkApplefordM</t>
  </si>
  <si>
    <t>JohnAshworthM</t>
  </si>
  <si>
    <t>AndrewAzeltonM</t>
  </si>
  <si>
    <t>CaitlinBakerF</t>
  </si>
  <si>
    <t>ChrisBarneyM</t>
  </si>
  <si>
    <t>CateBarrettF</t>
  </si>
  <si>
    <t>JacobBarrettM</t>
  </si>
  <si>
    <t>BradBaughmanM</t>
  </si>
  <si>
    <t>BrookeBerardF</t>
  </si>
  <si>
    <t>BrianBetzenM</t>
  </si>
  <si>
    <t>KevinBiedigerM</t>
  </si>
  <si>
    <t>MeganBilikF</t>
  </si>
  <si>
    <t>CarlyBormannF</t>
  </si>
  <si>
    <t>EmilyBoydF</t>
  </si>
  <si>
    <t>KevinBoydM</t>
  </si>
  <si>
    <t>JulieBrancF</t>
  </si>
  <si>
    <t>DianaBremerF</t>
  </si>
  <si>
    <t>AnthonyBriotM</t>
  </si>
  <si>
    <t>JamesBroussardM</t>
  </si>
  <si>
    <t>DavidBrueningM</t>
  </si>
  <si>
    <t>KyleBubelaM</t>
  </si>
  <si>
    <t>MistiBurkeF</t>
  </si>
  <si>
    <t>AustinBurnettM</t>
  </si>
  <si>
    <t>AmyBushF</t>
  </si>
  <si>
    <t>MattBushM</t>
  </si>
  <si>
    <t>RyanCampbellM</t>
  </si>
  <si>
    <t>RebeccaCardenasF</t>
  </si>
  <si>
    <t>JessicaCarrollF</t>
  </si>
  <si>
    <t>TaliaChachkesF</t>
  </si>
  <si>
    <t>AndriaChaneyF</t>
  </si>
  <si>
    <t>ElyssaCherryF</t>
  </si>
  <si>
    <t>KelseyClarkF</t>
  </si>
  <si>
    <t>RonClarkM</t>
  </si>
  <si>
    <t>TaylorClarkM</t>
  </si>
  <si>
    <t>ChristopherColonM</t>
  </si>
  <si>
    <t>ArtCookM</t>
  </si>
  <si>
    <t>EllenCoxF</t>
  </si>
  <si>
    <t>KevinCrawfordM</t>
  </si>
  <si>
    <t>JoanneCromptonF</t>
  </si>
  <si>
    <t>GenesisCruzF</t>
  </si>
  <si>
    <t>JoeyCruzM</t>
  </si>
  <si>
    <t>HeatherDavisonF</t>
  </si>
  <si>
    <t>ScottDeanM</t>
  </si>
  <si>
    <t>PhilipDeFalcoM</t>
  </si>
  <si>
    <t>AlexDentonM</t>
  </si>
  <si>
    <t>SteveDentonM</t>
  </si>
  <si>
    <t>JamesDoddsM</t>
  </si>
  <si>
    <t>RichardElkins JrM</t>
  </si>
  <si>
    <t>KazElskesF</t>
  </si>
  <si>
    <t>GregElstonM</t>
  </si>
  <si>
    <t>KylaElstonF</t>
  </si>
  <si>
    <t>severineembertF</t>
  </si>
  <si>
    <t>DawnEnglishF</t>
  </si>
  <si>
    <t>AndreaEsparzaF</t>
  </si>
  <si>
    <t>ChristyEsserF</t>
  </si>
  <si>
    <t>CristinaEverettF</t>
  </si>
  <si>
    <t>AdrianFaganM</t>
  </si>
  <si>
    <t>AlisonFaustF</t>
  </si>
  <si>
    <t>DianaFergusonF</t>
  </si>
  <si>
    <t>JulieFisherF</t>
  </si>
  <si>
    <t>JerryFlemingM</t>
  </si>
  <si>
    <t>PeterFlemingsM</t>
  </si>
  <si>
    <t>JeffFlorenceM</t>
  </si>
  <si>
    <t>JackFlynnM</t>
  </si>
  <si>
    <t>EmilyFortF</t>
  </si>
  <si>
    <t>StuartFrazierM</t>
  </si>
  <si>
    <t>AngelaFunkF</t>
  </si>
  <si>
    <t>ShanaGadleyF</t>
  </si>
  <si>
    <t>CameronGageM</t>
  </si>
  <si>
    <t>KeithGaileyM</t>
  </si>
  <si>
    <t>KristinaGarrettF</t>
  </si>
  <si>
    <t>MatthewGeckM</t>
  </si>
  <si>
    <t>KennyGildersleeveM</t>
  </si>
  <si>
    <t>MarkGockowskiM</t>
  </si>
  <si>
    <t>APRILGONZALEZF</t>
  </si>
  <si>
    <t>ZamiraGonzalezF</t>
  </si>
  <si>
    <t>MelissaGorajF</t>
  </si>
  <si>
    <t>ClaireqGrassoF</t>
  </si>
  <si>
    <t>DavidGreenM</t>
  </si>
  <si>
    <t>KatrinaGreenF</t>
  </si>
  <si>
    <t>SaraGrissomF</t>
  </si>
  <si>
    <t>AlexanderGroszewskiM</t>
  </si>
  <si>
    <t>ValerieHallamF</t>
  </si>
  <si>
    <t>MarcHamelM</t>
  </si>
  <si>
    <t>MollyHamillF</t>
  </si>
  <si>
    <t>DavidHarrisM</t>
  </si>
  <si>
    <t>SaraHeilmanF</t>
  </si>
  <si>
    <t>StevenHemmelineM</t>
  </si>
  <si>
    <t>TriciaHernandezF</t>
  </si>
  <si>
    <t>YanircaHernandez CasadoF</t>
  </si>
  <si>
    <t>AmberHigginbothamF</t>
  </si>
  <si>
    <t>JeffHigginbothamM</t>
  </si>
  <si>
    <t>SarahHirneisenF</t>
  </si>
  <si>
    <t>NathanHobartM</t>
  </si>
  <si>
    <t>AARONHOLMANM</t>
  </si>
  <si>
    <t>EllieHolstineF</t>
  </si>
  <si>
    <t>MatthewHowardM</t>
  </si>
  <si>
    <t>MandyHunzikerF</t>
  </si>
  <si>
    <t>KayeJanynesF</t>
  </si>
  <si>
    <t>HenrikJohanssonM</t>
  </si>
  <si>
    <t>SherlondaJohnsonF</t>
  </si>
  <si>
    <t>DylanJonesM</t>
  </si>
  <si>
    <t>JeremyJonesM</t>
  </si>
  <si>
    <t>MichaJonesM</t>
  </si>
  <si>
    <t>RosarioJuarezF</t>
  </si>
  <si>
    <t>FarrahKeelerF</t>
  </si>
  <si>
    <t>GrahamKenneyM</t>
  </si>
  <si>
    <t>KelliKenneyF</t>
  </si>
  <si>
    <t>TomKentM</t>
  </si>
  <si>
    <t>GrantKerkmanM</t>
  </si>
  <si>
    <t>AllysonKidwellF</t>
  </si>
  <si>
    <t>BrandonKirchnerM</t>
  </si>
  <si>
    <t>LouisKlompM</t>
  </si>
  <si>
    <t>JoshKnowlesM</t>
  </si>
  <si>
    <t>SoniaKoschoreckF</t>
  </si>
  <si>
    <t>anneleclercqF</t>
  </si>
  <si>
    <t>PatrickLegateM</t>
  </si>
  <si>
    <t>AllisonLehmanF</t>
  </si>
  <si>
    <t>AndreaLehrF</t>
  </si>
  <si>
    <t>JohnLehrM</t>
  </si>
  <si>
    <t>IramLeonM</t>
  </si>
  <si>
    <t>MarthaLevienF</t>
  </si>
  <si>
    <t>CarrieLivingstonF</t>
  </si>
  <si>
    <t>ClarenceLucasM</t>
  </si>
  <si>
    <t>MatthewLynxM</t>
  </si>
  <si>
    <t>JulieMankinenF</t>
  </si>
  <si>
    <t>SalmaManzurF</t>
  </si>
  <si>
    <t>AlbertMarinoM</t>
  </si>
  <si>
    <t>TerryMarksM</t>
  </si>
  <si>
    <t>DaveMarquardtM</t>
  </si>
  <si>
    <t>KennethMartinM</t>
  </si>
  <si>
    <t>JahmelMassaquoiM</t>
  </si>
  <si>
    <t>ShaneMayeauxM</t>
  </si>
  <si>
    <t>SamanthaMcClellanF</t>
  </si>
  <si>
    <t>ChrisMcClungM</t>
  </si>
  <si>
    <t>RebeccaMcGillickF</t>
  </si>
  <si>
    <t>KellyMcLendonF</t>
  </si>
  <si>
    <t>LeilaMelhemF</t>
  </si>
  <si>
    <t>AnnaMentzerF</t>
  </si>
  <si>
    <t>JessicaMichinockF</t>
  </si>
  <si>
    <t>JaneMillarF</t>
  </si>
  <si>
    <t>KathrynMillerF</t>
  </si>
  <si>
    <t>CintiaMoralesF</t>
  </si>
  <si>
    <t>LOUISMUNINM</t>
  </si>
  <si>
    <t>ThomasNailenM</t>
  </si>
  <si>
    <t>KimberlyNiccolaiF</t>
  </si>
  <si>
    <t>AbigailNormanF</t>
  </si>
  <si>
    <t>KyleNormanM</t>
  </si>
  <si>
    <t>MikeNormanM</t>
  </si>
  <si>
    <t>LauraNyeF</t>
  </si>
  <si>
    <t>HollyOlinF</t>
  </si>
  <si>
    <t>IsabellaOlivaresF</t>
  </si>
  <si>
    <t>BenjaminOwensM</t>
  </si>
  <si>
    <t>TiaOwensF</t>
  </si>
  <si>
    <t>ShelleyPasternakF</t>
  </si>
  <si>
    <t>FredrickPenningtonM</t>
  </si>
  <si>
    <t>MichaelPerezM</t>
  </si>
  <si>
    <t>LizPfaffF</t>
  </si>
  <si>
    <t>RichardPoundsM</t>
  </si>
  <si>
    <t>CassandraQuinnF</t>
  </si>
  <si>
    <t>JoeRamirezM</t>
  </si>
  <si>
    <t>JamesReisM</t>
  </si>
  <si>
    <t>LuisReyes TejedaM</t>
  </si>
  <si>
    <t>TravisRimelM</t>
  </si>
  <si>
    <t>JenRitchieF</t>
  </si>
  <si>
    <t>AdrianRizoM</t>
  </si>
  <si>
    <t>TerynRobinsonF</t>
  </si>
  <si>
    <t>MiltonRodriguezM</t>
  </si>
  <si>
    <t>RodolfoRodriguezM</t>
  </si>
  <si>
    <t>LeannRomingerF</t>
  </si>
  <si>
    <t>CrisRoqueM</t>
  </si>
  <si>
    <t>CarolineRussellF</t>
  </si>
  <si>
    <t>FaronSagebielM</t>
  </si>
  <si>
    <t>MichaelSalinasM</t>
  </si>
  <si>
    <t>RebeccaSardellF</t>
  </si>
  <si>
    <t>AmandaSchmidF</t>
  </si>
  <si>
    <t>MaraleeSchmidtF</t>
  </si>
  <si>
    <t>JasonSchulkeM</t>
  </si>
  <si>
    <t>EricaSigholzF</t>
  </si>
  <si>
    <t>SamuelSigholzM</t>
  </si>
  <si>
    <t>ScottSmithM</t>
  </si>
  <si>
    <t>SarahSpradlingF</t>
  </si>
  <si>
    <t>BrentSteinM</t>
  </si>
  <si>
    <t>SusanStevensF</t>
  </si>
  <si>
    <t>KatieStewartF</t>
  </si>
  <si>
    <t>JulieStrongF</t>
  </si>
  <si>
    <t>LukeSwansonM</t>
  </si>
  <si>
    <t>JanelleSwearmanF</t>
  </si>
  <si>
    <t>MaryTappenF</t>
  </si>
  <si>
    <t>DavidTaylorM</t>
  </si>
  <si>
    <t>JennyTaylorF</t>
  </si>
  <si>
    <t>KatieTaylorF</t>
  </si>
  <si>
    <t>RodTaylorM</t>
  </si>
  <si>
    <t>Igorter HalleM</t>
  </si>
  <si>
    <t>CarrieeThompsenF</t>
  </si>
  <si>
    <t>JohnThompsonM</t>
  </si>
  <si>
    <t>HenryTolstedtM</t>
  </si>
  <si>
    <t>ChristopherTomaselliM</t>
  </si>
  <si>
    <t>LouisTruettM</t>
  </si>
  <si>
    <t>JessicaTurnerF</t>
  </si>
  <si>
    <t>JordanVanGilderM</t>
  </si>
  <si>
    <t>LouisVasquezM</t>
  </si>
  <si>
    <t>ShaeVaughanF</t>
  </si>
  <si>
    <t>WilliamVerheulM</t>
  </si>
  <si>
    <t>RocioVillalobosF</t>
  </si>
  <si>
    <t>JTWalfordM</t>
  </si>
  <si>
    <t>LizWarnerF</t>
  </si>
  <si>
    <t>MikeWashleskyM</t>
  </si>
  <si>
    <t>AndrewWaxmanM</t>
  </si>
  <si>
    <t>JaredWhiteM</t>
  </si>
  <si>
    <t>StevenWillmottM</t>
  </si>
  <si>
    <t>KristyWilsonF</t>
  </si>
  <si>
    <t>TalonWoodsM</t>
  </si>
  <si>
    <t>JeanetteWrightF</t>
  </si>
  <si>
    <t>MariaYoungF</t>
  </si>
  <si>
    <t>BryanZahnerM</t>
  </si>
  <si>
    <t>AllisonZelinskiF</t>
  </si>
  <si>
    <t>FrancesZoppF</t>
  </si>
  <si>
    <t>KatherineZuraitisF</t>
  </si>
  <si>
    <t>JoselitoESTRELLAM</t>
  </si>
  <si>
    <t>SarahVan HooseFAustinTX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</si>
</sst>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  <xf numFmtId="1" fontId="1" fillId="0" borderId="0" xfId="0" applyNumberFormat="1" applyFont="1"/>
    <xf numFmtId="0" fontId="1" fillId="2" borderId="0" xfId="0" applyFont="1" applyFill="1"/>
    <xf numFmtId="1" fontId="1" fillId="2" borderId="0" xfId="0" applyNumberFormat="1" applyFont="1" applyFill="1"/>
    <xf numFmtId="49" fontId="1" fillId="2" borderId="0" xfId="0" applyNumberFormat="1" applyFont="1" applyFill="1"/>
    <xf numFmtId="0" fontId="2" fillId="0" borderId="0" xfId="0" applyFon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1CF3-70C9-4EA4-A5F6-4A6A02E43BEC}">
  <dimension ref="A1:I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5" sqref="A15:XFD18"/>
    </sheetView>
  </sheetViews>
  <sheetFormatPr defaultRowHeight="15" x14ac:dyDescent="0.25"/>
  <cols>
    <col min="1" max="1" width="14.42578125" bestFit="1" customWidth="1"/>
    <col min="2" max="2" width="43.140625" bestFit="1" customWidth="1"/>
  </cols>
  <sheetData>
    <row r="1" spans="1:9" x14ac:dyDescent="0.25">
      <c r="A1" t="s">
        <v>6537</v>
      </c>
    </row>
    <row r="2" spans="1:9" x14ac:dyDescent="0.25">
      <c r="A2" t="s">
        <v>6538</v>
      </c>
      <c r="B2" t="s">
        <v>6539</v>
      </c>
    </row>
    <row r="3" spans="1:9" x14ac:dyDescent="0.25">
      <c r="A3" t="s">
        <v>6541</v>
      </c>
      <c r="B3" t="s">
        <v>6540</v>
      </c>
    </row>
    <row r="4" spans="1:9" x14ac:dyDescent="0.25">
      <c r="A4" t="s">
        <v>2070</v>
      </c>
    </row>
    <row r="5" spans="1:9" x14ac:dyDescent="0.25">
      <c r="A5" t="s">
        <v>2229</v>
      </c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2982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C1" sqref="C1:H1048576"/>
    </sheetView>
  </sheetViews>
  <sheetFormatPr defaultRowHeight="12" x14ac:dyDescent="0.2"/>
  <cols>
    <col min="1" max="1" width="7" style="1" bestFit="1" customWidth="1"/>
    <col min="2" max="2" width="6.42578125" style="1" bestFit="1" customWidth="1"/>
    <col min="3" max="3" width="8.42578125" style="1" customWidth="1"/>
    <col min="4" max="4" width="10.140625" style="1" customWidth="1"/>
    <col min="5" max="5" width="5.85546875" style="1" bestFit="1" customWidth="1"/>
    <col min="6" max="6" width="6.140625" style="1" bestFit="1" customWidth="1"/>
    <col min="7" max="7" width="19.42578125" style="1" bestFit="1" customWidth="1"/>
    <col min="8" max="8" width="6.85546875" style="1" customWidth="1"/>
    <col min="9" max="9" width="37.140625" style="1" bestFit="1" customWidth="1"/>
    <col min="10" max="10" width="8.7109375" style="1" customWidth="1"/>
    <col min="11" max="11" width="37.140625" style="1" bestFit="1" customWidth="1"/>
    <col min="12" max="12" width="28.140625" style="1" bestFit="1" customWidth="1"/>
    <col min="13" max="13" width="25.5703125" style="1" bestFit="1" customWidth="1"/>
    <col min="14" max="16384" width="9.140625" style="1"/>
  </cols>
  <sheetData>
    <row r="1" spans="1:13" x14ac:dyDescent="0.2">
      <c r="A1" s="1" t="s">
        <v>692</v>
      </c>
      <c r="B1" s="1" t="s">
        <v>1046</v>
      </c>
      <c r="C1" s="1" t="s">
        <v>693</v>
      </c>
      <c r="D1" s="3" t="s">
        <v>694</v>
      </c>
      <c r="E1" s="1" t="s">
        <v>695</v>
      </c>
      <c r="F1" s="1" t="s">
        <v>687</v>
      </c>
      <c r="G1" s="1" t="s">
        <v>684</v>
      </c>
      <c r="H1" s="1" t="s">
        <v>696</v>
      </c>
      <c r="I1" s="1" t="s">
        <v>3102</v>
      </c>
      <c r="J1" s="1" t="s">
        <v>3103</v>
      </c>
      <c r="K1" s="1" t="s">
        <v>691</v>
      </c>
      <c r="L1" s="1" t="s">
        <v>690</v>
      </c>
      <c r="M1" s="1" t="s">
        <v>3101</v>
      </c>
    </row>
    <row r="2" spans="1:13" x14ac:dyDescent="0.2">
      <c r="A2" s="1" t="s">
        <v>4812</v>
      </c>
      <c r="B2" s="1" t="s">
        <v>4813</v>
      </c>
      <c r="C2" s="1" t="s">
        <v>4814</v>
      </c>
      <c r="D2" s="1" t="s">
        <v>4815</v>
      </c>
      <c r="E2" s="1" t="s">
        <v>689</v>
      </c>
      <c r="F2" s="1">
        <v>12</v>
      </c>
      <c r="G2" s="1" t="s">
        <v>4816</v>
      </c>
      <c r="H2" s="1" t="s">
        <v>4</v>
      </c>
      <c r="I2" s="1" t="s">
        <v>5266</v>
      </c>
      <c r="J2" s="1">
        <f>IF(OR(IF(AND(D2=D3,C2=C3),1,0)=1,IF(AND(D2=D1,C2=C1),1,0)=1),1,0)</f>
        <v>0</v>
      </c>
      <c r="K2" s="1" t="str">
        <f>C2&amp;D2&amp;E2&amp;F2&amp;G2&amp;H2</f>
        <v>DahliaAbdallaF12HULLTX</v>
      </c>
      <c r="L2" s="1" t="str">
        <f>C2&amp;D2&amp;E2&amp;F2</f>
        <v>DahliaAbdallaF12</v>
      </c>
      <c r="M2" s="1" t="str">
        <f>C2&amp;D2&amp;E2</f>
        <v>DahliaAbdallaF</v>
      </c>
    </row>
    <row r="3" spans="1:13" x14ac:dyDescent="0.2">
      <c r="A3" s="1" t="s">
        <v>4812</v>
      </c>
      <c r="B3" s="1" t="s">
        <v>697</v>
      </c>
      <c r="C3" s="1" t="s">
        <v>4817</v>
      </c>
      <c r="D3" s="1" t="s">
        <v>4815</v>
      </c>
      <c r="E3" s="1" t="s">
        <v>689</v>
      </c>
      <c r="F3" s="1">
        <v>37</v>
      </c>
      <c r="G3" s="1" t="s">
        <v>4816</v>
      </c>
      <c r="H3" s="1" t="s">
        <v>4</v>
      </c>
      <c r="I3" s="1" t="s">
        <v>5267</v>
      </c>
      <c r="J3" s="1">
        <f t="shared" ref="J3:J66" si="0">IF(OR(IF(AND(D3=D4,C3=C4),1,0)=1,IF(AND(D3=D2,C3=C2),1,0)=1),1,0)</f>
        <v>0</v>
      </c>
      <c r="K3" s="1" t="str">
        <f t="shared" ref="K3:K66" si="1">C3&amp;D3&amp;E3&amp;F3&amp;G3&amp;H3</f>
        <v>NatoshiaAbdallaF37HULLTX</v>
      </c>
      <c r="L3" s="1" t="str">
        <f t="shared" ref="L3:L66" si="2">C3&amp;D3&amp;E3&amp;F3</f>
        <v>NatoshiaAbdallaF37</v>
      </c>
      <c r="M3" s="1" t="str">
        <f t="shared" ref="M3:M66" si="3">C3&amp;D3&amp;E3</f>
        <v>NatoshiaAbdallaF</v>
      </c>
    </row>
    <row r="4" spans="1:13" x14ac:dyDescent="0.2">
      <c r="A4" s="1" t="s">
        <v>2586</v>
      </c>
      <c r="B4" s="1" t="s">
        <v>697</v>
      </c>
      <c r="C4" s="1" t="s">
        <v>2573</v>
      </c>
      <c r="D4" s="1" t="s">
        <v>2574</v>
      </c>
      <c r="E4" s="1" t="s">
        <v>689</v>
      </c>
      <c r="F4" s="1">
        <v>39</v>
      </c>
      <c r="G4" s="1" t="s">
        <v>387</v>
      </c>
      <c r="H4" s="1" t="s">
        <v>4</v>
      </c>
      <c r="I4" s="1" t="s">
        <v>3104</v>
      </c>
      <c r="J4" s="1">
        <f t="shared" si="0"/>
        <v>0</v>
      </c>
      <c r="K4" s="1" t="str">
        <f t="shared" si="1"/>
        <v>KarinaAbregoF39HarlingenTX</v>
      </c>
      <c r="L4" s="1" t="str">
        <f t="shared" si="2"/>
        <v>KarinaAbregoF39</v>
      </c>
      <c r="M4" s="1" t="str">
        <f t="shared" si="3"/>
        <v>KarinaAbregoF</v>
      </c>
    </row>
    <row r="5" spans="1:13" x14ac:dyDescent="0.2">
      <c r="A5" s="1" t="s">
        <v>6543</v>
      </c>
      <c r="B5" s="1" t="s">
        <v>6728</v>
      </c>
      <c r="C5" s="1" t="s">
        <v>1376</v>
      </c>
      <c r="D5" s="1" t="s">
        <v>6555</v>
      </c>
      <c r="E5" s="1" t="s">
        <v>688</v>
      </c>
      <c r="I5" s="1" t="s">
        <v>6731</v>
      </c>
      <c r="J5" s="1">
        <f t="shared" si="0"/>
        <v>0</v>
      </c>
      <c r="K5" s="1" t="str">
        <f t="shared" si="1"/>
        <v>NickAckermannM</v>
      </c>
      <c r="L5" s="1" t="str">
        <f t="shared" si="2"/>
        <v>NickAckermannM</v>
      </c>
      <c r="M5" s="1" t="str">
        <f t="shared" si="3"/>
        <v>NickAckermannM</v>
      </c>
    </row>
    <row r="6" spans="1:13" x14ac:dyDescent="0.2">
      <c r="A6" s="1" t="s">
        <v>3100</v>
      </c>
      <c r="B6" s="1" t="s">
        <v>697</v>
      </c>
      <c r="C6" s="1" t="s">
        <v>169</v>
      </c>
      <c r="D6" s="1" t="s">
        <v>3059</v>
      </c>
      <c r="E6" s="1" t="s">
        <v>689</v>
      </c>
      <c r="I6" s="1" t="s">
        <v>3105</v>
      </c>
      <c r="J6" s="1">
        <f t="shared" si="0"/>
        <v>0</v>
      </c>
      <c r="K6" s="1" t="str">
        <f t="shared" si="1"/>
        <v>ChelseaAckernmanF</v>
      </c>
      <c r="L6" s="1" t="str">
        <f t="shared" si="2"/>
        <v>ChelseaAckernmanF</v>
      </c>
      <c r="M6" s="1" t="str">
        <f t="shared" si="3"/>
        <v>ChelseaAckernmanF</v>
      </c>
    </row>
    <row r="7" spans="1:13" x14ac:dyDescent="0.2">
      <c r="A7" s="1" t="s">
        <v>4812</v>
      </c>
      <c r="B7" s="1" t="s">
        <v>4813</v>
      </c>
      <c r="C7" s="1" t="s">
        <v>4818</v>
      </c>
      <c r="D7" s="1" t="s">
        <v>4819</v>
      </c>
      <c r="E7" s="1" t="s">
        <v>689</v>
      </c>
      <c r="F7" s="1">
        <v>57</v>
      </c>
      <c r="G7" s="1" t="s">
        <v>4820</v>
      </c>
      <c r="H7" s="1" t="s">
        <v>4</v>
      </c>
      <c r="I7" s="1" t="s">
        <v>5268</v>
      </c>
      <c r="J7" s="1">
        <f t="shared" si="0"/>
        <v>0</v>
      </c>
      <c r="K7" s="1" t="str">
        <f t="shared" si="1"/>
        <v>GladysAcostaF57houstonTX</v>
      </c>
      <c r="L7" s="1" t="str">
        <f t="shared" si="2"/>
        <v>GladysAcostaF57</v>
      </c>
      <c r="M7" s="1" t="str">
        <f t="shared" si="3"/>
        <v>GladysAcostaF</v>
      </c>
    </row>
    <row r="8" spans="1:13" x14ac:dyDescent="0.2">
      <c r="A8" s="1" t="s">
        <v>1610</v>
      </c>
      <c r="B8" s="1" t="s">
        <v>1199</v>
      </c>
      <c r="C8" s="1" t="s">
        <v>61</v>
      </c>
      <c r="D8" s="1" t="s">
        <v>189</v>
      </c>
      <c r="E8" s="1" t="s">
        <v>688</v>
      </c>
      <c r="F8" s="1">
        <v>33</v>
      </c>
      <c r="G8" s="1" t="s">
        <v>113</v>
      </c>
      <c r="H8" s="1" t="s">
        <v>4</v>
      </c>
      <c r="I8" s="1" t="s">
        <v>3106</v>
      </c>
      <c r="J8" s="1">
        <f t="shared" si="0"/>
        <v>0</v>
      </c>
      <c r="K8" s="1" t="str">
        <f t="shared" si="1"/>
        <v>ChrisAdamsM33College StationTX</v>
      </c>
      <c r="L8" s="1" t="str">
        <f t="shared" si="2"/>
        <v>ChrisAdamsM33</v>
      </c>
      <c r="M8" s="1" t="str">
        <f t="shared" si="3"/>
        <v>ChrisAdamsM</v>
      </c>
    </row>
    <row r="9" spans="1:13" x14ac:dyDescent="0.2">
      <c r="A9" s="1" t="s">
        <v>1610</v>
      </c>
      <c r="B9" s="1" t="s">
        <v>1199</v>
      </c>
      <c r="C9" s="1" t="s">
        <v>1528</v>
      </c>
      <c r="D9" s="1" t="s">
        <v>1529</v>
      </c>
      <c r="E9" s="1" t="s">
        <v>688</v>
      </c>
      <c r="F9" s="1">
        <v>57</v>
      </c>
      <c r="G9" s="1" t="s">
        <v>1530</v>
      </c>
      <c r="H9" s="1" t="s">
        <v>1062</v>
      </c>
      <c r="I9" s="1" t="s">
        <v>3107</v>
      </c>
      <c r="J9" s="1">
        <f t="shared" si="0"/>
        <v>0</v>
      </c>
      <c r="K9" s="1" t="str">
        <f t="shared" si="1"/>
        <v>johnnyadamsM57ColumbiaMO</v>
      </c>
      <c r="L9" s="1" t="str">
        <f t="shared" si="2"/>
        <v>johnnyadamsM57</v>
      </c>
      <c r="M9" s="1" t="str">
        <f t="shared" si="3"/>
        <v>johnnyadamsM</v>
      </c>
    </row>
    <row r="10" spans="1:13" x14ac:dyDescent="0.2">
      <c r="A10" s="1" t="s">
        <v>4812</v>
      </c>
      <c r="B10" s="1" t="s">
        <v>697</v>
      </c>
      <c r="C10" s="1" t="s">
        <v>825</v>
      </c>
      <c r="D10" s="1" t="s">
        <v>189</v>
      </c>
      <c r="E10" s="1" t="s">
        <v>688</v>
      </c>
      <c r="F10" s="1">
        <v>40</v>
      </c>
      <c r="G10" s="1" t="s">
        <v>4821</v>
      </c>
      <c r="H10" s="1" t="s">
        <v>4</v>
      </c>
      <c r="I10" s="1" t="s">
        <v>5269</v>
      </c>
      <c r="J10" s="1">
        <f t="shared" si="0"/>
        <v>0</v>
      </c>
      <c r="K10" s="1" t="str">
        <f t="shared" si="1"/>
        <v>JoshuaAdamsM40SchertzTX</v>
      </c>
      <c r="L10" s="1" t="str">
        <f t="shared" si="2"/>
        <v>JoshuaAdamsM40</v>
      </c>
      <c r="M10" s="1" t="str">
        <f t="shared" si="3"/>
        <v>JoshuaAdamsM</v>
      </c>
    </row>
    <row r="11" spans="1:13" x14ac:dyDescent="0.2">
      <c r="A11" s="1" t="s">
        <v>2865</v>
      </c>
      <c r="B11" s="4" t="s">
        <v>2759</v>
      </c>
      <c r="C11" s="4" t="s">
        <v>191</v>
      </c>
      <c r="D11" s="4" t="s">
        <v>189</v>
      </c>
      <c r="E11" s="3" t="s">
        <v>689</v>
      </c>
      <c r="F11" s="1">
        <v>52</v>
      </c>
      <c r="G11" s="4" t="s">
        <v>190</v>
      </c>
      <c r="H11" s="4" t="s">
        <v>4</v>
      </c>
      <c r="I11" s="4" t="s">
        <v>3108</v>
      </c>
      <c r="J11" s="1">
        <f t="shared" si="0"/>
        <v>0</v>
      </c>
      <c r="K11" s="1" t="str">
        <f t="shared" si="1"/>
        <v>MarissaAdamsF52San AntonioTX</v>
      </c>
      <c r="L11" s="1" t="str">
        <f t="shared" si="2"/>
        <v>MarissaAdamsF52</v>
      </c>
      <c r="M11" s="1" t="str">
        <f t="shared" si="3"/>
        <v>MarissaAdamsF</v>
      </c>
    </row>
    <row r="12" spans="1:13" x14ac:dyDescent="0.2">
      <c r="A12" s="1" t="s">
        <v>1047</v>
      </c>
      <c r="B12" s="1" t="s">
        <v>734</v>
      </c>
      <c r="C12" s="3" t="s">
        <v>81</v>
      </c>
      <c r="D12" s="3" t="s">
        <v>745</v>
      </c>
      <c r="E12" s="1" t="s">
        <v>688</v>
      </c>
      <c r="F12" s="1">
        <v>61</v>
      </c>
      <c r="G12" s="1" t="s">
        <v>746</v>
      </c>
      <c r="H12" s="1" t="s">
        <v>4</v>
      </c>
      <c r="I12" s="1" t="s">
        <v>3109</v>
      </c>
      <c r="J12" s="1">
        <f t="shared" si="0"/>
        <v>0</v>
      </c>
      <c r="K12" s="1" t="str">
        <f t="shared" si="1"/>
        <v>DavidAdkinsM61New CaneyTX</v>
      </c>
      <c r="L12" s="1" t="str">
        <f t="shared" si="2"/>
        <v>DavidAdkinsM61</v>
      </c>
      <c r="M12" s="1" t="str">
        <f t="shared" si="3"/>
        <v>DavidAdkinsM</v>
      </c>
    </row>
    <row r="13" spans="1:13" x14ac:dyDescent="0.2">
      <c r="A13" s="1" t="s">
        <v>1610</v>
      </c>
      <c r="B13" s="1" t="s">
        <v>1048</v>
      </c>
      <c r="C13" s="1" t="s">
        <v>1122</v>
      </c>
      <c r="D13" s="1" t="s">
        <v>1123</v>
      </c>
      <c r="E13" s="1" t="s">
        <v>688</v>
      </c>
      <c r="F13" s="1">
        <v>51</v>
      </c>
      <c r="G13" s="1" t="s">
        <v>136</v>
      </c>
      <c r="H13" s="1" t="s">
        <v>4</v>
      </c>
      <c r="I13" s="1" t="s">
        <v>3110</v>
      </c>
      <c r="J13" s="1">
        <f t="shared" si="0"/>
        <v>0</v>
      </c>
      <c r="K13" s="1" t="str">
        <f t="shared" si="1"/>
        <v>AdnanAfzalM51The WoodlandsTX</v>
      </c>
      <c r="L13" s="1" t="str">
        <f t="shared" si="2"/>
        <v>AdnanAfzalM51</v>
      </c>
      <c r="M13" s="1" t="str">
        <f t="shared" si="3"/>
        <v>AdnanAfzalM</v>
      </c>
    </row>
    <row r="14" spans="1:13" x14ac:dyDescent="0.2">
      <c r="A14" s="1" t="s">
        <v>2865</v>
      </c>
      <c r="B14" s="4" t="s">
        <v>2654</v>
      </c>
      <c r="C14" s="4" t="s">
        <v>2712</v>
      </c>
      <c r="D14" s="4" t="s">
        <v>2713</v>
      </c>
      <c r="E14" s="3" t="s">
        <v>688</v>
      </c>
      <c r="F14" s="1">
        <v>18</v>
      </c>
      <c r="G14" s="4" t="s">
        <v>2617</v>
      </c>
      <c r="H14" s="4" t="s">
        <v>4</v>
      </c>
      <c r="I14" s="4" t="s">
        <v>3111</v>
      </c>
      <c r="J14" s="1">
        <f t="shared" si="0"/>
        <v>0</v>
      </c>
      <c r="K14" s="1" t="str">
        <f t="shared" si="1"/>
        <v>TreyAguilarM18AlpineTX</v>
      </c>
      <c r="L14" s="1" t="str">
        <f t="shared" si="2"/>
        <v>TreyAguilarM18</v>
      </c>
      <c r="M14" s="1" t="str">
        <f t="shared" si="3"/>
        <v>TreyAguilarM</v>
      </c>
    </row>
    <row r="15" spans="1:13" x14ac:dyDescent="0.2">
      <c r="A15" s="1" t="s">
        <v>2865</v>
      </c>
      <c r="B15" s="4" t="s">
        <v>2601</v>
      </c>
      <c r="C15" s="4" t="s">
        <v>2641</v>
      </c>
      <c r="D15" s="4" t="s">
        <v>2642</v>
      </c>
      <c r="E15" s="3" t="s">
        <v>689</v>
      </c>
      <c r="F15" s="1">
        <v>41</v>
      </c>
      <c r="G15" s="4" t="s">
        <v>1107</v>
      </c>
      <c r="H15" s="4" t="s">
        <v>4</v>
      </c>
      <c r="I15" s="4" t="s">
        <v>3112</v>
      </c>
      <c r="J15" s="1">
        <f t="shared" si="0"/>
        <v>1</v>
      </c>
      <c r="K15" s="1" t="str">
        <f t="shared" si="1"/>
        <v>RochelleAguileraF41MckinneyTX</v>
      </c>
      <c r="L15" s="1" t="str">
        <f t="shared" si="2"/>
        <v>RochelleAguileraF41</v>
      </c>
      <c r="M15" s="1" t="str">
        <f t="shared" si="3"/>
        <v>RochelleAguileraF</v>
      </c>
    </row>
    <row r="16" spans="1:13" x14ac:dyDescent="0.2">
      <c r="A16" s="1" t="s">
        <v>6008</v>
      </c>
      <c r="B16" s="1" t="s">
        <v>6009</v>
      </c>
      <c r="C16" s="1" t="s">
        <v>2641</v>
      </c>
      <c r="D16" s="1" t="s">
        <v>2642</v>
      </c>
      <c r="E16" s="1" t="s">
        <v>689</v>
      </c>
      <c r="F16" s="1">
        <v>41</v>
      </c>
      <c r="G16" s="1" t="s">
        <v>1107</v>
      </c>
      <c r="H16" s="1" t="s">
        <v>4</v>
      </c>
      <c r="I16" s="1" t="s">
        <v>3112</v>
      </c>
      <c r="J16" s="1">
        <f t="shared" si="0"/>
        <v>1</v>
      </c>
      <c r="K16" s="1" t="str">
        <f t="shared" si="1"/>
        <v>RochelleAguileraF41MckinneyTX</v>
      </c>
      <c r="L16" s="1" t="str">
        <f t="shared" si="2"/>
        <v>RochelleAguileraF41</v>
      </c>
      <c r="M16" s="1" t="str">
        <f t="shared" si="3"/>
        <v>RochelleAguileraF</v>
      </c>
    </row>
    <row r="17" spans="1:13" x14ac:dyDescent="0.2">
      <c r="A17" s="1" t="s">
        <v>2586</v>
      </c>
      <c r="B17" s="1" t="s">
        <v>1048</v>
      </c>
      <c r="C17" s="1" t="s">
        <v>81</v>
      </c>
      <c r="D17" s="1" t="s">
        <v>523</v>
      </c>
      <c r="E17" s="1" t="s">
        <v>688</v>
      </c>
      <c r="F17" s="1">
        <v>43</v>
      </c>
      <c r="G17" s="1" t="s">
        <v>83</v>
      </c>
      <c r="H17" s="1" t="s">
        <v>4</v>
      </c>
      <c r="I17" s="1" t="s">
        <v>3113</v>
      </c>
      <c r="J17" s="1">
        <f t="shared" si="0"/>
        <v>0</v>
      </c>
      <c r="K17" s="1" t="str">
        <f t="shared" si="1"/>
        <v>DavidAinsworthM43ArlingtonTX</v>
      </c>
      <c r="L17" s="1" t="str">
        <f t="shared" si="2"/>
        <v>DavidAinsworthM43</v>
      </c>
      <c r="M17" s="1" t="str">
        <f t="shared" si="3"/>
        <v>DavidAinsworthM</v>
      </c>
    </row>
    <row r="18" spans="1:13" x14ac:dyDescent="0.2">
      <c r="A18" s="1" t="s">
        <v>4812</v>
      </c>
      <c r="B18" s="1" t="s">
        <v>697</v>
      </c>
      <c r="C18" s="1" t="s">
        <v>4822</v>
      </c>
      <c r="D18" s="1" t="s">
        <v>4823</v>
      </c>
      <c r="E18" s="1" t="s">
        <v>688</v>
      </c>
      <c r="F18" s="1">
        <v>40</v>
      </c>
      <c r="G18" s="1" t="s">
        <v>1588</v>
      </c>
      <c r="H18" s="1" t="s">
        <v>1072</v>
      </c>
      <c r="I18" s="1" t="s">
        <v>5270</v>
      </c>
      <c r="J18" s="1">
        <f t="shared" si="0"/>
        <v>0</v>
      </c>
      <c r="K18" s="1" t="str">
        <f t="shared" si="1"/>
        <v>RoderickAkriggM40CalgaryNone</v>
      </c>
      <c r="L18" s="1" t="str">
        <f t="shared" si="2"/>
        <v>RoderickAkriggM40</v>
      </c>
      <c r="M18" s="1" t="str">
        <f t="shared" si="3"/>
        <v>RoderickAkriggM</v>
      </c>
    </row>
    <row r="19" spans="1:13" x14ac:dyDescent="0.2">
      <c r="A19" s="1" t="s">
        <v>3045</v>
      </c>
      <c r="B19" s="1" t="s">
        <v>2866</v>
      </c>
      <c r="C19" s="1" t="s">
        <v>179</v>
      </c>
      <c r="D19" s="1" t="s">
        <v>2867</v>
      </c>
      <c r="E19" s="1" t="s">
        <v>689</v>
      </c>
      <c r="F19" s="1">
        <v>36</v>
      </c>
      <c r="I19" s="1" t="s">
        <v>3114</v>
      </c>
      <c r="J19" s="1">
        <f t="shared" si="0"/>
        <v>0</v>
      </c>
      <c r="K19" s="1" t="str">
        <f t="shared" si="1"/>
        <v>ElizabethAlanizF36</v>
      </c>
      <c r="L19" s="1" t="str">
        <f t="shared" si="2"/>
        <v>ElizabethAlanizF36</v>
      </c>
      <c r="M19" s="1" t="str">
        <f t="shared" si="3"/>
        <v>ElizabethAlanizF</v>
      </c>
    </row>
    <row r="20" spans="1:13" x14ac:dyDescent="0.2">
      <c r="A20" s="1" t="s">
        <v>1047</v>
      </c>
      <c r="B20" s="1" t="s">
        <v>944</v>
      </c>
      <c r="C20" s="3" t="s">
        <v>958</v>
      </c>
      <c r="D20" s="3" t="s">
        <v>953</v>
      </c>
      <c r="E20" s="1" t="s">
        <v>689</v>
      </c>
      <c r="F20" s="1">
        <v>24</v>
      </c>
      <c r="G20" s="1" t="s">
        <v>510</v>
      </c>
      <c r="H20" s="1" t="s">
        <v>4</v>
      </c>
      <c r="I20" s="1" t="s">
        <v>3115</v>
      </c>
      <c r="J20" s="1">
        <f t="shared" si="0"/>
        <v>0</v>
      </c>
      <c r="K20" s="1" t="str">
        <f t="shared" si="1"/>
        <v>HannahAlbersF24TempleTX</v>
      </c>
      <c r="L20" s="1" t="str">
        <f t="shared" si="2"/>
        <v>HannahAlbersF24</v>
      </c>
      <c r="M20" s="1" t="str">
        <f t="shared" si="3"/>
        <v>HannahAlbersF</v>
      </c>
    </row>
    <row r="21" spans="1:13" x14ac:dyDescent="0.2">
      <c r="A21" s="1" t="s">
        <v>1047</v>
      </c>
      <c r="B21" s="1" t="s">
        <v>944</v>
      </c>
      <c r="C21" s="3" t="s">
        <v>7</v>
      </c>
      <c r="D21" s="3" t="s">
        <v>953</v>
      </c>
      <c r="E21" s="1" t="s">
        <v>688</v>
      </c>
      <c r="F21" s="1">
        <v>57</v>
      </c>
      <c r="G21" s="1" t="s">
        <v>510</v>
      </c>
      <c r="H21" s="1" t="s">
        <v>4</v>
      </c>
      <c r="I21" s="1" t="s">
        <v>3116</v>
      </c>
      <c r="J21" s="1">
        <f t="shared" si="0"/>
        <v>0</v>
      </c>
      <c r="K21" s="1" t="str">
        <f t="shared" si="1"/>
        <v>JamesAlbersM57TempleTX</v>
      </c>
      <c r="L21" s="1" t="str">
        <f t="shared" si="2"/>
        <v>JamesAlbersM57</v>
      </c>
      <c r="M21" s="1" t="str">
        <f t="shared" si="3"/>
        <v>JamesAlbersM</v>
      </c>
    </row>
    <row r="22" spans="1:13" x14ac:dyDescent="0.2">
      <c r="A22" s="1" t="s">
        <v>1047</v>
      </c>
      <c r="B22" s="1" t="s">
        <v>944</v>
      </c>
      <c r="C22" s="3" t="s">
        <v>1007</v>
      </c>
      <c r="D22" s="3" t="s">
        <v>953</v>
      </c>
      <c r="E22" s="1" t="s">
        <v>689</v>
      </c>
      <c r="F22" s="1">
        <v>21</v>
      </c>
      <c r="G22" s="1" t="s">
        <v>510</v>
      </c>
      <c r="H22" s="1" t="s">
        <v>4</v>
      </c>
      <c r="I22" s="1" t="s">
        <v>3117</v>
      </c>
      <c r="J22" s="1">
        <f t="shared" si="0"/>
        <v>0</v>
      </c>
      <c r="K22" s="1" t="str">
        <f t="shared" si="1"/>
        <v>RebeccaAlbersF21TempleTX</v>
      </c>
      <c r="L22" s="1" t="str">
        <f t="shared" si="2"/>
        <v>RebeccaAlbersF21</v>
      </c>
      <c r="M22" s="1" t="str">
        <f t="shared" si="3"/>
        <v>RebeccaAlbersF</v>
      </c>
    </row>
    <row r="23" spans="1:13" x14ac:dyDescent="0.2">
      <c r="A23" s="1" t="s">
        <v>2586</v>
      </c>
      <c r="B23" s="1" t="s">
        <v>1048</v>
      </c>
      <c r="C23" s="1" t="s">
        <v>1626</v>
      </c>
      <c r="D23" s="1" t="s">
        <v>1627</v>
      </c>
      <c r="E23" s="1" t="s">
        <v>689</v>
      </c>
      <c r="F23" s="1">
        <v>33</v>
      </c>
      <c r="G23" s="1" t="s">
        <v>1628</v>
      </c>
      <c r="H23" s="1" t="s">
        <v>1422</v>
      </c>
      <c r="I23" s="1" t="s">
        <v>3118</v>
      </c>
      <c r="J23" s="1">
        <f t="shared" si="0"/>
        <v>0</v>
      </c>
      <c r="K23" s="1" t="str">
        <f t="shared" si="1"/>
        <v>LadiaAlbertson-JunkansF33SnoqualmieWA</v>
      </c>
      <c r="L23" s="1" t="str">
        <f t="shared" si="2"/>
        <v>LadiaAlbertson-JunkansF33</v>
      </c>
      <c r="M23" s="1" t="str">
        <f t="shared" si="3"/>
        <v>LadiaAlbertson-JunkansF</v>
      </c>
    </row>
    <row r="24" spans="1:13" x14ac:dyDescent="0.2">
      <c r="A24" s="1" t="s">
        <v>1610</v>
      </c>
      <c r="B24" s="1" t="s">
        <v>1199</v>
      </c>
      <c r="C24" s="1" t="s">
        <v>1466</v>
      </c>
      <c r="D24" s="1" t="s">
        <v>1467</v>
      </c>
      <c r="E24" s="1" t="s">
        <v>689</v>
      </c>
      <c r="F24" s="1">
        <v>39</v>
      </c>
      <c r="G24" s="1" t="s">
        <v>1468</v>
      </c>
      <c r="H24" s="1" t="s">
        <v>962</v>
      </c>
      <c r="I24" s="1" t="s">
        <v>3119</v>
      </c>
      <c r="J24" s="1">
        <f t="shared" si="0"/>
        <v>0</v>
      </c>
      <c r="K24" s="1" t="str">
        <f t="shared" si="1"/>
        <v>Carrie AlbrightF39ChesterbrookPA</v>
      </c>
      <c r="L24" s="1" t="str">
        <f t="shared" si="2"/>
        <v>Carrie AlbrightF39</v>
      </c>
      <c r="M24" s="1" t="str">
        <f t="shared" si="3"/>
        <v>Carrie AlbrightF</v>
      </c>
    </row>
    <row r="25" spans="1:13" x14ac:dyDescent="0.2">
      <c r="A25" s="1" t="s">
        <v>3045</v>
      </c>
      <c r="B25" s="1" t="s">
        <v>2868</v>
      </c>
      <c r="C25" s="1" t="s">
        <v>2134</v>
      </c>
      <c r="D25" s="1" t="s">
        <v>2674</v>
      </c>
      <c r="E25" s="1" t="s">
        <v>689</v>
      </c>
      <c r="F25" s="1">
        <v>44</v>
      </c>
      <c r="I25" s="1" t="s">
        <v>3120</v>
      </c>
      <c r="J25" s="1">
        <f t="shared" si="0"/>
        <v>0</v>
      </c>
      <c r="K25" s="1" t="str">
        <f t="shared" si="1"/>
        <v>AprilAlexanderF44</v>
      </c>
      <c r="L25" s="1" t="str">
        <f t="shared" si="2"/>
        <v>AprilAlexanderF44</v>
      </c>
      <c r="M25" s="1" t="str">
        <f t="shared" si="3"/>
        <v>AprilAlexanderF</v>
      </c>
    </row>
    <row r="26" spans="1:13" x14ac:dyDescent="0.2">
      <c r="A26" s="1" t="s">
        <v>4812</v>
      </c>
      <c r="B26" s="1" t="s">
        <v>697</v>
      </c>
      <c r="C26" s="1" t="s">
        <v>4824</v>
      </c>
      <c r="D26" s="1" t="s">
        <v>2674</v>
      </c>
      <c r="E26" s="1" t="s">
        <v>689</v>
      </c>
      <c r="F26" s="1">
        <v>59</v>
      </c>
      <c r="G26" s="1" t="s">
        <v>4825</v>
      </c>
      <c r="I26" s="1" t="s">
        <v>5271</v>
      </c>
      <c r="J26" s="1">
        <f t="shared" si="0"/>
        <v>0</v>
      </c>
      <c r="K26" s="1" t="str">
        <f t="shared" si="1"/>
        <v xml:space="preserve">LorieAlexanderF59Calgary </v>
      </c>
      <c r="L26" s="1" t="str">
        <f t="shared" si="2"/>
        <v>LorieAlexanderF59</v>
      </c>
      <c r="M26" s="1" t="str">
        <f t="shared" si="3"/>
        <v>LorieAlexanderF</v>
      </c>
    </row>
    <row r="27" spans="1:13" x14ac:dyDescent="0.2">
      <c r="A27" s="1" t="s">
        <v>6008</v>
      </c>
      <c r="B27" s="1" t="s">
        <v>944</v>
      </c>
      <c r="C27" s="1" t="s">
        <v>1525</v>
      </c>
      <c r="D27" s="1" t="s">
        <v>225</v>
      </c>
      <c r="E27" s="1" t="s">
        <v>689</v>
      </c>
      <c r="F27" s="1">
        <v>20</v>
      </c>
      <c r="G27" s="1" t="s">
        <v>166</v>
      </c>
      <c r="H27" s="1" t="s">
        <v>4</v>
      </c>
      <c r="I27" s="1" t="s">
        <v>6252</v>
      </c>
      <c r="J27" s="1">
        <f t="shared" si="0"/>
        <v>0</v>
      </c>
      <c r="K27" s="1" t="str">
        <f t="shared" si="1"/>
        <v>AllisonAllenF20FriscoTX</v>
      </c>
      <c r="L27" s="1" t="str">
        <f t="shared" si="2"/>
        <v>AllisonAllenF20</v>
      </c>
      <c r="M27" s="1" t="str">
        <f t="shared" si="3"/>
        <v>AllisonAllenF</v>
      </c>
    </row>
    <row r="28" spans="1:13" x14ac:dyDescent="0.2">
      <c r="A28" s="1" t="s">
        <v>4812</v>
      </c>
      <c r="B28" s="1" t="s">
        <v>697</v>
      </c>
      <c r="C28" s="1" t="s">
        <v>81</v>
      </c>
      <c r="D28" s="1" t="s">
        <v>225</v>
      </c>
      <c r="E28" s="1" t="s">
        <v>688</v>
      </c>
      <c r="F28" s="1">
        <v>60</v>
      </c>
      <c r="G28" s="1" t="s">
        <v>873</v>
      </c>
      <c r="H28" s="1" t="s">
        <v>4</v>
      </c>
      <c r="I28" s="1" t="s">
        <v>5272</v>
      </c>
      <c r="J28" s="1">
        <f t="shared" si="0"/>
        <v>0</v>
      </c>
      <c r="K28" s="1" t="str">
        <f t="shared" si="1"/>
        <v>DavidAllenM60GalvestonTX</v>
      </c>
      <c r="L28" s="1" t="str">
        <f t="shared" si="2"/>
        <v>DavidAllenM60</v>
      </c>
      <c r="M28" s="1" t="str">
        <f t="shared" si="3"/>
        <v>DavidAllenM</v>
      </c>
    </row>
    <row r="29" spans="1:13" x14ac:dyDescent="0.2">
      <c r="A29" s="1" t="s">
        <v>6008</v>
      </c>
      <c r="B29" s="1" t="s">
        <v>944</v>
      </c>
      <c r="C29" s="1" t="s">
        <v>315</v>
      </c>
      <c r="D29" s="1" t="s">
        <v>225</v>
      </c>
      <c r="E29" s="1" t="s">
        <v>689</v>
      </c>
      <c r="F29" s="1">
        <v>57</v>
      </c>
      <c r="G29" s="1" t="s">
        <v>166</v>
      </c>
      <c r="H29" s="1" t="s">
        <v>4</v>
      </c>
      <c r="I29" s="1" t="s">
        <v>6328</v>
      </c>
      <c r="J29" s="1">
        <f t="shared" si="0"/>
        <v>0</v>
      </c>
      <c r="K29" s="1" t="str">
        <f t="shared" si="1"/>
        <v>DeborahAllenF57FriscoTX</v>
      </c>
      <c r="L29" s="1" t="str">
        <f t="shared" si="2"/>
        <v>DeborahAllenF57</v>
      </c>
      <c r="M29" s="1" t="str">
        <f t="shared" si="3"/>
        <v>DeborahAllenF</v>
      </c>
    </row>
    <row r="30" spans="1:13" x14ac:dyDescent="0.2">
      <c r="A30" s="1" t="s">
        <v>1047</v>
      </c>
      <c r="B30" s="1" t="s">
        <v>734</v>
      </c>
      <c r="C30" s="3" t="s">
        <v>747</v>
      </c>
      <c r="D30" s="3" t="s">
        <v>225</v>
      </c>
      <c r="E30" s="1" t="s">
        <v>688</v>
      </c>
      <c r="F30" s="1">
        <v>48</v>
      </c>
      <c r="G30" s="1" t="s">
        <v>748</v>
      </c>
      <c r="H30" s="1" t="s">
        <v>4</v>
      </c>
      <c r="I30" s="1" t="s">
        <v>3121</v>
      </c>
      <c r="J30" s="1">
        <f t="shared" si="0"/>
        <v>0</v>
      </c>
      <c r="K30" s="1" t="str">
        <f t="shared" si="1"/>
        <v>GregAllenM48PorterTX</v>
      </c>
      <c r="L30" s="1" t="str">
        <f t="shared" si="2"/>
        <v>GregAllenM48</v>
      </c>
      <c r="M30" s="1" t="str">
        <f t="shared" si="3"/>
        <v>GregAllenM</v>
      </c>
    </row>
    <row r="31" spans="1:13" x14ac:dyDescent="0.2">
      <c r="A31" s="1" t="s">
        <v>1610</v>
      </c>
      <c r="B31" s="1" t="s">
        <v>1199</v>
      </c>
      <c r="C31" s="1" t="s">
        <v>753</v>
      </c>
      <c r="D31" s="1" t="s">
        <v>225</v>
      </c>
      <c r="E31" s="1" t="s">
        <v>688</v>
      </c>
      <c r="F31" s="1">
        <v>50</v>
      </c>
      <c r="G31" s="1" t="s">
        <v>12</v>
      </c>
      <c r="H31" s="1" t="s">
        <v>4</v>
      </c>
      <c r="I31" s="1" t="s">
        <v>3122</v>
      </c>
      <c r="J31" s="1">
        <f t="shared" si="0"/>
        <v>0</v>
      </c>
      <c r="K31" s="1" t="str">
        <f t="shared" si="1"/>
        <v>TimothyAllenM50HoustonTX</v>
      </c>
      <c r="L31" s="1" t="str">
        <f t="shared" si="2"/>
        <v>TimothyAllenM50</v>
      </c>
      <c r="M31" s="1" t="str">
        <f t="shared" si="3"/>
        <v>TimothyAllenM</v>
      </c>
    </row>
    <row r="32" spans="1:13" x14ac:dyDescent="0.2">
      <c r="A32" s="1" t="s">
        <v>2586</v>
      </c>
      <c r="B32" s="1" t="s">
        <v>1048</v>
      </c>
      <c r="C32" s="1" t="s">
        <v>339</v>
      </c>
      <c r="D32" s="1" t="s">
        <v>1714</v>
      </c>
      <c r="E32" s="1" t="s">
        <v>688</v>
      </c>
      <c r="F32" s="1">
        <v>38</v>
      </c>
      <c r="G32" s="1" t="s">
        <v>215</v>
      </c>
      <c r="H32" s="1" t="s">
        <v>4</v>
      </c>
      <c r="I32" s="1" t="s">
        <v>3123</v>
      </c>
      <c r="J32" s="1">
        <f t="shared" si="0"/>
        <v>0</v>
      </c>
      <c r="K32" s="1" t="str">
        <f t="shared" si="1"/>
        <v>BrianAllen-Aguilar M38BoerneTX</v>
      </c>
      <c r="L32" s="1" t="str">
        <f t="shared" si="2"/>
        <v>BrianAllen-Aguilar M38</v>
      </c>
      <c r="M32" s="1" t="str">
        <f t="shared" si="3"/>
        <v>BrianAllen-Aguilar M</v>
      </c>
    </row>
    <row r="33" spans="1:13" x14ac:dyDescent="0.2">
      <c r="A33" s="1" t="s">
        <v>3045</v>
      </c>
      <c r="B33" s="1" t="s">
        <v>2866</v>
      </c>
      <c r="C33" s="1" t="s">
        <v>772</v>
      </c>
      <c r="D33" s="1" t="s">
        <v>2869</v>
      </c>
      <c r="E33" s="1" t="s">
        <v>688</v>
      </c>
      <c r="F33" s="1">
        <v>31</v>
      </c>
      <c r="I33" s="1" t="s">
        <v>3124</v>
      </c>
      <c r="J33" s="1">
        <f t="shared" si="0"/>
        <v>0</v>
      </c>
      <c r="K33" s="1" t="str">
        <f t="shared" si="1"/>
        <v>DougAllesM31</v>
      </c>
      <c r="L33" s="1" t="str">
        <f t="shared" si="2"/>
        <v>DougAllesM31</v>
      </c>
      <c r="M33" s="1" t="str">
        <f t="shared" si="3"/>
        <v>DougAllesM</v>
      </c>
    </row>
    <row r="34" spans="1:13" x14ac:dyDescent="0.2">
      <c r="A34" s="1" t="s">
        <v>1610</v>
      </c>
      <c r="B34" s="1" t="s">
        <v>1199</v>
      </c>
      <c r="C34" s="1" t="s">
        <v>1524</v>
      </c>
      <c r="D34" s="1" t="s">
        <v>1525</v>
      </c>
      <c r="E34" s="1" t="s">
        <v>689</v>
      </c>
      <c r="F34" s="1">
        <v>51</v>
      </c>
      <c r="G34" s="1" t="s">
        <v>225</v>
      </c>
      <c r="H34" s="1" t="s">
        <v>4</v>
      </c>
      <c r="I34" s="1" t="s">
        <v>3125</v>
      </c>
      <c r="J34" s="1">
        <f t="shared" si="0"/>
        <v>1</v>
      </c>
      <c r="K34" s="1" t="str">
        <f t="shared" si="1"/>
        <v>JillAllisonF51AllenTX</v>
      </c>
      <c r="L34" s="1" t="str">
        <f t="shared" si="2"/>
        <v>JillAllisonF51</v>
      </c>
      <c r="M34" s="1" t="str">
        <f t="shared" si="3"/>
        <v>JillAllisonF</v>
      </c>
    </row>
    <row r="35" spans="1:13" x14ac:dyDescent="0.2">
      <c r="A35" s="1" t="s">
        <v>2586</v>
      </c>
      <c r="B35" s="1" t="s">
        <v>1048</v>
      </c>
      <c r="C35" s="1" t="s">
        <v>1524</v>
      </c>
      <c r="D35" s="1" t="s">
        <v>1525</v>
      </c>
      <c r="E35" s="1" t="s">
        <v>689</v>
      </c>
      <c r="F35" s="1">
        <v>51</v>
      </c>
      <c r="G35" s="1" t="s">
        <v>225</v>
      </c>
      <c r="H35" s="1" t="s">
        <v>4</v>
      </c>
      <c r="I35" s="1" t="s">
        <v>3125</v>
      </c>
      <c r="J35" s="1">
        <f t="shared" si="0"/>
        <v>1</v>
      </c>
      <c r="K35" s="1" t="str">
        <f t="shared" si="1"/>
        <v>JillAllisonF51AllenTX</v>
      </c>
      <c r="L35" s="1" t="str">
        <f t="shared" si="2"/>
        <v>JillAllisonF51</v>
      </c>
      <c r="M35" s="1" t="str">
        <f t="shared" si="3"/>
        <v>JillAllisonF</v>
      </c>
    </row>
    <row r="36" spans="1:13" x14ac:dyDescent="0.2">
      <c r="A36" s="1" t="s">
        <v>3045</v>
      </c>
      <c r="B36" s="1" t="s">
        <v>2870</v>
      </c>
      <c r="C36" s="1" t="s">
        <v>56</v>
      </c>
      <c r="D36" s="1" t="s">
        <v>2871</v>
      </c>
      <c r="E36" s="1" t="s">
        <v>689</v>
      </c>
      <c r="F36" s="1">
        <v>30</v>
      </c>
      <c r="I36" s="1" t="s">
        <v>3126</v>
      </c>
      <c r="J36" s="1">
        <f t="shared" si="0"/>
        <v>0</v>
      </c>
      <c r="K36" s="1" t="str">
        <f t="shared" si="1"/>
        <v>LauraAllredF30</v>
      </c>
      <c r="L36" s="1" t="str">
        <f t="shared" si="2"/>
        <v>LauraAllredF30</v>
      </c>
      <c r="M36" s="1" t="str">
        <f t="shared" si="3"/>
        <v>LauraAllredF</v>
      </c>
    </row>
    <row r="37" spans="1:13" x14ac:dyDescent="0.2">
      <c r="A37" s="1" t="s">
        <v>6008</v>
      </c>
      <c r="B37" s="1" t="s">
        <v>944</v>
      </c>
      <c r="C37" s="1" t="s">
        <v>323</v>
      </c>
      <c r="D37" s="1" t="s">
        <v>5938</v>
      </c>
      <c r="E37" s="1" t="s">
        <v>688</v>
      </c>
      <c r="F37" s="1">
        <v>63</v>
      </c>
      <c r="G37" s="1" t="s">
        <v>544</v>
      </c>
      <c r="H37" s="1" t="s">
        <v>4</v>
      </c>
      <c r="I37" s="1" t="s">
        <v>6270</v>
      </c>
      <c r="J37" s="1">
        <f t="shared" si="0"/>
        <v>0</v>
      </c>
      <c r="K37" s="1" t="str">
        <f t="shared" si="1"/>
        <v>CarlosAlonsoM63Ft WorthTX</v>
      </c>
      <c r="L37" s="1" t="str">
        <f t="shared" si="2"/>
        <v>CarlosAlonsoM63</v>
      </c>
      <c r="M37" s="1" t="str">
        <f t="shared" si="3"/>
        <v>CarlosAlonsoM</v>
      </c>
    </row>
    <row r="38" spans="1:13" x14ac:dyDescent="0.2">
      <c r="A38" s="1" t="s">
        <v>6008</v>
      </c>
      <c r="B38" s="1" t="s">
        <v>6009</v>
      </c>
      <c r="C38" s="1" t="s">
        <v>5746</v>
      </c>
      <c r="D38" s="1" t="s">
        <v>5747</v>
      </c>
      <c r="E38" s="1" t="s">
        <v>689</v>
      </c>
      <c r="F38" s="1">
        <v>40</v>
      </c>
      <c r="G38" s="1" t="s">
        <v>534</v>
      </c>
      <c r="H38" s="1" t="s">
        <v>4</v>
      </c>
      <c r="I38" s="1" t="s">
        <v>6077</v>
      </c>
      <c r="J38" s="1">
        <f t="shared" si="0"/>
        <v>0</v>
      </c>
      <c r="K38" s="1" t="str">
        <f t="shared" si="1"/>
        <v>VirginiaAltickF40DallasTX</v>
      </c>
      <c r="L38" s="1" t="str">
        <f t="shared" si="2"/>
        <v>VirginiaAltickF40</v>
      </c>
      <c r="M38" s="1" t="str">
        <f t="shared" si="3"/>
        <v>VirginiaAltickF</v>
      </c>
    </row>
    <row r="39" spans="1:13" x14ac:dyDescent="0.2">
      <c r="A39" s="1" t="s">
        <v>1047</v>
      </c>
      <c r="B39" s="1" t="s">
        <v>785</v>
      </c>
      <c r="C39" s="3" t="s">
        <v>315</v>
      </c>
      <c r="D39" s="3" t="s">
        <v>866</v>
      </c>
      <c r="E39" s="1" t="s">
        <v>689</v>
      </c>
      <c r="F39" s="1">
        <v>40</v>
      </c>
      <c r="G39" s="1" t="s">
        <v>629</v>
      </c>
      <c r="H39" s="1" t="s">
        <v>4</v>
      </c>
      <c r="I39" s="1" t="s">
        <v>3127</v>
      </c>
      <c r="J39" s="1">
        <f t="shared" si="0"/>
        <v>0</v>
      </c>
      <c r="K39" s="1" t="str">
        <f t="shared" si="1"/>
        <v>DeborahAlvarengaF40SpringTX</v>
      </c>
      <c r="L39" s="1" t="str">
        <f t="shared" si="2"/>
        <v>DeborahAlvarengaF40</v>
      </c>
      <c r="M39" s="1" t="str">
        <f t="shared" si="3"/>
        <v>DeborahAlvarengaF</v>
      </c>
    </row>
    <row r="40" spans="1:13" x14ac:dyDescent="0.2">
      <c r="A40" s="1" t="s">
        <v>6432</v>
      </c>
      <c r="B40" s="1" t="s">
        <v>1048</v>
      </c>
      <c r="C40" s="1" t="s">
        <v>6347</v>
      </c>
      <c r="D40" s="1" t="s">
        <v>4826</v>
      </c>
      <c r="E40" s="1" t="s">
        <v>688</v>
      </c>
      <c r="F40" s="1">
        <v>43</v>
      </c>
      <c r="I40" s="1" t="s">
        <v>6444</v>
      </c>
      <c r="J40" s="1">
        <f t="shared" si="0"/>
        <v>0</v>
      </c>
      <c r="K40" s="1" t="str">
        <f t="shared" si="1"/>
        <v>GilbertAlvarezM43</v>
      </c>
      <c r="L40" s="1" t="str">
        <f t="shared" si="2"/>
        <v>GilbertAlvarezM43</v>
      </c>
      <c r="M40" s="1" t="str">
        <f t="shared" si="3"/>
        <v>GilbertAlvarezM</v>
      </c>
    </row>
    <row r="41" spans="1:13" x14ac:dyDescent="0.2">
      <c r="A41" s="1" t="s">
        <v>4812</v>
      </c>
      <c r="B41" s="1" t="s">
        <v>697</v>
      </c>
      <c r="C41" s="1" t="s">
        <v>26</v>
      </c>
      <c r="D41" s="1" t="s">
        <v>4826</v>
      </c>
      <c r="E41" s="1" t="s">
        <v>689</v>
      </c>
      <c r="F41" s="1">
        <v>38</v>
      </c>
      <c r="G41" s="1" t="s">
        <v>608</v>
      </c>
      <c r="H41" s="1" t="s">
        <v>4</v>
      </c>
      <c r="I41" s="1" t="s">
        <v>5273</v>
      </c>
      <c r="J41" s="1">
        <f t="shared" si="0"/>
        <v>0</v>
      </c>
      <c r="K41" s="1" t="str">
        <f t="shared" si="1"/>
        <v>GinaAlvarezF38McKinneyTX</v>
      </c>
      <c r="L41" s="1" t="str">
        <f t="shared" si="2"/>
        <v>GinaAlvarezF38</v>
      </c>
      <c r="M41" s="1" t="str">
        <f t="shared" si="3"/>
        <v>GinaAlvarezF</v>
      </c>
    </row>
    <row r="42" spans="1:13" x14ac:dyDescent="0.2">
      <c r="A42" s="1" t="s">
        <v>2586</v>
      </c>
      <c r="B42" s="1" t="s">
        <v>2036</v>
      </c>
      <c r="C42" s="1" t="s">
        <v>2188</v>
      </c>
      <c r="D42" s="1" t="s">
        <v>2189</v>
      </c>
      <c r="E42" s="1" t="s">
        <v>689</v>
      </c>
      <c r="F42" s="1">
        <v>44</v>
      </c>
      <c r="G42" s="1" t="s">
        <v>2092</v>
      </c>
      <c r="H42" s="1" t="s">
        <v>4</v>
      </c>
      <c r="I42" s="1" t="s">
        <v>3128</v>
      </c>
      <c r="J42" s="1">
        <f t="shared" si="0"/>
        <v>0</v>
      </c>
      <c r="K42" s="1" t="str">
        <f t="shared" si="1"/>
        <v>LeahAlviarF44San antonioTX</v>
      </c>
      <c r="L42" s="1" t="str">
        <f t="shared" si="2"/>
        <v>LeahAlviarF44</v>
      </c>
      <c r="M42" s="1" t="str">
        <f t="shared" si="3"/>
        <v>LeahAlviarF</v>
      </c>
    </row>
    <row r="43" spans="1:13" x14ac:dyDescent="0.2">
      <c r="A43" s="1" t="s">
        <v>1610</v>
      </c>
      <c r="B43" s="1" t="s">
        <v>1199</v>
      </c>
      <c r="C43" s="1" t="s">
        <v>1447</v>
      </c>
      <c r="D43" s="1" t="s">
        <v>1448</v>
      </c>
      <c r="E43" s="1" t="s">
        <v>688</v>
      </c>
      <c r="F43" s="1">
        <v>45</v>
      </c>
      <c r="G43" s="1" t="s">
        <v>1449</v>
      </c>
      <c r="H43" s="1" t="s">
        <v>1062</v>
      </c>
      <c r="I43" s="1" t="s">
        <v>3129</v>
      </c>
      <c r="J43" s="1">
        <f t="shared" si="0"/>
        <v>0</v>
      </c>
      <c r="K43" s="1" t="str">
        <f t="shared" si="1"/>
        <v>JoshAmatoM45TOWN AND COUNTRYMO</v>
      </c>
      <c r="L43" s="1" t="str">
        <f t="shared" si="2"/>
        <v>JoshAmatoM45</v>
      </c>
      <c r="M43" s="1" t="str">
        <f t="shared" si="3"/>
        <v>JoshAmatoM</v>
      </c>
    </row>
    <row r="44" spans="1:13" x14ac:dyDescent="0.2">
      <c r="A44" s="1" t="s">
        <v>2865</v>
      </c>
      <c r="B44" s="4" t="s">
        <v>2654</v>
      </c>
      <c r="C44" s="4" t="s">
        <v>813</v>
      </c>
      <c r="D44" s="4" t="s">
        <v>2723</v>
      </c>
      <c r="E44" s="3" t="s">
        <v>688</v>
      </c>
      <c r="F44" s="1">
        <v>26</v>
      </c>
      <c r="G44" s="4" t="s">
        <v>3</v>
      </c>
      <c r="H44" s="4" t="s">
        <v>4</v>
      </c>
      <c r="I44" s="4" t="s">
        <v>3130</v>
      </c>
      <c r="J44" s="1">
        <f t="shared" si="0"/>
        <v>0</v>
      </c>
      <c r="K44" s="1" t="str">
        <f t="shared" si="1"/>
        <v>JonathanAmosM26AustinTX</v>
      </c>
      <c r="L44" s="1" t="str">
        <f t="shared" si="2"/>
        <v>JonathanAmosM26</v>
      </c>
      <c r="M44" s="1" t="str">
        <f t="shared" si="3"/>
        <v>JonathanAmosM</v>
      </c>
    </row>
    <row r="45" spans="1:13" x14ac:dyDescent="0.2">
      <c r="A45" s="1" t="s">
        <v>2586</v>
      </c>
      <c r="B45" s="1" t="s">
        <v>1048</v>
      </c>
      <c r="C45" s="1" t="s">
        <v>1100</v>
      </c>
      <c r="D45" s="1" t="s">
        <v>482</v>
      </c>
      <c r="E45" s="1" t="s">
        <v>688</v>
      </c>
      <c r="F45" s="1">
        <v>30</v>
      </c>
      <c r="G45" s="1" t="s">
        <v>190</v>
      </c>
      <c r="H45" s="1" t="s">
        <v>4</v>
      </c>
      <c r="I45" s="1" t="s">
        <v>3131</v>
      </c>
      <c r="J45" s="1">
        <f t="shared" si="0"/>
        <v>0</v>
      </c>
      <c r="K45" s="1" t="str">
        <f t="shared" si="1"/>
        <v>Kenneth AnderlitchM30San AntonioTX</v>
      </c>
      <c r="L45" s="1" t="str">
        <f t="shared" si="2"/>
        <v>Kenneth AnderlitchM30</v>
      </c>
      <c r="M45" s="1" t="str">
        <f t="shared" si="3"/>
        <v>Kenneth AnderlitchM</v>
      </c>
    </row>
    <row r="46" spans="1:13" x14ac:dyDescent="0.2">
      <c r="A46" s="1" t="s">
        <v>3045</v>
      </c>
      <c r="B46" s="1" t="s">
        <v>2870</v>
      </c>
      <c r="C46" s="1" t="s">
        <v>194</v>
      </c>
      <c r="D46" s="1" t="s">
        <v>195</v>
      </c>
      <c r="E46" s="1" t="s">
        <v>688</v>
      </c>
      <c r="F46" s="1">
        <v>27</v>
      </c>
      <c r="G46" s="1" t="s">
        <v>190</v>
      </c>
      <c r="H46" s="1" t="s">
        <v>4</v>
      </c>
      <c r="I46" s="1" t="s">
        <v>5274</v>
      </c>
      <c r="J46" s="1">
        <f t="shared" si="0"/>
        <v>1</v>
      </c>
      <c r="K46" s="1" t="str">
        <f t="shared" si="1"/>
        <v>SteffenAnderslandM27San AntonioTX</v>
      </c>
      <c r="L46" s="1" t="str">
        <f t="shared" si="2"/>
        <v>SteffenAnderslandM27</v>
      </c>
      <c r="M46" s="1" t="str">
        <f t="shared" si="3"/>
        <v>SteffenAnderslandM</v>
      </c>
    </row>
    <row r="47" spans="1:13" x14ac:dyDescent="0.2">
      <c r="A47" s="1" t="s">
        <v>4812</v>
      </c>
      <c r="B47" s="1" t="s">
        <v>2587</v>
      </c>
      <c r="C47" s="1" t="s">
        <v>194</v>
      </c>
      <c r="D47" s="1" t="s">
        <v>195</v>
      </c>
      <c r="E47" s="1" t="s">
        <v>688</v>
      </c>
      <c r="F47" s="1">
        <v>27</v>
      </c>
      <c r="G47" s="1" t="s">
        <v>190</v>
      </c>
      <c r="H47" s="1" t="s">
        <v>4</v>
      </c>
      <c r="I47" s="1" t="s">
        <v>5274</v>
      </c>
      <c r="J47" s="1">
        <f t="shared" si="0"/>
        <v>1</v>
      </c>
      <c r="K47" s="1" t="str">
        <f t="shared" si="1"/>
        <v>SteffenAnderslandM27San AntonioTX</v>
      </c>
      <c r="L47" s="1" t="str">
        <f t="shared" si="2"/>
        <v>SteffenAnderslandM27</v>
      </c>
      <c r="M47" s="1" t="str">
        <f t="shared" si="3"/>
        <v>SteffenAnderslandM</v>
      </c>
    </row>
    <row r="48" spans="1:13" x14ac:dyDescent="0.2">
      <c r="A48" s="1" t="s">
        <v>6432</v>
      </c>
      <c r="B48" s="1" t="s">
        <v>6009</v>
      </c>
      <c r="C48" s="1" t="s">
        <v>194</v>
      </c>
      <c r="D48" s="1" t="s">
        <v>195</v>
      </c>
      <c r="E48" s="1" t="s">
        <v>688</v>
      </c>
      <c r="F48" s="1">
        <v>27</v>
      </c>
      <c r="G48" s="1" t="s">
        <v>190</v>
      </c>
      <c r="H48" s="1" t="s">
        <v>4</v>
      </c>
      <c r="I48" s="1" t="s">
        <v>5274</v>
      </c>
      <c r="J48" s="1">
        <f t="shared" si="0"/>
        <v>1</v>
      </c>
      <c r="K48" s="1" t="str">
        <f t="shared" si="1"/>
        <v>SteffenAnderslandM27San AntonioTX</v>
      </c>
      <c r="L48" s="1" t="str">
        <f t="shared" si="2"/>
        <v>SteffenAnderslandM27</v>
      </c>
      <c r="M48" s="1" t="str">
        <f t="shared" si="3"/>
        <v>SteffenAnderslandM</v>
      </c>
    </row>
    <row r="49" spans="1:13" x14ac:dyDescent="0.2">
      <c r="A49" s="1" t="s">
        <v>4812</v>
      </c>
      <c r="B49" s="1" t="s">
        <v>697</v>
      </c>
      <c r="C49" s="1" t="s">
        <v>339</v>
      </c>
      <c r="D49" s="1" t="s">
        <v>2053</v>
      </c>
      <c r="E49" s="1" t="s">
        <v>688</v>
      </c>
      <c r="F49" s="1">
        <v>41</v>
      </c>
      <c r="G49" s="1" t="s">
        <v>816</v>
      </c>
      <c r="H49" s="1" t="s">
        <v>4</v>
      </c>
      <c r="I49" s="1" t="s">
        <v>5275</v>
      </c>
      <c r="J49" s="1">
        <f t="shared" si="0"/>
        <v>0</v>
      </c>
      <c r="K49" s="1" t="str">
        <f t="shared" si="1"/>
        <v>BrianAndersonM41League CityTX</v>
      </c>
      <c r="L49" s="1" t="str">
        <f t="shared" si="2"/>
        <v>BrianAndersonM41</v>
      </c>
      <c r="M49" s="1" t="str">
        <f t="shared" si="3"/>
        <v>BrianAndersonM</v>
      </c>
    </row>
    <row r="50" spans="1:13" x14ac:dyDescent="0.2">
      <c r="A50" s="1" t="s">
        <v>2586</v>
      </c>
      <c r="B50" s="1" t="s">
        <v>697</v>
      </c>
      <c r="C50" s="1" t="s">
        <v>2452</v>
      </c>
      <c r="D50" s="1" t="s">
        <v>2053</v>
      </c>
      <c r="E50" s="1" t="s">
        <v>689</v>
      </c>
      <c r="F50" s="1">
        <v>46</v>
      </c>
      <c r="G50" s="1" t="s">
        <v>2453</v>
      </c>
      <c r="H50" s="1" t="s">
        <v>1154</v>
      </c>
      <c r="I50" s="1" t="s">
        <v>3132</v>
      </c>
      <c r="J50" s="1">
        <f t="shared" si="0"/>
        <v>0</v>
      </c>
      <c r="K50" s="1" t="str">
        <f t="shared" si="1"/>
        <v>CherylAndersonF46SalineMI</v>
      </c>
      <c r="L50" s="1" t="str">
        <f t="shared" si="2"/>
        <v>CherylAndersonF46</v>
      </c>
      <c r="M50" s="1" t="str">
        <f t="shared" si="3"/>
        <v>CherylAndersonF</v>
      </c>
    </row>
    <row r="51" spans="1:13" x14ac:dyDescent="0.2">
      <c r="A51" s="1" t="s">
        <v>3045</v>
      </c>
      <c r="B51" s="1" t="s">
        <v>2868</v>
      </c>
      <c r="C51" s="1" t="s">
        <v>2216</v>
      </c>
      <c r="D51" s="1" t="s">
        <v>2053</v>
      </c>
      <c r="E51" s="1" t="s">
        <v>689</v>
      </c>
      <c r="F51" s="1">
        <v>55</v>
      </c>
      <c r="I51" s="1" t="s">
        <v>3133</v>
      </c>
      <c r="J51" s="1">
        <f t="shared" si="0"/>
        <v>0</v>
      </c>
      <c r="K51" s="1" t="str">
        <f t="shared" si="1"/>
        <v>DanaAndersonF55</v>
      </c>
      <c r="L51" s="1" t="str">
        <f t="shared" si="2"/>
        <v>DanaAndersonF55</v>
      </c>
      <c r="M51" s="1" t="str">
        <f t="shared" si="3"/>
        <v>DanaAndersonF</v>
      </c>
    </row>
    <row r="52" spans="1:13" x14ac:dyDescent="0.2">
      <c r="A52" s="1" t="s">
        <v>2586</v>
      </c>
      <c r="B52" s="1" t="s">
        <v>2036</v>
      </c>
      <c r="C52" s="1" t="s">
        <v>7</v>
      </c>
      <c r="D52" s="1" t="s">
        <v>2053</v>
      </c>
      <c r="E52" s="1" t="s">
        <v>688</v>
      </c>
      <c r="F52" s="1">
        <v>26</v>
      </c>
      <c r="G52" s="1" t="s">
        <v>190</v>
      </c>
      <c r="H52" s="1" t="s">
        <v>4</v>
      </c>
      <c r="I52" s="1" t="s">
        <v>3134</v>
      </c>
      <c r="J52" s="1">
        <f t="shared" si="0"/>
        <v>0</v>
      </c>
      <c r="K52" s="1" t="str">
        <f t="shared" si="1"/>
        <v>JamesAndersonM26San AntonioTX</v>
      </c>
      <c r="L52" s="1" t="str">
        <f t="shared" si="2"/>
        <v>JamesAndersonM26</v>
      </c>
      <c r="M52" s="1" t="str">
        <f t="shared" si="3"/>
        <v>JamesAndersonM</v>
      </c>
    </row>
    <row r="53" spans="1:13" x14ac:dyDescent="0.2">
      <c r="A53" s="1" t="s">
        <v>6008</v>
      </c>
      <c r="B53" s="1" t="s">
        <v>944</v>
      </c>
      <c r="C53" s="1" t="s">
        <v>5959</v>
      </c>
      <c r="D53" s="1" t="s">
        <v>2053</v>
      </c>
      <c r="E53" s="1" t="s">
        <v>689</v>
      </c>
      <c r="F53" s="1">
        <v>37</v>
      </c>
      <c r="G53" s="1" t="s">
        <v>608</v>
      </c>
      <c r="H53" s="1" t="s">
        <v>4</v>
      </c>
      <c r="I53" s="1" t="s">
        <v>6292</v>
      </c>
      <c r="J53" s="1">
        <f t="shared" si="0"/>
        <v>0</v>
      </c>
      <c r="K53" s="1" t="str">
        <f t="shared" si="1"/>
        <v>JodiAndersonF37McKinneyTX</v>
      </c>
      <c r="L53" s="1" t="str">
        <f t="shared" si="2"/>
        <v>JodiAndersonF37</v>
      </c>
      <c r="M53" s="1" t="str">
        <f t="shared" si="3"/>
        <v>JodiAndersonF</v>
      </c>
    </row>
    <row r="54" spans="1:13" x14ac:dyDescent="0.2">
      <c r="A54" s="1" t="s">
        <v>4812</v>
      </c>
      <c r="B54" s="1" t="s">
        <v>2587</v>
      </c>
      <c r="C54" s="1" t="s">
        <v>3089</v>
      </c>
      <c r="D54" s="1" t="s">
        <v>2053</v>
      </c>
      <c r="E54" s="1" t="s">
        <v>688</v>
      </c>
      <c r="F54" s="1">
        <v>26</v>
      </c>
      <c r="G54" s="1" t="s">
        <v>58</v>
      </c>
      <c r="H54" s="1" t="s">
        <v>4</v>
      </c>
      <c r="I54" s="1" t="s">
        <v>5276</v>
      </c>
      <c r="J54" s="1">
        <f t="shared" si="0"/>
        <v>0</v>
      </c>
      <c r="K54" s="1" t="str">
        <f t="shared" si="1"/>
        <v>LeviAndersonM26Fort WorthTX</v>
      </c>
      <c r="L54" s="1" t="str">
        <f t="shared" si="2"/>
        <v>LeviAndersonM26</v>
      </c>
      <c r="M54" s="1" t="str">
        <f t="shared" si="3"/>
        <v>LeviAndersonM</v>
      </c>
    </row>
    <row r="55" spans="1:13" x14ac:dyDescent="0.2">
      <c r="A55" s="1" t="s">
        <v>2865</v>
      </c>
      <c r="B55" s="4" t="s">
        <v>2654</v>
      </c>
      <c r="C55" s="4" t="s">
        <v>2675</v>
      </c>
      <c r="D55" s="4" t="s">
        <v>2053</v>
      </c>
      <c r="E55" s="3" t="s">
        <v>688</v>
      </c>
      <c r="F55" s="1">
        <v>43</v>
      </c>
      <c r="G55" s="4" t="s">
        <v>2516</v>
      </c>
      <c r="H55" s="4" t="s">
        <v>4</v>
      </c>
      <c r="I55" s="4" t="s">
        <v>3135</v>
      </c>
      <c r="J55" s="1">
        <f t="shared" si="0"/>
        <v>0</v>
      </c>
      <c r="K55" s="1" t="str">
        <f t="shared" si="1"/>
        <v>PaaloAndersonM43San MarcosTX</v>
      </c>
      <c r="L55" s="1" t="str">
        <f t="shared" si="2"/>
        <v>PaaloAndersonM43</v>
      </c>
      <c r="M55" s="1" t="str">
        <f t="shared" si="3"/>
        <v>PaaloAndersonM</v>
      </c>
    </row>
    <row r="56" spans="1:13" x14ac:dyDescent="0.2">
      <c r="A56" s="1" t="s">
        <v>6008</v>
      </c>
      <c r="B56" s="1" t="s">
        <v>944</v>
      </c>
      <c r="C56" s="1" t="s">
        <v>6001</v>
      </c>
      <c r="D56" s="1" t="s">
        <v>6002</v>
      </c>
      <c r="E56" s="1" t="s">
        <v>689</v>
      </c>
      <c r="F56" s="1">
        <v>64</v>
      </c>
      <c r="G56" s="1" t="s">
        <v>1264</v>
      </c>
      <c r="H56" s="1" t="s">
        <v>4</v>
      </c>
      <c r="I56" s="1" t="s">
        <v>6336</v>
      </c>
      <c r="J56" s="1">
        <f t="shared" si="0"/>
        <v>0</v>
      </c>
      <c r="K56" s="1" t="str">
        <f t="shared" si="1"/>
        <v>KalikaAntaoF64LewisvilleTX</v>
      </c>
      <c r="L56" s="1" t="str">
        <f t="shared" si="2"/>
        <v>KalikaAntaoF64</v>
      </c>
      <c r="M56" s="1" t="str">
        <f t="shared" si="3"/>
        <v>KalikaAntaoF</v>
      </c>
    </row>
    <row r="57" spans="1:13" x14ac:dyDescent="0.2">
      <c r="A57" s="1" t="s">
        <v>2586</v>
      </c>
      <c r="B57" s="1" t="s">
        <v>2036</v>
      </c>
      <c r="C57" s="1" t="s">
        <v>274</v>
      </c>
      <c r="D57" s="1" t="s">
        <v>2253</v>
      </c>
      <c r="E57" s="1" t="s">
        <v>688</v>
      </c>
      <c r="F57" s="1">
        <v>50</v>
      </c>
      <c r="G57" s="1" t="s">
        <v>2254</v>
      </c>
      <c r="H57" s="1" t="s">
        <v>846</v>
      </c>
      <c r="I57" s="1" t="s">
        <v>3136</v>
      </c>
      <c r="J57" s="1">
        <f t="shared" si="0"/>
        <v>0</v>
      </c>
      <c r="K57" s="1" t="str">
        <f t="shared" si="1"/>
        <v>JayAntleM50LawrenceKS</v>
      </c>
      <c r="L57" s="1" t="str">
        <f t="shared" si="2"/>
        <v>JayAntleM50</v>
      </c>
      <c r="M57" s="1" t="str">
        <f t="shared" si="3"/>
        <v>JayAntleM</v>
      </c>
    </row>
    <row r="58" spans="1:13" x14ac:dyDescent="0.2">
      <c r="A58" s="1" t="s">
        <v>6543</v>
      </c>
      <c r="B58" s="1" t="s">
        <v>6727</v>
      </c>
      <c r="C58" s="1" t="s">
        <v>101</v>
      </c>
      <c r="D58" s="1" t="s">
        <v>6568</v>
      </c>
      <c r="E58" s="1" t="s">
        <v>689</v>
      </c>
      <c r="I58" s="1" t="s">
        <v>6732</v>
      </c>
      <c r="J58" s="1">
        <f t="shared" si="0"/>
        <v>0</v>
      </c>
      <c r="K58" s="1" t="str">
        <f t="shared" si="1"/>
        <v>LindseyApplefordF</v>
      </c>
      <c r="L58" s="1" t="str">
        <f t="shared" si="2"/>
        <v>LindseyApplefordF</v>
      </c>
      <c r="M58" s="1" t="str">
        <f t="shared" si="3"/>
        <v>LindseyApplefordF</v>
      </c>
    </row>
    <row r="59" spans="1:13" x14ac:dyDescent="0.2">
      <c r="A59" s="1" t="s">
        <v>6543</v>
      </c>
      <c r="B59" s="1" t="s">
        <v>6728</v>
      </c>
      <c r="C59" s="1" t="s">
        <v>77</v>
      </c>
      <c r="D59" s="1" t="s">
        <v>6568</v>
      </c>
      <c r="E59" s="1" t="s">
        <v>688</v>
      </c>
      <c r="I59" s="1" t="s">
        <v>6733</v>
      </c>
      <c r="J59" s="1">
        <f t="shared" si="0"/>
        <v>0</v>
      </c>
      <c r="K59" s="1" t="str">
        <f t="shared" si="1"/>
        <v>MarkApplefordM</v>
      </c>
      <c r="L59" s="1" t="str">
        <f t="shared" si="2"/>
        <v>MarkApplefordM</v>
      </c>
      <c r="M59" s="1" t="str">
        <f t="shared" si="3"/>
        <v>MarkApplefordM</v>
      </c>
    </row>
    <row r="60" spans="1:13" x14ac:dyDescent="0.2">
      <c r="A60" s="1" t="s">
        <v>4812</v>
      </c>
      <c r="B60" s="1" t="s">
        <v>4813</v>
      </c>
      <c r="C60" s="1" t="s">
        <v>4827</v>
      </c>
      <c r="D60" s="1" t="s">
        <v>4828</v>
      </c>
      <c r="E60" s="1" t="s">
        <v>688</v>
      </c>
      <c r="F60" s="1">
        <v>25</v>
      </c>
      <c r="G60" s="1" t="s">
        <v>12</v>
      </c>
      <c r="H60" s="1" t="s">
        <v>4</v>
      </c>
      <c r="I60" s="1" t="s">
        <v>5277</v>
      </c>
      <c r="J60" s="1">
        <f t="shared" si="0"/>
        <v>0</v>
      </c>
      <c r="K60" s="1" t="str">
        <f t="shared" si="1"/>
        <v>AntonioAranaM25HoustonTX</v>
      </c>
      <c r="L60" s="1" t="str">
        <f t="shared" si="2"/>
        <v>AntonioAranaM25</v>
      </c>
      <c r="M60" s="1" t="str">
        <f t="shared" si="3"/>
        <v>AntonioAranaM</v>
      </c>
    </row>
    <row r="61" spans="1:13" x14ac:dyDescent="0.2">
      <c r="A61" s="1" t="s">
        <v>4812</v>
      </c>
      <c r="B61" s="1" t="s">
        <v>697</v>
      </c>
      <c r="C61" s="1" t="s">
        <v>2320</v>
      </c>
      <c r="D61" s="1" t="s">
        <v>4829</v>
      </c>
      <c r="E61" s="1" t="s">
        <v>688</v>
      </c>
      <c r="F61" s="1">
        <v>50</v>
      </c>
      <c r="G61" s="1" t="s">
        <v>4830</v>
      </c>
      <c r="H61" s="1" t="s">
        <v>4</v>
      </c>
      <c r="I61" s="1" t="s">
        <v>5278</v>
      </c>
      <c r="J61" s="1">
        <f t="shared" si="0"/>
        <v>0</v>
      </c>
      <c r="K61" s="1" t="str">
        <f t="shared" si="1"/>
        <v>ErikArcherM50WoodwayTX</v>
      </c>
      <c r="L61" s="1" t="str">
        <f t="shared" si="2"/>
        <v>ErikArcherM50</v>
      </c>
      <c r="M61" s="1" t="str">
        <f t="shared" si="3"/>
        <v>ErikArcherM</v>
      </c>
    </row>
    <row r="62" spans="1:13" x14ac:dyDescent="0.2">
      <c r="A62" s="1" t="s">
        <v>4812</v>
      </c>
      <c r="B62" s="1" t="s">
        <v>2587</v>
      </c>
      <c r="C62" s="1" t="s">
        <v>651</v>
      </c>
      <c r="D62" s="1" t="s">
        <v>4831</v>
      </c>
      <c r="E62" s="1" t="s">
        <v>688</v>
      </c>
      <c r="F62" s="1">
        <v>44</v>
      </c>
      <c r="G62" s="1" t="s">
        <v>403</v>
      </c>
      <c r="H62" s="1" t="s">
        <v>4</v>
      </c>
      <c r="I62" s="1" t="s">
        <v>5279</v>
      </c>
      <c r="J62" s="1">
        <f t="shared" si="0"/>
        <v>0</v>
      </c>
      <c r="K62" s="1" t="str">
        <f t="shared" si="1"/>
        <v>JulioArias ViaudM44MissionTX</v>
      </c>
      <c r="L62" s="1" t="str">
        <f t="shared" si="2"/>
        <v>JulioArias ViaudM44</v>
      </c>
      <c r="M62" s="1" t="str">
        <f t="shared" si="3"/>
        <v>JulioArias ViaudM</v>
      </c>
    </row>
    <row r="63" spans="1:13" x14ac:dyDescent="0.2">
      <c r="A63" s="1" t="s">
        <v>4812</v>
      </c>
      <c r="B63" s="1" t="s">
        <v>4813</v>
      </c>
      <c r="C63" s="1" t="s">
        <v>4832</v>
      </c>
      <c r="D63" s="1" t="s">
        <v>4833</v>
      </c>
      <c r="E63" s="1" t="s">
        <v>688</v>
      </c>
      <c r="F63" s="1">
        <v>61</v>
      </c>
      <c r="G63" s="1" t="s">
        <v>4834</v>
      </c>
      <c r="H63" s="1" t="s">
        <v>1051</v>
      </c>
      <c r="I63" s="1" t="s">
        <v>5280</v>
      </c>
      <c r="J63" s="1">
        <f t="shared" si="0"/>
        <v>0</v>
      </c>
      <c r="K63" s="1" t="str">
        <f t="shared" si="1"/>
        <v>ArmandoArismendiM61KatonahNY</v>
      </c>
      <c r="L63" s="1" t="str">
        <f t="shared" si="2"/>
        <v>ArmandoArismendiM61</v>
      </c>
      <c r="M63" s="1" t="str">
        <f t="shared" si="3"/>
        <v>ArmandoArismendiM</v>
      </c>
    </row>
    <row r="64" spans="1:13" x14ac:dyDescent="0.2">
      <c r="A64" s="1" t="s">
        <v>1047</v>
      </c>
      <c r="B64" s="1" t="s">
        <v>785</v>
      </c>
      <c r="C64" s="3" t="s">
        <v>75</v>
      </c>
      <c r="D64" s="3" t="s">
        <v>812</v>
      </c>
      <c r="E64" s="1" t="s">
        <v>688</v>
      </c>
      <c r="F64" s="1">
        <v>48</v>
      </c>
      <c r="G64" s="1" t="s">
        <v>35</v>
      </c>
      <c r="H64" s="1" t="s">
        <v>4</v>
      </c>
      <c r="I64" s="1" t="s">
        <v>3137</v>
      </c>
      <c r="J64" s="1">
        <f t="shared" si="0"/>
        <v>1</v>
      </c>
      <c r="K64" s="1" t="str">
        <f t="shared" si="1"/>
        <v>AnthonyArmontM48Round RockTX</v>
      </c>
      <c r="L64" s="1" t="str">
        <f t="shared" si="2"/>
        <v>AnthonyArmontM48</v>
      </c>
      <c r="M64" s="1" t="str">
        <f t="shared" si="3"/>
        <v>AnthonyArmontM</v>
      </c>
    </row>
    <row r="65" spans="1:13" x14ac:dyDescent="0.2">
      <c r="A65" s="1" t="s">
        <v>2586</v>
      </c>
      <c r="B65" s="1" t="s">
        <v>2036</v>
      </c>
      <c r="C65" s="1" t="s">
        <v>75</v>
      </c>
      <c r="D65" s="1" t="s">
        <v>812</v>
      </c>
      <c r="E65" s="1" t="s">
        <v>688</v>
      </c>
      <c r="F65" s="1">
        <v>48</v>
      </c>
      <c r="G65" s="1" t="s">
        <v>35</v>
      </c>
      <c r="H65" s="1" t="s">
        <v>4</v>
      </c>
      <c r="I65" s="1" t="s">
        <v>3137</v>
      </c>
      <c r="J65" s="1">
        <f t="shared" si="0"/>
        <v>1</v>
      </c>
      <c r="K65" s="1" t="str">
        <f t="shared" si="1"/>
        <v>AnthonyArmontM48Round RockTX</v>
      </c>
      <c r="L65" s="1" t="str">
        <f t="shared" si="2"/>
        <v>AnthonyArmontM48</v>
      </c>
      <c r="M65" s="1" t="str">
        <f t="shared" si="3"/>
        <v>AnthonyArmontM</v>
      </c>
    </row>
    <row r="66" spans="1:13" x14ac:dyDescent="0.2">
      <c r="A66" s="1" t="s">
        <v>3045</v>
      </c>
      <c r="B66" s="1" t="s">
        <v>2870</v>
      </c>
      <c r="C66" s="1" t="s">
        <v>75</v>
      </c>
      <c r="D66" s="1" t="s">
        <v>812</v>
      </c>
      <c r="E66" s="1" t="s">
        <v>688</v>
      </c>
      <c r="F66" s="1">
        <v>48</v>
      </c>
      <c r="G66" s="1" t="s">
        <v>35</v>
      </c>
      <c r="H66" s="1" t="s">
        <v>4</v>
      </c>
      <c r="I66" s="1" t="s">
        <v>3137</v>
      </c>
      <c r="J66" s="1">
        <f t="shared" si="0"/>
        <v>1</v>
      </c>
      <c r="K66" s="1" t="str">
        <f t="shared" si="1"/>
        <v>AnthonyArmontM48Round RockTX</v>
      </c>
      <c r="L66" s="1" t="str">
        <f t="shared" si="2"/>
        <v>AnthonyArmontM48</v>
      </c>
      <c r="M66" s="1" t="str">
        <f t="shared" si="3"/>
        <v>AnthonyArmontM</v>
      </c>
    </row>
    <row r="67" spans="1:13" x14ac:dyDescent="0.2">
      <c r="A67" s="1" t="s">
        <v>2586</v>
      </c>
      <c r="B67" s="1" t="s">
        <v>2036</v>
      </c>
      <c r="C67" s="1" t="s">
        <v>2169</v>
      </c>
      <c r="D67" s="1" t="s">
        <v>812</v>
      </c>
      <c r="E67" s="1" t="s">
        <v>689</v>
      </c>
      <c r="F67" s="1">
        <v>43</v>
      </c>
      <c r="G67" s="1" t="s">
        <v>35</v>
      </c>
      <c r="H67" s="1" t="s">
        <v>4</v>
      </c>
      <c r="I67" s="1" t="s">
        <v>3138</v>
      </c>
      <c r="J67" s="1">
        <f t="shared" ref="J67:J130" si="4">IF(OR(IF(AND(D67=D68,C67=C68),1,0)=1,IF(AND(D67=D66,C67=C66),1,0)=1),1,0)</f>
        <v>1</v>
      </c>
      <c r="K67" s="1" t="str">
        <f t="shared" ref="K67:K130" si="5">C67&amp;D67&amp;E67&amp;F67&amp;G67&amp;H67</f>
        <v>DarbyArmontF43Round RockTX</v>
      </c>
      <c r="L67" s="1" t="str">
        <f t="shared" ref="L67:L130" si="6">C67&amp;D67&amp;E67&amp;F67</f>
        <v>DarbyArmontF43</v>
      </c>
      <c r="M67" s="1" t="str">
        <f t="shared" ref="M67:M130" si="7">C67&amp;D67&amp;E67</f>
        <v>DarbyArmontF</v>
      </c>
    </row>
    <row r="68" spans="1:13" x14ac:dyDescent="0.2">
      <c r="A68" s="1" t="s">
        <v>3045</v>
      </c>
      <c r="B68" s="1" t="s">
        <v>2870</v>
      </c>
      <c r="C68" s="1" t="s">
        <v>2169</v>
      </c>
      <c r="D68" s="1" t="s">
        <v>812</v>
      </c>
      <c r="E68" s="1" t="s">
        <v>689</v>
      </c>
      <c r="F68" s="1">
        <v>43</v>
      </c>
      <c r="G68" s="1" t="s">
        <v>35</v>
      </c>
      <c r="H68" s="1" t="s">
        <v>4</v>
      </c>
      <c r="I68" s="1" t="s">
        <v>3138</v>
      </c>
      <c r="J68" s="1">
        <f t="shared" si="4"/>
        <v>1</v>
      </c>
      <c r="K68" s="1" t="str">
        <f t="shared" si="5"/>
        <v>DarbyArmontF43Round RockTX</v>
      </c>
      <c r="L68" s="1" t="str">
        <f t="shared" si="6"/>
        <v>DarbyArmontF43</v>
      </c>
      <c r="M68" s="1" t="str">
        <f t="shared" si="7"/>
        <v>DarbyArmontF</v>
      </c>
    </row>
    <row r="69" spans="1:13" x14ac:dyDescent="0.2">
      <c r="A69" s="1" t="s">
        <v>2865</v>
      </c>
      <c r="B69" s="4" t="s">
        <v>2654</v>
      </c>
      <c r="C69" s="4" t="s">
        <v>2134</v>
      </c>
      <c r="D69" s="4" t="s">
        <v>2747</v>
      </c>
      <c r="E69" s="3" t="s">
        <v>689</v>
      </c>
      <c r="F69" s="1">
        <v>57</v>
      </c>
      <c r="G69" s="4" t="s">
        <v>2683</v>
      </c>
      <c r="H69" s="4" t="s">
        <v>4</v>
      </c>
      <c r="I69" s="4" t="s">
        <v>3139</v>
      </c>
      <c r="J69" s="1">
        <f t="shared" si="4"/>
        <v>0</v>
      </c>
      <c r="K69" s="1" t="str">
        <f t="shared" si="5"/>
        <v>AprilArmstrongF57Fort DavisTX</v>
      </c>
      <c r="L69" s="1" t="str">
        <f t="shared" si="6"/>
        <v>AprilArmstrongF57</v>
      </c>
      <c r="M69" s="1" t="str">
        <f t="shared" si="7"/>
        <v>AprilArmstrongF</v>
      </c>
    </row>
    <row r="70" spans="1:13" x14ac:dyDescent="0.2">
      <c r="A70" s="1" t="s">
        <v>2586</v>
      </c>
      <c r="B70" s="1" t="s">
        <v>1048</v>
      </c>
      <c r="C70" s="1" t="s">
        <v>1723</v>
      </c>
      <c r="D70" s="1" t="s">
        <v>1724</v>
      </c>
      <c r="E70" s="1" t="s">
        <v>688</v>
      </c>
      <c r="F70" s="1">
        <v>30</v>
      </c>
      <c r="G70" s="1" t="s">
        <v>1725</v>
      </c>
      <c r="H70" s="1" t="s">
        <v>4</v>
      </c>
      <c r="I70" s="1" t="s">
        <v>3140</v>
      </c>
      <c r="J70" s="1">
        <f t="shared" si="4"/>
        <v>0</v>
      </c>
      <c r="K70" s="1" t="str">
        <f t="shared" si="5"/>
        <v>JustinArnoskyM30PFLUGERVILLETX</v>
      </c>
      <c r="L70" s="1" t="str">
        <f t="shared" si="6"/>
        <v>JustinArnoskyM30</v>
      </c>
      <c r="M70" s="1" t="str">
        <f t="shared" si="7"/>
        <v>JustinArnoskyM</v>
      </c>
    </row>
    <row r="71" spans="1:13" x14ac:dyDescent="0.2">
      <c r="A71" s="1" t="s">
        <v>4812</v>
      </c>
      <c r="B71" s="1" t="s">
        <v>4813</v>
      </c>
      <c r="C71" s="1" t="s">
        <v>4835</v>
      </c>
      <c r="D71" s="1" t="s">
        <v>4836</v>
      </c>
      <c r="E71" s="1" t="s">
        <v>689</v>
      </c>
      <c r="F71" s="1">
        <v>38</v>
      </c>
      <c r="G71" s="1" t="s">
        <v>215</v>
      </c>
      <c r="H71" s="1" t="s">
        <v>4</v>
      </c>
      <c r="I71" s="1" t="s">
        <v>5281</v>
      </c>
      <c r="J71" s="1">
        <f t="shared" si="4"/>
        <v>0</v>
      </c>
      <c r="K71" s="1" t="str">
        <f t="shared" si="5"/>
        <v>amandaasherF38BoerneTX</v>
      </c>
      <c r="L71" s="1" t="str">
        <f t="shared" si="6"/>
        <v>amandaasherF38</v>
      </c>
      <c r="M71" s="1" t="str">
        <f t="shared" si="7"/>
        <v>amandaasherF</v>
      </c>
    </row>
    <row r="72" spans="1:13" x14ac:dyDescent="0.2">
      <c r="A72" s="1" t="s">
        <v>3045</v>
      </c>
      <c r="B72" s="1" t="s">
        <v>2868</v>
      </c>
      <c r="C72" s="1" t="s">
        <v>79</v>
      </c>
      <c r="D72" s="1" t="s">
        <v>2872</v>
      </c>
      <c r="E72" s="1" t="s">
        <v>688</v>
      </c>
      <c r="F72" s="1">
        <v>73</v>
      </c>
      <c r="I72" s="1" t="s">
        <v>3141</v>
      </c>
      <c r="J72" s="1">
        <f t="shared" si="4"/>
        <v>1</v>
      </c>
      <c r="K72" s="1" t="str">
        <f t="shared" si="5"/>
        <v>JohnAshworthM73</v>
      </c>
      <c r="L72" s="1" t="str">
        <f t="shared" si="6"/>
        <v>JohnAshworthM73</v>
      </c>
      <c r="M72" s="1" t="str">
        <f t="shared" si="7"/>
        <v>JohnAshworthM</v>
      </c>
    </row>
    <row r="73" spans="1:13" x14ac:dyDescent="0.2">
      <c r="A73" s="1" t="s">
        <v>6543</v>
      </c>
      <c r="B73" s="1" t="s">
        <v>6727</v>
      </c>
      <c r="C73" s="1" t="s">
        <v>79</v>
      </c>
      <c r="D73" s="1" t="s">
        <v>2872</v>
      </c>
      <c r="E73" s="1" t="s">
        <v>688</v>
      </c>
      <c r="I73" s="1" t="s">
        <v>6734</v>
      </c>
      <c r="J73" s="1">
        <f t="shared" si="4"/>
        <v>1</v>
      </c>
      <c r="K73" s="1" t="str">
        <f t="shared" si="5"/>
        <v>JohnAshworthM</v>
      </c>
      <c r="L73" s="1" t="str">
        <f t="shared" si="6"/>
        <v>JohnAshworthM</v>
      </c>
      <c r="M73" s="1" t="str">
        <f t="shared" si="7"/>
        <v>JohnAshworthM</v>
      </c>
    </row>
    <row r="74" spans="1:13" x14ac:dyDescent="0.2">
      <c r="A74" s="1" t="s">
        <v>6432</v>
      </c>
      <c r="B74" s="1" t="s">
        <v>6009</v>
      </c>
      <c r="C74" s="1" t="s">
        <v>7</v>
      </c>
      <c r="D74" s="1" t="s">
        <v>8</v>
      </c>
      <c r="E74" s="1" t="s">
        <v>688</v>
      </c>
      <c r="F74" s="1">
        <v>55</v>
      </c>
      <c r="I74" s="1" t="s">
        <v>6445</v>
      </c>
      <c r="J74" s="1">
        <f t="shared" si="4"/>
        <v>0</v>
      </c>
      <c r="K74" s="1" t="str">
        <f t="shared" si="5"/>
        <v>JamesAskewM55</v>
      </c>
      <c r="L74" s="1" t="str">
        <f t="shared" si="6"/>
        <v>JamesAskewM55</v>
      </c>
      <c r="M74" s="1" t="str">
        <f t="shared" si="7"/>
        <v>JamesAskewM</v>
      </c>
    </row>
    <row r="75" spans="1:13" x14ac:dyDescent="0.2">
      <c r="A75" s="1" t="s">
        <v>6008</v>
      </c>
      <c r="B75" s="1" t="s">
        <v>6009</v>
      </c>
      <c r="C75" s="1" t="s">
        <v>574</v>
      </c>
      <c r="D75" s="1" t="s">
        <v>5792</v>
      </c>
      <c r="E75" s="1" t="s">
        <v>688</v>
      </c>
      <c r="F75" s="1">
        <v>42</v>
      </c>
      <c r="G75" s="1" t="s">
        <v>5202</v>
      </c>
      <c r="H75" s="1" t="s">
        <v>4</v>
      </c>
      <c r="I75" s="1" t="s">
        <v>6127</v>
      </c>
      <c r="J75" s="1">
        <f t="shared" si="4"/>
        <v>0</v>
      </c>
      <c r="K75" s="1" t="str">
        <f t="shared" si="5"/>
        <v>BrentAskinsM42RowlettTX</v>
      </c>
      <c r="L75" s="1" t="str">
        <f t="shared" si="6"/>
        <v>BrentAskinsM42</v>
      </c>
      <c r="M75" s="1" t="str">
        <f t="shared" si="7"/>
        <v>BrentAskinsM</v>
      </c>
    </row>
    <row r="76" spans="1:13" x14ac:dyDescent="0.2">
      <c r="A76" s="1" t="s">
        <v>1610</v>
      </c>
      <c r="B76" s="1" t="s">
        <v>1199</v>
      </c>
      <c r="C76" s="1" t="s">
        <v>86</v>
      </c>
      <c r="D76" s="1" t="s">
        <v>1217</v>
      </c>
      <c r="E76" s="1" t="s">
        <v>688</v>
      </c>
      <c r="F76" s="1">
        <v>38</v>
      </c>
      <c r="G76" s="1" t="s">
        <v>1218</v>
      </c>
      <c r="H76" s="1" t="s">
        <v>1219</v>
      </c>
      <c r="I76" s="1" t="s">
        <v>3142</v>
      </c>
      <c r="J76" s="1">
        <f t="shared" si="4"/>
        <v>0</v>
      </c>
      <c r="K76" s="1" t="str">
        <f t="shared" si="5"/>
        <v>MichaelAsmusM38STILLWATERMN</v>
      </c>
      <c r="L76" s="1" t="str">
        <f t="shared" si="6"/>
        <v>MichaelAsmusM38</v>
      </c>
      <c r="M76" s="1" t="str">
        <f t="shared" si="7"/>
        <v>MichaelAsmusM</v>
      </c>
    </row>
    <row r="77" spans="1:13" x14ac:dyDescent="0.2">
      <c r="A77" s="1" t="s">
        <v>2586</v>
      </c>
      <c r="B77" s="1" t="s">
        <v>1048</v>
      </c>
      <c r="C77" s="1" t="s">
        <v>711</v>
      </c>
      <c r="D77" s="1" t="s">
        <v>1645</v>
      </c>
      <c r="E77" s="1" t="s">
        <v>688</v>
      </c>
      <c r="F77" s="1">
        <v>45</v>
      </c>
      <c r="G77" s="1" t="s">
        <v>1646</v>
      </c>
      <c r="H77" s="1" t="s">
        <v>1166</v>
      </c>
      <c r="I77" s="1" t="s">
        <v>3143</v>
      </c>
      <c r="J77" s="1">
        <f t="shared" si="4"/>
        <v>0</v>
      </c>
      <c r="K77" s="1" t="str">
        <f t="shared" si="5"/>
        <v>BenjaminAtkinsM45Westlake VillageCA</v>
      </c>
      <c r="L77" s="1" t="str">
        <f t="shared" si="6"/>
        <v>BenjaminAtkinsM45</v>
      </c>
      <c r="M77" s="1" t="str">
        <f t="shared" si="7"/>
        <v>BenjaminAtkinsM</v>
      </c>
    </row>
    <row r="78" spans="1:13" x14ac:dyDescent="0.2">
      <c r="A78" s="1" t="s">
        <v>4812</v>
      </c>
      <c r="B78" s="1" t="s">
        <v>2587</v>
      </c>
      <c r="C78" s="1" t="s">
        <v>4837</v>
      </c>
      <c r="D78" s="1" t="s">
        <v>4838</v>
      </c>
      <c r="E78" s="1" t="s">
        <v>689</v>
      </c>
      <c r="F78" s="1">
        <v>32</v>
      </c>
      <c r="G78" s="1" t="s">
        <v>856</v>
      </c>
      <c r="H78" s="1" t="s">
        <v>4</v>
      </c>
      <c r="I78" s="1" t="s">
        <v>5282</v>
      </c>
      <c r="J78" s="1">
        <f t="shared" si="4"/>
        <v>0</v>
      </c>
      <c r="K78" s="1" t="str">
        <f t="shared" si="5"/>
        <v>KarinAtkinsonF32FulshearTX</v>
      </c>
      <c r="L78" s="1" t="str">
        <f t="shared" si="6"/>
        <v>KarinAtkinsonF32</v>
      </c>
      <c r="M78" s="1" t="str">
        <f t="shared" si="7"/>
        <v>KarinAtkinsonF</v>
      </c>
    </row>
    <row r="79" spans="1:13" x14ac:dyDescent="0.2">
      <c r="A79" s="1" t="s">
        <v>3100</v>
      </c>
      <c r="B79" s="1" t="s">
        <v>2036</v>
      </c>
      <c r="C79" s="1" t="s">
        <v>3087</v>
      </c>
      <c r="D79" s="1" t="s">
        <v>3088</v>
      </c>
      <c r="E79" s="1" t="s">
        <v>688</v>
      </c>
      <c r="I79" s="1" t="s">
        <v>3144</v>
      </c>
      <c r="J79" s="1">
        <f t="shared" si="4"/>
        <v>0</v>
      </c>
      <c r="K79" s="1" t="str">
        <f t="shared" si="5"/>
        <v>K.C.AttayaM</v>
      </c>
      <c r="L79" s="1" t="str">
        <f t="shared" si="6"/>
        <v>K.C.AttayaM</v>
      </c>
      <c r="M79" s="1" t="str">
        <f t="shared" si="7"/>
        <v>K.C.AttayaM</v>
      </c>
    </row>
    <row r="80" spans="1:13" x14ac:dyDescent="0.2">
      <c r="A80" s="1" t="s">
        <v>2865</v>
      </c>
      <c r="B80" s="4" t="s">
        <v>2759</v>
      </c>
      <c r="C80" s="4" t="s">
        <v>134</v>
      </c>
      <c r="D80" s="4" t="s">
        <v>2780</v>
      </c>
      <c r="E80" s="3" t="s">
        <v>689</v>
      </c>
      <c r="F80" s="1">
        <v>51</v>
      </c>
      <c r="G80" s="4" t="s">
        <v>190</v>
      </c>
      <c r="H80" s="4" t="s">
        <v>4</v>
      </c>
      <c r="I80" s="4" t="s">
        <v>3145</v>
      </c>
      <c r="J80" s="1">
        <f t="shared" si="4"/>
        <v>0</v>
      </c>
      <c r="K80" s="1" t="str">
        <f t="shared" si="5"/>
        <v>KimberlyAubuchonF51San AntonioTX</v>
      </c>
      <c r="L80" s="1" t="str">
        <f t="shared" si="6"/>
        <v>KimberlyAubuchonF51</v>
      </c>
      <c r="M80" s="1" t="str">
        <f t="shared" si="7"/>
        <v>KimberlyAubuchonF</v>
      </c>
    </row>
    <row r="81" spans="1:13" x14ac:dyDescent="0.2">
      <c r="A81" s="1" t="s">
        <v>1610</v>
      </c>
      <c r="B81" s="1" t="s">
        <v>1199</v>
      </c>
      <c r="C81" s="1" t="s">
        <v>1309</v>
      </c>
      <c r="D81" s="1" t="s">
        <v>1310</v>
      </c>
      <c r="E81" s="1" t="s">
        <v>688</v>
      </c>
      <c r="F81" s="1">
        <v>45</v>
      </c>
      <c r="G81" s="1" t="s">
        <v>1311</v>
      </c>
      <c r="H81" s="1" t="s">
        <v>173</v>
      </c>
      <c r="I81" s="1" t="s">
        <v>3146</v>
      </c>
      <c r="J81" s="1">
        <f t="shared" si="4"/>
        <v>0</v>
      </c>
      <c r="K81" s="1" t="str">
        <f t="shared" si="5"/>
        <v>NathanAugustineM45LakewoodCO</v>
      </c>
      <c r="L81" s="1" t="str">
        <f t="shared" si="6"/>
        <v>NathanAugustineM45</v>
      </c>
      <c r="M81" s="1" t="str">
        <f t="shared" si="7"/>
        <v>NathanAugustineM</v>
      </c>
    </row>
    <row r="82" spans="1:13" x14ac:dyDescent="0.2">
      <c r="A82" s="1" t="s">
        <v>1047</v>
      </c>
      <c r="B82" s="1" t="s">
        <v>944</v>
      </c>
      <c r="C82" s="3" t="s">
        <v>1009</v>
      </c>
      <c r="D82" s="3" t="s">
        <v>1010</v>
      </c>
      <c r="E82" s="1" t="s">
        <v>689</v>
      </c>
      <c r="F82" s="1">
        <v>46</v>
      </c>
      <c r="G82" s="1" t="s">
        <v>703</v>
      </c>
      <c r="H82" s="1" t="s">
        <v>4</v>
      </c>
      <c r="I82" s="1" t="s">
        <v>3147</v>
      </c>
      <c r="J82" s="1">
        <f t="shared" si="4"/>
        <v>0</v>
      </c>
      <c r="K82" s="1" t="str">
        <f t="shared" si="5"/>
        <v>Mary EllenAultF46CypressTX</v>
      </c>
      <c r="L82" s="1" t="str">
        <f t="shared" si="6"/>
        <v>Mary EllenAultF46</v>
      </c>
      <c r="M82" s="1" t="str">
        <f t="shared" si="7"/>
        <v>Mary EllenAultF</v>
      </c>
    </row>
    <row r="83" spans="1:13" x14ac:dyDescent="0.2">
      <c r="A83" s="1" t="s">
        <v>1610</v>
      </c>
      <c r="B83" s="1" t="s">
        <v>1048</v>
      </c>
      <c r="C83" s="1" t="s">
        <v>1151</v>
      </c>
      <c r="D83" s="1" t="s">
        <v>1152</v>
      </c>
      <c r="E83" s="1" t="s">
        <v>688</v>
      </c>
      <c r="F83" s="1">
        <v>68</v>
      </c>
      <c r="G83" s="1" t="s">
        <v>1153</v>
      </c>
      <c r="H83" s="1" t="s">
        <v>1154</v>
      </c>
      <c r="I83" s="1" t="s">
        <v>3148</v>
      </c>
      <c r="J83" s="1">
        <f t="shared" si="4"/>
        <v>0</v>
      </c>
      <c r="K83" s="1" t="str">
        <f t="shared" si="5"/>
        <v>jamesaustinM68northvilleMI</v>
      </c>
      <c r="L83" s="1" t="str">
        <f t="shared" si="6"/>
        <v>jamesaustinM68</v>
      </c>
      <c r="M83" s="1" t="str">
        <f t="shared" si="7"/>
        <v>jamesaustinM</v>
      </c>
    </row>
    <row r="84" spans="1:13" x14ac:dyDescent="0.2">
      <c r="A84" s="1" t="s">
        <v>1610</v>
      </c>
      <c r="B84" s="1" t="s">
        <v>1048</v>
      </c>
      <c r="C84" s="1" t="s">
        <v>1167</v>
      </c>
      <c r="D84" s="1" t="s">
        <v>1168</v>
      </c>
      <c r="E84" s="1" t="s">
        <v>688</v>
      </c>
      <c r="F84" s="1">
        <v>68</v>
      </c>
      <c r="G84" s="1" t="s">
        <v>1169</v>
      </c>
      <c r="H84" s="1" t="s">
        <v>1051</v>
      </c>
      <c r="I84" s="1" t="s">
        <v>3149</v>
      </c>
      <c r="J84" s="1">
        <f t="shared" si="4"/>
        <v>0</v>
      </c>
      <c r="K84" s="1" t="str">
        <f t="shared" si="5"/>
        <v>glenaveryM68houghtonNY</v>
      </c>
      <c r="L84" s="1" t="str">
        <f t="shared" si="6"/>
        <v>glenaveryM68</v>
      </c>
      <c r="M84" s="1" t="str">
        <f t="shared" si="7"/>
        <v>glenaveryM</v>
      </c>
    </row>
    <row r="85" spans="1:13" x14ac:dyDescent="0.2">
      <c r="A85" s="1" t="s">
        <v>2865</v>
      </c>
      <c r="B85" s="4" t="s">
        <v>2759</v>
      </c>
      <c r="C85" s="4" t="s">
        <v>605</v>
      </c>
      <c r="D85" s="4" t="s">
        <v>2824</v>
      </c>
      <c r="E85" s="3" t="s">
        <v>689</v>
      </c>
      <c r="F85" s="1">
        <v>37</v>
      </c>
      <c r="G85" s="4" t="s">
        <v>2757</v>
      </c>
      <c r="H85" s="4" t="s">
        <v>4</v>
      </c>
      <c r="I85" s="4" t="s">
        <v>3150</v>
      </c>
      <c r="J85" s="1">
        <f t="shared" si="4"/>
        <v>0</v>
      </c>
      <c r="K85" s="1" t="str">
        <f t="shared" si="5"/>
        <v>NoemiAvilesF37TerlinguaTX</v>
      </c>
      <c r="L85" s="1" t="str">
        <f t="shared" si="6"/>
        <v>NoemiAvilesF37</v>
      </c>
      <c r="M85" s="1" t="str">
        <f t="shared" si="7"/>
        <v>NoemiAvilesF</v>
      </c>
    </row>
    <row r="86" spans="1:13" x14ac:dyDescent="0.2">
      <c r="A86" s="1" t="s">
        <v>2586</v>
      </c>
      <c r="B86" s="1" t="s">
        <v>697</v>
      </c>
      <c r="C86" s="1" t="s">
        <v>677</v>
      </c>
      <c r="D86" s="1" t="s">
        <v>2507</v>
      </c>
      <c r="E86" s="1" t="s">
        <v>689</v>
      </c>
      <c r="F86" s="1">
        <v>37</v>
      </c>
      <c r="G86" s="1" t="s">
        <v>2508</v>
      </c>
      <c r="H86" s="1" t="s">
        <v>4</v>
      </c>
      <c r="I86" s="1" t="s">
        <v>3151</v>
      </c>
      <c r="J86" s="1">
        <f t="shared" si="4"/>
        <v>0</v>
      </c>
      <c r="K86" s="1" t="str">
        <f t="shared" si="5"/>
        <v>LourdesAyalaF37Mission TX</v>
      </c>
      <c r="L86" s="1" t="str">
        <f t="shared" si="6"/>
        <v>LourdesAyalaF37</v>
      </c>
      <c r="M86" s="1" t="str">
        <f t="shared" si="7"/>
        <v>LourdesAyalaF</v>
      </c>
    </row>
    <row r="87" spans="1:13" x14ac:dyDescent="0.2">
      <c r="A87" s="1" t="s">
        <v>1047</v>
      </c>
      <c r="B87" s="1" t="s">
        <v>785</v>
      </c>
      <c r="C87" s="3" t="s">
        <v>859</v>
      </c>
      <c r="D87" s="3" t="s">
        <v>918</v>
      </c>
      <c r="E87" s="1" t="s">
        <v>688</v>
      </c>
      <c r="F87" s="1">
        <v>50</v>
      </c>
      <c r="G87" s="1" t="s">
        <v>760</v>
      </c>
      <c r="H87" s="1" t="s">
        <v>4</v>
      </c>
      <c r="I87" s="1" t="s">
        <v>3152</v>
      </c>
      <c r="J87" s="1">
        <f t="shared" si="4"/>
        <v>0</v>
      </c>
      <c r="K87" s="1" t="str">
        <f t="shared" si="5"/>
        <v>TroyAymondM50KatyTX</v>
      </c>
      <c r="L87" s="1" t="str">
        <f t="shared" si="6"/>
        <v>TroyAymondM50</v>
      </c>
      <c r="M87" s="1" t="str">
        <f t="shared" si="7"/>
        <v>TroyAymondM</v>
      </c>
    </row>
    <row r="88" spans="1:13" x14ac:dyDescent="0.2">
      <c r="A88" s="1" t="s">
        <v>4812</v>
      </c>
      <c r="B88" s="1" t="s">
        <v>697</v>
      </c>
      <c r="C88" s="1" t="s">
        <v>7</v>
      </c>
      <c r="D88" s="1" t="s">
        <v>4839</v>
      </c>
      <c r="E88" s="1" t="s">
        <v>688</v>
      </c>
      <c r="F88" s="1">
        <v>40</v>
      </c>
      <c r="G88" s="1" t="s">
        <v>608</v>
      </c>
      <c r="H88" s="1" t="s">
        <v>4</v>
      </c>
      <c r="I88" s="1" t="s">
        <v>5283</v>
      </c>
      <c r="J88" s="1">
        <f t="shared" si="4"/>
        <v>0</v>
      </c>
      <c r="K88" s="1" t="str">
        <f t="shared" si="5"/>
        <v>JamesAyresM40McKinneyTX</v>
      </c>
      <c r="L88" s="1" t="str">
        <f t="shared" si="6"/>
        <v>JamesAyresM40</v>
      </c>
      <c r="M88" s="1" t="str">
        <f t="shared" si="7"/>
        <v>JamesAyresM</v>
      </c>
    </row>
    <row r="89" spans="1:13" x14ac:dyDescent="0.2">
      <c r="A89" s="1" t="s">
        <v>6543</v>
      </c>
      <c r="B89" s="1" t="s">
        <v>6727</v>
      </c>
      <c r="C89" s="1" t="s">
        <v>556</v>
      </c>
      <c r="D89" s="1" t="s">
        <v>6699</v>
      </c>
      <c r="E89" s="1" t="s">
        <v>688</v>
      </c>
      <c r="I89" s="1" t="s">
        <v>6735</v>
      </c>
      <c r="J89" s="1">
        <f t="shared" si="4"/>
        <v>0</v>
      </c>
      <c r="K89" s="1" t="str">
        <f t="shared" si="5"/>
        <v>AndrewAzeltonM</v>
      </c>
      <c r="L89" s="1" t="str">
        <f t="shared" si="6"/>
        <v>AndrewAzeltonM</v>
      </c>
      <c r="M89" s="1" t="str">
        <f t="shared" si="7"/>
        <v>AndrewAzeltonM</v>
      </c>
    </row>
    <row r="90" spans="1:13" x14ac:dyDescent="0.2">
      <c r="A90" s="1" t="s">
        <v>2865</v>
      </c>
      <c r="B90" s="4" t="s">
        <v>2654</v>
      </c>
      <c r="C90" s="4" t="s">
        <v>126</v>
      </c>
      <c r="D90" s="4" t="s">
        <v>2679</v>
      </c>
      <c r="E90" s="3" t="s">
        <v>688</v>
      </c>
      <c r="F90" s="1">
        <v>31</v>
      </c>
      <c r="G90" s="4" t="s">
        <v>1657</v>
      </c>
      <c r="H90" s="4" t="s">
        <v>4</v>
      </c>
      <c r="I90" s="4" t="s">
        <v>3153</v>
      </c>
      <c r="J90" s="1">
        <f t="shared" si="4"/>
        <v>0</v>
      </c>
      <c r="K90" s="1" t="str">
        <f t="shared" si="5"/>
        <v>JaimeAzuajeM31MidlandTX</v>
      </c>
      <c r="L90" s="1" t="str">
        <f t="shared" si="6"/>
        <v>JaimeAzuajeM31</v>
      </c>
      <c r="M90" s="1" t="str">
        <f t="shared" si="7"/>
        <v>JaimeAzuajeM</v>
      </c>
    </row>
    <row r="91" spans="1:13" x14ac:dyDescent="0.2">
      <c r="A91" s="1" t="s">
        <v>2586</v>
      </c>
      <c r="B91" s="1" t="s">
        <v>697</v>
      </c>
      <c r="C91" s="1" t="s">
        <v>2370</v>
      </c>
      <c r="D91" s="1" t="s">
        <v>2371</v>
      </c>
      <c r="E91" s="1" t="s">
        <v>688</v>
      </c>
      <c r="F91" s="1">
        <v>34</v>
      </c>
      <c r="G91" s="1" t="s">
        <v>3</v>
      </c>
      <c r="H91" s="1" t="s">
        <v>4</v>
      </c>
      <c r="I91" s="1" t="s">
        <v>3154</v>
      </c>
      <c r="J91" s="1">
        <f t="shared" si="4"/>
        <v>0</v>
      </c>
      <c r="K91" s="1" t="str">
        <f t="shared" si="5"/>
        <v>EvanBaatarjavM34AustinTX</v>
      </c>
      <c r="L91" s="1" t="str">
        <f t="shared" si="6"/>
        <v>EvanBaatarjavM34</v>
      </c>
      <c r="M91" s="1" t="str">
        <f t="shared" si="7"/>
        <v>EvanBaatarjavM</v>
      </c>
    </row>
    <row r="92" spans="1:13" x14ac:dyDescent="0.2">
      <c r="A92" s="1" t="s">
        <v>1610</v>
      </c>
      <c r="B92" s="1" t="s">
        <v>1199</v>
      </c>
      <c r="C92" s="1" t="s">
        <v>196</v>
      </c>
      <c r="D92" s="1" t="s">
        <v>197</v>
      </c>
      <c r="E92" s="1" t="s">
        <v>688</v>
      </c>
      <c r="F92" s="1">
        <v>35</v>
      </c>
      <c r="G92" s="1" t="s">
        <v>190</v>
      </c>
      <c r="H92" s="1" t="s">
        <v>4</v>
      </c>
      <c r="I92" s="1" t="s">
        <v>3155</v>
      </c>
      <c r="J92" s="1">
        <f t="shared" si="4"/>
        <v>0</v>
      </c>
      <c r="K92" s="1" t="str">
        <f t="shared" si="5"/>
        <v>JacobBabichM35San AntonioTX</v>
      </c>
      <c r="L92" s="1" t="str">
        <f t="shared" si="6"/>
        <v>JacobBabichM35</v>
      </c>
      <c r="M92" s="1" t="str">
        <f t="shared" si="7"/>
        <v>JacobBabichM</v>
      </c>
    </row>
    <row r="93" spans="1:13" x14ac:dyDescent="0.2">
      <c r="A93" s="1" t="s">
        <v>4812</v>
      </c>
      <c r="B93" s="1" t="s">
        <v>697</v>
      </c>
      <c r="C93" s="1" t="s">
        <v>4840</v>
      </c>
      <c r="D93" s="1" t="s">
        <v>4841</v>
      </c>
      <c r="E93" s="1" t="s">
        <v>689</v>
      </c>
      <c r="F93" s="1">
        <v>27</v>
      </c>
      <c r="G93" s="1" t="s">
        <v>12</v>
      </c>
      <c r="H93" s="1" t="s">
        <v>4</v>
      </c>
      <c r="I93" s="1" t="s">
        <v>5284</v>
      </c>
      <c r="J93" s="1">
        <f t="shared" si="4"/>
        <v>0</v>
      </c>
      <c r="K93" s="1" t="str">
        <f t="shared" si="5"/>
        <v>SagrarioBacaF27HoustonTX</v>
      </c>
      <c r="L93" s="1" t="str">
        <f t="shared" si="6"/>
        <v>SagrarioBacaF27</v>
      </c>
      <c r="M93" s="1" t="str">
        <f t="shared" si="7"/>
        <v>SagrarioBacaF</v>
      </c>
    </row>
    <row r="94" spans="1:13" x14ac:dyDescent="0.2">
      <c r="A94" s="1" t="s">
        <v>2586</v>
      </c>
      <c r="B94" s="1" t="s">
        <v>1048</v>
      </c>
      <c r="C94" s="1" t="s">
        <v>86</v>
      </c>
      <c r="D94" s="1" t="s">
        <v>1802</v>
      </c>
      <c r="E94" s="1" t="s">
        <v>688</v>
      </c>
      <c r="F94" s="1">
        <v>43</v>
      </c>
      <c r="G94" s="1" t="s">
        <v>1421</v>
      </c>
      <c r="H94" s="1" t="s">
        <v>1422</v>
      </c>
      <c r="I94" s="1" t="s">
        <v>3156</v>
      </c>
      <c r="J94" s="1">
        <f t="shared" si="4"/>
        <v>0</v>
      </c>
      <c r="K94" s="1" t="str">
        <f t="shared" si="5"/>
        <v>MichaelBacklundM43SeattleWA</v>
      </c>
      <c r="L94" s="1" t="str">
        <f t="shared" si="6"/>
        <v>MichaelBacklundM43</v>
      </c>
      <c r="M94" s="1" t="str">
        <f t="shared" si="7"/>
        <v>MichaelBacklundM</v>
      </c>
    </row>
    <row r="95" spans="1:13" x14ac:dyDescent="0.2">
      <c r="A95" s="1" t="s">
        <v>1610</v>
      </c>
      <c r="B95" s="1" t="s">
        <v>1199</v>
      </c>
      <c r="C95" s="1" t="s">
        <v>1506</v>
      </c>
      <c r="D95" s="1" t="s">
        <v>1507</v>
      </c>
      <c r="E95" s="1" t="s">
        <v>689</v>
      </c>
      <c r="F95" s="1">
        <v>48</v>
      </c>
      <c r="G95" s="1" t="s">
        <v>1508</v>
      </c>
      <c r="H95" s="1" t="s">
        <v>1166</v>
      </c>
      <c r="I95" s="1" t="s">
        <v>3157</v>
      </c>
      <c r="J95" s="1">
        <f t="shared" si="4"/>
        <v>0</v>
      </c>
      <c r="K95" s="1" t="str">
        <f t="shared" si="5"/>
        <v>JanethbadaraccoF48PacificaCA</v>
      </c>
      <c r="L95" s="1" t="str">
        <f t="shared" si="6"/>
        <v>JanethbadaraccoF48</v>
      </c>
      <c r="M95" s="1" t="str">
        <f t="shared" si="7"/>
        <v>JanethbadaraccoF</v>
      </c>
    </row>
    <row r="96" spans="1:13" x14ac:dyDescent="0.2">
      <c r="A96" s="1" t="s">
        <v>4812</v>
      </c>
      <c r="B96" s="1" t="s">
        <v>4813</v>
      </c>
      <c r="C96" s="1" t="s">
        <v>4842</v>
      </c>
      <c r="D96" s="1" t="s">
        <v>4843</v>
      </c>
      <c r="E96" s="1" t="s">
        <v>688</v>
      </c>
      <c r="F96" s="1">
        <v>36</v>
      </c>
      <c r="G96" s="1" t="s">
        <v>12</v>
      </c>
      <c r="H96" s="1" t="s">
        <v>4</v>
      </c>
      <c r="I96" s="1" t="s">
        <v>5285</v>
      </c>
      <c r="J96" s="1">
        <f t="shared" si="4"/>
        <v>0</v>
      </c>
      <c r="K96" s="1" t="str">
        <f t="shared" si="5"/>
        <v>Joshua NealBadgettM36HoustonTX</v>
      </c>
      <c r="L96" s="1" t="str">
        <f t="shared" si="6"/>
        <v>Joshua NealBadgettM36</v>
      </c>
      <c r="M96" s="1" t="str">
        <f t="shared" si="7"/>
        <v>Joshua NealBadgettM</v>
      </c>
    </row>
    <row r="97" spans="1:13" x14ac:dyDescent="0.2">
      <c r="A97" s="1" t="s">
        <v>2586</v>
      </c>
      <c r="B97" s="1" t="s">
        <v>697</v>
      </c>
      <c r="C97" s="1" t="s">
        <v>2339</v>
      </c>
      <c r="D97" s="1" t="s">
        <v>2340</v>
      </c>
      <c r="E97" s="1" t="s">
        <v>688</v>
      </c>
      <c r="F97" s="1">
        <v>34</v>
      </c>
      <c r="G97" s="1" t="s">
        <v>1683</v>
      </c>
      <c r="H97" s="1" t="s">
        <v>4</v>
      </c>
      <c r="I97" s="1" t="s">
        <v>3158</v>
      </c>
      <c r="J97" s="1">
        <f t="shared" si="4"/>
        <v>0</v>
      </c>
      <c r="K97" s="1" t="str">
        <f t="shared" si="5"/>
        <v>Travis Bagwell M34San Antonio TX</v>
      </c>
      <c r="L97" s="1" t="str">
        <f t="shared" si="6"/>
        <v>Travis Bagwell M34</v>
      </c>
      <c r="M97" s="1" t="str">
        <f t="shared" si="7"/>
        <v>Travis Bagwell M</v>
      </c>
    </row>
    <row r="98" spans="1:13" x14ac:dyDescent="0.2">
      <c r="A98" s="1" t="s">
        <v>1610</v>
      </c>
      <c r="B98" s="1" t="s">
        <v>1199</v>
      </c>
      <c r="C98" s="1" t="s">
        <v>237</v>
      </c>
      <c r="D98" s="1" t="s">
        <v>1263</v>
      </c>
      <c r="E98" s="1" t="s">
        <v>688</v>
      </c>
      <c r="F98" s="1">
        <v>45</v>
      </c>
      <c r="G98" s="1" t="s">
        <v>1264</v>
      </c>
      <c r="H98" s="1" t="s">
        <v>4</v>
      </c>
      <c r="I98" s="1" t="s">
        <v>3159</v>
      </c>
      <c r="J98" s="1">
        <f t="shared" si="4"/>
        <v>0</v>
      </c>
      <c r="K98" s="1" t="str">
        <f t="shared" si="5"/>
        <v>JasonBahamundiM45LewisvilleTX</v>
      </c>
      <c r="L98" s="1" t="str">
        <f t="shared" si="6"/>
        <v>JasonBahamundiM45</v>
      </c>
      <c r="M98" s="1" t="str">
        <f t="shared" si="7"/>
        <v>JasonBahamundiM</v>
      </c>
    </row>
    <row r="99" spans="1:13" x14ac:dyDescent="0.2">
      <c r="A99" s="1" t="s">
        <v>2586</v>
      </c>
      <c r="B99" s="1" t="s">
        <v>1048</v>
      </c>
      <c r="C99" s="1" t="s">
        <v>524</v>
      </c>
      <c r="D99" s="1" t="s">
        <v>525</v>
      </c>
      <c r="E99" s="1" t="s">
        <v>688</v>
      </c>
      <c r="F99" s="1">
        <v>64</v>
      </c>
      <c r="G99" s="1" t="s">
        <v>526</v>
      </c>
      <c r="H99" s="1" t="s">
        <v>4</v>
      </c>
      <c r="I99" s="1" t="s">
        <v>3160</v>
      </c>
      <c r="J99" s="1">
        <f t="shared" si="4"/>
        <v>1</v>
      </c>
      <c r="K99" s="1" t="str">
        <f t="shared" si="5"/>
        <v>GlennBaileyM64HoweTX</v>
      </c>
      <c r="L99" s="1" t="str">
        <f t="shared" si="6"/>
        <v>GlennBaileyM64</v>
      </c>
      <c r="M99" s="1" t="str">
        <f t="shared" si="7"/>
        <v>GlennBaileyM</v>
      </c>
    </row>
    <row r="100" spans="1:13" x14ac:dyDescent="0.2">
      <c r="A100" s="1" t="s">
        <v>6008</v>
      </c>
      <c r="B100" s="1" t="s">
        <v>6009</v>
      </c>
      <c r="C100" s="1" t="s">
        <v>524</v>
      </c>
      <c r="D100" s="1" t="s">
        <v>525</v>
      </c>
      <c r="E100" s="1" t="s">
        <v>688</v>
      </c>
      <c r="F100" s="1">
        <v>64</v>
      </c>
      <c r="G100" s="1" t="s">
        <v>526</v>
      </c>
      <c r="H100" s="1" t="s">
        <v>4</v>
      </c>
      <c r="I100" s="1" t="s">
        <v>3160</v>
      </c>
      <c r="J100" s="1">
        <f t="shared" si="4"/>
        <v>1</v>
      </c>
      <c r="K100" s="1" t="str">
        <f t="shared" si="5"/>
        <v>GlennBaileyM64HoweTX</v>
      </c>
      <c r="L100" s="1" t="str">
        <f t="shared" si="6"/>
        <v>GlennBaileyM64</v>
      </c>
      <c r="M100" s="1" t="str">
        <f t="shared" si="7"/>
        <v>GlennBaileyM</v>
      </c>
    </row>
    <row r="101" spans="1:13" x14ac:dyDescent="0.2">
      <c r="A101" s="1" t="s">
        <v>4812</v>
      </c>
      <c r="B101" s="1" t="s">
        <v>697</v>
      </c>
      <c r="C101" s="1" t="s">
        <v>158</v>
      </c>
      <c r="D101" s="1" t="s">
        <v>200</v>
      </c>
      <c r="E101" s="1" t="s">
        <v>689</v>
      </c>
      <c r="F101" s="1">
        <v>39</v>
      </c>
      <c r="G101" s="1" t="s">
        <v>190</v>
      </c>
      <c r="H101" s="1" t="s">
        <v>4</v>
      </c>
      <c r="I101" s="1" t="s">
        <v>5286</v>
      </c>
      <c r="J101" s="1">
        <f t="shared" si="4"/>
        <v>0</v>
      </c>
      <c r="K101" s="1" t="str">
        <f t="shared" si="5"/>
        <v>LaurenBairdF39San AntonioTX</v>
      </c>
      <c r="L101" s="1" t="str">
        <f t="shared" si="6"/>
        <v>LaurenBairdF39</v>
      </c>
      <c r="M101" s="1" t="str">
        <f t="shared" si="7"/>
        <v>LaurenBairdF</v>
      </c>
    </row>
    <row r="102" spans="1:13" x14ac:dyDescent="0.2">
      <c r="A102" s="1" t="s">
        <v>6008</v>
      </c>
      <c r="B102" s="1" t="s">
        <v>2866</v>
      </c>
      <c r="C102" s="1" t="s">
        <v>86</v>
      </c>
      <c r="D102" s="1" t="s">
        <v>200</v>
      </c>
      <c r="E102" s="1" t="s">
        <v>688</v>
      </c>
      <c r="F102" s="1">
        <v>48</v>
      </c>
      <c r="G102" s="1" t="s">
        <v>1941</v>
      </c>
      <c r="H102" s="1" t="s">
        <v>4</v>
      </c>
      <c r="I102" s="1" t="s">
        <v>6052</v>
      </c>
      <c r="J102" s="1">
        <f t="shared" si="4"/>
        <v>0</v>
      </c>
      <c r="K102" s="1" t="str">
        <f t="shared" si="5"/>
        <v>MichaelBairdM48AbileneTX</v>
      </c>
      <c r="L102" s="1" t="str">
        <f t="shared" si="6"/>
        <v>MichaelBairdM48</v>
      </c>
      <c r="M102" s="1" t="str">
        <f t="shared" si="7"/>
        <v>MichaelBairdM</v>
      </c>
    </row>
    <row r="103" spans="1:13" x14ac:dyDescent="0.2">
      <c r="A103" s="1" t="s">
        <v>2586</v>
      </c>
      <c r="B103" s="1" t="s">
        <v>697</v>
      </c>
      <c r="C103" s="1" t="s">
        <v>910</v>
      </c>
      <c r="D103" s="1" t="s">
        <v>200</v>
      </c>
      <c r="E103" s="1" t="s">
        <v>688</v>
      </c>
      <c r="F103" s="1">
        <v>29</v>
      </c>
      <c r="G103" s="1" t="s">
        <v>2456</v>
      </c>
      <c r="H103" s="1" t="s">
        <v>1166</v>
      </c>
      <c r="I103" s="1" t="s">
        <v>3161</v>
      </c>
      <c r="J103" s="1">
        <f t="shared" si="4"/>
        <v>0</v>
      </c>
      <c r="K103" s="1" t="str">
        <f t="shared" si="5"/>
        <v>RyanBairdM29Los Angeles CA</v>
      </c>
      <c r="L103" s="1" t="str">
        <f t="shared" si="6"/>
        <v>RyanBairdM29</v>
      </c>
      <c r="M103" s="1" t="str">
        <f t="shared" si="7"/>
        <v>RyanBairdM</v>
      </c>
    </row>
    <row r="104" spans="1:13" x14ac:dyDescent="0.2">
      <c r="A104" s="1" t="s">
        <v>6543</v>
      </c>
      <c r="B104" s="1" t="s">
        <v>6727</v>
      </c>
      <c r="C104" s="1" t="s">
        <v>2356</v>
      </c>
      <c r="D104" s="1" t="s">
        <v>751</v>
      </c>
      <c r="E104" s="1" t="s">
        <v>689</v>
      </c>
      <c r="I104" s="1" t="s">
        <v>6736</v>
      </c>
      <c r="J104" s="1">
        <f t="shared" si="4"/>
        <v>0</v>
      </c>
      <c r="K104" s="1" t="str">
        <f t="shared" si="5"/>
        <v>CaitlinBakerF</v>
      </c>
      <c r="L104" s="1" t="str">
        <f t="shared" si="6"/>
        <v>CaitlinBakerF</v>
      </c>
      <c r="M104" s="1" t="str">
        <f t="shared" si="7"/>
        <v>CaitlinBakerF</v>
      </c>
    </row>
    <row r="105" spans="1:13" x14ac:dyDescent="0.2">
      <c r="A105" s="1" t="s">
        <v>1047</v>
      </c>
      <c r="B105" s="1" t="s">
        <v>734</v>
      </c>
      <c r="C105" s="3" t="s">
        <v>548</v>
      </c>
      <c r="D105" s="3" t="s">
        <v>751</v>
      </c>
      <c r="E105" s="1" t="s">
        <v>688</v>
      </c>
      <c r="F105" s="1">
        <v>33</v>
      </c>
      <c r="G105" s="1" t="s">
        <v>708</v>
      </c>
      <c r="H105" s="1" t="s">
        <v>4</v>
      </c>
      <c r="I105" s="1" t="s">
        <v>3162</v>
      </c>
      <c r="J105" s="1">
        <f t="shared" si="4"/>
        <v>0</v>
      </c>
      <c r="K105" s="1" t="str">
        <f t="shared" si="5"/>
        <v>DavisBakerM33HumbleTX</v>
      </c>
      <c r="L105" s="1" t="str">
        <f t="shared" si="6"/>
        <v>DavisBakerM33</v>
      </c>
      <c r="M105" s="1" t="str">
        <f t="shared" si="7"/>
        <v>DavisBakerM</v>
      </c>
    </row>
    <row r="106" spans="1:13" x14ac:dyDescent="0.2">
      <c r="A106" s="1" t="s">
        <v>4812</v>
      </c>
      <c r="B106" s="1" t="s">
        <v>4813</v>
      </c>
      <c r="C106" s="1" t="s">
        <v>4844</v>
      </c>
      <c r="D106" s="1" t="s">
        <v>4845</v>
      </c>
      <c r="E106" s="1" t="s">
        <v>689</v>
      </c>
      <c r="F106" s="1">
        <v>36</v>
      </c>
      <c r="G106" s="1" t="s">
        <v>12</v>
      </c>
      <c r="H106" s="1" t="s">
        <v>4</v>
      </c>
      <c r="I106" s="1" t="s">
        <v>5287</v>
      </c>
      <c r="J106" s="1">
        <f t="shared" si="4"/>
        <v>0</v>
      </c>
      <c r="K106" s="1" t="str">
        <f t="shared" si="5"/>
        <v>MakbuleBaldik Le FayF36HoustonTX</v>
      </c>
      <c r="L106" s="1" t="str">
        <f t="shared" si="6"/>
        <v>MakbuleBaldik Le FayF36</v>
      </c>
      <c r="M106" s="1" t="str">
        <f t="shared" si="7"/>
        <v>MakbuleBaldik Le FayF</v>
      </c>
    </row>
    <row r="107" spans="1:13" x14ac:dyDescent="0.2">
      <c r="A107" s="1" t="s">
        <v>2586</v>
      </c>
      <c r="B107" s="1" t="s">
        <v>1048</v>
      </c>
      <c r="C107" s="1" t="s">
        <v>1702</v>
      </c>
      <c r="D107" s="1" t="s">
        <v>1703</v>
      </c>
      <c r="E107" s="1" t="s">
        <v>688</v>
      </c>
      <c r="F107" s="1">
        <v>34</v>
      </c>
      <c r="G107" s="1" t="s">
        <v>1704</v>
      </c>
      <c r="H107" s="1" t="s">
        <v>173</v>
      </c>
      <c r="I107" s="1" t="s">
        <v>3163</v>
      </c>
      <c r="J107" s="1">
        <f t="shared" si="4"/>
        <v>1</v>
      </c>
      <c r="K107" s="1" t="str">
        <f t="shared" si="5"/>
        <v>RobbieBalengerM34DenverCO</v>
      </c>
      <c r="L107" s="1" t="str">
        <f t="shared" si="6"/>
        <v>RobbieBalengerM34</v>
      </c>
      <c r="M107" s="1" t="str">
        <f t="shared" si="7"/>
        <v>RobbieBalengerM</v>
      </c>
    </row>
    <row r="108" spans="1:13" x14ac:dyDescent="0.2">
      <c r="A108" s="1" t="s">
        <v>2865</v>
      </c>
      <c r="B108" s="4" t="s">
        <v>2587</v>
      </c>
      <c r="C108" s="4" t="s">
        <v>1702</v>
      </c>
      <c r="D108" s="4" t="s">
        <v>1703</v>
      </c>
      <c r="E108" s="3" t="s">
        <v>688</v>
      </c>
      <c r="F108" s="1">
        <v>34</v>
      </c>
      <c r="G108" s="4" t="s">
        <v>1704</v>
      </c>
      <c r="H108" s="4" t="s">
        <v>173</v>
      </c>
      <c r="I108" s="4" t="s">
        <v>3163</v>
      </c>
      <c r="J108" s="1">
        <f t="shared" si="4"/>
        <v>1</v>
      </c>
      <c r="K108" s="1" t="str">
        <f t="shared" si="5"/>
        <v>RobbieBalengerM34DenverCO</v>
      </c>
      <c r="L108" s="1" t="str">
        <f t="shared" si="6"/>
        <v>RobbieBalengerM34</v>
      </c>
      <c r="M108" s="1" t="str">
        <f t="shared" si="7"/>
        <v>RobbieBalengerM</v>
      </c>
    </row>
    <row r="109" spans="1:13" x14ac:dyDescent="0.2">
      <c r="A109" s="1" t="s">
        <v>2865</v>
      </c>
      <c r="B109" s="4" t="s">
        <v>2654</v>
      </c>
      <c r="C109" s="4" t="s">
        <v>100</v>
      </c>
      <c r="D109" s="4" t="s">
        <v>2726</v>
      </c>
      <c r="E109" s="3" t="s">
        <v>689</v>
      </c>
      <c r="F109" s="1">
        <v>47</v>
      </c>
      <c r="G109" s="4" t="s">
        <v>534</v>
      </c>
      <c r="H109" s="4" t="s">
        <v>4</v>
      </c>
      <c r="I109" s="4" t="s">
        <v>3164</v>
      </c>
      <c r="J109" s="1">
        <f t="shared" si="4"/>
        <v>0</v>
      </c>
      <c r="K109" s="1" t="str">
        <f t="shared" si="5"/>
        <v>JenniferBallardF47DallasTX</v>
      </c>
      <c r="L109" s="1" t="str">
        <f t="shared" si="6"/>
        <v>JenniferBallardF47</v>
      </c>
      <c r="M109" s="1" t="str">
        <f t="shared" si="7"/>
        <v>JenniferBallardF</v>
      </c>
    </row>
    <row r="110" spans="1:13" x14ac:dyDescent="0.2">
      <c r="A110" s="1" t="s">
        <v>2865</v>
      </c>
      <c r="B110" s="4" t="s">
        <v>2654</v>
      </c>
      <c r="C110" s="4" t="s">
        <v>443</v>
      </c>
      <c r="D110" s="4" t="s">
        <v>2749</v>
      </c>
      <c r="E110" s="3" t="s">
        <v>688</v>
      </c>
      <c r="F110" s="1">
        <v>31</v>
      </c>
      <c r="G110" s="4" t="s">
        <v>3</v>
      </c>
      <c r="H110" s="4" t="s">
        <v>4</v>
      </c>
      <c r="I110" s="4" t="s">
        <v>3165</v>
      </c>
      <c r="J110" s="1">
        <f t="shared" si="4"/>
        <v>0</v>
      </c>
      <c r="K110" s="1" t="str">
        <f t="shared" si="5"/>
        <v>BenBalmerM31AustinTX</v>
      </c>
      <c r="L110" s="1" t="str">
        <f t="shared" si="6"/>
        <v>BenBalmerM31</v>
      </c>
      <c r="M110" s="1" t="str">
        <f t="shared" si="7"/>
        <v>BenBalmerM</v>
      </c>
    </row>
    <row r="111" spans="1:13" x14ac:dyDescent="0.2">
      <c r="A111" s="1" t="s">
        <v>6008</v>
      </c>
      <c r="B111" s="1" t="s">
        <v>944</v>
      </c>
      <c r="C111" s="1" t="s">
        <v>315</v>
      </c>
      <c r="D111" s="1" t="s">
        <v>5991</v>
      </c>
      <c r="E111" s="1" t="s">
        <v>689</v>
      </c>
      <c r="F111" s="1">
        <v>60</v>
      </c>
      <c r="G111" s="1" t="s">
        <v>608</v>
      </c>
      <c r="H111" s="1" t="s">
        <v>4</v>
      </c>
      <c r="I111" s="1" t="s">
        <v>6323</v>
      </c>
      <c r="J111" s="1">
        <f t="shared" si="4"/>
        <v>0</v>
      </c>
      <c r="K111" s="1" t="str">
        <f t="shared" si="5"/>
        <v>DeborahBancroftF60McKinneyTX</v>
      </c>
      <c r="L111" s="1" t="str">
        <f t="shared" si="6"/>
        <v>DeborahBancroftF60</v>
      </c>
      <c r="M111" s="1" t="str">
        <f t="shared" si="7"/>
        <v>DeborahBancroftF</v>
      </c>
    </row>
    <row r="112" spans="1:13" x14ac:dyDescent="0.2">
      <c r="A112" s="1" t="s">
        <v>2586</v>
      </c>
      <c r="B112" s="1" t="s">
        <v>1048</v>
      </c>
      <c r="C112" s="1" t="s">
        <v>520</v>
      </c>
      <c r="D112" s="1" t="s">
        <v>1720</v>
      </c>
      <c r="E112" s="1" t="s">
        <v>688</v>
      </c>
      <c r="F112" s="1">
        <v>29</v>
      </c>
      <c r="G112" s="1" t="s">
        <v>1366</v>
      </c>
      <c r="H112" s="1" t="s">
        <v>173</v>
      </c>
      <c r="I112" s="1" t="s">
        <v>3166</v>
      </c>
      <c r="J112" s="1">
        <f t="shared" si="4"/>
        <v>0</v>
      </c>
      <c r="K112" s="1" t="str">
        <f t="shared" si="5"/>
        <v>PaulBanelM29BoulderCO</v>
      </c>
      <c r="L112" s="1" t="str">
        <f t="shared" si="6"/>
        <v>PaulBanelM29</v>
      </c>
      <c r="M112" s="1" t="str">
        <f t="shared" si="7"/>
        <v>PaulBanelM</v>
      </c>
    </row>
    <row r="113" spans="1:13" x14ac:dyDescent="0.2">
      <c r="A113" s="1" t="s">
        <v>1610</v>
      </c>
      <c r="B113" s="1" t="s">
        <v>1199</v>
      </c>
      <c r="C113" s="1" t="s">
        <v>1286</v>
      </c>
      <c r="D113" s="1" t="s">
        <v>1287</v>
      </c>
      <c r="E113" s="1" t="s">
        <v>688</v>
      </c>
      <c r="F113" s="1">
        <v>46</v>
      </c>
      <c r="G113" s="1" t="s">
        <v>1288</v>
      </c>
      <c r="H113" s="1" t="s">
        <v>1072</v>
      </c>
      <c r="I113" s="1" t="s">
        <v>3167</v>
      </c>
      <c r="J113" s="1">
        <f t="shared" si="4"/>
        <v>0</v>
      </c>
      <c r="K113" s="1" t="str">
        <f t="shared" si="5"/>
        <v>Todd BaranoskiM46BeausejourNone</v>
      </c>
      <c r="L113" s="1" t="str">
        <f t="shared" si="6"/>
        <v>Todd BaranoskiM46</v>
      </c>
      <c r="M113" s="1" t="str">
        <f t="shared" si="7"/>
        <v>Todd BaranoskiM</v>
      </c>
    </row>
    <row r="114" spans="1:13" x14ac:dyDescent="0.2">
      <c r="A114" s="1" t="s">
        <v>1610</v>
      </c>
      <c r="B114" s="1" t="s">
        <v>1048</v>
      </c>
      <c r="C114" s="1" t="s">
        <v>1129</v>
      </c>
      <c r="D114" s="1" t="s">
        <v>1130</v>
      </c>
      <c r="E114" s="1" t="s">
        <v>688</v>
      </c>
      <c r="F114" s="1">
        <v>45</v>
      </c>
      <c r="G114" s="1" t="s">
        <v>1131</v>
      </c>
      <c r="H114" s="1" t="s">
        <v>1072</v>
      </c>
      <c r="I114" s="1" t="s">
        <v>3168</v>
      </c>
      <c r="J114" s="1">
        <f t="shared" si="4"/>
        <v>0</v>
      </c>
      <c r="K114" s="1" t="str">
        <f t="shared" si="5"/>
        <v>ERICKBARBOSAM45MONTERREYNone</v>
      </c>
      <c r="L114" s="1" t="str">
        <f t="shared" si="6"/>
        <v>ERICKBARBOSAM45</v>
      </c>
      <c r="M114" s="1" t="str">
        <f t="shared" si="7"/>
        <v>ERICKBARBOSAM</v>
      </c>
    </row>
    <row r="115" spans="1:13" x14ac:dyDescent="0.2">
      <c r="A115" s="1" t="s">
        <v>1047</v>
      </c>
      <c r="B115" s="1" t="s">
        <v>944</v>
      </c>
      <c r="C115" s="3" t="s">
        <v>1033</v>
      </c>
      <c r="D115" s="3" t="s">
        <v>1034</v>
      </c>
      <c r="E115" s="1" t="s">
        <v>689</v>
      </c>
      <c r="F115" s="1">
        <v>53</v>
      </c>
      <c r="G115" s="1" t="s">
        <v>708</v>
      </c>
      <c r="H115" s="1" t="s">
        <v>4</v>
      </c>
      <c r="I115" s="1" t="s">
        <v>3169</v>
      </c>
      <c r="J115" s="1">
        <f t="shared" si="4"/>
        <v>0</v>
      </c>
      <c r="K115" s="1" t="str">
        <f t="shared" si="5"/>
        <v>SherryBarkF53HumbleTX</v>
      </c>
      <c r="L115" s="1" t="str">
        <f t="shared" si="6"/>
        <v>SherryBarkF53</v>
      </c>
      <c r="M115" s="1" t="str">
        <f t="shared" si="7"/>
        <v>SherryBarkF</v>
      </c>
    </row>
    <row r="116" spans="1:13" x14ac:dyDescent="0.2">
      <c r="A116" s="1" t="s">
        <v>2865</v>
      </c>
      <c r="B116" s="4" t="s">
        <v>2601</v>
      </c>
      <c r="C116" s="4" t="s">
        <v>30</v>
      </c>
      <c r="D116" s="4" t="s">
        <v>1314</v>
      </c>
      <c r="E116" s="3" t="s">
        <v>688</v>
      </c>
      <c r="F116" s="1">
        <v>49</v>
      </c>
      <c r="G116" s="4" t="s">
        <v>3</v>
      </c>
      <c r="H116" s="4" t="s">
        <v>4</v>
      </c>
      <c r="I116" s="4" t="s">
        <v>3170</v>
      </c>
      <c r="J116" s="1">
        <f t="shared" si="4"/>
        <v>0</v>
      </c>
      <c r="K116" s="1" t="str">
        <f t="shared" si="5"/>
        <v>DaleBarnardM49AustinTX</v>
      </c>
      <c r="L116" s="1" t="str">
        <f t="shared" si="6"/>
        <v>DaleBarnardM49</v>
      </c>
      <c r="M116" s="1" t="str">
        <f t="shared" si="7"/>
        <v>DaleBarnardM</v>
      </c>
    </row>
    <row r="117" spans="1:13" x14ac:dyDescent="0.2">
      <c r="A117" s="1" t="s">
        <v>1610</v>
      </c>
      <c r="B117" s="1" t="s">
        <v>1199</v>
      </c>
      <c r="C117" s="1" t="s">
        <v>140</v>
      </c>
      <c r="D117" s="1" t="s">
        <v>1314</v>
      </c>
      <c r="E117" s="1" t="s">
        <v>688</v>
      </c>
      <c r="F117" s="1">
        <v>38</v>
      </c>
      <c r="G117" s="1" t="s">
        <v>1315</v>
      </c>
      <c r="H117" s="1" t="s">
        <v>846</v>
      </c>
      <c r="I117" s="1" t="s">
        <v>3171</v>
      </c>
      <c r="J117" s="1">
        <f t="shared" si="4"/>
        <v>0</v>
      </c>
      <c r="K117" s="1" t="str">
        <f t="shared" si="5"/>
        <v>JoeBarnardM38OlatheKS</v>
      </c>
      <c r="L117" s="1" t="str">
        <f t="shared" si="6"/>
        <v>JoeBarnardM38</v>
      </c>
      <c r="M117" s="1" t="str">
        <f t="shared" si="7"/>
        <v>JoeBarnardM</v>
      </c>
    </row>
    <row r="118" spans="1:13" x14ac:dyDescent="0.2">
      <c r="A118" s="1" t="s">
        <v>6008</v>
      </c>
      <c r="B118" s="1" t="s">
        <v>6009</v>
      </c>
      <c r="C118" s="1" t="s">
        <v>237</v>
      </c>
      <c r="D118" s="1" t="s">
        <v>5727</v>
      </c>
      <c r="E118" s="1" t="s">
        <v>688</v>
      </c>
      <c r="F118" s="1">
        <v>45</v>
      </c>
      <c r="G118" s="1" t="s">
        <v>225</v>
      </c>
      <c r="H118" s="1" t="s">
        <v>4</v>
      </c>
      <c r="I118" s="1" t="s">
        <v>6060</v>
      </c>
      <c r="J118" s="1">
        <f t="shared" si="4"/>
        <v>0</v>
      </c>
      <c r="K118" s="1" t="str">
        <f t="shared" si="5"/>
        <v>JasonBarnesM45AllenTX</v>
      </c>
      <c r="L118" s="1" t="str">
        <f t="shared" si="6"/>
        <v>JasonBarnesM45</v>
      </c>
      <c r="M118" s="1" t="str">
        <f t="shared" si="7"/>
        <v>JasonBarnesM</v>
      </c>
    </row>
    <row r="119" spans="1:13" x14ac:dyDescent="0.2">
      <c r="A119" s="1" t="s">
        <v>6432</v>
      </c>
      <c r="B119" s="1" t="s">
        <v>6009</v>
      </c>
      <c r="C119" s="1" t="s">
        <v>6428</v>
      </c>
      <c r="D119" s="1" t="s">
        <v>5727</v>
      </c>
      <c r="E119" s="1" t="s">
        <v>689</v>
      </c>
      <c r="F119" s="1">
        <v>57</v>
      </c>
      <c r="I119" s="1" t="s">
        <v>6446</v>
      </c>
      <c r="J119" s="1">
        <f t="shared" si="4"/>
        <v>0</v>
      </c>
      <c r="K119" s="1" t="str">
        <f t="shared" si="5"/>
        <v>LauriBarnesF57</v>
      </c>
      <c r="L119" s="1" t="str">
        <f t="shared" si="6"/>
        <v>LauriBarnesF57</v>
      </c>
      <c r="M119" s="1" t="str">
        <f t="shared" si="7"/>
        <v>LauriBarnesF</v>
      </c>
    </row>
    <row r="120" spans="1:13" x14ac:dyDescent="0.2">
      <c r="A120" s="1" t="s">
        <v>4812</v>
      </c>
      <c r="B120" s="1" t="s">
        <v>697</v>
      </c>
      <c r="C120" s="1" t="s">
        <v>772</v>
      </c>
      <c r="D120" s="1" t="s">
        <v>4846</v>
      </c>
      <c r="E120" s="1" t="s">
        <v>688</v>
      </c>
      <c r="F120" s="1">
        <v>48</v>
      </c>
      <c r="G120" s="1" t="s">
        <v>4847</v>
      </c>
      <c r="H120" s="1" t="s">
        <v>843</v>
      </c>
      <c r="I120" s="1" t="s">
        <v>5288</v>
      </c>
      <c r="J120" s="1">
        <f t="shared" si="4"/>
        <v>0</v>
      </c>
      <c r="K120" s="1" t="str">
        <f t="shared" si="5"/>
        <v>DougBarnetteM48PerrysvilleIN</v>
      </c>
      <c r="L120" s="1" t="str">
        <f t="shared" si="6"/>
        <v>DougBarnetteM48</v>
      </c>
      <c r="M120" s="1" t="str">
        <f t="shared" si="7"/>
        <v>DougBarnetteM</v>
      </c>
    </row>
    <row r="121" spans="1:13" x14ac:dyDescent="0.2">
      <c r="A121" s="1" t="s">
        <v>6543</v>
      </c>
      <c r="B121" s="1" t="s">
        <v>6727</v>
      </c>
      <c r="C121" s="1" t="s">
        <v>61</v>
      </c>
      <c r="D121" s="1" t="s">
        <v>6637</v>
      </c>
      <c r="E121" s="1" t="s">
        <v>688</v>
      </c>
      <c r="I121" s="1" t="s">
        <v>6737</v>
      </c>
      <c r="J121" s="1">
        <f t="shared" si="4"/>
        <v>0</v>
      </c>
      <c r="K121" s="1" t="str">
        <f t="shared" si="5"/>
        <v>ChrisBarneyM</v>
      </c>
      <c r="L121" s="1" t="str">
        <f t="shared" si="6"/>
        <v>ChrisBarneyM</v>
      </c>
      <c r="M121" s="1" t="str">
        <f t="shared" si="7"/>
        <v>ChrisBarneyM</v>
      </c>
    </row>
    <row r="122" spans="1:13" x14ac:dyDescent="0.2">
      <c r="A122" s="1" t="s">
        <v>1047</v>
      </c>
      <c r="B122" s="1" t="s">
        <v>785</v>
      </c>
      <c r="C122" s="3" t="s">
        <v>813</v>
      </c>
      <c r="D122" s="3" t="s">
        <v>814</v>
      </c>
      <c r="E122" s="1" t="s">
        <v>688</v>
      </c>
      <c r="F122" s="1">
        <v>48</v>
      </c>
      <c r="G122" s="1" t="s">
        <v>12</v>
      </c>
      <c r="H122" s="1" t="s">
        <v>4</v>
      </c>
      <c r="I122" s="1" t="s">
        <v>3172</v>
      </c>
      <c r="J122" s="1">
        <f t="shared" si="4"/>
        <v>0</v>
      </c>
      <c r="K122" s="1" t="str">
        <f t="shared" si="5"/>
        <v>JonathanBaronM48HoustonTX</v>
      </c>
      <c r="L122" s="1" t="str">
        <f t="shared" si="6"/>
        <v>JonathanBaronM48</v>
      </c>
      <c r="M122" s="1" t="str">
        <f t="shared" si="7"/>
        <v>JonathanBaronM</v>
      </c>
    </row>
    <row r="123" spans="1:13" x14ac:dyDescent="0.2">
      <c r="A123" s="1" t="s">
        <v>4812</v>
      </c>
      <c r="B123" s="1" t="s">
        <v>2587</v>
      </c>
      <c r="C123" s="1" t="s">
        <v>79</v>
      </c>
      <c r="D123" s="1" t="s">
        <v>4848</v>
      </c>
      <c r="E123" s="1" t="s">
        <v>688</v>
      </c>
      <c r="F123" s="1">
        <v>46</v>
      </c>
      <c r="G123" s="1" t="s">
        <v>225</v>
      </c>
      <c r="H123" s="1" t="s">
        <v>4</v>
      </c>
      <c r="I123" s="1" t="s">
        <v>5289</v>
      </c>
      <c r="J123" s="1">
        <f t="shared" si="4"/>
        <v>0</v>
      </c>
      <c r="K123" s="1" t="str">
        <f t="shared" si="5"/>
        <v>JohnBarrM46AllenTX</v>
      </c>
      <c r="L123" s="1" t="str">
        <f t="shared" si="6"/>
        <v>JohnBarrM46</v>
      </c>
      <c r="M123" s="1" t="str">
        <f t="shared" si="7"/>
        <v>JohnBarrM</v>
      </c>
    </row>
    <row r="124" spans="1:13" x14ac:dyDescent="0.2">
      <c r="A124" s="1" t="s">
        <v>2586</v>
      </c>
      <c r="B124" s="1" t="s">
        <v>2036</v>
      </c>
      <c r="C124" s="1" t="s">
        <v>1717</v>
      </c>
      <c r="D124" s="1" t="s">
        <v>2272</v>
      </c>
      <c r="E124" s="1" t="s">
        <v>689</v>
      </c>
      <c r="F124" s="1">
        <v>46</v>
      </c>
      <c r="G124" s="1" t="s">
        <v>1683</v>
      </c>
      <c r="H124" s="1" t="s">
        <v>4</v>
      </c>
      <c r="I124" s="1" t="s">
        <v>3173</v>
      </c>
      <c r="J124" s="1">
        <f t="shared" si="4"/>
        <v>1</v>
      </c>
      <c r="K124" s="1" t="str">
        <f t="shared" si="5"/>
        <v>JenBarre-HechtF46San Antonio TX</v>
      </c>
      <c r="L124" s="1" t="str">
        <f t="shared" si="6"/>
        <v>JenBarre-HechtF46</v>
      </c>
      <c r="M124" s="1" t="str">
        <f t="shared" si="7"/>
        <v>JenBarre-HechtF</v>
      </c>
    </row>
    <row r="125" spans="1:13" x14ac:dyDescent="0.2">
      <c r="A125" s="1" t="s">
        <v>4812</v>
      </c>
      <c r="B125" s="1" t="s">
        <v>4813</v>
      </c>
      <c r="C125" s="1" t="s">
        <v>1717</v>
      </c>
      <c r="D125" s="1" t="s">
        <v>2272</v>
      </c>
      <c r="E125" s="1" t="s">
        <v>689</v>
      </c>
      <c r="F125" s="1">
        <v>46</v>
      </c>
      <c r="G125" s="1" t="s">
        <v>190</v>
      </c>
      <c r="H125" s="1" t="s">
        <v>4</v>
      </c>
      <c r="I125" s="1" t="s">
        <v>5290</v>
      </c>
      <c r="J125" s="1">
        <f t="shared" si="4"/>
        <v>1</v>
      </c>
      <c r="K125" s="1" t="str">
        <f t="shared" si="5"/>
        <v>JenBarre-HechtF46San AntonioTX</v>
      </c>
      <c r="L125" s="1" t="str">
        <f t="shared" si="6"/>
        <v>JenBarre-HechtF46</v>
      </c>
      <c r="M125" s="1" t="str">
        <f t="shared" si="7"/>
        <v>JenBarre-HechtF</v>
      </c>
    </row>
    <row r="126" spans="1:13" x14ac:dyDescent="0.2">
      <c r="A126" s="1" t="s">
        <v>1047</v>
      </c>
      <c r="B126" s="1" t="s">
        <v>734</v>
      </c>
      <c r="C126" s="3" t="s">
        <v>752</v>
      </c>
      <c r="D126" s="3" t="s">
        <v>11</v>
      </c>
      <c r="E126" s="1" t="s">
        <v>689</v>
      </c>
      <c r="F126" s="1">
        <v>45</v>
      </c>
      <c r="G126" s="1" t="s">
        <v>3</v>
      </c>
      <c r="H126" s="1" t="s">
        <v>4</v>
      </c>
      <c r="I126" s="1" t="s">
        <v>3174</v>
      </c>
      <c r="J126" s="1">
        <f t="shared" si="4"/>
        <v>0</v>
      </c>
      <c r="K126" s="1" t="str">
        <f t="shared" si="5"/>
        <v>CarrieBarrettF45AustinTX</v>
      </c>
      <c r="L126" s="1" t="str">
        <f t="shared" si="6"/>
        <v>CarrieBarrettF45</v>
      </c>
      <c r="M126" s="1" t="str">
        <f t="shared" si="7"/>
        <v>CarrieBarrettF</v>
      </c>
    </row>
    <row r="127" spans="1:13" x14ac:dyDescent="0.2">
      <c r="A127" s="1" t="s">
        <v>6543</v>
      </c>
      <c r="B127" s="1" t="s">
        <v>6727</v>
      </c>
      <c r="C127" s="1" t="s">
        <v>6590</v>
      </c>
      <c r="D127" s="1" t="s">
        <v>11</v>
      </c>
      <c r="E127" s="1" t="s">
        <v>689</v>
      </c>
      <c r="I127" s="1" t="s">
        <v>6738</v>
      </c>
      <c r="J127" s="1">
        <f t="shared" si="4"/>
        <v>0</v>
      </c>
      <c r="K127" s="1" t="str">
        <f t="shared" si="5"/>
        <v>CateBarrettF</v>
      </c>
      <c r="L127" s="1" t="str">
        <f t="shared" si="6"/>
        <v>CateBarrettF</v>
      </c>
      <c r="M127" s="1" t="str">
        <f t="shared" si="7"/>
        <v>CateBarrettF</v>
      </c>
    </row>
    <row r="128" spans="1:13" x14ac:dyDescent="0.2">
      <c r="A128" s="1" t="s">
        <v>6543</v>
      </c>
      <c r="B128" s="1" t="s">
        <v>6728</v>
      </c>
      <c r="C128" s="1" t="s">
        <v>196</v>
      </c>
      <c r="D128" s="1" t="s">
        <v>11</v>
      </c>
      <c r="E128" s="1" t="s">
        <v>688</v>
      </c>
      <c r="I128" s="1" t="s">
        <v>6739</v>
      </c>
      <c r="J128" s="1">
        <f t="shared" si="4"/>
        <v>0</v>
      </c>
      <c r="K128" s="1" t="str">
        <f t="shared" si="5"/>
        <v>JacobBarrettM</v>
      </c>
      <c r="L128" s="1" t="str">
        <f t="shared" si="6"/>
        <v>JacobBarrettM</v>
      </c>
      <c r="M128" s="1" t="str">
        <f t="shared" si="7"/>
        <v>JacobBarrettM</v>
      </c>
    </row>
    <row r="129" spans="1:13" x14ac:dyDescent="0.2">
      <c r="A129" s="1" t="s">
        <v>4812</v>
      </c>
      <c r="B129" s="1" t="s">
        <v>697</v>
      </c>
      <c r="C129" s="1" t="s">
        <v>1317</v>
      </c>
      <c r="D129" s="1" t="s">
        <v>11</v>
      </c>
      <c r="E129" s="1" t="s">
        <v>689</v>
      </c>
      <c r="F129" s="1">
        <v>53</v>
      </c>
      <c r="G129" s="1" t="s">
        <v>1484</v>
      </c>
      <c r="H129" s="1" t="s">
        <v>4</v>
      </c>
      <c r="I129" s="1" t="s">
        <v>5291</v>
      </c>
      <c r="J129" s="1">
        <f t="shared" si="4"/>
        <v>0</v>
      </c>
      <c r="K129" s="1" t="str">
        <f t="shared" si="5"/>
        <v>NicoleBarrettF53MagnoliaTX</v>
      </c>
      <c r="L129" s="1" t="str">
        <f t="shared" si="6"/>
        <v>NicoleBarrettF53</v>
      </c>
      <c r="M129" s="1" t="str">
        <f t="shared" si="7"/>
        <v>NicoleBarrettF</v>
      </c>
    </row>
    <row r="130" spans="1:13" x14ac:dyDescent="0.2">
      <c r="A130" s="1" t="s">
        <v>1047</v>
      </c>
      <c r="B130" s="1" t="s">
        <v>734</v>
      </c>
      <c r="C130" s="3" t="s">
        <v>102</v>
      </c>
      <c r="D130" s="3" t="s">
        <v>11</v>
      </c>
      <c r="E130" s="1" t="s">
        <v>688</v>
      </c>
      <c r="F130" s="1">
        <v>53</v>
      </c>
      <c r="G130" s="1" t="s">
        <v>3</v>
      </c>
      <c r="H130" s="1" t="s">
        <v>4</v>
      </c>
      <c r="I130" s="1" t="s">
        <v>3175</v>
      </c>
      <c r="J130" s="1">
        <f t="shared" si="4"/>
        <v>0</v>
      </c>
      <c r="K130" s="1" t="str">
        <f t="shared" si="5"/>
        <v>ShawnBarrettM53AustinTX</v>
      </c>
      <c r="L130" s="1" t="str">
        <f t="shared" si="6"/>
        <v>ShawnBarrettM53</v>
      </c>
      <c r="M130" s="1" t="str">
        <f t="shared" si="7"/>
        <v>ShawnBarrettM</v>
      </c>
    </row>
    <row r="131" spans="1:13" x14ac:dyDescent="0.2">
      <c r="A131" s="1" t="s">
        <v>1610</v>
      </c>
      <c r="B131" s="1" t="s">
        <v>1199</v>
      </c>
      <c r="C131" s="1" t="s">
        <v>10</v>
      </c>
      <c r="D131" s="1" t="s">
        <v>11</v>
      </c>
      <c r="E131" s="1" t="s">
        <v>688</v>
      </c>
      <c r="F131" s="1">
        <v>42</v>
      </c>
      <c r="G131" s="1" t="s">
        <v>12</v>
      </c>
      <c r="H131" s="1" t="s">
        <v>4</v>
      </c>
      <c r="I131" s="1" t="s">
        <v>3176</v>
      </c>
      <c r="J131" s="1">
        <f t="shared" ref="J131:J194" si="8">IF(OR(IF(AND(D131=D132,C131=C132),1,0)=1,IF(AND(D131=D130,C131=C130),1,0)=1),1,0)</f>
        <v>1</v>
      </c>
      <c r="K131" s="1" t="str">
        <f t="shared" ref="K131:K194" si="9">C131&amp;D131&amp;E131&amp;F131&amp;G131&amp;H131</f>
        <v>WadeBarrettM42HoustonTX</v>
      </c>
      <c r="L131" s="1" t="str">
        <f t="shared" ref="L131:L194" si="10">C131&amp;D131&amp;E131&amp;F131</f>
        <v>WadeBarrettM42</v>
      </c>
      <c r="M131" s="1" t="str">
        <f t="shared" ref="M131:M194" si="11">C131&amp;D131&amp;E131</f>
        <v>WadeBarrettM</v>
      </c>
    </row>
    <row r="132" spans="1:13" x14ac:dyDescent="0.2">
      <c r="A132" s="1" t="s">
        <v>6432</v>
      </c>
      <c r="B132" s="1" t="s">
        <v>697</v>
      </c>
      <c r="C132" s="1" t="s">
        <v>10</v>
      </c>
      <c r="D132" s="1" t="s">
        <v>11</v>
      </c>
      <c r="E132" s="1" t="s">
        <v>688</v>
      </c>
      <c r="F132" s="1">
        <v>42</v>
      </c>
      <c r="G132" s="1" t="s">
        <v>12</v>
      </c>
      <c r="H132" s="1" t="s">
        <v>4</v>
      </c>
      <c r="I132" s="1" t="s">
        <v>3176</v>
      </c>
      <c r="J132" s="1">
        <f t="shared" si="8"/>
        <v>1</v>
      </c>
      <c r="K132" s="1" t="str">
        <f t="shared" si="9"/>
        <v>WadeBarrettM42HoustonTX</v>
      </c>
      <c r="L132" s="1" t="str">
        <f t="shared" si="10"/>
        <v>WadeBarrettM42</v>
      </c>
      <c r="M132" s="1" t="str">
        <f t="shared" si="11"/>
        <v>WadeBarrettM</v>
      </c>
    </row>
    <row r="133" spans="1:13" x14ac:dyDescent="0.2">
      <c r="A133" s="1" t="s">
        <v>6432</v>
      </c>
      <c r="B133" s="1" t="s">
        <v>6009</v>
      </c>
      <c r="C133" s="1" t="s">
        <v>6408</v>
      </c>
      <c r="D133" s="1" t="s">
        <v>2873</v>
      </c>
      <c r="E133" s="1" t="s">
        <v>689</v>
      </c>
      <c r="F133" s="1">
        <v>39</v>
      </c>
      <c r="I133" s="1" t="s">
        <v>6447</v>
      </c>
      <c r="J133" s="1">
        <f t="shared" si="8"/>
        <v>0</v>
      </c>
      <c r="K133" s="1" t="str">
        <f t="shared" si="9"/>
        <v>ElyseBarronF39</v>
      </c>
      <c r="L133" s="1" t="str">
        <f t="shared" si="10"/>
        <v>ElyseBarronF39</v>
      </c>
      <c r="M133" s="1" t="str">
        <f t="shared" si="11"/>
        <v>ElyseBarronF</v>
      </c>
    </row>
    <row r="134" spans="1:13" x14ac:dyDescent="0.2">
      <c r="A134" s="1" t="s">
        <v>3045</v>
      </c>
      <c r="B134" s="1" t="s">
        <v>2868</v>
      </c>
      <c r="C134" s="1" t="s">
        <v>1926</v>
      </c>
      <c r="D134" s="1" t="s">
        <v>2873</v>
      </c>
      <c r="E134" s="1" t="s">
        <v>688</v>
      </c>
      <c r="F134" s="1">
        <v>29</v>
      </c>
      <c r="I134" s="1" t="s">
        <v>3177</v>
      </c>
      <c r="J134" s="1">
        <f t="shared" si="8"/>
        <v>0</v>
      </c>
      <c r="K134" s="1" t="str">
        <f t="shared" si="9"/>
        <v>RalphBarronM29</v>
      </c>
      <c r="L134" s="1" t="str">
        <f t="shared" si="10"/>
        <v>RalphBarronM29</v>
      </c>
      <c r="M134" s="1" t="str">
        <f t="shared" si="11"/>
        <v>RalphBarronM</v>
      </c>
    </row>
    <row r="135" spans="1:13" x14ac:dyDescent="0.2">
      <c r="A135" s="1" t="s">
        <v>2586</v>
      </c>
      <c r="B135" s="1" t="s">
        <v>1048</v>
      </c>
      <c r="C135" s="1" t="s">
        <v>556</v>
      </c>
      <c r="D135" s="1" t="s">
        <v>1754</v>
      </c>
      <c r="E135" s="1" t="s">
        <v>688</v>
      </c>
      <c r="F135" s="1">
        <v>33</v>
      </c>
      <c r="G135" s="1" t="s">
        <v>1755</v>
      </c>
      <c r="H135" s="1" t="s">
        <v>1062</v>
      </c>
      <c r="I135" s="1" t="s">
        <v>3178</v>
      </c>
      <c r="J135" s="1">
        <f t="shared" si="8"/>
        <v>0</v>
      </c>
      <c r="K135" s="1" t="str">
        <f t="shared" si="9"/>
        <v>AndrewBartelsmeyerM33Saint AlbansMO</v>
      </c>
      <c r="L135" s="1" t="str">
        <f t="shared" si="10"/>
        <v>AndrewBartelsmeyerM33</v>
      </c>
      <c r="M135" s="1" t="str">
        <f t="shared" si="11"/>
        <v>AndrewBartelsmeyerM</v>
      </c>
    </row>
    <row r="136" spans="1:13" x14ac:dyDescent="0.2">
      <c r="A136" s="1" t="s">
        <v>2586</v>
      </c>
      <c r="B136" s="1" t="s">
        <v>697</v>
      </c>
      <c r="C136" s="1" t="s">
        <v>111</v>
      </c>
      <c r="D136" s="1" t="s">
        <v>2569</v>
      </c>
      <c r="E136" s="1" t="s">
        <v>689</v>
      </c>
      <c r="F136" s="1">
        <v>44</v>
      </c>
      <c r="G136" s="1" t="s">
        <v>2570</v>
      </c>
      <c r="H136" s="1" t="s">
        <v>4</v>
      </c>
      <c r="I136" s="1" t="s">
        <v>3179</v>
      </c>
      <c r="J136" s="1">
        <f t="shared" si="8"/>
        <v>1</v>
      </c>
      <c r="K136" s="1" t="str">
        <f t="shared" si="9"/>
        <v>ChristineBarton-HolmesF44San Marcos TX</v>
      </c>
      <c r="L136" s="1" t="str">
        <f t="shared" si="10"/>
        <v>ChristineBarton-HolmesF44</v>
      </c>
      <c r="M136" s="1" t="str">
        <f t="shared" si="11"/>
        <v>ChristineBarton-HolmesF</v>
      </c>
    </row>
    <row r="137" spans="1:13" x14ac:dyDescent="0.2">
      <c r="A137" s="1" t="s">
        <v>3100</v>
      </c>
      <c r="B137" s="1" t="s">
        <v>2036</v>
      </c>
      <c r="C137" s="1" t="s">
        <v>111</v>
      </c>
      <c r="D137" s="1" t="s">
        <v>2569</v>
      </c>
      <c r="E137" s="1" t="s">
        <v>689</v>
      </c>
      <c r="F137" s="1">
        <v>44</v>
      </c>
      <c r="G137" s="1" t="s">
        <v>2570</v>
      </c>
      <c r="H137" s="1" t="s">
        <v>4</v>
      </c>
      <c r="I137" s="1" t="s">
        <v>3179</v>
      </c>
      <c r="J137" s="1">
        <f t="shared" si="8"/>
        <v>1</v>
      </c>
      <c r="K137" s="1" t="str">
        <f t="shared" si="9"/>
        <v>ChristineBarton-HolmesF44San Marcos TX</v>
      </c>
      <c r="L137" s="1" t="str">
        <f t="shared" si="10"/>
        <v>ChristineBarton-HolmesF44</v>
      </c>
      <c r="M137" s="1" t="str">
        <f t="shared" si="11"/>
        <v>ChristineBarton-HolmesF</v>
      </c>
    </row>
    <row r="138" spans="1:13" x14ac:dyDescent="0.2">
      <c r="A138" s="1" t="s">
        <v>1610</v>
      </c>
      <c r="B138" s="1" t="s">
        <v>1199</v>
      </c>
      <c r="C138" s="1" t="s">
        <v>252</v>
      </c>
      <c r="D138" s="1" t="s">
        <v>1519</v>
      </c>
      <c r="E138" s="1" t="s">
        <v>688</v>
      </c>
      <c r="F138" s="1">
        <v>36</v>
      </c>
      <c r="G138" s="1" t="s">
        <v>1520</v>
      </c>
      <c r="H138" s="1" t="s">
        <v>1154</v>
      </c>
      <c r="I138" s="1" t="s">
        <v>3180</v>
      </c>
      <c r="J138" s="1">
        <f t="shared" si="8"/>
        <v>0</v>
      </c>
      <c r="K138" s="1" t="str">
        <f t="shared" si="9"/>
        <v>MicheleBaschieriM36Busto GarolfoMI</v>
      </c>
      <c r="L138" s="1" t="str">
        <f t="shared" si="10"/>
        <v>MicheleBaschieriM36</v>
      </c>
      <c r="M138" s="1" t="str">
        <f t="shared" si="11"/>
        <v>MicheleBaschieriM</v>
      </c>
    </row>
    <row r="139" spans="1:13" x14ac:dyDescent="0.2">
      <c r="A139" s="1" t="s">
        <v>6008</v>
      </c>
      <c r="B139" s="1" t="s">
        <v>2866</v>
      </c>
      <c r="C139" s="1" t="s">
        <v>5675</v>
      </c>
      <c r="D139" s="1" t="s">
        <v>5676</v>
      </c>
      <c r="E139" s="1" t="s">
        <v>688</v>
      </c>
      <c r="F139" s="1">
        <v>31</v>
      </c>
      <c r="G139" s="1" t="s">
        <v>5677</v>
      </c>
      <c r="H139" s="1" t="s">
        <v>4</v>
      </c>
      <c r="I139" s="1" t="s">
        <v>6022</v>
      </c>
      <c r="J139" s="1">
        <f t="shared" si="8"/>
        <v>0</v>
      </c>
      <c r="K139" s="1" t="str">
        <f t="shared" si="9"/>
        <v>MarkdavidBascoM31MuensterTX</v>
      </c>
      <c r="L139" s="1" t="str">
        <f t="shared" si="10"/>
        <v>MarkdavidBascoM31</v>
      </c>
      <c r="M139" s="1" t="str">
        <f t="shared" si="11"/>
        <v>MarkdavidBascoM</v>
      </c>
    </row>
    <row r="140" spans="1:13" x14ac:dyDescent="0.2">
      <c r="A140" s="1" t="s">
        <v>1610</v>
      </c>
      <c r="B140" s="1" t="s">
        <v>1048</v>
      </c>
      <c r="C140" s="1" t="s">
        <v>192</v>
      </c>
      <c r="D140" s="1" t="s">
        <v>1179</v>
      </c>
      <c r="E140" s="1" t="s">
        <v>689</v>
      </c>
      <c r="F140" s="1">
        <v>38</v>
      </c>
      <c r="G140" s="1" t="s">
        <v>1180</v>
      </c>
      <c r="H140" s="1" t="s">
        <v>659</v>
      </c>
      <c r="I140" s="1" t="s">
        <v>3181</v>
      </c>
      <c r="J140" s="1">
        <f t="shared" si="8"/>
        <v>0</v>
      </c>
      <c r="K140" s="1" t="str">
        <f t="shared" si="9"/>
        <v>AmandaBaskeyfieldF38TulsaOK</v>
      </c>
      <c r="L140" s="1" t="str">
        <f t="shared" si="10"/>
        <v>AmandaBaskeyfieldF38</v>
      </c>
      <c r="M140" s="1" t="str">
        <f t="shared" si="11"/>
        <v>AmandaBaskeyfieldF</v>
      </c>
    </row>
    <row r="141" spans="1:13" x14ac:dyDescent="0.2">
      <c r="A141" s="1" t="s">
        <v>2586</v>
      </c>
      <c r="B141" s="1" t="s">
        <v>697</v>
      </c>
      <c r="C141" s="1" t="s">
        <v>287</v>
      </c>
      <c r="D141" s="1" t="s">
        <v>2480</v>
      </c>
      <c r="E141" s="1" t="s">
        <v>688</v>
      </c>
      <c r="F141" s="1">
        <v>53</v>
      </c>
      <c r="G141" s="1" t="s">
        <v>12</v>
      </c>
      <c r="H141" s="1" t="s">
        <v>4</v>
      </c>
      <c r="I141" s="1" t="s">
        <v>3182</v>
      </c>
      <c r="J141" s="1">
        <f t="shared" si="8"/>
        <v>0</v>
      </c>
      <c r="K141" s="1" t="str">
        <f t="shared" si="9"/>
        <v>LarryBatesM53HoustonTX</v>
      </c>
      <c r="L141" s="1" t="str">
        <f t="shared" si="10"/>
        <v>LarryBatesM53</v>
      </c>
      <c r="M141" s="1" t="str">
        <f t="shared" si="11"/>
        <v>LarryBatesM</v>
      </c>
    </row>
    <row r="142" spans="1:13" x14ac:dyDescent="0.2">
      <c r="A142" s="1" t="s">
        <v>2586</v>
      </c>
      <c r="B142" s="1" t="s">
        <v>697</v>
      </c>
      <c r="C142" s="1" t="s">
        <v>1908</v>
      </c>
      <c r="D142" s="1" t="s">
        <v>2480</v>
      </c>
      <c r="E142" s="1" t="s">
        <v>688</v>
      </c>
      <c r="F142" s="1">
        <v>21</v>
      </c>
      <c r="G142" s="1" t="s">
        <v>12</v>
      </c>
      <c r="H142" s="1" t="s">
        <v>4</v>
      </c>
      <c r="I142" s="1" t="s">
        <v>3183</v>
      </c>
      <c r="J142" s="1">
        <f t="shared" si="8"/>
        <v>0</v>
      </c>
      <c r="K142" s="1" t="str">
        <f t="shared" si="9"/>
        <v>WillBatesM21HoustonTX</v>
      </c>
      <c r="L142" s="1" t="str">
        <f t="shared" si="10"/>
        <v>WillBatesM21</v>
      </c>
      <c r="M142" s="1" t="str">
        <f t="shared" si="11"/>
        <v>WillBatesM</v>
      </c>
    </row>
    <row r="143" spans="1:13" x14ac:dyDescent="0.2">
      <c r="A143" s="1" t="s">
        <v>1610</v>
      </c>
      <c r="B143" s="1" t="s">
        <v>1199</v>
      </c>
      <c r="C143" s="1" t="s">
        <v>1451</v>
      </c>
      <c r="D143" s="1" t="s">
        <v>1452</v>
      </c>
      <c r="E143" s="1" t="s">
        <v>688</v>
      </c>
      <c r="F143" s="1">
        <v>44</v>
      </c>
      <c r="I143" s="1" t="s">
        <v>3184</v>
      </c>
      <c r="J143" s="1">
        <f t="shared" si="8"/>
        <v>0</v>
      </c>
      <c r="K143" s="1" t="str">
        <f t="shared" si="9"/>
        <v>VICTOR MANUELBATIZ BELTRANM44</v>
      </c>
      <c r="L143" s="1" t="str">
        <f t="shared" si="10"/>
        <v>VICTOR MANUELBATIZ BELTRANM44</v>
      </c>
      <c r="M143" s="1" t="str">
        <f t="shared" si="11"/>
        <v>VICTOR MANUELBATIZ BELTRANM</v>
      </c>
    </row>
    <row r="144" spans="1:13" x14ac:dyDescent="0.2">
      <c r="A144" s="1" t="s">
        <v>4812</v>
      </c>
      <c r="B144" s="1" t="s">
        <v>697</v>
      </c>
      <c r="C144" s="1" t="s">
        <v>61</v>
      </c>
      <c r="D144" s="1" t="s">
        <v>4849</v>
      </c>
      <c r="E144" s="1" t="s">
        <v>688</v>
      </c>
      <c r="F144" s="1">
        <v>39</v>
      </c>
      <c r="G144" s="1" t="s">
        <v>703</v>
      </c>
      <c r="H144" s="1" t="s">
        <v>4</v>
      </c>
      <c r="I144" s="1" t="s">
        <v>5292</v>
      </c>
      <c r="J144" s="1">
        <f t="shared" si="8"/>
        <v>0</v>
      </c>
      <c r="K144" s="1" t="str">
        <f t="shared" si="9"/>
        <v>ChrisBauerM39CypressTX</v>
      </c>
      <c r="L144" s="1" t="str">
        <f t="shared" si="10"/>
        <v>ChrisBauerM39</v>
      </c>
      <c r="M144" s="1" t="str">
        <f t="shared" si="11"/>
        <v>ChrisBauerM</v>
      </c>
    </row>
    <row r="145" spans="1:13" x14ac:dyDescent="0.2">
      <c r="A145" s="1" t="s">
        <v>1047</v>
      </c>
      <c r="B145" s="1" t="s">
        <v>697</v>
      </c>
      <c r="C145" s="3" t="s">
        <v>435</v>
      </c>
      <c r="D145" s="3" t="s">
        <v>723</v>
      </c>
      <c r="E145" s="1" t="s">
        <v>688</v>
      </c>
      <c r="F145" s="1">
        <v>65</v>
      </c>
      <c r="G145" s="1" t="s">
        <v>724</v>
      </c>
      <c r="H145" s="1" t="s">
        <v>4</v>
      </c>
      <c r="I145" s="1" t="s">
        <v>3185</v>
      </c>
      <c r="J145" s="1">
        <f t="shared" si="8"/>
        <v>0</v>
      </c>
      <c r="K145" s="1" t="str">
        <f t="shared" si="9"/>
        <v>ArtBauereissM65LufkinTX</v>
      </c>
      <c r="L145" s="1" t="str">
        <f t="shared" si="10"/>
        <v>ArtBauereissM65</v>
      </c>
      <c r="M145" s="1" t="str">
        <f t="shared" si="11"/>
        <v>ArtBauereissM</v>
      </c>
    </row>
    <row r="146" spans="1:13" x14ac:dyDescent="0.2">
      <c r="A146" s="1" t="s">
        <v>6543</v>
      </c>
      <c r="B146" s="1" t="s">
        <v>6728</v>
      </c>
      <c r="C146" s="1" t="s">
        <v>144</v>
      </c>
      <c r="D146" s="1" t="s">
        <v>6574</v>
      </c>
      <c r="E146" s="1" t="s">
        <v>688</v>
      </c>
      <c r="I146" s="1" t="s">
        <v>6740</v>
      </c>
      <c r="J146" s="1">
        <f t="shared" si="8"/>
        <v>0</v>
      </c>
      <c r="K146" s="1" t="str">
        <f t="shared" si="9"/>
        <v>BradBaughmanM</v>
      </c>
      <c r="L146" s="1" t="str">
        <f t="shared" si="10"/>
        <v>BradBaughmanM</v>
      </c>
      <c r="M146" s="1" t="str">
        <f t="shared" si="11"/>
        <v>BradBaughmanM</v>
      </c>
    </row>
    <row r="147" spans="1:13" x14ac:dyDescent="0.2">
      <c r="A147" s="1" t="s">
        <v>2865</v>
      </c>
      <c r="B147" s="4" t="s">
        <v>2759</v>
      </c>
      <c r="C147" s="4" t="s">
        <v>142</v>
      </c>
      <c r="D147" s="4" t="s">
        <v>2847</v>
      </c>
      <c r="E147" s="3" t="s">
        <v>689</v>
      </c>
      <c r="F147" s="1">
        <v>66</v>
      </c>
      <c r="G147" s="4" t="s">
        <v>2757</v>
      </c>
      <c r="H147" s="4" t="s">
        <v>4</v>
      </c>
      <c r="I147" s="4" t="s">
        <v>3186</v>
      </c>
      <c r="J147" s="1">
        <f t="shared" si="8"/>
        <v>0</v>
      </c>
      <c r="K147" s="1" t="str">
        <f t="shared" si="9"/>
        <v>JoyceBaumannF66TerlinguaTX</v>
      </c>
      <c r="L147" s="1" t="str">
        <f t="shared" si="10"/>
        <v>JoyceBaumannF66</v>
      </c>
      <c r="M147" s="1" t="str">
        <f t="shared" si="11"/>
        <v>JoyceBaumannF</v>
      </c>
    </row>
    <row r="148" spans="1:13" x14ac:dyDescent="0.2">
      <c r="A148" s="1" t="s">
        <v>1047</v>
      </c>
      <c r="B148" s="1" t="s">
        <v>785</v>
      </c>
      <c r="C148" s="3" t="s">
        <v>930</v>
      </c>
      <c r="D148" s="3" t="s">
        <v>931</v>
      </c>
      <c r="E148" s="1" t="s">
        <v>688</v>
      </c>
      <c r="F148" s="1">
        <v>41</v>
      </c>
      <c r="G148" s="1" t="s">
        <v>12</v>
      </c>
      <c r="H148" s="1" t="s">
        <v>4</v>
      </c>
      <c r="I148" s="1" t="s">
        <v>3187</v>
      </c>
      <c r="J148" s="1">
        <f t="shared" si="8"/>
        <v>0</v>
      </c>
      <c r="K148" s="1" t="str">
        <f t="shared" si="9"/>
        <v>SiddharthaBawejaM41HoustonTX</v>
      </c>
      <c r="L148" s="1" t="str">
        <f t="shared" si="10"/>
        <v>SiddharthaBawejaM41</v>
      </c>
      <c r="M148" s="1" t="str">
        <f t="shared" si="11"/>
        <v>SiddharthaBawejaM</v>
      </c>
    </row>
    <row r="149" spans="1:13" x14ac:dyDescent="0.2">
      <c r="A149" s="1" t="s">
        <v>6008</v>
      </c>
      <c r="B149" s="1" t="s">
        <v>944</v>
      </c>
      <c r="C149" s="1" t="s">
        <v>1135</v>
      </c>
      <c r="D149" s="1" t="s">
        <v>5902</v>
      </c>
      <c r="E149" s="1" t="s">
        <v>688</v>
      </c>
      <c r="F149" s="1">
        <v>59</v>
      </c>
      <c r="G149" s="1" t="s">
        <v>522</v>
      </c>
      <c r="H149" s="1" t="s">
        <v>4</v>
      </c>
      <c r="I149" s="1" t="s">
        <v>6231</v>
      </c>
      <c r="J149" s="1">
        <f t="shared" si="8"/>
        <v>0</v>
      </c>
      <c r="K149" s="1" t="str">
        <f t="shared" si="9"/>
        <v>WilliamBaxleyM59PlanoTX</v>
      </c>
      <c r="L149" s="1" t="str">
        <f t="shared" si="10"/>
        <v>WilliamBaxleyM59</v>
      </c>
      <c r="M149" s="1" t="str">
        <f t="shared" si="11"/>
        <v>WilliamBaxleyM</v>
      </c>
    </row>
    <row r="150" spans="1:13" x14ac:dyDescent="0.2">
      <c r="A150" s="1" t="s">
        <v>2586</v>
      </c>
      <c r="B150" s="1" t="s">
        <v>697</v>
      </c>
      <c r="C150" s="1" t="s">
        <v>753</v>
      </c>
      <c r="D150" s="1" t="s">
        <v>2364</v>
      </c>
      <c r="E150" s="1" t="s">
        <v>688</v>
      </c>
      <c r="F150" s="1">
        <v>43</v>
      </c>
      <c r="G150" s="1" t="s">
        <v>166</v>
      </c>
      <c r="H150" s="1" t="s">
        <v>4</v>
      </c>
      <c r="I150" s="1" t="s">
        <v>3188</v>
      </c>
      <c r="J150" s="1">
        <f t="shared" si="8"/>
        <v>0</v>
      </c>
      <c r="K150" s="1" t="str">
        <f t="shared" si="9"/>
        <v>TimothyBazorM43FriscoTX</v>
      </c>
      <c r="L150" s="1" t="str">
        <f t="shared" si="10"/>
        <v>TimothyBazorM43</v>
      </c>
      <c r="M150" s="1" t="str">
        <f t="shared" si="11"/>
        <v>TimothyBazorM</v>
      </c>
    </row>
    <row r="151" spans="1:13" x14ac:dyDescent="0.2">
      <c r="A151" s="1" t="s">
        <v>1610</v>
      </c>
      <c r="B151" s="1" t="s">
        <v>1199</v>
      </c>
      <c r="C151" s="1" t="s">
        <v>1567</v>
      </c>
      <c r="D151" s="1" t="s">
        <v>1568</v>
      </c>
      <c r="E151" s="1" t="s">
        <v>689</v>
      </c>
      <c r="F151" s="1">
        <v>52</v>
      </c>
      <c r="G151" s="1" t="s">
        <v>1569</v>
      </c>
      <c r="H151" s="1" t="s">
        <v>1166</v>
      </c>
      <c r="I151" s="1" t="s">
        <v>3189</v>
      </c>
      <c r="J151" s="1">
        <f t="shared" si="8"/>
        <v>0</v>
      </c>
      <c r="K151" s="1" t="str">
        <f t="shared" si="9"/>
        <v>GwenBeachamF52Santa RosaCA</v>
      </c>
      <c r="L151" s="1" t="str">
        <f t="shared" si="10"/>
        <v>GwenBeachamF52</v>
      </c>
      <c r="M151" s="1" t="str">
        <f t="shared" si="11"/>
        <v>GwenBeachamF</v>
      </c>
    </row>
    <row r="152" spans="1:13" x14ac:dyDescent="0.2">
      <c r="A152" s="1" t="s">
        <v>3045</v>
      </c>
      <c r="B152" s="1" t="s">
        <v>2874</v>
      </c>
      <c r="C152" s="1" t="s">
        <v>772</v>
      </c>
      <c r="D152" s="1" t="s">
        <v>2875</v>
      </c>
      <c r="E152" s="1" t="s">
        <v>688</v>
      </c>
      <c r="F152" s="1">
        <v>68</v>
      </c>
      <c r="G152" s="1" t="s">
        <v>12</v>
      </c>
      <c r="H152" s="1" t="s">
        <v>4</v>
      </c>
      <c r="I152" s="1" t="s">
        <v>5293</v>
      </c>
      <c r="J152" s="1">
        <f t="shared" si="8"/>
        <v>1</v>
      </c>
      <c r="K152" s="1" t="str">
        <f t="shared" si="9"/>
        <v>DougBeagleM68HoustonTX</v>
      </c>
      <c r="L152" s="1" t="str">
        <f t="shared" si="10"/>
        <v>DougBeagleM68</v>
      </c>
      <c r="M152" s="1" t="str">
        <f t="shared" si="11"/>
        <v>DougBeagleM</v>
      </c>
    </row>
    <row r="153" spans="1:13" x14ac:dyDescent="0.2">
      <c r="A153" s="1" t="s">
        <v>4812</v>
      </c>
      <c r="B153" s="1" t="s">
        <v>2587</v>
      </c>
      <c r="C153" s="1" t="s">
        <v>772</v>
      </c>
      <c r="D153" s="1" t="s">
        <v>2875</v>
      </c>
      <c r="E153" s="1" t="s">
        <v>688</v>
      </c>
      <c r="F153" s="1">
        <v>68</v>
      </c>
      <c r="G153" s="1" t="s">
        <v>12</v>
      </c>
      <c r="H153" s="1" t="s">
        <v>4</v>
      </c>
      <c r="I153" s="1" t="s">
        <v>5293</v>
      </c>
      <c r="J153" s="1">
        <f t="shared" si="8"/>
        <v>1</v>
      </c>
      <c r="K153" s="1" t="str">
        <f t="shared" si="9"/>
        <v>DougBeagleM68HoustonTX</v>
      </c>
      <c r="L153" s="1" t="str">
        <f t="shared" si="10"/>
        <v>DougBeagleM68</v>
      </c>
      <c r="M153" s="1" t="str">
        <f t="shared" si="11"/>
        <v>DougBeagleM</v>
      </c>
    </row>
    <row r="154" spans="1:13" x14ac:dyDescent="0.2">
      <c r="A154" s="1" t="s">
        <v>6008</v>
      </c>
      <c r="B154" s="1" t="s">
        <v>6009</v>
      </c>
      <c r="C154" s="1" t="s">
        <v>422</v>
      </c>
      <c r="D154" s="1" t="s">
        <v>5831</v>
      </c>
      <c r="E154" s="1" t="s">
        <v>689</v>
      </c>
      <c r="F154" s="1">
        <v>52</v>
      </c>
      <c r="G154" s="1" t="s">
        <v>5832</v>
      </c>
      <c r="H154" s="1" t="s">
        <v>4</v>
      </c>
      <c r="I154" s="1" t="s">
        <v>6161</v>
      </c>
      <c r="J154" s="1">
        <f t="shared" si="8"/>
        <v>0</v>
      </c>
      <c r="K154" s="1" t="str">
        <f t="shared" si="9"/>
        <v>MonicaBeamerF52CoppellTX</v>
      </c>
      <c r="L154" s="1" t="str">
        <f t="shared" si="10"/>
        <v>MonicaBeamerF52</v>
      </c>
      <c r="M154" s="1" t="str">
        <f t="shared" si="11"/>
        <v>MonicaBeamerF</v>
      </c>
    </row>
    <row r="155" spans="1:13" x14ac:dyDescent="0.2">
      <c r="A155" s="1" t="s">
        <v>2586</v>
      </c>
      <c r="B155" s="1" t="s">
        <v>697</v>
      </c>
      <c r="C155" s="1" t="s">
        <v>86</v>
      </c>
      <c r="D155" s="1" t="s">
        <v>2367</v>
      </c>
      <c r="E155" s="1" t="s">
        <v>688</v>
      </c>
      <c r="F155" s="1">
        <v>44</v>
      </c>
      <c r="G155" s="1" t="s">
        <v>35</v>
      </c>
      <c r="H155" s="1" t="s">
        <v>4</v>
      </c>
      <c r="I155" s="1" t="s">
        <v>3190</v>
      </c>
      <c r="J155" s="1">
        <f t="shared" si="8"/>
        <v>0</v>
      </c>
      <c r="K155" s="1" t="str">
        <f t="shared" si="9"/>
        <v>MichaelBeattyM44Round RockTX</v>
      </c>
      <c r="L155" s="1" t="str">
        <f t="shared" si="10"/>
        <v>MichaelBeattyM44</v>
      </c>
      <c r="M155" s="1" t="str">
        <f t="shared" si="11"/>
        <v>MichaelBeattyM</v>
      </c>
    </row>
    <row r="156" spans="1:13" x14ac:dyDescent="0.2">
      <c r="A156" s="1" t="s">
        <v>6008</v>
      </c>
      <c r="B156" s="1" t="s">
        <v>6009</v>
      </c>
      <c r="C156" s="1" t="s">
        <v>1339</v>
      </c>
      <c r="D156" s="1" t="s">
        <v>5772</v>
      </c>
      <c r="E156" s="1" t="s">
        <v>688</v>
      </c>
      <c r="F156" s="1">
        <v>45</v>
      </c>
      <c r="G156" s="1" t="s">
        <v>2404</v>
      </c>
      <c r="H156" s="1" t="s">
        <v>4</v>
      </c>
      <c r="I156" s="1" t="s">
        <v>6100</v>
      </c>
      <c r="J156" s="1">
        <f t="shared" si="8"/>
        <v>0</v>
      </c>
      <c r="K156" s="1" t="str">
        <f t="shared" si="9"/>
        <v>JeremyBechtholdM45Little ElmTX</v>
      </c>
      <c r="L156" s="1" t="str">
        <f t="shared" si="10"/>
        <v>JeremyBechtholdM45</v>
      </c>
      <c r="M156" s="1" t="str">
        <f t="shared" si="11"/>
        <v>JeremyBechtholdM</v>
      </c>
    </row>
    <row r="157" spans="1:13" x14ac:dyDescent="0.2">
      <c r="A157" s="1" t="s">
        <v>3100</v>
      </c>
      <c r="B157" s="1" t="s">
        <v>2036</v>
      </c>
      <c r="C157" s="1" t="s">
        <v>1447</v>
      </c>
      <c r="D157" s="1" t="s">
        <v>3067</v>
      </c>
      <c r="E157" s="1" t="s">
        <v>688</v>
      </c>
      <c r="I157" s="1" t="s">
        <v>3191</v>
      </c>
      <c r="J157" s="1">
        <f t="shared" si="8"/>
        <v>0</v>
      </c>
      <c r="K157" s="1" t="str">
        <f t="shared" si="9"/>
        <v>JoshBeckhamM</v>
      </c>
      <c r="L157" s="1" t="str">
        <f t="shared" si="10"/>
        <v>JoshBeckhamM</v>
      </c>
      <c r="M157" s="1" t="str">
        <f t="shared" si="11"/>
        <v>JoshBeckhamM</v>
      </c>
    </row>
    <row r="158" spans="1:13" x14ac:dyDescent="0.2">
      <c r="A158" s="1" t="s">
        <v>2865</v>
      </c>
      <c r="B158" s="4" t="s">
        <v>2759</v>
      </c>
      <c r="C158" s="4" t="s">
        <v>77</v>
      </c>
      <c r="D158" s="4" t="s">
        <v>2832</v>
      </c>
      <c r="E158" s="3" t="s">
        <v>688</v>
      </c>
      <c r="F158" s="1">
        <v>41</v>
      </c>
      <c r="G158" s="4" t="s">
        <v>2833</v>
      </c>
      <c r="H158" s="4" t="s">
        <v>4</v>
      </c>
      <c r="I158" s="4" t="s">
        <v>3192</v>
      </c>
      <c r="J158" s="1">
        <f t="shared" si="8"/>
        <v>0</v>
      </c>
      <c r="K158" s="1" t="str">
        <f t="shared" si="9"/>
        <v>MarkBedgoodM41BulverdeTX</v>
      </c>
      <c r="L158" s="1" t="str">
        <f t="shared" si="10"/>
        <v>MarkBedgoodM41</v>
      </c>
      <c r="M158" s="1" t="str">
        <f t="shared" si="11"/>
        <v>MarkBedgoodM</v>
      </c>
    </row>
    <row r="159" spans="1:13" x14ac:dyDescent="0.2">
      <c r="A159" s="1" t="s">
        <v>6008</v>
      </c>
      <c r="B159" s="1" t="s">
        <v>944</v>
      </c>
      <c r="C159" s="1" t="s">
        <v>5972</v>
      </c>
      <c r="D159" s="1" t="s">
        <v>5970</v>
      </c>
      <c r="E159" s="1" t="s">
        <v>688</v>
      </c>
      <c r="F159" s="1">
        <v>49</v>
      </c>
      <c r="G159" s="1" t="s">
        <v>5971</v>
      </c>
      <c r="H159" s="1" t="s">
        <v>659</v>
      </c>
      <c r="I159" s="1" t="s">
        <v>6304</v>
      </c>
      <c r="J159" s="1">
        <f t="shared" si="8"/>
        <v>0</v>
      </c>
      <c r="K159" s="1" t="str">
        <f t="shared" si="9"/>
        <v>EddieBegleyM49TecumsehOK</v>
      </c>
      <c r="L159" s="1" t="str">
        <f t="shared" si="10"/>
        <v>EddieBegleyM49</v>
      </c>
      <c r="M159" s="1" t="str">
        <f t="shared" si="11"/>
        <v>EddieBegleyM</v>
      </c>
    </row>
    <row r="160" spans="1:13" x14ac:dyDescent="0.2">
      <c r="A160" s="1" t="s">
        <v>6008</v>
      </c>
      <c r="B160" s="1" t="s">
        <v>944</v>
      </c>
      <c r="C160" s="1" t="s">
        <v>64</v>
      </c>
      <c r="D160" s="1" t="s">
        <v>5970</v>
      </c>
      <c r="E160" s="1" t="s">
        <v>689</v>
      </c>
      <c r="F160" s="1">
        <v>46</v>
      </c>
      <c r="G160" s="1" t="s">
        <v>5971</v>
      </c>
      <c r="H160" s="1" t="s">
        <v>659</v>
      </c>
      <c r="I160" s="1" t="s">
        <v>6303</v>
      </c>
      <c r="J160" s="1">
        <f t="shared" si="8"/>
        <v>0</v>
      </c>
      <c r="K160" s="1" t="str">
        <f t="shared" si="9"/>
        <v>PamBegleyF46TecumsehOK</v>
      </c>
      <c r="L160" s="1" t="str">
        <f t="shared" si="10"/>
        <v>PamBegleyF46</v>
      </c>
      <c r="M160" s="1" t="str">
        <f t="shared" si="11"/>
        <v>PamBegleyF</v>
      </c>
    </row>
    <row r="161" spans="1:13" x14ac:dyDescent="0.2">
      <c r="A161" s="1" t="s">
        <v>2865</v>
      </c>
      <c r="B161" s="4" t="s">
        <v>2654</v>
      </c>
      <c r="C161" s="4" t="s">
        <v>484</v>
      </c>
      <c r="D161" s="4" t="s">
        <v>2748</v>
      </c>
      <c r="E161" s="3" t="s">
        <v>689</v>
      </c>
      <c r="F161" s="1">
        <v>28</v>
      </c>
      <c r="G161" s="4" t="s">
        <v>3</v>
      </c>
      <c r="H161" s="4" t="s">
        <v>4</v>
      </c>
      <c r="I161" s="4" t="s">
        <v>3193</v>
      </c>
      <c r="J161" s="1">
        <f t="shared" si="8"/>
        <v>0</v>
      </c>
      <c r="K161" s="1" t="str">
        <f t="shared" si="9"/>
        <v>TinaBeigelbeckF28AustinTX</v>
      </c>
      <c r="L161" s="1" t="str">
        <f t="shared" si="10"/>
        <v>TinaBeigelbeckF28</v>
      </c>
      <c r="M161" s="1" t="str">
        <f t="shared" si="11"/>
        <v>TinaBeigelbeckF</v>
      </c>
    </row>
    <row r="162" spans="1:13" x14ac:dyDescent="0.2">
      <c r="A162" s="1" t="s">
        <v>2865</v>
      </c>
      <c r="B162" s="4" t="s">
        <v>2759</v>
      </c>
      <c r="C162" s="4" t="s">
        <v>640</v>
      </c>
      <c r="D162" s="4" t="s">
        <v>2783</v>
      </c>
      <c r="E162" s="3" t="s">
        <v>689</v>
      </c>
      <c r="F162" s="1">
        <v>27</v>
      </c>
      <c r="G162" s="4" t="s">
        <v>3</v>
      </c>
      <c r="H162" s="4" t="s">
        <v>4</v>
      </c>
      <c r="I162" s="4" t="s">
        <v>3194</v>
      </c>
      <c r="J162" s="1">
        <f t="shared" si="8"/>
        <v>0</v>
      </c>
      <c r="K162" s="1" t="str">
        <f t="shared" si="9"/>
        <v>TaylorBekhamF27AustinTX</v>
      </c>
      <c r="L162" s="1" t="str">
        <f t="shared" si="10"/>
        <v>TaylorBekhamF27</v>
      </c>
      <c r="M162" s="1" t="str">
        <f t="shared" si="11"/>
        <v>TaylorBekhamF</v>
      </c>
    </row>
    <row r="163" spans="1:13" x14ac:dyDescent="0.2">
      <c r="A163" s="1" t="s">
        <v>2586</v>
      </c>
      <c r="B163" s="1" t="s">
        <v>1048</v>
      </c>
      <c r="C163" s="1" t="s">
        <v>1862</v>
      </c>
      <c r="D163" s="1" t="s">
        <v>1863</v>
      </c>
      <c r="E163" s="1" t="s">
        <v>688</v>
      </c>
      <c r="F163" s="1">
        <v>26</v>
      </c>
      <c r="G163" s="1" t="s">
        <v>1864</v>
      </c>
      <c r="H163" s="1" t="s">
        <v>4</v>
      </c>
      <c r="I163" s="1" t="s">
        <v>3195</v>
      </c>
      <c r="J163" s="1">
        <f t="shared" si="8"/>
        <v>0</v>
      </c>
      <c r="K163" s="1" t="str">
        <f t="shared" si="9"/>
        <v>harrison bellM26leanderTX</v>
      </c>
      <c r="L163" s="1" t="str">
        <f t="shared" si="10"/>
        <v>harrison bellM26</v>
      </c>
      <c r="M163" s="1" t="str">
        <f t="shared" si="11"/>
        <v>harrison bellM</v>
      </c>
    </row>
    <row r="164" spans="1:13" x14ac:dyDescent="0.2">
      <c r="A164" s="1" t="s">
        <v>2865</v>
      </c>
      <c r="B164" s="4" t="s">
        <v>2654</v>
      </c>
      <c r="C164" s="4" t="s">
        <v>347</v>
      </c>
      <c r="D164" s="4" t="s">
        <v>2380</v>
      </c>
      <c r="E164" s="3" t="s">
        <v>688</v>
      </c>
      <c r="F164" s="1">
        <v>27</v>
      </c>
      <c r="G164" s="4" t="s">
        <v>534</v>
      </c>
      <c r="H164" s="4" t="s">
        <v>4</v>
      </c>
      <c r="I164" s="4" t="s">
        <v>3196</v>
      </c>
      <c r="J164" s="1">
        <f t="shared" si="8"/>
        <v>0</v>
      </c>
      <c r="K164" s="1" t="str">
        <f t="shared" si="9"/>
        <v>MattBellM27DallasTX</v>
      </c>
      <c r="L164" s="1" t="str">
        <f t="shared" si="10"/>
        <v>MattBellM27</v>
      </c>
      <c r="M164" s="1" t="str">
        <f t="shared" si="11"/>
        <v>MattBellM</v>
      </c>
    </row>
    <row r="165" spans="1:13" x14ac:dyDescent="0.2">
      <c r="A165" s="1" t="s">
        <v>2586</v>
      </c>
      <c r="B165" s="1" t="s">
        <v>697</v>
      </c>
      <c r="C165" s="1" t="s">
        <v>269</v>
      </c>
      <c r="D165" s="1" t="s">
        <v>2380</v>
      </c>
      <c r="E165" s="1" t="s">
        <v>688</v>
      </c>
      <c r="F165" s="1">
        <v>37</v>
      </c>
      <c r="G165" s="1" t="s">
        <v>1055</v>
      </c>
      <c r="H165" s="1" t="s">
        <v>1056</v>
      </c>
      <c r="I165" s="1" t="s">
        <v>3197</v>
      </c>
      <c r="J165" s="1">
        <f t="shared" si="8"/>
        <v>0</v>
      </c>
      <c r="K165" s="1" t="str">
        <f t="shared" si="9"/>
        <v>ScottBellM37NashvilleTN</v>
      </c>
      <c r="L165" s="1" t="str">
        <f t="shared" si="10"/>
        <v>ScottBellM37</v>
      </c>
      <c r="M165" s="1" t="str">
        <f t="shared" si="11"/>
        <v>ScottBellM</v>
      </c>
    </row>
    <row r="166" spans="1:13" x14ac:dyDescent="0.2">
      <c r="A166" s="1" t="s">
        <v>2586</v>
      </c>
      <c r="B166" s="1" t="s">
        <v>697</v>
      </c>
      <c r="C166" s="1" t="s">
        <v>564</v>
      </c>
      <c r="D166" s="1" t="s">
        <v>2429</v>
      </c>
      <c r="E166" s="1" t="s">
        <v>689</v>
      </c>
      <c r="F166" s="1">
        <v>42</v>
      </c>
      <c r="G166" s="1" t="s">
        <v>2430</v>
      </c>
      <c r="H166" s="1" t="s">
        <v>1335</v>
      </c>
      <c r="I166" s="1" t="s">
        <v>3198</v>
      </c>
      <c r="J166" s="1">
        <f t="shared" si="8"/>
        <v>0</v>
      </c>
      <c r="K166" s="1" t="str">
        <f t="shared" si="9"/>
        <v>RachelBellinghausenF42Omaha NE</v>
      </c>
      <c r="L166" s="1" t="str">
        <f t="shared" si="10"/>
        <v>RachelBellinghausenF42</v>
      </c>
      <c r="M166" s="1" t="str">
        <f t="shared" si="11"/>
        <v>RachelBellinghausenF</v>
      </c>
    </row>
    <row r="167" spans="1:13" x14ac:dyDescent="0.2">
      <c r="A167" s="1" t="s">
        <v>3100</v>
      </c>
      <c r="B167" s="1" t="s">
        <v>2036</v>
      </c>
      <c r="C167" s="1" t="s">
        <v>81</v>
      </c>
      <c r="D167" s="1" t="s">
        <v>3090</v>
      </c>
      <c r="E167" s="1" t="s">
        <v>688</v>
      </c>
      <c r="I167" s="1" t="s">
        <v>3199</v>
      </c>
      <c r="J167" s="1">
        <f t="shared" si="8"/>
        <v>0</v>
      </c>
      <c r="K167" s="1" t="str">
        <f t="shared" si="9"/>
        <v>DavidBelzM</v>
      </c>
      <c r="L167" s="1" t="str">
        <f t="shared" si="10"/>
        <v>DavidBelzM</v>
      </c>
      <c r="M167" s="1" t="str">
        <f t="shared" si="11"/>
        <v>DavidBelzM</v>
      </c>
    </row>
    <row r="168" spans="1:13" x14ac:dyDescent="0.2">
      <c r="A168" s="1" t="s">
        <v>3100</v>
      </c>
      <c r="B168" s="1" t="s">
        <v>2036</v>
      </c>
      <c r="C168" s="1" t="s">
        <v>2708</v>
      </c>
      <c r="D168" s="1" t="s">
        <v>3090</v>
      </c>
      <c r="E168" s="1" t="s">
        <v>689</v>
      </c>
      <c r="I168" s="1" t="s">
        <v>3200</v>
      </c>
      <c r="J168" s="1">
        <f t="shared" si="8"/>
        <v>0</v>
      </c>
      <c r="K168" s="1" t="str">
        <f t="shared" si="9"/>
        <v>JamieBelzF</v>
      </c>
      <c r="L168" s="1" t="str">
        <f t="shared" si="10"/>
        <v>JamieBelzF</v>
      </c>
      <c r="M168" s="1" t="str">
        <f t="shared" si="11"/>
        <v>JamieBelzF</v>
      </c>
    </row>
    <row r="169" spans="1:13" x14ac:dyDescent="0.2">
      <c r="A169" s="1" t="s">
        <v>4812</v>
      </c>
      <c r="B169" s="1" t="s">
        <v>697</v>
      </c>
      <c r="C169" s="1" t="s">
        <v>1089</v>
      </c>
      <c r="D169" s="1" t="s">
        <v>4850</v>
      </c>
      <c r="E169" s="1" t="s">
        <v>688</v>
      </c>
      <c r="F169" s="1">
        <v>30</v>
      </c>
      <c r="G169" s="1" t="s">
        <v>12</v>
      </c>
      <c r="H169" s="1" t="s">
        <v>4</v>
      </c>
      <c r="I169" s="1" t="s">
        <v>5294</v>
      </c>
      <c r="J169" s="1">
        <f t="shared" si="8"/>
        <v>0</v>
      </c>
      <c r="K169" s="1" t="str">
        <f t="shared" si="9"/>
        <v>JuanBenavidezM30HoustonTX</v>
      </c>
      <c r="L169" s="1" t="str">
        <f t="shared" si="10"/>
        <v>JuanBenavidezM30</v>
      </c>
      <c r="M169" s="1" t="str">
        <f t="shared" si="11"/>
        <v>JuanBenavidezM</v>
      </c>
    </row>
    <row r="170" spans="1:13" x14ac:dyDescent="0.2">
      <c r="A170" s="1" t="s">
        <v>4812</v>
      </c>
      <c r="B170" s="1" t="s">
        <v>697</v>
      </c>
      <c r="C170" s="1" t="s">
        <v>4851</v>
      </c>
      <c r="D170" s="1" t="s">
        <v>4850</v>
      </c>
      <c r="E170" s="1" t="s">
        <v>688</v>
      </c>
      <c r="F170" s="1">
        <v>27</v>
      </c>
      <c r="G170" s="1" t="s">
        <v>748</v>
      </c>
      <c r="H170" s="1" t="s">
        <v>4</v>
      </c>
      <c r="I170" s="1" t="s">
        <v>5295</v>
      </c>
      <c r="J170" s="1">
        <f t="shared" si="8"/>
        <v>0</v>
      </c>
      <c r="K170" s="1" t="str">
        <f t="shared" si="9"/>
        <v>RumaldoBenavidezM27PorterTX</v>
      </c>
      <c r="L170" s="1" t="str">
        <f t="shared" si="10"/>
        <v>RumaldoBenavidezM27</v>
      </c>
      <c r="M170" s="1" t="str">
        <f t="shared" si="11"/>
        <v>RumaldoBenavidezM</v>
      </c>
    </row>
    <row r="171" spans="1:13" x14ac:dyDescent="0.2">
      <c r="A171" s="1" t="s">
        <v>6008</v>
      </c>
      <c r="B171" s="1" t="s">
        <v>2866</v>
      </c>
      <c r="C171" s="1" t="s">
        <v>158</v>
      </c>
      <c r="D171" s="1" t="s">
        <v>5711</v>
      </c>
      <c r="E171" s="1" t="s">
        <v>689</v>
      </c>
      <c r="F171" s="1">
        <v>45</v>
      </c>
      <c r="G171" s="1" t="s">
        <v>225</v>
      </c>
      <c r="H171" s="1" t="s">
        <v>4</v>
      </c>
      <c r="I171" s="1" t="s">
        <v>6048</v>
      </c>
      <c r="J171" s="1">
        <f t="shared" si="8"/>
        <v>0</v>
      </c>
      <c r="K171" s="1" t="str">
        <f t="shared" si="9"/>
        <v>LaurenBendiksenF45AllenTX</v>
      </c>
      <c r="L171" s="1" t="str">
        <f t="shared" si="10"/>
        <v>LaurenBendiksenF45</v>
      </c>
      <c r="M171" s="1" t="str">
        <f t="shared" si="11"/>
        <v>LaurenBendiksenF</v>
      </c>
    </row>
    <row r="172" spans="1:13" x14ac:dyDescent="0.2">
      <c r="A172" s="1" t="s">
        <v>3045</v>
      </c>
      <c r="B172" s="1" t="s">
        <v>2874</v>
      </c>
      <c r="C172" s="1" t="s">
        <v>2876</v>
      </c>
      <c r="D172" s="1" t="s">
        <v>2877</v>
      </c>
      <c r="E172" s="1" t="s">
        <v>688</v>
      </c>
      <c r="F172" s="1">
        <v>37</v>
      </c>
      <c r="I172" s="1" t="s">
        <v>3201</v>
      </c>
      <c r="J172" s="1">
        <f t="shared" si="8"/>
        <v>1</v>
      </c>
      <c r="K172" s="1" t="str">
        <f t="shared" si="9"/>
        <v>MilesBenevichM37</v>
      </c>
      <c r="L172" s="1" t="str">
        <f t="shared" si="10"/>
        <v>MilesBenevichM37</v>
      </c>
      <c r="M172" s="1" t="str">
        <f t="shared" si="11"/>
        <v>MilesBenevichM</v>
      </c>
    </row>
    <row r="173" spans="1:13" x14ac:dyDescent="0.2">
      <c r="A173" s="1" t="s">
        <v>3100</v>
      </c>
      <c r="B173" s="1" t="s">
        <v>697</v>
      </c>
      <c r="C173" s="1" t="s">
        <v>2876</v>
      </c>
      <c r="D173" s="1" t="s">
        <v>2877</v>
      </c>
      <c r="E173" s="1" t="s">
        <v>688</v>
      </c>
      <c r="F173" s="1">
        <v>37</v>
      </c>
      <c r="I173" s="1" t="s">
        <v>3201</v>
      </c>
      <c r="J173" s="1">
        <f t="shared" si="8"/>
        <v>1</v>
      </c>
      <c r="K173" s="1" t="str">
        <f t="shared" si="9"/>
        <v>MilesBenevichM37</v>
      </c>
      <c r="L173" s="1" t="str">
        <f t="shared" si="10"/>
        <v>MilesBenevichM37</v>
      </c>
      <c r="M173" s="1" t="str">
        <f t="shared" si="11"/>
        <v>MilesBenevichM</v>
      </c>
    </row>
    <row r="174" spans="1:13" x14ac:dyDescent="0.2">
      <c r="A174" s="1" t="s">
        <v>2865</v>
      </c>
      <c r="B174" s="4" t="s">
        <v>2759</v>
      </c>
      <c r="C174" s="4" t="s">
        <v>753</v>
      </c>
      <c r="D174" s="4" t="s">
        <v>2776</v>
      </c>
      <c r="E174" s="3" t="s">
        <v>688</v>
      </c>
      <c r="F174" s="1">
        <v>48</v>
      </c>
      <c r="G174" s="4" t="s">
        <v>190</v>
      </c>
      <c r="H174" s="4" t="s">
        <v>4</v>
      </c>
      <c r="I174" s="4" t="s">
        <v>3202</v>
      </c>
      <c r="J174" s="1">
        <f t="shared" si="8"/>
        <v>0</v>
      </c>
      <c r="K174" s="1" t="str">
        <f t="shared" si="9"/>
        <v>TimothyBeninatoM48San AntonioTX</v>
      </c>
      <c r="L174" s="1" t="str">
        <f t="shared" si="10"/>
        <v>TimothyBeninatoM48</v>
      </c>
      <c r="M174" s="1" t="str">
        <f t="shared" si="11"/>
        <v>TimothyBeninatoM</v>
      </c>
    </row>
    <row r="175" spans="1:13" x14ac:dyDescent="0.2">
      <c r="A175" s="1" t="s">
        <v>2586</v>
      </c>
      <c r="B175" s="1" t="s">
        <v>697</v>
      </c>
      <c r="C175" s="1" t="s">
        <v>989</v>
      </c>
      <c r="D175" s="1" t="s">
        <v>2398</v>
      </c>
      <c r="E175" s="1" t="s">
        <v>688</v>
      </c>
      <c r="F175" s="1">
        <v>36</v>
      </c>
      <c r="G175" s="1" t="s">
        <v>2399</v>
      </c>
      <c r="H175" s="1" t="s">
        <v>1103</v>
      </c>
      <c r="I175" s="1" t="s">
        <v>3203</v>
      </c>
      <c r="J175" s="1">
        <f t="shared" si="8"/>
        <v>0</v>
      </c>
      <c r="K175" s="1" t="str">
        <f t="shared" si="9"/>
        <v>ShelbyBennettM36Santa FeNM</v>
      </c>
      <c r="L175" s="1" t="str">
        <f t="shared" si="10"/>
        <v>ShelbyBennettM36</v>
      </c>
      <c r="M175" s="1" t="str">
        <f t="shared" si="11"/>
        <v>ShelbyBennettM</v>
      </c>
    </row>
    <row r="176" spans="1:13" x14ac:dyDescent="0.2">
      <c r="A176" s="1" t="s">
        <v>2586</v>
      </c>
      <c r="B176" s="1" t="s">
        <v>697</v>
      </c>
      <c r="C176" s="1" t="s">
        <v>1729</v>
      </c>
      <c r="D176" s="1" t="s">
        <v>2466</v>
      </c>
      <c r="E176" s="1" t="s">
        <v>688</v>
      </c>
      <c r="F176" s="1">
        <v>41</v>
      </c>
      <c r="G176" s="1" t="s">
        <v>1761</v>
      </c>
      <c r="H176" s="1" t="s">
        <v>4</v>
      </c>
      <c r="I176" s="1" t="s">
        <v>3204</v>
      </c>
      <c r="J176" s="1">
        <f t="shared" si="8"/>
        <v>0</v>
      </c>
      <c r="K176" s="1" t="str">
        <f t="shared" si="9"/>
        <v>GreggBensonM41MontgomeryTX</v>
      </c>
      <c r="L176" s="1" t="str">
        <f t="shared" si="10"/>
        <v>GreggBensonM41</v>
      </c>
      <c r="M176" s="1" t="str">
        <f t="shared" si="11"/>
        <v>GreggBensonM</v>
      </c>
    </row>
    <row r="177" spans="1:13" x14ac:dyDescent="0.2">
      <c r="A177" s="1" t="s">
        <v>3045</v>
      </c>
      <c r="B177" s="1" t="s">
        <v>2866</v>
      </c>
      <c r="C177" s="1" t="s">
        <v>2878</v>
      </c>
      <c r="D177" s="1" t="s">
        <v>2466</v>
      </c>
      <c r="E177" s="1" t="s">
        <v>689</v>
      </c>
      <c r="F177" s="1">
        <v>38</v>
      </c>
      <c r="I177" s="1" t="s">
        <v>3205</v>
      </c>
      <c r="J177" s="1">
        <f t="shared" si="8"/>
        <v>0</v>
      </c>
      <c r="K177" s="1" t="str">
        <f t="shared" si="9"/>
        <v>KoriBensonF38</v>
      </c>
      <c r="L177" s="1" t="str">
        <f t="shared" si="10"/>
        <v>KoriBensonF38</v>
      </c>
      <c r="M177" s="1" t="str">
        <f t="shared" si="11"/>
        <v>KoriBensonF</v>
      </c>
    </row>
    <row r="178" spans="1:13" x14ac:dyDescent="0.2">
      <c r="A178" s="1" t="s">
        <v>3045</v>
      </c>
      <c r="B178" s="1" t="s">
        <v>2870</v>
      </c>
      <c r="C178" s="1" t="s">
        <v>208</v>
      </c>
      <c r="D178" s="1" t="s">
        <v>2466</v>
      </c>
      <c r="E178" s="1" t="s">
        <v>688</v>
      </c>
      <c r="F178" s="1">
        <v>38</v>
      </c>
      <c r="I178" s="1" t="s">
        <v>3206</v>
      </c>
      <c r="J178" s="1">
        <f t="shared" si="8"/>
        <v>0</v>
      </c>
      <c r="K178" s="1" t="str">
        <f t="shared" si="9"/>
        <v>RobertBensonM38</v>
      </c>
      <c r="L178" s="1" t="str">
        <f t="shared" si="10"/>
        <v>RobertBensonM38</v>
      </c>
      <c r="M178" s="1" t="str">
        <f t="shared" si="11"/>
        <v>RobertBensonM</v>
      </c>
    </row>
    <row r="179" spans="1:13" x14ac:dyDescent="0.2">
      <c r="A179" s="1" t="s">
        <v>2586</v>
      </c>
      <c r="B179" s="1" t="s">
        <v>1048</v>
      </c>
      <c r="C179" s="1" t="s">
        <v>1972</v>
      </c>
      <c r="D179" s="1" t="s">
        <v>1973</v>
      </c>
      <c r="E179" s="1" t="s">
        <v>689</v>
      </c>
      <c r="F179" s="1">
        <v>47</v>
      </c>
      <c r="G179" s="1" t="s">
        <v>1974</v>
      </c>
      <c r="H179" s="1" t="s">
        <v>1166</v>
      </c>
      <c r="I179" s="1" t="s">
        <v>3207</v>
      </c>
      <c r="J179" s="1">
        <f t="shared" si="8"/>
        <v>0</v>
      </c>
      <c r="K179" s="1" t="str">
        <f t="shared" si="9"/>
        <v>ChristyBentivoglioF47PleasantonCA</v>
      </c>
      <c r="L179" s="1" t="str">
        <f t="shared" si="10"/>
        <v>ChristyBentivoglioF47</v>
      </c>
      <c r="M179" s="1" t="str">
        <f t="shared" si="11"/>
        <v>ChristyBentivoglioF</v>
      </c>
    </row>
    <row r="180" spans="1:13" x14ac:dyDescent="0.2">
      <c r="A180" s="1" t="s">
        <v>1047</v>
      </c>
      <c r="B180" s="1" t="s">
        <v>785</v>
      </c>
      <c r="C180" s="3" t="s">
        <v>36</v>
      </c>
      <c r="D180" s="3" t="s">
        <v>851</v>
      </c>
      <c r="E180" s="1" t="s">
        <v>689</v>
      </c>
      <c r="F180" s="1">
        <v>30</v>
      </c>
      <c r="I180" s="1" t="s">
        <v>3208</v>
      </c>
      <c r="J180" s="1">
        <f t="shared" si="8"/>
        <v>0</v>
      </c>
      <c r="K180" s="1" t="str">
        <f t="shared" si="9"/>
        <v>MelissaBenzaiaF30</v>
      </c>
      <c r="L180" s="1" t="str">
        <f t="shared" si="10"/>
        <v>MelissaBenzaiaF30</v>
      </c>
      <c r="M180" s="1" t="str">
        <f t="shared" si="11"/>
        <v>MelissaBenzaiaF</v>
      </c>
    </row>
    <row r="181" spans="1:13" x14ac:dyDescent="0.2">
      <c r="A181" s="1" t="s">
        <v>6543</v>
      </c>
      <c r="B181" s="1" t="s">
        <v>6728</v>
      </c>
      <c r="C181" s="1" t="s">
        <v>2225</v>
      </c>
      <c r="D181" s="1" t="s">
        <v>6579</v>
      </c>
      <c r="E181" s="1" t="s">
        <v>689</v>
      </c>
      <c r="I181" s="1" t="s">
        <v>6741</v>
      </c>
      <c r="J181" s="1">
        <f t="shared" si="8"/>
        <v>0</v>
      </c>
      <c r="K181" s="1" t="str">
        <f t="shared" si="9"/>
        <v>BrookeBerardF</v>
      </c>
      <c r="L181" s="1" t="str">
        <f t="shared" si="10"/>
        <v>BrookeBerardF</v>
      </c>
      <c r="M181" s="1" t="str">
        <f t="shared" si="11"/>
        <v>BrookeBerardF</v>
      </c>
    </row>
    <row r="182" spans="1:13" x14ac:dyDescent="0.2">
      <c r="A182" s="1" t="s">
        <v>2586</v>
      </c>
      <c r="B182" s="1" t="s">
        <v>1048</v>
      </c>
      <c r="C182" s="1" t="s">
        <v>1636</v>
      </c>
      <c r="D182" s="1" t="s">
        <v>1637</v>
      </c>
      <c r="E182" s="1" t="s">
        <v>688</v>
      </c>
      <c r="F182" s="1">
        <v>33</v>
      </c>
      <c r="G182" s="1" t="s">
        <v>1421</v>
      </c>
      <c r="H182" s="1" t="s">
        <v>1422</v>
      </c>
      <c r="I182" s="1" t="s">
        <v>3209</v>
      </c>
      <c r="J182" s="1">
        <f t="shared" si="8"/>
        <v>0</v>
      </c>
      <c r="K182" s="1" t="str">
        <f t="shared" si="9"/>
        <v>OlinBergerM33SeattleWA</v>
      </c>
      <c r="L182" s="1" t="str">
        <f t="shared" si="10"/>
        <v>OlinBergerM33</v>
      </c>
      <c r="M182" s="1" t="str">
        <f t="shared" si="11"/>
        <v>OlinBergerM</v>
      </c>
    </row>
    <row r="183" spans="1:13" x14ac:dyDescent="0.2">
      <c r="A183" s="1" t="s">
        <v>6432</v>
      </c>
      <c r="B183" s="1" t="s">
        <v>6009</v>
      </c>
      <c r="C183" s="1" t="s">
        <v>311</v>
      </c>
      <c r="D183" s="1" t="s">
        <v>6377</v>
      </c>
      <c r="E183" s="1" t="s">
        <v>688</v>
      </c>
      <c r="F183" s="1">
        <v>51</v>
      </c>
      <c r="I183" s="1" t="s">
        <v>6448</v>
      </c>
      <c r="J183" s="1">
        <f t="shared" si="8"/>
        <v>0</v>
      </c>
      <c r="K183" s="1" t="str">
        <f t="shared" si="9"/>
        <v>AlanBerlinM51</v>
      </c>
      <c r="L183" s="1" t="str">
        <f t="shared" si="10"/>
        <v>AlanBerlinM51</v>
      </c>
      <c r="M183" s="1" t="str">
        <f t="shared" si="11"/>
        <v>AlanBerlinM</v>
      </c>
    </row>
    <row r="184" spans="1:13" x14ac:dyDescent="0.2">
      <c r="A184" s="1" t="s">
        <v>6432</v>
      </c>
      <c r="B184" s="1" t="s">
        <v>697</v>
      </c>
      <c r="C184" s="1" t="s">
        <v>355</v>
      </c>
      <c r="D184" s="1" t="s">
        <v>6377</v>
      </c>
      <c r="E184" s="1" t="s">
        <v>688</v>
      </c>
      <c r="F184" s="1">
        <v>22</v>
      </c>
      <c r="I184" s="1" t="s">
        <v>6449</v>
      </c>
      <c r="J184" s="1">
        <f t="shared" si="8"/>
        <v>0</v>
      </c>
      <c r="K184" s="1" t="str">
        <f t="shared" si="9"/>
        <v>DanielBerlinM22</v>
      </c>
      <c r="L184" s="1" t="str">
        <f t="shared" si="10"/>
        <v>DanielBerlinM22</v>
      </c>
      <c r="M184" s="1" t="str">
        <f t="shared" si="11"/>
        <v>DanielBerlinM</v>
      </c>
    </row>
    <row r="185" spans="1:13" x14ac:dyDescent="0.2">
      <c r="A185" s="1" t="s">
        <v>2586</v>
      </c>
      <c r="B185" s="1" t="s">
        <v>697</v>
      </c>
      <c r="C185" s="1" t="s">
        <v>2497</v>
      </c>
      <c r="D185" s="1" t="s">
        <v>2499</v>
      </c>
      <c r="E185" s="1" t="s">
        <v>689</v>
      </c>
      <c r="F185" s="1">
        <v>56</v>
      </c>
      <c r="G185" s="1" t="s">
        <v>2500</v>
      </c>
      <c r="H185" s="1" t="s">
        <v>4</v>
      </c>
      <c r="I185" s="1" t="s">
        <v>3210</v>
      </c>
      <c r="J185" s="1">
        <f t="shared" si="8"/>
        <v>0</v>
      </c>
      <c r="K185" s="1" t="str">
        <f t="shared" si="9"/>
        <v>LAURABERNALF56EL PASOTX</v>
      </c>
      <c r="L185" s="1" t="str">
        <f t="shared" si="10"/>
        <v>LAURABERNALF56</v>
      </c>
      <c r="M185" s="1" t="str">
        <f t="shared" si="11"/>
        <v>LAURABERNALF</v>
      </c>
    </row>
    <row r="186" spans="1:13" x14ac:dyDescent="0.2">
      <c r="A186" s="1" t="s">
        <v>2586</v>
      </c>
      <c r="B186" s="1" t="s">
        <v>697</v>
      </c>
      <c r="C186" s="1" t="s">
        <v>120</v>
      </c>
      <c r="D186" s="1" t="s">
        <v>2473</v>
      </c>
      <c r="E186" s="1" t="s">
        <v>688</v>
      </c>
      <c r="F186" s="1">
        <v>63</v>
      </c>
      <c r="G186" s="1" t="s">
        <v>2474</v>
      </c>
      <c r="H186" s="1" t="s">
        <v>1051</v>
      </c>
      <c r="I186" s="1" t="s">
        <v>3211</v>
      </c>
      <c r="J186" s="1">
        <f t="shared" si="8"/>
        <v>0</v>
      </c>
      <c r="K186" s="1" t="str">
        <f t="shared" si="9"/>
        <v>StevenBernardeteM63MillbrookNY</v>
      </c>
      <c r="L186" s="1" t="str">
        <f t="shared" si="10"/>
        <v>StevenBernardeteM63</v>
      </c>
      <c r="M186" s="1" t="str">
        <f t="shared" si="11"/>
        <v>StevenBernardeteM</v>
      </c>
    </row>
    <row r="187" spans="1:13" x14ac:dyDescent="0.2">
      <c r="A187" s="1" t="s">
        <v>2586</v>
      </c>
      <c r="B187" s="1" t="s">
        <v>1048</v>
      </c>
      <c r="C187" s="1" t="s">
        <v>831</v>
      </c>
      <c r="D187" s="1" t="s">
        <v>1874</v>
      </c>
      <c r="E187" s="1" t="s">
        <v>688</v>
      </c>
      <c r="F187" s="1">
        <v>26</v>
      </c>
      <c r="G187" s="1" t="s">
        <v>1875</v>
      </c>
      <c r="H187" s="1" t="s">
        <v>1174</v>
      </c>
      <c r="I187" s="1" t="s">
        <v>3212</v>
      </c>
      <c r="J187" s="1">
        <f t="shared" si="8"/>
        <v>0</v>
      </c>
      <c r="K187" s="1" t="str">
        <f t="shared" si="9"/>
        <v>DrewBernhiselM26McMinnvilleOR</v>
      </c>
      <c r="L187" s="1" t="str">
        <f t="shared" si="10"/>
        <v>DrewBernhiselM26</v>
      </c>
      <c r="M187" s="1" t="str">
        <f t="shared" si="11"/>
        <v>DrewBernhiselM</v>
      </c>
    </row>
    <row r="188" spans="1:13" x14ac:dyDescent="0.2">
      <c r="A188" s="1" t="s">
        <v>1610</v>
      </c>
      <c r="B188" s="1" t="s">
        <v>1199</v>
      </c>
      <c r="C188" s="1" t="s">
        <v>1419</v>
      </c>
      <c r="D188" s="1" t="s">
        <v>1420</v>
      </c>
      <c r="E188" s="1" t="s">
        <v>689</v>
      </c>
      <c r="F188" s="1">
        <v>36</v>
      </c>
      <c r="G188" s="1" t="s">
        <v>1421</v>
      </c>
      <c r="H188" s="1" t="s">
        <v>1422</v>
      </c>
      <c r="I188" s="1" t="s">
        <v>3213</v>
      </c>
      <c r="J188" s="1">
        <f t="shared" si="8"/>
        <v>0</v>
      </c>
      <c r="K188" s="1" t="str">
        <f t="shared" si="9"/>
        <v>StefanieBernoskyF36SeattleWA</v>
      </c>
      <c r="L188" s="1" t="str">
        <f t="shared" si="10"/>
        <v>StefanieBernoskyF36</v>
      </c>
      <c r="M188" s="1" t="str">
        <f t="shared" si="11"/>
        <v>StefanieBernoskyF</v>
      </c>
    </row>
    <row r="189" spans="1:13" x14ac:dyDescent="0.2">
      <c r="A189" s="1" t="s">
        <v>2586</v>
      </c>
      <c r="B189" s="1" t="s">
        <v>697</v>
      </c>
      <c r="C189" s="1" t="s">
        <v>859</v>
      </c>
      <c r="D189" s="1" t="s">
        <v>2343</v>
      </c>
      <c r="E189" s="1" t="s">
        <v>688</v>
      </c>
      <c r="F189" s="1">
        <v>45</v>
      </c>
      <c r="G189" s="1" t="s">
        <v>1411</v>
      </c>
      <c r="H189" s="1" t="s">
        <v>4</v>
      </c>
      <c r="I189" s="1" t="s">
        <v>3214</v>
      </c>
      <c r="J189" s="1">
        <f t="shared" si="8"/>
        <v>0</v>
      </c>
      <c r="K189" s="1" t="str">
        <f t="shared" si="9"/>
        <v>TroyBertramM45Austin TX</v>
      </c>
      <c r="L189" s="1" t="str">
        <f t="shared" si="10"/>
        <v>TroyBertramM45</v>
      </c>
      <c r="M189" s="1" t="str">
        <f t="shared" si="11"/>
        <v>TroyBertramM</v>
      </c>
    </row>
    <row r="190" spans="1:13" x14ac:dyDescent="0.2">
      <c r="A190" s="1" t="s">
        <v>4812</v>
      </c>
      <c r="B190" s="1" t="s">
        <v>4813</v>
      </c>
      <c r="C190" s="1" t="s">
        <v>4852</v>
      </c>
      <c r="D190" s="1" t="s">
        <v>4853</v>
      </c>
      <c r="E190" s="1" t="s">
        <v>688</v>
      </c>
      <c r="F190" s="1">
        <v>32</v>
      </c>
      <c r="G190" s="1" t="s">
        <v>35</v>
      </c>
      <c r="H190" s="1" t="s">
        <v>4</v>
      </c>
      <c r="I190" s="1" t="s">
        <v>5296</v>
      </c>
      <c r="J190" s="1">
        <f t="shared" si="8"/>
        <v>0</v>
      </c>
      <c r="K190" s="1" t="str">
        <f t="shared" si="9"/>
        <v>CodyBesedaM32Round RockTX</v>
      </c>
      <c r="L190" s="1" t="str">
        <f t="shared" si="10"/>
        <v>CodyBesedaM32</v>
      </c>
      <c r="M190" s="1" t="str">
        <f t="shared" si="11"/>
        <v>CodyBesedaM</v>
      </c>
    </row>
    <row r="191" spans="1:13" x14ac:dyDescent="0.2">
      <c r="A191" s="1" t="s">
        <v>4812</v>
      </c>
      <c r="B191" s="1" t="s">
        <v>697</v>
      </c>
      <c r="C191" s="1" t="s">
        <v>4854</v>
      </c>
      <c r="D191" s="1" t="s">
        <v>4855</v>
      </c>
      <c r="E191" s="1" t="s">
        <v>689</v>
      </c>
      <c r="F191" s="1">
        <v>45</v>
      </c>
      <c r="G191" s="1" t="s">
        <v>58</v>
      </c>
      <c r="H191" s="1" t="s">
        <v>4</v>
      </c>
      <c r="I191" s="1" t="s">
        <v>5297</v>
      </c>
      <c r="J191" s="1">
        <f t="shared" si="8"/>
        <v>0</v>
      </c>
      <c r="K191" s="1" t="str">
        <f t="shared" si="9"/>
        <v>MandyBessire TydlasaF45Fort WorthTX</v>
      </c>
      <c r="L191" s="1" t="str">
        <f t="shared" si="10"/>
        <v>MandyBessire TydlasaF45</v>
      </c>
      <c r="M191" s="1" t="str">
        <f t="shared" si="11"/>
        <v>MandyBessire TydlasaF</v>
      </c>
    </row>
    <row r="192" spans="1:13" x14ac:dyDescent="0.2">
      <c r="A192" s="1" t="s">
        <v>6008</v>
      </c>
      <c r="B192" s="1" t="s">
        <v>944</v>
      </c>
      <c r="C192" s="1" t="s">
        <v>5858</v>
      </c>
      <c r="D192" s="1" t="s">
        <v>5859</v>
      </c>
      <c r="E192" s="1" t="s">
        <v>688</v>
      </c>
      <c r="F192" s="1">
        <v>51</v>
      </c>
      <c r="G192" s="1" t="s">
        <v>5168</v>
      </c>
      <c r="H192" s="1" t="s">
        <v>4</v>
      </c>
      <c r="I192" s="1" t="s">
        <v>6182</v>
      </c>
      <c r="J192" s="1">
        <f t="shared" si="8"/>
        <v>0</v>
      </c>
      <c r="K192" s="1" t="str">
        <f t="shared" si="9"/>
        <v>LanceBettencourtM51AledoTX</v>
      </c>
      <c r="L192" s="1" t="str">
        <f t="shared" si="10"/>
        <v>LanceBettencourtM51</v>
      </c>
      <c r="M192" s="1" t="str">
        <f t="shared" si="11"/>
        <v>LanceBettencourtM</v>
      </c>
    </row>
    <row r="193" spans="1:13" x14ac:dyDescent="0.2">
      <c r="A193" s="1" t="s">
        <v>6432</v>
      </c>
      <c r="B193" s="1" t="s">
        <v>6009</v>
      </c>
      <c r="C193" s="1" t="s">
        <v>481</v>
      </c>
      <c r="D193" s="1" t="s">
        <v>6397</v>
      </c>
      <c r="E193" s="1" t="s">
        <v>688</v>
      </c>
      <c r="F193" s="1">
        <v>49</v>
      </c>
      <c r="I193" s="1" t="s">
        <v>6450</v>
      </c>
      <c r="J193" s="1">
        <f t="shared" si="8"/>
        <v>0</v>
      </c>
      <c r="K193" s="1" t="str">
        <f t="shared" si="9"/>
        <v>KennethBettsM49</v>
      </c>
      <c r="L193" s="1" t="str">
        <f t="shared" si="10"/>
        <v>KennethBettsM49</v>
      </c>
      <c r="M193" s="1" t="str">
        <f t="shared" si="11"/>
        <v>KennethBettsM</v>
      </c>
    </row>
    <row r="194" spans="1:13" x14ac:dyDescent="0.2">
      <c r="A194" s="1" t="s">
        <v>6543</v>
      </c>
      <c r="B194" s="1" t="s">
        <v>6727</v>
      </c>
      <c r="C194" s="1" t="s">
        <v>339</v>
      </c>
      <c r="D194" s="1" t="s">
        <v>6600</v>
      </c>
      <c r="E194" s="1" t="s">
        <v>688</v>
      </c>
      <c r="I194" s="1" t="s">
        <v>6742</v>
      </c>
      <c r="J194" s="1">
        <f t="shared" si="8"/>
        <v>0</v>
      </c>
      <c r="K194" s="1" t="str">
        <f t="shared" si="9"/>
        <v>BrianBetzenM</v>
      </c>
      <c r="L194" s="1" t="str">
        <f t="shared" si="10"/>
        <v>BrianBetzenM</v>
      </c>
      <c r="M194" s="1" t="str">
        <f t="shared" si="11"/>
        <v>BrianBetzenM</v>
      </c>
    </row>
    <row r="195" spans="1:13" x14ac:dyDescent="0.2">
      <c r="A195" s="1" t="s">
        <v>3045</v>
      </c>
      <c r="B195" s="1" t="s">
        <v>2866</v>
      </c>
      <c r="C195" s="1" t="s">
        <v>728</v>
      </c>
      <c r="D195" s="1" t="s">
        <v>2879</v>
      </c>
      <c r="E195" s="1" t="s">
        <v>689</v>
      </c>
      <c r="F195" s="1">
        <v>32</v>
      </c>
      <c r="I195" s="1" t="s">
        <v>3215</v>
      </c>
      <c r="J195" s="1">
        <f t="shared" ref="J195:J258" si="12">IF(OR(IF(AND(D195=D196,C195=C196),1,0)=1,IF(AND(D195=D194,C195=C194),1,0)=1),1,0)</f>
        <v>0</v>
      </c>
      <c r="K195" s="1" t="str">
        <f t="shared" ref="K195:K258" si="13">C195&amp;D195&amp;E195&amp;F195&amp;G195&amp;H195</f>
        <v>EmilyBetzingF32</v>
      </c>
      <c r="L195" s="1" t="str">
        <f t="shared" ref="L195:L258" si="14">C195&amp;D195&amp;E195&amp;F195</f>
        <v>EmilyBetzingF32</v>
      </c>
      <c r="M195" s="1" t="str">
        <f t="shared" ref="M195:M258" si="15">C195&amp;D195&amp;E195</f>
        <v>EmilyBetzingF</v>
      </c>
    </row>
    <row r="196" spans="1:13" x14ac:dyDescent="0.2">
      <c r="A196" s="1" t="s">
        <v>3045</v>
      </c>
      <c r="B196" s="1" t="s">
        <v>2866</v>
      </c>
      <c r="C196" s="1" t="s">
        <v>910</v>
      </c>
      <c r="D196" s="1" t="s">
        <v>2879</v>
      </c>
      <c r="E196" s="1" t="s">
        <v>688</v>
      </c>
      <c r="F196" s="1">
        <v>39</v>
      </c>
      <c r="I196" s="1" t="s">
        <v>3216</v>
      </c>
      <c r="J196" s="1">
        <f t="shared" si="12"/>
        <v>0</v>
      </c>
      <c r="K196" s="1" t="str">
        <f t="shared" si="13"/>
        <v>RyanBetzingM39</v>
      </c>
      <c r="L196" s="1" t="str">
        <f t="shared" si="14"/>
        <v>RyanBetzingM39</v>
      </c>
      <c r="M196" s="1" t="str">
        <f t="shared" si="15"/>
        <v>RyanBetzingM</v>
      </c>
    </row>
    <row r="197" spans="1:13" x14ac:dyDescent="0.2">
      <c r="A197" s="1" t="s">
        <v>1047</v>
      </c>
      <c r="B197" s="1" t="s">
        <v>944</v>
      </c>
      <c r="C197" s="3" t="s">
        <v>954</v>
      </c>
      <c r="D197" s="3" t="s">
        <v>955</v>
      </c>
      <c r="E197" s="1" t="s">
        <v>688</v>
      </c>
      <c r="F197" s="1">
        <v>47</v>
      </c>
      <c r="G197" s="1" t="s">
        <v>629</v>
      </c>
      <c r="H197" s="1" t="s">
        <v>4</v>
      </c>
      <c r="I197" s="1" t="s">
        <v>3217</v>
      </c>
      <c r="J197" s="1">
        <f t="shared" si="12"/>
        <v>0</v>
      </c>
      <c r="K197" s="1" t="str">
        <f t="shared" si="13"/>
        <v>PaoloBiagiM47SpringTX</v>
      </c>
      <c r="L197" s="1" t="str">
        <f t="shared" si="14"/>
        <v>PaoloBiagiM47</v>
      </c>
      <c r="M197" s="1" t="str">
        <f t="shared" si="15"/>
        <v>PaoloBiagiM</v>
      </c>
    </row>
    <row r="198" spans="1:13" x14ac:dyDescent="0.2">
      <c r="A198" s="1" t="s">
        <v>6432</v>
      </c>
      <c r="B198" s="1" t="s">
        <v>6009</v>
      </c>
      <c r="C198" s="1" t="s">
        <v>1556</v>
      </c>
      <c r="D198" s="1" t="s">
        <v>6393</v>
      </c>
      <c r="I198" s="1" t="s">
        <v>6451</v>
      </c>
      <c r="J198" s="1">
        <f t="shared" si="12"/>
        <v>0</v>
      </c>
      <c r="K198" s="1" t="str">
        <f t="shared" si="13"/>
        <v>UnknownBib 181</v>
      </c>
      <c r="L198" s="1" t="str">
        <f t="shared" si="14"/>
        <v>UnknownBib 181</v>
      </c>
      <c r="M198" s="1" t="str">
        <f t="shared" si="15"/>
        <v>UnknownBib 181</v>
      </c>
    </row>
    <row r="199" spans="1:13" x14ac:dyDescent="0.2">
      <c r="A199" s="1" t="s">
        <v>4812</v>
      </c>
      <c r="B199" s="1" t="s">
        <v>697</v>
      </c>
      <c r="C199" s="1" t="s">
        <v>1556</v>
      </c>
      <c r="D199" s="1" t="s">
        <v>4856</v>
      </c>
      <c r="E199" s="1" t="s">
        <v>689</v>
      </c>
      <c r="I199" s="1" t="s">
        <v>5386</v>
      </c>
      <c r="J199" s="1">
        <f t="shared" si="12"/>
        <v>0</v>
      </c>
      <c r="K199" s="1" t="str">
        <f t="shared" si="13"/>
        <v>UnknownBib 218F</v>
      </c>
      <c r="L199" s="1" t="str">
        <f t="shared" si="14"/>
        <v>UnknownBib 218F</v>
      </c>
      <c r="M199" s="1" t="str">
        <f t="shared" si="15"/>
        <v>UnknownBib 218F</v>
      </c>
    </row>
    <row r="200" spans="1:13" x14ac:dyDescent="0.2">
      <c r="A200" s="1" t="s">
        <v>4812</v>
      </c>
      <c r="B200" s="1" t="s">
        <v>697</v>
      </c>
      <c r="C200" s="1" t="s">
        <v>1556</v>
      </c>
      <c r="D200" s="1" t="s">
        <v>4857</v>
      </c>
      <c r="E200" s="1" t="s">
        <v>689</v>
      </c>
      <c r="I200" s="1" t="s">
        <v>5387</v>
      </c>
      <c r="J200" s="1">
        <f t="shared" si="12"/>
        <v>0</v>
      </c>
      <c r="K200" s="1" t="str">
        <f t="shared" si="13"/>
        <v>UnknownBib 219F</v>
      </c>
      <c r="L200" s="1" t="str">
        <f t="shared" si="14"/>
        <v>UnknownBib 219F</v>
      </c>
      <c r="M200" s="1" t="str">
        <f t="shared" si="15"/>
        <v>UnknownBib 219F</v>
      </c>
    </row>
    <row r="201" spans="1:13" x14ac:dyDescent="0.2">
      <c r="A201" s="1" t="s">
        <v>4812</v>
      </c>
      <c r="B201" s="1" t="s">
        <v>697</v>
      </c>
      <c r="C201" s="1" t="s">
        <v>1556</v>
      </c>
      <c r="D201" s="1" t="s">
        <v>4858</v>
      </c>
      <c r="E201" s="1" t="s">
        <v>688</v>
      </c>
      <c r="I201" s="1" t="s">
        <v>5388</v>
      </c>
      <c r="J201" s="1">
        <f t="shared" si="12"/>
        <v>0</v>
      </c>
      <c r="K201" s="1" t="str">
        <f t="shared" si="13"/>
        <v>UnknownBib 500M</v>
      </c>
      <c r="L201" s="1" t="str">
        <f t="shared" si="14"/>
        <v>UnknownBib 500M</v>
      </c>
      <c r="M201" s="1" t="str">
        <f t="shared" si="15"/>
        <v>UnknownBib 500M</v>
      </c>
    </row>
    <row r="202" spans="1:13" x14ac:dyDescent="0.2">
      <c r="A202" s="1" t="s">
        <v>6543</v>
      </c>
      <c r="B202" s="1" t="s">
        <v>6728</v>
      </c>
      <c r="C202" s="1" t="s">
        <v>559</v>
      </c>
      <c r="D202" s="1" t="s">
        <v>6581</v>
      </c>
      <c r="E202" s="1" t="s">
        <v>688</v>
      </c>
      <c r="I202" s="1" t="s">
        <v>6743</v>
      </c>
      <c r="J202" s="1">
        <f t="shared" si="12"/>
        <v>0</v>
      </c>
      <c r="K202" s="1" t="str">
        <f t="shared" si="13"/>
        <v>KevinBiedigerM</v>
      </c>
      <c r="L202" s="1" t="str">
        <f t="shared" si="14"/>
        <v>KevinBiedigerM</v>
      </c>
      <c r="M202" s="1" t="str">
        <f t="shared" si="15"/>
        <v>KevinBiedigerM</v>
      </c>
    </row>
    <row r="203" spans="1:13" x14ac:dyDescent="0.2">
      <c r="A203" s="1" t="s">
        <v>4812</v>
      </c>
      <c r="B203" s="1" t="s">
        <v>697</v>
      </c>
      <c r="C203" s="1" t="s">
        <v>2842</v>
      </c>
      <c r="D203" s="1" t="s">
        <v>4859</v>
      </c>
      <c r="E203" s="1" t="s">
        <v>689</v>
      </c>
      <c r="F203" s="1">
        <v>47</v>
      </c>
      <c r="G203" s="1" t="s">
        <v>4860</v>
      </c>
      <c r="H203" s="1" t="s">
        <v>4</v>
      </c>
      <c r="I203" s="1" t="s">
        <v>5298</v>
      </c>
      <c r="J203" s="1">
        <f t="shared" si="12"/>
        <v>0</v>
      </c>
      <c r="K203" s="1" t="str">
        <f t="shared" si="13"/>
        <v>JennaBieshaarF47MANSFIELDTX</v>
      </c>
      <c r="L203" s="1" t="str">
        <f t="shared" si="14"/>
        <v>JennaBieshaarF47</v>
      </c>
      <c r="M203" s="1" t="str">
        <f t="shared" si="15"/>
        <v>JennaBieshaarF</v>
      </c>
    </row>
    <row r="204" spans="1:13" x14ac:dyDescent="0.2">
      <c r="A204" s="1" t="s">
        <v>2586</v>
      </c>
      <c r="B204" s="1" t="s">
        <v>1048</v>
      </c>
      <c r="C204" s="1" t="s">
        <v>1792</v>
      </c>
      <c r="D204" s="1" t="s">
        <v>1793</v>
      </c>
      <c r="E204" s="1" t="s">
        <v>688</v>
      </c>
      <c r="F204" s="1">
        <v>33</v>
      </c>
      <c r="G204" s="1" t="s">
        <v>1794</v>
      </c>
      <c r="H204" s="1" t="s">
        <v>962</v>
      </c>
      <c r="I204" s="1" t="s">
        <v>3218</v>
      </c>
      <c r="J204" s="1">
        <f t="shared" si="12"/>
        <v>0</v>
      </c>
      <c r="K204" s="1" t="str">
        <f t="shared" si="13"/>
        <v>MikeyBiffelM33DowningtownPA</v>
      </c>
      <c r="L204" s="1" t="str">
        <f t="shared" si="14"/>
        <v>MikeyBiffelM33</v>
      </c>
      <c r="M204" s="1" t="str">
        <f t="shared" si="15"/>
        <v>MikeyBiffelM</v>
      </c>
    </row>
    <row r="205" spans="1:13" x14ac:dyDescent="0.2">
      <c r="A205" s="1" t="s">
        <v>6543</v>
      </c>
      <c r="B205" s="1" t="s">
        <v>6727</v>
      </c>
      <c r="C205" s="1" t="s">
        <v>337</v>
      </c>
      <c r="D205" s="1" t="s">
        <v>6685</v>
      </c>
      <c r="E205" s="1" t="s">
        <v>689</v>
      </c>
      <c r="I205" s="1" t="s">
        <v>6744</v>
      </c>
      <c r="J205" s="1">
        <f t="shared" si="12"/>
        <v>0</v>
      </c>
      <c r="K205" s="1" t="str">
        <f t="shared" si="13"/>
        <v>MeganBilikF</v>
      </c>
      <c r="L205" s="1" t="str">
        <f t="shared" si="14"/>
        <v>MeganBilikF</v>
      </c>
      <c r="M205" s="1" t="str">
        <f t="shared" si="15"/>
        <v>MeganBilikF</v>
      </c>
    </row>
    <row r="206" spans="1:13" x14ac:dyDescent="0.2">
      <c r="A206" s="1" t="s">
        <v>2586</v>
      </c>
      <c r="B206" s="1" t="s">
        <v>1048</v>
      </c>
      <c r="C206" s="1" t="s">
        <v>1651</v>
      </c>
      <c r="D206" s="1" t="s">
        <v>1652</v>
      </c>
      <c r="E206" s="1" t="s">
        <v>688</v>
      </c>
      <c r="F206" s="1">
        <v>29</v>
      </c>
      <c r="G206" s="1" t="s">
        <v>1653</v>
      </c>
      <c r="H206" s="1" t="s">
        <v>843</v>
      </c>
      <c r="I206" s="1" t="s">
        <v>3219</v>
      </c>
      <c r="J206" s="1">
        <f t="shared" si="12"/>
        <v>0</v>
      </c>
      <c r="K206" s="1" t="str">
        <f t="shared" si="13"/>
        <v>SamBirdM29Fort WayneIN</v>
      </c>
      <c r="L206" s="1" t="str">
        <f t="shared" si="14"/>
        <v>SamBirdM29</v>
      </c>
      <c r="M206" s="1" t="str">
        <f t="shared" si="15"/>
        <v>SamBirdM</v>
      </c>
    </row>
    <row r="207" spans="1:13" x14ac:dyDescent="0.2">
      <c r="A207" s="1" t="s">
        <v>1047</v>
      </c>
      <c r="B207" s="1" t="s">
        <v>785</v>
      </c>
      <c r="C207" s="3" t="s">
        <v>902</v>
      </c>
      <c r="D207" s="3" t="s">
        <v>903</v>
      </c>
      <c r="E207" s="1" t="s">
        <v>688</v>
      </c>
      <c r="F207" s="1">
        <v>45</v>
      </c>
      <c r="G207" s="1" t="s">
        <v>12</v>
      </c>
      <c r="H207" s="1" t="s">
        <v>4</v>
      </c>
      <c r="I207" s="1" t="s">
        <v>3220</v>
      </c>
      <c r="J207" s="1">
        <f t="shared" si="12"/>
        <v>0</v>
      </c>
      <c r="K207" s="1" t="str">
        <f t="shared" si="13"/>
        <v>SanjayBishnoiM45HoustonTX</v>
      </c>
      <c r="L207" s="1" t="str">
        <f t="shared" si="14"/>
        <v>SanjayBishnoiM45</v>
      </c>
      <c r="M207" s="1" t="str">
        <f t="shared" si="15"/>
        <v>SanjayBishnoiM</v>
      </c>
    </row>
    <row r="208" spans="1:13" x14ac:dyDescent="0.2">
      <c r="A208" s="1" t="s">
        <v>3045</v>
      </c>
      <c r="B208" s="1" t="s">
        <v>2870</v>
      </c>
      <c r="C208" s="1" t="s">
        <v>1135</v>
      </c>
      <c r="D208" s="1" t="s">
        <v>2880</v>
      </c>
      <c r="E208" s="1" t="s">
        <v>688</v>
      </c>
      <c r="F208" s="1">
        <v>43</v>
      </c>
      <c r="I208" s="1" t="s">
        <v>3221</v>
      </c>
      <c r="J208" s="1">
        <f t="shared" si="12"/>
        <v>1</v>
      </c>
      <c r="K208" s="1" t="str">
        <f t="shared" si="13"/>
        <v>WilliamBitnerM43</v>
      </c>
      <c r="L208" s="1" t="str">
        <f t="shared" si="14"/>
        <v>WilliamBitnerM43</v>
      </c>
      <c r="M208" s="1" t="str">
        <f t="shared" si="15"/>
        <v>WilliamBitnerM</v>
      </c>
    </row>
    <row r="209" spans="1:13" x14ac:dyDescent="0.2">
      <c r="A209" s="1" t="s">
        <v>6432</v>
      </c>
      <c r="B209" s="1" t="s">
        <v>6009</v>
      </c>
      <c r="C209" s="1" t="s">
        <v>1135</v>
      </c>
      <c r="D209" s="1" t="s">
        <v>2880</v>
      </c>
      <c r="E209" s="1" t="s">
        <v>688</v>
      </c>
      <c r="F209" s="1">
        <v>43</v>
      </c>
      <c r="I209" s="1" t="s">
        <v>3221</v>
      </c>
      <c r="J209" s="1">
        <f t="shared" si="12"/>
        <v>1</v>
      </c>
      <c r="K209" s="1" t="str">
        <f t="shared" si="13"/>
        <v>WilliamBitnerM43</v>
      </c>
      <c r="L209" s="1" t="str">
        <f t="shared" si="14"/>
        <v>WilliamBitnerM43</v>
      </c>
      <c r="M209" s="1" t="str">
        <f t="shared" si="15"/>
        <v>WilliamBitnerM</v>
      </c>
    </row>
    <row r="210" spans="1:13" x14ac:dyDescent="0.2">
      <c r="A210" s="1" t="s">
        <v>2865</v>
      </c>
      <c r="B210" s="4" t="s">
        <v>2759</v>
      </c>
      <c r="C210" s="4" t="s">
        <v>484</v>
      </c>
      <c r="D210" s="4" t="s">
        <v>2773</v>
      </c>
      <c r="E210" s="3" t="s">
        <v>689</v>
      </c>
      <c r="F210" s="1">
        <v>28</v>
      </c>
      <c r="G210" s="4" t="s">
        <v>3</v>
      </c>
      <c r="H210" s="4" t="s">
        <v>4</v>
      </c>
      <c r="I210" s="4" t="s">
        <v>3222</v>
      </c>
      <c r="J210" s="1">
        <f t="shared" si="12"/>
        <v>0</v>
      </c>
      <c r="K210" s="1" t="str">
        <f t="shared" si="13"/>
        <v>TinaBizacaF28AustinTX</v>
      </c>
      <c r="L210" s="1" t="str">
        <f t="shared" si="14"/>
        <v>TinaBizacaF28</v>
      </c>
      <c r="M210" s="1" t="str">
        <f t="shared" si="15"/>
        <v>TinaBizacaF</v>
      </c>
    </row>
    <row r="211" spans="1:13" x14ac:dyDescent="0.2">
      <c r="A211" s="1" t="s">
        <v>2865</v>
      </c>
      <c r="B211" s="4" t="s">
        <v>2654</v>
      </c>
      <c r="C211" s="4" t="s">
        <v>469</v>
      </c>
      <c r="D211" s="4" t="s">
        <v>2672</v>
      </c>
      <c r="E211" s="3" t="s">
        <v>688</v>
      </c>
      <c r="F211" s="1">
        <v>39</v>
      </c>
      <c r="G211" s="4" t="s">
        <v>1657</v>
      </c>
      <c r="H211" s="4" t="s">
        <v>4</v>
      </c>
      <c r="I211" s="4" t="s">
        <v>3223</v>
      </c>
      <c r="J211" s="1">
        <f t="shared" si="12"/>
        <v>0</v>
      </c>
      <c r="K211" s="1" t="str">
        <f t="shared" si="13"/>
        <v>BrandonBlackM39MidlandTX</v>
      </c>
      <c r="L211" s="1" t="str">
        <f t="shared" si="14"/>
        <v>BrandonBlackM39</v>
      </c>
      <c r="M211" s="1" t="str">
        <f t="shared" si="15"/>
        <v>BrandonBlackM</v>
      </c>
    </row>
    <row r="212" spans="1:13" x14ac:dyDescent="0.2">
      <c r="A212" s="1" t="s">
        <v>6008</v>
      </c>
      <c r="B212" s="1" t="s">
        <v>944</v>
      </c>
      <c r="C212" s="1" t="s">
        <v>627</v>
      </c>
      <c r="D212" s="1" t="s">
        <v>2672</v>
      </c>
      <c r="E212" s="1" t="s">
        <v>689</v>
      </c>
      <c r="F212" s="1">
        <v>47</v>
      </c>
      <c r="G212" s="1" t="s">
        <v>608</v>
      </c>
      <c r="H212" s="1" t="s">
        <v>4</v>
      </c>
      <c r="I212" s="1" t="s">
        <v>6216</v>
      </c>
      <c r="J212" s="1">
        <f t="shared" si="12"/>
        <v>0</v>
      </c>
      <c r="K212" s="1" t="str">
        <f t="shared" si="13"/>
        <v>RobinBlackF47McKinneyTX</v>
      </c>
      <c r="L212" s="1" t="str">
        <f t="shared" si="14"/>
        <v>RobinBlackF47</v>
      </c>
      <c r="M212" s="1" t="str">
        <f t="shared" si="15"/>
        <v>RobinBlackF</v>
      </c>
    </row>
    <row r="213" spans="1:13" x14ac:dyDescent="0.2">
      <c r="A213" s="1" t="s">
        <v>2865</v>
      </c>
      <c r="B213" s="4" t="s">
        <v>2654</v>
      </c>
      <c r="C213" s="4" t="s">
        <v>749</v>
      </c>
      <c r="D213" s="4" t="s">
        <v>2685</v>
      </c>
      <c r="E213" s="3" t="s">
        <v>688</v>
      </c>
      <c r="F213" s="1">
        <v>40</v>
      </c>
      <c r="G213" s="4" t="s">
        <v>1657</v>
      </c>
      <c r="H213" s="4" t="s">
        <v>4</v>
      </c>
      <c r="I213" s="4" t="s">
        <v>3224</v>
      </c>
      <c r="J213" s="1">
        <f t="shared" si="12"/>
        <v>0</v>
      </c>
      <c r="K213" s="1" t="str">
        <f t="shared" si="13"/>
        <v>BobbyBlackburnM40MidlandTX</v>
      </c>
      <c r="L213" s="1" t="str">
        <f t="shared" si="14"/>
        <v>BobbyBlackburnM40</v>
      </c>
      <c r="M213" s="1" t="str">
        <f t="shared" si="15"/>
        <v>BobbyBlackburnM</v>
      </c>
    </row>
    <row r="214" spans="1:13" x14ac:dyDescent="0.2">
      <c r="A214" s="1" t="s">
        <v>2865</v>
      </c>
      <c r="B214" s="4" t="s">
        <v>2759</v>
      </c>
      <c r="C214" s="4" t="s">
        <v>976</v>
      </c>
      <c r="D214" s="4" t="s">
        <v>2685</v>
      </c>
      <c r="E214" s="3" t="s">
        <v>689</v>
      </c>
      <c r="F214" s="1">
        <v>39</v>
      </c>
      <c r="G214" s="4" t="s">
        <v>1657</v>
      </c>
      <c r="H214" s="4" t="s">
        <v>4</v>
      </c>
      <c r="I214" s="4" t="s">
        <v>3225</v>
      </c>
      <c r="J214" s="1">
        <f t="shared" si="12"/>
        <v>0</v>
      </c>
      <c r="K214" s="1" t="str">
        <f t="shared" si="13"/>
        <v>KellyBlackburnF39MidlandTX</v>
      </c>
      <c r="L214" s="1" t="str">
        <f t="shared" si="14"/>
        <v>KellyBlackburnF39</v>
      </c>
      <c r="M214" s="1" t="str">
        <f t="shared" si="15"/>
        <v>KellyBlackburnF</v>
      </c>
    </row>
    <row r="215" spans="1:13" x14ac:dyDescent="0.2">
      <c r="A215" s="1" t="s">
        <v>2865</v>
      </c>
      <c r="B215" s="4" t="s">
        <v>2759</v>
      </c>
      <c r="C215" s="4" t="s">
        <v>2863</v>
      </c>
      <c r="D215" s="4" t="s">
        <v>2864</v>
      </c>
      <c r="E215" s="3" t="s">
        <v>689</v>
      </c>
      <c r="F215" s="1">
        <v>50</v>
      </c>
      <c r="G215" s="4" t="s">
        <v>58</v>
      </c>
      <c r="H215" s="4" t="s">
        <v>4</v>
      </c>
      <c r="I215" s="4" t="s">
        <v>3226</v>
      </c>
      <c r="J215" s="1">
        <f t="shared" si="12"/>
        <v>0</v>
      </c>
      <c r="K215" s="1" t="str">
        <f t="shared" si="13"/>
        <v>BonnieBlackwellF50Fort WorthTX</v>
      </c>
      <c r="L215" s="1" t="str">
        <f t="shared" si="14"/>
        <v>BonnieBlackwellF50</v>
      </c>
      <c r="M215" s="1" t="str">
        <f t="shared" si="15"/>
        <v>BonnieBlackwellF</v>
      </c>
    </row>
    <row r="216" spans="1:13" x14ac:dyDescent="0.2">
      <c r="A216" s="1" t="s">
        <v>3045</v>
      </c>
      <c r="B216" s="1" t="s">
        <v>2874</v>
      </c>
      <c r="C216" s="1" t="s">
        <v>346</v>
      </c>
      <c r="D216" s="1" t="s">
        <v>2864</v>
      </c>
      <c r="E216" s="1" t="s">
        <v>689</v>
      </c>
      <c r="F216" s="1">
        <v>36</v>
      </c>
      <c r="I216" s="1" t="s">
        <v>3227</v>
      </c>
      <c r="J216" s="1">
        <f t="shared" si="12"/>
        <v>0</v>
      </c>
      <c r="K216" s="1" t="str">
        <f t="shared" si="13"/>
        <v>JulieBlackwellF36</v>
      </c>
      <c r="L216" s="1" t="str">
        <f t="shared" si="14"/>
        <v>JulieBlackwellF36</v>
      </c>
      <c r="M216" s="1" t="str">
        <f t="shared" si="15"/>
        <v>JulieBlackwellF</v>
      </c>
    </row>
    <row r="217" spans="1:13" x14ac:dyDescent="0.2">
      <c r="A217" s="1" t="s">
        <v>3045</v>
      </c>
      <c r="B217" s="1" t="s">
        <v>2870</v>
      </c>
      <c r="C217" s="1" t="s">
        <v>100</v>
      </c>
      <c r="D217" s="1" t="s">
        <v>2658</v>
      </c>
      <c r="E217" s="1" t="s">
        <v>689</v>
      </c>
      <c r="F217" s="1">
        <v>35</v>
      </c>
      <c r="I217" s="1" t="s">
        <v>3228</v>
      </c>
      <c r="J217" s="1">
        <f t="shared" si="12"/>
        <v>0</v>
      </c>
      <c r="K217" s="1" t="str">
        <f t="shared" si="13"/>
        <v>JenniferBlakeF35</v>
      </c>
      <c r="L217" s="1" t="str">
        <f t="shared" si="14"/>
        <v>JenniferBlakeF35</v>
      </c>
      <c r="M217" s="1" t="str">
        <f t="shared" si="15"/>
        <v>JenniferBlakeF</v>
      </c>
    </row>
    <row r="218" spans="1:13" x14ac:dyDescent="0.2">
      <c r="A218" s="1" t="s">
        <v>2865</v>
      </c>
      <c r="B218" s="4" t="s">
        <v>2654</v>
      </c>
      <c r="C218" s="4" t="s">
        <v>1135</v>
      </c>
      <c r="D218" s="4" t="s">
        <v>2658</v>
      </c>
      <c r="E218" s="3" t="s">
        <v>688</v>
      </c>
      <c r="F218" s="1">
        <v>40</v>
      </c>
      <c r="G218" s="4" t="s">
        <v>1068</v>
      </c>
      <c r="H218" s="4" t="s">
        <v>4</v>
      </c>
      <c r="I218" s="4" t="s">
        <v>3229</v>
      </c>
      <c r="J218" s="1">
        <f t="shared" si="12"/>
        <v>0</v>
      </c>
      <c r="K218" s="1" t="str">
        <f t="shared" si="13"/>
        <v>WilliamBlakeM40BudaTX</v>
      </c>
      <c r="L218" s="1" t="str">
        <f t="shared" si="14"/>
        <v>WilliamBlakeM40</v>
      </c>
      <c r="M218" s="1" t="str">
        <f t="shared" si="15"/>
        <v>WilliamBlakeM</v>
      </c>
    </row>
    <row r="219" spans="1:13" x14ac:dyDescent="0.2">
      <c r="A219" s="1" t="s">
        <v>1610</v>
      </c>
      <c r="B219" s="1" t="s">
        <v>1048</v>
      </c>
      <c r="C219" s="1" t="s">
        <v>491</v>
      </c>
      <c r="D219" s="1" t="s">
        <v>1158</v>
      </c>
      <c r="E219" s="1" t="s">
        <v>688</v>
      </c>
      <c r="F219" s="1">
        <v>63</v>
      </c>
      <c r="G219" s="1" t="s">
        <v>1159</v>
      </c>
      <c r="H219" s="1" t="s">
        <v>1160</v>
      </c>
      <c r="I219" s="1" t="s">
        <v>3230</v>
      </c>
      <c r="J219" s="1">
        <f t="shared" si="12"/>
        <v>0</v>
      </c>
      <c r="K219" s="1" t="str">
        <f t="shared" si="13"/>
        <v>RoyBlakeburnM63Virginia BeachVA</v>
      </c>
      <c r="L219" s="1" t="str">
        <f t="shared" si="14"/>
        <v>RoyBlakeburnM63</v>
      </c>
      <c r="M219" s="1" t="str">
        <f t="shared" si="15"/>
        <v>RoyBlakeburnM</v>
      </c>
    </row>
    <row r="220" spans="1:13" x14ac:dyDescent="0.2">
      <c r="A220" s="1" t="s">
        <v>4812</v>
      </c>
      <c r="B220" s="1" t="s">
        <v>697</v>
      </c>
      <c r="C220" s="1" t="s">
        <v>4861</v>
      </c>
      <c r="D220" s="1" t="s">
        <v>4862</v>
      </c>
      <c r="E220" s="1" t="s">
        <v>688</v>
      </c>
      <c r="F220" s="1">
        <v>48</v>
      </c>
      <c r="G220" s="1" t="s">
        <v>1639</v>
      </c>
      <c r="H220" s="1" t="s">
        <v>4</v>
      </c>
      <c r="I220" s="1" t="s">
        <v>5299</v>
      </c>
      <c r="J220" s="1">
        <f t="shared" si="12"/>
        <v>0</v>
      </c>
      <c r="K220" s="1" t="str">
        <f t="shared" si="13"/>
        <v>JOSEBLANCOM48AUSTINTX</v>
      </c>
      <c r="L220" s="1" t="str">
        <f t="shared" si="14"/>
        <v>JOSEBLANCOM48</v>
      </c>
      <c r="M220" s="1" t="str">
        <f t="shared" si="15"/>
        <v>JOSEBLANCOM</v>
      </c>
    </row>
    <row r="221" spans="1:13" x14ac:dyDescent="0.2">
      <c r="A221" s="1" t="s">
        <v>3045</v>
      </c>
      <c r="B221" s="1" t="s">
        <v>2870</v>
      </c>
      <c r="C221" s="1" t="s">
        <v>559</v>
      </c>
      <c r="D221" s="1" t="s">
        <v>2881</v>
      </c>
      <c r="E221" s="1" t="s">
        <v>688</v>
      </c>
      <c r="F221" s="1">
        <v>54</v>
      </c>
      <c r="I221" s="1" t="s">
        <v>3231</v>
      </c>
      <c r="J221" s="1">
        <f t="shared" si="12"/>
        <v>1</v>
      </c>
      <c r="K221" s="1" t="str">
        <f t="shared" si="13"/>
        <v>KevinBlantonM54</v>
      </c>
      <c r="L221" s="1" t="str">
        <f t="shared" si="14"/>
        <v>KevinBlantonM54</v>
      </c>
      <c r="M221" s="1" t="str">
        <f t="shared" si="15"/>
        <v>KevinBlantonM</v>
      </c>
    </row>
    <row r="222" spans="1:13" x14ac:dyDescent="0.2">
      <c r="A222" s="1" t="s">
        <v>3100</v>
      </c>
      <c r="B222" s="1" t="s">
        <v>2036</v>
      </c>
      <c r="C222" s="1" t="s">
        <v>559</v>
      </c>
      <c r="D222" s="1" t="s">
        <v>2881</v>
      </c>
      <c r="E222" s="1" t="s">
        <v>688</v>
      </c>
      <c r="F222" s="1">
        <v>54</v>
      </c>
      <c r="I222" s="1" t="s">
        <v>3231</v>
      </c>
      <c r="J222" s="1">
        <f t="shared" si="12"/>
        <v>1</v>
      </c>
      <c r="K222" s="1" t="str">
        <f t="shared" si="13"/>
        <v>KevinBlantonM54</v>
      </c>
      <c r="L222" s="1" t="str">
        <f t="shared" si="14"/>
        <v>KevinBlantonM54</v>
      </c>
      <c r="M222" s="1" t="str">
        <f t="shared" si="15"/>
        <v>KevinBlantonM</v>
      </c>
    </row>
    <row r="223" spans="1:13" x14ac:dyDescent="0.2">
      <c r="A223" s="1" t="s">
        <v>2586</v>
      </c>
      <c r="B223" s="1" t="s">
        <v>697</v>
      </c>
      <c r="C223" s="1" t="s">
        <v>976</v>
      </c>
      <c r="D223" s="1" t="s">
        <v>2407</v>
      </c>
      <c r="E223" s="1" t="s">
        <v>689</v>
      </c>
      <c r="F223" s="1">
        <v>46</v>
      </c>
      <c r="G223" s="1" t="s">
        <v>2408</v>
      </c>
      <c r="H223" s="1" t="s">
        <v>4</v>
      </c>
      <c r="I223" s="1" t="s">
        <v>3232</v>
      </c>
      <c r="J223" s="1">
        <f t="shared" si="12"/>
        <v>0</v>
      </c>
      <c r="K223" s="1" t="str">
        <f t="shared" si="13"/>
        <v>KellyBlauF46OdessaTX</v>
      </c>
      <c r="L223" s="1" t="str">
        <f t="shared" si="14"/>
        <v>KellyBlauF46</v>
      </c>
      <c r="M223" s="1" t="str">
        <f t="shared" si="15"/>
        <v>KellyBlauF</v>
      </c>
    </row>
    <row r="224" spans="1:13" x14ac:dyDescent="0.2">
      <c r="A224" s="1" t="s">
        <v>1610</v>
      </c>
      <c r="B224" s="1" t="s">
        <v>1048</v>
      </c>
      <c r="C224" s="1" t="s">
        <v>156</v>
      </c>
      <c r="D224" s="1" t="s">
        <v>1074</v>
      </c>
      <c r="E224" s="1" t="s">
        <v>688</v>
      </c>
      <c r="F224" s="1">
        <v>53</v>
      </c>
      <c r="G224" s="1" t="s">
        <v>1075</v>
      </c>
      <c r="H224" s="1" t="s">
        <v>1076</v>
      </c>
      <c r="I224" s="1" t="s">
        <v>3233</v>
      </c>
      <c r="J224" s="1">
        <f t="shared" si="12"/>
        <v>0</v>
      </c>
      <c r="K224" s="1" t="str">
        <f t="shared" si="13"/>
        <v>RussellBlenkM53EatontuonGA</v>
      </c>
      <c r="L224" s="1" t="str">
        <f t="shared" si="14"/>
        <v>RussellBlenkM53</v>
      </c>
      <c r="M224" s="1" t="str">
        <f t="shared" si="15"/>
        <v>RussellBlenkM</v>
      </c>
    </row>
    <row r="225" spans="1:13" x14ac:dyDescent="0.2">
      <c r="A225" s="1" t="s">
        <v>4812</v>
      </c>
      <c r="B225" s="1" t="s">
        <v>4813</v>
      </c>
      <c r="C225" s="1" t="s">
        <v>1723</v>
      </c>
      <c r="D225" s="1" t="s">
        <v>4863</v>
      </c>
      <c r="E225" s="1" t="s">
        <v>688</v>
      </c>
      <c r="F225" s="1">
        <v>38</v>
      </c>
      <c r="G225" s="1" t="s">
        <v>4864</v>
      </c>
      <c r="H225" s="1" t="s">
        <v>4</v>
      </c>
      <c r="I225" s="1" t="s">
        <v>5300</v>
      </c>
      <c r="J225" s="1">
        <f t="shared" si="12"/>
        <v>0</v>
      </c>
      <c r="K225" s="1" t="str">
        <f t="shared" si="13"/>
        <v>JustinBlountM38NacogodchesTX</v>
      </c>
      <c r="L225" s="1" t="str">
        <f t="shared" si="14"/>
        <v>JustinBlountM38</v>
      </c>
      <c r="M225" s="1" t="str">
        <f t="shared" si="15"/>
        <v>JustinBlountM</v>
      </c>
    </row>
    <row r="226" spans="1:13" x14ac:dyDescent="0.2">
      <c r="A226" s="1" t="s">
        <v>2586</v>
      </c>
      <c r="B226" s="1" t="s">
        <v>697</v>
      </c>
      <c r="C226" s="1" t="s">
        <v>2393</v>
      </c>
      <c r="D226" s="1" t="s">
        <v>2394</v>
      </c>
      <c r="E226" s="1" t="s">
        <v>688</v>
      </c>
      <c r="F226" s="1">
        <v>44</v>
      </c>
      <c r="G226" s="1" t="s">
        <v>1639</v>
      </c>
      <c r="H226" s="1" t="s">
        <v>4</v>
      </c>
      <c r="I226" s="1" t="s">
        <v>3234</v>
      </c>
      <c r="J226" s="1">
        <f t="shared" si="12"/>
        <v>0</v>
      </c>
      <c r="K226" s="1" t="str">
        <f t="shared" si="13"/>
        <v>RAYMOND EUBLUEM44AUSTINTX</v>
      </c>
      <c r="L226" s="1" t="str">
        <f t="shared" si="14"/>
        <v>RAYMOND EUBLUEM44</v>
      </c>
      <c r="M226" s="1" t="str">
        <f t="shared" si="15"/>
        <v>RAYMOND EUBLUEM</v>
      </c>
    </row>
    <row r="227" spans="1:13" x14ac:dyDescent="0.2">
      <c r="A227" s="1" t="s">
        <v>2865</v>
      </c>
      <c r="B227" s="4" t="s">
        <v>2654</v>
      </c>
      <c r="C227" s="4" t="s">
        <v>2719</v>
      </c>
      <c r="D227" s="4" t="s">
        <v>2720</v>
      </c>
      <c r="E227" s="3" t="s">
        <v>688</v>
      </c>
      <c r="F227" s="1">
        <v>59</v>
      </c>
      <c r="G227" s="4" t="s">
        <v>2669</v>
      </c>
      <c r="H227" s="4" t="s">
        <v>4</v>
      </c>
      <c r="I227" s="4" t="s">
        <v>3235</v>
      </c>
      <c r="J227" s="1">
        <f t="shared" si="12"/>
        <v>0</v>
      </c>
      <c r="K227" s="1" t="str">
        <f t="shared" si="13"/>
        <v>CharlieBlumM59Spring BranchTX</v>
      </c>
      <c r="L227" s="1" t="str">
        <f t="shared" si="14"/>
        <v>CharlieBlumM59</v>
      </c>
      <c r="M227" s="1" t="str">
        <f t="shared" si="15"/>
        <v>CharlieBlumM</v>
      </c>
    </row>
    <row r="228" spans="1:13" x14ac:dyDescent="0.2">
      <c r="A228" s="1" t="s">
        <v>1610</v>
      </c>
      <c r="B228" s="1" t="s">
        <v>1199</v>
      </c>
      <c r="C228" s="1" t="s">
        <v>1</v>
      </c>
      <c r="D228" s="1" t="s">
        <v>1564</v>
      </c>
      <c r="E228" s="1" t="s">
        <v>688</v>
      </c>
      <c r="F228" s="1">
        <v>49</v>
      </c>
      <c r="G228" s="1" t="s">
        <v>1565</v>
      </c>
      <c r="H228" s="1" t="s">
        <v>1211</v>
      </c>
      <c r="I228" s="1" t="s">
        <v>3236</v>
      </c>
      <c r="J228" s="1">
        <f t="shared" si="12"/>
        <v>0</v>
      </c>
      <c r="K228" s="1" t="str">
        <f t="shared" si="13"/>
        <v>GeorgeBlustM49ColumbusOH</v>
      </c>
      <c r="L228" s="1" t="str">
        <f t="shared" si="14"/>
        <v>GeorgeBlustM49</v>
      </c>
      <c r="M228" s="1" t="str">
        <f t="shared" si="15"/>
        <v>GeorgeBlustM</v>
      </c>
    </row>
    <row r="229" spans="1:13" x14ac:dyDescent="0.2">
      <c r="A229" s="1" t="s">
        <v>6008</v>
      </c>
      <c r="B229" s="1" t="s">
        <v>6009</v>
      </c>
      <c r="C229" s="1" t="s">
        <v>5787</v>
      </c>
      <c r="D229" s="1" t="s">
        <v>5788</v>
      </c>
      <c r="E229" s="1" t="s">
        <v>688</v>
      </c>
      <c r="F229" s="1">
        <v>38</v>
      </c>
      <c r="G229" s="1" t="s">
        <v>522</v>
      </c>
      <c r="H229" s="1" t="s">
        <v>4</v>
      </c>
      <c r="I229" s="1" t="s">
        <v>6123</v>
      </c>
      <c r="J229" s="1">
        <f t="shared" si="12"/>
        <v>0</v>
      </c>
      <c r="K229" s="1" t="str">
        <f t="shared" si="13"/>
        <v>MarlonBobbittM38PlanoTX</v>
      </c>
      <c r="L229" s="1" t="str">
        <f t="shared" si="14"/>
        <v>MarlonBobbittM38</v>
      </c>
      <c r="M229" s="1" t="str">
        <f t="shared" si="15"/>
        <v>MarlonBobbittM</v>
      </c>
    </row>
    <row r="230" spans="1:13" x14ac:dyDescent="0.2">
      <c r="A230" s="1" t="s">
        <v>1047</v>
      </c>
      <c r="B230" s="1" t="s">
        <v>944</v>
      </c>
      <c r="C230" s="3" t="s">
        <v>1013</v>
      </c>
      <c r="D230" s="3" t="s">
        <v>1014</v>
      </c>
      <c r="E230" s="1" t="s">
        <v>688</v>
      </c>
      <c r="F230" s="1">
        <v>43</v>
      </c>
      <c r="G230" s="1" t="s">
        <v>12</v>
      </c>
      <c r="H230" s="1" t="s">
        <v>4</v>
      </c>
      <c r="I230" s="1" t="s">
        <v>3237</v>
      </c>
      <c r="J230" s="1">
        <f t="shared" si="12"/>
        <v>0</v>
      </c>
      <c r="K230" s="1" t="str">
        <f t="shared" si="13"/>
        <v>SolBobstM43HoustonTX</v>
      </c>
      <c r="L230" s="1" t="str">
        <f t="shared" si="14"/>
        <v>SolBobstM43</v>
      </c>
      <c r="M230" s="1" t="str">
        <f t="shared" si="15"/>
        <v>SolBobstM</v>
      </c>
    </row>
    <row r="231" spans="1:13" x14ac:dyDescent="0.2">
      <c r="A231" s="1" t="s">
        <v>2586</v>
      </c>
      <c r="B231" s="1" t="s">
        <v>697</v>
      </c>
      <c r="C231" s="1" t="s">
        <v>81</v>
      </c>
      <c r="D231" s="1" t="s">
        <v>2374</v>
      </c>
      <c r="E231" s="1" t="s">
        <v>688</v>
      </c>
      <c r="F231" s="1">
        <v>48</v>
      </c>
      <c r="G231" s="1" t="s">
        <v>35</v>
      </c>
      <c r="H231" s="1" t="s">
        <v>4</v>
      </c>
      <c r="I231" s="1" t="s">
        <v>3238</v>
      </c>
      <c r="J231" s="1">
        <f t="shared" si="12"/>
        <v>1</v>
      </c>
      <c r="K231" s="1" t="str">
        <f t="shared" si="13"/>
        <v>DavidBogleM48Round RockTX</v>
      </c>
      <c r="L231" s="1" t="str">
        <f t="shared" si="14"/>
        <v>DavidBogleM48</v>
      </c>
      <c r="M231" s="1" t="str">
        <f t="shared" si="15"/>
        <v>DavidBogleM</v>
      </c>
    </row>
    <row r="232" spans="1:13" x14ac:dyDescent="0.2">
      <c r="A232" s="1" t="s">
        <v>3045</v>
      </c>
      <c r="B232" s="1" t="s">
        <v>2866</v>
      </c>
      <c r="C232" s="1" t="s">
        <v>81</v>
      </c>
      <c r="D232" s="1" t="s">
        <v>2374</v>
      </c>
      <c r="E232" s="1" t="s">
        <v>688</v>
      </c>
      <c r="F232" s="1">
        <v>48</v>
      </c>
      <c r="G232" s="1" t="s">
        <v>35</v>
      </c>
      <c r="H232" s="1" t="s">
        <v>4</v>
      </c>
      <c r="I232" s="1" t="s">
        <v>3238</v>
      </c>
      <c r="J232" s="1">
        <f t="shared" si="12"/>
        <v>1</v>
      </c>
      <c r="K232" s="1" t="str">
        <f t="shared" si="13"/>
        <v>DavidBogleM48Round RockTX</v>
      </c>
      <c r="L232" s="1" t="str">
        <f t="shared" si="14"/>
        <v>DavidBogleM48</v>
      </c>
      <c r="M232" s="1" t="str">
        <f t="shared" si="15"/>
        <v>DavidBogleM</v>
      </c>
    </row>
    <row r="233" spans="1:13" x14ac:dyDescent="0.2">
      <c r="A233" s="1" t="s">
        <v>4812</v>
      </c>
      <c r="B233" s="1" t="s">
        <v>4813</v>
      </c>
      <c r="C233" s="1" t="s">
        <v>4865</v>
      </c>
      <c r="D233" s="1" t="s">
        <v>4866</v>
      </c>
      <c r="E233" s="1" t="s">
        <v>689</v>
      </c>
      <c r="F233" s="1">
        <v>46</v>
      </c>
      <c r="G233" s="1" t="s">
        <v>136</v>
      </c>
      <c r="H233" s="1" t="s">
        <v>4</v>
      </c>
      <c r="I233" s="1" t="s">
        <v>5301</v>
      </c>
      <c r="J233" s="1">
        <f t="shared" si="12"/>
        <v>0</v>
      </c>
      <c r="K233" s="1" t="str">
        <f t="shared" si="13"/>
        <v>JuliannaBohrF46The WoodlandsTX</v>
      </c>
      <c r="L233" s="1" t="str">
        <f t="shared" si="14"/>
        <v>JuliannaBohrF46</v>
      </c>
      <c r="M233" s="1" t="str">
        <f t="shared" si="15"/>
        <v>JuliannaBohrF</v>
      </c>
    </row>
    <row r="234" spans="1:13" x14ac:dyDescent="0.2">
      <c r="A234" s="1" t="s">
        <v>4812</v>
      </c>
      <c r="B234" s="1" t="s">
        <v>4813</v>
      </c>
      <c r="C234" s="1" t="s">
        <v>86</v>
      </c>
      <c r="D234" s="1" t="s">
        <v>4866</v>
      </c>
      <c r="E234" s="1" t="s">
        <v>688</v>
      </c>
      <c r="F234" s="1">
        <v>15</v>
      </c>
      <c r="G234" s="1" t="s">
        <v>136</v>
      </c>
      <c r="H234" s="1" t="s">
        <v>4</v>
      </c>
      <c r="I234" s="1" t="s">
        <v>5302</v>
      </c>
      <c r="J234" s="1">
        <f t="shared" si="12"/>
        <v>0</v>
      </c>
      <c r="K234" s="1" t="str">
        <f t="shared" si="13"/>
        <v>MichaelBohrM15The WoodlandsTX</v>
      </c>
      <c r="L234" s="1" t="str">
        <f t="shared" si="14"/>
        <v>MichaelBohrM15</v>
      </c>
      <c r="M234" s="1" t="str">
        <f t="shared" si="15"/>
        <v>MichaelBohrM</v>
      </c>
    </row>
    <row r="235" spans="1:13" x14ac:dyDescent="0.2">
      <c r="A235" s="1" t="s">
        <v>2586</v>
      </c>
      <c r="B235" s="1" t="s">
        <v>2036</v>
      </c>
      <c r="C235" s="1" t="s">
        <v>1339</v>
      </c>
      <c r="D235" s="1" t="s">
        <v>2088</v>
      </c>
      <c r="E235" s="1" t="s">
        <v>688</v>
      </c>
      <c r="F235" s="1">
        <v>45</v>
      </c>
      <c r="G235" s="1" t="s">
        <v>3</v>
      </c>
      <c r="H235" s="1" t="s">
        <v>4</v>
      </c>
      <c r="I235" s="1" t="s">
        <v>3239</v>
      </c>
      <c r="J235" s="1">
        <f t="shared" si="12"/>
        <v>0</v>
      </c>
      <c r="K235" s="1" t="str">
        <f t="shared" si="13"/>
        <v>JeremyBolfM45AustinTX</v>
      </c>
      <c r="L235" s="1" t="str">
        <f t="shared" si="14"/>
        <v>JeremyBolfM45</v>
      </c>
      <c r="M235" s="1" t="str">
        <f t="shared" si="15"/>
        <v>JeremyBolfM</v>
      </c>
    </row>
    <row r="236" spans="1:13" x14ac:dyDescent="0.2">
      <c r="A236" s="1" t="s">
        <v>1047</v>
      </c>
      <c r="B236" s="1" t="s">
        <v>734</v>
      </c>
      <c r="C236" s="3" t="s">
        <v>777</v>
      </c>
      <c r="D236" s="3" t="s">
        <v>778</v>
      </c>
      <c r="E236" s="1" t="s">
        <v>689</v>
      </c>
      <c r="F236" s="1">
        <v>46</v>
      </c>
      <c r="G236" s="1" t="s">
        <v>12</v>
      </c>
      <c r="H236" s="1" t="s">
        <v>4</v>
      </c>
      <c r="I236" s="1" t="s">
        <v>3240</v>
      </c>
      <c r="J236" s="1">
        <f t="shared" si="12"/>
        <v>0</v>
      </c>
      <c r="K236" s="1" t="str">
        <f t="shared" si="13"/>
        <v>SheriBoltonF46HoustonTX</v>
      </c>
      <c r="L236" s="1" t="str">
        <f t="shared" si="14"/>
        <v>SheriBoltonF46</v>
      </c>
      <c r="M236" s="1" t="str">
        <f t="shared" si="15"/>
        <v>SheriBoltonF</v>
      </c>
    </row>
    <row r="237" spans="1:13" x14ac:dyDescent="0.2">
      <c r="A237" s="1" t="s">
        <v>1047</v>
      </c>
      <c r="B237" s="1" t="s">
        <v>785</v>
      </c>
      <c r="C237" s="3" t="s">
        <v>487</v>
      </c>
      <c r="D237" s="3" t="s">
        <v>894</v>
      </c>
      <c r="E237" s="1" t="s">
        <v>689</v>
      </c>
      <c r="F237" s="1">
        <v>45</v>
      </c>
      <c r="G237" s="1" t="s">
        <v>12</v>
      </c>
      <c r="H237" s="1" t="s">
        <v>4</v>
      </c>
      <c r="I237" s="1" t="s">
        <v>3241</v>
      </c>
      <c r="J237" s="1">
        <f t="shared" si="12"/>
        <v>0</v>
      </c>
      <c r="K237" s="1" t="str">
        <f t="shared" si="13"/>
        <v>KarenBomanF45HoustonTX</v>
      </c>
      <c r="L237" s="1" t="str">
        <f t="shared" si="14"/>
        <v>KarenBomanF45</v>
      </c>
      <c r="M237" s="1" t="str">
        <f t="shared" si="15"/>
        <v>KarenBomanF</v>
      </c>
    </row>
    <row r="238" spans="1:13" x14ac:dyDescent="0.2">
      <c r="A238" s="1" t="s">
        <v>3045</v>
      </c>
      <c r="B238" s="1" t="s">
        <v>2866</v>
      </c>
      <c r="C238" s="1" t="s">
        <v>2328</v>
      </c>
      <c r="D238" s="1" t="s">
        <v>2882</v>
      </c>
      <c r="E238" s="1" t="s">
        <v>688</v>
      </c>
      <c r="F238" s="1">
        <v>29</v>
      </c>
      <c r="I238" s="1" t="s">
        <v>3242</v>
      </c>
      <c r="J238" s="1">
        <f t="shared" si="12"/>
        <v>0</v>
      </c>
      <c r="K238" s="1" t="str">
        <f t="shared" si="13"/>
        <v>LoganBonathanM29</v>
      </c>
      <c r="L238" s="1" t="str">
        <f t="shared" si="14"/>
        <v>LoganBonathanM29</v>
      </c>
      <c r="M238" s="1" t="str">
        <f t="shared" si="15"/>
        <v>LoganBonathanM</v>
      </c>
    </row>
    <row r="239" spans="1:13" x14ac:dyDescent="0.2">
      <c r="A239" s="1" t="s">
        <v>2586</v>
      </c>
      <c r="B239" s="1" t="s">
        <v>697</v>
      </c>
      <c r="C239" s="1" t="s">
        <v>2514</v>
      </c>
      <c r="D239" s="1" t="s">
        <v>2515</v>
      </c>
      <c r="E239" s="1" t="s">
        <v>688</v>
      </c>
      <c r="F239" s="1">
        <v>19</v>
      </c>
      <c r="G239" s="1" t="s">
        <v>2516</v>
      </c>
      <c r="H239" s="1" t="s">
        <v>4</v>
      </c>
      <c r="I239" s="1" t="s">
        <v>3243</v>
      </c>
      <c r="J239" s="1">
        <f t="shared" si="12"/>
        <v>0</v>
      </c>
      <c r="K239" s="1" t="str">
        <f t="shared" si="13"/>
        <v>Karter BonillasM19San MarcosTX</v>
      </c>
      <c r="L239" s="1" t="str">
        <f t="shared" si="14"/>
        <v>Karter BonillasM19</v>
      </c>
      <c r="M239" s="1" t="str">
        <f t="shared" si="15"/>
        <v>Karter BonillasM</v>
      </c>
    </row>
    <row r="240" spans="1:13" x14ac:dyDescent="0.2">
      <c r="A240" s="1" t="s">
        <v>2586</v>
      </c>
      <c r="B240" s="1" t="s">
        <v>2036</v>
      </c>
      <c r="C240" s="1" t="s">
        <v>339</v>
      </c>
      <c r="D240" s="1" t="s">
        <v>2259</v>
      </c>
      <c r="E240" s="1" t="s">
        <v>688</v>
      </c>
      <c r="F240" s="1">
        <v>40</v>
      </c>
      <c r="G240" s="1" t="s">
        <v>1178</v>
      </c>
      <c r="H240" s="1" t="s">
        <v>4</v>
      </c>
      <c r="I240" s="1" t="s">
        <v>3244</v>
      </c>
      <c r="J240" s="1">
        <f t="shared" si="12"/>
        <v>0</v>
      </c>
      <c r="K240" s="1" t="str">
        <f t="shared" si="13"/>
        <v>BrianBoothM40Schertz TX</v>
      </c>
      <c r="L240" s="1" t="str">
        <f t="shared" si="14"/>
        <v>BrianBoothM40</v>
      </c>
      <c r="M240" s="1" t="str">
        <f t="shared" si="15"/>
        <v>BrianBoothM</v>
      </c>
    </row>
    <row r="241" spans="1:13" x14ac:dyDescent="0.2">
      <c r="A241" s="1" t="s">
        <v>4812</v>
      </c>
      <c r="B241" s="1" t="s">
        <v>4813</v>
      </c>
      <c r="C241" s="1" t="s">
        <v>4867</v>
      </c>
      <c r="D241" s="1" t="s">
        <v>4868</v>
      </c>
      <c r="E241" s="1" t="s">
        <v>689</v>
      </c>
      <c r="F241" s="1">
        <v>49</v>
      </c>
      <c r="G241" s="1" t="s">
        <v>4869</v>
      </c>
      <c r="H241" s="1" t="s">
        <v>1141</v>
      </c>
      <c r="I241" s="1" t="s">
        <v>5303</v>
      </c>
      <c r="J241" s="1">
        <f t="shared" si="12"/>
        <v>0</v>
      </c>
      <c r="K241" s="1" t="str">
        <f t="shared" si="13"/>
        <v>kelliborgesF49phoenixAZ</v>
      </c>
      <c r="L241" s="1" t="str">
        <f t="shared" si="14"/>
        <v>kelliborgesF49</v>
      </c>
      <c r="M241" s="1" t="str">
        <f t="shared" si="15"/>
        <v>kelliborgesF</v>
      </c>
    </row>
    <row r="242" spans="1:13" x14ac:dyDescent="0.2">
      <c r="A242" s="1" t="s">
        <v>4812</v>
      </c>
      <c r="B242" s="1" t="s">
        <v>4813</v>
      </c>
      <c r="C242" s="1" t="s">
        <v>4870</v>
      </c>
      <c r="D242" s="1" t="s">
        <v>4868</v>
      </c>
      <c r="E242" s="1" t="s">
        <v>688</v>
      </c>
      <c r="F242" s="1">
        <v>56</v>
      </c>
      <c r="G242" s="1" t="s">
        <v>4869</v>
      </c>
      <c r="H242" s="1" t="s">
        <v>1141</v>
      </c>
      <c r="I242" s="1" t="s">
        <v>5304</v>
      </c>
      <c r="J242" s="1">
        <f t="shared" si="12"/>
        <v>0</v>
      </c>
      <c r="K242" s="1" t="str">
        <f t="shared" si="13"/>
        <v>marianoborgesM56phoenixAZ</v>
      </c>
      <c r="L242" s="1" t="str">
        <f t="shared" si="14"/>
        <v>marianoborgesM56</v>
      </c>
      <c r="M242" s="1" t="str">
        <f t="shared" si="15"/>
        <v>marianoborgesM</v>
      </c>
    </row>
    <row r="243" spans="1:13" x14ac:dyDescent="0.2">
      <c r="A243" s="1" t="s">
        <v>2586</v>
      </c>
      <c r="B243" s="1" t="s">
        <v>1048</v>
      </c>
      <c r="C243" s="1" t="s">
        <v>631</v>
      </c>
      <c r="D243" s="1" t="s">
        <v>1638</v>
      </c>
      <c r="E243" s="1" t="s">
        <v>688</v>
      </c>
      <c r="F243" s="1">
        <v>18</v>
      </c>
      <c r="G243" s="1" t="s">
        <v>1079</v>
      </c>
      <c r="H243" s="1" t="s">
        <v>1043</v>
      </c>
      <c r="I243" s="1" t="s">
        <v>3245</v>
      </c>
      <c r="J243" s="1">
        <f t="shared" si="12"/>
        <v>0</v>
      </c>
      <c r="K243" s="1" t="str">
        <f t="shared" si="13"/>
        <v>ReeseBorlinM18WashingtonIL</v>
      </c>
      <c r="L243" s="1" t="str">
        <f t="shared" si="14"/>
        <v>ReeseBorlinM18</v>
      </c>
      <c r="M243" s="1" t="str">
        <f t="shared" si="15"/>
        <v>ReeseBorlinM</v>
      </c>
    </row>
    <row r="244" spans="1:13" x14ac:dyDescent="0.2">
      <c r="A244" s="1" t="s">
        <v>2586</v>
      </c>
      <c r="B244" s="1" t="s">
        <v>2036</v>
      </c>
      <c r="C244" s="1" t="s">
        <v>269</v>
      </c>
      <c r="D244" s="1" t="s">
        <v>1638</v>
      </c>
      <c r="E244" s="1" t="s">
        <v>688</v>
      </c>
      <c r="F244" s="1">
        <v>45</v>
      </c>
      <c r="G244" s="1" t="s">
        <v>1079</v>
      </c>
      <c r="H244" s="1" t="s">
        <v>1043</v>
      </c>
      <c r="I244" s="1" t="s">
        <v>3246</v>
      </c>
      <c r="J244" s="1">
        <f t="shared" si="12"/>
        <v>0</v>
      </c>
      <c r="K244" s="1" t="str">
        <f t="shared" si="13"/>
        <v>ScottBorlinM45WashingtonIL</v>
      </c>
      <c r="L244" s="1" t="str">
        <f t="shared" si="14"/>
        <v>ScottBorlinM45</v>
      </c>
      <c r="M244" s="1" t="str">
        <f t="shared" si="15"/>
        <v>ScottBorlinM</v>
      </c>
    </row>
    <row r="245" spans="1:13" x14ac:dyDescent="0.2">
      <c r="A245" s="1" t="s">
        <v>6543</v>
      </c>
      <c r="B245" s="1" t="s">
        <v>6728</v>
      </c>
      <c r="C245" s="1" t="s">
        <v>462</v>
      </c>
      <c r="D245" s="1" t="s">
        <v>6573</v>
      </c>
      <c r="E245" s="1" t="s">
        <v>689</v>
      </c>
      <c r="I245" s="1" t="s">
        <v>6745</v>
      </c>
      <c r="J245" s="1">
        <f t="shared" si="12"/>
        <v>0</v>
      </c>
      <c r="K245" s="1" t="str">
        <f t="shared" si="13"/>
        <v>CarlyBormannF</v>
      </c>
      <c r="L245" s="1" t="str">
        <f t="shared" si="14"/>
        <v>CarlyBormannF</v>
      </c>
      <c r="M245" s="1" t="str">
        <f t="shared" si="15"/>
        <v>CarlyBormannF</v>
      </c>
    </row>
    <row r="246" spans="1:13" x14ac:dyDescent="0.2">
      <c r="A246" s="1" t="s">
        <v>2865</v>
      </c>
      <c r="B246" s="4" t="s">
        <v>2759</v>
      </c>
      <c r="C246" s="4" t="s">
        <v>783</v>
      </c>
      <c r="D246" s="4" t="s">
        <v>2787</v>
      </c>
      <c r="E246" s="3" t="s">
        <v>688</v>
      </c>
      <c r="F246" s="1">
        <v>32</v>
      </c>
      <c r="G246" s="4" t="s">
        <v>3</v>
      </c>
      <c r="H246" s="4" t="s">
        <v>4</v>
      </c>
      <c r="I246" s="4" t="s">
        <v>3247</v>
      </c>
      <c r="J246" s="1">
        <f t="shared" si="12"/>
        <v>0</v>
      </c>
      <c r="K246" s="1" t="str">
        <f t="shared" si="13"/>
        <v>MatthewBostwickM32AustinTX</v>
      </c>
      <c r="L246" s="1" t="str">
        <f t="shared" si="14"/>
        <v>MatthewBostwickM32</v>
      </c>
      <c r="M246" s="1" t="str">
        <f t="shared" si="15"/>
        <v>MatthewBostwickM</v>
      </c>
    </row>
    <row r="247" spans="1:13" x14ac:dyDescent="0.2">
      <c r="A247" s="1" t="s">
        <v>2586</v>
      </c>
      <c r="B247" s="1" t="s">
        <v>1048</v>
      </c>
      <c r="C247" s="1" t="s">
        <v>16</v>
      </c>
      <c r="D247" s="1" t="s">
        <v>17</v>
      </c>
      <c r="E247" s="1" t="s">
        <v>688</v>
      </c>
      <c r="F247" s="1">
        <v>58</v>
      </c>
      <c r="G247" s="1" t="s">
        <v>3</v>
      </c>
      <c r="H247" s="1" t="s">
        <v>4</v>
      </c>
      <c r="I247" s="1" t="s">
        <v>3248</v>
      </c>
      <c r="J247" s="1">
        <f t="shared" si="12"/>
        <v>0</v>
      </c>
      <c r="K247" s="1" t="str">
        <f t="shared" si="13"/>
        <v>JeffBoswellM58AustinTX</v>
      </c>
      <c r="L247" s="1" t="str">
        <f t="shared" si="14"/>
        <v>JeffBoswellM58</v>
      </c>
      <c r="M247" s="1" t="str">
        <f t="shared" si="15"/>
        <v>JeffBoswellM</v>
      </c>
    </row>
    <row r="248" spans="1:13" x14ac:dyDescent="0.2">
      <c r="A248" s="1" t="s">
        <v>1610</v>
      </c>
      <c r="B248" s="1" t="s">
        <v>1048</v>
      </c>
      <c r="C248" s="1" t="s">
        <v>61</v>
      </c>
      <c r="D248" s="1" t="s">
        <v>483</v>
      </c>
      <c r="E248" s="1" t="s">
        <v>688</v>
      </c>
      <c r="F248" s="1">
        <v>42</v>
      </c>
      <c r="G248" s="1" t="s">
        <v>190</v>
      </c>
      <c r="H248" s="1" t="s">
        <v>4</v>
      </c>
      <c r="I248" s="1" t="s">
        <v>3249</v>
      </c>
      <c r="J248" s="1">
        <f t="shared" si="12"/>
        <v>1</v>
      </c>
      <c r="K248" s="1" t="str">
        <f t="shared" si="13"/>
        <v>ChrisBoucheM42San AntonioTX</v>
      </c>
      <c r="L248" s="1" t="str">
        <f t="shared" si="14"/>
        <v>ChrisBoucheM42</v>
      </c>
      <c r="M248" s="1" t="str">
        <f t="shared" si="15"/>
        <v>ChrisBoucheM</v>
      </c>
    </row>
    <row r="249" spans="1:13" x14ac:dyDescent="0.2">
      <c r="A249" s="1" t="s">
        <v>2586</v>
      </c>
      <c r="B249" s="1" t="s">
        <v>2036</v>
      </c>
      <c r="C249" s="1" t="s">
        <v>61</v>
      </c>
      <c r="D249" s="1" t="s">
        <v>483</v>
      </c>
      <c r="E249" s="1" t="s">
        <v>688</v>
      </c>
      <c r="F249" s="1">
        <v>42</v>
      </c>
      <c r="G249" s="1" t="s">
        <v>190</v>
      </c>
      <c r="H249" s="1" t="s">
        <v>4</v>
      </c>
      <c r="I249" s="1" t="s">
        <v>3249</v>
      </c>
      <c r="J249" s="1">
        <f t="shared" si="12"/>
        <v>1</v>
      </c>
      <c r="K249" s="1" t="str">
        <f t="shared" si="13"/>
        <v>ChrisBoucheM42San AntonioTX</v>
      </c>
      <c r="L249" s="1" t="str">
        <f t="shared" si="14"/>
        <v>ChrisBoucheM42</v>
      </c>
      <c r="M249" s="1" t="str">
        <f t="shared" si="15"/>
        <v>ChrisBoucheM</v>
      </c>
    </row>
    <row r="250" spans="1:13" x14ac:dyDescent="0.2">
      <c r="A250" s="1" t="s">
        <v>6008</v>
      </c>
      <c r="B250" s="1" t="s">
        <v>6009</v>
      </c>
      <c r="C250" s="1" t="s">
        <v>5837</v>
      </c>
      <c r="D250" s="1" t="s">
        <v>5838</v>
      </c>
      <c r="E250" s="1" t="s">
        <v>689</v>
      </c>
      <c r="F250" s="1">
        <v>43</v>
      </c>
      <c r="G250" s="1" t="s">
        <v>5839</v>
      </c>
      <c r="H250" s="1" t="s">
        <v>4</v>
      </c>
      <c r="I250" s="1" t="s">
        <v>6164</v>
      </c>
      <c r="J250" s="1">
        <f t="shared" si="12"/>
        <v>0</v>
      </c>
      <c r="K250" s="1" t="str">
        <f t="shared" si="13"/>
        <v>Carole-AnneBouldinF43JacksboroTX</v>
      </c>
      <c r="L250" s="1" t="str">
        <f t="shared" si="14"/>
        <v>Carole-AnneBouldinF43</v>
      </c>
      <c r="M250" s="1" t="str">
        <f t="shared" si="15"/>
        <v>Carole-AnneBouldinF</v>
      </c>
    </row>
    <row r="251" spans="1:13" x14ac:dyDescent="0.2">
      <c r="A251" s="1" t="s">
        <v>1047</v>
      </c>
      <c r="B251" s="1" t="s">
        <v>785</v>
      </c>
      <c r="C251" s="3" t="s">
        <v>838</v>
      </c>
      <c r="D251" s="3" t="s">
        <v>839</v>
      </c>
      <c r="E251" s="1" t="s">
        <v>689</v>
      </c>
      <c r="F251" s="1">
        <v>33</v>
      </c>
      <c r="G251" s="1" t="s">
        <v>708</v>
      </c>
      <c r="H251" s="1" t="s">
        <v>4</v>
      </c>
      <c r="I251" s="1" t="s">
        <v>3250</v>
      </c>
      <c r="J251" s="1">
        <f t="shared" si="12"/>
        <v>0</v>
      </c>
      <c r="K251" s="1" t="str">
        <f t="shared" si="13"/>
        <v>AbbyBoundsF33HumbleTX</v>
      </c>
      <c r="L251" s="1" t="str">
        <f t="shared" si="14"/>
        <v>AbbyBoundsF33</v>
      </c>
      <c r="M251" s="1" t="str">
        <f t="shared" si="15"/>
        <v>AbbyBoundsF</v>
      </c>
    </row>
    <row r="252" spans="1:13" x14ac:dyDescent="0.2">
      <c r="A252" s="1" t="s">
        <v>2586</v>
      </c>
      <c r="B252" s="1" t="s">
        <v>1048</v>
      </c>
      <c r="C252" s="1" t="s">
        <v>2000</v>
      </c>
      <c r="D252" s="1" t="s">
        <v>2001</v>
      </c>
      <c r="E252" s="1" t="s">
        <v>689</v>
      </c>
      <c r="F252" s="1">
        <v>57</v>
      </c>
      <c r="G252" s="1" t="s">
        <v>351</v>
      </c>
      <c r="H252" s="1" t="s">
        <v>4</v>
      </c>
      <c r="I252" s="1" t="s">
        <v>3251</v>
      </c>
      <c r="J252" s="1">
        <f t="shared" si="12"/>
        <v>0</v>
      </c>
      <c r="K252" s="1" t="str">
        <f t="shared" si="13"/>
        <v>AllaBovaF57StaffordTX</v>
      </c>
      <c r="L252" s="1" t="str">
        <f t="shared" si="14"/>
        <v>AllaBovaF57</v>
      </c>
      <c r="M252" s="1" t="str">
        <f t="shared" si="15"/>
        <v>AllaBovaF</v>
      </c>
    </row>
    <row r="253" spans="1:13" x14ac:dyDescent="0.2">
      <c r="A253" s="1" t="s">
        <v>2586</v>
      </c>
      <c r="B253" s="1" t="s">
        <v>2036</v>
      </c>
      <c r="C253" s="1" t="s">
        <v>1433</v>
      </c>
      <c r="D253" s="1" t="s">
        <v>2040</v>
      </c>
      <c r="E253" s="1" t="s">
        <v>688</v>
      </c>
      <c r="F253" s="1">
        <v>26</v>
      </c>
      <c r="G253" s="1" t="s">
        <v>3</v>
      </c>
      <c r="H253" s="1" t="s">
        <v>4</v>
      </c>
      <c r="I253" s="1" t="s">
        <v>3252</v>
      </c>
      <c r="J253" s="1">
        <f t="shared" si="12"/>
        <v>0</v>
      </c>
      <c r="K253" s="1" t="str">
        <f t="shared" si="13"/>
        <v>GrantBowerM26AustinTX</v>
      </c>
      <c r="L253" s="1" t="str">
        <f t="shared" si="14"/>
        <v>GrantBowerM26</v>
      </c>
      <c r="M253" s="1" t="str">
        <f t="shared" si="15"/>
        <v>GrantBowerM</v>
      </c>
    </row>
    <row r="254" spans="1:13" x14ac:dyDescent="0.2">
      <c r="A254" s="1" t="s">
        <v>2586</v>
      </c>
      <c r="B254" s="1" t="s">
        <v>2036</v>
      </c>
      <c r="C254" s="1" t="s">
        <v>976</v>
      </c>
      <c r="D254" s="1" t="s">
        <v>2150</v>
      </c>
      <c r="E254" s="1" t="s">
        <v>689</v>
      </c>
      <c r="F254" s="1">
        <v>58</v>
      </c>
      <c r="G254" s="1" t="s">
        <v>1143</v>
      </c>
      <c r="H254" s="1" t="s">
        <v>1103</v>
      </c>
      <c r="I254" s="1" t="s">
        <v>3253</v>
      </c>
      <c r="J254" s="1">
        <f t="shared" si="12"/>
        <v>0</v>
      </c>
      <c r="K254" s="1" t="str">
        <f t="shared" si="13"/>
        <v>KellyBowlesF58AlbuquerqueNM</v>
      </c>
      <c r="L254" s="1" t="str">
        <f t="shared" si="14"/>
        <v>KellyBowlesF58</v>
      </c>
      <c r="M254" s="1" t="str">
        <f t="shared" si="15"/>
        <v>KellyBowlesF</v>
      </c>
    </row>
    <row r="255" spans="1:13" x14ac:dyDescent="0.2">
      <c r="A255" s="1" t="s">
        <v>2865</v>
      </c>
      <c r="B255" s="4" t="s">
        <v>2587</v>
      </c>
      <c r="C255" s="4" t="s">
        <v>128</v>
      </c>
      <c r="D255" s="4" t="s">
        <v>203</v>
      </c>
      <c r="E255" s="3" t="s">
        <v>688</v>
      </c>
      <c r="F255" s="1">
        <v>56</v>
      </c>
      <c r="G255" s="4" t="s">
        <v>190</v>
      </c>
      <c r="H255" s="4" t="s">
        <v>4</v>
      </c>
      <c r="I255" s="4" t="s">
        <v>3254</v>
      </c>
      <c r="J255" s="1">
        <f t="shared" si="12"/>
        <v>1</v>
      </c>
      <c r="K255" s="1" t="str">
        <f t="shared" si="13"/>
        <v>ThomasBowlingM56San AntonioTX</v>
      </c>
      <c r="L255" s="1" t="str">
        <f t="shared" si="14"/>
        <v>ThomasBowlingM56</v>
      </c>
      <c r="M255" s="1" t="str">
        <f t="shared" si="15"/>
        <v>ThomasBowlingM</v>
      </c>
    </row>
    <row r="256" spans="1:13" x14ac:dyDescent="0.2">
      <c r="A256" s="1" t="s">
        <v>3100</v>
      </c>
      <c r="B256" s="1" t="s">
        <v>697</v>
      </c>
      <c r="C256" s="1" t="s">
        <v>128</v>
      </c>
      <c r="D256" s="1" t="s">
        <v>203</v>
      </c>
      <c r="E256" s="1" t="s">
        <v>688</v>
      </c>
      <c r="F256" s="1">
        <v>56</v>
      </c>
      <c r="G256" s="4" t="s">
        <v>190</v>
      </c>
      <c r="H256" s="4" t="s">
        <v>4</v>
      </c>
      <c r="I256" s="4" t="s">
        <v>3254</v>
      </c>
      <c r="J256" s="1">
        <f t="shared" si="12"/>
        <v>1</v>
      </c>
      <c r="K256" s="1" t="str">
        <f t="shared" si="13"/>
        <v>ThomasBowlingM56San AntonioTX</v>
      </c>
      <c r="L256" s="1" t="str">
        <f t="shared" si="14"/>
        <v>ThomasBowlingM56</v>
      </c>
      <c r="M256" s="1" t="str">
        <f t="shared" si="15"/>
        <v>ThomasBowlingM</v>
      </c>
    </row>
    <row r="257" spans="1:13" x14ac:dyDescent="0.2">
      <c r="A257" s="1" t="s">
        <v>6432</v>
      </c>
      <c r="B257" s="1" t="s">
        <v>697</v>
      </c>
      <c r="C257" s="1" t="s">
        <v>128</v>
      </c>
      <c r="D257" s="1" t="s">
        <v>203</v>
      </c>
      <c r="E257" s="1" t="s">
        <v>688</v>
      </c>
      <c r="F257" s="1">
        <v>56</v>
      </c>
      <c r="G257" s="4" t="s">
        <v>190</v>
      </c>
      <c r="H257" s="4" t="s">
        <v>4</v>
      </c>
      <c r="I257" s="4" t="s">
        <v>3254</v>
      </c>
      <c r="J257" s="1">
        <f t="shared" si="12"/>
        <v>1</v>
      </c>
      <c r="K257" s="1" t="str">
        <f t="shared" si="13"/>
        <v>ThomasBowlingM56San AntonioTX</v>
      </c>
      <c r="L257" s="1" t="str">
        <f t="shared" si="14"/>
        <v>ThomasBowlingM56</v>
      </c>
      <c r="M257" s="1" t="str">
        <f t="shared" si="15"/>
        <v>ThomasBowlingM</v>
      </c>
    </row>
    <row r="258" spans="1:13" x14ac:dyDescent="0.2">
      <c r="A258" s="1" t="s">
        <v>2586</v>
      </c>
      <c r="B258" s="1" t="s">
        <v>2036</v>
      </c>
      <c r="C258" s="1" t="s">
        <v>1007</v>
      </c>
      <c r="D258" s="1" t="s">
        <v>2190</v>
      </c>
      <c r="E258" s="1" t="s">
        <v>689</v>
      </c>
      <c r="F258" s="1">
        <v>32</v>
      </c>
      <c r="G258" s="1" t="s">
        <v>2191</v>
      </c>
      <c r="H258" s="1" t="s">
        <v>4</v>
      </c>
      <c r="I258" s="1" t="s">
        <v>3255</v>
      </c>
      <c r="J258" s="1">
        <f t="shared" si="12"/>
        <v>1</v>
      </c>
      <c r="K258" s="1" t="str">
        <f t="shared" si="13"/>
        <v>RebeccaBowmanF32Dripping Springs TX</v>
      </c>
      <c r="L258" s="1" t="str">
        <f t="shared" si="14"/>
        <v>RebeccaBowmanF32</v>
      </c>
      <c r="M258" s="1" t="str">
        <f t="shared" si="15"/>
        <v>RebeccaBowmanF</v>
      </c>
    </row>
    <row r="259" spans="1:13" x14ac:dyDescent="0.2">
      <c r="A259" s="1" t="s">
        <v>6432</v>
      </c>
      <c r="B259" s="1" t="s">
        <v>6009</v>
      </c>
      <c r="C259" s="1" t="s">
        <v>1007</v>
      </c>
      <c r="D259" s="1" t="s">
        <v>2190</v>
      </c>
      <c r="E259" s="1" t="s">
        <v>689</v>
      </c>
      <c r="F259" s="1">
        <v>32</v>
      </c>
      <c r="G259" s="1" t="s">
        <v>2191</v>
      </c>
      <c r="H259" s="1" t="s">
        <v>4</v>
      </c>
      <c r="I259" s="1" t="s">
        <v>3255</v>
      </c>
      <c r="J259" s="1">
        <f t="shared" ref="J259:J322" si="16">IF(OR(IF(AND(D259=D260,C259=C260),1,0)=1,IF(AND(D259=D258,C259=C258),1,0)=1),1,0)</f>
        <v>1</v>
      </c>
      <c r="K259" s="1" t="str">
        <f t="shared" ref="K259:K322" si="17">C259&amp;D259&amp;E259&amp;F259&amp;G259&amp;H259</f>
        <v>RebeccaBowmanF32Dripping Springs TX</v>
      </c>
      <c r="L259" s="1" t="str">
        <f t="shared" ref="L259:L322" si="18">C259&amp;D259&amp;E259&amp;F259</f>
        <v>RebeccaBowmanF32</v>
      </c>
      <c r="M259" s="1" t="str">
        <f t="shared" ref="M259:M322" si="19">C259&amp;D259&amp;E259</f>
        <v>RebeccaBowmanF</v>
      </c>
    </row>
    <row r="260" spans="1:13" x14ac:dyDescent="0.2">
      <c r="A260" s="1" t="s">
        <v>4812</v>
      </c>
      <c r="B260" s="1" t="s">
        <v>2587</v>
      </c>
      <c r="C260" s="1" t="s">
        <v>520</v>
      </c>
      <c r="D260" s="1" t="s">
        <v>4871</v>
      </c>
      <c r="E260" s="1" t="s">
        <v>688</v>
      </c>
      <c r="F260" s="1">
        <v>38</v>
      </c>
      <c r="G260" s="1" t="s">
        <v>1750</v>
      </c>
      <c r="H260" s="1" t="s">
        <v>4</v>
      </c>
      <c r="I260" s="1" t="s">
        <v>5305</v>
      </c>
      <c r="J260" s="1">
        <f t="shared" si="16"/>
        <v>0</v>
      </c>
      <c r="K260" s="1" t="str">
        <f t="shared" si="17"/>
        <v>PaulBoxM38Waxahachie TX</v>
      </c>
      <c r="L260" s="1" t="str">
        <f t="shared" si="18"/>
        <v>PaulBoxM38</v>
      </c>
      <c r="M260" s="1" t="str">
        <f t="shared" si="19"/>
        <v>PaulBoxM</v>
      </c>
    </row>
    <row r="261" spans="1:13" x14ac:dyDescent="0.2">
      <c r="A261" s="1" t="s">
        <v>6543</v>
      </c>
      <c r="B261" s="1" t="s">
        <v>6727</v>
      </c>
      <c r="C261" s="1" t="s">
        <v>728</v>
      </c>
      <c r="D261" s="1" t="s">
        <v>6655</v>
      </c>
      <c r="E261" s="1" t="s">
        <v>689</v>
      </c>
      <c r="I261" s="1" t="s">
        <v>6746</v>
      </c>
      <c r="J261" s="1">
        <f t="shared" si="16"/>
        <v>0</v>
      </c>
      <c r="K261" s="1" t="str">
        <f t="shared" si="17"/>
        <v>EmilyBoydF</v>
      </c>
      <c r="L261" s="1" t="str">
        <f t="shared" si="18"/>
        <v>EmilyBoydF</v>
      </c>
      <c r="M261" s="1" t="str">
        <f t="shared" si="19"/>
        <v>EmilyBoydF</v>
      </c>
    </row>
    <row r="262" spans="1:13" x14ac:dyDescent="0.2">
      <c r="A262" s="1" t="s">
        <v>6543</v>
      </c>
      <c r="B262" s="1" t="s">
        <v>6727</v>
      </c>
      <c r="C262" s="1" t="s">
        <v>559</v>
      </c>
      <c r="D262" s="1" t="s">
        <v>6655</v>
      </c>
      <c r="E262" s="1" t="s">
        <v>688</v>
      </c>
      <c r="I262" s="1" t="s">
        <v>6747</v>
      </c>
      <c r="J262" s="1">
        <f t="shared" si="16"/>
        <v>0</v>
      </c>
      <c r="K262" s="1" t="str">
        <f t="shared" si="17"/>
        <v>KevinBoydM</v>
      </c>
      <c r="L262" s="1" t="str">
        <f t="shared" si="18"/>
        <v>KevinBoydM</v>
      </c>
      <c r="M262" s="1" t="str">
        <f t="shared" si="19"/>
        <v>KevinBoydM</v>
      </c>
    </row>
    <row r="263" spans="1:13" x14ac:dyDescent="0.2">
      <c r="A263" s="1" t="s">
        <v>2865</v>
      </c>
      <c r="B263" s="4" t="s">
        <v>2759</v>
      </c>
      <c r="C263" s="4" t="s">
        <v>79</v>
      </c>
      <c r="D263" s="4" t="s">
        <v>2794</v>
      </c>
      <c r="E263" s="3" t="s">
        <v>688</v>
      </c>
      <c r="F263" s="1">
        <v>34</v>
      </c>
      <c r="G263" s="4" t="s">
        <v>534</v>
      </c>
      <c r="H263" s="4" t="s">
        <v>4</v>
      </c>
      <c r="I263" s="4" t="s">
        <v>3256</v>
      </c>
      <c r="J263" s="1">
        <f t="shared" si="16"/>
        <v>0</v>
      </c>
      <c r="K263" s="1" t="str">
        <f t="shared" si="17"/>
        <v>JohnBozanichM34DallasTX</v>
      </c>
      <c r="L263" s="1" t="str">
        <f t="shared" si="18"/>
        <v>JohnBozanichM34</v>
      </c>
      <c r="M263" s="1" t="str">
        <f t="shared" si="19"/>
        <v>JohnBozanichM</v>
      </c>
    </row>
    <row r="264" spans="1:13" x14ac:dyDescent="0.2">
      <c r="A264" s="1" t="s">
        <v>2586</v>
      </c>
      <c r="B264" s="1" t="s">
        <v>1048</v>
      </c>
      <c r="C264" s="1" t="s">
        <v>1642</v>
      </c>
      <c r="D264" s="1" t="s">
        <v>1643</v>
      </c>
      <c r="E264" s="1" t="s">
        <v>689</v>
      </c>
      <c r="F264" s="1">
        <v>32</v>
      </c>
      <c r="G264" s="1" t="s">
        <v>1644</v>
      </c>
      <c r="H264" s="1" t="s">
        <v>173</v>
      </c>
      <c r="I264" s="1" t="s">
        <v>3257</v>
      </c>
      <c r="J264" s="1">
        <f t="shared" si="16"/>
        <v>0</v>
      </c>
      <c r="K264" s="1" t="str">
        <f t="shared" si="17"/>
        <v>AddieBracyF32LongmontCO</v>
      </c>
      <c r="L264" s="1" t="str">
        <f t="shared" si="18"/>
        <v>AddieBracyF32</v>
      </c>
      <c r="M264" s="1" t="str">
        <f t="shared" si="19"/>
        <v>AddieBracyF</v>
      </c>
    </row>
    <row r="265" spans="1:13" x14ac:dyDescent="0.2">
      <c r="A265" s="1" t="s">
        <v>2586</v>
      </c>
      <c r="B265" s="1" t="s">
        <v>2036</v>
      </c>
      <c r="C265" s="1" t="s">
        <v>2205</v>
      </c>
      <c r="D265" s="1" t="s">
        <v>2206</v>
      </c>
      <c r="E265" s="1" t="s">
        <v>689</v>
      </c>
      <c r="F265" s="1">
        <v>45</v>
      </c>
      <c r="G265" s="1" t="s">
        <v>2207</v>
      </c>
      <c r="H265" s="1" t="s">
        <v>4</v>
      </c>
      <c r="I265" s="1" t="s">
        <v>3258</v>
      </c>
      <c r="J265" s="1">
        <f t="shared" si="16"/>
        <v>1</v>
      </c>
      <c r="K265" s="1" t="str">
        <f t="shared" si="17"/>
        <v>GingerBradfieldF45AUSTIN TX</v>
      </c>
      <c r="L265" s="1" t="str">
        <f t="shared" si="18"/>
        <v>GingerBradfieldF45</v>
      </c>
      <c r="M265" s="1" t="str">
        <f t="shared" si="19"/>
        <v>GingerBradfieldF</v>
      </c>
    </row>
    <row r="266" spans="1:13" x14ac:dyDescent="0.2">
      <c r="A266" s="1" t="s">
        <v>3045</v>
      </c>
      <c r="B266" s="1" t="s">
        <v>2866</v>
      </c>
      <c r="C266" s="1" t="s">
        <v>2205</v>
      </c>
      <c r="D266" s="1" t="s">
        <v>2206</v>
      </c>
      <c r="E266" s="1" t="s">
        <v>689</v>
      </c>
      <c r="F266" s="1">
        <v>45</v>
      </c>
      <c r="G266" s="1" t="s">
        <v>2207</v>
      </c>
      <c r="H266" s="1" t="s">
        <v>4</v>
      </c>
      <c r="I266" s="1" t="s">
        <v>3258</v>
      </c>
      <c r="J266" s="1">
        <f t="shared" si="16"/>
        <v>1</v>
      </c>
      <c r="K266" s="1" t="str">
        <f t="shared" si="17"/>
        <v>GingerBradfieldF45AUSTIN TX</v>
      </c>
      <c r="L266" s="1" t="str">
        <f t="shared" si="18"/>
        <v>GingerBradfieldF45</v>
      </c>
      <c r="M266" s="1" t="str">
        <f t="shared" si="19"/>
        <v>GingerBradfieldF</v>
      </c>
    </row>
    <row r="267" spans="1:13" x14ac:dyDescent="0.2">
      <c r="A267" s="1" t="s">
        <v>6432</v>
      </c>
      <c r="B267" s="1" t="s">
        <v>6009</v>
      </c>
      <c r="C267" s="1" t="s">
        <v>6402</v>
      </c>
      <c r="D267" s="1" t="s">
        <v>6403</v>
      </c>
      <c r="E267" s="1" t="s">
        <v>689</v>
      </c>
      <c r="F267" s="1">
        <v>38</v>
      </c>
      <c r="I267" s="1" t="s">
        <v>6452</v>
      </c>
      <c r="J267" s="1">
        <f t="shared" si="16"/>
        <v>0</v>
      </c>
      <c r="K267" s="1" t="str">
        <f t="shared" si="17"/>
        <v>YvetteBradleyF38</v>
      </c>
      <c r="L267" s="1" t="str">
        <f t="shared" si="18"/>
        <v>YvetteBradleyF38</v>
      </c>
      <c r="M267" s="1" t="str">
        <f t="shared" si="19"/>
        <v>YvetteBradleyF</v>
      </c>
    </row>
    <row r="268" spans="1:13" x14ac:dyDescent="0.2">
      <c r="A268" s="1" t="s">
        <v>3045</v>
      </c>
      <c r="B268" s="1" t="s">
        <v>2870</v>
      </c>
      <c r="C268" s="1" t="s">
        <v>1339</v>
      </c>
      <c r="D268" s="1" t="s">
        <v>2883</v>
      </c>
      <c r="E268" s="1" t="s">
        <v>688</v>
      </c>
      <c r="F268" s="1">
        <v>42</v>
      </c>
      <c r="I268" s="1" t="s">
        <v>3259</v>
      </c>
      <c r="J268" s="1">
        <f t="shared" si="16"/>
        <v>0</v>
      </c>
      <c r="K268" s="1" t="str">
        <f t="shared" si="17"/>
        <v>JeremyBradshawM42</v>
      </c>
      <c r="L268" s="1" t="str">
        <f t="shared" si="18"/>
        <v>JeremyBradshawM42</v>
      </c>
      <c r="M268" s="1" t="str">
        <f t="shared" si="19"/>
        <v>JeremyBradshawM</v>
      </c>
    </row>
    <row r="269" spans="1:13" x14ac:dyDescent="0.2">
      <c r="A269" s="1" t="s">
        <v>2865</v>
      </c>
      <c r="B269" s="4" t="s">
        <v>2601</v>
      </c>
      <c r="C269" s="4" t="s">
        <v>1723</v>
      </c>
      <c r="D269" s="4" t="s">
        <v>2606</v>
      </c>
      <c r="E269" s="3" t="s">
        <v>688</v>
      </c>
      <c r="F269" s="1">
        <v>39</v>
      </c>
      <c r="G269" s="4" t="s">
        <v>3</v>
      </c>
      <c r="H269" s="4" t="s">
        <v>4</v>
      </c>
      <c r="I269" s="4" t="s">
        <v>3260</v>
      </c>
      <c r="J269" s="1">
        <f t="shared" si="16"/>
        <v>0</v>
      </c>
      <c r="K269" s="1" t="str">
        <f t="shared" si="17"/>
        <v>JustinBragielM39AustinTX</v>
      </c>
      <c r="L269" s="1" t="str">
        <f t="shared" si="18"/>
        <v>JustinBragielM39</v>
      </c>
      <c r="M269" s="1" t="str">
        <f t="shared" si="19"/>
        <v>JustinBragielM</v>
      </c>
    </row>
    <row r="270" spans="1:13" x14ac:dyDescent="0.2">
      <c r="A270" s="1" t="s">
        <v>2865</v>
      </c>
      <c r="B270" s="4" t="s">
        <v>2759</v>
      </c>
      <c r="C270" s="4" t="s">
        <v>100</v>
      </c>
      <c r="D270" s="4" t="s">
        <v>2826</v>
      </c>
      <c r="E270" s="3" t="s">
        <v>689</v>
      </c>
      <c r="F270" s="1">
        <v>38</v>
      </c>
      <c r="G270" s="4" t="s">
        <v>2827</v>
      </c>
      <c r="H270" s="4" t="s">
        <v>4</v>
      </c>
      <c r="I270" s="4" t="s">
        <v>3261</v>
      </c>
      <c r="J270" s="1">
        <f t="shared" si="16"/>
        <v>0</v>
      </c>
      <c r="K270" s="1" t="str">
        <f t="shared" si="17"/>
        <v>JenniferBranamF38Live OakTX</v>
      </c>
      <c r="L270" s="1" t="str">
        <f t="shared" si="18"/>
        <v>JenniferBranamF38</v>
      </c>
      <c r="M270" s="1" t="str">
        <f t="shared" si="19"/>
        <v>JenniferBranamF</v>
      </c>
    </row>
    <row r="271" spans="1:13" x14ac:dyDescent="0.2">
      <c r="A271" s="1" t="s">
        <v>6543</v>
      </c>
      <c r="B271" s="1" t="s">
        <v>6727</v>
      </c>
      <c r="C271" s="1" t="s">
        <v>346</v>
      </c>
      <c r="D271" s="1" t="s">
        <v>6684</v>
      </c>
      <c r="E271" s="1" t="s">
        <v>689</v>
      </c>
      <c r="I271" s="1" t="s">
        <v>6748</v>
      </c>
      <c r="J271" s="1">
        <f t="shared" si="16"/>
        <v>0</v>
      </c>
      <c r="K271" s="1" t="str">
        <f t="shared" si="17"/>
        <v>JulieBrancF</v>
      </c>
      <c r="L271" s="1" t="str">
        <f t="shared" si="18"/>
        <v>JulieBrancF</v>
      </c>
      <c r="M271" s="1" t="str">
        <f t="shared" si="19"/>
        <v>JulieBrancF</v>
      </c>
    </row>
    <row r="272" spans="1:13" x14ac:dyDescent="0.2">
      <c r="A272" s="1" t="s">
        <v>2586</v>
      </c>
      <c r="B272" s="1" t="s">
        <v>2036</v>
      </c>
      <c r="C272" s="1" t="s">
        <v>20</v>
      </c>
      <c r="D272" s="1" t="s">
        <v>21</v>
      </c>
      <c r="E272" s="1" t="s">
        <v>689</v>
      </c>
      <c r="F272" s="1">
        <v>49</v>
      </c>
      <c r="G272" s="1" t="s">
        <v>3</v>
      </c>
      <c r="H272" s="1" t="s">
        <v>4</v>
      </c>
      <c r="I272" s="1" t="s">
        <v>3262</v>
      </c>
      <c r="J272" s="1">
        <f t="shared" si="16"/>
        <v>1</v>
      </c>
      <c r="K272" s="1" t="str">
        <f t="shared" si="17"/>
        <v>JoAnnaBrandF49AustinTX</v>
      </c>
      <c r="L272" s="1" t="str">
        <f t="shared" si="18"/>
        <v>JoAnnaBrandF49</v>
      </c>
      <c r="M272" s="1" t="str">
        <f t="shared" si="19"/>
        <v>JoAnnaBrandF</v>
      </c>
    </row>
    <row r="273" spans="1:13" x14ac:dyDescent="0.2">
      <c r="A273" s="1" t="s">
        <v>3045</v>
      </c>
      <c r="B273" s="1" t="s">
        <v>2870</v>
      </c>
      <c r="C273" s="1" t="s">
        <v>20</v>
      </c>
      <c r="D273" s="1" t="s">
        <v>21</v>
      </c>
      <c r="E273" s="1" t="s">
        <v>689</v>
      </c>
      <c r="F273" s="1">
        <v>49</v>
      </c>
      <c r="G273" s="1" t="s">
        <v>3</v>
      </c>
      <c r="H273" s="1" t="s">
        <v>4</v>
      </c>
      <c r="I273" s="1" t="s">
        <v>3262</v>
      </c>
      <c r="J273" s="1">
        <f t="shared" si="16"/>
        <v>1</v>
      </c>
      <c r="K273" s="1" t="str">
        <f t="shared" si="17"/>
        <v>JoAnnaBrandF49AustinTX</v>
      </c>
      <c r="L273" s="1" t="str">
        <f t="shared" si="18"/>
        <v>JoAnnaBrandF49</v>
      </c>
      <c r="M273" s="1" t="str">
        <f t="shared" si="19"/>
        <v>JoAnnaBrandF</v>
      </c>
    </row>
    <row r="274" spans="1:13" x14ac:dyDescent="0.2">
      <c r="A274" s="1" t="s">
        <v>6008</v>
      </c>
      <c r="B274" s="1" t="s">
        <v>6009</v>
      </c>
      <c r="C274" s="1" t="s">
        <v>1607</v>
      </c>
      <c r="D274" s="1" t="s">
        <v>21</v>
      </c>
      <c r="E274" s="1" t="s">
        <v>689</v>
      </c>
      <c r="F274" s="1">
        <v>49</v>
      </c>
      <c r="G274" s="1" t="s">
        <v>3</v>
      </c>
      <c r="H274" s="1" t="s">
        <v>4</v>
      </c>
      <c r="I274" s="1" t="s">
        <v>6125</v>
      </c>
      <c r="J274" s="1">
        <f t="shared" si="16"/>
        <v>1</v>
      </c>
      <c r="K274" s="1" t="str">
        <f t="shared" si="17"/>
        <v>JoannaBrandF49AustinTX</v>
      </c>
      <c r="L274" s="1" t="str">
        <f t="shared" si="18"/>
        <v>JoannaBrandF49</v>
      </c>
      <c r="M274" s="1" t="str">
        <f t="shared" si="19"/>
        <v>JoannaBrandF</v>
      </c>
    </row>
    <row r="275" spans="1:13" x14ac:dyDescent="0.2">
      <c r="A275" s="1" t="s">
        <v>6432</v>
      </c>
      <c r="B275" s="1" t="s">
        <v>6009</v>
      </c>
      <c r="C275" s="1" t="s">
        <v>20</v>
      </c>
      <c r="D275" s="1" t="s">
        <v>21</v>
      </c>
      <c r="E275" s="1" t="s">
        <v>689</v>
      </c>
      <c r="F275" s="1">
        <v>49</v>
      </c>
      <c r="G275" s="1" t="s">
        <v>3</v>
      </c>
      <c r="H275" s="1" t="s">
        <v>4</v>
      </c>
      <c r="I275" s="1" t="s">
        <v>6125</v>
      </c>
      <c r="J275" s="1">
        <f t="shared" si="16"/>
        <v>1</v>
      </c>
      <c r="K275" s="1" t="str">
        <f t="shared" si="17"/>
        <v>JoAnnaBrandF49AustinTX</v>
      </c>
      <c r="L275" s="1" t="str">
        <f t="shared" si="18"/>
        <v>JoAnnaBrandF49</v>
      </c>
      <c r="M275" s="1" t="str">
        <f t="shared" si="19"/>
        <v>JoAnnaBrandF</v>
      </c>
    </row>
    <row r="276" spans="1:13" x14ac:dyDescent="0.2">
      <c r="A276" s="1" t="s">
        <v>1610</v>
      </c>
      <c r="B276" s="1" t="s">
        <v>1199</v>
      </c>
      <c r="C276" s="1" t="s">
        <v>1235</v>
      </c>
      <c r="D276" s="1" t="s">
        <v>1265</v>
      </c>
      <c r="E276" s="1" t="s">
        <v>688</v>
      </c>
      <c r="F276" s="1">
        <v>40</v>
      </c>
      <c r="G276" s="1" t="s">
        <v>1266</v>
      </c>
      <c r="H276" s="1" t="s">
        <v>1267</v>
      </c>
      <c r="I276" s="1" t="s">
        <v>3263</v>
      </c>
      <c r="J276" s="1">
        <f t="shared" si="16"/>
        <v>0</v>
      </c>
      <c r="K276" s="1" t="str">
        <f t="shared" si="17"/>
        <v>NicholasBrashM40Goulais RIverOntario</v>
      </c>
      <c r="L276" s="1" t="str">
        <f t="shared" si="18"/>
        <v>NicholasBrashM40</v>
      </c>
      <c r="M276" s="1" t="str">
        <f t="shared" si="19"/>
        <v>NicholasBrashM</v>
      </c>
    </row>
    <row r="277" spans="1:13" x14ac:dyDescent="0.2">
      <c r="A277" s="1" t="s">
        <v>6008</v>
      </c>
      <c r="B277" s="1" t="s">
        <v>944</v>
      </c>
      <c r="C277" s="1" t="s">
        <v>309</v>
      </c>
      <c r="D277" s="1" t="s">
        <v>4872</v>
      </c>
      <c r="E277" s="1" t="s">
        <v>688</v>
      </c>
      <c r="F277" s="1">
        <v>56</v>
      </c>
      <c r="G277" s="1" t="s">
        <v>5861</v>
      </c>
      <c r="H277" s="1" t="s">
        <v>4</v>
      </c>
      <c r="I277" s="1" t="s">
        <v>6293</v>
      </c>
      <c r="J277" s="1">
        <f t="shared" si="16"/>
        <v>0</v>
      </c>
      <c r="K277" s="1" t="str">
        <f t="shared" si="17"/>
        <v>ChristopherBrasherM56ShermanTX</v>
      </c>
      <c r="L277" s="1" t="str">
        <f t="shared" si="18"/>
        <v>ChristopherBrasherM56</v>
      </c>
      <c r="M277" s="1" t="str">
        <f t="shared" si="19"/>
        <v>ChristopherBrasherM</v>
      </c>
    </row>
    <row r="278" spans="1:13" x14ac:dyDescent="0.2">
      <c r="A278" s="1" t="s">
        <v>4812</v>
      </c>
      <c r="B278" s="1" t="s">
        <v>2587</v>
      </c>
      <c r="C278" s="1" t="s">
        <v>2188</v>
      </c>
      <c r="D278" s="1" t="s">
        <v>4872</v>
      </c>
      <c r="E278" s="1" t="s">
        <v>689</v>
      </c>
      <c r="F278" s="1">
        <v>41</v>
      </c>
      <c r="G278" s="1" t="s">
        <v>4873</v>
      </c>
      <c r="H278" s="1" t="s">
        <v>4</v>
      </c>
      <c r="I278" s="1" t="s">
        <v>5306</v>
      </c>
      <c r="J278" s="1">
        <f t="shared" si="16"/>
        <v>0</v>
      </c>
      <c r="K278" s="1" t="str">
        <f t="shared" si="17"/>
        <v>LeahBrasherF41Nacogdoches TX</v>
      </c>
      <c r="L278" s="1" t="str">
        <f t="shared" si="18"/>
        <v>LeahBrasherF41</v>
      </c>
      <c r="M278" s="1" t="str">
        <f t="shared" si="19"/>
        <v>LeahBrasherF</v>
      </c>
    </row>
    <row r="279" spans="1:13" x14ac:dyDescent="0.2">
      <c r="A279" s="1" t="s">
        <v>2586</v>
      </c>
      <c r="B279" s="1" t="s">
        <v>2036</v>
      </c>
      <c r="C279" s="1" t="s">
        <v>153</v>
      </c>
      <c r="D279" s="1" t="s">
        <v>2301</v>
      </c>
      <c r="E279" s="1" t="s">
        <v>688</v>
      </c>
      <c r="F279" s="1">
        <v>36</v>
      </c>
      <c r="G279" s="1" t="s">
        <v>1138</v>
      </c>
      <c r="H279" s="1" t="s">
        <v>4</v>
      </c>
      <c r="I279" s="1" t="s">
        <v>3264</v>
      </c>
      <c r="J279" s="1">
        <f t="shared" si="16"/>
        <v>0</v>
      </c>
      <c r="K279" s="1" t="str">
        <f t="shared" si="17"/>
        <v>MikeBrattenM36CiboloTX</v>
      </c>
      <c r="L279" s="1" t="str">
        <f t="shared" si="18"/>
        <v>MikeBrattenM36</v>
      </c>
      <c r="M279" s="1" t="str">
        <f t="shared" si="19"/>
        <v>MikeBrattenM</v>
      </c>
    </row>
    <row r="280" spans="1:13" x14ac:dyDescent="0.2">
      <c r="A280" s="1" t="s">
        <v>1610</v>
      </c>
      <c r="B280" s="1" t="s">
        <v>1199</v>
      </c>
      <c r="C280" s="1" t="s">
        <v>294</v>
      </c>
      <c r="D280" s="1" t="s">
        <v>1566</v>
      </c>
      <c r="E280" s="1" t="s">
        <v>688</v>
      </c>
      <c r="F280" s="1">
        <v>50</v>
      </c>
      <c r="G280" s="1" t="s">
        <v>136</v>
      </c>
      <c r="H280" s="1" t="s">
        <v>4</v>
      </c>
      <c r="I280" s="1" t="s">
        <v>3265</v>
      </c>
      <c r="J280" s="1">
        <f t="shared" si="16"/>
        <v>0</v>
      </c>
      <c r="K280" s="1" t="str">
        <f t="shared" si="17"/>
        <v>EricBraunM50The WoodlandsTX</v>
      </c>
      <c r="L280" s="1" t="str">
        <f t="shared" si="18"/>
        <v>EricBraunM50</v>
      </c>
      <c r="M280" s="1" t="str">
        <f t="shared" si="19"/>
        <v>EricBraunM</v>
      </c>
    </row>
    <row r="281" spans="1:13" x14ac:dyDescent="0.2">
      <c r="A281" s="1" t="s">
        <v>3045</v>
      </c>
      <c r="B281" s="1" t="s">
        <v>2874</v>
      </c>
      <c r="C281" s="1" t="s">
        <v>2884</v>
      </c>
      <c r="D281" s="1" t="s">
        <v>2885</v>
      </c>
      <c r="E281" s="1" t="s">
        <v>688</v>
      </c>
      <c r="F281" s="1">
        <v>36</v>
      </c>
      <c r="I281" s="1" t="s">
        <v>3266</v>
      </c>
      <c r="J281" s="1">
        <f t="shared" si="16"/>
        <v>0</v>
      </c>
      <c r="K281" s="1" t="str">
        <f t="shared" si="17"/>
        <v>ryanbrazellM36</v>
      </c>
      <c r="L281" s="1" t="str">
        <f t="shared" si="18"/>
        <v>ryanbrazellM36</v>
      </c>
      <c r="M281" s="1" t="str">
        <f t="shared" si="19"/>
        <v>ryanbrazellM</v>
      </c>
    </row>
    <row r="282" spans="1:13" x14ac:dyDescent="0.2">
      <c r="A282" s="1" t="s">
        <v>4812</v>
      </c>
      <c r="B282" s="1" t="s">
        <v>2587</v>
      </c>
      <c r="C282" s="1" t="s">
        <v>469</v>
      </c>
      <c r="D282" s="1" t="s">
        <v>4874</v>
      </c>
      <c r="E282" s="1" t="s">
        <v>688</v>
      </c>
      <c r="F282" s="1">
        <v>34</v>
      </c>
      <c r="G282" s="1" t="s">
        <v>4875</v>
      </c>
      <c r="H282" s="1" t="s">
        <v>4</v>
      </c>
      <c r="I282" s="1" t="s">
        <v>5307</v>
      </c>
      <c r="J282" s="1">
        <f t="shared" si="16"/>
        <v>0</v>
      </c>
      <c r="K282" s="1" t="str">
        <f t="shared" si="17"/>
        <v>BrandonBreauxM34Orange TX</v>
      </c>
      <c r="L282" s="1" t="str">
        <f t="shared" si="18"/>
        <v>BrandonBreauxM34</v>
      </c>
      <c r="M282" s="1" t="str">
        <f t="shared" si="19"/>
        <v>BrandonBreauxM</v>
      </c>
    </row>
    <row r="283" spans="1:13" x14ac:dyDescent="0.2">
      <c r="A283" s="1" t="s">
        <v>6543</v>
      </c>
      <c r="B283" s="1" t="s">
        <v>6727</v>
      </c>
      <c r="C283" s="1" t="s">
        <v>5830</v>
      </c>
      <c r="D283" s="1" t="s">
        <v>6660</v>
      </c>
      <c r="E283" s="1" t="s">
        <v>689</v>
      </c>
      <c r="I283" s="1" t="s">
        <v>6749</v>
      </c>
      <c r="J283" s="1">
        <f t="shared" si="16"/>
        <v>0</v>
      </c>
      <c r="K283" s="1" t="str">
        <f t="shared" si="17"/>
        <v>DianaBremerF</v>
      </c>
      <c r="L283" s="1" t="str">
        <f t="shared" si="18"/>
        <v>DianaBremerF</v>
      </c>
      <c r="M283" s="1" t="str">
        <f t="shared" si="19"/>
        <v>DianaBremerF</v>
      </c>
    </row>
    <row r="284" spans="1:13" x14ac:dyDescent="0.2">
      <c r="A284" s="1" t="s">
        <v>6432</v>
      </c>
      <c r="B284" s="1" t="s">
        <v>697</v>
      </c>
      <c r="C284" s="1" t="s">
        <v>443</v>
      </c>
      <c r="D284" s="1" t="s">
        <v>538</v>
      </c>
      <c r="E284" s="1" t="s">
        <v>688</v>
      </c>
      <c r="F284" s="1">
        <v>42</v>
      </c>
      <c r="I284" s="1" t="s">
        <v>6453</v>
      </c>
      <c r="J284" s="1">
        <f t="shared" si="16"/>
        <v>0</v>
      </c>
      <c r="K284" s="1" t="str">
        <f t="shared" si="17"/>
        <v>BenBridgemanM42</v>
      </c>
      <c r="L284" s="1" t="str">
        <f t="shared" si="18"/>
        <v>BenBridgemanM42</v>
      </c>
      <c r="M284" s="1" t="str">
        <f t="shared" si="19"/>
        <v>BenBridgemanM</v>
      </c>
    </row>
    <row r="285" spans="1:13" x14ac:dyDescent="0.2">
      <c r="A285" s="1" t="s">
        <v>6543</v>
      </c>
      <c r="B285" s="1" t="s">
        <v>6728</v>
      </c>
      <c r="C285" s="1" t="s">
        <v>75</v>
      </c>
      <c r="D285" s="1" t="s">
        <v>6567</v>
      </c>
      <c r="E285" s="1" t="s">
        <v>688</v>
      </c>
      <c r="I285" s="1" t="s">
        <v>6750</v>
      </c>
      <c r="J285" s="1">
        <f t="shared" si="16"/>
        <v>0</v>
      </c>
      <c r="K285" s="1" t="str">
        <f t="shared" si="17"/>
        <v>AnthonyBriotM</v>
      </c>
      <c r="L285" s="1" t="str">
        <f t="shared" si="18"/>
        <v>AnthonyBriotM</v>
      </c>
      <c r="M285" s="1" t="str">
        <f t="shared" si="19"/>
        <v>AnthonyBriotM</v>
      </c>
    </row>
    <row r="286" spans="1:13" x14ac:dyDescent="0.2">
      <c r="A286" s="1" t="s">
        <v>1047</v>
      </c>
      <c r="B286" s="1" t="s">
        <v>785</v>
      </c>
      <c r="C286" s="3" t="s">
        <v>556</v>
      </c>
      <c r="D286" s="3" t="s">
        <v>833</v>
      </c>
      <c r="E286" s="1" t="s">
        <v>688</v>
      </c>
      <c r="F286" s="1">
        <v>25</v>
      </c>
      <c r="G286" s="1" t="s">
        <v>823</v>
      </c>
      <c r="H286" s="1" t="s">
        <v>4</v>
      </c>
      <c r="I286" s="1" t="s">
        <v>3267</v>
      </c>
      <c r="J286" s="1">
        <f t="shared" si="16"/>
        <v>0</v>
      </c>
      <c r="K286" s="1" t="str">
        <f t="shared" si="17"/>
        <v>AndrewBrocknerM25ClevelandTX</v>
      </c>
      <c r="L286" s="1" t="str">
        <f t="shared" si="18"/>
        <v>AndrewBrocknerM25</v>
      </c>
      <c r="M286" s="1" t="str">
        <f t="shared" si="19"/>
        <v>AndrewBrocknerM</v>
      </c>
    </row>
    <row r="287" spans="1:13" x14ac:dyDescent="0.2">
      <c r="A287" s="1" t="s">
        <v>1047</v>
      </c>
      <c r="B287" s="1" t="s">
        <v>785</v>
      </c>
      <c r="C287" s="3" t="s">
        <v>835</v>
      </c>
      <c r="D287" s="3" t="s">
        <v>833</v>
      </c>
      <c r="E287" s="1" t="s">
        <v>689</v>
      </c>
      <c r="F287" s="1">
        <v>58</v>
      </c>
      <c r="G287" s="1" t="s">
        <v>823</v>
      </c>
      <c r="H287" s="1" t="s">
        <v>4</v>
      </c>
      <c r="I287" s="1" t="s">
        <v>3268</v>
      </c>
      <c r="J287" s="1">
        <f t="shared" si="16"/>
        <v>0</v>
      </c>
      <c r="K287" s="1" t="str">
        <f t="shared" si="17"/>
        <v>JanBrocknerF58ClevelandTX</v>
      </c>
      <c r="L287" s="1" t="str">
        <f t="shared" si="18"/>
        <v>JanBrocknerF58</v>
      </c>
      <c r="M287" s="1" t="str">
        <f t="shared" si="19"/>
        <v>JanBrocknerF</v>
      </c>
    </row>
    <row r="288" spans="1:13" x14ac:dyDescent="0.2">
      <c r="A288" s="1" t="s">
        <v>3045</v>
      </c>
      <c r="B288" s="1" t="s">
        <v>2868</v>
      </c>
      <c r="C288" s="1" t="s">
        <v>2886</v>
      </c>
      <c r="D288" s="1" t="s">
        <v>2887</v>
      </c>
      <c r="E288" s="1" t="s">
        <v>689</v>
      </c>
      <c r="F288" s="1">
        <v>37</v>
      </c>
      <c r="I288" s="1" t="s">
        <v>3269</v>
      </c>
      <c r="J288" s="1">
        <f t="shared" si="16"/>
        <v>1</v>
      </c>
      <c r="K288" s="1" t="str">
        <f t="shared" si="17"/>
        <v>CatyBroderickF37</v>
      </c>
      <c r="L288" s="1" t="str">
        <f t="shared" si="18"/>
        <v>CatyBroderickF37</v>
      </c>
      <c r="M288" s="1" t="str">
        <f t="shared" si="19"/>
        <v>CatyBroderickF</v>
      </c>
    </row>
    <row r="289" spans="1:13" x14ac:dyDescent="0.2">
      <c r="A289" s="1" t="s">
        <v>3100</v>
      </c>
      <c r="B289" s="1" t="s">
        <v>2036</v>
      </c>
      <c r="C289" s="1" t="s">
        <v>2886</v>
      </c>
      <c r="D289" s="1" t="s">
        <v>2887</v>
      </c>
      <c r="E289" s="1" t="s">
        <v>689</v>
      </c>
      <c r="F289" s="1">
        <v>37</v>
      </c>
      <c r="I289" s="1" t="s">
        <v>3269</v>
      </c>
      <c r="J289" s="1">
        <f t="shared" si="16"/>
        <v>1</v>
      </c>
      <c r="K289" s="1" t="str">
        <f t="shared" si="17"/>
        <v>CatyBroderickF37</v>
      </c>
      <c r="L289" s="1" t="str">
        <f t="shared" si="18"/>
        <v>CatyBroderickF37</v>
      </c>
      <c r="M289" s="1" t="str">
        <f t="shared" si="19"/>
        <v>CatyBroderickF</v>
      </c>
    </row>
    <row r="290" spans="1:13" x14ac:dyDescent="0.2">
      <c r="A290" s="1" t="s">
        <v>2865</v>
      </c>
      <c r="B290" s="4" t="s">
        <v>2601</v>
      </c>
      <c r="C290" s="4" t="s">
        <v>2651</v>
      </c>
      <c r="D290" s="4" t="s">
        <v>2652</v>
      </c>
      <c r="E290" s="3" t="s">
        <v>689</v>
      </c>
      <c r="F290" s="1">
        <v>30</v>
      </c>
      <c r="G290" s="4" t="s">
        <v>190</v>
      </c>
      <c r="H290" s="4" t="s">
        <v>4</v>
      </c>
      <c r="I290" s="4" t="s">
        <v>3270</v>
      </c>
      <c r="J290" s="1">
        <f t="shared" si="16"/>
        <v>0</v>
      </c>
      <c r="K290" s="1" t="str">
        <f t="shared" si="17"/>
        <v>MorganBroncoF30San AntonioTX</v>
      </c>
      <c r="L290" s="1" t="str">
        <f t="shared" si="18"/>
        <v>MorganBroncoF30</v>
      </c>
      <c r="M290" s="1" t="str">
        <f t="shared" si="19"/>
        <v>MorganBroncoF</v>
      </c>
    </row>
    <row r="291" spans="1:13" x14ac:dyDescent="0.2">
      <c r="A291" s="1" t="s">
        <v>3045</v>
      </c>
      <c r="B291" s="1" t="s">
        <v>2866</v>
      </c>
      <c r="C291" s="1" t="s">
        <v>783</v>
      </c>
      <c r="D291" s="1" t="s">
        <v>2888</v>
      </c>
      <c r="E291" s="1" t="s">
        <v>688</v>
      </c>
      <c r="F291" s="1">
        <v>26</v>
      </c>
      <c r="I291" s="1" t="s">
        <v>3271</v>
      </c>
      <c r="J291" s="1">
        <f t="shared" si="16"/>
        <v>0</v>
      </c>
      <c r="K291" s="1" t="str">
        <f t="shared" si="17"/>
        <v>MatthewBrondumM26</v>
      </c>
      <c r="L291" s="1" t="str">
        <f t="shared" si="18"/>
        <v>MatthewBrondumM26</v>
      </c>
      <c r="M291" s="1" t="str">
        <f t="shared" si="19"/>
        <v>MatthewBrondumM</v>
      </c>
    </row>
    <row r="292" spans="1:13" x14ac:dyDescent="0.2">
      <c r="A292" s="1" t="s">
        <v>6008</v>
      </c>
      <c r="B292" s="1" t="s">
        <v>2587</v>
      </c>
      <c r="C292" s="1" t="s">
        <v>5667</v>
      </c>
      <c r="D292" s="1" t="s">
        <v>5668</v>
      </c>
      <c r="E292" s="1" t="s">
        <v>688</v>
      </c>
      <c r="F292" s="1">
        <v>44</v>
      </c>
      <c r="G292" s="1" t="s">
        <v>534</v>
      </c>
      <c r="H292" s="1" t="s">
        <v>4</v>
      </c>
      <c r="I292" s="1" t="s">
        <v>6017</v>
      </c>
      <c r="J292" s="1">
        <f t="shared" si="16"/>
        <v>0</v>
      </c>
      <c r="K292" s="1" t="str">
        <f t="shared" si="17"/>
        <v>MoBrossetteM44DallasTX</v>
      </c>
      <c r="L292" s="1" t="str">
        <f t="shared" si="18"/>
        <v>MoBrossetteM44</v>
      </c>
      <c r="M292" s="1" t="str">
        <f t="shared" si="19"/>
        <v>MoBrossetteM</v>
      </c>
    </row>
    <row r="293" spans="1:13" x14ac:dyDescent="0.2">
      <c r="A293" s="1" t="s">
        <v>6543</v>
      </c>
      <c r="B293" s="1" t="s">
        <v>6728</v>
      </c>
      <c r="C293" s="1" t="s">
        <v>7</v>
      </c>
      <c r="D293" s="1" t="s">
        <v>6544</v>
      </c>
      <c r="E293" s="1" t="s">
        <v>688</v>
      </c>
      <c r="I293" s="1" t="s">
        <v>6751</v>
      </c>
      <c r="J293" s="1">
        <f t="shared" si="16"/>
        <v>0</v>
      </c>
      <c r="K293" s="1" t="str">
        <f t="shared" si="17"/>
        <v>JamesBroussardM</v>
      </c>
      <c r="L293" s="1" t="str">
        <f t="shared" si="18"/>
        <v>JamesBroussardM</v>
      </c>
      <c r="M293" s="1" t="str">
        <f t="shared" si="19"/>
        <v>JamesBroussardM</v>
      </c>
    </row>
    <row r="294" spans="1:13" x14ac:dyDescent="0.2">
      <c r="A294" s="1" t="s">
        <v>3045</v>
      </c>
      <c r="B294" s="1" t="s">
        <v>2866</v>
      </c>
      <c r="C294" s="1" t="s">
        <v>124</v>
      </c>
      <c r="D294" s="1" t="s">
        <v>205</v>
      </c>
      <c r="E294" s="1" t="s">
        <v>688</v>
      </c>
      <c r="F294" s="1">
        <v>58</v>
      </c>
      <c r="I294" s="1" t="s">
        <v>3272</v>
      </c>
      <c r="J294" s="1">
        <f t="shared" si="16"/>
        <v>0</v>
      </c>
      <c r="K294" s="1" t="str">
        <f t="shared" si="17"/>
        <v>RichardBrownM58</v>
      </c>
      <c r="L294" s="1" t="str">
        <f t="shared" si="18"/>
        <v>RichardBrownM58</v>
      </c>
      <c r="M294" s="1" t="str">
        <f t="shared" si="19"/>
        <v>RichardBrownM</v>
      </c>
    </row>
    <row r="295" spans="1:13" x14ac:dyDescent="0.2">
      <c r="A295" s="1" t="s">
        <v>6008</v>
      </c>
      <c r="B295" s="1" t="s">
        <v>2587</v>
      </c>
      <c r="C295" s="1" t="s">
        <v>910</v>
      </c>
      <c r="D295" s="1" t="s">
        <v>205</v>
      </c>
      <c r="E295" s="1" t="s">
        <v>688</v>
      </c>
      <c r="F295" s="1">
        <v>27</v>
      </c>
      <c r="G295" s="1" t="s">
        <v>225</v>
      </c>
      <c r="H295" s="1" t="s">
        <v>4</v>
      </c>
      <c r="I295" s="1" t="s">
        <v>6011</v>
      </c>
      <c r="J295" s="1">
        <f t="shared" si="16"/>
        <v>0</v>
      </c>
      <c r="K295" s="1" t="str">
        <f t="shared" si="17"/>
        <v>RyanBrownM27AllenTX</v>
      </c>
      <c r="L295" s="1" t="str">
        <f t="shared" si="18"/>
        <v>RyanBrownM27</v>
      </c>
      <c r="M295" s="1" t="str">
        <f t="shared" si="19"/>
        <v>RyanBrownM</v>
      </c>
    </row>
    <row r="296" spans="1:13" x14ac:dyDescent="0.2">
      <c r="A296" s="1" t="s">
        <v>6008</v>
      </c>
      <c r="B296" s="1" t="s">
        <v>6009</v>
      </c>
      <c r="C296" s="1" t="s">
        <v>917</v>
      </c>
      <c r="D296" s="1" t="s">
        <v>205</v>
      </c>
      <c r="E296" s="1" t="s">
        <v>688</v>
      </c>
      <c r="F296" s="1">
        <v>36</v>
      </c>
      <c r="G296" s="1" t="s">
        <v>534</v>
      </c>
      <c r="H296" s="1" t="s">
        <v>4</v>
      </c>
      <c r="I296" s="1" t="s">
        <v>6134</v>
      </c>
      <c r="J296" s="1">
        <f t="shared" si="16"/>
        <v>0</v>
      </c>
      <c r="K296" s="1" t="str">
        <f t="shared" si="17"/>
        <v>SamuelBrownM36DallasTX</v>
      </c>
      <c r="L296" s="1" t="str">
        <f t="shared" si="18"/>
        <v>SamuelBrownM36</v>
      </c>
      <c r="M296" s="1" t="str">
        <f t="shared" si="19"/>
        <v>SamuelBrownM</v>
      </c>
    </row>
    <row r="297" spans="1:13" x14ac:dyDescent="0.2">
      <c r="A297" s="1" t="s">
        <v>2586</v>
      </c>
      <c r="B297" s="1" t="s">
        <v>1048</v>
      </c>
      <c r="C297" s="1" t="s">
        <v>358</v>
      </c>
      <c r="D297" s="1" t="s">
        <v>205</v>
      </c>
      <c r="E297" s="1" t="s">
        <v>688</v>
      </c>
      <c r="F297" s="1">
        <v>50</v>
      </c>
      <c r="G297" s="1" t="s">
        <v>1876</v>
      </c>
      <c r="H297" s="1" t="s">
        <v>1043</v>
      </c>
      <c r="I297" s="1" t="s">
        <v>3273</v>
      </c>
      <c r="J297" s="1">
        <f t="shared" si="16"/>
        <v>0</v>
      </c>
      <c r="K297" s="1" t="str">
        <f t="shared" si="17"/>
        <v>ToddBrownM50skokieIL</v>
      </c>
      <c r="L297" s="1" t="str">
        <f t="shared" si="18"/>
        <v>ToddBrownM50</v>
      </c>
      <c r="M297" s="1" t="str">
        <f t="shared" si="19"/>
        <v>ToddBrownM</v>
      </c>
    </row>
    <row r="298" spans="1:13" x14ac:dyDescent="0.2">
      <c r="A298" s="1" t="s">
        <v>2865</v>
      </c>
      <c r="B298" s="4" t="s">
        <v>2601</v>
      </c>
      <c r="C298" s="4" t="s">
        <v>118</v>
      </c>
      <c r="D298" s="4" t="s">
        <v>2624</v>
      </c>
      <c r="E298" s="3" t="s">
        <v>688</v>
      </c>
      <c r="F298" s="1">
        <v>34</v>
      </c>
      <c r="G298" s="4" t="s">
        <v>286</v>
      </c>
      <c r="H298" s="4" t="s">
        <v>4</v>
      </c>
      <c r="I298" s="4" t="s">
        <v>3274</v>
      </c>
      <c r="J298" s="1">
        <f t="shared" si="16"/>
        <v>0</v>
      </c>
      <c r="K298" s="1" t="str">
        <f t="shared" si="17"/>
        <v>AdamBruchasM34New BraunfelsTX</v>
      </c>
      <c r="L298" s="1" t="str">
        <f t="shared" si="18"/>
        <v>AdamBruchasM34</v>
      </c>
      <c r="M298" s="1" t="str">
        <f t="shared" si="19"/>
        <v>AdamBruchasM</v>
      </c>
    </row>
    <row r="299" spans="1:13" x14ac:dyDescent="0.2">
      <c r="A299" s="1" t="s">
        <v>6543</v>
      </c>
      <c r="B299" s="1" t="s">
        <v>6728</v>
      </c>
      <c r="C299" s="1" t="s">
        <v>81</v>
      </c>
      <c r="D299" s="1" t="s">
        <v>6571</v>
      </c>
      <c r="E299" s="1" t="s">
        <v>688</v>
      </c>
      <c r="I299" s="1" t="s">
        <v>6752</v>
      </c>
      <c r="J299" s="1">
        <f t="shared" si="16"/>
        <v>0</v>
      </c>
      <c r="K299" s="1" t="str">
        <f t="shared" si="17"/>
        <v>DavidBrueningM</v>
      </c>
      <c r="L299" s="1" t="str">
        <f t="shared" si="18"/>
        <v>DavidBrueningM</v>
      </c>
      <c r="M299" s="1" t="str">
        <f t="shared" si="19"/>
        <v>DavidBrueningM</v>
      </c>
    </row>
    <row r="300" spans="1:13" x14ac:dyDescent="0.2">
      <c r="A300" s="1" t="s">
        <v>6008</v>
      </c>
      <c r="B300" s="1" t="s">
        <v>944</v>
      </c>
      <c r="C300" s="1" t="s">
        <v>16</v>
      </c>
      <c r="D300" s="1" t="s">
        <v>5867</v>
      </c>
      <c r="E300" s="1" t="s">
        <v>688</v>
      </c>
      <c r="F300" s="1">
        <v>48</v>
      </c>
      <c r="G300" s="1" t="s">
        <v>5791</v>
      </c>
      <c r="H300" s="1" t="s">
        <v>4</v>
      </c>
      <c r="I300" s="1" t="s">
        <v>6190</v>
      </c>
      <c r="J300" s="1">
        <f t="shared" si="16"/>
        <v>0</v>
      </c>
      <c r="K300" s="1" t="str">
        <f t="shared" si="17"/>
        <v>JeffBrummettM48Tom BeanTX</v>
      </c>
      <c r="L300" s="1" t="str">
        <f t="shared" si="18"/>
        <v>JeffBrummettM48</v>
      </c>
      <c r="M300" s="1" t="str">
        <f t="shared" si="19"/>
        <v>JeffBrummettM</v>
      </c>
    </row>
    <row r="301" spans="1:13" x14ac:dyDescent="0.2">
      <c r="A301" s="1" t="s">
        <v>2586</v>
      </c>
      <c r="B301" s="1" t="s">
        <v>697</v>
      </c>
      <c r="C301" s="1" t="s">
        <v>914</v>
      </c>
      <c r="D301" s="1" t="s">
        <v>2524</v>
      </c>
      <c r="E301" s="1" t="s">
        <v>689</v>
      </c>
      <c r="F301" s="1">
        <v>51</v>
      </c>
      <c r="G301" s="1" t="s">
        <v>2525</v>
      </c>
      <c r="H301" s="1" t="s">
        <v>276</v>
      </c>
      <c r="I301" s="1" t="s">
        <v>3275</v>
      </c>
      <c r="J301" s="1">
        <f t="shared" si="16"/>
        <v>0</v>
      </c>
      <c r="K301" s="1" t="str">
        <f t="shared" si="17"/>
        <v>JulietBrundigeF51CaryNC</v>
      </c>
      <c r="L301" s="1" t="str">
        <f t="shared" si="18"/>
        <v>JulietBrundigeF51</v>
      </c>
      <c r="M301" s="1" t="str">
        <f t="shared" si="19"/>
        <v>JulietBrundigeF</v>
      </c>
    </row>
    <row r="302" spans="1:13" x14ac:dyDescent="0.2">
      <c r="A302" s="1" t="s">
        <v>1610</v>
      </c>
      <c r="B302" s="1" t="s">
        <v>1199</v>
      </c>
      <c r="C302" s="1" t="s">
        <v>1457</v>
      </c>
      <c r="D302" s="1" t="s">
        <v>1458</v>
      </c>
      <c r="E302" s="1" t="s">
        <v>688</v>
      </c>
      <c r="F302" s="1">
        <v>51</v>
      </c>
      <c r="G302" s="1" t="s">
        <v>1459</v>
      </c>
      <c r="H302" s="1" t="s">
        <v>1043</v>
      </c>
      <c r="I302" s="1" t="s">
        <v>3276</v>
      </c>
      <c r="J302" s="1">
        <f t="shared" si="16"/>
        <v>0</v>
      </c>
      <c r="K302" s="1" t="str">
        <f t="shared" si="17"/>
        <v>Greg BrunoM51Belvidere IL</v>
      </c>
      <c r="L302" s="1" t="str">
        <f t="shared" si="18"/>
        <v>Greg BrunoM51</v>
      </c>
      <c r="M302" s="1" t="str">
        <f t="shared" si="19"/>
        <v>Greg BrunoM</v>
      </c>
    </row>
    <row r="303" spans="1:13" x14ac:dyDescent="0.2">
      <c r="A303" s="1" t="s">
        <v>3045</v>
      </c>
      <c r="B303" s="1" t="s">
        <v>2868</v>
      </c>
      <c r="C303" s="1" t="s">
        <v>2889</v>
      </c>
      <c r="D303" s="1" t="s">
        <v>2890</v>
      </c>
      <c r="E303" s="1" t="s">
        <v>689</v>
      </c>
      <c r="F303" s="1">
        <v>54</v>
      </c>
      <c r="I303" s="1" t="s">
        <v>3277</v>
      </c>
      <c r="J303" s="1">
        <f t="shared" si="16"/>
        <v>0</v>
      </c>
      <c r="K303" s="1" t="str">
        <f t="shared" si="17"/>
        <v>CynthiaBryan-WilliamsF54</v>
      </c>
      <c r="L303" s="1" t="str">
        <f t="shared" si="18"/>
        <v>CynthiaBryan-WilliamsF54</v>
      </c>
      <c r="M303" s="1" t="str">
        <f t="shared" si="19"/>
        <v>CynthiaBryan-WilliamsF</v>
      </c>
    </row>
    <row r="304" spans="1:13" x14ac:dyDescent="0.2">
      <c r="A304" s="1" t="s">
        <v>6543</v>
      </c>
      <c r="B304" s="1" t="s">
        <v>6727</v>
      </c>
      <c r="C304" s="1" t="s">
        <v>817</v>
      </c>
      <c r="D304" s="1" t="s">
        <v>6666</v>
      </c>
      <c r="E304" s="1" t="s">
        <v>688</v>
      </c>
      <c r="I304" s="1" t="s">
        <v>6753</v>
      </c>
      <c r="J304" s="1">
        <f t="shared" si="16"/>
        <v>0</v>
      </c>
      <c r="K304" s="1" t="str">
        <f t="shared" si="17"/>
        <v>KyleBubelaM</v>
      </c>
      <c r="L304" s="1" t="str">
        <f t="shared" si="18"/>
        <v>KyleBubelaM</v>
      </c>
      <c r="M304" s="1" t="str">
        <f t="shared" si="19"/>
        <v>KyleBubelaM</v>
      </c>
    </row>
    <row r="305" spans="1:13" x14ac:dyDescent="0.2">
      <c r="A305" s="1" t="s">
        <v>2865</v>
      </c>
      <c r="B305" s="4" t="s">
        <v>2587</v>
      </c>
      <c r="C305" s="4" t="s">
        <v>2595</v>
      </c>
      <c r="D305" s="4" t="s">
        <v>2520</v>
      </c>
      <c r="E305" s="3" t="s">
        <v>689</v>
      </c>
      <c r="F305" s="1">
        <v>39</v>
      </c>
      <c r="G305" s="4" t="s">
        <v>12</v>
      </c>
      <c r="H305" s="4" t="s">
        <v>4</v>
      </c>
      <c r="I305" s="4" t="s">
        <v>3278</v>
      </c>
      <c r="J305" s="1">
        <f t="shared" si="16"/>
        <v>1</v>
      </c>
      <c r="K305" s="1" t="str">
        <f t="shared" si="17"/>
        <v>JohannaBuckF39HoustonTX</v>
      </c>
      <c r="L305" s="1" t="str">
        <f t="shared" si="18"/>
        <v>JohannaBuckF39</v>
      </c>
      <c r="M305" s="1" t="str">
        <f t="shared" si="19"/>
        <v>JohannaBuckF</v>
      </c>
    </row>
    <row r="306" spans="1:13" x14ac:dyDescent="0.2">
      <c r="A306" s="1" t="s">
        <v>4812</v>
      </c>
      <c r="B306" s="1" t="s">
        <v>2587</v>
      </c>
      <c r="C306" s="1" t="s">
        <v>2595</v>
      </c>
      <c r="D306" s="1" t="s">
        <v>2520</v>
      </c>
      <c r="E306" s="1" t="s">
        <v>689</v>
      </c>
      <c r="F306" s="1">
        <v>39</v>
      </c>
      <c r="G306" s="1" t="s">
        <v>12</v>
      </c>
      <c r="H306" s="1" t="s">
        <v>4</v>
      </c>
      <c r="I306" s="4" t="s">
        <v>3278</v>
      </c>
      <c r="J306" s="1">
        <f t="shared" si="16"/>
        <v>1</v>
      </c>
      <c r="K306" s="1" t="str">
        <f t="shared" si="17"/>
        <v>JohannaBuckF39HoustonTX</v>
      </c>
      <c r="L306" s="1" t="str">
        <f t="shared" si="18"/>
        <v>JohannaBuckF39</v>
      </c>
      <c r="M306" s="1" t="str">
        <f t="shared" si="19"/>
        <v>JohannaBuckF</v>
      </c>
    </row>
    <row r="307" spans="1:13" x14ac:dyDescent="0.2">
      <c r="A307" s="1" t="s">
        <v>6432</v>
      </c>
      <c r="B307" s="1" t="s">
        <v>697</v>
      </c>
      <c r="C307" s="1" t="s">
        <v>825</v>
      </c>
      <c r="D307" s="1" t="s">
        <v>2520</v>
      </c>
      <c r="E307" s="1" t="s">
        <v>688</v>
      </c>
      <c r="F307" s="1">
        <v>32</v>
      </c>
      <c r="I307" s="1" t="s">
        <v>6454</v>
      </c>
      <c r="J307" s="1">
        <f t="shared" si="16"/>
        <v>0</v>
      </c>
      <c r="K307" s="1" t="str">
        <f t="shared" si="17"/>
        <v>JoshuaBuckM32</v>
      </c>
      <c r="L307" s="1" t="str">
        <f t="shared" si="18"/>
        <v>JoshuaBuckM32</v>
      </c>
      <c r="M307" s="1" t="str">
        <f t="shared" si="19"/>
        <v>JoshuaBuckM</v>
      </c>
    </row>
    <row r="308" spans="1:13" x14ac:dyDescent="0.2">
      <c r="A308" s="1" t="s">
        <v>2586</v>
      </c>
      <c r="B308" s="1" t="s">
        <v>697</v>
      </c>
      <c r="C308" s="1" t="s">
        <v>153</v>
      </c>
      <c r="D308" s="1" t="s">
        <v>2520</v>
      </c>
      <c r="E308" s="1" t="s">
        <v>688</v>
      </c>
      <c r="F308" s="1">
        <v>59</v>
      </c>
      <c r="G308" s="1" t="s">
        <v>103</v>
      </c>
      <c r="H308" s="1" t="s">
        <v>4</v>
      </c>
      <c r="I308" s="1" t="s">
        <v>3279</v>
      </c>
      <c r="J308" s="1">
        <f t="shared" si="16"/>
        <v>0</v>
      </c>
      <c r="K308" s="1" t="str">
        <f t="shared" si="17"/>
        <v>MikeBuckM59LivingstonTX</v>
      </c>
      <c r="L308" s="1" t="str">
        <f t="shared" si="18"/>
        <v>MikeBuckM59</v>
      </c>
      <c r="M308" s="1" t="str">
        <f t="shared" si="19"/>
        <v>MikeBuckM</v>
      </c>
    </row>
    <row r="309" spans="1:13" x14ac:dyDescent="0.2">
      <c r="A309" s="1" t="s">
        <v>6432</v>
      </c>
      <c r="B309" s="1" t="s">
        <v>697</v>
      </c>
      <c r="C309" s="1" t="s">
        <v>2269</v>
      </c>
      <c r="D309" s="1" t="s">
        <v>6383</v>
      </c>
      <c r="E309" s="1" t="s">
        <v>689</v>
      </c>
      <c r="F309" s="1">
        <v>57</v>
      </c>
      <c r="I309" s="1" t="s">
        <v>6455</v>
      </c>
      <c r="J309" s="1">
        <f t="shared" si="16"/>
        <v>0</v>
      </c>
      <c r="K309" s="1" t="str">
        <f t="shared" si="17"/>
        <v>LoriBuckleyF57</v>
      </c>
      <c r="L309" s="1" t="str">
        <f t="shared" si="18"/>
        <v>LoriBuckleyF57</v>
      </c>
      <c r="M309" s="1" t="str">
        <f t="shared" si="19"/>
        <v>LoriBuckleyF</v>
      </c>
    </row>
    <row r="310" spans="1:13" x14ac:dyDescent="0.2">
      <c r="A310" s="1" t="s">
        <v>3045</v>
      </c>
      <c r="B310" s="1" t="s">
        <v>2868</v>
      </c>
      <c r="C310" s="1" t="s">
        <v>574</v>
      </c>
      <c r="D310" s="1" t="s">
        <v>2891</v>
      </c>
      <c r="E310" s="1" t="s">
        <v>688</v>
      </c>
      <c r="F310" s="1">
        <v>37</v>
      </c>
      <c r="I310" s="1" t="s">
        <v>3280</v>
      </c>
      <c r="J310" s="1">
        <f t="shared" si="16"/>
        <v>1</v>
      </c>
      <c r="K310" s="1" t="str">
        <f t="shared" si="17"/>
        <v>BrentBudolfsonM37</v>
      </c>
      <c r="L310" s="1" t="str">
        <f t="shared" si="18"/>
        <v>BrentBudolfsonM37</v>
      </c>
      <c r="M310" s="1" t="str">
        <f t="shared" si="19"/>
        <v>BrentBudolfsonM</v>
      </c>
    </row>
    <row r="311" spans="1:13" x14ac:dyDescent="0.2">
      <c r="A311" s="1" t="s">
        <v>6432</v>
      </c>
      <c r="B311" s="1" t="s">
        <v>6009</v>
      </c>
      <c r="C311" s="1" t="s">
        <v>574</v>
      </c>
      <c r="D311" s="1" t="s">
        <v>2891</v>
      </c>
      <c r="E311" s="1" t="s">
        <v>688</v>
      </c>
      <c r="F311" s="1">
        <v>37</v>
      </c>
      <c r="I311" s="1" t="s">
        <v>3280</v>
      </c>
      <c r="J311" s="1">
        <f t="shared" si="16"/>
        <v>1</v>
      </c>
      <c r="K311" s="1" t="str">
        <f t="shared" si="17"/>
        <v>BrentBudolfsonM37</v>
      </c>
      <c r="L311" s="1" t="str">
        <f t="shared" si="18"/>
        <v>BrentBudolfsonM37</v>
      </c>
      <c r="M311" s="1" t="str">
        <f t="shared" si="19"/>
        <v>BrentBudolfsonM</v>
      </c>
    </row>
    <row r="312" spans="1:13" x14ac:dyDescent="0.2">
      <c r="A312" s="1" t="s">
        <v>2586</v>
      </c>
      <c r="B312" s="1" t="s">
        <v>1048</v>
      </c>
      <c r="C312" s="1" t="s">
        <v>1878</v>
      </c>
      <c r="D312" s="1" t="s">
        <v>1879</v>
      </c>
      <c r="E312" s="1" t="s">
        <v>689</v>
      </c>
      <c r="F312" s="1">
        <v>27</v>
      </c>
      <c r="G312" s="1" t="s">
        <v>3</v>
      </c>
      <c r="H312" s="1" t="s">
        <v>4</v>
      </c>
      <c r="I312" s="1" t="s">
        <v>3281</v>
      </c>
      <c r="J312" s="1">
        <f t="shared" si="16"/>
        <v>0</v>
      </c>
      <c r="K312" s="1" t="str">
        <f t="shared" si="17"/>
        <v>KassandraBudzikF27AustinTX</v>
      </c>
      <c r="L312" s="1" t="str">
        <f t="shared" si="18"/>
        <v>KassandraBudzikF27</v>
      </c>
      <c r="M312" s="1" t="str">
        <f t="shared" si="19"/>
        <v>KassandraBudzikF</v>
      </c>
    </row>
    <row r="313" spans="1:13" x14ac:dyDescent="0.2">
      <c r="A313" s="1" t="s">
        <v>1047</v>
      </c>
      <c r="B313" s="1" t="s">
        <v>697</v>
      </c>
      <c r="C313" s="3" t="s">
        <v>720</v>
      </c>
      <c r="D313" s="3" t="s">
        <v>717</v>
      </c>
      <c r="E313" s="1" t="s">
        <v>688</v>
      </c>
      <c r="F313" s="1">
        <v>43</v>
      </c>
      <c r="G313" s="1" t="s">
        <v>3</v>
      </c>
      <c r="H313" s="1" t="s">
        <v>4</v>
      </c>
      <c r="I313" s="1" t="s">
        <v>3282</v>
      </c>
      <c r="J313" s="1">
        <f t="shared" si="16"/>
        <v>0</v>
      </c>
      <c r="K313" s="1" t="str">
        <f t="shared" si="17"/>
        <v>JerryBuenoM43AustinTX</v>
      </c>
      <c r="L313" s="1" t="str">
        <f t="shared" si="18"/>
        <v>JerryBuenoM43</v>
      </c>
      <c r="M313" s="1" t="str">
        <f t="shared" si="19"/>
        <v>JerryBuenoM</v>
      </c>
    </row>
    <row r="314" spans="1:13" x14ac:dyDescent="0.2">
      <c r="A314" s="1" t="s">
        <v>1047</v>
      </c>
      <c r="B314" s="1" t="s">
        <v>697</v>
      </c>
      <c r="C314" s="3" t="s">
        <v>716</v>
      </c>
      <c r="D314" s="3" t="s">
        <v>717</v>
      </c>
      <c r="E314" s="1" t="s">
        <v>689</v>
      </c>
      <c r="F314" s="1">
        <v>44</v>
      </c>
      <c r="G314" s="1" t="s">
        <v>3</v>
      </c>
      <c r="H314" s="1" t="s">
        <v>4</v>
      </c>
      <c r="I314" s="1" t="s">
        <v>3283</v>
      </c>
      <c r="J314" s="1">
        <f t="shared" si="16"/>
        <v>1</v>
      </c>
      <c r="K314" s="1" t="str">
        <f t="shared" si="17"/>
        <v>KimBuenoF44AustinTX</v>
      </c>
      <c r="L314" s="1" t="str">
        <f t="shared" si="18"/>
        <v>KimBuenoF44</v>
      </c>
      <c r="M314" s="1" t="str">
        <f t="shared" si="19"/>
        <v>KimBuenoF</v>
      </c>
    </row>
    <row r="315" spans="1:13" x14ac:dyDescent="0.2">
      <c r="A315" s="1" t="s">
        <v>3045</v>
      </c>
      <c r="B315" s="1" t="s">
        <v>2866</v>
      </c>
      <c r="C315" s="1" t="s">
        <v>716</v>
      </c>
      <c r="D315" s="1" t="s">
        <v>717</v>
      </c>
      <c r="E315" s="1" t="s">
        <v>689</v>
      </c>
      <c r="F315" s="1">
        <v>44</v>
      </c>
      <c r="G315" s="1" t="s">
        <v>3</v>
      </c>
      <c r="H315" s="1" t="s">
        <v>4</v>
      </c>
      <c r="I315" s="1" t="s">
        <v>3283</v>
      </c>
      <c r="J315" s="1">
        <f t="shared" si="16"/>
        <v>1</v>
      </c>
      <c r="K315" s="1" t="str">
        <f t="shared" si="17"/>
        <v>KimBuenoF44AustinTX</v>
      </c>
      <c r="L315" s="1" t="str">
        <f t="shared" si="18"/>
        <v>KimBuenoF44</v>
      </c>
      <c r="M315" s="1" t="str">
        <f t="shared" si="19"/>
        <v>KimBuenoF</v>
      </c>
    </row>
    <row r="316" spans="1:13" x14ac:dyDescent="0.2">
      <c r="A316" s="1" t="s">
        <v>6008</v>
      </c>
      <c r="B316" s="1" t="s">
        <v>944</v>
      </c>
      <c r="C316" s="1" t="s">
        <v>5930</v>
      </c>
      <c r="D316" s="1" t="s">
        <v>5931</v>
      </c>
      <c r="E316" s="1" t="s">
        <v>689</v>
      </c>
      <c r="F316" s="1">
        <v>52</v>
      </c>
      <c r="G316" s="1" t="s">
        <v>522</v>
      </c>
      <c r="H316" s="1" t="s">
        <v>4</v>
      </c>
      <c r="I316" s="1" t="s">
        <v>6263</v>
      </c>
      <c r="J316" s="1">
        <f t="shared" si="16"/>
        <v>0</v>
      </c>
      <c r="K316" s="1" t="str">
        <f t="shared" si="17"/>
        <v>LaurieBufordF52PlanoTX</v>
      </c>
      <c r="L316" s="1" t="str">
        <f t="shared" si="18"/>
        <v>LaurieBufordF52</v>
      </c>
      <c r="M316" s="1" t="str">
        <f t="shared" si="19"/>
        <v>LaurieBufordF</v>
      </c>
    </row>
    <row r="317" spans="1:13" x14ac:dyDescent="0.2">
      <c r="A317" s="1" t="s">
        <v>6008</v>
      </c>
      <c r="B317" s="1" t="s">
        <v>6009</v>
      </c>
      <c r="C317" s="1" t="s">
        <v>1197</v>
      </c>
      <c r="D317" s="1" t="s">
        <v>5782</v>
      </c>
      <c r="E317" s="1" t="s">
        <v>689</v>
      </c>
      <c r="F317" s="1">
        <v>60</v>
      </c>
      <c r="G317" s="1" t="s">
        <v>58</v>
      </c>
      <c r="H317" s="1" t="s">
        <v>4</v>
      </c>
      <c r="I317" s="1" t="s">
        <v>6118</v>
      </c>
      <c r="J317" s="1">
        <f t="shared" si="16"/>
        <v>0</v>
      </c>
      <c r="K317" s="1" t="str">
        <f t="shared" si="17"/>
        <v>AnnaBugbeeF60Fort WorthTX</v>
      </c>
      <c r="L317" s="1" t="str">
        <f t="shared" si="18"/>
        <v>AnnaBugbeeF60</v>
      </c>
      <c r="M317" s="1" t="str">
        <f t="shared" si="19"/>
        <v>AnnaBugbeeF</v>
      </c>
    </row>
    <row r="318" spans="1:13" x14ac:dyDescent="0.2">
      <c r="A318" s="1" t="s">
        <v>2586</v>
      </c>
      <c r="B318" s="1" t="s">
        <v>2036</v>
      </c>
      <c r="C318" s="1" t="s">
        <v>2255</v>
      </c>
      <c r="D318" s="1" t="s">
        <v>2256</v>
      </c>
      <c r="E318" s="1" t="s">
        <v>688</v>
      </c>
      <c r="F318" s="1">
        <v>68</v>
      </c>
      <c r="G318" s="1" t="s">
        <v>2257</v>
      </c>
      <c r="H318" s="1" t="s">
        <v>4</v>
      </c>
      <c r="I318" s="1" t="s">
        <v>3284</v>
      </c>
      <c r="J318" s="1">
        <f t="shared" si="16"/>
        <v>0</v>
      </c>
      <c r="K318" s="1" t="str">
        <f t="shared" si="17"/>
        <v>John BuggeM68Luling TX</v>
      </c>
      <c r="L318" s="1" t="str">
        <f t="shared" si="18"/>
        <v>John BuggeM68</v>
      </c>
      <c r="M318" s="1" t="str">
        <f t="shared" si="19"/>
        <v>John BuggeM</v>
      </c>
    </row>
    <row r="319" spans="1:13" x14ac:dyDescent="0.2">
      <c r="A319" s="1" t="s">
        <v>4812</v>
      </c>
      <c r="B319" s="1" t="s">
        <v>2587</v>
      </c>
      <c r="C319" s="1" t="s">
        <v>4876</v>
      </c>
      <c r="D319" s="1" t="s">
        <v>4877</v>
      </c>
      <c r="E319" s="1" t="s">
        <v>689</v>
      </c>
      <c r="F319" s="1">
        <v>43</v>
      </c>
      <c r="G319" s="1" t="s">
        <v>4878</v>
      </c>
      <c r="H319" s="1" t="s">
        <v>4</v>
      </c>
      <c r="I319" s="1" t="s">
        <v>5389</v>
      </c>
      <c r="J319" s="1">
        <f t="shared" si="16"/>
        <v>0</v>
      </c>
      <c r="K319" s="1" t="str">
        <f t="shared" si="17"/>
        <v>ROSEBUITRONF43PEARLANDTX</v>
      </c>
      <c r="L319" s="1" t="str">
        <f t="shared" si="18"/>
        <v>ROSEBUITRONF43</v>
      </c>
      <c r="M319" s="1" t="str">
        <f t="shared" si="19"/>
        <v>ROSEBUITRONF</v>
      </c>
    </row>
    <row r="320" spans="1:13" x14ac:dyDescent="0.2">
      <c r="A320" s="1" t="s">
        <v>1610</v>
      </c>
      <c r="B320" s="1" t="s">
        <v>1199</v>
      </c>
      <c r="C320" s="1" t="s">
        <v>1242</v>
      </c>
      <c r="D320" s="1" t="s">
        <v>1243</v>
      </c>
      <c r="E320" s="1" t="s">
        <v>688</v>
      </c>
      <c r="F320" s="1">
        <v>34</v>
      </c>
      <c r="G320" s="1" t="s">
        <v>1244</v>
      </c>
      <c r="H320" s="1" t="s">
        <v>1166</v>
      </c>
      <c r="I320" s="1" t="s">
        <v>3285</v>
      </c>
      <c r="J320" s="1">
        <f t="shared" si="16"/>
        <v>0</v>
      </c>
      <c r="K320" s="1" t="str">
        <f t="shared" si="17"/>
        <v>Ken BujerM34Arnold CA</v>
      </c>
      <c r="L320" s="1" t="str">
        <f t="shared" si="18"/>
        <v>Ken BujerM34</v>
      </c>
      <c r="M320" s="1" t="str">
        <f t="shared" si="19"/>
        <v>Ken BujerM</v>
      </c>
    </row>
    <row r="321" spans="1:13" x14ac:dyDescent="0.2">
      <c r="A321" s="1" t="s">
        <v>3045</v>
      </c>
      <c r="B321" s="1" t="s">
        <v>2870</v>
      </c>
      <c r="C321" s="1" t="s">
        <v>1629</v>
      </c>
      <c r="D321" s="1" t="s">
        <v>2892</v>
      </c>
      <c r="E321" s="1" t="s">
        <v>688</v>
      </c>
      <c r="F321" s="1">
        <v>38</v>
      </c>
      <c r="I321" s="1" t="s">
        <v>3286</v>
      </c>
      <c r="J321" s="1">
        <f t="shared" si="16"/>
        <v>0</v>
      </c>
      <c r="K321" s="1" t="str">
        <f t="shared" si="17"/>
        <v>BrettBullerM38</v>
      </c>
      <c r="L321" s="1" t="str">
        <f t="shared" si="18"/>
        <v>BrettBullerM38</v>
      </c>
      <c r="M321" s="1" t="str">
        <f t="shared" si="19"/>
        <v>BrettBullerM</v>
      </c>
    </row>
    <row r="322" spans="1:13" x14ac:dyDescent="0.2">
      <c r="A322" s="1" t="s">
        <v>1047</v>
      </c>
      <c r="B322" s="1" t="s">
        <v>697</v>
      </c>
      <c r="C322" s="3" t="s">
        <v>732</v>
      </c>
      <c r="D322" s="3" t="s">
        <v>733</v>
      </c>
      <c r="E322" s="1" t="s">
        <v>688</v>
      </c>
      <c r="F322" s="1">
        <v>48</v>
      </c>
      <c r="G322" s="1" t="s">
        <v>12</v>
      </c>
      <c r="H322" s="1" t="s">
        <v>4</v>
      </c>
      <c r="I322" s="1" t="s">
        <v>3287</v>
      </c>
      <c r="J322" s="1">
        <f t="shared" si="16"/>
        <v>0</v>
      </c>
      <c r="K322" s="1" t="str">
        <f t="shared" si="17"/>
        <v>RafaelBullmanM48HoustonTX</v>
      </c>
      <c r="L322" s="1" t="str">
        <f t="shared" si="18"/>
        <v>RafaelBullmanM48</v>
      </c>
      <c r="M322" s="1" t="str">
        <f t="shared" si="19"/>
        <v>RafaelBullmanM</v>
      </c>
    </row>
    <row r="323" spans="1:13" x14ac:dyDescent="0.2">
      <c r="A323" s="1" t="s">
        <v>2586</v>
      </c>
      <c r="B323" s="1" t="s">
        <v>1048</v>
      </c>
      <c r="C323" s="1" t="s">
        <v>1939</v>
      </c>
      <c r="D323" s="1" t="s">
        <v>1940</v>
      </c>
      <c r="E323" s="1" t="s">
        <v>689</v>
      </c>
      <c r="F323" s="1">
        <v>38</v>
      </c>
      <c r="G323" s="1" t="s">
        <v>1941</v>
      </c>
      <c r="H323" s="1" t="s">
        <v>4</v>
      </c>
      <c r="I323" s="1" t="s">
        <v>3288</v>
      </c>
      <c r="J323" s="1">
        <f t="shared" ref="J323:J386" si="20">IF(OR(IF(AND(D323=D324,C323=C324),1,0)=1,IF(AND(D323=D322,C323=C322),1,0)=1),1,0)</f>
        <v>0</v>
      </c>
      <c r="K323" s="1" t="str">
        <f t="shared" ref="K323:K386" si="21">C323&amp;D323&amp;E323&amp;F323&amp;G323&amp;H323</f>
        <v>GretchenBullockF38AbileneTX</v>
      </c>
      <c r="L323" s="1" t="str">
        <f t="shared" ref="L323:L386" si="22">C323&amp;D323&amp;E323&amp;F323</f>
        <v>GretchenBullockF38</v>
      </c>
      <c r="M323" s="1" t="str">
        <f t="shared" ref="M323:M386" si="23">C323&amp;D323&amp;E323</f>
        <v>GretchenBullockF</v>
      </c>
    </row>
    <row r="324" spans="1:13" x14ac:dyDescent="0.2">
      <c r="A324" s="1" t="s">
        <v>2586</v>
      </c>
      <c r="B324" s="1" t="s">
        <v>1048</v>
      </c>
      <c r="C324" s="1" t="s">
        <v>143</v>
      </c>
      <c r="D324" s="1" t="s">
        <v>2003</v>
      </c>
      <c r="E324" s="1" t="s">
        <v>689</v>
      </c>
      <c r="F324" s="1">
        <v>53</v>
      </c>
      <c r="G324" s="1" t="s">
        <v>1213</v>
      </c>
      <c r="H324" s="1" t="s">
        <v>4</v>
      </c>
      <c r="I324" s="1" t="s">
        <v>3289</v>
      </c>
      <c r="J324" s="1">
        <f t="shared" si="20"/>
        <v>0</v>
      </c>
      <c r="K324" s="1" t="str">
        <f t="shared" si="21"/>
        <v>SoniaBurdettF53FlintTX</v>
      </c>
      <c r="L324" s="1" t="str">
        <f t="shared" si="22"/>
        <v>SoniaBurdettF53</v>
      </c>
      <c r="M324" s="1" t="str">
        <f t="shared" si="23"/>
        <v>SoniaBurdettF</v>
      </c>
    </row>
    <row r="325" spans="1:13" x14ac:dyDescent="0.2">
      <c r="A325" s="1" t="s">
        <v>2865</v>
      </c>
      <c r="B325" s="4" t="s">
        <v>2759</v>
      </c>
      <c r="C325" s="4" t="s">
        <v>153</v>
      </c>
      <c r="D325" s="4" t="s">
        <v>2768</v>
      </c>
      <c r="E325" s="3" t="s">
        <v>688</v>
      </c>
      <c r="F325" s="1">
        <v>46</v>
      </c>
      <c r="G325" s="4" t="s">
        <v>3</v>
      </c>
      <c r="H325" s="4" t="s">
        <v>4</v>
      </c>
      <c r="I325" s="4" t="s">
        <v>3290</v>
      </c>
      <c r="J325" s="1">
        <f t="shared" si="20"/>
        <v>0</v>
      </c>
      <c r="K325" s="1" t="str">
        <f t="shared" si="21"/>
        <v>MikeBurfordM46AustinTX</v>
      </c>
      <c r="L325" s="1" t="str">
        <f t="shared" si="22"/>
        <v>MikeBurfordM46</v>
      </c>
      <c r="M325" s="1" t="str">
        <f t="shared" si="23"/>
        <v>MikeBurfordM</v>
      </c>
    </row>
    <row r="326" spans="1:13" x14ac:dyDescent="0.2">
      <c r="A326" s="1" t="s">
        <v>6543</v>
      </c>
      <c r="B326" s="1" t="s">
        <v>6727</v>
      </c>
      <c r="C326" s="1" t="s">
        <v>6633</v>
      </c>
      <c r="D326" s="1" t="s">
        <v>1659</v>
      </c>
      <c r="E326" s="1" t="s">
        <v>689</v>
      </c>
      <c r="I326" s="1" t="s">
        <v>6754</v>
      </c>
      <c r="J326" s="1">
        <f t="shared" si="20"/>
        <v>0</v>
      </c>
      <c r="K326" s="1" t="str">
        <f t="shared" si="21"/>
        <v>MistiBurkeF</v>
      </c>
      <c r="L326" s="1" t="str">
        <f t="shared" si="22"/>
        <v>MistiBurkeF</v>
      </c>
      <c r="M326" s="1" t="str">
        <f t="shared" si="23"/>
        <v>MistiBurkeF</v>
      </c>
    </row>
    <row r="327" spans="1:13" x14ac:dyDescent="0.2">
      <c r="A327" s="1" t="s">
        <v>2586</v>
      </c>
      <c r="B327" s="1" t="s">
        <v>1048</v>
      </c>
      <c r="C327" s="1" t="s">
        <v>1658</v>
      </c>
      <c r="D327" s="1" t="s">
        <v>1659</v>
      </c>
      <c r="E327" s="1" t="s">
        <v>689</v>
      </c>
      <c r="F327" s="1">
        <v>23</v>
      </c>
      <c r="G327" s="1" t="s">
        <v>1660</v>
      </c>
      <c r="H327" s="1" t="s">
        <v>1166</v>
      </c>
      <c r="I327" s="1" t="s">
        <v>3291</v>
      </c>
      <c r="J327" s="1">
        <f t="shared" si="20"/>
        <v>0</v>
      </c>
      <c r="K327" s="1" t="str">
        <f t="shared" si="21"/>
        <v>Sarah BurkeF23Mill Valley CA</v>
      </c>
      <c r="L327" s="1" t="str">
        <f t="shared" si="22"/>
        <v>Sarah BurkeF23</v>
      </c>
      <c r="M327" s="1" t="str">
        <f t="shared" si="23"/>
        <v>Sarah BurkeF</v>
      </c>
    </row>
    <row r="328" spans="1:13" x14ac:dyDescent="0.2">
      <c r="A328" s="1" t="s">
        <v>2586</v>
      </c>
      <c r="B328" s="1" t="s">
        <v>1048</v>
      </c>
      <c r="C328" s="1" t="s">
        <v>1990</v>
      </c>
      <c r="D328" s="1" t="s">
        <v>1659</v>
      </c>
      <c r="E328" s="1" t="s">
        <v>688</v>
      </c>
      <c r="F328" s="1">
        <v>37</v>
      </c>
      <c r="G328" s="1" t="s">
        <v>1991</v>
      </c>
      <c r="H328" s="1" t="s">
        <v>1992</v>
      </c>
      <c r="I328" s="1" t="s">
        <v>3292</v>
      </c>
      <c r="J328" s="1">
        <f t="shared" si="20"/>
        <v>0</v>
      </c>
      <c r="K328" s="1" t="str">
        <f t="shared" si="21"/>
        <v>WaylonBurkeM37Morgantown WV</v>
      </c>
      <c r="L328" s="1" t="str">
        <f t="shared" si="22"/>
        <v>WaylonBurkeM37</v>
      </c>
      <c r="M328" s="1" t="str">
        <f t="shared" si="23"/>
        <v>WaylonBurkeM</v>
      </c>
    </row>
    <row r="329" spans="1:13" x14ac:dyDescent="0.2">
      <c r="A329" s="1" t="s">
        <v>1047</v>
      </c>
      <c r="B329" s="1" t="s">
        <v>944</v>
      </c>
      <c r="C329" s="3" t="s">
        <v>999</v>
      </c>
      <c r="D329" s="3" t="s">
        <v>1000</v>
      </c>
      <c r="E329" s="1" t="s">
        <v>689</v>
      </c>
      <c r="F329" s="1">
        <v>58</v>
      </c>
      <c r="I329" s="1" t="s">
        <v>3293</v>
      </c>
      <c r="J329" s="1">
        <f t="shared" si="20"/>
        <v>0</v>
      </c>
      <c r="K329" s="1" t="str">
        <f t="shared" si="21"/>
        <v>SuzanneBurkinshawF58</v>
      </c>
      <c r="L329" s="1" t="str">
        <f t="shared" si="22"/>
        <v>SuzanneBurkinshawF58</v>
      </c>
      <c r="M329" s="1" t="str">
        <f t="shared" si="23"/>
        <v>SuzanneBurkinshawF</v>
      </c>
    </row>
    <row r="330" spans="1:13" x14ac:dyDescent="0.2">
      <c r="A330" s="1" t="s">
        <v>4812</v>
      </c>
      <c r="B330" s="1" t="s">
        <v>697</v>
      </c>
      <c r="C330" s="1" t="s">
        <v>292</v>
      </c>
      <c r="D330" s="1" t="s">
        <v>1943</v>
      </c>
      <c r="E330" s="1" t="s">
        <v>689</v>
      </c>
      <c r="F330" s="1">
        <v>49</v>
      </c>
      <c r="G330" s="1" t="s">
        <v>629</v>
      </c>
      <c r="H330" s="1" t="s">
        <v>4</v>
      </c>
      <c r="I330" s="1" t="s">
        <v>5308</v>
      </c>
      <c r="J330" s="1">
        <f t="shared" si="20"/>
        <v>0</v>
      </c>
      <c r="K330" s="1" t="str">
        <f t="shared" si="21"/>
        <v>LisaBurlesonF49SpringTX</v>
      </c>
      <c r="L330" s="1" t="str">
        <f t="shared" si="22"/>
        <v>LisaBurlesonF49</v>
      </c>
      <c r="M330" s="1" t="str">
        <f t="shared" si="23"/>
        <v>LisaBurlesonF</v>
      </c>
    </row>
    <row r="331" spans="1:13" x14ac:dyDescent="0.2">
      <c r="A331" s="1" t="s">
        <v>2586</v>
      </c>
      <c r="B331" s="1" t="s">
        <v>2036</v>
      </c>
      <c r="C331" s="1" t="s">
        <v>22</v>
      </c>
      <c r="D331" s="1" t="s">
        <v>2208</v>
      </c>
      <c r="E331" s="1" t="s">
        <v>689</v>
      </c>
      <c r="F331" s="1">
        <v>44</v>
      </c>
      <c r="G331" s="1" t="s">
        <v>387</v>
      </c>
      <c r="H331" s="1" t="s">
        <v>4</v>
      </c>
      <c r="I331" s="1" t="s">
        <v>3294</v>
      </c>
      <c r="J331" s="1">
        <f t="shared" si="20"/>
        <v>0</v>
      </c>
      <c r="K331" s="1" t="str">
        <f t="shared" si="21"/>
        <v>AmyBurletteF44HarlingenTX</v>
      </c>
      <c r="L331" s="1" t="str">
        <f t="shared" si="22"/>
        <v>AmyBurletteF44</v>
      </c>
      <c r="M331" s="1" t="str">
        <f t="shared" si="23"/>
        <v>AmyBurletteF</v>
      </c>
    </row>
    <row r="332" spans="1:13" x14ac:dyDescent="0.2">
      <c r="A332" s="1" t="s">
        <v>2586</v>
      </c>
      <c r="B332" s="1" t="s">
        <v>2036</v>
      </c>
      <c r="C332" s="1" t="s">
        <v>79</v>
      </c>
      <c r="D332" s="1" t="s">
        <v>2208</v>
      </c>
      <c r="E332" s="1" t="s">
        <v>688</v>
      </c>
      <c r="F332" s="1">
        <v>51</v>
      </c>
      <c r="G332" s="1" t="s">
        <v>387</v>
      </c>
      <c r="H332" s="1" t="s">
        <v>4</v>
      </c>
      <c r="I332" s="1" t="s">
        <v>3295</v>
      </c>
      <c r="J332" s="1">
        <f t="shared" si="20"/>
        <v>0</v>
      </c>
      <c r="K332" s="1" t="str">
        <f t="shared" si="21"/>
        <v>JohnBurletteM51HarlingenTX</v>
      </c>
      <c r="L332" s="1" t="str">
        <f t="shared" si="22"/>
        <v>JohnBurletteM51</v>
      </c>
      <c r="M332" s="1" t="str">
        <f t="shared" si="23"/>
        <v>JohnBurletteM</v>
      </c>
    </row>
    <row r="333" spans="1:13" x14ac:dyDescent="0.2">
      <c r="A333" s="1" t="s">
        <v>6543</v>
      </c>
      <c r="B333" s="1" t="s">
        <v>6728</v>
      </c>
      <c r="C333" s="1" t="s">
        <v>3</v>
      </c>
      <c r="D333" s="1" t="s">
        <v>6551</v>
      </c>
      <c r="E333" s="1" t="s">
        <v>688</v>
      </c>
      <c r="I333" s="1" t="s">
        <v>6755</v>
      </c>
      <c r="J333" s="1">
        <f t="shared" si="20"/>
        <v>0</v>
      </c>
      <c r="K333" s="1" t="str">
        <f t="shared" si="21"/>
        <v>AustinBurnettM</v>
      </c>
      <c r="L333" s="1" t="str">
        <f t="shared" si="22"/>
        <v>AustinBurnettM</v>
      </c>
      <c r="M333" s="1" t="str">
        <f t="shared" si="23"/>
        <v>AustinBurnettM</v>
      </c>
    </row>
    <row r="334" spans="1:13" x14ac:dyDescent="0.2">
      <c r="A334" s="1" t="s">
        <v>2865</v>
      </c>
      <c r="B334" s="4" t="s">
        <v>2601</v>
      </c>
      <c r="C334" s="4" t="s">
        <v>2451</v>
      </c>
      <c r="D334" s="4" t="s">
        <v>2653</v>
      </c>
      <c r="E334" s="3" t="s">
        <v>688</v>
      </c>
      <c r="F334" s="1">
        <v>47</v>
      </c>
      <c r="G334" s="4" t="s">
        <v>534</v>
      </c>
      <c r="H334" s="4" t="s">
        <v>4</v>
      </c>
      <c r="I334" s="4" t="s">
        <v>3296</v>
      </c>
      <c r="J334" s="1">
        <f t="shared" si="20"/>
        <v>0</v>
      </c>
      <c r="K334" s="1" t="str">
        <f t="shared" si="21"/>
        <v>HondoBurneyM47DallasTX</v>
      </c>
      <c r="L334" s="1" t="str">
        <f t="shared" si="22"/>
        <v>HondoBurneyM47</v>
      </c>
      <c r="M334" s="1" t="str">
        <f t="shared" si="23"/>
        <v>HondoBurneyM</v>
      </c>
    </row>
    <row r="335" spans="1:13" x14ac:dyDescent="0.2">
      <c r="A335" s="1" t="s">
        <v>2865</v>
      </c>
      <c r="B335" s="4" t="s">
        <v>2759</v>
      </c>
      <c r="C335" s="4" t="s">
        <v>64</v>
      </c>
      <c r="D335" s="4" t="s">
        <v>2653</v>
      </c>
      <c r="E335" s="3" t="s">
        <v>689</v>
      </c>
      <c r="F335" s="1">
        <v>71</v>
      </c>
      <c r="G335" s="4" t="s">
        <v>558</v>
      </c>
      <c r="H335" s="4" t="s">
        <v>4</v>
      </c>
      <c r="I335" s="4" t="s">
        <v>3297</v>
      </c>
      <c r="J335" s="1">
        <f t="shared" si="20"/>
        <v>0</v>
      </c>
      <c r="K335" s="1" t="str">
        <f t="shared" si="21"/>
        <v>PamBurneyF71HurstTX</v>
      </c>
      <c r="L335" s="1" t="str">
        <f t="shared" si="22"/>
        <v>PamBurneyF71</v>
      </c>
      <c r="M335" s="1" t="str">
        <f t="shared" si="23"/>
        <v>PamBurneyF</v>
      </c>
    </row>
    <row r="336" spans="1:13" x14ac:dyDescent="0.2">
      <c r="A336" s="1" t="s">
        <v>6008</v>
      </c>
      <c r="B336" s="1" t="s">
        <v>944</v>
      </c>
      <c r="C336" s="1" t="s">
        <v>5997</v>
      </c>
      <c r="D336" s="1" t="s">
        <v>5998</v>
      </c>
      <c r="E336" s="1" t="s">
        <v>689</v>
      </c>
      <c r="F336" s="1">
        <v>62</v>
      </c>
      <c r="G336" s="1" t="s">
        <v>5665</v>
      </c>
      <c r="H336" s="1" t="s">
        <v>4</v>
      </c>
      <c r="I336" s="1" t="s">
        <v>6333</v>
      </c>
      <c r="J336" s="1">
        <f t="shared" si="20"/>
        <v>0</v>
      </c>
      <c r="K336" s="1" t="str">
        <f t="shared" si="21"/>
        <v>DebbieBurnsF62DenisonTX</v>
      </c>
      <c r="L336" s="1" t="str">
        <f t="shared" si="22"/>
        <v>DebbieBurnsF62</v>
      </c>
      <c r="M336" s="1" t="str">
        <f t="shared" si="23"/>
        <v>DebbieBurnsF</v>
      </c>
    </row>
    <row r="337" spans="1:13" x14ac:dyDescent="0.2">
      <c r="A337" s="1" t="s">
        <v>6008</v>
      </c>
      <c r="B337" s="1" t="s">
        <v>6009</v>
      </c>
      <c r="C337" s="1" t="s">
        <v>269</v>
      </c>
      <c r="D337" s="1" t="s">
        <v>5766</v>
      </c>
      <c r="E337" s="1" t="s">
        <v>688</v>
      </c>
      <c r="F337" s="1">
        <v>49</v>
      </c>
      <c r="G337" s="1" t="s">
        <v>9</v>
      </c>
      <c r="H337" s="1" t="s">
        <v>4</v>
      </c>
      <c r="I337" s="1" t="s">
        <v>6095</v>
      </c>
      <c r="J337" s="1">
        <f t="shared" si="20"/>
        <v>0</v>
      </c>
      <c r="K337" s="1" t="str">
        <f t="shared" si="21"/>
        <v>ScottBurrisM49LubbockTX</v>
      </c>
      <c r="L337" s="1" t="str">
        <f t="shared" si="22"/>
        <v>ScottBurrisM49</v>
      </c>
      <c r="M337" s="1" t="str">
        <f t="shared" si="23"/>
        <v>ScottBurrisM</v>
      </c>
    </row>
    <row r="338" spans="1:13" x14ac:dyDescent="0.2">
      <c r="A338" s="1" t="s">
        <v>6543</v>
      </c>
      <c r="B338" s="1" t="s">
        <v>6727</v>
      </c>
      <c r="C338" s="1" t="s">
        <v>22</v>
      </c>
      <c r="D338" s="1" t="s">
        <v>6703</v>
      </c>
      <c r="E338" s="1" t="s">
        <v>689</v>
      </c>
      <c r="I338" s="1" t="s">
        <v>6756</v>
      </c>
      <c r="J338" s="1">
        <f t="shared" si="20"/>
        <v>0</v>
      </c>
      <c r="K338" s="1" t="str">
        <f t="shared" si="21"/>
        <v>AmyBushF</v>
      </c>
      <c r="L338" s="1" t="str">
        <f t="shared" si="22"/>
        <v>AmyBushF</v>
      </c>
      <c r="M338" s="1" t="str">
        <f t="shared" si="23"/>
        <v>AmyBushF</v>
      </c>
    </row>
    <row r="339" spans="1:13" x14ac:dyDescent="0.2">
      <c r="A339" s="1" t="s">
        <v>6543</v>
      </c>
      <c r="B339" s="1" t="s">
        <v>6727</v>
      </c>
      <c r="C339" s="1" t="s">
        <v>347</v>
      </c>
      <c r="D339" s="1" t="s">
        <v>6703</v>
      </c>
      <c r="E339" s="1" t="s">
        <v>688</v>
      </c>
      <c r="I339" s="1" t="s">
        <v>6757</v>
      </c>
      <c r="J339" s="1">
        <f t="shared" si="20"/>
        <v>0</v>
      </c>
      <c r="K339" s="1" t="str">
        <f t="shared" si="21"/>
        <v>MattBushM</v>
      </c>
      <c r="L339" s="1" t="str">
        <f t="shared" si="22"/>
        <v>MattBushM</v>
      </c>
      <c r="M339" s="1" t="str">
        <f t="shared" si="23"/>
        <v>MattBushM</v>
      </c>
    </row>
    <row r="340" spans="1:13" x14ac:dyDescent="0.2">
      <c r="A340" s="1" t="s">
        <v>1610</v>
      </c>
      <c r="B340" s="1" t="s">
        <v>1199</v>
      </c>
      <c r="C340" s="1" t="s">
        <v>887</v>
      </c>
      <c r="D340" s="1" t="s">
        <v>1516</v>
      </c>
      <c r="E340" s="1" t="s">
        <v>688</v>
      </c>
      <c r="F340" s="1">
        <v>56</v>
      </c>
      <c r="G340" s="1" t="s">
        <v>608</v>
      </c>
      <c r="H340" s="1" t="s">
        <v>4</v>
      </c>
      <c r="I340" s="1" t="s">
        <v>3298</v>
      </c>
      <c r="J340" s="1">
        <f t="shared" si="20"/>
        <v>0</v>
      </c>
      <c r="K340" s="1" t="str">
        <f t="shared" si="21"/>
        <v>JimBusseM56McKinneyTX</v>
      </c>
      <c r="L340" s="1" t="str">
        <f t="shared" si="22"/>
        <v>JimBusseM56</v>
      </c>
      <c r="M340" s="1" t="str">
        <f t="shared" si="23"/>
        <v>JimBusseM</v>
      </c>
    </row>
    <row r="341" spans="1:13" x14ac:dyDescent="0.2">
      <c r="A341" s="1" t="s">
        <v>1047</v>
      </c>
      <c r="B341" s="1" t="s">
        <v>785</v>
      </c>
      <c r="C341" s="3" t="s">
        <v>100</v>
      </c>
      <c r="D341" s="3" t="s">
        <v>921</v>
      </c>
      <c r="E341" s="1" t="s">
        <v>689</v>
      </c>
      <c r="F341" s="1">
        <v>33</v>
      </c>
      <c r="G341" s="1" t="s">
        <v>3</v>
      </c>
      <c r="H341" s="1" t="s">
        <v>4</v>
      </c>
      <c r="I341" s="1" t="s">
        <v>3299</v>
      </c>
      <c r="J341" s="1">
        <f t="shared" si="20"/>
        <v>0</v>
      </c>
      <c r="K341" s="1" t="str">
        <f t="shared" si="21"/>
        <v>JenniferButenschoenF33AustinTX</v>
      </c>
      <c r="L341" s="1" t="str">
        <f t="shared" si="22"/>
        <v>JenniferButenschoenF33</v>
      </c>
      <c r="M341" s="1" t="str">
        <f t="shared" si="23"/>
        <v>JenniferButenschoenF</v>
      </c>
    </row>
    <row r="342" spans="1:13" x14ac:dyDescent="0.2">
      <c r="A342" s="1" t="s">
        <v>4812</v>
      </c>
      <c r="B342" s="1" t="s">
        <v>4813</v>
      </c>
      <c r="C342" s="1" t="s">
        <v>4879</v>
      </c>
      <c r="D342" s="1" t="s">
        <v>2840</v>
      </c>
      <c r="E342" s="1" t="s">
        <v>689</v>
      </c>
      <c r="F342" s="1">
        <v>14</v>
      </c>
      <c r="G342" s="1" t="s">
        <v>760</v>
      </c>
      <c r="H342" s="1" t="s">
        <v>4</v>
      </c>
      <c r="I342" s="1" t="s">
        <v>5309</v>
      </c>
      <c r="J342" s="1">
        <f t="shared" si="20"/>
        <v>0</v>
      </c>
      <c r="K342" s="1" t="str">
        <f t="shared" si="21"/>
        <v>AdeleButlerF14KatyTX</v>
      </c>
      <c r="L342" s="1" t="str">
        <f t="shared" si="22"/>
        <v>AdeleButlerF14</v>
      </c>
      <c r="M342" s="1" t="str">
        <f t="shared" si="23"/>
        <v>AdeleButlerF</v>
      </c>
    </row>
    <row r="343" spans="1:13" x14ac:dyDescent="0.2">
      <c r="A343" s="1" t="s">
        <v>2865</v>
      </c>
      <c r="B343" s="4" t="s">
        <v>2759</v>
      </c>
      <c r="C343" s="4" t="s">
        <v>56</v>
      </c>
      <c r="D343" s="4" t="s">
        <v>2840</v>
      </c>
      <c r="E343" s="3" t="s">
        <v>689</v>
      </c>
      <c r="F343" s="1">
        <v>48</v>
      </c>
      <c r="G343" s="4" t="s">
        <v>3</v>
      </c>
      <c r="H343" s="4" t="s">
        <v>4</v>
      </c>
      <c r="I343" s="4" t="s">
        <v>3300</v>
      </c>
      <c r="J343" s="1">
        <f t="shared" si="20"/>
        <v>0</v>
      </c>
      <c r="K343" s="1" t="str">
        <f t="shared" si="21"/>
        <v>LauraButlerF48AustinTX</v>
      </c>
      <c r="L343" s="1" t="str">
        <f t="shared" si="22"/>
        <v>LauraButlerF48</v>
      </c>
      <c r="M343" s="1" t="str">
        <f t="shared" si="23"/>
        <v>LauraButlerF</v>
      </c>
    </row>
    <row r="344" spans="1:13" x14ac:dyDescent="0.2">
      <c r="A344" s="1" t="s">
        <v>4812</v>
      </c>
      <c r="B344" s="1" t="s">
        <v>4813</v>
      </c>
      <c r="C344" s="1" t="s">
        <v>298</v>
      </c>
      <c r="D344" s="1" t="s">
        <v>2840</v>
      </c>
      <c r="E344" s="1" t="s">
        <v>688</v>
      </c>
      <c r="F344" s="1">
        <v>73</v>
      </c>
      <c r="G344" s="1" t="s">
        <v>760</v>
      </c>
      <c r="H344" s="1" t="s">
        <v>4</v>
      </c>
      <c r="I344" s="1" t="s">
        <v>5310</v>
      </c>
      <c r="J344" s="1">
        <f t="shared" si="20"/>
        <v>0</v>
      </c>
      <c r="K344" s="1" t="str">
        <f t="shared" si="21"/>
        <v>StephenButlerM73KatyTX</v>
      </c>
      <c r="L344" s="1" t="str">
        <f t="shared" si="22"/>
        <v>StephenButlerM73</v>
      </c>
      <c r="M344" s="1" t="str">
        <f t="shared" si="23"/>
        <v>StephenButlerM</v>
      </c>
    </row>
    <row r="345" spans="1:13" x14ac:dyDescent="0.2">
      <c r="A345" s="1" t="s">
        <v>6008</v>
      </c>
      <c r="B345" s="1" t="s">
        <v>944</v>
      </c>
      <c r="C345" s="1" t="s">
        <v>237</v>
      </c>
      <c r="D345" s="1" t="s">
        <v>5923</v>
      </c>
      <c r="E345" s="1" t="s">
        <v>688</v>
      </c>
      <c r="F345" s="1">
        <v>46</v>
      </c>
      <c r="G345" s="1" t="s">
        <v>5861</v>
      </c>
      <c r="H345" s="1" t="s">
        <v>4</v>
      </c>
      <c r="I345" s="1" t="s">
        <v>6254</v>
      </c>
      <c r="J345" s="1">
        <f t="shared" si="20"/>
        <v>0</v>
      </c>
      <c r="K345" s="1" t="str">
        <f t="shared" si="21"/>
        <v>JasonBylerM46ShermanTX</v>
      </c>
      <c r="L345" s="1" t="str">
        <f t="shared" si="22"/>
        <v>JasonBylerM46</v>
      </c>
      <c r="M345" s="1" t="str">
        <f t="shared" si="23"/>
        <v>JasonBylerM</v>
      </c>
    </row>
    <row r="346" spans="1:13" x14ac:dyDescent="0.2">
      <c r="A346" s="1" t="s">
        <v>1610</v>
      </c>
      <c r="B346" s="1" t="s">
        <v>1199</v>
      </c>
      <c r="C346" s="1" t="s">
        <v>1371</v>
      </c>
      <c r="D346" s="1" t="s">
        <v>540</v>
      </c>
      <c r="E346" s="1" t="s">
        <v>688</v>
      </c>
      <c r="F346" s="1">
        <v>19</v>
      </c>
      <c r="G346" s="1" t="s">
        <v>1372</v>
      </c>
      <c r="H346" s="1" t="s">
        <v>1174</v>
      </c>
      <c r="I346" s="1" t="s">
        <v>3301</v>
      </c>
      <c r="J346" s="1">
        <f t="shared" si="20"/>
        <v>0</v>
      </c>
      <c r="K346" s="1" t="str">
        <f t="shared" si="21"/>
        <v>William ByrdM19RoseburgOR</v>
      </c>
      <c r="L346" s="1" t="str">
        <f t="shared" si="22"/>
        <v>William ByrdM19</v>
      </c>
      <c r="M346" s="1" t="str">
        <f t="shared" si="23"/>
        <v>William ByrdM</v>
      </c>
    </row>
    <row r="347" spans="1:13" x14ac:dyDescent="0.2">
      <c r="A347" s="1" t="s">
        <v>1610</v>
      </c>
      <c r="B347" s="1" t="s">
        <v>1048</v>
      </c>
      <c r="C347" s="1" t="s">
        <v>1185</v>
      </c>
      <c r="D347" s="1" t="s">
        <v>1186</v>
      </c>
      <c r="E347" s="1" t="s">
        <v>688</v>
      </c>
      <c r="F347" s="1">
        <v>40</v>
      </c>
      <c r="G347" s="1" t="s">
        <v>1187</v>
      </c>
      <c r="H347" s="1" t="s">
        <v>1072</v>
      </c>
      <c r="I347" s="1" t="s">
        <v>3302</v>
      </c>
      <c r="J347" s="1">
        <f t="shared" si="20"/>
        <v>0</v>
      </c>
      <c r="K347" s="1" t="str">
        <f t="shared" si="21"/>
        <v>Carlos A.C.M40San Pedro Garza GraciaNone</v>
      </c>
      <c r="L347" s="1" t="str">
        <f t="shared" si="22"/>
        <v>Carlos A.C.M40</v>
      </c>
      <c r="M347" s="1" t="str">
        <f t="shared" si="23"/>
        <v>Carlos A.C.M</v>
      </c>
    </row>
    <row r="348" spans="1:13" x14ac:dyDescent="0.2">
      <c r="A348" s="1" t="s">
        <v>4812</v>
      </c>
      <c r="B348" s="1" t="s">
        <v>2587</v>
      </c>
      <c r="C348" s="1" t="s">
        <v>882</v>
      </c>
      <c r="D348" s="1" t="s">
        <v>4880</v>
      </c>
      <c r="E348" s="1" t="s">
        <v>689</v>
      </c>
      <c r="F348" s="1">
        <v>39</v>
      </c>
      <c r="G348" s="1" t="s">
        <v>58</v>
      </c>
      <c r="H348" s="1" t="s">
        <v>4</v>
      </c>
      <c r="I348" s="1" t="s">
        <v>5311</v>
      </c>
      <c r="J348" s="1">
        <f t="shared" si="20"/>
        <v>0</v>
      </c>
      <c r="K348" s="1" t="str">
        <f t="shared" si="21"/>
        <v>SarahCaldwellF39Fort WorthTX</v>
      </c>
      <c r="L348" s="1" t="str">
        <f t="shared" si="22"/>
        <v>SarahCaldwellF39</v>
      </c>
      <c r="M348" s="1" t="str">
        <f t="shared" si="23"/>
        <v>SarahCaldwellF</v>
      </c>
    </row>
    <row r="349" spans="1:13" x14ac:dyDescent="0.2">
      <c r="A349" s="1" t="s">
        <v>3045</v>
      </c>
      <c r="B349" s="1" t="s">
        <v>2868</v>
      </c>
      <c r="C349" s="1" t="s">
        <v>1844</v>
      </c>
      <c r="D349" s="1" t="s">
        <v>2893</v>
      </c>
      <c r="E349" s="1" t="s">
        <v>689</v>
      </c>
      <c r="F349" s="1">
        <v>48</v>
      </c>
      <c r="I349" s="1" t="s">
        <v>3303</v>
      </c>
      <c r="J349" s="1">
        <f t="shared" si="20"/>
        <v>0</v>
      </c>
      <c r="K349" s="1" t="str">
        <f t="shared" si="21"/>
        <v>AndreaCalhounF48</v>
      </c>
      <c r="L349" s="1" t="str">
        <f t="shared" si="22"/>
        <v>AndreaCalhounF48</v>
      </c>
      <c r="M349" s="1" t="str">
        <f t="shared" si="23"/>
        <v>AndreaCalhounF</v>
      </c>
    </row>
    <row r="350" spans="1:13" x14ac:dyDescent="0.2">
      <c r="A350" s="1" t="s">
        <v>2865</v>
      </c>
      <c r="B350" s="4" t="s">
        <v>2601</v>
      </c>
      <c r="C350" s="4" t="s">
        <v>413</v>
      </c>
      <c r="D350" s="4" t="s">
        <v>2643</v>
      </c>
      <c r="E350" s="3" t="s">
        <v>688</v>
      </c>
      <c r="F350" s="1">
        <v>44</v>
      </c>
      <c r="G350" s="4" t="s">
        <v>190</v>
      </c>
      <c r="H350" s="4" t="s">
        <v>4</v>
      </c>
      <c r="I350" s="4" t="s">
        <v>3304</v>
      </c>
      <c r="J350" s="1">
        <f t="shared" si="20"/>
        <v>0</v>
      </c>
      <c r="K350" s="1" t="str">
        <f t="shared" si="21"/>
        <v>JavierCalicaM44San AntonioTX</v>
      </c>
      <c r="L350" s="1" t="str">
        <f t="shared" si="22"/>
        <v>JavierCalicaM44</v>
      </c>
      <c r="M350" s="1" t="str">
        <f t="shared" si="23"/>
        <v>JavierCalicaM</v>
      </c>
    </row>
    <row r="351" spans="1:13" x14ac:dyDescent="0.2">
      <c r="A351" s="1" t="s">
        <v>1610</v>
      </c>
      <c r="B351" s="1" t="s">
        <v>1199</v>
      </c>
      <c r="C351" s="1" t="s">
        <v>61</v>
      </c>
      <c r="D351" s="1" t="s">
        <v>1307</v>
      </c>
      <c r="E351" s="1" t="s">
        <v>688</v>
      </c>
      <c r="F351" s="1">
        <v>37</v>
      </c>
      <c r="G351" s="1" t="s">
        <v>1308</v>
      </c>
      <c r="H351" s="1" t="s">
        <v>1051</v>
      </c>
      <c r="I351" s="1" t="s">
        <v>3305</v>
      </c>
      <c r="J351" s="1">
        <f t="shared" si="20"/>
        <v>0</v>
      </c>
      <c r="K351" s="1" t="str">
        <f t="shared" si="21"/>
        <v>ChrisCalimanoM37Staten IslandNY</v>
      </c>
      <c r="L351" s="1" t="str">
        <f t="shared" si="22"/>
        <v>ChrisCalimanoM37</v>
      </c>
      <c r="M351" s="1" t="str">
        <f t="shared" si="23"/>
        <v>ChrisCalimanoM</v>
      </c>
    </row>
    <row r="352" spans="1:13" x14ac:dyDescent="0.2">
      <c r="A352" s="1" t="s">
        <v>6008</v>
      </c>
      <c r="B352" s="1" t="s">
        <v>2587</v>
      </c>
      <c r="C352" s="1" t="s">
        <v>5660</v>
      </c>
      <c r="D352" s="1" t="s">
        <v>5661</v>
      </c>
      <c r="E352" s="1" t="s">
        <v>688</v>
      </c>
      <c r="F352" s="1">
        <v>41</v>
      </c>
      <c r="G352" s="1" t="s">
        <v>166</v>
      </c>
      <c r="H352" s="1" t="s">
        <v>4</v>
      </c>
      <c r="I352" s="1" t="s">
        <v>6012</v>
      </c>
      <c r="J352" s="1">
        <f t="shared" si="20"/>
        <v>0</v>
      </c>
      <c r="K352" s="1" t="str">
        <f t="shared" si="21"/>
        <v>TiagoCamiloM41FriscoTX</v>
      </c>
      <c r="L352" s="1" t="str">
        <f t="shared" si="22"/>
        <v>TiagoCamiloM41</v>
      </c>
      <c r="M352" s="1" t="str">
        <f t="shared" si="23"/>
        <v>TiagoCamiloM</v>
      </c>
    </row>
    <row r="353" spans="1:13" x14ac:dyDescent="0.2">
      <c r="A353" s="1" t="s">
        <v>2586</v>
      </c>
      <c r="B353" s="1" t="s">
        <v>697</v>
      </c>
      <c r="C353" s="1" t="s">
        <v>2388</v>
      </c>
      <c r="D353" s="1" t="s">
        <v>2389</v>
      </c>
      <c r="E353" s="1" t="s">
        <v>689</v>
      </c>
      <c r="F353" s="1">
        <v>41</v>
      </c>
      <c r="G353" s="1" t="s">
        <v>2390</v>
      </c>
      <c r="H353" s="1" t="s">
        <v>4</v>
      </c>
      <c r="I353" s="1" t="s">
        <v>3306</v>
      </c>
      <c r="J353" s="1">
        <f t="shared" si="20"/>
        <v>0</v>
      </c>
      <c r="K353" s="1" t="str">
        <f t="shared" si="21"/>
        <v>vianeycamorlingaF41AusitnTX</v>
      </c>
      <c r="L353" s="1" t="str">
        <f t="shared" si="22"/>
        <v>vianeycamorlingaF41</v>
      </c>
      <c r="M353" s="1" t="str">
        <f t="shared" si="23"/>
        <v>vianeycamorlingaF</v>
      </c>
    </row>
    <row r="354" spans="1:13" x14ac:dyDescent="0.2">
      <c r="A354" s="1" t="s">
        <v>1610</v>
      </c>
      <c r="B354" s="1" t="s">
        <v>1199</v>
      </c>
      <c r="C354" s="1" t="s">
        <v>116</v>
      </c>
      <c r="D354" s="1" t="s">
        <v>1330</v>
      </c>
      <c r="E354" s="1" t="s">
        <v>688</v>
      </c>
      <c r="F354" s="1">
        <v>45</v>
      </c>
      <c r="G354" s="1" t="s">
        <v>1450</v>
      </c>
      <c r="H354" s="1" t="s">
        <v>843</v>
      </c>
      <c r="I354" s="1" t="s">
        <v>3307</v>
      </c>
      <c r="J354" s="1">
        <f t="shared" si="20"/>
        <v>0</v>
      </c>
      <c r="K354" s="1" t="str">
        <f t="shared" si="21"/>
        <v>BryanCampbellM45CarmelIN</v>
      </c>
      <c r="L354" s="1" t="str">
        <f t="shared" si="22"/>
        <v>BryanCampbellM45</v>
      </c>
      <c r="M354" s="1" t="str">
        <f t="shared" si="23"/>
        <v>BryanCampbellM</v>
      </c>
    </row>
    <row r="355" spans="1:13" x14ac:dyDescent="0.2">
      <c r="A355" s="1" t="s">
        <v>6432</v>
      </c>
      <c r="B355" s="1" t="s">
        <v>6009</v>
      </c>
      <c r="C355" s="1" t="s">
        <v>355</v>
      </c>
      <c r="D355" s="1" t="s">
        <v>1330</v>
      </c>
      <c r="E355" s="1" t="s">
        <v>688</v>
      </c>
      <c r="F355" s="1">
        <v>40</v>
      </c>
      <c r="I355" s="1" t="s">
        <v>6456</v>
      </c>
      <c r="J355" s="1">
        <f t="shared" si="20"/>
        <v>0</v>
      </c>
      <c r="K355" s="1" t="str">
        <f t="shared" si="21"/>
        <v>DanielCampbellM40</v>
      </c>
      <c r="L355" s="1" t="str">
        <f t="shared" si="22"/>
        <v>DanielCampbellM40</v>
      </c>
      <c r="M355" s="1" t="str">
        <f t="shared" si="23"/>
        <v>DanielCampbellM</v>
      </c>
    </row>
    <row r="356" spans="1:13" x14ac:dyDescent="0.2">
      <c r="A356" s="1" t="s">
        <v>1610</v>
      </c>
      <c r="B356" s="1" t="s">
        <v>1199</v>
      </c>
      <c r="C356" s="1" t="s">
        <v>81</v>
      </c>
      <c r="D356" s="1" t="s">
        <v>1330</v>
      </c>
      <c r="E356" s="1" t="s">
        <v>688</v>
      </c>
      <c r="F356" s="1">
        <v>39</v>
      </c>
      <c r="G356" s="1" t="s">
        <v>136</v>
      </c>
      <c r="H356" s="1" t="s">
        <v>4</v>
      </c>
      <c r="I356" s="1" t="s">
        <v>3308</v>
      </c>
      <c r="J356" s="1">
        <f t="shared" si="20"/>
        <v>0</v>
      </c>
      <c r="K356" s="1" t="str">
        <f t="shared" si="21"/>
        <v>DavidCampbellM39The WoodlandsTX</v>
      </c>
      <c r="L356" s="1" t="str">
        <f t="shared" si="22"/>
        <v>DavidCampbellM39</v>
      </c>
      <c r="M356" s="1" t="str">
        <f t="shared" si="23"/>
        <v>DavidCampbellM</v>
      </c>
    </row>
    <row r="357" spans="1:13" x14ac:dyDescent="0.2">
      <c r="A357" s="1" t="s">
        <v>6543</v>
      </c>
      <c r="B357" s="1" t="s">
        <v>6727</v>
      </c>
      <c r="C357" s="1" t="s">
        <v>910</v>
      </c>
      <c r="D357" s="1" t="s">
        <v>1330</v>
      </c>
      <c r="E357" s="1" t="s">
        <v>688</v>
      </c>
      <c r="I357" s="1" t="s">
        <v>6758</v>
      </c>
      <c r="J357" s="1">
        <f t="shared" si="20"/>
        <v>0</v>
      </c>
      <c r="K357" s="1" t="str">
        <f t="shared" si="21"/>
        <v>RyanCampbellM</v>
      </c>
      <c r="L357" s="1" t="str">
        <f t="shared" si="22"/>
        <v>RyanCampbellM</v>
      </c>
      <c r="M357" s="1" t="str">
        <f t="shared" si="23"/>
        <v>RyanCampbellM</v>
      </c>
    </row>
    <row r="358" spans="1:13" x14ac:dyDescent="0.2">
      <c r="A358" s="1" t="s">
        <v>3100</v>
      </c>
      <c r="B358" s="1" t="s">
        <v>2036</v>
      </c>
      <c r="C358" s="1" t="s">
        <v>3068</v>
      </c>
      <c r="D358" s="1" t="s">
        <v>3069</v>
      </c>
      <c r="E358" s="1" t="s">
        <v>688</v>
      </c>
      <c r="I358" s="1" t="s">
        <v>3309</v>
      </c>
      <c r="J358" s="1">
        <f t="shared" si="20"/>
        <v>0</v>
      </c>
      <c r="K358" s="1" t="str">
        <f t="shared" si="21"/>
        <v>DuncanCannonM</v>
      </c>
      <c r="L358" s="1" t="str">
        <f t="shared" si="22"/>
        <v>DuncanCannonM</v>
      </c>
      <c r="M358" s="1" t="str">
        <f t="shared" si="23"/>
        <v>DuncanCannonM</v>
      </c>
    </row>
    <row r="359" spans="1:13" x14ac:dyDescent="0.2">
      <c r="A359" s="1" t="s">
        <v>4812</v>
      </c>
      <c r="B359" s="1" t="s">
        <v>697</v>
      </c>
      <c r="C359" s="1" t="s">
        <v>4881</v>
      </c>
      <c r="D359" s="1" t="s">
        <v>4882</v>
      </c>
      <c r="E359" s="1" t="s">
        <v>688</v>
      </c>
      <c r="F359" s="1">
        <v>26</v>
      </c>
      <c r="G359" s="1" t="s">
        <v>4883</v>
      </c>
      <c r="H359" s="1" t="s">
        <v>4</v>
      </c>
      <c r="I359" s="1" t="s">
        <v>5312</v>
      </c>
      <c r="J359" s="1">
        <f t="shared" si="20"/>
        <v>0</v>
      </c>
      <c r="K359" s="1" t="str">
        <f t="shared" si="21"/>
        <v>KristiancantensM26IolaTX</v>
      </c>
      <c r="L359" s="1" t="str">
        <f t="shared" si="22"/>
        <v>KristiancantensM26</v>
      </c>
      <c r="M359" s="1" t="str">
        <f t="shared" si="23"/>
        <v>KristiancantensM</v>
      </c>
    </row>
    <row r="360" spans="1:13" x14ac:dyDescent="0.2">
      <c r="A360" s="1" t="s">
        <v>6432</v>
      </c>
      <c r="B360" s="1" t="s">
        <v>6009</v>
      </c>
      <c r="C360" s="1" t="s">
        <v>6406</v>
      </c>
      <c r="D360" s="1" t="s">
        <v>6407</v>
      </c>
      <c r="E360" s="1" t="s">
        <v>689</v>
      </c>
      <c r="F360" s="1">
        <v>56</v>
      </c>
      <c r="I360" s="1" t="s">
        <v>6457</v>
      </c>
      <c r="J360" s="1">
        <f t="shared" si="20"/>
        <v>0</v>
      </c>
      <c r="K360" s="1" t="str">
        <f t="shared" si="21"/>
        <v>RobynCantorF56</v>
      </c>
      <c r="L360" s="1" t="str">
        <f t="shared" si="22"/>
        <v>RobynCantorF56</v>
      </c>
      <c r="M360" s="1" t="str">
        <f t="shared" si="23"/>
        <v>RobynCantorF</v>
      </c>
    </row>
    <row r="361" spans="1:13" x14ac:dyDescent="0.2">
      <c r="A361" s="1" t="s">
        <v>6432</v>
      </c>
      <c r="B361" s="1" t="s">
        <v>6009</v>
      </c>
      <c r="C361" s="1" t="s">
        <v>6410</v>
      </c>
      <c r="D361" s="1" t="s">
        <v>6411</v>
      </c>
      <c r="E361" s="1" t="s">
        <v>689</v>
      </c>
      <c r="F361" s="1">
        <v>17</v>
      </c>
      <c r="I361" s="1" t="s">
        <v>6458</v>
      </c>
      <c r="J361" s="1">
        <f t="shared" si="20"/>
        <v>0</v>
      </c>
      <c r="K361" s="1" t="str">
        <f t="shared" si="21"/>
        <v>danicantor-coxF17</v>
      </c>
      <c r="L361" s="1" t="str">
        <f t="shared" si="22"/>
        <v>danicantor-coxF17</v>
      </c>
      <c r="M361" s="1" t="str">
        <f t="shared" si="23"/>
        <v>danicantor-coxF</v>
      </c>
    </row>
    <row r="362" spans="1:13" x14ac:dyDescent="0.2">
      <c r="A362" s="1" t="s">
        <v>2865</v>
      </c>
      <c r="B362" s="4" t="s">
        <v>2601</v>
      </c>
      <c r="C362" s="4" t="s">
        <v>1212</v>
      </c>
      <c r="D362" s="4" t="s">
        <v>385</v>
      </c>
      <c r="E362" s="3" t="s">
        <v>688</v>
      </c>
      <c r="F362" s="1">
        <v>36</v>
      </c>
      <c r="G362" s="4" t="s">
        <v>190</v>
      </c>
      <c r="H362" s="4" t="s">
        <v>4</v>
      </c>
      <c r="I362" s="4" t="s">
        <v>3310</v>
      </c>
      <c r="J362" s="1">
        <f t="shared" si="20"/>
        <v>1</v>
      </c>
      <c r="K362" s="1" t="str">
        <f t="shared" si="21"/>
        <v>GermanCantuM36San AntonioTX</v>
      </c>
      <c r="L362" s="1" t="str">
        <f t="shared" si="22"/>
        <v>GermanCantuM36</v>
      </c>
      <c r="M362" s="1" t="str">
        <f t="shared" si="23"/>
        <v>GermanCantuM</v>
      </c>
    </row>
    <row r="363" spans="1:13" x14ac:dyDescent="0.2">
      <c r="A363" s="1" t="s">
        <v>3100</v>
      </c>
      <c r="B363" s="1" t="s">
        <v>697</v>
      </c>
      <c r="C363" s="1" t="s">
        <v>1212</v>
      </c>
      <c r="D363" s="1" t="s">
        <v>385</v>
      </c>
      <c r="E363" s="1" t="s">
        <v>688</v>
      </c>
      <c r="F363" s="1">
        <v>36</v>
      </c>
      <c r="G363" s="4" t="s">
        <v>190</v>
      </c>
      <c r="H363" s="4" t="s">
        <v>4</v>
      </c>
      <c r="I363" s="4" t="s">
        <v>3310</v>
      </c>
      <c r="J363" s="1">
        <f t="shared" si="20"/>
        <v>1</v>
      </c>
      <c r="K363" s="1" t="str">
        <f t="shared" si="21"/>
        <v>GermanCantuM36San AntonioTX</v>
      </c>
      <c r="L363" s="1" t="str">
        <f t="shared" si="22"/>
        <v>GermanCantuM36</v>
      </c>
      <c r="M363" s="1" t="str">
        <f t="shared" si="23"/>
        <v>GermanCantuM</v>
      </c>
    </row>
    <row r="364" spans="1:13" x14ac:dyDescent="0.2">
      <c r="A364" s="1" t="s">
        <v>3045</v>
      </c>
      <c r="B364" s="1" t="s">
        <v>2866</v>
      </c>
      <c r="C364" s="1" t="s">
        <v>182</v>
      </c>
      <c r="D364" s="1" t="s">
        <v>2894</v>
      </c>
      <c r="E364" s="1" t="s">
        <v>688</v>
      </c>
      <c r="F364" s="1">
        <v>33</v>
      </c>
      <c r="I364" s="1" t="s">
        <v>3311</v>
      </c>
      <c r="J364" s="1">
        <f t="shared" si="20"/>
        <v>0</v>
      </c>
      <c r="K364" s="1" t="str">
        <f t="shared" si="21"/>
        <v>TonyCaoM33</v>
      </c>
      <c r="L364" s="1" t="str">
        <f t="shared" si="22"/>
        <v>TonyCaoM33</v>
      </c>
      <c r="M364" s="1" t="str">
        <f t="shared" si="23"/>
        <v>TonyCaoM</v>
      </c>
    </row>
    <row r="365" spans="1:13" x14ac:dyDescent="0.2">
      <c r="A365" s="1" t="s">
        <v>2586</v>
      </c>
      <c r="B365" s="1" t="s">
        <v>697</v>
      </c>
      <c r="C365" s="1" t="s">
        <v>2551</v>
      </c>
      <c r="D365" s="1" t="s">
        <v>2552</v>
      </c>
      <c r="E365" s="1" t="s">
        <v>688</v>
      </c>
      <c r="F365" s="1">
        <v>42</v>
      </c>
      <c r="G365" s="1" t="s">
        <v>2553</v>
      </c>
      <c r="H365" s="1" t="s">
        <v>1601</v>
      </c>
      <c r="I365" s="1" t="s">
        <v>3312</v>
      </c>
      <c r="J365" s="1">
        <f t="shared" si="20"/>
        <v>0</v>
      </c>
      <c r="K365" s="1" t="str">
        <f t="shared" si="21"/>
        <v>shanecappsM42springdale ar AR</v>
      </c>
      <c r="L365" s="1" t="str">
        <f t="shared" si="22"/>
        <v>shanecappsM42</v>
      </c>
      <c r="M365" s="1" t="str">
        <f t="shared" si="23"/>
        <v>shanecappsM</v>
      </c>
    </row>
    <row r="366" spans="1:13" x14ac:dyDescent="0.2">
      <c r="A366" s="1" t="s">
        <v>1610</v>
      </c>
      <c r="B366" s="1" t="s">
        <v>1199</v>
      </c>
      <c r="C366" s="1" t="s">
        <v>1433</v>
      </c>
      <c r="D366" s="1" t="s">
        <v>1434</v>
      </c>
      <c r="E366" s="1" t="s">
        <v>688</v>
      </c>
      <c r="F366" s="1">
        <v>48</v>
      </c>
      <c r="G366" s="1" t="s">
        <v>1435</v>
      </c>
      <c r="H366" s="1" t="s">
        <v>1166</v>
      </c>
      <c r="I366" s="1" t="s">
        <v>3313</v>
      </c>
      <c r="J366" s="1">
        <f t="shared" si="20"/>
        <v>0</v>
      </c>
      <c r="K366" s="1" t="str">
        <f t="shared" si="21"/>
        <v>GrantCarboniM48SACRAMENTOCA</v>
      </c>
      <c r="L366" s="1" t="str">
        <f t="shared" si="22"/>
        <v>GrantCarboniM48</v>
      </c>
      <c r="M366" s="1" t="str">
        <f t="shared" si="23"/>
        <v>GrantCarboniM</v>
      </c>
    </row>
    <row r="367" spans="1:13" x14ac:dyDescent="0.2">
      <c r="A367" s="1" t="s">
        <v>1610</v>
      </c>
      <c r="B367" s="1" t="s">
        <v>1199</v>
      </c>
      <c r="C367" s="1" t="s">
        <v>1583</v>
      </c>
      <c r="D367" s="1" t="s">
        <v>1434</v>
      </c>
      <c r="E367" s="1" t="s">
        <v>689</v>
      </c>
      <c r="F367" s="1">
        <v>44</v>
      </c>
      <c r="G367" s="1" t="s">
        <v>1435</v>
      </c>
      <c r="H367" s="1" t="s">
        <v>1166</v>
      </c>
      <c r="I367" s="1" t="s">
        <v>3314</v>
      </c>
      <c r="J367" s="1">
        <f t="shared" si="20"/>
        <v>0</v>
      </c>
      <c r="K367" s="1" t="str">
        <f t="shared" si="21"/>
        <v>LeslieCarboniF44SACRAMENTOCA</v>
      </c>
      <c r="L367" s="1" t="str">
        <f t="shared" si="22"/>
        <v>LeslieCarboniF44</v>
      </c>
      <c r="M367" s="1" t="str">
        <f t="shared" si="23"/>
        <v>LeslieCarboniF</v>
      </c>
    </row>
    <row r="368" spans="1:13" x14ac:dyDescent="0.2">
      <c r="A368" s="1" t="s">
        <v>3045</v>
      </c>
      <c r="B368" s="1" t="s">
        <v>2868</v>
      </c>
      <c r="C368" s="1" t="s">
        <v>2895</v>
      </c>
      <c r="D368" s="1" t="s">
        <v>2896</v>
      </c>
      <c r="E368" s="1" t="s">
        <v>688</v>
      </c>
      <c r="F368" s="1">
        <v>47</v>
      </c>
      <c r="I368" s="1" t="s">
        <v>3315</v>
      </c>
      <c r="J368" s="1">
        <f t="shared" si="20"/>
        <v>0</v>
      </c>
      <c r="K368" s="1" t="str">
        <f t="shared" si="21"/>
        <v>AndresCardenasM47</v>
      </c>
      <c r="L368" s="1" t="str">
        <f t="shared" si="22"/>
        <v>AndresCardenasM47</v>
      </c>
      <c r="M368" s="1" t="str">
        <f t="shared" si="23"/>
        <v>AndresCardenasM</v>
      </c>
    </row>
    <row r="369" spans="1:13" x14ac:dyDescent="0.2">
      <c r="A369" s="1" t="s">
        <v>3045</v>
      </c>
      <c r="B369" s="1" t="s">
        <v>2868</v>
      </c>
      <c r="C369" s="1" t="s">
        <v>1007</v>
      </c>
      <c r="D369" s="1" t="s">
        <v>2896</v>
      </c>
      <c r="E369" s="1" t="s">
        <v>689</v>
      </c>
      <c r="F369" s="1">
        <v>43</v>
      </c>
      <c r="I369" s="1" t="s">
        <v>3316</v>
      </c>
      <c r="J369" s="1">
        <f t="shared" si="20"/>
        <v>1</v>
      </c>
      <c r="K369" s="1" t="str">
        <f t="shared" si="21"/>
        <v>RebeccaCardenasF43</v>
      </c>
      <c r="L369" s="1" t="str">
        <f t="shared" si="22"/>
        <v>RebeccaCardenasF43</v>
      </c>
      <c r="M369" s="1" t="str">
        <f t="shared" si="23"/>
        <v>RebeccaCardenasF</v>
      </c>
    </row>
    <row r="370" spans="1:13" x14ac:dyDescent="0.2">
      <c r="A370" s="1" t="s">
        <v>6543</v>
      </c>
      <c r="B370" s="1" t="s">
        <v>6728</v>
      </c>
      <c r="C370" s="1" t="s">
        <v>1007</v>
      </c>
      <c r="D370" s="1" t="s">
        <v>2896</v>
      </c>
      <c r="E370" s="1" t="s">
        <v>689</v>
      </c>
      <c r="I370" s="1" t="s">
        <v>6759</v>
      </c>
      <c r="J370" s="1">
        <f t="shared" si="20"/>
        <v>1</v>
      </c>
      <c r="K370" s="1" t="str">
        <f t="shared" si="21"/>
        <v>RebeccaCardenasF</v>
      </c>
      <c r="L370" s="1" t="str">
        <f t="shared" si="22"/>
        <v>RebeccaCardenasF</v>
      </c>
      <c r="M370" s="1" t="str">
        <f t="shared" si="23"/>
        <v>RebeccaCardenasF</v>
      </c>
    </row>
    <row r="371" spans="1:13" x14ac:dyDescent="0.2">
      <c r="A371" s="1" t="s">
        <v>1610</v>
      </c>
      <c r="B371" s="1" t="s">
        <v>1199</v>
      </c>
      <c r="C371" s="1" t="s">
        <v>201</v>
      </c>
      <c r="D371" s="1" t="s">
        <v>1254</v>
      </c>
      <c r="E371" s="1" t="s">
        <v>688</v>
      </c>
      <c r="F371" s="1">
        <v>36</v>
      </c>
      <c r="G371" s="1" t="s">
        <v>1255</v>
      </c>
      <c r="H371" s="1" t="s">
        <v>1256</v>
      </c>
      <c r="I371" s="1" t="s">
        <v>3317</v>
      </c>
      <c r="J371" s="1">
        <f t="shared" si="20"/>
        <v>0</v>
      </c>
      <c r="K371" s="1" t="str">
        <f t="shared" si="21"/>
        <v>JackCareyM36New OrleansLA</v>
      </c>
      <c r="L371" s="1" t="str">
        <f t="shared" si="22"/>
        <v>JackCareyM36</v>
      </c>
      <c r="M371" s="1" t="str">
        <f t="shared" si="23"/>
        <v>JackCareyM</v>
      </c>
    </row>
    <row r="372" spans="1:13" x14ac:dyDescent="0.2">
      <c r="A372" s="1" t="s">
        <v>2865</v>
      </c>
      <c r="B372" s="4" t="s">
        <v>2654</v>
      </c>
      <c r="C372" s="4" t="s">
        <v>309</v>
      </c>
      <c r="D372" s="4" t="s">
        <v>2678</v>
      </c>
      <c r="E372" s="3" t="s">
        <v>688</v>
      </c>
      <c r="F372" s="1">
        <v>50</v>
      </c>
      <c r="G372" s="4" t="s">
        <v>2617</v>
      </c>
      <c r="H372" s="4" t="s">
        <v>4</v>
      </c>
      <c r="I372" s="4" t="s">
        <v>3318</v>
      </c>
      <c r="J372" s="1">
        <f t="shared" si="20"/>
        <v>0</v>
      </c>
      <c r="K372" s="1" t="str">
        <f t="shared" si="21"/>
        <v>ChristopherCarlinM50AlpineTX</v>
      </c>
      <c r="L372" s="1" t="str">
        <f t="shared" si="22"/>
        <v>ChristopherCarlinM50</v>
      </c>
      <c r="M372" s="1" t="str">
        <f t="shared" si="23"/>
        <v>ChristopherCarlinM</v>
      </c>
    </row>
    <row r="373" spans="1:13" x14ac:dyDescent="0.2">
      <c r="A373" s="1" t="s">
        <v>6008</v>
      </c>
      <c r="B373" s="1" t="s">
        <v>944</v>
      </c>
      <c r="C373" s="1" t="s">
        <v>294</v>
      </c>
      <c r="D373" s="1" t="s">
        <v>5855</v>
      </c>
      <c r="E373" s="1" t="s">
        <v>688</v>
      </c>
      <c r="F373" s="1">
        <v>37</v>
      </c>
      <c r="G373" s="1" t="s">
        <v>5869</v>
      </c>
      <c r="H373" s="1" t="s">
        <v>4</v>
      </c>
      <c r="I373" s="1" t="s">
        <v>6193</v>
      </c>
      <c r="J373" s="1">
        <f t="shared" si="20"/>
        <v>0</v>
      </c>
      <c r="K373" s="1" t="str">
        <f t="shared" si="21"/>
        <v>EricCarlsonM37KrumTX</v>
      </c>
      <c r="L373" s="1" t="str">
        <f t="shared" si="22"/>
        <v>EricCarlsonM37</v>
      </c>
      <c r="M373" s="1" t="str">
        <f t="shared" si="23"/>
        <v>EricCarlsonM</v>
      </c>
    </row>
    <row r="374" spans="1:13" x14ac:dyDescent="0.2">
      <c r="A374" s="1" t="s">
        <v>6008</v>
      </c>
      <c r="B374" s="1" t="s">
        <v>944</v>
      </c>
      <c r="C374" s="1" t="s">
        <v>2774</v>
      </c>
      <c r="D374" s="1" t="s">
        <v>5855</v>
      </c>
      <c r="E374" s="1" t="s">
        <v>688</v>
      </c>
      <c r="F374" s="1">
        <v>55</v>
      </c>
      <c r="G374" s="1" t="s">
        <v>5665</v>
      </c>
      <c r="H374" s="1" t="s">
        <v>4</v>
      </c>
      <c r="I374" s="1" t="s">
        <v>6179</v>
      </c>
      <c r="J374" s="1">
        <f t="shared" si="20"/>
        <v>0</v>
      </c>
      <c r="K374" s="1" t="str">
        <f t="shared" si="21"/>
        <v>GregoryCarlsonM55DenisonTX</v>
      </c>
      <c r="L374" s="1" t="str">
        <f t="shared" si="22"/>
        <v>GregoryCarlsonM55</v>
      </c>
      <c r="M374" s="1" t="str">
        <f t="shared" si="23"/>
        <v>GregoryCarlsonM</v>
      </c>
    </row>
    <row r="375" spans="1:13" x14ac:dyDescent="0.2">
      <c r="A375" s="1" t="s">
        <v>2586</v>
      </c>
      <c r="B375" s="1" t="s">
        <v>2036</v>
      </c>
      <c r="C375" s="1" t="s">
        <v>208</v>
      </c>
      <c r="D375" s="1" t="s">
        <v>209</v>
      </c>
      <c r="E375" s="1" t="s">
        <v>688</v>
      </c>
      <c r="F375" s="1">
        <v>47</v>
      </c>
      <c r="G375" s="1" t="s">
        <v>2064</v>
      </c>
      <c r="H375" s="1" t="s">
        <v>4</v>
      </c>
      <c r="I375" s="1" t="s">
        <v>3319</v>
      </c>
      <c r="J375" s="1">
        <f t="shared" si="20"/>
        <v>0</v>
      </c>
      <c r="K375" s="1" t="str">
        <f t="shared" si="21"/>
        <v>RobertCarltonM47BOERNETX</v>
      </c>
      <c r="L375" s="1" t="str">
        <f t="shared" si="22"/>
        <v>RobertCarltonM47</v>
      </c>
      <c r="M375" s="1" t="str">
        <f t="shared" si="23"/>
        <v>RobertCarltonM</v>
      </c>
    </row>
    <row r="376" spans="1:13" x14ac:dyDescent="0.2">
      <c r="A376" s="1" t="s">
        <v>1047</v>
      </c>
      <c r="B376" s="1" t="s">
        <v>944</v>
      </c>
      <c r="C376" s="3" t="s">
        <v>22</v>
      </c>
      <c r="D376" s="3" t="s">
        <v>990</v>
      </c>
      <c r="E376" s="1" t="s">
        <v>689</v>
      </c>
      <c r="F376" s="1">
        <v>39</v>
      </c>
      <c r="I376" s="1" t="s">
        <v>3320</v>
      </c>
      <c r="J376" s="1">
        <f t="shared" si="20"/>
        <v>0</v>
      </c>
      <c r="K376" s="1" t="str">
        <f t="shared" si="21"/>
        <v>AmyCarollaF39</v>
      </c>
      <c r="L376" s="1" t="str">
        <f t="shared" si="22"/>
        <v>AmyCarollaF39</v>
      </c>
      <c r="M376" s="1" t="str">
        <f t="shared" si="23"/>
        <v>AmyCarollaF</v>
      </c>
    </row>
    <row r="377" spans="1:13" x14ac:dyDescent="0.2">
      <c r="A377" s="1" t="s">
        <v>1047</v>
      </c>
      <c r="B377" s="1" t="s">
        <v>944</v>
      </c>
      <c r="C377" s="3" t="s">
        <v>404</v>
      </c>
      <c r="D377" s="3" t="s">
        <v>990</v>
      </c>
      <c r="E377" s="1" t="s">
        <v>688</v>
      </c>
      <c r="F377" s="1">
        <v>39</v>
      </c>
      <c r="I377" s="1" t="s">
        <v>3321</v>
      </c>
      <c r="J377" s="1">
        <f t="shared" si="20"/>
        <v>0</v>
      </c>
      <c r="K377" s="1" t="str">
        <f t="shared" si="21"/>
        <v>JesseCarollaM39</v>
      </c>
      <c r="L377" s="1" t="str">
        <f t="shared" si="22"/>
        <v>JesseCarollaM39</v>
      </c>
      <c r="M377" s="1" t="str">
        <f t="shared" si="23"/>
        <v>JesseCarollaM</v>
      </c>
    </row>
    <row r="378" spans="1:13" x14ac:dyDescent="0.2">
      <c r="A378" s="1" t="s">
        <v>1047</v>
      </c>
      <c r="B378" s="1" t="s">
        <v>785</v>
      </c>
      <c r="C378" s="3" t="s">
        <v>853</v>
      </c>
      <c r="D378" s="3" t="s">
        <v>854</v>
      </c>
      <c r="E378" s="1" t="s">
        <v>688</v>
      </c>
      <c r="F378" s="1">
        <v>10</v>
      </c>
      <c r="G378" s="1" t="s">
        <v>516</v>
      </c>
      <c r="H378" s="1" t="s">
        <v>4</v>
      </c>
      <c r="I378" s="1" t="s">
        <v>3322</v>
      </c>
      <c r="J378" s="1">
        <f t="shared" si="20"/>
        <v>0</v>
      </c>
      <c r="K378" s="1" t="str">
        <f t="shared" si="21"/>
        <v>RylanCarpenterM10BeltonTX</v>
      </c>
      <c r="L378" s="1" t="str">
        <f t="shared" si="22"/>
        <v>RylanCarpenterM10</v>
      </c>
      <c r="M378" s="1" t="str">
        <f t="shared" si="23"/>
        <v>RylanCarpenterM</v>
      </c>
    </row>
    <row r="379" spans="1:13" x14ac:dyDescent="0.2">
      <c r="A379" s="1" t="s">
        <v>1047</v>
      </c>
      <c r="B379" s="1" t="s">
        <v>944</v>
      </c>
      <c r="C379" s="3" t="s">
        <v>1026</v>
      </c>
      <c r="D379" s="3" t="s">
        <v>498</v>
      </c>
      <c r="E379" s="1" t="s">
        <v>689</v>
      </c>
      <c r="F379" s="1">
        <v>38</v>
      </c>
      <c r="I379" s="1" t="s">
        <v>3323</v>
      </c>
      <c r="J379" s="1">
        <f t="shared" si="20"/>
        <v>0</v>
      </c>
      <c r="K379" s="1" t="str">
        <f t="shared" si="21"/>
        <v>LaquitaCarrF38</v>
      </c>
      <c r="L379" s="1" t="str">
        <f t="shared" si="22"/>
        <v>LaquitaCarrF38</v>
      </c>
      <c r="M379" s="1" t="str">
        <f t="shared" si="23"/>
        <v>LaquitaCarrF</v>
      </c>
    </row>
    <row r="380" spans="1:13" x14ac:dyDescent="0.2">
      <c r="A380" s="1" t="s">
        <v>2586</v>
      </c>
      <c r="B380" s="1" t="s">
        <v>697</v>
      </c>
      <c r="C380" s="1" t="s">
        <v>489</v>
      </c>
      <c r="D380" s="1" t="s">
        <v>2457</v>
      </c>
      <c r="E380" s="1" t="s">
        <v>688</v>
      </c>
      <c r="F380" s="1">
        <v>44</v>
      </c>
      <c r="G380" s="1" t="s">
        <v>190</v>
      </c>
      <c r="H380" s="1" t="s">
        <v>4</v>
      </c>
      <c r="I380" s="1" t="s">
        <v>3324</v>
      </c>
      <c r="J380" s="1">
        <f t="shared" si="20"/>
        <v>1</v>
      </c>
      <c r="K380" s="1" t="str">
        <f t="shared" si="21"/>
        <v>MannyCarralM44San AntonioTX</v>
      </c>
      <c r="L380" s="1" t="str">
        <f t="shared" si="22"/>
        <v>MannyCarralM44</v>
      </c>
      <c r="M380" s="1" t="str">
        <f t="shared" si="23"/>
        <v>MannyCarralM</v>
      </c>
    </row>
    <row r="381" spans="1:13" x14ac:dyDescent="0.2">
      <c r="A381" s="1" t="s">
        <v>3100</v>
      </c>
      <c r="B381" s="1" t="s">
        <v>697</v>
      </c>
      <c r="C381" s="1" t="s">
        <v>489</v>
      </c>
      <c r="D381" s="1" t="s">
        <v>2457</v>
      </c>
      <c r="E381" s="1" t="s">
        <v>688</v>
      </c>
      <c r="F381" s="1">
        <v>44</v>
      </c>
      <c r="G381" s="1" t="s">
        <v>190</v>
      </c>
      <c r="H381" s="1" t="s">
        <v>4</v>
      </c>
      <c r="I381" s="1" t="s">
        <v>3324</v>
      </c>
      <c r="J381" s="1">
        <f t="shared" si="20"/>
        <v>1</v>
      </c>
      <c r="K381" s="1" t="str">
        <f t="shared" si="21"/>
        <v>MannyCarralM44San AntonioTX</v>
      </c>
      <c r="L381" s="1" t="str">
        <f t="shared" si="22"/>
        <v>MannyCarralM44</v>
      </c>
      <c r="M381" s="1" t="str">
        <f t="shared" si="23"/>
        <v>MannyCarralM</v>
      </c>
    </row>
    <row r="382" spans="1:13" x14ac:dyDescent="0.2">
      <c r="A382" s="1" t="s">
        <v>2586</v>
      </c>
      <c r="B382" s="1" t="s">
        <v>2036</v>
      </c>
      <c r="C382" s="1" t="s">
        <v>2279</v>
      </c>
      <c r="D382" s="1" t="s">
        <v>2280</v>
      </c>
      <c r="E382" s="1" t="s">
        <v>689</v>
      </c>
      <c r="F382" s="1">
        <v>42</v>
      </c>
      <c r="G382" s="1" t="s">
        <v>1683</v>
      </c>
      <c r="H382" s="1" t="s">
        <v>4</v>
      </c>
      <c r="I382" s="1" t="s">
        <v>3325</v>
      </c>
      <c r="J382" s="1">
        <f t="shared" si="20"/>
        <v>0</v>
      </c>
      <c r="K382" s="1" t="str">
        <f t="shared" si="21"/>
        <v>Tomasa Carranza BerlangaF42San Antonio TX</v>
      </c>
      <c r="L382" s="1" t="str">
        <f t="shared" si="22"/>
        <v>Tomasa Carranza BerlangaF42</v>
      </c>
      <c r="M382" s="1" t="str">
        <f t="shared" si="23"/>
        <v>Tomasa Carranza BerlangaF</v>
      </c>
    </row>
    <row r="383" spans="1:13" x14ac:dyDescent="0.2">
      <c r="A383" s="1" t="s">
        <v>2586</v>
      </c>
      <c r="B383" s="1" t="s">
        <v>697</v>
      </c>
      <c r="C383" s="1" t="s">
        <v>783</v>
      </c>
      <c r="D383" s="1" t="s">
        <v>2536</v>
      </c>
      <c r="E383" s="1" t="s">
        <v>688</v>
      </c>
      <c r="F383" s="1">
        <v>33</v>
      </c>
      <c r="G383" s="1" t="s">
        <v>215</v>
      </c>
      <c r="H383" s="1" t="s">
        <v>4</v>
      </c>
      <c r="I383" s="1" t="s">
        <v>3326</v>
      </c>
      <c r="J383" s="1">
        <f t="shared" si="20"/>
        <v>0</v>
      </c>
      <c r="K383" s="1" t="str">
        <f t="shared" si="21"/>
        <v>MatthewCarrikerM33BoerneTX</v>
      </c>
      <c r="L383" s="1" t="str">
        <f t="shared" si="22"/>
        <v>MatthewCarrikerM33</v>
      </c>
      <c r="M383" s="1" t="str">
        <f t="shared" si="23"/>
        <v>MatthewCarrikerM</v>
      </c>
    </row>
    <row r="384" spans="1:13" x14ac:dyDescent="0.2">
      <c r="A384" s="1" t="s">
        <v>3045</v>
      </c>
      <c r="B384" s="1" t="s">
        <v>2868</v>
      </c>
      <c r="C384" s="1" t="s">
        <v>315</v>
      </c>
      <c r="D384" s="1" t="s">
        <v>2897</v>
      </c>
      <c r="E384" s="1" t="s">
        <v>689</v>
      </c>
      <c r="F384" s="1">
        <v>55</v>
      </c>
      <c r="I384" s="1" t="s">
        <v>3327</v>
      </c>
      <c r="J384" s="1">
        <f t="shared" si="20"/>
        <v>0</v>
      </c>
      <c r="K384" s="1" t="str">
        <f t="shared" si="21"/>
        <v>DeborahCarrollF55</v>
      </c>
      <c r="L384" s="1" t="str">
        <f t="shared" si="22"/>
        <v>DeborahCarrollF55</v>
      </c>
      <c r="M384" s="1" t="str">
        <f t="shared" si="23"/>
        <v>DeborahCarrollF</v>
      </c>
    </row>
    <row r="385" spans="1:13" x14ac:dyDescent="0.2">
      <c r="A385" s="1" t="s">
        <v>6543</v>
      </c>
      <c r="B385" s="1" t="s">
        <v>6728</v>
      </c>
      <c r="C385" s="1" t="s">
        <v>401</v>
      </c>
      <c r="D385" s="1" t="s">
        <v>2897</v>
      </c>
      <c r="E385" s="1" t="s">
        <v>689</v>
      </c>
      <c r="I385" s="1" t="s">
        <v>6760</v>
      </c>
      <c r="J385" s="1">
        <f t="shared" si="20"/>
        <v>0</v>
      </c>
      <c r="K385" s="1" t="str">
        <f t="shared" si="21"/>
        <v>JessicaCarrollF</v>
      </c>
      <c r="L385" s="1" t="str">
        <f t="shared" si="22"/>
        <v>JessicaCarrollF</v>
      </c>
      <c r="M385" s="1" t="str">
        <f t="shared" si="23"/>
        <v>JessicaCarrollF</v>
      </c>
    </row>
    <row r="386" spans="1:13" x14ac:dyDescent="0.2">
      <c r="A386" s="1" t="s">
        <v>1047</v>
      </c>
      <c r="B386" s="1" t="s">
        <v>734</v>
      </c>
      <c r="C386" s="3" t="s">
        <v>774</v>
      </c>
      <c r="D386" s="3" t="s">
        <v>702</v>
      </c>
      <c r="E386" s="1" t="s">
        <v>689</v>
      </c>
      <c r="F386" s="1">
        <v>46</v>
      </c>
      <c r="G386" s="1" t="s">
        <v>12</v>
      </c>
      <c r="H386" s="1" t="s">
        <v>4</v>
      </c>
      <c r="I386" s="1" t="s">
        <v>3328</v>
      </c>
      <c r="J386" s="1">
        <f t="shared" si="20"/>
        <v>1</v>
      </c>
      <c r="K386" s="1" t="str">
        <f t="shared" si="21"/>
        <v>CarolinaCarstensF46HoustonTX</v>
      </c>
      <c r="L386" s="1" t="str">
        <f t="shared" si="22"/>
        <v>CarolinaCarstensF46</v>
      </c>
      <c r="M386" s="1" t="str">
        <f t="shared" si="23"/>
        <v>CarolinaCarstensF</v>
      </c>
    </row>
    <row r="387" spans="1:13" x14ac:dyDescent="0.2">
      <c r="A387" s="1" t="s">
        <v>4812</v>
      </c>
      <c r="B387" s="1" t="s">
        <v>697</v>
      </c>
      <c r="C387" s="1" t="s">
        <v>774</v>
      </c>
      <c r="D387" s="1" t="s">
        <v>702</v>
      </c>
      <c r="E387" s="1" t="s">
        <v>689</v>
      </c>
      <c r="F387" s="1">
        <v>46</v>
      </c>
      <c r="G387" s="1" t="s">
        <v>12</v>
      </c>
      <c r="H387" s="1" t="s">
        <v>4</v>
      </c>
      <c r="I387" s="1" t="s">
        <v>3328</v>
      </c>
      <c r="J387" s="1">
        <f t="shared" ref="J387:J450" si="24">IF(OR(IF(AND(D387=D388,C387=C388),1,0)=1,IF(AND(D387=D386,C387=C386),1,0)=1),1,0)</f>
        <v>1</v>
      </c>
      <c r="K387" s="1" t="str">
        <f t="shared" ref="K387:K450" si="25">C387&amp;D387&amp;E387&amp;F387&amp;G387&amp;H387</f>
        <v>CarolinaCarstensF46HoustonTX</v>
      </c>
      <c r="L387" s="1" t="str">
        <f t="shared" ref="L387:L450" si="26">C387&amp;D387&amp;E387&amp;F387</f>
        <v>CarolinaCarstensF46</v>
      </c>
      <c r="M387" s="1" t="str">
        <f t="shared" ref="M387:M450" si="27">C387&amp;D387&amp;E387</f>
        <v>CarolinaCarstensF</v>
      </c>
    </row>
    <row r="388" spans="1:13" x14ac:dyDescent="0.2">
      <c r="A388" s="1" t="s">
        <v>1047</v>
      </c>
      <c r="B388" s="1" t="s">
        <v>697</v>
      </c>
      <c r="C388" s="3" t="s">
        <v>290</v>
      </c>
      <c r="D388" s="3" t="s">
        <v>702</v>
      </c>
      <c r="E388" s="1" t="s">
        <v>688</v>
      </c>
      <c r="F388" s="1">
        <v>48</v>
      </c>
      <c r="G388" s="1" t="s">
        <v>703</v>
      </c>
      <c r="H388" s="1" t="s">
        <v>4</v>
      </c>
      <c r="I388" s="1" t="s">
        <v>3329</v>
      </c>
      <c r="J388" s="1">
        <f t="shared" si="24"/>
        <v>0</v>
      </c>
      <c r="K388" s="1" t="str">
        <f t="shared" si="25"/>
        <v>FranzCarstensM48CypressTX</v>
      </c>
      <c r="L388" s="1" t="str">
        <f t="shared" si="26"/>
        <v>FranzCarstensM48</v>
      </c>
      <c r="M388" s="1" t="str">
        <f t="shared" si="27"/>
        <v>FranzCarstensM</v>
      </c>
    </row>
    <row r="389" spans="1:13" x14ac:dyDescent="0.2">
      <c r="A389" s="1" t="s">
        <v>6008</v>
      </c>
      <c r="B389" s="1" t="s">
        <v>6009</v>
      </c>
      <c r="C389" s="1" t="s">
        <v>150</v>
      </c>
      <c r="D389" s="1" t="s">
        <v>4884</v>
      </c>
      <c r="E389" s="1" t="s">
        <v>688</v>
      </c>
      <c r="F389" s="1">
        <v>38</v>
      </c>
      <c r="G389" s="1" t="s">
        <v>534</v>
      </c>
      <c r="H389" s="1" t="s">
        <v>4</v>
      </c>
      <c r="I389" s="1" t="s">
        <v>6111</v>
      </c>
      <c r="J389" s="1">
        <f t="shared" si="24"/>
        <v>0</v>
      </c>
      <c r="K389" s="1" t="str">
        <f t="shared" si="25"/>
        <v>JakeCarterM38DallasTX</v>
      </c>
      <c r="L389" s="1" t="str">
        <f t="shared" si="26"/>
        <v>JakeCarterM38</v>
      </c>
      <c r="M389" s="1" t="str">
        <f t="shared" si="27"/>
        <v>JakeCarterM</v>
      </c>
    </row>
    <row r="390" spans="1:13" x14ac:dyDescent="0.2">
      <c r="A390" s="1" t="s">
        <v>6008</v>
      </c>
      <c r="B390" s="1" t="s">
        <v>944</v>
      </c>
      <c r="C390" s="1" t="s">
        <v>184</v>
      </c>
      <c r="D390" s="1" t="s">
        <v>4884</v>
      </c>
      <c r="E390" s="1" t="s">
        <v>689</v>
      </c>
      <c r="F390" s="1">
        <v>51</v>
      </c>
      <c r="G390" s="1" t="s">
        <v>5913</v>
      </c>
      <c r="H390" s="1" t="s">
        <v>4</v>
      </c>
      <c r="I390" s="1" t="s">
        <v>6267</v>
      </c>
      <c r="J390" s="1">
        <f t="shared" si="24"/>
        <v>0</v>
      </c>
      <c r="K390" s="1" t="str">
        <f t="shared" si="25"/>
        <v>SandraCarterF51ParisTX</v>
      </c>
      <c r="L390" s="1" t="str">
        <f t="shared" si="26"/>
        <v>SandraCarterF51</v>
      </c>
      <c r="M390" s="1" t="str">
        <f t="shared" si="27"/>
        <v>SandraCarterF</v>
      </c>
    </row>
    <row r="391" spans="1:13" x14ac:dyDescent="0.2">
      <c r="A391" s="1" t="s">
        <v>4812</v>
      </c>
      <c r="B391" s="1" t="s">
        <v>697</v>
      </c>
      <c r="C391" s="1" t="s">
        <v>2400</v>
      </c>
      <c r="D391" s="1" t="s">
        <v>4884</v>
      </c>
      <c r="E391" s="1" t="s">
        <v>688</v>
      </c>
      <c r="F391" s="1">
        <v>42</v>
      </c>
      <c r="G391" s="1" t="s">
        <v>913</v>
      </c>
      <c r="H391" s="1" t="s">
        <v>4</v>
      </c>
      <c r="I391" s="1" t="s">
        <v>5313</v>
      </c>
      <c r="J391" s="1">
        <f t="shared" si="24"/>
        <v>0</v>
      </c>
      <c r="K391" s="1" t="str">
        <f t="shared" si="25"/>
        <v>ShaunCarterM42LeanderTX</v>
      </c>
      <c r="L391" s="1" t="str">
        <f t="shared" si="26"/>
        <v>ShaunCarterM42</v>
      </c>
      <c r="M391" s="1" t="str">
        <f t="shared" si="27"/>
        <v>ShaunCarterM</v>
      </c>
    </row>
    <row r="392" spans="1:13" x14ac:dyDescent="0.2">
      <c r="A392" s="1" t="s">
        <v>3045</v>
      </c>
      <c r="B392" s="1" t="s">
        <v>2874</v>
      </c>
      <c r="C392" s="1" t="s">
        <v>208</v>
      </c>
      <c r="D392" s="1" t="s">
        <v>2898</v>
      </c>
      <c r="E392" s="1" t="s">
        <v>688</v>
      </c>
      <c r="F392" s="1">
        <v>46</v>
      </c>
      <c r="I392" s="1" t="s">
        <v>3330</v>
      </c>
      <c r="J392" s="1">
        <f t="shared" si="24"/>
        <v>0</v>
      </c>
      <c r="K392" s="1" t="str">
        <f t="shared" si="25"/>
        <v>RobertCasadonteM46</v>
      </c>
      <c r="L392" s="1" t="str">
        <f t="shared" si="26"/>
        <v>RobertCasadonteM46</v>
      </c>
      <c r="M392" s="1" t="str">
        <f t="shared" si="27"/>
        <v>RobertCasadonteM</v>
      </c>
    </row>
    <row r="393" spans="1:13" x14ac:dyDescent="0.2">
      <c r="A393" s="1" t="s">
        <v>2586</v>
      </c>
      <c r="B393" s="1" t="s">
        <v>697</v>
      </c>
      <c r="C393" s="1" t="s">
        <v>2419</v>
      </c>
      <c r="D393" s="1" t="s">
        <v>2420</v>
      </c>
      <c r="E393" s="1" t="s">
        <v>688</v>
      </c>
      <c r="F393" s="1">
        <v>37</v>
      </c>
      <c r="G393" s="1" t="s">
        <v>2421</v>
      </c>
      <c r="H393" s="1" t="s">
        <v>4</v>
      </c>
      <c r="I393" s="1" t="s">
        <v>3331</v>
      </c>
      <c r="J393" s="1">
        <f t="shared" si="24"/>
        <v>0</v>
      </c>
      <c r="K393" s="1" t="str">
        <f t="shared" si="25"/>
        <v>AmadoCasasM37Harlingen TX</v>
      </c>
      <c r="L393" s="1" t="str">
        <f t="shared" si="26"/>
        <v>AmadoCasasM37</v>
      </c>
      <c r="M393" s="1" t="str">
        <f t="shared" si="27"/>
        <v>AmadoCasasM</v>
      </c>
    </row>
    <row r="394" spans="1:13" x14ac:dyDescent="0.2">
      <c r="A394" s="1" t="s">
        <v>2865</v>
      </c>
      <c r="B394" s="4" t="s">
        <v>2759</v>
      </c>
      <c r="C394" s="4" t="s">
        <v>999</v>
      </c>
      <c r="D394" s="4" t="s">
        <v>2420</v>
      </c>
      <c r="E394" s="3" t="s">
        <v>689</v>
      </c>
      <c r="F394" s="1">
        <v>40</v>
      </c>
      <c r="G394" s="4" t="s">
        <v>190</v>
      </c>
      <c r="H394" s="4" t="s">
        <v>4</v>
      </c>
      <c r="I394" s="4" t="s">
        <v>3332</v>
      </c>
      <c r="J394" s="1">
        <f t="shared" si="24"/>
        <v>0</v>
      </c>
      <c r="K394" s="1" t="str">
        <f t="shared" si="25"/>
        <v>SuzanneCasasF40San AntonioTX</v>
      </c>
      <c r="L394" s="1" t="str">
        <f t="shared" si="26"/>
        <v>SuzanneCasasF40</v>
      </c>
      <c r="M394" s="1" t="str">
        <f t="shared" si="27"/>
        <v>SuzanneCasasF</v>
      </c>
    </row>
    <row r="395" spans="1:13" x14ac:dyDescent="0.2">
      <c r="A395" s="1" t="s">
        <v>3100</v>
      </c>
      <c r="B395" s="1" t="s">
        <v>2036</v>
      </c>
      <c r="C395" s="1" t="s">
        <v>122</v>
      </c>
      <c r="D395" s="1" t="s">
        <v>1852</v>
      </c>
      <c r="E395" s="1" t="s">
        <v>688</v>
      </c>
      <c r="I395" s="1" t="s">
        <v>3333</v>
      </c>
      <c r="J395" s="1">
        <f t="shared" si="24"/>
        <v>0</v>
      </c>
      <c r="K395" s="1" t="str">
        <f t="shared" si="25"/>
        <v>JonCaseyM</v>
      </c>
      <c r="L395" s="1" t="str">
        <f t="shared" si="26"/>
        <v>JonCaseyM</v>
      </c>
      <c r="M395" s="1" t="str">
        <f t="shared" si="27"/>
        <v>JonCaseyM</v>
      </c>
    </row>
    <row r="396" spans="1:13" x14ac:dyDescent="0.2">
      <c r="A396" s="1" t="s">
        <v>2586</v>
      </c>
      <c r="B396" s="1" t="s">
        <v>2036</v>
      </c>
      <c r="C396" s="1" t="s">
        <v>2164</v>
      </c>
      <c r="D396" s="1" t="s">
        <v>1852</v>
      </c>
      <c r="E396" s="1" t="s">
        <v>689</v>
      </c>
      <c r="F396" s="1">
        <v>52</v>
      </c>
      <c r="G396" s="1" t="s">
        <v>116</v>
      </c>
      <c r="H396" s="1" t="s">
        <v>4</v>
      </c>
      <c r="I396" s="1" t="s">
        <v>3334</v>
      </c>
      <c r="J396" s="1">
        <f t="shared" si="24"/>
        <v>0</v>
      </c>
      <c r="K396" s="1" t="str">
        <f t="shared" si="25"/>
        <v>MauraCaseyF52BryanTX</v>
      </c>
      <c r="L396" s="1" t="str">
        <f t="shared" si="26"/>
        <v>MauraCaseyF52</v>
      </c>
      <c r="M396" s="1" t="str">
        <f t="shared" si="27"/>
        <v>MauraCaseyF</v>
      </c>
    </row>
    <row r="397" spans="1:13" x14ac:dyDescent="0.2">
      <c r="A397" s="1" t="s">
        <v>2865</v>
      </c>
      <c r="B397" s="4" t="s">
        <v>2759</v>
      </c>
      <c r="C397" s="4" t="s">
        <v>2771</v>
      </c>
      <c r="D397" s="4" t="s">
        <v>2772</v>
      </c>
      <c r="E397" s="3" t="s">
        <v>688</v>
      </c>
      <c r="F397" s="1">
        <v>13</v>
      </c>
      <c r="G397" s="4" t="s">
        <v>2617</v>
      </c>
      <c r="H397" s="4" t="s">
        <v>4</v>
      </c>
      <c r="I397" s="4" t="s">
        <v>3335</v>
      </c>
      <c r="J397" s="1">
        <f t="shared" si="24"/>
        <v>0</v>
      </c>
      <c r="K397" s="1" t="str">
        <f t="shared" si="25"/>
        <v>HatfieldCasonM13AlpineTX</v>
      </c>
      <c r="L397" s="1" t="str">
        <f t="shared" si="26"/>
        <v>HatfieldCasonM13</v>
      </c>
      <c r="M397" s="1" t="str">
        <f t="shared" si="27"/>
        <v>HatfieldCasonM</v>
      </c>
    </row>
    <row r="398" spans="1:13" x14ac:dyDescent="0.2">
      <c r="A398" s="1" t="s">
        <v>1610</v>
      </c>
      <c r="B398" s="1" t="s">
        <v>1199</v>
      </c>
      <c r="C398" s="1" t="s">
        <v>1480</v>
      </c>
      <c r="D398" s="1" t="s">
        <v>1481</v>
      </c>
      <c r="E398" s="1" t="s">
        <v>689</v>
      </c>
      <c r="F398" s="1">
        <v>33</v>
      </c>
      <c r="G398" s="1" t="s">
        <v>1482</v>
      </c>
      <c r="H398" s="1" t="s">
        <v>1043</v>
      </c>
      <c r="I398" s="1" t="s">
        <v>3336</v>
      </c>
      <c r="J398" s="1">
        <f t="shared" si="24"/>
        <v>0</v>
      </c>
      <c r="K398" s="1" t="str">
        <f t="shared" si="25"/>
        <v>MagdalenaCasper-ShippF33UrbanaIL</v>
      </c>
      <c r="L398" s="1" t="str">
        <f t="shared" si="26"/>
        <v>MagdalenaCasper-ShippF33</v>
      </c>
      <c r="M398" s="1" t="str">
        <f t="shared" si="27"/>
        <v>MagdalenaCasper-ShippF</v>
      </c>
    </row>
    <row r="399" spans="1:13" x14ac:dyDescent="0.2">
      <c r="A399" s="1" t="s">
        <v>6008</v>
      </c>
      <c r="B399" s="1" t="s">
        <v>944</v>
      </c>
      <c r="C399" s="1" t="s">
        <v>75</v>
      </c>
      <c r="D399" s="1" t="s">
        <v>5919</v>
      </c>
      <c r="E399" s="1" t="s">
        <v>688</v>
      </c>
      <c r="F399" s="1">
        <v>45</v>
      </c>
      <c r="G399" s="1" t="s">
        <v>5202</v>
      </c>
      <c r="H399" s="1" t="s">
        <v>4</v>
      </c>
      <c r="I399" s="1" t="s">
        <v>6247</v>
      </c>
      <c r="J399" s="1">
        <f t="shared" si="24"/>
        <v>0</v>
      </c>
      <c r="K399" s="1" t="str">
        <f t="shared" si="25"/>
        <v>AnthonyCastiglioneM45RowlettTX</v>
      </c>
      <c r="L399" s="1" t="str">
        <f t="shared" si="26"/>
        <v>AnthonyCastiglioneM45</v>
      </c>
      <c r="M399" s="1" t="str">
        <f t="shared" si="27"/>
        <v>AnthonyCastiglioneM</v>
      </c>
    </row>
    <row r="400" spans="1:13" x14ac:dyDescent="0.2">
      <c r="A400" s="1" t="s">
        <v>6008</v>
      </c>
      <c r="B400" s="1" t="s">
        <v>6009</v>
      </c>
      <c r="C400" s="1" t="s">
        <v>311</v>
      </c>
      <c r="D400" s="1" t="s">
        <v>5817</v>
      </c>
      <c r="E400" s="1" t="s">
        <v>688</v>
      </c>
      <c r="F400" s="1">
        <v>27</v>
      </c>
      <c r="G400" s="1" t="s">
        <v>2408</v>
      </c>
      <c r="H400" s="1" t="s">
        <v>4</v>
      </c>
      <c r="I400" s="1" t="s">
        <v>6147</v>
      </c>
      <c r="J400" s="1">
        <f t="shared" si="24"/>
        <v>0</v>
      </c>
      <c r="K400" s="1" t="str">
        <f t="shared" si="25"/>
        <v>AlanCastillejosM27OdessaTX</v>
      </c>
      <c r="L400" s="1" t="str">
        <f t="shared" si="26"/>
        <v>AlanCastillejosM27</v>
      </c>
      <c r="M400" s="1" t="str">
        <f t="shared" si="27"/>
        <v>AlanCastillejosM</v>
      </c>
    </row>
    <row r="401" spans="1:13" x14ac:dyDescent="0.2">
      <c r="A401" s="1" t="s">
        <v>2586</v>
      </c>
      <c r="B401" s="1" t="s">
        <v>697</v>
      </c>
      <c r="C401" s="1" t="s">
        <v>2566</v>
      </c>
      <c r="D401" s="1" t="s">
        <v>2104</v>
      </c>
      <c r="E401" s="1" t="s">
        <v>689</v>
      </c>
      <c r="F401" s="1">
        <v>24</v>
      </c>
      <c r="G401" s="1" t="s">
        <v>190</v>
      </c>
      <c r="H401" s="1" t="s">
        <v>4</v>
      </c>
      <c r="I401" s="1" t="s">
        <v>3337</v>
      </c>
      <c r="J401" s="1">
        <f t="shared" si="24"/>
        <v>0</v>
      </c>
      <c r="K401" s="1" t="str">
        <f t="shared" si="25"/>
        <v>AngelinaCastilloF24San AntonioTX</v>
      </c>
      <c r="L401" s="1" t="str">
        <f t="shared" si="26"/>
        <v>AngelinaCastilloF24</v>
      </c>
      <c r="M401" s="1" t="str">
        <f t="shared" si="27"/>
        <v>AngelinaCastilloF</v>
      </c>
    </row>
    <row r="402" spans="1:13" x14ac:dyDescent="0.2">
      <c r="A402" s="1" t="s">
        <v>3045</v>
      </c>
      <c r="B402" s="1" t="s">
        <v>2874</v>
      </c>
      <c r="C402" s="1" t="s">
        <v>2899</v>
      </c>
      <c r="D402" s="1" t="s">
        <v>2104</v>
      </c>
      <c r="E402" s="1" t="s">
        <v>688</v>
      </c>
      <c r="F402" s="1">
        <v>27</v>
      </c>
      <c r="I402" s="1" t="s">
        <v>3338</v>
      </c>
      <c r="J402" s="1">
        <f t="shared" si="24"/>
        <v>0</v>
      </c>
      <c r="K402" s="1" t="str">
        <f t="shared" si="25"/>
        <v>EnriqueCastilloM27</v>
      </c>
      <c r="L402" s="1" t="str">
        <f t="shared" si="26"/>
        <v>EnriqueCastilloM27</v>
      </c>
      <c r="M402" s="1" t="str">
        <f t="shared" si="27"/>
        <v>EnriqueCastilloM</v>
      </c>
    </row>
    <row r="403" spans="1:13" x14ac:dyDescent="0.2">
      <c r="A403" s="1" t="s">
        <v>2586</v>
      </c>
      <c r="B403" s="1" t="s">
        <v>2036</v>
      </c>
      <c r="C403" s="1" t="s">
        <v>666</v>
      </c>
      <c r="D403" s="1" t="s">
        <v>2104</v>
      </c>
      <c r="E403" s="1" t="s">
        <v>688</v>
      </c>
      <c r="F403" s="1">
        <v>39</v>
      </c>
      <c r="G403" s="1" t="s">
        <v>760</v>
      </c>
      <c r="H403" s="1" t="s">
        <v>4</v>
      </c>
      <c r="I403" s="1" t="s">
        <v>3339</v>
      </c>
      <c r="J403" s="1">
        <f t="shared" si="24"/>
        <v>1</v>
      </c>
      <c r="K403" s="1" t="str">
        <f t="shared" si="25"/>
        <v>LuisCastilloM39KatyTX</v>
      </c>
      <c r="L403" s="1" t="str">
        <f t="shared" si="26"/>
        <v>LuisCastilloM39</v>
      </c>
      <c r="M403" s="1" t="str">
        <f t="shared" si="27"/>
        <v>LuisCastilloM</v>
      </c>
    </row>
    <row r="404" spans="1:13" x14ac:dyDescent="0.2">
      <c r="A404" s="1" t="s">
        <v>4812</v>
      </c>
      <c r="B404" s="1" t="s">
        <v>4813</v>
      </c>
      <c r="C404" s="1" t="s">
        <v>666</v>
      </c>
      <c r="D404" s="1" t="s">
        <v>2104</v>
      </c>
      <c r="E404" s="1" t="s">
        <v>688</v>
      </c>
      <c r="F404" s="1">
        <v>39</v>
      </c>
      <c r="G404" s="1" t="s">
        <v>760</v>
      </c>
      <c r="H404" s="1" t="s">
        <v>4</v>
      </c>
      <c r="I404" s="1" t="s">
        <v>3339</v>
      </c>
      <c r="J404" s="1">
        <f t="shared" si="24"/>
        <v>1</v>
      </c>
      <c r="K404" s="1" t="str">
        <f t="shared" si="25"/>
        <v>LuisCastilloM39KatyTX</v>
      </c>
      <c r="L404" s="1" t="str">
        <f t="shared" si="26"/>
        <v>LuisCastilloM39</v>
      </c>
      <c r="M404" s="1" t="str">
        <f t="shared" si="27"/>
        <v>LuisCastilloM</v>
      </c>
    </row>
    <row r="405" spans="1:13" x14ac:dyDescent="0.2">
      <c r="A405" s="1" t="s">
        <v>6008</v>
      </c>
      <c r="B405" s="1" t="s">
        <v>6009</v>
      </c>
      <c r="C405" s="1" t="s">
        <v>422</v>
      </c>
      <c r="D405" s="1" t="s">
        <v>2104</v>
      </c>
      <c r="E405" s="1" t="s">
        <v>689</v>
      </c>
      <c r="F405" s="1">
        <v>44</v>
      </c>
      <c r="G405" s="1" t="s">
        <v>608</v>
      </c>
      <c r="H405" s="1" t="s">
        <v>4</v>
      </c>
      <c r="I405" s="1" t="s">
        <v>6155</v>
      </c>
      <c r="J405" s="1">
        <f t="shared" si="24"/>
        <v>0</v>
      </c>
      <c r="K405" s="1" t="str">
        <f t="shared" si="25"/>
        <v>MonicaCastilloF44McKinneyTX</v>
      </c>
      <c r="L405" s="1" t="str">
        <f t="shared" si="26"/>
        <v>MonicaCastilloF44</v>
      </c>
      <c r="M405" s="1" t="str">
        <f t="shared" si="27"/>
        <v>MonicaCastilloF</v>
      </c>
    </row>
    <row r="406" spans="1:13" x14ac:dyDescent="0.2">
      <c r="A406" s="1" t="s">
        <v>4812</v>
      </c>
      <c r="B406" s="1" t="s">
        <v>697</v>
      </c>
      <c r="C406" s="1" t="s">
        <v>347</v>
      </c>
      <c r="D406" s="1" t="s">
        <v>4885</v>
      </c>
      <c r="E406" s="1" t="s">
        <v>688</v>
      </c>
      <c r="F406" s="1">
        <v>31</v>
      </c>
      <c r="G406" s="1" t="s">
        <v>4886</v>
      </c>
      <c r="H406" s="1" t="s">
        <v>1256</v>
      </c>
      <c r="I406" s="1" t="s">
        <v>5314</v>
      </c>
      <c r="J406" s="1">
        <f t="shared" si="24"/>
        <v>0</v>
      </c>
      <c r="K406" s="1" t="str">
        <f t="shared" si="25"/>
        <v>MattCathaM31ShreveportLA</v>
      </c>
      <c r="L406" s="1" t="str">
        <f t="shared" si="26"/>
        <v>MattCathaM31</v>
      </c>
      <c r="M406" s="1" t="str">
        <f t="shared" si="27"/>
        <v>MattCathaM</v>
      </c>
    </row>
    <row r="407" spans="1:13" x14ac:dyDescent="0.2">
      <c r="A407" s="1" t="s">
        <v>2865</v>
      </c>
      <c r="B407" s="4" t="s">
        <v>2654</v>
      </c>
      <c r="C407" s="4" t="s">
        <v>2081</v>
      </c>
      <c r="D407" s="4" t="s">
        <v>2707</v>
      </c>
      <c r="E407" s="3" t="s">
        <v>688</v>
      </c>
      <c r="G407" s="4" t="s">
        <v>3</v>
      </c>
      <c r="H407" s="4" t="s">
        <v>4</v>
      </c>
      <c r="I407" s="4" t="s">
        <v>3340</v>
      </c>
      <c r="J407" s="1">
        <f t="shared" si="24"/>
        <v>0</v>
      </c>
      <c r="K407" s="1" t="str">
        <f t="shared" si="25"/>
        <v>BryceCathcartMAustinTX</v>
      </c>
      <c r="L407" s="1" t="str">
        <f t="shared" si="26"/>
        <v>BryceCathcartM</v>
      </c>
      <c r="M407" s="1" t="str">
        <f t="shared" si="27"/>
        <v>BryceCathcartM</v>
      </c>
    </row>
    <row r="408" spans="1:13" x14ac:dyDescent="0.2">
      <c r="A408" s="1" t="s">
        <v>4812</v>
      </c>
      <c r="B408" s="1" t="s">
        <v>2587</v>
      </c>
      <c r="C408" s="1" t="s">
        <v>346</v>
      </c>
      <c r="D408" s="1" t="s">
        <v>4887</v>
      </c>
      <c r="E408" s="1" t="s">
        <v>689</v>
      </c>
      <c r="F408" s="1">
        <v>32</v>
      </c>
      <c r="G408" s="1" t="s">
        <v>12</v>
      </c>
      <c r="H408" s="1" t="s">
        <v>4</v>
      </c>
      <c r="I408" s="1" t="s">
        <v>5315</v>
      </c>
      <c r="J408" s="1">
        <f t="shared" si="24"/>
        <v>0</v>
      </c>
      <c r="K408" s="1" t="str">
        <f t="shared" si="25"/>
        <v>JulieCavanaughF32HoustonTX</v>
      </c>
      <c r="L408" s="1" t="str">
        <f t="shared" si="26"/>
        <v>JulieCavanaughF32</v>
      </c>
      <c r="M408" s="1" t="str">
        <f t="shared" si="27"/>
        <v>JulieCavanaughF</v>
      </c>
    </row>
    <row r="409" spans="1:13" x14ac:dyDescent="0.2">
      <c r="A409" s="1" t="s">
        <v>4812</v>
      </c>
      <c r="B409" s="1" t="s">
        <v>2587</v>
      </c>
      <c r="C409" s="1" t="s">
        <v>4888</v>
      </c>
      <c r="D409" s="1" t="s">
        <v>4889</v>
      </c>
      <c r="E409" s="1" t="s">
        <v>688</v>
      </c>
      <c r="F409" s="1">
        <v>43</v>
      </c>
      <c r="G409" s="1" t="s">
        <v>4890</v>
      </c>
      <c r="H409" s="1" t="s">
        <v>4</v>
      </c>
      <c r="I409" s="1" t="s">
        <v>5316</v>
      </c>
      <c r="J409" s="1">
        <f t="shared" si="24"/>
        <v>0</v>
      </c>
      <c r="K409" s="1" t="str">
        <f t="shared" si="25"/>
        <v>TrinityCaverM43BletonTX</v>
      </c>
      <c r="L409" s="1" t="str">
        <f t="shared" si="26"/>
        <v>TrinityCaverM43</v>
      </c>
      <c r="M409" s="1" t="str">
        <f t="shared" si="27"/>
        <v>TrinityCaverM</v>
      </c>
    </row>
    <row r="410" spans="1:13" x14ac:dyDescent="0.2">
      <c r="A410" s="1" t="s">
        <v>3045</v>
      </c>
      <c r="B410" s="1" t="s">
        <v>2868</v>
      </c>
      <c r="C410" s="1" t="s">
        <v>2900</v>
      </c>
      <c r="D410" s="1" t="s">
        <v>2901</v>
      </c>
      <c r="E410" s="1" t="s">
        <v>689</v>
      </c>
      <c r="F410" s="1">
        <v>30</v>
      </c>
      <c r="I410" s="1" t="s">
        <v>3341</v>
      </c>
      <c r="J410" s="1">
        <f t="shared" si="24"/>
        <v>0</v>
      </c>
      <c r="K410" s="1" t="str">
        <f t="shared" si="25"/>
        <v>KaitlynCawleyF30</v>
      </c>
      <c r="L410" s="1" t="str">
        <f t="shared" si="26"/>
        <v>KaitlynCawleyF30</v>
      </c>
      <c r="M410" s="1" t="str">
        <f t="shared" si="27"/>
        <v>KaitlynCawleyF</v>
      </c>
    </row>
    <row r="411" spans="1:13" x14ac:dyDescent="0.2">
      <c r="A411" s="1" t="s">
        <v>3045</v>
      </c>
      <c r="B411" s="1" t="s">
        <v>2868</v>
      </c>
      <c r="C411" s="1" t="s">
        <v>559</v>
      </c>
      <c r="D411" s="1" t="s">
        <v>2901</v>
      </c>
      <c r="E411" s="1" t="s">
        <v>688</v>
      </c>
      <c r="F411" s="1">
        <v>59</v>
      </c>
      <c r="I411" s="1" t="s">
        <v>3342</v>
      </c>
      <c r="J411" s="1">
        <f t="shared" si="24"/>
        <v>0</v>
      </c>
      <c r="K411" s="1" t="str">
        <f t="shared" si="25"/>
        <v>KevinCawleyM59</v>
      </c>
      <c r="L411" s="1" t="str">
        <f t="shared" si="26"/>
        <v>KevinCawleyM59</v>
      </c>
      <c r="M411" s="1" t="str">
        <f t="shared" si="27"/>
        <v>KevinCawleyM</v>
      </c>
    </row>
    <row r="412" spans="1:13" x14ac:dyDescent="0.2">
      <c r="A412" s="1" t="s">
        <v>3045</v>
      </c>
      <c r="B412" s="1" t="s">
        <v>2868</v>
      </c>
      <c r="C412" s="1" t="s">
        <v>337</v>
      </c>
      <c r="D412" s="1" t="s">
        <v>2901</v>
      </c>
      <c r="E412" s="1" t="s">
        <v>689</v>
      </c>
      <c r="F412" s="1">
        <v>30</v>
      </c>
      <c r="I412" s="1" t="s">
        <v>3343</v>
      </c>
      <c r="J412" s="1">
        <f t="shared" si="24"/>
        <v>0</v>
      </c>
      <c r="K412" s="1" t="str">
        <f t="shared" si="25"/>
        <v>MeganCawleyF30</v>
      </c>
      <c r="L412" s="1" t="str">
        <f t="shared" si="26"/>
        <v>MeganCawleyF30</v>
      </c>
      <c r="M412" s="1" t="str">
        <f t="shared" si="27"/>
        <v>MeganCawleyF</v>
      </c>
    </row>
    <row r="413" spans="1:13" x14ac:dyDescent="0.2">
      <c r="A413" s="1" t="s">
        <v>3100</v>
      </c>
      <c r="B413" s="1" t="s">
        <v>697</v>
      </c>
      <c r="C413" s="1" t="s">
        <v>1232</v>
      </c>
      <c r="D413" s="1" t="s">
        <v>3058</v>
      </c>
      <c r="E413" s="1" t="s">
        <v>688</v>
      </c>
      <c r="I413" s="1" t="s">
        <v>3344</v>
      </c>
      <c r="J413" s="1">
        <f t="shared" si="24"/>
        <v>0</v>
      </c>
      <c r="K413" s="1" t="str">
        <f t="shared" si="25"/>
        <v>TomCecilM</v>
      </c>
      <c r="L413" s="1" t="str">
        <f t="shared" si="26"/>
        <v>TomCecilM</v>
      </c>
      <c r="M413" s="1" t="str">
        <f t="shared" si="27"/>
        <v>TomCecilM</v>
      </c>
    </row>
    <row r="414" spans="1:13" x14ac:dyDescent="0.2">
      <c r="A414" s="1" t="s">
        <v>1610</v>
      </c>
      <c r="B414" s="1" t="s">
        <v>1199</v>
      </c>
      <c r="C414" s="1" t="s">
        <v>347</v>
      </c>
      <c r="D414" s="1" t="s">
        <v>1424</v>
      </c>
      <c r="E414" s="1" t="s">
        <v>688</v>
      </c>
      <c r="F414" s="1">
        <v>43</v>
      </c>
      <c r="G414" s="1" t="s">
        <v>537</v>
      </c>
      <c r="H414" s="1" t="s">
        <v>4</v>
      </c>
      <c r="I414" s="1" t="s">
        <v>3345</v>
      </c>
      <c r="J414" s="1">
        <f t="shared" si="24"/>
        <v>0</v>
      </c>
      <c r="K414" s="1" t="str">
        <f t="shared" si="25"/>
        <v>MattCeloneM43Flower MoundTX</v>
      </c>
      <c r="L414" s="1" t="str">
        <f t="shared" si="26"/>
        <v>MattCeloneM43</v>
      </c>
      <c r="M414" s="1" t="str">
        <f t="shared" si="27"/>
        <v>MattCeloneM</v>
      </c>
    </row>
    <row r="415" spans="1:13" x14ac:dyDescent="0.2">
      <c r="A415" s="1" t="s">
        <v>4812</v>
      </c>
      <c r="B415" s="1" t="s">
        <v>697</v>
      </c>
      <c r="C415" s="1" t="s">
        <v>391</v>
      </c>
      <c r="D415" s="1" t="s">
        <v>392</v>
      </c>
      <c r="E415" s="1" t="s">
        <v>688</v>
      </c>
      <c r="F415" s="1">
        <v>47</v>
      </c>
      <c r="G415" s="1" t="s">
        <v>393</v>
      </c>
      <c r="H415" s="1" t="s">
        <v>4</v>
      </c>
      <c r="I415" s="1" t="s">
        <v>5317</v>
      </c>
      <c r="J415" s="1">
        <f t="shared" si="24"/>
        <v>0</v>
      </c>
      <c r="K415" s="1" t="str">
        <f t="shared" si="25"/>
        <v>SerkanCeltekM47McAllenTX</v>
      </c>
      <c r="L415" s="1" t="str">
        <f t="shared" si="26"/>
        <v>SerkanCeltekM47</v>
      </c>
      <c r="M415" s="1" t="str">
        <f t="shared" si="27"/>
        <v>SerkanCeltekM</v>
      </c>
    </row>
    <row r="416" spans="1:13" x14ac:dyDescent="0.2">
      <c r="A416" s="1" t="s">
        <v>1047</v>
      </c>
      <c r="B416" s="1" t="s">
        <v>944</v>
      </c>
      <c r="C416" s="3" t="s">
        <v>651</v>
      </c>
      <c r="D416" s="3" t="s">
        <v>395</v>
      </c>
      <c r="E416" s="1" t="s">
        <v>688</v>
      </c>
      <c r="F416" s="1">
        <v>40</v>
      </c>
      <c r="G416" s="1" t="s">
        <v>12</v>
      </c>
      <c r="H416" s="1" t="s">
        <v>4</v>
      </c>
      <c r="I416" s="1" t="s">
        <v>3346</v>
      </c>
      <c r="J416" s="1">
        <f t="shared" si="24"/>
        <v>0</v>
      </c>
      <c r="K416" s="1" t="str">
        <f t="shared" si="25"/>
        <v>JulioCepedaM40HoustonTX</v>
      </c>
      <c r="L416" s="1" t="str">
        <f t="shared" si="26"/>
        <v>JulioCepedaM40</v>
      </c>
      <c r="M416" s="1" t="str">
        <f t="shared" si="27"/>
        <v>JulioCepedaM</v>
      </c>
    </row>
    <row r="417" spans="1:13" x14ac:dyDescent="0.2">
      <c r="A417" s="1" t="s">
        <v>1610</v>
      </c>
      <c r="B417" s="1" t="s">
        <v>1048</v>
      </c>
      <c r="C417" s="1" t="s">
        <v>424</v>
      </c>
      <c r="D417" s="1" t="s">
        <v>1073</v>
      </c>
      <c r="E417" s="1" t="s">
        <v>688</v>
      </c>
      <c r="F417" s="1">
        <v>43</v>
      </c>
      <c r="G417" s="1" t="s">
        <v>286</v>
      </c>
      <c r="H417" s="1" t="s">
        <v>4</v>
      </c>
      <c r="I417" s="1" t="s">
        <v>3347</v>
      </c>
      <c r="J417" s="1">
        <f t="shared" si="24"/>
        <v>0</v>
      </c>
      <c r="K417" s="1" t="str">
        <f t="shared" si="25"/>
        <v>AlejandroCervantesM43New BraunfelsTX</v>
      </c>
      <c r="L417" s="1" t="str">
        <f t="shared" si="26"/>
        <v>AlejandroCervantesM43</v>
      </c>
      <c r="M417" s="1" t="str">
        <f t="shared" si="27"/>
        <v>AlejandroCervantesM</v>
      </c>
    </row>
    <row r="418" spans="1:13" x14ac:dyDescent="0.2">
      <c r="A418" s="1" t="s">
        <v>6543</v>
      </c>
      <c r="B418" s="1" t="s">
        <v>6727</v>
      </c>
      <c r="C418" s="1" t="s">
        <v>6720</v>
      </c>
      <c r="D418" s="1" t="s">
        <v>6721</v>
      </c>
      <c r="E418" s="1" t="s">
        <v>689</v>
      </c>
      <c r="I418" s="1" t="s">
        <v>6761</v>
      </c>
      <c r="J418" s="1">
        <f t="shared" si="24"/>
        <v>0</v>
      </c>
      <c r="K418" s="1" t="str">
        <f t="shared" si="25"/>
        <v>TaliaChachkesF</v>
      </c>
      <c r="L418" s="1" t="str">
        <f t="shared" si="26"/>
        <v>TaliaChachkesF</v>
      </c>
      <c r="M418" s="1" t="str">
        <f t="shared" si="27"/>
        <v>TaliaChachkesF</v>
      </c>
    </row>
    <row r="419" spans="1:13" x14ac:dyDescent="0.2">
      <c r="A419" s="1" t="s">
        <v>2586</v>
      </c>
      <c r="B419" s="1" t="s">
        <v>1048</v>
      </c>
      <c r="C419" s="1" t="s">
        <v>1359</v>
      </c>
      <c r="D419" s="1" t="s">
        <v>1771</v>
      </c>
      <c r="E419" s="1" t="s">
        <v>689</v>
      </c>
      <c r="F419" s="1">
        <v>33</v>
      </c>
      <c r="G419" s="1" t="s">
        <v>1411</v>
      </c>
      <c r="H419" s="1" t="s">
        <v>4</v>
      </c>
      <c r="I419" s="1" t="s">
        <v>3348</v>
      </c>
      <c r="J419" s="1">
        <f t="shared" si="24"/>
        <v>0</v>
      </c>
      <c r="K419" s="1" t="str">
        <f t="shared" si="25"/>
        <v>JessChaffeeF33Austin TX</v>
      </c>
      <c r="L419" s="1" t="str">
        <f t="shared" si="26"/>
        <v>JessChaffeeF33</v>
      </c>
      <c r="M419" s="1" t="str">
        <f t="shared" si="27"/>
        <v>JessChaffeeF</v>
      </c>
    </row>
    <row r="420" spans="1:13" x14ac:dyDescent="0.2">
      <c r="A420" s="1" t="s">
        <v>1610</v>
      </c>
      <c r="B420" s="1" t="s">
        <v>1048</v>
      </c>
      <c r="C420" s="1" t="s">
        <v>1127</v>
      </c>
      <c r="D420" s="1" t="s">
        <v>1128</v>
      </c>
      <c r="E420" s="1" t="s">
        <v>688</v>
      </c>
      <c r="F420" s="1">
        <v>48</v>
      </c>
      <c r="G420" s="1" t="s">
        <v>12</v>
      </c>
      <c r="H420" s="1" t="s">
        <v>4</v>
      </c>
      <c r="I420" s="1" t="s">
        <v>3349</v>
      </c>
      <c r="J420" s="1">
        <f t="shared" si="24"/>
        <v>0</v>
      </c>
      <c r="K420" s="1" t="str">
        <f t="shared" si="25"/>
        <v>ArnieChaiyavetM48HoustonTX</v>
      </c>
      <c r="L420" s="1" t="str">
        <f t="shared" si="26"/>
        <v>ArnieChaiyavetM48</v>
      </c>
      <c r="M420" s="1" t="str">
        <f t="shared" si="27"/>
        <v>ArnieChaiyavetM</v>
      </c>
    </row>
    <row r="421" spans="1:13" x14ac:dyDescent="0.2">
      <c r="A421" s="1" t="s">
        <v>3045</v>
      </c>
      <c r="B421" s="1" t="s">
        <v>2870</v>
      </c>
      <c r="C421" s="1" t="s">
        <v>2902</v>
      </c>
      <c r="D421" s="1" t="s">
        <v>2903</v>
      </c>
      <c r="E421" s="1" t="s">
        <v>689</v>
      </c>
      <c r="F421" s="1">
        <v>31</v>
      </c>
      <c r="I421" s="1" t="s">
        <v>3350</v>
      </c>
      <c r="J421" s="1">
        <f t="shared" si="24"/>
        <v>0</v>
      </c>
      <c r="K421" s="1" t="str">
        <f t="shared" si="25"/>
        <v>CarissaChalutF31</v>
      </c>
      <c r="L421" s="1" t="str">
        <f t="shared" si="26"/>
        <v>CarissaChalutF31</v>
      </c>
      <c r="M421" s="1" t="str">
        <f t="shared" si="27"/>
        <v>CarissaChalutF</v>
      </c>
    </row>
    <row r="422" spans="1:13" x14ac:dyDescent="0.2">
      <c r="A422" s="1" t="s">
        <v>1047</v>
      </c>
      <c r="B422" s="1" t="s">
        <v>944</v>
      </c>
      <c r="C422" s="3" t="s">
        <v>638</v>
      </c>
      <c r="D422" s="3" t="s">
        <v>1025</v>
      </c>
      <c r="E422" s="1" t="s">
        <v>689</v>
      </c>
      <c r="F422" s="1">
        <v>37</v>
      </c>
      <c r="G422" s="1" t="s">
        <v>993</v>
      </c>
      <c r="H422" s="1" t="s">
        <v>962</v>
      </c>
      <c r="I422" s="1" t="s">
        <v>3351</v>
      </c>
      <c r="J422" s="1">
        <f t="shared" si="24"/>
        <v>0</v>
      </c>
      <c r="K422" s="1" t="str">
        <f t="shared" si="25"/>
        <v>StephanieChanF37PhiladelphiaPA</v>
      </c>
      <c r="L422" s="1" t="str">
        <f t="shared" si="26"/>
        <v>StephanieChanF37</v>
      </c>
      <c r="M422" s="1" t="str">
        <f t="shared" si="27"/>
        <v>StephanieChanF</v>
      </c>
    </row>
    <row r="423" spans="1:13" x14ac:dyDescent="0.2">
      <c r="A423" s="1" t="s">
        <v>2586</v>
      </c>
      <c r="B423" s="1" t="s">
        <v>2036</v>
      </c>
      <c r="C423" s="1" t="s">
        <v>952</v>
      </c>
      <c r="D423" s="1" t="s">
        <v>2204</v>
      </c>
      <c r="E423" s="1" t="s">
        <v>688</v>
      </c>
      <c r="F423" s="1">
        <v>58</v>
      </c>
      <c r="G423" s="1" t="s">
        <v>354</v>
      </c>
      <c r="H423" s="1" t="s">
        <v>4</v>
      </c>
      <c r="I423" s="1" t="s">
        <v>3352</v>
      </c>
      <c r="J423" s="1">
        <f t="shared" si="24"/>
        <v>1</v>
      </c>
      <c r="K423" s="1" t="str">
        <f t="shared" si="25"/>
        <v>CameronChandlerM58HeathTX</v>
      </c>
      <c r="L423" s="1" t="str">
        <f t="shared" si="26"/>
        <v>CameronChandlerM58</v>
      </c>
      <c r="M423" s="1" t="str">
        <f t="shared" si="27"/>
        <v>CameronChandlerM</v>
      </c>
    </row>
    <row r="424" spans="1:13" x14ac:dyDescent="0.2">
      <c r="A424" s="1" t="s">
        <v>6432</v>
      </c>
      <c r="B424" s="1" t="s">
        <v>6009</v>
      </c>
      <c r="C424" s="1" t="s">
        <v>952</v>
      </c>
      <c r="D424" s="1" t="s">
        <v>2204</v>
      </c>
      <c r="E424" s="1" t="s">
        <v>688</v>
      </c>
      <c r="F424" s="1">
        <v>58</v>
      </c>
      <c r="G424" s="1" t="s">
        <v>354</v>
      </c>
      <c r="H424" s="1" t="s">
        <v>4</v>
      </c>
      <c r="I424" s="1" t="s">
        <v>3352</v>
      </c>
      <c r="J424" s="1">
        <f t="shared" si="24"/>
        <v>1</v>
      </c>
      <c r="K424" s="1" t="str">
        <f t="shared" si="25"/>
        <v>CameronChandlerM58HeathTX</v>
      </c>
      <c r="L424" s="1" t="str">
        <f t="shared" si="26"/>
        <v>CameronChandlerM58</v>
      </c>
      <c r="M424" s="1" t="str">
        <f t="shared" si="27"/>
        <v>CameronChandlerM</v>
      </c>
    </row>
    <row r="425" spans="1:13" x14ac:dyDescent="0.2">
      <c r="A425" s="1" t="s">
        <v>2586</v>
      </c>
      <c r="B425" s="1" t="s">
        <v>2036</v>
      </c>
      <c r="C425" s="1" t="s">
        <v>904</v>
      </c>
      <c r="D425" s="1" t="s">
        <v>2204</v>
      </c>
      <c r="E425" s="1" t="s">
        <v>689</v>
      </c>
      <c r="F425" s="1">
        <v>48</v>
      </c>
      <c r="G425" s="1" t="s">
        <v>629</v>
      </c>
      <c r="H425" s="1" t="s">
        <v>4</v>
      </c>
      <c r="I425" s="1" t="s">
        <v>3353</v>
      </c>
      <c r="J425" s="1">
        <f t="shared" si="24"/>
        <v>1</v>
      </c>
      <c r="K425" s="1" t="str">
        <f t="shared" si="25"/>
        <v>MaryChandlerF48SpringTX</v>
      </c>
      <c r="L425" s="1" t="str">
        <f t="shared" si="26"/>
        <v>MaryChandlerF48</v>
      </c>
      <c r="M425" s="1" t="str">
        <f t="shared" si="27"/>
        <v>MaryChandlerF</v>
      </c>
    </row>
    <row r="426" spans="1:13" x14ac:dyDescent="0.2">
      <c r="A426" s="1" t="s">
        <v>4812</v>
      </c>
      <c r="B426" s="1" t="s">
        <v>4813</v>
      </c>
      <c r="C426" s="1" t="s">
        <v>904</v>
      </c>
      <c r="D426" s="1" t="s">
        <v>2204</v>
      </c>
      <c r="E426" s="1" t="s">
        <v>689</v>
      </c>
      <c r="F426" s="1">
        <v>48</v>
      </c>
      <c r="G426" s="1" t="s">
        <v>629</v>
      </c>
      <c r="H426" s="1" t="s">
        <v>4</v>
      </c>
      <c r="I426" s="1" t="s">
        <v>3353</v>
      </c>
      <c r="J426" s="1">
        <f t="shared" si="24"/>
        <v>1</v>
      </c>
      <c r="K426" s="1" t="str">
        <f t="shared" si="25"/>
        <v>MaryChandlerF48SpringTX</v>
      </c>
      <c r="L426" s="1" t="str">
        <f t="shared" si="26"/>
        <v>MaryChandlerF48</v>
      </c>
      <c r="M426" s="1" t="str">
        <f t="shared" si="27"/>
        <v>MaryChandlerF</v>
      </c>
    </row>
    <row r="427" spans="1:13" x14ac:dyDescent="0.2">
      <c r="A427" s="1" t="s">
        <v>6543</v>
      </c>
      <c r="B427" s="1" t="s">
        <v>6727</v>
      </c>
      <c r="C427" s="1" t="s">
        <v>6697</v>
      </c>
      <c r="D427" s="1" t="s">
        <v>5810</v>
      </c>
      <c r="E427" s="1" t="s">
        <v>689</v>
      </c>
      <c r="I427" s="1" t="s">
        <v>6762</v>
      </c>
      <c r="J427" s="1">
        <f t="shared" si="24"/>
        <v>0</v>
      </c>
      <c r="K427" s="1" t="str">
        <f t="shared" si="25"/>
        <v>AndriaChaneyF</v>
      </c>
      <c r="L427" s="1" t="str">
        <f t="shared" si="26"/>
        <v>AndriaChaneyF</v>
      </c>
      <c r="M427" s="1" t="str">
        <f t="shared" si="27"/>
        <v>AndriaChaneyF</v>
      </c>
    </row>
    <row r="428" spans="1:13" x14ac:dyDescent="0.2">
      <c r="A428" s="1" t="s">
        <v>6008</v>
      </c>
      <c r="B428" s="1" t="s">
        <v>6009</v>
      </c>
      <c r="C428" s="1" t="s">
        <v>144</v>
      </c>
      <c r="D428" s="1" t="s">
        <v>5810</v>
      </c>
      <c r="E428" s="1" t="s">
        <v>688</v>
      </c>
      <c r="F428" s="1">
        <v>43</v>
      </c>
      <c r="G428" s="1" t="s">
        <v>225</v>
      </c>
      <c r="H428" s="1" t="s">
        <v>4</v>
      </c>
      <c r="I428" s="1" t="s">
        <v>6141</v>
      </c>
      <c r="J428" s="1">
        <f t="shared" si="24"/>
        <v>0</v>
      </c>
      <c r="K428" s="1" t="str">
        <f t="shared" si="25"/>
        <v>BradChaneyM43AllenTX</v>
      </c>
      <c r="L428" s="1" t="str">
        <f t="shared" si="26"/>
        <v>BradChaneyM43</v>
      </c>
      <c r="M428" s="1" t="str">
        <f t="shared" si="27"/>
        <v>BradChaneyM</v>
      </c>
    </row>
    <row r="429" spans="1:13" x14ac:dyDescent="0.2">
      <c r="A429" s="1" t="s">
        <v>1610</v>
      </c>
      <c r="B429" s="1" t="s">
        <v>1048</v>
      </c>
      <c r="C429" s="1" t="s">
        <v>559</v>
      </c>
      <c r="D429" s="1" t="s">
        <v>1106</v>
      </c>
      <c r="E429" s="1" t="s">
        <v>688</v>
      </c>
      <c r="F429" s="1">
        <v>39</v>
      </c>
      <c r="G429" s="1" t="s">
        <v>1107</v>
      </c>
      <c r="H429" s="1" t="s">
        <v>4</v>
      </c>
      <c r="I429" s="1" t="s">
        <v>3354</v>
      </c>
      <c r="J429" s="1">
        <f t="shared" si="24"/>
        <v>1</v>
      </c>
      <c r="K429" s="1" t="str">
        <f t="shared" si="25"/>
        <v>KevinChaplaM39MckinneyTX</v>
      </c>
      <c r="L429" s="1" t="str">
        <f t="shared" si="26"/>
        <v>KevinChaplaM39</v>
      </c>
      <c r="M429" s="1" t="str">
        <f t="shared" si="27"/>
        <v>KevinChaplaM</v>
      </c>
    </row>
    <row r="430" spans="1:13" x14ac:dyDescent="0.2">
      <c r="A430" s="1" t="s">
        <v>2586</v>
      </c>
      <c r="B430" s="1" t="s">
        <v>697</v>
      </c>
      <c r="C430" s="1" t="s">
        <v>559</v>
      </c>
      <c r="D430" s="1" t="s">
        <v>1106</v>
      </c>
      <c r="E430" s="1" t="s">
        <v>688</v>
      </c>
      <c r="F430" s="1">
        <v>39</v>
      </c>
      <c r="G430" s="1" t="s">
        <v>1107</v>
      </c>
      <c r="H430" s="1" t="s">
        <v>4</v>
      </c>
      <c r="I430" s="1" t="s">
        <v>3354</v>
      </c>
      <c r="J430" s="1">
        <f t="shared" si="24"/>
        <v>1</v>
      </c>
      <c r="K430" s="1" t="str">
        <f t="shared" si="25"/>
        <v>KevinChaplaM39MckinneyTX</v>
      </c>
      <c r="L430" s="1" t="str">
        <f t="shared" si="26"/>
        <v>KevinChaplaM39</v>
      </c>
      <c r="M430" s="1" t="str">
        <f t="shared" si="27"/>
        <v>KevinChaplaM</v>
      </c>
    </row>
    <row r="431" spans="1:13" x14ac:dyDescent="0.2">
      <c r="A431" s="1" t="s">
        <v>2865</v>
      </c>
      <c r="B431" s="4" t="s">
        <v>2654</v>
      </c>
      <c r="C431" s="4" t="s">
        <v>2175</v>
      </c>
      <c r="D431" s="4" t="s">
        <v>2718</v>
      </c>
      <c r="E431" s="3" t="s">
        <v>688</v>
      </c>
      <c r="F431" s="1">
        <v>31</v>
      </c>
      <c r="G431" s="4" t="s">
        <v>190</v>
      </c>
      <c r="H431" s="4" t="s">
        <v>4</v>
      </c>
      <c r="I431" s="4" t="s">
        <v>3355</v>
      </c>
      <c r="J431" s="1">
        <f t="shared" si="24"/>
        <v>0</v>
      </c>
      <c r="K431" s="1" t="str">
        <f t="shared" si="25"/>
        <v>OscarChavezM31San AntonioTX</v>
      </c>
      <c r="L431" s="1" t="str">
        <f t="shared" si="26"/>
        <v>OscarChavezM31</v>
      </c>
      <c r="M431" s="1" t="str">
        <f t="shared" si="27"/>
        <v>OscarChavezM</v>
      </c>
    </row>
    <row r="432" spans="1:13" x14ac:dyDescent="0.2">
      <c r="A432" s="1" t="s">
        <v>4812</v>
      </c>
      <c r="B432" s="1" t="s">
        <v>697</v>
      </c>
      <c r="C432" s="1" t="s">
        <v>4891</v>
      </c>
      <c r="D432" s="1" t="s">
        <v>4892</v>
      </c>
      <c r="E432" s="1" t="s">
        <v>688</v>
      </c>
      <c r="F432" s="1">
        <v>34</v>
      </c>
      <c r="G432" s="1" t="s">
        <v>12</v>
      </c>
      <c r="H432" s="1" t="s">
        <v>4</v>
      </c>
      <c r="I432" s="1" t="s">
        <v>5318</v>
      </c>
      <c r="J432" s="1">
        <f t="shared" si="24"/>
        <v>0</v>
      </c>
      <c r="K432" s="1" t="str">
        <f t="shared" si="25"/>
        <v>YiChenM34HoustonTX</v>
      </c>
      <c r="L432" s="1" t="str">
        <f t="shared" si="26"/>
        <v>YiChenM34</v>
      </c>
      <c r="M432" s="1" t="str">
        <f t="shared" si="27"/>
        <v>YiChenM</v>
      </c>
    </row>
    <row r="433" spans="1:13" x14ac:dyDescent="0.2">
      <c r="A433" s="1" t="s">
        <v>1610</v>
      </c>
      <c r="B433" s="1" t="s">
        <v>1048</v>
      </c>
      <c r="C433" s="1" t="s">
        <v>1083</v>
      </c>
      <c r="D433" s="1" t="s">
        <v>1084</v>
      </c>
      <c r="E433" s="1" t="s">
        <v>688</v>
      </c>
      <c r="F433" s="1">
        <v>41</v>
      </c>
      <c r="G433" s="1" t="s">
        <v>1085</v>
      </c>
      <c r="H433" s="1" t="s">
        <v>4</v>
      </c>
      <c r="I433" s="1" t="s">
        <v>3356</v>
      </c>
      <c r="J433" s="1">
        <f t="shared" si="24"/>
        <v>1</v>
      </c>
      <c r="K433" s="1" t="str">
        <f t="shared" si="25"/>
        <v>RICHARDCHENGM41SUGAR LANDTX</v>
      </c>
      <c r="L433" s="1" t="str">
        <f t="shared" si="26"/>
        <v>RICHARDCHENGM41</v>
      </c>
      <c r="M433" s="1" t="str">
        <f t="shared" si="27"/>
        <v>RICHARDCHENGM</v>
      </c>
    </row>
    <row r="434" spans="1:13" x14ac:dyDescent="0.2">
      <c r="A434" s="1" t="s">
        <v>2586</v>
      </c>
      <c r="B434" s="1" t="s">
        <v>697</v>
      </c>
      <c r="C434" s="1" t="s">
        <v>1083</v>
      </c>
      <c r="D434" s="1" t="s">
        <v>1084</v>
      </c>
      <c r="E434" s="1" t="s">
        <v>688</v>
      </c>
      <c r="F434" s="1">
        <v>41</v>
      </c>
      <c r="G434" s="1" t="s">
        <v>1085</v>
      </c>
      <c r="H434" s="1" t="s">
        <v>4</v>
      </c>
      <c r="I434" s="1" t="s">
        <v>3356</v>
      </c>
      <c r="J434" s="1">
        <f t="shared" si="24"/>
        <v>1</v>
      </c>
      <c r="K434" s="1" t="str">
        <f t="shared" si="25"/>
        <v>RICHARDCHENGM41SUGAR LANDTX</v>
      </c>
      <c r="L434" s="1" t="str">
        <f t="shared" si="26"/>
        <v>RICHARDCHENGM41</v>
      </c>
      <c r="M434" s="1" t="str">
        <f t="shared" si="27"/>
        <v>RICHARDCHENGM</v>
      </c>
    </row>
    <row r="435" spans="1:13" x14ac:dyDescent="0.2">
      <c r="A435" s="1" t="s">
        <v>6543</v>
      </c>
      <c r="B435" s="1" t="s">
        <v>6727</v>
      </c>
      <c r="C435" s="1" t="s">
        <v>6712</v>
      </c>
      <c r="D435" s="1" t="s">
        <v>6713</v>
      </c>
      <c r="E435" s="1" t="s">
        <v>689</v>
      </c>
      <c r="I435" s="1" t="s">
        <v>6763</v>
      </c>
      <c r="J435" s="1">
        <f t="shared" si="24"/>
        <v>0</v>
      </c>
      <c r="K435" s="1" t="str">
        <f t="shared" si="25"/>
        <v>ElyssaCherryF</v>
      </c>
      <c r="L435" s="1" t="str">
        <f t="shared" si="26"/>
        <v>ElyssaCherryF</v>
      </c>
      <c r="M435" s="1" t="str">
        <f t="shared" si="27"/>
        <v>ElyssaCherryF</v>
      </c>
    </row>
    <row r="436" spans="1:13" x14ac:dyDescent="0.2">
      <c r="A436" s="1" t="s">
        <v>2865</v>
      </c>
      <c r="B436" s="4" t="s">
        <v>2654</v>
      </c>
      <c r="C436" s="4" t="s">
        <v>153</v>
      </c>
      <c r="D436" s="4" t="s">
        <v>2716</v>
      </c>
      <c r="E436" s="3" t="s">
        <v>688</v>
      </c>
      <c r="F436" s="1">
        <v>74</v>
      </c>
      <c r="G436" s="4" t="s">
        <v>190</v>
      </c>
      <c r="H436" s="4" t="s">
        <v>4</v>
      </c>
      <c r="I436" s="4" t="s">
        <v>3357</v>
      </c>
      <c r="J436" s="1">
        <f t="shared" si="24"/>
        <v>0</v>
      </c>
      <c r="K436" s="1" t="str">
        <f t="shared" si="25"/>
        <v>MikeChickaM74San AntonioTX</v>
      </c>
      <c r="L436" s="1" t="str">
        <f t="shared" si="26"/>
        <v>MikeChickaM74</v>
      </c>
      <c r="M436" s="1" t="str">
        <f t="shared" si="27"/>
        <v>MikeChickaM</v>
      </c>
    </row>
    <row r="437" spans="1:13" x14ac:dyDescent="0.2">
      <c r="A437" s="1" t="s">
        <v>6432</v>
      </c>
      <c r="B437" s="1" t="s">
        <v>6009</v>
      </c>
      <c r="C437" s="1" t="s">
        <v>497</v>
      </c>
      <c r="D437" s="1" t="s">
        <v>6413</v>
      </c>
      <c r="E437" s="1" t="s">
        <v>689</v>
      </c>
      <c r="F437" s="1">
        <v>48</v>
      </c>
      <c r="I437" s="1" t="s">
        <v>6459</v>
      </c>
      <c r="J437" s="1">
        <f t="shared" si="24"/>
        <v>0</v>
      </c>
      <c r="K437" s="1" t="str">
        <f t="shared" si="25"/>
        <v>DenaChildsF48</v>
      </c>
      <c r="L437" s="1" t="str">
        <f t="shared" si="26"/>
        <v>DenaChildsF48</v>
      </c>
      <c r="M437" s="1" t="str">
        <f t="shared" si="27"/>
        <v>DenaChildsF</v>
      </c>
    </row>
    <row r="438" spans="1:13" x14ac:dyDescent="0.2">
      <c r="A438" s="1" t="s">
        <v>4812</v>
      </c>
      <c r="B438" s="1" t="s">
        <v>697</v>
      </c>
      <c r="C438" s="1" t="s">
        <v>500</v>
      </c>
      <c r="D438" s="1" t="s">
        <v>4893</v>
      </c>
      <c r="E438" s="1" t="s">
        <v>688</v>
      </c>
      <c r="F438" s="1">
        <v>38</v>
      </c>
      <c r="G438" s="1" t="s">
        <v>58</v>
      </c>
      <c r="H438" s="1" t="s">
        <v>4</v>
      </c>
      <c r="I438" s="1" t="s">
        <v>5319</v>
      </c>
      <c r="J438" s="1">
        <f t="shared" si="24"/>
        <v>0</v>
      </c>
      <c r="K438" s="1" t="str">
        <f t="shared" si="25"/>
        <v>FrankChiuppiM38Fort WorthTX</v>
      </c>
      <c r="L438" s="1" t="str">
        <f t="shared" si="26"/>
        <v>FrankChiuppiM38</v>
      </c>
      <c r="M438" s="1" t="str">
        <f t="shared" si="27"/>
        <v>FrankChiuppiM</v>
      </c>
    </row>
    <row r="439" spans="1:13" x14ac:dyDescent="0.2">
      <c r="A439" s="1" t="s">
        <v>2586</v>
      </c>
      <c r="B439" s="1" t="s">
        <v>2036</v>
      </c>
      <c r="C439" s="1" t="s">
        <v>2108</v>
      </c>
      <c r="D439" s="1" t="s">
        <v>2109</v>
      </c>
      <c r="E439" s="1" t="s">
        <v>688</v>
      </c>
      <c r="F439" s="1">
        <v>33</v>
      </c>
      <c r="G439" s="1" t="s">
        <v>3</v>
      </c>
      <c r="H439" s="1" t="s">
        <v>4</v>
      </c>
      <c r="I439" s="1" t="s">
        <v>3358</v>
      </c>
      <c r="J439" s="1">
        <f t="shared" si="24"/>
        <v>0</v>
      </c>
      <c r="K439" s="1" t="str">
        <f t="shared" si="25"/>
        <v>RaynorChoateM33AustinTX</v>
      </c>
      <c r="L439" s="1" t="str">
        <f t="shared" si="26"/>
        <v>RaynorChoateM33</v>
      </c>
      <c r="M439" s="1" t="str">
        <f t="shared" si="27"/>
        <v>RaynorChoateM</v>
      </c>
    </row>
    <row r="440" spans="1:13" x14ac:dyDescent="0.2">
      <c r="A440" s="1" t="s">
        <v>2586</v>
      </c>
      <c r="B440" s="1" t="s">
        <v>697</v>
      </c>
      <c r="C440" s="1" t="s">
        <v>1232</v>
      </c>
      <c r="D440" s="1" t="s">
        <v>2517</v>
      </c>
      <c r="E440" s="1" t="s">
        <v>688</v>
      </c>
      <c r="F440" s="1">
        <v>52</v>
      </c>
      <c r="G440" s="1" t="s">
        <v>2518</v>
      </c>
      <c r="H440" s="1" t="s">
        <v>4</v>
      </c>
      <c r="I440" s="1" t="s">
        <v>3359</v>
      </c>
      <c r="J440" s="1">
        <f t="shared" si="24"/>
        <v>0</v>
      </c>
      <c r="K440" s="1" t="str">
        <f t="shared" si="25"/>
        <v>TomChonisM52ConverseTX</v>
      </c>
      <c r="L440" s="1" t="str">
        <f t="shared" si="26"/>
        <v>TomChonisM52</v>
      </c>
      <c r="M440" s="1" t="str">
        <f t="shared" si="27"/>
        <v>TomChonisM</v>
      </c>
    </row>
    <row r="441" spans="1:13" x14ac:dyDescent="0.2">
      <c r="A441" s="1" t="s">
        <v>2586</v>
      </c>
      <c r="B441" s="1" t="s">
        <v>697</v>
      </c>
      <c r="C441" s="1" t="s">
        <v>2405</v>
      </c>
      <c r="D441" s="1" t="s">
        <v>61</v>
      </c>
      <c r="E441" s="1" t="s">
        <v>688</v>
      </c>
      <c r="F441" s="1">
        <v>51</v>
      </c>
      <c r="G441" s="1" t="s">
        <v>2406</v>
      </c>
      <c r="H441" s="1" t="s">
        <v>1056</v>
      </c>
      <c r="I441" s="1" t="s">
        <v>3360</v>
      </c>
      <c r="J441" s="1">
        <f t="shared" si="24"/>
        <v>0</v>
      </c>
      <c r="K441" s="1" t="str">
        <f t="shared" si="25"/>
        <v>LubereckiChrisM51ChattanoogaTN</v>
      </c>
      <c r="L441" s="1" t="str">
        <f t="shared" si="26"/>
        <v>LubereckiChrisM51</v>
      </c>
      <c r="M441" s="1" t="str">
        <f t="shared" si="27"/>
        <v>LubereckiChrisM</v>
      </c>
    </row>
    <row r="442" spans="1:13" x14ac:dyDescent="0.2">
      <c r="A442" s="1" t="s">
        <v>4812</v>
      </c>
      <c r="B442" s="1" t="s">
        <v>697</v>
      </c>
      <c r="C442" s="1" t="s">
        <v>140</v>
      </c>
      <c r="D442" s="1" t="s">
        <v>3070</v>
      </c>
      <c r="E442" s="1" t="s">
        <v>688</v>
      </c>
      <c r="F442" s="1">
        <v>40</v>
      </c>
      <c r="G442" s="1" t="s">
        <v>12</v>
      </c>
      <c r="H442" s="1" t="s">
        <v>4</v>
      </c>
      <c r="I442" s="1" t="s">
        <v>5320</v>
      </c>
      <c r="J442" s="1">
        <f t="shared" si="24"/>
        <v>0</v>
      </c>
      <c r="K442" s="1" t="str">
        <f t="shared" si="25"/>
        <v>JoeChristiansonM40HoustonTX</v>
      </c>
      <c r="L442" s="1" t="str">
        <f t="shared" si="26"/>
        <v>JoeChristiansonM40</v>
      </c>
      <c r="M442" s="1" t="str">
        <f t="shared" si="27"/>
        <v>JoeChristiansonM</v>
      </c>
    </row>
    <row r="443" spans="1:13" x14ac:dyDescent="0.2">
      <c r="A443" s="1" t="s">
        <v>3100</v>
      </c>
      <c r="B443" s="1" t="s">
        <v>2036</v>
      </c>
      <c r="C443" s="1" t="s">
        <v>86</v>
      </c>
      <c r="D443" s="1" t="s">
        <v>3070</v>
      </c>
      <c r="E443" s="1" t="s">
        <v>688</v>
      </c>
      <c r="I443" s="1" t="s">
        <v>3361</v>
      </c>
      <c r="J443" s="1">
        <f t="shared" si="24"/>
        <v>0</v>
      </c>
      <c r="K443" s="1" t="str">
        <f t="shared" si="25"/>
        <v>MichaelChristiansonM</v>
      </c>
      <c r="L443" s="1" t="str">
        <f t="shared" si="26"/>
        <v>MichaelChristiansonM</v>
      </c>
      <c r="M443" s="1" t="str">
        <f t="shared" si="27"/>
        <v>MichaelChristiansonM</v>
      </c>
    </row>
    <row r="444" spans="1:13" x14ac:dyDescent="0.2">
      <c r="A444" s="1" t="s">
        <v>4812</v>
      </c>
      <c r="B444" s="1" t="s">
        <v>2587</v>
      </c>
      <c r="C444" s="1" t="s">
        <v>2418</v>
      </c>
      <c r="D444" s="1" t="s">
        <v>4894</v>
      </c>
      <c r="E444" s="1" t="s">
        <v>688</v>
      </c>
      <c r="F444" s="1">
        <v>49</v>
      </c>
      <c r="G444" s="1" t="s">
        <v>760</v>
      </c>
      <c r="H444" s="1" t="s">
        <v>4</v>
      </c>
      <c r="I444" s="1" t="s">
        <v>5321</v>
      </c>
      <c r="J444" s="1">
        <f t="shared" si="24"/>
        <v>0</v>
      </c>
      <c r="K444" s="1" t="str">
        <f t="shared" si="25"/>
        <v>GordonChristieM49KatyTX</v>
      </c>
      <c r="L444" s="1" t="str">
        <f t="shared" si="26"/>
        <v>GordonChristieM49</v>
      </c>
      <c r="M444" s="1" t="str">
        <f t="shared" si="27"/>
        <v>GordonChristieM</v>
      </c>
    </row>
    <row r="445" spans="1:13" x14ac:dyDescent="0.2">
      <c r="A445" s="1" t="s">
        <v>1047</v>
      </c>
      <c r="B445" s="1" t="s">
        <v>785</v>
      </c>
      <c r="C445" s="3" t="s">
        <v>915</v>
      </c>
      <c r="D445" s="3" t="s">
        <v>916</v>
      </c>
      <c r="E445" s="1" t="s">
        <v>689</v>
      </c>
      <c r="F445" s="1">
        <v>35</v>
      </c>
      <c r="G445" s="1" t="s">
        <v>12</v>
      </c>
      <c r="H445" s="1" t="s">
        <v>4</v>
      </c>
      <c r="I445" s="1" t="s">
        <v>3362</v>
      </c>
      <c r="J445" s="1">
        <f t="shared" si="24"/>
        <v>0</v>
      </c>
      <c r="K445" s="1" t="str">
        <f t="shared" si="25"/>
        <v>YeseniaChucaF35HoustonTX</v>
      </c>
      <c r="L445" s="1" t="str">
        <f t="shared" si="26"/>
        <v>YeseniaChucaF35</v>
      </c>
      <c r="M445" s="1" t="str">
        <f t="shared" si="27"/>
        <v>YeseniaChucaF</v>
      </c>
    </row>
    <row r="446" spans="1:13" x14ac:dyDescent="0.2">
      <c r="A446" s="1" t="s">
        <v>2586</v>
      </c>
      <c r="B446" s="1" t="s">
        <v>1048</v>
      </c>
      <c r="C446" s="1" t="s">
        <v>79</v>
      </c>
      <c r="D446" s="1" t="s">
        <v>1954</v>
      </c>
      <c r="E446" s="1" t="s">
        <v>688</v>
      </c>
      <c r="F446" s="1">
        <v>27</v>
      </c>
      <c r="G446" s="1" t="s">
        <v>1955</v>
      </c>
      <c r="H446" s="1" t="s">
        <v>846</v>
      </c>
      <c r="I446" s="1" t="s">
        <v>3363</v>
      </c>
      <c r="J446" s="1">
        <f t="shared" si="24"/>
        <v>0</v>
      </c>
      <c r="K446" s="1" t="str">
        <f t="shared" si="25"/>
        <v>JohnChumbleyM27EudoraKS</v>
      </c>
      <c r="L446" s="1" t="str">
        <f t="shared" si="26"/>
        <v>JohnChumbleyM27</v>
      </c>
      <c r="M446" s="1" t="str">
        <f t="shared" si="27"/>
        <v>JohnChumbleyM</v>
      </c>
    </row>
    <row r="447" spans="1:13" x14ac:dyDescent="0.2">
      <c r="A447" s="1" t="s">
        <v>3045</v>
      </c>
      <c r="B447" s="1" t="s">
        <v>2870</v>
      </c>
      <c r="C447" s="1" t="s">
        <v>75</v>
      </c>
      <c r="D447" s="1" t="s">
        <v>2904</v>
      </c>
      <c r="E447" s="1" t="s">
        <v>688</v>
      </c>
      <c r="F447" s="1">
        <v>47</v>
      </c>
      <c r="I447" s="1" t="s">
        <v>3364</v>
      </c>
      <c r="J447" s="1">
        <f t="shared" si="24"/>
        <v>0</v>
      </c>
      <c r="K447" s="1" t="str">
        <f t="shared" si="25"/>
        <v>AnthonyCicconeM47</v>
      </c>
      <c r="L447" s="1" t="str">
        <f t="shared" si="26"/>
        <v>AnthonyCicconeM47</v>
      </c>
      <c r="M447" s="1" t="str">
        <f t="shared" si="27"/>
        <v>AnthonyCicconeM</v>
      </c>
    </row>
    <row r="448" spans="1:13" x14ac:dyDescent="0.2">
      <c r="A448" s="1" t="s">
        <v>4812</v>
      </c>
      <c r="B448" s="1" t="s">
        <v>697</v>
      </c>
      <c r="C448" s="1" t="s">
        <v>4895</v>
      </c>
      <c r="D448" s="1" t="s">
        <v>4896</v>
      </c>
      <c r="E448" s="1" t="s">
        <v>688</v>
      </c>
      <c r="F448" s="1">
        <v>50</v>
      </c>
      <c r="G448" s="1" t="s">
        <v>3</v>
      </c>
      <c r="H448" s="1" t="s">
        <v>4</v>
      </c>
      <c r="I448" s="1" t="s">
        <v>5322</v>
      </c>
      <c r="J448" s="1">
        <f t="shared" si="24"/>
        <v>0</v>
      </c>
      <c r="K448" s="1" t="str">
        <f t="shared" si="25"/>
        <v>CristianCipleuM50AustinTX</v>
      </c>
      <c r="L448" s="1" t="str">
        <f t="shared" si="26"/>
        <v>CristianCipleuM50</v>
      </c>
      <c r="M448" s="1" t="str">
        <f t="shared" si="27"/>
        <v>CristianCipleuM</v>
      </c>
    </row>
    <row r="449" spans="1:13" x14ac:dyDescent="0.2">
      <c r="A449" s="1" t="s">
        <v>4812</v>
      </c>
      <c r="B449" s="1" t="s">
        <v>2587</v>
      </c>
      <c r="C449" s="1" t="s">
        <v>2048</v>
      </c>
      <c r="D449" s="1" t="s">
        <v>211</v>
      </c>
      <c r="E449" s="1" t="s">
        <v>688</v>
      </c>
      <c r="F449" s="1">
        <v>25</v>
      </c>
      <c r="G449" s="1" t="s">
        <v>3</v>
      </c>
      <c r="H449" s="1" t="s">
        <v>4</v>
      </c>
      <c r="I449" s="1" t="s">
        <v>5323</v>
      </c>
      <c r="J449" s="1">
        <f t="shared" si="24"/>
        <v>0</v>
      </c>
      <c r="K449" s="1" t="str">
        <f t="shared" si="25"/>
        <v>ColeCisnerosM25AustinTX</v>
      </c>
      <c r="L449" s="1" t="str">
        <f t="shared" si="26"/>
        <v>ColeCisnerosM25</v>
      </c>
      <c r="M449" s="1" t="str">
        <f t="shared" si="27"/>
        <v>ColeCisnerosM</v>
      </c>
    </row>
    <row r="450" spans="1:13" x14ac:dyDescent="0.2">
      <c r="A450" s="1" t="s">
        <v>6008</v>
      </c>
      <c r="B450" s="1" t="s">
        <v>944</v>
      </c>
      <c r="C450" s="1" t="s">
        <v>61</v>
      </c>
      <c r="D450" s="1" t="s">
        <v>398</v>
      </c>
      <c r="E450" s="1" t="s">
        <v>688</v>
      </c>
      <c r="F450" s="1">
        <v>40</v>
      </c>
      <c r="G450" s="1" t="s">
        <v>5941</v>
      </c>
      <c r="H450" s="1" t="s">
        <v>4</v>
      </c>
      <c r="I450" s="1" t="s">
        <v>6274</v>
      </c>
      <c r="J450" s="1">
        <f t="shared" si="24"/>
        <v>0</v>
      </c>
      <c r="K450" s="1" t="str">
        <f t="shared" si="25"/>
        <v>ChrisClarkM40Van AlsytneTX</v>
      </c>
      <c r="L450" s="1" t="str">
        <f t="shared" si="26"/>
        <v>ChrisClarkM40</v>
      </c>
      <c r="M450" s="1" t="str">
        <f t="shared" si="27"/>
        <v>ChrisClarkM</v>
      </c>
    </row>
    <row r="451" spans="1:13" x14ac:dyDescent="0.2">
      <c r="A451" s="1" t="s">
        <v>6543</v>
      </c>
      <c r="B451" s="1" t="s">
        <v>6727</v>
      </c>
      <c r="C451" s="1" t="s">
        <v>2788</v>
      </c>
      <c r="D451" s="1" t="s">
        <v>398</v>
      </c>
      <c r="E451" s="1" t="s">
        <v>689</v>
      </c>
      <c r="I451" s="1" t="s">
        <v>6764</v>
      </c>
      <c r="J451" s="1">
        <f t="shared" ref="J451:J514" si="28">IF(OR(IF(AND(D451=D452,C451=C452),1,0)=1,IF(AND(D451=D450,C451=C450),1,0)=1),1,0)</f>
        <v>0</v>
      </c>
      <c r="K451" s="1" t="str">
        <f t="shared" ref="K451:K514" si="29">C451&amp;D451&amp;E451&amp;F451&amp;G451&amp;H451</f>
        <v>KelseyClarkF</v>
      </c>
      <c r="L451" s="1" t="str">
        <f t="shared" ref="L451:L514" si="30">C451&amp;D451&amp;E451&amp;F451</f>
        <v>KelseyClarkF</v>
      </c>
      <c r="M451" s="1" t="str">
        <f t="shared" ref="M451:M514" si="31">C451&amp;D451&amp;E451</f>
        <v>KelseyClarkF</v>
      </c>
    </row>
    <row r="452" spans="1:13" x14ac:dyDescent="0.2">
      <c r="A452" s="1" t="s">
        <v>1610</v>
      </c>
      <c r="B452" s="1" t="s">
        <v>1199</v>
      </c>
      <c r="C452" s="1" t="s">
        <v>1580</v>
      </c>
      <c r="D452" s="1" t="s">
        <v>398</v>
      </c>
      <c r="E452" s="1" t="s">
        <v>688</v>
      </c>
      <c r="F452" s="1">
        <v>58</v>
      </c>
      <c r="G452" s="1" t="s">
        <v>1581</v>
      </c>
      <c r="H452" s="1" t="s">
        <v>4</v>
      </c>
      <c r="I452" s="1" t="s">
        <v>3365</v>
      </c>
      <c r="J452" s="1">
        <f t="shared" si="28"/>
        <v>0</v>
      </c>
      <c r="K452" s="1" t="str">
        <f t="shared" si="29"/>
        <v>LonnieClarkM58Mesquite TX</v>
      </c>
      <c r="L452" s="1" t="str">
        <f t="shared" si="30"/>
        <v>LonnieClarkM58</v>
      </c>
      <c r="M452" s="1" t="str">
        <f t="shared" si="31"/>
        <v>LonnieClarkM</v>
      </c>
    </row>
    <row r="453" spans="1:13" x14ac:dyDescent="0.2">
      <c r="A453" s="1" t="s">
        <v>6543</v>
      </c>
      <c r="B453" s="1" t="s">
        <v>6728</v>
      </c>
      <c r="C453" s="1" t="s">
        <v>2727</v>
      </c>
      <c r="D453" s="1" t="s">
        <v>398</v>
      </c>
      <c r="E453" s="1" t="s">
        <v>688</v>
      </c>
      <c r="I453" s="1" t="s">
        <v>6765</v>
      </c>
      <c r="J453" s="1">
        <f t="shared" si="28"/>
        <v>0</v>
      </c>
      <c r="K453" s="1" t="str">
        <f t="shared" si="29"/>
        <v>RonClarkM</v>
      </c>
      <c r="L453" s="1" t="str">
        <f t="shared" si="30"/>
        <v>RonClarkM</v>
      </c>
      <c r="M453" s="1" t="str">
        <f t="shared" si="31"/>
        <v>RonClarkM</v>
      </c>
    </row>
    <row r="454" spans="1:13" x14ac:dyDescent="0.2">
      <c r="A454" s="1" t="s">
        <v>6008</v>
      </c>
      <c r="B454" s="1" t="s">
        <v>944</v>
      </c>
      <c r="C454" s="1" t="s">
        <v>638</v>
      </c>
      <c r="D454" s="1" t="s">
        <v>398</v>
      </c>
      <c r="E454" s="1" t="s">
        <v>689</v>
      </c>
      <c r="F454" s="1">
        <v>34</v>
      </c>
      <c r="G454" s="1" t="s">
        <v>5940</v>
      </c>
      <c r="H454" s="1" t="s">
        <v>4</v>
      </c>
      <c r="I454" s="1" t="s">
        <v>6273</v>
      </c>
      <c r="J454" s="1">
        <f t="shared" si="28"/>
        <v>0</v>
      </c>
      <c r="K454" s="1" t="str">
        <f t="shared" si="29"/>
        <v>StephanieClarkF34Van AlstyneTX</v>
      </c>
      <c r="L454" s="1" t="str">
        <f t="shared" si="30"/>
        <v>StephanieClarkF34</v>
      </c>
      <c r="M454" s="1" t="str">
        <f t="shared" si="31"/>
        <v>StephanieClarkF</v>
      </c>
    </row>
    <row r="455" spans="1:13" x14ac:dyDescent="0.2">
      <c r="A455" s="1" t="s">
        <v>6543</v>
      </c>
      <c r="B455" s="1" t="s">
        <v>6727</v>
      </c>
      <c r="C455" s="1" t="s">
        <v>640</v>
      </c>
      <c r="D455" s="1" t="s">
        <v>398</v>
      </c>
      <c r="E455" s="1" t="s">
        <v>688</v>
      </c>
      <c r="I455" s="1" t="s">
        <v>6766</v>
      </c>
      <c r="J455" s="1">
        <f t="shared" si="28"/>
        <v>0</v>
      </c>
      <c r="K455" s="1" t="str">
        <f t="shared" si="29"/>
        <v>TaylorClarkM</v>
      </c>
      <c r="L455" s="1" t="str">
        <f t="shared" si="30"/>
        <v>TaylorClarkM</v>
      </c>
      <c r="M455" s="1" t="str">
        <f t="shared" si="31"/>
        <v>TaylorClarkM</v>
      </c>
    </row>
    <row r="456" spans="1:13" x14ac:dyDescent="0.2">
      <c r="A456" s="1" t="s">
        <v>1047</v>
      </c>
      <c r="B456" s="1" t="s">
        <v>785</v>
      </c>
      <c r="C456" s="3" t="s">
        <v>900</v>
      </c>
      <c r="D456" s="3" t="s">
        <v>901</v>
      </c>
      <c r="E456" s="1" t="s">
        <v>688</v>
      </c>
      <c r="F456" s="1">
        <v>46</v>
      </c>
      <c r="G456" s="1" t="s">
        <v>629</v>
      </c>
      <c r="H456" s="1" t="s">
        <v>4</v>
      </c>
      <c r="I456" s="1" t="s">
        <v>3366</v>
      </c>
      <c r="J456" s="1">
        <f t="shared" si="28"/>
        <v>0</v>
      </c>
      <c r="K456" s="1" t="str">
        <f t="shared" si="29"/>
        <v>DominicClausiM46SpringTX</v>
      </c>
      <c r="L456" s="1" t="str">
        <f t="shared" si="30"/>
        <v>DominicClausiM46</v>
      </c>
      <c r="M456" s="1" t="str">
        <f t="shared" si="31"/>
        <v>DominicClausiM</v>
      </c>
    </row>
    <row r="457" spans="1:13" x14ac:dyDescent="0.2">
      <c r="A457" s="1" t="s">
        <v>1047</v>
      </c>
      <c r="B457" s="1" t="s">
        <v>944</v>
      </c>
      <c r="C457" s="3" t="s">
        <v>1007</v>
      </c>
      <c r="D457" s="3" t="s">
        <v>901</v>
      </c>
      <c r="E457" s="1" t="s">
        <v>689</v>
      </c>
      <c r="F457" s="1">
        <v>45</v>
      </c>
      <c r="G457" s="1" t="s">
        <v>629</v>
      </c>
      <c r="H457" s="1" t="s">
        <v>4</v>
      </c>
      <c r="I457" s="1" t="s">
        <v>3367</v>
      </c>
      <c r="J457" s="1">
        <f t="shared" si="28"/>
        <v>0</v>
      </c>
      <c r="K457" s="1" t="str">
        <f t="shared" si="29"/>
        <v>RebeccaClausiF45SpringTX</v>
      </c>
      <c r="L457" s="1" t="str">
        <f t="shared" si="30"/>
        <v>RebeccaClausiF45</v>
      </c>
      <c r="M457" s="1" t="str">
        <f t="shared" si="31"/>
        <v>RebeccaClausiF</v>
      </c>
    </row>
    <row r="458" spans="1:13" x14ac:dyDescent="0.2">
      <c r="A458" s="1" t="s">
        <v>4812</v>
      </c>
      <c r="B458" s="1" t="s">
        <v>2587</v>
      </c>
      <c r="C458" s="1" t="s">
        <v>347</v>
      </c>
      <c r="D458" s="1" t="s">
        <v>4897</v>
      </c>
      <c r="E458" s="1" t="s">
        <v>688</v>
      </c>
      <c r="F458" s="1">
        <v>47</v>
      </c>
      <c r="G458" s="1" t="s">
        <v>3</v>
      </c>
      <c r="H458" s="1" t="s">
        <v>4</v>
      </c>
      <c r="I458" s="1" t="s">
        <v>5324</v>
      </c>
      <c r="J458" s="1">
        <f t="shared" si="28"/>
        <v>0</v>
      </c>
      <c r="K458" s="1" t="str">
        <f t="shared" si="29"/>
        <v>MattClawsonM47AustinTX</v>
      </c>
      <c r="L458" s="1" t="str">
        <f t="shared" si="30"/>
        <v>MattClawsonM47</v>
      </c>
      <c r="M458" s="1" t="str">
        <f t="shared" si="31"/>
        <v>MattClawsonM</v>
      </c>
    </row>
    <row r="459" spans="1:13" x14ac:dyDescent="0.2">
      <c r="A459" s="1" t="s">
        <v>4812</v>
      </c>
      <c r="B459" s="1" t="s">
        <v>4813</v>
      </c>
      <c r="C459" s="1" t="s">
        <v>4898</v>
      </c>
      <c r="D459" s="1" t="s">
        <v>4899</v>
      </c>
      <c r="E459" s="1" t="s">
        <v>689</v>
      </c>
      <c r="F459" s="1">
        <v>51</v>
      </c>
      <c r="G459" s="1" t="s">
        <v>726</v>
      </c>
      <c r="H459" s="1" t="s">
        <v>4</v>
      </c>
      <c r="I459" s="1" t="s">
        <v>5325</v>
      </c>
      <c r="J459" s="1">
        <f t="shared" si="28"/>
        <v>0</v>
      </c>
      <c r="K459" s="1" t="str">
        <f t="shared" si="29"/>
        <v>CassieClevengerF51ConroeTX</v>
      </c>
      <c r="L459" s="1" t="str">
        <f t="shared" si="30"/>
        <v>CassieClevengerF51</v>
      </c>
      <c r="M459" s="1" t="str">
        <f t="shared" si="31"/>
        <v>CassieClevengerF</v>
      </c>
    </row>
    <row r="460" spans="1:13" x14ac:dyDescent="0.2">
      <c r="A460" s="1" t="s">
        <v>2586</v>
      </c>
      <c r="B460" s="1" t="s">
        <v>2036</v>
      </c>
      <c r="C460" s="1" t="s">
        <v>311</v>
      </c>
      <c r="D460" s="1" t="s">
        <v>2130</v>
      </c>
      <c r="E460" s="1" t="s">
        <v>688</v>
      </c>
      <c r="F460" s="1">
        <v>47</v>
      </c>
      <c r="G460" s="1" t="s">
        <v>3</v>
      </c>
      <c r="H460" s="1" t="s">
        <v>4</v>
      </c>
      <c r="I460" s="1" t="s">
        <v>3368</v>
      </c>
      <c r="J460" s="1">
        <f t="shared" si="28"/>
        <v>0</v>
      </c>
      <c r="K460" s="1" t="str">
        <f t="shared" si="29"/>
        <v>AlanClineM47AustinTX</v>
      </c>
      <c r="L460" s="1" t="str">
        <f t="shared" si="30"/>
        <v>AlanClineM47</v>
      </c>
      <c r="M460" s="1" t="str">
        <f t="shared" si="31"/>
        <v>AlanClineM</v>
      </c>
    </row>
    <row r="461" spans="1:13" x14ac:dyDescent="0.2">
      <c r="A461" s="1" t="s">
        <v>1047</v>
      </c>
      <c r="B461" s="1" t="s">
        <v>785</v>
      </c>
      <c r="C461" s="3" t="s">
        <v>906</v>
      </c>
      <c r="D461" s="3" t="s">
        <v>907</v>
      </c>
      <c r="E461" s="1" t="s">
        <v>689</v>
      </c>
      <c r="F461" s="1">
        <v>42</v>
      </c>
      <c r="G461" s="1" t="s">
        <v>760</v>
      </c>
      <c r="H461" s="1" t="s">
        <v>4</v>
      </c>
      <c r="I461" s="1" t="s">
        <v>3369</v>
      </c>
      <c r="J461" s="1">
        <f t="shared" si="28"/>
        <v>0</v>
      </c>
      <c r="K461" s="1" t="str">
        <f t="shared" si="29"/>
        <v>AngieCoatsF42KatyTX</v>
      </c>
      <c r="L461" s="1" t="str">
        <f t="shared" si="30"/>
        <v>AngieCoatsF42</v>
      </c>
      <c r="M461" s="1" t="str">
        <f t="shared" si="31"/>
        <v>AngieCoatsF</v>
      </c>
    </row>
    <row r="462" spans="1:13" x14ac:dyDescent="0.2">
      <c r="A462" s="1" t="s">
        <v>1047</v>
      </c>
      <c r="B462" s="1" t="s">
        <v>785</v>
      </c>
      <c r="C462" s="3" t="s">
        <v>556</v>
      </c>
      <c r="D462" s="3" t="s">
        <v>788</v>
      </c>
      <c r="E462" s="1" t="s">
        <v>688</v>
      </c>
      <c r="F462" s="1">
        <v>33</v>
      </c>
      <c r="G462" s="1" t="s">
        <v>12</v>
      </c>
      <c r="H462" s="1" t="s">
        <v>4</v>
      </c>
      <c r="I462" s="1" t="s">
        <v>3370</v>
      </c>
      <c r="J462" s="1">
        <f t="shared" si="28"/>
        <v>0</v>
      </c>
      <c r="K462" s="1" t="str">
        <f t="shared" si="29"/>
        <v>AndrewCobbM33HoustonTX</v>
      </c>
      <c r="L462" s="1" t="str">
        <f t="shared" si="30"/>
        <v>AndrewCobbM33</v>
      </c>
      <c r="M462" s="1" t="str">
        <f t="shared" si="31"/>
        <v>AndrewCobbM</v>
      </c>
    </row>
    <row r="463" spans="1:13" x14ac:dyDescent="0.2">
      <c r="A463" s="1" t="s">
        <v>2865</v>
      </c>
      <c r="B463" s="4" t="s">
        <v>2601</v>
      </c>
      <c r="C463" s="4" t="s">
        <v>2571</v>
      </c>
      <c r="D463" s="4" t="s">
        <v>788</v>
      </c>
      <c r="E463" s="3" t="s">
        <v>689</v>
      </c>
      <c r="F463" s="1">
        <v>31</v>
      </c>
      <c r="G463" s="4" t="s">
        <v>12</v>
      </c>
      <c r="H463" s="4" t="s">
        <v>4</v>
      </c>
      <c r="I463" s="4" t="s">
        <v>3371</v>
      </c>
      <c r="J463" s="1">
        <f t="shared" si="28"/>
        <v>0</v>
      </c>
      <c r="K463" s="1" t="str">
        <f t="shared" si="29"/>
        <v>AngelicaCobbF31HoustonTX</v>
      </c>
      <c r="L463" s="1" t="str">
        <f t="shared" si="30"/>
        <v>AngelicaCobbF31</v>
      </c>
      <c r="M463" s="1" t="str">
        <f t="shared" si="31"/>
        <v>AngelicaCobbF</v>
      </c>
    </row>
    <row r="464" spans="1:13" x14ac:dyDescent="0.2">
      <c r="A464" s="1" t="s">
        <v>1047</v>
      </c>
      <c r="B464" s="1" t="s">
        <v>785</v>
      </c>
      <c r="C464" s="3" t="s">
        <v>81</v>
      </c>
      <c r="D464" s="3" t="s">
        <v>788</v>
      </c>
      <c r="E464" s="1" t="s">
        <v>688</v>
      </c>
      <c r="F464" s="1">
        <v>37</v>
      </c>
      <c r="G464" s="1" t="s">
        <v>12</v>
      </c>
      <c r="H464" s="1" t="s">
        <v>4</v>
      </c>
      <c r="I464" s="1" t="s">
        <v>3372</v>
      </c>
      <c r="J464" s="1">
        <f t="shared" si="28"/>
        <v>0</v>
      </c>
      <c r="K464" s="1" t="str">
        <f t="shared" si="29"/>
        <v>DavidCobbM37HoustonTX</v>
      </c>
      <c r="L464" s="1" t="str">
        <f t="shared" si="30"/>
        <v>DavidCobbM37</v>
      </c>
      <c r="M464" s="1" t="str">
        <f t="shared" si="31"/>
        <v>DavidCobbM</v>
      </c>
    </row>
    <row r="465" spans="1:13" x14ac:dyDescent="0.2">
      <c r="A465" s="1" t="s">
        <v>6008</v>
      </c>
      <c r="B465" s="1" t="s">
        <v>6009</v>
      </c>
      <c r="C465" s="1" t="s">
        <v>122</v>
      </c>
      <c r="D465" s="1" t="s">
        <v>5826</v>
      </c>
      <c r="E465" s="1" t="s">
        <v>688</v>
      </c>
      <c r="F465" s="1">
        <v>40</v>
      </c>
      <c r="G465" s="1" t="s">
        <v>522</v>
      </c>
      <c r="H465" s="1" t="s">
        <v>4</v>
      </c>
      <c r="I465" s="1" t="s">
        <v>6157</v>
      </c>
      <c r="J465" s="1">
        <f t="shared" si="28"/>
        <v>0</v>
      </c>
      <c r="K465" s="1" t="str">
        <f t="shared" si="29"/>
        <v>JonCoffmanM40PlanoTX</v>
      </c>
      <c r="L465" s="1" t="str">
        <f t="shared" si="30"/>
        <v>JonCoffmanM40</v>
      </c>
      <c r="M465" s="1" t="str">
        <f t="shared" si="31"/>
        <v>JonCoffmanM</v>
      </c>
    </row>
    <row r="466" spans="1:13" x14ac:dyDescent="0.2">
      <c r="A466" s="1" t="s">
        <v>4812</v>
      </c>
      <c r="B466" s="1" t="s">
        <v>2587</v>
      </c>
      <c r="C466" s="1" t="s">
        <v>4900</v>
      </c>
      <c r="D466" s="1" t="s">
        <v>4901</v>
      </c>
      <c r="E466" s="1" t="s">
        <v>688</v>
      </c>
      <c r="F466" s="1">
        <v>57</v>
      </c>
      <c r="G466" s="1" t="s">
        <v>4902</v>
      </c>
      <c r="H466" s="1" t="s">
        <v>4</v>
      </c>
      <c r="I466" s="1" t="s">
        <v>5326</v>
      </c>
      <c r="J466" s="1">
        <f t="shared" si="28"/>
        <v>0</v>
      </c>
      <c r="K466" s="1" t="str">
        <f t="shared" si="29"/>
        <v>AlCogbillM57Cleveland TX</v>
      </c>
      <c r="L466" s="1" t="str">
        <f t="shared" si="30"/>
        <v>AlCogbillM57</v>
      </c>
      <c r="M466" s="1" t="str">
        <f t="shared" si="31"/>
        <v>AlCogbillM</v>
      </c>
    </row>
    <row r="467" spans="1:13" x14ac:dyDescent="0.2">
      <c r="A467" s="1" t="s">
        <v>6008</v>
      </c>
      <c r="B467" s="1" t="s">
        <v>944</v>
      </c>
      <c r="C467" s="1" t="s">
        <v>6003</v>
      </c>
      <c r="D467" s="1" t="s">
        <v>6004</v>
      </c>
      <c r="E467" s="1" t="s">
        <v>689</v>
      </c>
      <c r="F467" s="1">
        <v>68</v>
      </c>
      <c r="G467" s="1" t="s">
        <v>6005</v>
      </c>
      <c r="H467" s="1" t="s">
        <v>1056</v>
      </c>
      <c r="I467" s="1" t="s">
        <v>6337</v>
      </c>
      <c r="J467" s="1">
        <f t="shared" si="28"/>
        <v>0</v>
      </c>
      <c r="K467" s="1" t="str">
        <f t="shared" si="29"/>
        <v>AlkaCohenF68EadsTN</v>
      </c>
      <c r="L467" s="1" t="str">
        <f t="shared" si="30"/>
        <v>AlkaCohenF68</v>
      </c>
      <c r="M467" s="1" t="str">
        <f t="shared" si="31"/>
        <v>AlkaCohenF</v>
      </c>
    </row>
    <row r="468" spans="1:13" x14ac:dyDescent="0.2">
      <c r="A468" s="1" t="s">
        <v>2865</v>
      </c>
      <c r="B468" s="4" t="s">
        <v>2759</v>
      </c>
      <c r="C468" s="4" t="s">
        <v>2831</v>
      </c>
      <c r="D468" s="4" t="s">
        <v>2702</v>
      </c>
      <c r="E468" s="3" t="s">
        <v>689</v>
      </c>
      <c r="F468" s="1">
        <v>43</v>
      </c>
      <c r="G468" s="4" t="s">
        <v>2404</v>
      </c>
      <c r="H468" s="4" t="s">
        <v>4</v>
      </c>
      <c r="I468" s="4" t="s">
        <v>3373</v>
      </c>
      <c r="J468" s="1">
        <f t="shared" si="28"/>
        <v>0</v>
      </c>
      <c r="K468" s="1" t="str">
        <f t="shared" si="29"/>
        <v>ArleneCojulunF43Little ElmTX</v>
      </c>
      <c r="L468" s="1" t="str">
        <f t="shared" si="30"/>
        <v>ArleneCojulunF43</v>
      </c>
      <c r="M468" s="1" t="str">
        <f t="shared" si="31"/>
        <v>ArleneCojulunF</v>
      </c>
    </row>
    <row r="469" spans="1:13" x14ac:dyDescent="0.2">
      <c r="A469" s="1" t="s">
        <v>2865</v>
      </c>
      <c r="B469" s="4" t="s">
        <v>2654</v>
      </c>
      <c r="C469" s="4" t="s">
        <v>69</v>
      </c>
      <c r="D469" s="4" t="s">
        <v>2702</v>
      </c>
      <c r="E469" s="3" t="s">
        <v>688</v>
      </c>
      <c r="F469" s="1">
        <v>45</v>
      </c>
      <c r="G469" s="4" t="s">
        <v>2404</v>
      </c>
      <c r="H469" s="4" t="s">
        <v>4</v>
      </c>
      <c r="I469" s="4" t="s">
        <v>3374</v>
      </c>
      <c r="J469" s="1">
        <f t="shared" si="28"/>
        <v>0</v>
      </c>
      <c r="K469" s="1" t="str">
        <f t="shared" si="29"/>
        <v>HenryCojulunM45Little ElmTX</v>
      </c>
      <c r="L469" s="1" t="str">
        <f t="shared" si="30"/>
        <v>HenryCojulunM45</v>
      </c>
      <c r="M469" s="1" t="str">
        <f t="shared" si="31"/>
        <v>HenryCojulunM</v>
      </c>
    </row>
    <row r="470" spans="1:13" x14ac:dyDescent="0.2">
      <c r="A470" s="1" t="s">
        <v>2865</v>
      </c>
      <c r="B470" s="4" t="s">
        <v>2759</v>
      </c>
      <c r="C470" s="4" t="s">
        <v>311</v>
      </c>
      <c r="D470" s="4" t="s">
        <v>2048</v>
      </c>
      <c r="E470" s="3" t="s">
        <v>688</v>
      </c>
      <c r="F470" s="1">
        <v>46</v>
      </c>
      <c r="G470" s="4" t="s">
        <v>2785</v>
      </c>
      <c r="H470" s="4" t="s">
        <v>1348</v>
      </c>
      <c r="I470" s="4" t="s">
        <v>3375</v>
      </c>
      <c r="J470" s="1">
        <f t="shared" si="28"/>
        <v>0</v>
      </c>
      <c r="K470" s="1" t="str">
        <f t="shared" si="29"/>
        <v>AlanColeM46BethesdaMD</v>
      </c>
      <c r="L470" s="1" t="str">
        <f t="shared" si="30"/>
        <v>AlanColeM46</v>
      </c>
      <c r="M470" s="1" t="str">
        <f t="shared" si="31"/>
        <v>AlanColeM</v>
      </c>
    </row>
    <row r="471" spans="1:13" x14ac:dyDescent="0.2">
      <c r="A471" s="1" t="s">
        <v>2586</v>
      </c>
      <c r="B471" s="1" t="s">
        <v>2036</v>
      </c>
      <c r="C471" s="1" t="s">
        <v>2047</v>
      </c>
      <c r="D471" s="1" t="s">
        <v>2048</v>
      </c>
      <c r="E471" s="1" t="s">
        <v>688</v>
      </c>
      <c r="F471" s="1">
        <v>21</v>
      </c>
      <c r="G471" s="1" t="s">
        <v>225</v>
      </c>
      <c r="H471" s="1" t="s">
        <v>4</v>
      </c>
      <c r="I471" s="1" t="s">
        <v>3376</v>
      </c>
      <c r="J471" s="1">
        <f t="shared" si="28"/>
        <v>0</v>
      </c>
      <c r="K471" s="1" t="str">
        <f t="shared" si="29"/>
        <v>GarrettColeM21AllenTX</v>
      </c>
      <c r="L471" s="1" t="str">
        <f t="shared" si="30"/>
        <v>GarrettColeM21</v>
      </c>
      <c r="M471" s="1" t="str">
        <f t="shared" si="31"/>
        <v>GarrettColeM</v>
      </c>
    </row>
    <row r="472" spans="1:13" x14ac:dyDescent="0.2">
      <c r="A472" s="1" t="s">
        <v>4812</v>
      </c>
      <c r="B472" s="1" t="s">
        <v>2587</v>
      </c>
      <c r="C472" s="1" t="s">
        <v>2708</v>
      </c>
      <c r="D472" s="1" t="s">
        <v>2048</v>
      </c>
      <c r="E472" s="1" t="s">
        <v>689</v>
      </c>
      <c r="F472" s="1">
        <v>39</v>
      </c>
      <c r="G472" s="1" t="s">
        <v>4903</v>
      </c>
      <c r="H472" s="1" t="s">
        <v>4</v>
      </c>
      <c r="I472" s="1" t="s">
        <v>5327</v>
      </c>
      <c r="J472" s="1">
        <f t="shared" si="28"/>
        <v>0</v>
      </c>
      <c r="K472" s="1" t="str">
        <f t="shared" si="29"/>
        <v>JamieColeF39Trophy ClubTX</v>
      </c>
      <c r="L472" s="1" t="str">
        <f t="shared" si="30"/>
        <v>JamieColeF39</v>
      </c>
      <c r="M472" s="1" t="str">
        <f t="shared" si="31"/>
        <v>JamieColeF</v>
      </c>
    </row>
    <row r="473" spans="1:13" x14ac:dyDescent="0.2">
      <c r="A473" s="1" t="s">
        <v>2865</v>
      </c>
      <c r="B473" s="4" t="s">
        <v>2654</v>
      </c>
      <c r="C473" s="4" t="s">
        <v>79</v>
      </c>
      <c r="D473" s="4" t="s">
        <v>2048</v>
      </c>
      <c r="E473" s="3" t="s">
        <v>688</v>
      </c>
      <c r="F473" s="1">
        <v>35</v>
      </c>
      <c r="G473" s="4" t="s">
        <v>1761</v>
      </c>
      <c r="H473" s="4" t="s">
        <v>4</v>
      </c>
      <c r="I473" s="4" t="s">
        <v>3377</v>
      </c>
      <c r="J473" s="1">
        <f t="shared" si="28"/>
        <v>0</v>
      </c>
      <c r="K473" s="1" t="str">
        <f t="shared" si="29"/>
        <v>JohnColeM35MontgomeryTX</v>
      </c>
      <c r="L473" s="1" t="str">
        <f t="shared" si="30"/>
        <v>JohnColeM35</v>
      </c>
      <c r="M473" s="1" t="str">
        <f t="shared" si="31"/>
        <v>JohnColeM</v>
      </c>
    </row>
    <row r="474" spans="1:13" x14ac:dyDescent="0.2">
      <c r="A474" s="1" t="s">
        <v>3100</v>
      </c>
      <c r="B474" s="1" t="s">
        <v>2036</v>
      </c>
      <c r="C474" s="1" t="s">
        <v>3089</v>
      </c>
      <c r="D474" s="1" t="s">
        <v>2048</v>
      </c>
      <c r="E474" s="1" t="s">
        <v>688</v>
      </c>
      <c r="I474" s="1" t="s">
        <v>3378</v>
      </c>
      <c r="J474" s="1">
        <f t="shared" si="28"/>
        <v>0</v>
      </c>
      <c r="K474" s="1" t="str">
        <f t="shared" si="29"/>
        <v>LeviColeM</v>
      </c>
      <c r="L474" s="1" t="str">
        <f t="shared" si="30"/>
        <v>LeviColeM</v>
      </c>
      <c r="M474" s="1" t="str">
        <f t="shared" si="31"/>
        <v>LeviColeM</v>
      </c>
    </row>
    <row r="475" spans="1:13" x14ac:dyDescent="0.2">
      <c r="A475" s="1" t="s">
        <v>2586</v>
      </c>
      <c r="B475" s="1" t="s">
        <v>2036</v>
      </c>
      <c r="C475" s="1" t="s">
        <v>2093</v>
      </c>
      <c r="D475" s="1" t="s">
        <v>2048</v>
      </c>
      <c r="E475" s="1" t="s">
        <v>689</v>
      </c>
      <c r="F475" s="1">
        <v>56</v>
      </c>
      <c r="G475" s="1" t="s">
        <v>225</v>
      </c>
      <c r="H475" s="1" t="s">
        <v>4</v>
      </c>
      <c r="I475" s="1" t="s">
        <v>3379</v>
      </c>
      <c r="J475" s="1">
        <f t="shared" si="28"/>
        <v>0</v>
      </c>
      <c r="K475" s="1" t="str">
        <f t="shared" si="29"/>
        <v>MaureenColeF56AllenTX</v>
      </c>
      <c r="L475" s="1" t="str">
        <f t="shared" si="30"/>
        <v>MaureenColeF56</v>
      </c>
      <c r="M475" s="1" t="str">
        <f t="shared" si="31"/>
        <v>MaureenColeF</v>
      </c>
    </row>
    <row r="476" spans="1:13" x14ac:dyDescent="0.2">
      <c r="A476" s="1" t="s">
        <v>3100</v>
      </c>
      <c r="B476" s="1" t="s">
        <v>2036</v>
      </c>
      <c r="C476" s="1" t="s">
        <v>882</v>
      </c>
      <c r="D476" s="1" t="s">
        <v>2048</v>
      </c>
      <c r="E476" s="1" t="s">
        <v>689</v>
      </c>
      <c r="I476" s="1" t="s">
        <v>3380</v>
      </c>
      <c r="J476" s="1">
        <f t="shared" si="28"/>
        <v>0</v>
      </c>
      <c r="K476" s="1" t="str">
        <f t="shared" si="29"/>
        <v>SarahColeF</v>
      </c>
      <c r="L476" s="1" t="str">
        <f t="shared" si="30"/>
        <v>SarahColeF</v>
      </c>
      <c r="M476" s="1" t="str">
        <f t="shared" si="31"/>
        <v>SarahColeF</v>
      </c>
    </row>
    <row r="477" spans="1:13" x14ac:dyDescent="0.2">
      <c r="A477" s="1" t="s">
        <v>1047</v>
      </c>
      <c r="B477" s="1" t="s">
        <v>944</v>
      </c>
      <c r="C477" s="3" t="s">
        <v>976</v>
      </c>
      <c r="D477" s="3" t="s">
        <v>977</v>
      </c>
      <c r="E477" s="1" t="s">
        <v>689</v>
      </c>
      <c r="F477" s="1">
        <v>40</v>
      </c>
      <c r="G477" s="1" t="s">
        <v>12</v>
      </c>
      <c r="H477" s="1" t="s">
        <v>4</v>
      </c>
      <c r="I477" s="1" t="s">
        <v>3381</v>
      </c>
      <c r="J477" s="1">
        <f t="shared" si="28"/>
        <v>0</v>
      </c>
      <c r="K477" s="1" t="str">
        <f t="shared" si="29"/>
        <v>KellyColemanF40HoustonTX</v>
      </c>
      <c r="L477" s="1" t="str">
        <f t="shared" si="30"/>
        <v>KellyColemanF40</v>
      </c>
      <c r="M477" s="1" t="str">
        <f t="shared" si="31"/>
        <v>KellyColemanF</v>
      </c>
    </row>
    <row r="478" spans="1:13" x14ac:dyDescent="0.2">
      <c r="A478" s="1" t="s">
        <v>6008</v>
      </c>
      <c r="B478" s="1" t="s">
        <v>944</v>
      </c>
      <c r="C478" s="1" t="s">
        <v>895</v>
      </c>
      <c r="D478" s="1" t="s">
        <v>5957</v>
      </c>
      <c r="E478" s="1" t="s">
        <v>689</v>
      </c>
      <c r="F478" s="1">
        <v>44</v>
      </c>
      <c r="G478" s="1" t="s">
        <v>5958</v>
      </c>
      <c r="H478" s="1" t="s">
        <v>4</v>
      </c>
      <c r="I478" s="1" t="s">
        <v>6290</v>
      </c>
      <c r="J478" s="1">
        <f t="shared" si="28"/>
        <v>0</v>
      </c>
      <c r="K478" s="1" t="str">
        <f t="shared" si="29"/>
        <v>HeatherColesonF44GARLANDTX</v>
      </c>
      <c r="L478" s="1" t="str">
        <f t="shared" si="30"/>
        <v>HeatherColesonF44</v>
      </c>
      <c r="M478" s="1" t="str">
        <f t="shared" si="31"/>
        <v>HeatherColesonF</v>
      </c>
    </row>
    <row r="479" spans="1:13" x14ac:dyDescent="0.2">
      <c r="A479" s="1" t="s">
        <v>6008</v>
      </c>
      <c r="B479" s="1" t="s">
        <v>6009</v>
      </c>
      <c r="C479" s="1" t="s">
        <v>79</v>
      </c>
      <c r="D479" s="1" t="s">
        <v>5801</v>
      </c>
      <c r="E479" s="1" t="s">
        <v>688</v>
      </c>
      <c r="F479" s="1">
        <v>40</v>
      </c>
      <c r="G479" s="1" t="s">
        <v>1951</v>
      </c>
      <c r="H479" s="1" t="s">
        <v>659</v>
      </c>
      <c r="I479" s="1" t="s">
        <v>6133</v>
      </c>
      <c r="J479" s="1">
        <f t="shared" si="28"/>
        <v>0</v>
      </c>
      <c r="K479" s="1" t="str">
        <f t="shared" si="29"/>
        <v>JohnColeyM40DurantOK</v>
      </c>
      <c r="L479" s="1" t="str">
        <f t="shared" si="30"/>
        <v>JohnColeyM40</v>
      </c>
      <c r="M479" s="1" t="str">
        <f t="shared" si="31"/>
        <v>JohnColeyM</v>
      </c>
    </row>
    <row r="480" spans="1:13" x14ac:dyDescent="0.2">
      <c r="A480" s="1" t="s">
        <v>1047</v>
      </c>
      <c r="B480" s="1" t="s">
        <v>785</v>
      </c>
      <c r="C480" s="3" t="s">
        <v>885</v>
      </c>
      <c r="D480" s="3" t="s">
        <v>886</v>
      </c>
      <c r="E480" s="1" t="s">
        <v>689</v>
      </c>
      <c r="F480" s="1">
        <v>50</v>
      </c>
      <c r="G480" s="1" t="s">
        <v>12</v>
      </c>
      <c r="H480" s="1" t="s">
        <v>4</v>
      </c>
      <c r="I480" s="1" t="s">
        <v>3382</v>
      </c>
      <c r="J480" s="1">
        <f t="shared" si="28"/>
        <v>1</v>
      </c>
      <c r="K480" s="1" t="str">
        <f t="shared" si="29"/>
        <v>AnnetteColganF50HoustonTX</v>
      </c>
      <c r="L480" s="1" t="str">
        <f t="shared" si="30"/>
        <v>AnnetteColganF50</v>
      </c>
      <c r="M480" s="1" t="str">
        <f t="shared" si="31"/>
        <v>AnnetteColganF</v>
      </c>
    </row>
    <row r="481" spans="1:13" x14ac:dyDescent="0.2">
      <c r="A481" s="1" t="s">
        <v>4812</v>
      </c>
      <c r="B481" s="1" t="s">
        <v>697</v>
      </c>
      <c r="C481" s="1" t="s">
        <v>885</v>
      </c>
      <c r="D481" s="1" t="s">
        <v>886</v>
      </c>
      <c r="E481" s="1" t="s">
        <v>689</v>
      </c>
      <c r="F481" s="1">
        <v>50</v>
      </c>
      <c r="G481" s="1" t="s">
        <v>12</v>
      </c>
      <c r="H481" s="1" t="s">
        <v>4</v>
      </c>
      <c r="I481" s="1" t="s">
        <v>3382</v>
      </c>
      <c r="J481" s="1">
        <f t="shared" si="28"/>
        <v>1</v>
      </c>
      <c r="K481" s="1" t="str">
        <f t="shared" si="29"/>
        <v>AnnetteColganF50HoustonTX</v>
      </c>
      <c r="L481" s="1" t="str">
        <f t="shared" si="30"/>
        <v>AnnetteColganF50</v>
      </c>
      <c r="M481" s="1" t="str">
        <f t="shared" si="31"/>
        <v>AnnetteColganF</v>
      </c>
    </row>
    <row r="482" spans="1:13" x14ac:dyDescent="0.2">
      <c r="A482" s="1" t="s">
        <v>2586</v>
      </c>
      <c r="B482" s="1" t="s">
        <v>1048</v>
      </c>
      <c r="C482" s="1" t="s">
        <v>1892</v>
      </c>
      <c r="D482" s="1" t="s">
        <v>1893</v>
      </c>
      <c r="E482" s="1" t="s">
        <v>689</v>
      </c>
      <c r="F482" s="1">
        <v>30</v>
      </c>
      <c r="G482" s="1" t="s">
        <v>1366</v>
      </c>
      <c r="H482" s="1" t="s">
        <v>173</v>
      </c>
      <c r="I482" s="1" t="s">
        <v>3383</v>
      </c>
      <c r="J482" s="1">
        <f t="shared" si="28"/>
        <v>0</v>
      </c>
      <c r="K482" s="1" t="str">
        <f t="shared" si="29"/>
        <v>NatalieCollarF30BoulderCO</v>
      </c>
      <c r="L482" s="1" t="str">
        <f t="shared" si="30"/>
        <v>NatalieCollarF30</v>
      </c>
      <c r="M482" s="1" t="str">
        <f t="shared" si="31"/>
        <v>NatalieCollarF</v>
      </c>
    </row>
    <row r="483" spans="1:13" x14ac:dyDescent="0.2">
      <c r="A483" s="1" t="s">
        <v>2586</v>
      </c>
      <c r="B483" s="1" t="s">
        <v>697</v>
      </c>
      <c r="C483" s="1" t="s">
        <v>2504</v>
      </c>
      <c r="D483" s="1" t="s">
        <v>2505</v>
      </c>
      <c r="E483" s="1" t="s">
        <v>688</v>
      </c>
      <c r="F483" s="1">
        <v>60</v>
      </c>
      <c r="G483" s="1" t="s">
        <v>2506</v>
      </c>
      <c r="H483" s="1" t="s">
        <v>4</v>
      </c>
      <c r="I483" s="1" t="s">
        <v>3384</v>
      </c>
      <c r="J483" s="1">
        <f t="shared" si="28"/>
        <v>0</v>
      </c>
      <c r="K483" s="1" t="str">
        <f t="shared" si="29"/>
        <v>German CollazosM60Jersey VillageTX</v>
      </c>
      <c r="L483" s="1" t="str">
        <f t="shared" si="30"/>
        <v>German CollazosM60</v>
      </c>
      <c r="M483" s="1" t="str">
        <f t="shared" si="31"/>
        <v>German CollazosM</v>
      </c>
    </row>
    <row r="484" spans="1:13" x14ac:dyDescent="0.2">
      <c r="A484" s="1" t="s">
        <v>2586</v>
      </c>
      <c r="B484" s="1" t="s">
        <v>697</v>
      </c>
      <c r="C484" s="1" t="s">
        <v>2471</v>
      </c>
      <c r="D484" s="1" t="s">
        <v>2472</v>
      </c>
      <c r="E484" s="1" t="s">
        <v>688</v>
      </c>
      <c r="F484" s="1">
        <v>37</v>
      </c>
      <c r="G484" s="1" t="s">
        <v>1674</v>
      </c>
      <c r="H484" s="1" t="s">
        <v>1601</v>
      </c>
      <c r="I484" s="1" t="s">
        <v>3385</v>
      </c>
      <c r="J484" s="1">
        <f t="shared" si="28"/>
        <v>0</v>
      </c>
      <c r="K484" s="1" t="str">
        <f t="shared" si="29"/>
        <v>Adams CollinsM37FayettevilleAR</v>
      </c>
      <c r="L484" s="1" t="str">
        <f t="shared" si="30"/>
        <v>Adams CollinsM37</v>
      </c>
      <c r="M484" s="1" t="str">
        <f t="shared" si="31"/>
        <v>Adams CollinsM</v>
      </c>
    </row>
    <row r="485" spans="1:13" x14ac:dyDescent="0.2">
      <c r="A485" s="1" t="s">
        <v>2586</v>
      </c>
      <c r="B485" s="1" t="s">
        <v>697</v>
      </c>
      <c r="C485" s="1" t="s">
        <v>2546</v>
      </c>
      <c r="D485" s="1" t="s">
        <v>2472</v>
      </c>
      <c r="E485" s="1" t="s">
        <v>689</v>
      </c>
      <c r="F485" s="1">
        <v>53</v>
      </c>
      <c r="G485" s="1" t="s">
        <v>1801</v>
      </c>
      <c r="H485" s="1" t="s">
        <v>1062</v>
      </c>
      <c r="I485" s="1" t="s">
        <v>3386</v>
      </c>
      <c r="J485" s="1">
        <f t="shared" si="28"/>
        <v>0</v>
      </c>
      <c r="K485" s="1" t="str">
        <f t="shared" si="29"/>
        <v>CeceliaCollinsF53Saint LouisMO</v>
      </c>
      <c r="L485" s="1" t="str">
        <f t="shared" si="30"/>
        <v>CeceliaCollinsF53</v>
      </c>
      <c r="M485" s="1" t="str">
        <f t="shared" si="31"/>
        <v>CeceliaCollinsF</v>
      </c>
    </row>
    <row r="486" spans="1:13" x14ac:dyDescent="0.2">
      <c r="A486" s="1" t="s">
        <v>6008</v>
      </c>
      <c r="B486" s="1" t="s">
        <v>6009</v>
      </c>
      <c r="C486" s="1" t="s">
        <v>5830</v>
      </c>
      <c r="D486" s="1" t="s">
        <v>2472</v>
      </c>
      <c r="E486" s="1" t="s">
        <v>689</v>
      </c>
      <c r="F486" s="1">
        <v>49</v>
      </c>
      <c r="G486" s="1" t="s">
        <v>2212</v>
      </c>
      <c r="H486" s="1" t="s">
        <v>4</v>
      </c>
      <c r="I486" s="1" t="s">
        <v>6160</v>
      </c>
      <c r="J486" s="1">
        <f t="shared" si="28"/>
        <v>0</v>
      </c>
      <c r="K486" s="1" t="str">
        <f t="shared" si="29"/>
        <v>DianaCollinsF49CelinaTX</v>
      </c>
      <c r="L486" s="1" t="str">
        <f t="shared" si="30"/>
        <v>DianaCollinsF49</v>
      </c>
      <c r="M486" s="1" t="str">
        <f t="shared" si="31"/>
        <v>DianaCollinsF</v>
      </c>
    </row>
    <row r="487" spans="1:13" x14ac:dyDescent="0.2">
      <c r="A487" s="1" t="s">
        <v>6543</v>
      </c>
      <c r="B487" s="1" t="s">
        <v>6728</v>
      </c>
      <c r="C487" s="1" t="s">
        <v>309</v>
      </c>
      <c r="D487" s="1" t="s">
        <v>6583</v>
      </c>
      <c r="E487" s="1" t="s">
        <v>688</v>
      </c>
      <c r="I487" s="1" t="s">
        <v>6767</v>
      </c>
      <c r="J487" s="1">
        <f t="shared" si="28"/>
        <v>0</v>
      </c>
      <c r="K487" s="1" t="str">
        <f t="shared" si="29"/>
        <v>ChristopherColonM</v>
      </c>
      <c r="L487" s="1" t="str">
        <f t="shared" si="30"/>
        <v>ChristopherColonM</v>
      </c>
      <c r="M487" s="1" t="str">
        <f t="shared" si="31"/>
        <v>ChristopherColonM</v>
      </c>
    </row>
    <row r="488" spans="1:13" x14ac:dyDescent="0.2">
      <c r="A488" s="1" t="s">
        <v>2586</v>
      </c>
      <c r="B488" s="1" t="s">
        <v>1048</v>
      </c>
      <c r="C488" s="1" t="s">
        <v>1613</v>
      </c>
      <c r="D488" s="1" t="s">
        <v>1614</v>
      </c>
      <c r="E488" s="1" t="s">
        <v>688</v>
      </c>
      <c r="F488" s="1">
        <v>27</v>
      </c>
      <c r="G488" s="1" t="s">
        <v>1615</v>
      </c>
      <c r="H488" s="1" t="s">
        <v>173</v>
      </c>
      <c r="I488" s="1" t="s">
        <v>3387</v>
      </c>
      <c r="J488" s="1">
        <f t="shared" si="28"/>
        <v>0</v>
      </c>
      <c r="K488" s="1" t="str">
        <f t="shared" si="29"/>
        <v>JeffreyColtM27CarbondaleCO</v>
      </c>
      <c r="L488" s="1" t="str">
        <f t="shared" si="30"/>
        <v>JeffreyColtM27</v>
      </c>
      <c r="M488" s="1" t="str">
        <f t="shared" si="31"/>
        <v>JeffreyColtM</v>
      </c>
    </row>
    <row r="489" spans="1:13" x14ac:dyDescent="0.2">
      <c r="A489" s="1" t="s">
        <v>2865</v>
      </c>
      <c r="B489" s="4" t="s">
        <v>2759</v>
      </c>
      <c r="C489" s="4" t="s">
        <v>153</v>
      </c>
      <c r="D489" s="4" t="s">
        <v>2851</v>
      </c>
      <c r="E489" s="3" t="s">
        <v>688</v>
      </c>
      <c r="F489" s="1">
        <v>69</v>
      </c>
      <c r="G489" s="4" t="s">
        <v>1490</v>
      </c>
      <c r="H489" s="4" t="s">
        <v>4</v>
      </c>
      <c r="I489" s="4" t="s">
        <v>3388</v>
      </c>
      <c r="J489" s="1">
        <f t="shared" si="28"/>
        <v>0</v>
      </c>
      <c r="K489" s="1" t="str">
        <f t="shared" si="29"/>
        <v>MikeColvinM69RichardsonTX</v>
      </c>
      <c r="L489" s="1" t="str">
        <f t="shared" si="30"/>
        <v>MikeColvinM69</v>
      </c>
      <c r="M489" s="1" t="str">
        <f t="shared" si="31"/>
        <v>MikeColvinM</v>
      </c>
    </row>
    <row r="490" spans="1:13" x14ac:dyDescent="0.2">
      <c r="A490" s="1" t="s">
        <v>2865</v>
      </c>
      <c r="B490" s="4" t="s">
        <v>2759</v>
      </c>
      <c r="C490" s="4" t="s">
        <v>64</v>
      </c>
      <c r="D490" s="4" t="s">
        <v>2851</v>
      </c>
      <c r="E490" s="3" t="s">
        <v>689</v>
      </c>
      <c r="F490" s="1">
        <v>61</v>
      </c>
      <c r="G490" s="4" t="s">
        <v>1490</v>
      </c>
      <c r="H490" s="4" t="s">
        <v>4</v>
      </c>
      <c r="I490" s="4" t="s">
        <v>3389</v>
      </c>
      <c r="J490" s="1">
        <f t="shared" si="28"/>
        <v>0</v>
      </c>
      <c r="K490" s="1" t="str">
        <f t="shared" si="29"/>
        <v>PamColvinF61RichardsonTX</v>
      </c>
      <c r="L490" s="1" t="str">
        <f t="shared" si="30"/>
        <v>PamColvinF61</v>
      </c>
      <c r="M490" s="1" t="str">
        <f t="shared" si="31"/>
        <v>PamColvinF</v>
      </c>
    </row>
    <row r="491" spans="1:13" x14ac:dyDescent="0.2">
      <c r="A491" s="1" t="s">
        <v>4812</v>
      </c>
      <c r="B491" s="1" t="s">
        <v>697</v>
      </c>
      <c r="C491" s="1" t="s">
        <v>339</v>
      </c>
      <c r="D491" s="1" t="s">
        <v>4904</v>
      </c>
      <c r="E491" s="1" t="s">
        <v>688</v>
      </c>
      <c r="F491" s="1">
        <v>46</v>
      </c>
      <c r="G491" s="1" t="s">
        <v>12</v>
      </c>
      <c r="H491" s="1" t="s">
        <v>4</v>
      </c>
      <c r="I491" s="1" t="s">
        <v>5328</v>
      </c>
      <c r="J491" s="1">
        <f t="shared" si="28"/>
        <v>0</v>
      </c>
      <c r="K491" s="1" t="str">
        <f t="shared" si="29"/>
        <v>BrianComptonM46HoustonTX</v>
      </c>
      <c r="L491" s="1" t="str">
        <f t="shared" si="30"/>
        <v>BrianComptonM46</v>
      </c>
      <c r="M491" s="1" t="str">
        <f t="shared" si="31"/>
        <v>BrianComptonM</v>
      </c>
    </row>
    <row r="492" spans="1:13" x14ac:dyDescent="0.2">
      <c r="A492" s="1" t="s">
        <v>2586</v>
      </c>
      <c r="B492" s="1" t="s">
        <v>2036</v>
      </c>
      <c r="C492" s="1" t="s">
        <v>882</v>
      </c>
      <c r="D492" s="1" t="s">
        <v>2159</v>
      </c>
      <c r="E492" s="1" t="s">
        <v>689</v>
      </c>
      <c r="F492" s="1">
        <v>43</v>
      </c>
      <c r="G492" s="1" t="s">
        <v>190</v>
      </c>
      <c r="H492" s="1" t="s">
        <v>4</v>
      </c>
      <c r="I492" s="1" t="s">
        <v>3390</v>
      </c>
      <c r="J492" s="1">
        <f t="shared" si="28"/>
        <v>0</v>
      </c>
      <c r="K492" s="1" t="str">
        <f t="shared" si="29"/>
        <v>SarahConderF43San AntonioTX</v>
      </c>
      <c r="L492" s="1" t="str">
        <f t="shared" si="30"/>
        <v>SarahConderF43</v>
      </c>
      <c r="M492" s="1" t="str">
        <f t="shared" si="31"/>
        <v>SarahConderF</v>
      </c>
    </row>
    <row r="493" spans="1:13" x14ac:dyDescent="0.2">
      <c r="A493" s="1" t="s">
        <v>4812</v>
      </c>
      <c r="B493" s="1" t="s">
        <v>4813</v>
      </c>
      <c r="C493" s="1" t="s">
        <v>153</v>
      </c>
      <c r="D493" s="1" t="s">
        <v>4905</v>
      </c>
      <c r="E493" s="1" t="s">
        <v>688</v>
      </c>
      <c r="F493" s="1">
        <v>57</v>
      </c>
      <c r="G493" s="1" t="s">
        <v>3</v>
      </c>
      <c r="H493" s="1" t="s">
        <v>4</v>
      </c>
      <c r="I493" s="1" t="s">
        <v>5329</v>
      </c>
      <c r="J493" s="1">
        <f t="shared" si="28"/>
        <v>0</v>
      </c>
      <c r="K493" s="1" t="str">
        <f t="shared" si="29"/>
        <v>MikeConeM57AustinTX</v>
      </c>
      <c r="L493" s="1" t="str">
        <f t="shared" si="30"/>
        <v>MikeConeM57</v>
      </c>
      <c r="M493" s="1" t="str">
        <f t="shared" si="31"/>
        <v>MikeConeM</v>
      </c>
    </row>
    <row r="494" spans="1:13" x14ac:dyDescent="0.2">
      <c r="A494" s="1" t="s">
        <v>3045</v>
      </c>
      <c r="B494" s="1" t="s">
        <v>2870</v>
      </c>
      <c r="C494" s="1" t="s">
        <v>86</v>
      </c>
      <c r="D494" s="1" t="s">
        <v>2905</v>
      </c>
      <c r="E494" s="1" t="s">
        <v>688</v>
      </c>
      <c r="F494" s="1">
        <v>43</v>
      </c>
      <c r="I494" s="1" t="s">
        <v>3391</v>
      </c>
      <c r="J494" s="1">
        <f t="shared" si="28"/>
        <v>0</v>
      </c>
      <c r="K494" s="1" t="str">
        <f t="shared" si="29"/>
        <v>MichaelConnerM43</v>
      </c>
      <c r="L494" s="1" t="str">
        <f t="shared" si="30"/>
        <v>MichaelConnerM43</v>
      </c>
      <c r="M494" s="1" t="str">
        <f t="shared" si="31"/>
        <v>MichaelConnerM</v>
      </c>
    </row>
    <row r="495" spans="1:13" x14ac:dyDescent="0.2">
      <c r="A495" s="1" t="s">
        <v>2865</v>
      </c>
      <c r="B495" s="4" t="s">
        <v>2654</v>
      </c>
      <c r="C495" s="4" t="s">
        <v>323</v>
      </c>
      <c r="D495" s="4" t="s">
        <v>2744</v>
      </c>
      <c r="E495" s="3" t="s">
        <v>688</v>
      </c>
      <c r="F495" s="1">
        <v>47</v>
      </c>
      <c r="G495" s="4" t="s">
        <v>2745</v>
      </c>
      <c r="H495" s="4" t="s">
        <v>4</v>
      </c>
      <c r="I495" s="4" t="s">
        <v>3392</v>
      </c>
      <c r="J495" s="1">
        <f t="shared" si="28"/>
        <v>0</v>
      </c>
      <c r="K495" s="1" t="str">
        <f t="shared" si="29"/>
        <v>CarlosContrerasM47UvaldeTX</v>
      </c>
      <c r="L495" s="1" t="str">
        <f t="shared" si="30"/>
        <v>CarlosContrerasM47</v>
      </c>
      <c r="M495" s="1" t="str">
        <f t="shared" si="31"/>
        <v>CarlosContrerasM</v>
      </c>
    </row>
    <row r="496" spans="1:13" x14ac:dyDescent="0.2">
      <c r="A496" s="1" t="s">
        <v>2586</v>
      </c>
      <c r="B496" s="1" t="s">
        <v>1048</v>
      </c>
      <c r="C496" s="1" t="s">
        <v>435</v>
      </c>
      <c r="D496" s="1" t="s">
        <v>744</v>
      </c>
      <c r="E496" s="1" t="s">
        <v>688</v>
      </c>
      <c r="F496" s="1">
        <v>52</v>
      </c>
      <c r="G496" s="1" t="s">
        <v>3</v>
      </c>
      <c r="H496" s="1" t="s">
        <v>4</v>
      </c>
      <c r="I496" s="1" t="s">
        <v>3393</v>
      </c>
      <c r="J496" s="1">
        <f t="shared" si="28"/>
        <v>1</v>
      </c>
      <c r="K496" s="1" t="str">
        <f t="shared" si="29"/>
        <v>ArtCookM52AustinTX</v>
      </c>
      <c r="L496" s="1" t="str">
        <f t="shared" si="30"/>
        <v>ArtCookM52</v>
      </c>
      <c r="M496" s="1" t="str">
        <f t="shared" si="31"/>
        <v>ArtCookM</v>
      </c>
    </row>
    <row r="497" spans="1:13" x14ac:dyDescent="0.2">
      <c r="A497" s="1" t="s">
        <v>6543</v>
      </c>
      <c r="B497" s="1" t="s">
        <v>6728</v>
      </c>
      <c r="C497" s="1" t="s">
        <v>435</v>
      </c>
      <c r="D497" s="1" t="s">
        <v>744</v>
      </c>
      <c r="E497" s="1" t="s">
        <v>688</v>
      </c>
      <c r="I497" s="1" t="s">
        <v>6768</v>
      </c>
      <c r="J497" s="1">
        <f t="shared" si="28"/>
        <v>1</v>
      </c>
      <c r="K497" s="1" t="str">
        <f t="shared" si="29"/>
        <v>ArtCookM</v>
      </c>
      <c r="L497" s="1" t="str">
        <f t="shared" si="30"/>
        <v>ArtCookM</v>
      </c>
      <c r="M497" s="1" t="str">
        <f t="shared" si="31"/>
        <v>ArtCookM</v>
      </c>
    </row>
    <row r="498" spans="1:13" x14ac:dyDescent="0.2">
      <c r="A498" s="1" t="s">
        <v>1047</v>
      </c>
      <c r="B498" s="1" t="s">
        <v>944</v>
      </c>
      <c r="C498" s="3" t="s">
        <v>952</v>
      </c>
      <c r="D498" s="3" t="s">
        <v>744</v>
      </c>
      <c r="E498" s="1" t="s">
        <v>688</v>
      </c>
      <c r="F498" s="1">
        <v>33</v>
      </c>
      <c r="I498" s="1" t="s">
        <v>3394</v>
      </c>
      <c r="J498" s="1">
        <f t="shared" si="28"/>
        <v>0</v>
      </c>
      <c r="K498" s="1" t="str">
        <f t="shared" si="29"/>
        <v>CameronCookM33</v>
      </c>
      <c r="L498" s="1" t="str">
        <f t="shared" si="30"/>
        <v>CameronCookM33</v>
      </c>
      <c r="M498" s="1" t="str">
        <f t="shared" si="31"/>
        <v>CameronCookM</v>
      </c>
    </row>
    <row r="499" spans="1:13" x14ac:dyDescent="0.2">
      <c r="A499" s="1" t="s">
        <v>4812</v>
      </c>
      <c r="B499" s="1" t="s">
        <v>2587</v>
      </c>
      <c r="C499" s="1" t="s">
        <v>4906</v>
      </c>
      <c r="D499" s="1" t="s">
        <v>744</v>
      </c>
      <c r="E499" s="1" t="s">
        <v>688</v>
      </c>
      <c r="F499" s="1">
        <v>35</v>
      </c>
      <c r="G499" s="1" t="s">
        <v>58</v>
      </c>
      <c r="H499" s="1" t="s">
        <v>4</v>
      </c>
      <c r="I499" s="1" t="s">
        <v>5330</v>
      </c>
      <c r="J499" s="1">
        <f t="shared" si="28"/>
        <v>0</v>
      </c>
      <c r="K499" s="1" t="str">
        <f t="shared" si="29"/>
        <v>ChanceCookM35Fort WorthTX</v>
      </c>
      <c r="L499" s="1" t="str">
        <f t="shared" si="30"/>
        <v>ChanceCookM35</v>
      </c>
      <c r="M499" s="1" t="str">
        <f t="shared" si="31"/>
        <v>ChanceCookM</v>
      </c>
    </row>
    <row r="500" spans="1:13" x14ac:dyDescent="0.2">
      <c r="A500" s="1" t="s">
        <v>4812</v>
      </c>
      <c r="B500" s="1" t="s">
        <v>697</v>
      </c>
      <c r="C500" s="1" t="s">
        <v>61</v>
      </c>
      <c r="D500" s="1" t="s">
        <v>744</v>
      </c>
      <c r="E500" s="1" t="s">
        <v>688</v>
      </c>
      <c r="F500" s="1">
        <v>43</v>
      </c>
      <c r="G500" s="1" t="s">
        <v>1388</v>
      </c>
      <c r="H500" s="1" t="s">
        <v>4</v>
      </c>
      <c r="I500" s="1" t="s">
        <v>5331</v>
      </c>
      <c r="J500" s="1">
        <f t="shared" si="28"/>
        <v>0</v>
      </c>
      <c r="K500" s="1" t="str">
        <f t="shared" si="29"/>
        <v>ChrisCookM43HOUSTONTX</v>
      </c>
      <c r="L500" s="1" t="str">
        <f t="shared" si="30"/>
        <v>ChrisCookM43</v>
      </c>
      <c r="M500" s="1" t="str">
        <f t="shared" si="31"/>
        <v>ChrisCookM</v>
      </c>
    </row>
    <row r="501" spans="1:13" x14ac:dyDescent="0.2">
      <c r="A501" s="1" t="s">
        <v>1610</v>
      </c>
      <c r="B501" s="1" t="s">
        <v>1048</v>
      </c>
      <c r="C501" s="1" t="s">
        <v>201</v>
      </c>
      <c r="D501" s="1" t="s">
        <v>744</v>
      </c>
      <c r="E501" s="1" t="s">
        <v>688</v>
      </c>
      <c r="F501" s="1">
        <v>47</v>
      </c>
      <c r="G501" s="1" t="s">
        <v>1079</v>
      </c>
      <c r="H501" s="1" t="s">
        <v>1043</v>
      </c>
      <c r="I501" s="1" t="s">
        <v>3395</v>
      </c>
      <c r="J501" s="1">
        <f t="shared" si="28"/>
        <v>0</v>
      </c>
      <c r="K501" s="1" t="str">
        <f t="shared" si="29"/>
        <v>JackCookM47WashingtonIL</v>
      </c>
      <c r="L501" s="1" t="str">
        <f t="shared" si="30"/>
        <v>JackCookM47</v>
      </c>
      <c r="M501" s="1" t="str">
        <f t="shared" si="31"/>
        <v>JackCookM</v>
      </c>
    </row>
    <row r="502" spans="1:13" x14ac:dyDescent="0.2">
      <c r="A502" s="1" t="s">
        <v>1610</v>
      </c>
      <c r="B502" s="1" t="s">
        <v>1199</v>
      </c>
      <c r="C502" s="1" t="s">
        <v>320</v>
      </c>
      <c r="D502" s="1" t="s">
        <v>744</v>
      </c>
      <c r="E502" s="1" t="s">
        <v>689</v>
      </c>
      <c r="F502" s="1">
        <v>42</v>
      </c>
      <c r="G502" s="1" t="s">
        <v>1373</v>
      </c>
      <c r="H502" s="1" t="s">
        <v>1374</v>
      </c>
      <c r="I502" s="1" t="s">
        <v>3396</v>
      </c>
      <c r="J502" s="1">
        <f t="shared" si="28"/>
        <v>0</v>
      </c>
      <c r="K502" s="1" t="str">
        <f t="shared" si="29"/>
        <v>KateCookF42BostonMA</v>
      </c>
      <c r="L502" s="1" t="str">
        <f t="shared" si="30"/>
        <v>KateCookF42</v>
      </c>
      <c r="M502" s="1" t="str">
        <f t="shared" si="31"/>
        <v>KateCookF</v>
      </c>
    </row>
    <row r="503" spans="1:13" x14ac:dyDescent="0.2">
      <c r="A503" s="1" t="s">
        <v>1047</v>
      </c>
      <c r="B503" s="1" t="s">
        <v>944</v>
      </c>
      <c r="C503" s="3" t="s">
        <v>153</v>
      </c>
      <c r="D503" s="3" t="s">
        <v>744</v>
      </c>
      <c r="E503" s="1" t="s">
        <v>688</v>
      </c>
      <c r="F503" s="1">
        <v>50</v>
      </c>
      <c r="G503" s="1" t="s">
        <v>629</v>
      </c>
      <c r="H503" s="1" t="s">
        <v>4</v>
      </c>
      <c r="I503" s="1" t="s">
        <v>3397</v>
      </c>
      <c r="J503" s="1">
        <f t="shared" si="28"/>
        <v>0</v>
      </c>
      <c r="K503" s="1" t="str">
        <f t="shared" si="29"/>
        <v>MikeCookM50SpringTX</v>
      </c>
      <c r="L503" s="1" t="str">
        <f t="shared" si="30"/>
        <v>MikeCookM50</v>
      </c>
      <c r="M503" s="1" t="str">
        <f t="shared" si="31"/>
        <v>MikeCookM</v>
      </c>
    </row>
    <row r="504" spans="1:13" x14ac:dyDescent="0.2">
      <c r="A504" s="1" t="s">
        <v>1047</v>
      </c>
      <c r="B504" s="1" t="s">
        <v>734</v>
      </c>
      <c r="C504" s="3" t="s">
        <v>333</v>
      </c>
      <c r="D504" s="3" t="s">
        <v>744</v>
      </c>
      <c r="E504" s="1" t="s">
        <v>689</v>
      </c>
      <c r="F504" s="1">
        <v>49</v>
      </c>
      <c r="G504" s="1" t="s">
        <v>629</v>
      </c>
      <c r="H504" s="1" t="s">
        <v>4</v>
      </c>
      <c r="I504" s="1" t="s">
        <v>3398</v>
      </c>
      <c r="J504" s="1">
        <f t="shared" si="28"/>
        <v>0</v>
      </c>
      <c r="K504" s="1" t="str">
        <f t="shared" si="29"/>
        <v>SheilaCookF49SpringTX</v>
      </c>
      <c r="L504" s="1" t="str">
        <f t="shared" si="30"/>
        <v>SheilaCookF49</v>
      </c>
      <c r="M504" s="1" t="str">
        <f t="shared" si="31"/>
        <v>SheilaCookF</v>
      </c>
    </row>
    <row r="505" spans="1:13" x14ac:dyDescent="0.2">
      <c r="A505" s="1" t="s">
        <v>3045</v>
      </c>
      <c r="B505" s="1" t="s">
        <v>2870</v>
      </c>
      <c r="C505" s="1" t="s">
        <v>128</v>
      </c>
      <c r="D505" s="1" t="s">
        <v>744</v>
      </c>
      <c r="E505" s="1" t="s">
        <v>688</v>
      </c>
      <c r="F505" s="1">
        <v>35</v>
      </c>
      <c r="I505" s="1" t="s">
        <v>3399</v>
      </c>
      <c r="J505" s="1">
        <f t="shared" si="28"/>
        <v>0</v>
      </c>
      <c r="K505" s="1" t="str">
        <f t="shared" si="29"/>
        <v>ThomasCookM35</v>
      </c>
      <c r="L505" s="1" t="str">
        <f t="shared" si="30"/>
        <v>ThomasCookM35</v>
      </c>
      <c r="M505" s="1" t="str">
        <f t="shared" si="31"/>
        <v>ThomasCookM</v>
      </c>
    </row>
    <row r="506" spans="1:13" x14ac:dyDescent="0.2">
      <c r="A506" s="1" t="s">
        <v>1610</v>
      </c>
      <c r="B506" s="1" t="s">
        <v>1199</v>
      </c>
      <c r="C506" s="1" t="s">
        <v>443</v>
      </c>
      <c r="D506" s="1" t="s">
        <v>1510</v>
      </c>
      <c r="E506" s="1" t="s">
        <v>688</v>
      </c>
      <c r="F506" s="1">
        <v>42</v>
      </c>
      <c r="G506" s="1" t="s">
        <v>1511</v>
      </c>
      <c r="H506" s="1" t="s">
        <v>173</v>
      </c>
      <c r="I506" s="1" t="s">
        <v>3400</v>
      </c>
      <c r="J506" s="1">
        <f t="shared" si="28"/>
        <v>0</v>
      </c>
      <c r="K506" s="1" t="str">
        <f t="shared" si="29"/>
        <v>BenCoonM42Breckenridge CO</v>
      </c>
      <c r="L506" s="1" t="str">
        <f t="shared" si="30"/>
        <v>BenCoonM42</v>
      </c>
      <c r="M506" s="1" t="str">
        <f t="shared" si="31"/>
        <v>BenCoonM</v>
      </c>
    </row>
    <row r="507" spans="1:13" x14ac:dyDescent="0.2">
      <c r="A507" s="1" t="s">
        <v>2586</v>
      </c>
      <c r="B507" s="1" t="s">
        <v>697</v>
      </c>
      <c r="C507" s="1" t="s">
        <v>2416</v>
      </c>
      <c r="D507" s="1" t="s">
        <v>2417</v>
      </c>
      <c r="E507" s="1" t="s">
        <v>688</v>
      </c>
      <c r="F507" s="1">
        <v>58</v>
      </c>
      <c r="G507" s="1" t="s">
        <v>1143</v>
      </c>
      <c r="H507" s="1" t="s">
        <v>1103</v>
      </c>
      <c r="I507" s="1" t="s">
        <v>3401</v>
      </c>
      <c r="J507" s="1">
        <f t="shared" si="28"/>
        <v>0</v>
      </c>
      <c r="K507" s="1" t="str">
        <f t="shared" si="29"/>
        <v>KurtCoonrodM58AlbuquerqueNM</v>
      </c>
      <c r="L507" s="1" t="str">
        <f t="shared" si="30"/>
        <v>KurtCoonrodM58</v>
      </c>
      <c r="M507" s="1" t="str">
        <f t="shared" si="31"/>
        <v>KurtCoonrodM</v>
      </c>
    </row>
    <row r="508" spans="1:13" x14ac:dyDescent="0.2">
      <c r="A508" s="1" t="s">
        <v>3045</v>
      </c>
      <c r="B508" s="1" t="s">
        <v>2868</v>
      </c>
      <c r="C508" s="1" t="s">
        <v>22</v>
      </c>
      <c r="D508" s="1" t="s">
        <v>2906</v>
      </c>
      <c r="E508" s="1" t="s">
        <v>689</v>
      </c>
      <c r="F508" s="1">
        <v>44</v>
      </c>
      <c r="I508" s="1" t="s">
        <v>3402</v>
      </c>
      <c r="J508" s="1">
        <f t="shared" si="28"/>
        <v>0</v>
      </c>
      <c r="K508" s="1" t="str">
        <f t="shared" si="29"/>
        <v>AmyCoontzF44</v>
      </c>
      <c r="L508" s="1" t="str">
        <f t="shared" si="30"/>
        <v>AmyCoontzF44</v>
      </c>
      <c r="M508" s="1" t="str">
        <f t="shared" si="31"/>
        <v>AmyCoontzF</v>
      </c>
    </row>
    <row r="509" spans="1:13" x14ac:dyDescent="0.2">
      <c r="A509" s="1" t="s">
        <v>6432</v>
      </c>
      <c r="B509" s="1" t="s">
        <v>697</v>
      </c>
      <c r="C509" s="1" t="s">
        <v>772</v>
      </c>
      <c r="D509" s="1" t="s">
        <v>861</v>
      </c>
      <c r="E509" s="1" t="s">
        <v>688</v>
      </c>
      <c r="F509" s="1">
        <v>38</v>
      </c>
      <c r="I509" s="1" t="s">
        <v>6460</v>
      </c>
      <c r="J509" s="1">
        <f t="shared" si="28"/>
        <v>0</v>
      </c>
      <c r="K509" s="1" t="str">
        <f t="shared" si="29"/>
        <v>DougCooperM38</v>
      </c>
      <c r="L509" s="1" t="str">
        <f t="shared" si="30"/>
        <v>DougCooperM38</v>
      </c>
      <c r="M509" s="1" t="str">
        <f t="shared" si="31"/>
        <v>DougCooperM</v>
      </c>
    </row>
    <row r="510" spans="1:13" x14ac:dyDescent="0.2">
      <c r="A510" s="1" t="s">
        <v>4812</v>
      </c>
      <c r="B510" s="1" t="s">
        <v>697</v>
      </c>
      <c r="C510" s="1" t="s">
        <v>1733</v>
      </c>
      <c r="D510" s="1" t="s">
        <v>861</v>
      </c>
      <c r="E510" s="1" t="s">
        <v>688</v>
      </c>
      <c r="F510" s="1">
        <v>38</v>
      </c>
      <c r="G510" s="1" t="s">
        <v>534</v>
      </c>
      <c r="H510" s="1" t="s">
        <v>4</v>
      </c>
      <c r="I510" s="1" t="s">
        <v>5332</v>
      </c>
      <c r="J510" s="1">
        <f t="shared" si="28"/>
        <v>0</v>
      </c>
      <c r="K510" s="1" t="str">
        <f t="shared" si="29"/>
        <v>DouglasCooperM38DallasTX</v>
      </c>
      <c r="L510" s="1" t="str">
        <f t="shared" si="30"/>
        <v>DouglasCooperM38</v>
      </c>
      <c r="M510" s="1" t="str">
        <f t="shared" si="31"/>
        <v>DouglasCooperM</v>
      </c>
    </row>
    <row r="511" spans="1:13" x14ac:dyDescent="0.2">
      <c r="A511" s="1" t="s">
        <v>2865</v>
      </c>
      <c r="B511" s="4" t="s">
        <v>2587</v>
      </c>
      <c r="C511" s="4" t="s">
        <v>196</v>
      </c>
      <c r="D511" s="4" t="s">
        <v>2588</v>
      </c>
      <c r="E511" s="3" t="s">
        <v>688</v>
      </c>
      <c r="F511" s="1">
        <v>28</v>
      </c>
      <c r="G511" s="4" t="s">
        <v>2589</v>
      </c>
      <c r="H511" s="4" t="s">
        <v>846</v>
      </c>
      <c r="I511" s="4" t="s">
        <v>3403</v>
      </c>
      <c r="J511" s="1">
        <f t="shared" si="28"/>
        <v>0</v>
      </c>
      <c r="K511" s="1" t="str">
        <f t="shared" si="29"/>
        <v>JacobCoppM28AuburnKS</v>
      </c>
      <c r="L511" s="1" t="str">
        <f t="shared" si="30"/>
        <v>JacobCoppM28</v>
      </c>
      <c r="M511" s="1" t="str">
        <f t="shared" si="31"/>
        <v>JacobCoppM</v>
      </c>
    </row>
    <row r="512" spans="1:13" x14ac:dyDescent="0.2">
      <c r="A512" s="1" t="s">
        <v>3045</v>
      </c>
      <c r="B512" s="1" t="s">
        <v>2866</v>
      </c>
      <c r="C512" s="1" t="s">
        <v>556</v>
      </c>
      <c r="D512" s="1" t="s">
        <v>2354</v>
      </c>
      <c r="E512" s="1" t="s">
        <v>688</v>
      </c>
      <c r="F512" s="1">
        <v>44</v>
      </c>
      <c r="I512" s="1" t="s">
        <v>3404</v>
      </c>
      <c r="J512" s="1">
        <f t="shared" si="28"/>
        <v>0</v>
      </c>
      <c r="K512" s="1" t="str">
        <f t="shared" si="29"/>
        <v>AndrewCorbinM44</v>
      </c>
      <c r="L512" s="1" t="str">
        <f t="shared" si="30"/>
        <v>AndrewCorbinM44</v>
      </c>
      <c r="M512" s="1" t="str">
        <f t="shared" si="31"/>
        <v>AndrewCorbinM</v>
      </c>
    </row>
    <row r="513" spans="1:13" x14ac:dyDescent="0.2">
      <c r="A513" s="1" t="s">
        <v>3100</v>
      </c>
      <c r="B513" s="1" t="s">
        <v>697</v>
      </c>
      <c r="C513" s="1" t="s">
        <v>321</v>
      </c>
      <c r="D513" s="1" t="s">
        <v>2354</v>
      </c>
      <c r="E513" s="1" t="s">
        <v>689</v>
      </c>
      <c r="I513" s="1" t="s">
        <v>3405</v>
      </c>
      <c r="J513" s="1">
        <f t="shared" si="28"/>
        <v>0</v>
      </c>
      <c r="K513" s="1" t="str">
        <f t="shared" si="29"/>
        <v>CarolCorbinF</v>
      </c>
      <c r="L513" s="1" t="str">
        <f t="shared" si="30"/>
        <v>CarolCorbinF</v>
      </c>
      <c r="M513" s="1" t="str">
        <f t="shared" si="31"/>
        <v>CarolCorbinF</v>
      </c>
    </row>
    <row r="514" spans="1:13" x14ac:dyDescent="0.2">
      <c r="A514" s="1" t="s">
        <v>3045</v>
      </c>
      <c r="B514" s="1" t="s">
        <v>2870</v>
      </c>
      <c r="C514" s="1" t="s">
        <v>2907</v>
      </c>
      <c r="D514" s="1" t="s">
        <v>2354</v>
      </c>
      <c r="E514" s="1" t="s">
        <v>689</v>
      </c>
      <c r="F514" s="1">
        <v>41</v>
      </c>
      <c r="I514" s="1" t="s">
        <v>3406</v>
      </c>
      <c r="J514" s="1">
        <f t="shared" si="28"/>
        <v>0</v>
      </c>
      <c r="K514" s="1" t="str">
        <f t="shared" si="29"/>
        <v>StarrCorbinF41</v>
      </c>
      <c r="L514" s="1" t="str">
        <f t="shared" si="30"/>
        <v>StarrCorbinF41</v>
      </c>
      <c r="M514" s="1" t="str">
        <f t="shared" si="31"/>
        <v>StarrCorbinF</v>
      </c>
    </row>
    <row r="515" spans="1:13" x14ac:dyDescent="0.2">
      <c r="A515" s="1" t="s">
        <v>2586</v>
      </c>
      <c r="B515" s="1" t="s">
        <v>697</v>
      </c>
      <c r="C515" s="1" t="s">
        <v>2353</v>
      </c>
      <c r="D515" s="1" t="s">
        <v>2354</v>
      </c>
      <c r="E515" s="1" t="s">
        <v>688</v>
      </c>
      <c r="F515" s="1">
        <v>56</v>
      </c>
      <c r="G515" s="1" t="s">
        <v>2243</v>
      </c>
      <c r="H515" s="1" t="s">
        <v>4</v>
      </c>
      <c r="I515" s="1" t="s">
        <v>3407</v>
      </c>
      <c r="J515" s="1">
        <f t="shared" ref="J515:J578" si="32">IF(OR(IF(AND(D515=D516,C515=C516),1,0)=1,IF(AND(D515=D514,C515=C514),1,0)=1),1,0)</f>
        <v>0</v>
      </c>
      <c r="K515" s="1" t="str">
        <f t="shared" ref="I515:K578" si="33">C515&amp;D515&amp;E515&amp;F515&amp;G515&amp;H515</f>
        <v>Steve CorbinM56CarrolltonTX</v>
      </c>
      <c r="L515" s="1" t="str">
        <f t="shared" ref="L515:L578" si="34">C515&amp;D515&amp;E515&amp;F515</f>
        <v>Steve CorbinM56</v>
      </c>
      <c r="M515" s="1" t="str">
        <f t="shared" ref="M515:M578" si="35">C515&amp;D515&amp;E515</f>
        <v>Steve CorbinM</v>
      </c>
    </row>
    <row r="516" spans="1:13" x14ac:dyDescent="0.2">
      <c r="A516" s="1" t="s">
        <v>6008</v>
      </c>
      <c r="B516" s="1" t="s">
        <v>2587</v>
      </c>
      <c r="C516" s="1" t="s">
        <v>397</v>
      </c>
      <c r="D516" s="1" t="s">
        <v>5662</v>
      </c>
      <c r="E516" s="1" t="s">
        <v>688</v>
      </c>
      <c r="F516" s="1">
        <v>60</v>
      </c>
      <c r="G516" s="1" t="s">
        <v>1366</v>
      </c>
      <c r="H516" s="1" t="s">
        <v>173</v>
      </c>
      <c r="I516" s="1" t="s">
        <v>6013</v>
      </c>
      <c r="J516" s="1">
        <f t="shared" si="32"/>
        <v>0</v>
      </c>
      <c r="K516" s="1" t="str">
        <f t="shared" si="33"/>
        <v>CharlesCorfieldM60BoulderCO</v>
      </c>
      <c r="L516" s="1" t="str">
        <f t="shared" si="34"/>
        <v>CharlesCorfieldM60</v>
      </c>
      <c r="M516" s="1" t="str">
        <f t="shared" si="35"/>
        <v>CharlesCorfieldM</v>
      </c>
    </row>
    <row r="517" spans="1:13" x14ac:dyDescent="0.2">
      <c r="A517" s="1" t="s">
        <v>6432</v>
      </c>
      <c r="B517" s="1" t="s">
        <v>697</v>
      </c>
      <c r="C517" s="1" t="s">
        <v>28</v>
      </c>
      <c r="D517" s="1" t="s">
        <v>29</v>
      </c>
      <c r="E517" s="1" t="s">
        <v>689</v>
      </c>
      <c r="F517" s="1">
        <v>44</v>
      </c>
      <c r="I517" s="1" t="s">
        <v>6461</v>
      </c>
      <c r="J517" s="1">
        <f t="shared" si="32"/>
        <v>0</v>
      </c>
      <c r="K517" s="1" t="str">
        <f t="shared" si="33"/>
        <v>NylevaCorleyF44</v>
      </c>
      <c r="L517" s="1" t="str">
        <f t="shared" si="34"/>
        <v>NylevaCorleyF44</v>
      </c>
      <c r="M517" s="1" t="str">
        <f t="shared" si="35"/>
        <v>NylevaCorleyF</v>
      </c>
    </row>
    <row r="518" spans="1:13" x14ac:dyDescent="0.2">
      <c r="A518" s="1" t="s">
        <v>4812</v>
      </c>
      <c r="B518" s="1" t="s">
        <v>4813</v>
      </c>
      <c r="C518" s="1" t="s">
        <v>4852</v>
      </c>
      <c r="D518" s="1" t="s">
        <v>4907</v>
      </c>
      <c r="E518" s="1" t="s">
        <v>688</v>
      </c>
      <c r="F518" s="1">
        <v>32</v>
      </c>
      <c r="G518" s="1" t="s">
        <v>12</v>
      </c>
      <c r="H518" s="1" t="s">
        <v>4</v>
      </c>
      <c r="I518" s="1" t="s">
        <v>5333</v>
      </c>
      <c r="J518" s="1">
        <f t="shared" si="32"/>
        <v>0</v>
      </c>
      <c r="K518" s="1" t="str">
        <f t="shared" si="33"/>
        <v>CodyCormierM32HoustonTX</v>
      </c>
      <c r="L518" s="1" t="str">
        <f t="shared" si="34"/>
        <v>CodyCormierM32</v>
      </c>
      <c r="M518" s="1" t="str">
        <f t="shared" si="35"/>
        <v>CodyCormierM</v>
      </c>
    </row>
    <row r="519" spans="1:13" x14ac:dyDescent="0.2">
      <c r="A519" s="1" t="s">
        <v>2586</v>
      </c>
      <c r="B519" s="1" t="s">
        <v>1048</v>
      </c>
      <c r="C519" s="1" t="s">
        <v>643</v>
      </c>
      <c r="D519" s="1" t="s">
        <v>1952</v>
      </c>
      <c r="E519" s="1" t="s">
        <v>688</v>
      </c>
      <c r="F519" s="1">
        <v>31</v>
      </c>
      <c r="G519" s="1" t="s">
        <v>1953</v>
      </c>
      <c r="H519" s="1" t="s">
        <v>4</v>
      </c>
      <c r="I519" s="1" t="s">
        <v>3408</v>
      </c>
      <c r="J519" s="1">
        <f t="shared" si="32"/>
        <v>0</v>
      </c>
      <c r="K519" s="1" t="str">
        <f t="shared" si="33"/>
        <v>JordanCorneliusM31Horseshoe Bay TX</v>
      </c>
      <c r="L519" s="1" t="str">
        <f t="shared" si="34"/>
        <v>JordanCorneliusM31</v>
      </c>
      <c r="M519" s="1" t="str">
        <f t="shared" si="35"/>
        <v>JordanCorneliusM</v>
      </c>
    </row>
    <row r="520" spans="1:13" x14ac:dyDescent="0.2">
      <c r="A520" s="1" t="s">
        <v>3045</v>
      </c>
      <c r="B520" s="1" t="s">
        <v>2866</v>
      </c>
      <c r="C520" s="1" t="s">
        <v>666</v>
      </c>
      <c r="D520" s="1" t="s">
        <v>2908</v>
      </c>
      <c r="E520" s="1" t="s">
        <v>688</v>
      </c>
      <c r="F520" s="1">
        <v>43</v>
      </c>
      <c r="I520" s="1" t="s">
        <v>3409</v>
      </c>
      <c r="J520" s="1">
        <f t="shared" si="32"/>
        <v>0</v>
      </c>
      <c r="K520" s="1" t="str">
        <f t="shared" si="33"/>
        <v>LuisCorralM43</v>
      </c>
      <c r="L520" s="1" t="str">
        <f t="shared" si="34"/>
        <v>LuisCorralM43</v>
      </c>
      <c r="M520" s="1" t="str">
        <f t="shared" si="35"/>
        <v>LuisCorralM</v>
      </c>
    </row>
    <row r="521" spans="1:13" x14ac:dyDescent="0.2">
      <c r="A521" s="1" t="s">
        <v>4812</v>
      </c>
      <c r="B521" s="1" t="s">
        <v>4813</v>
      </c>
      <c r="C521" s="1" t="s">
        <v>182</v>
      </c>
      <c r="D521" s="1" t="s">
        <v>4908</v>
      </c>
      <c r="E521" s="1" t="s">
        <v>688</v>
      </c>
      <c r="F521" s="1">
        <v>46</v>
      </c>
      <c r="G521" s="1" t="s">
        <v>12</v>
      </c>
      <c r="H521" s="1" t="s">
        <v>4</v>
      </c>
      <c r="I521" s="1" t="s">
        <v>5334</v>
      </c>
      <c r="J521" s="1">
        <f t="shared" si="32"/>
        <v>0</v>
      </c>
      <c r="K521" s="1" t="str">
        <f t="shared" si="33"/>
        <v>TonyCorrieaM46HoustonTX</v>
      </c>
      <c r="L521" s="1" t="str">
        <f t="shared" si="34"/>
        <v>TonyCorrieaM46</v>
      </c>
      <c r="M521" s="1" t="str">
        <f t="shared" si="35"/>
        <v>TonyCorrieaM</v>
      </c>
    </row>
    <row r="522" spans="1:13" x14ac:dyDescent="0.2">
      <c r="A522" s="1" t="s">
        <v>4812</v>
      </c>
      <c r="B522" s="1" t="s">
        <v>697</v>
      </c>
      <c r="C522" s="1" t="s">
        <v>4909</v>
      </c>
      <c r="D522" s="1" t="s">
        <v>4910</v>
      </c>
      <c r="E522" s="1" t="s">
        <v>688</v>
      </c>
      <c r="F522" s="1">
        <v>34</v>
      </c>
      <c r="G522" s="1" t="s">
        <v>1860</v>
      </c>
      <c r="H522" s="1" t="s">
        <v>4</v>
      </c>
      <c r="I522" s="1" t="s">
        <v>5335</v>
      </c>
      <c r="J522" s="1">
        <f t="shared" si="32"/>
        <v>0</v>
      </c>
      <c r="K522" s="1" t="str">
        <f t="shared" si="33"/>
        <v>jaimecortezM34AthensTX</v>
      </c>
      <c r="L522" s="1" t="str">
        <f t="shared" si="34"/>
        <v>jaimecortezM34</v>
      </c>
      <c r="M522" s="1" t="str">
        <f t="shared" si="35"/>
        <v>jaimecortezM</v>
      </c>
    </row>
    <row r="523" spans="1:13" x14ac:dyDescent="0.2">
      <c r="A523" s="1" t="s">
        <v>2586</v>
      </c>
      <c r="B523" s="1" t="s">
        <v>697</v>
      </c>
      <c r="C523" s="1" t="s">
        <v>1629</v>
      </c>
      <c r="D523" s="1" t="s">
        <v>2487</v>
      </c>
      <c r="E523" s="1" t="s">
        <v>688</v>
      </c>
      <c r="F523" s="1">
        <v>37</v>
      </c>
      <c r="G523" s="1" t="s">
        <v>817</v>
      </c>
      <c r="H523" s="1" t="s">
        <v>4</v>
      </c>
      <c r="I523" s="1" t="s">
        <v>3410</v>
      </c>
      <c r="J523" s="1">
        <f t="shared" si="32"/>
        <v>0</v>
      </c>
      <c r="K523" s="1" t="str">
        <f t="shared" si="33"/>
        <v>BrettCorwinM37KyleTX</v>
      </c>
      <c r="L523" s="1" t="str">
        <f t="shared" si="34"/>
        <v>BrettCorwinM37</v>
      </c>
      <c r="M523" s="1" t="str">
        <f t="shared" si="35"/>
        <v>BrettCorwinM</v>
      </c>
    </row>
    <row r="524" spans="1:13" x14ac:dyDescent="0.2">
      <c r="A524" s="1" t="s">
        <v>6432</v>
      </c>
      <c r="B524" s="1" t="s">
        <v>6009</v>
      </c>
      <c r="C524" s="1" t="s">
        <v>1723</v>
      </c>
      <c r="D524" s="1" t="s">
        <v>6391</v>
      </c>
      <c r="E524" s="1" t="s">
        <v>688</v>
      </c>
      <c r="F524" s="1">
        <v>39</v>
      </c>
      <c r="I524" s="1" t="s">
        <v>6462</v>
      </c>
      <c r="J524" s="1">
        <f t="shared" si="32"/>
        <v>0</v>
      </c>
      <c r="K524" s="1" t="str">
        <f t="shared" si="33"/>
        <v>JustinCostaM39</v>
      </c>
      <c r="L524" s="1" t="str">
        <f t="shared" si="34"/>
        <v>JustinCostaM39</v>
      </c>
      <c r="M524" s="1" t="str">
        <f t="shared" si="35"/>
        <v>JustinCostaM</v>
      </c>
    </row>
    <row r="525" spans="1:13" x14ac:dyDescent="0.2">
      <c r="A525" s="1" t="s">
        <v>3045</v>
      </c>
      <c r="B525" s="1" t="s">
        <v>2870</v>
      </c>
      <c r="C525" s="1" t="s">
        <v>728</v>
      </c>
      <c r="D525" s="1" t="s">
        <v>2909</v>
      </c>
      <c r="E525" s="1" t="s">
        <v>689</v>
      </c>
      <c r="F525" s="1">
        <v>30</v>
      </c>
      <c r="I525" s="1" t="s">
        <v>3411</v>
      </c>
      <c r="J525" s="1">
        <f t="shared" si="32"/>
        <v>1</v>
      </c>
      <c r="K525" s="1" t="str">
        <f t="shared" si="33"/>
        <v>EmilyCottinghamF30</v>
      </c>
      <c r="L525" s="1" t="str">
        <f t="shared" si="34"/>
        <v>EmilyCottinghamF30</v>
      </c>
      <c r="M525" s="1" t="str">
        <f t="shared" si="35"/>
        <v>EmilyCottinghamF</v>
      </c>
    </row>
    <row r="526" spans="1:13" x14ac:dyDescent="0.2">
      <c r="A526" s="1" t="s">
        <v>3100</v>
      </c>
      <c r="B526" s="1" t="s">
        <v>2036</v>
      </c>
      <c r="C526" s="1" t="s">
        <v>728</v>
      </c>
      <c r="D526" s="1" t="s">
        <v>2909</v>
      </c>
      <c r="E526" s="1" t="s">
        <v>689</v>
      </c>
      <c r="F526" s="1">
        <v>30</v>
      </c>
      <c r="I526" s="1" t="s">
        <v>3411</v>
      </c>
      <c r="J526" s="1">
        <f t="shared" si="32"/>
        <v>1</v>
      </c>
      <c r="K526" s="1" t="str">
        <f t="shared" si="33"/>
        <v>EmilyCottinghamF30</v>
      </c>
      <c r="L526" s="1" t="str">
        <f t="shared" si="34"/>
        <v>EmilyCottinghamF30</v>
      </c>
      <c r="M526" s="1" t="str">
        <f t="shared" si="35"/>
        <v>EmilyCottinghamF</v>
      </c>
    </row>
    <row r="527" spans="1:13" x14ac:dyDescent="0.2">
      <c r="A527" s="1" t="s">
        <v>1610</v>
      </c>
      <c r="B527" s="1" t="s">
        <v>1199</v>
      </c>
      <c r="C527" s="1" t="s">
        <v>30</v>
      </c>
      <c r="D527" s="1" t="s">
        <v>31</v>
      </c>
      <c r="E527" s="1" t="s">
        <v>688</v>
      </c>
      <c r="F527" s="1">
        <v>53</v>
      </c>
      <c r="G527" s="1" t="s">
        <v>32</v>
      </c>
      <c r="H527" s="1" t="s">
        <v>4</v>
      </c>
      <c r="I527" s="1" t="s">
        <v>6729</v>
      </c>
      <c r="J527" s="1">
        <f t="shared" si="32"/>
        <v>0</v>
      </c>
      <c r="K527" s="1" t="str">
        <f t="shared" si="33"/>
        <v>DaleCougotM53GarlandTX</v>
      </c>
      <c r="L527" s="1" t="str">
        <f t="shared" si="34"/>
        <v>DaleCougotM53</v>
      </c>
      <c r="M527" s="1" t="str">
        <f t="shared" si="35"/>
        <v>DaleCougotM</v>
      </c>
    </row>
    <row r="528" spans="1:13" x14ac:dyDescent="0.2">
      <c r="A528" s="1" t="s">
        <v>2586</v>
      </c>
      <c r="B528" s="1" t="s">
        <v>2036</v>
      </c>
      <c r="C528" s="1" t="s">
        <v>2196</v>
      </c>
      <c r="D528" s="1" t="s">
        <v>2168</v>
      </c>
      <c r="E528" s="1" t="s">
        <v>689</v>
      </c>
      <c r="F528" s="1">
        <v>51</v>
      </c>
      <c r="G528" s="1" t="s">
        <v>1173</v>
      </c>
      <c r="H528" s="1" t="s">
        <v>1174</v>
      </c>
      <c r="I528" s="1" t="s">
        <v>3412</v>
      </c>
      <c r="J528" s="1">
        <f t="shared" si="32"/>
        <v>0</v>
      </c>
      <c r="K528" s="1" t="str">
        <f t="shared" si="33"/>
        <v>ClaudetteCourogenF51PortlandOR</v>
      </c>
      <c r="L528" s="1" t="str">
        <f t="shared" si="34"/>
        <v>ClaudetteCourogenF51</v>
      </c>
      <c r="M528" s="1" t="str">
        <f t="shared" si="35"/>
        <v>ClaudetteCourogenF</v>
      </c>
    </row>
    <row r="529" spans="1:13" x14ac:dyDescent="0.2">
      <c r="A529" s="1" t="s">
        <v>2586</v>
      </c>
      <c r="B529" s="1" t="s">
        <v>2036</v>
      </c>
      <c r="C529" s="1" t="s">
        <v>2167</v>
      </c>
      <c r="D529" s="1" t="s">
        <v>2168</v>
      </c>
      <c r="E529" s="1" t="s">
        <v>689</v>
      </c>
      <c r="F529" s="1">
        <v>16</v>
      </c>
      <c r="G529" s="1" t="s">
        <v>1173</v>
      </c>
      <c r="H529" s="1" t="s">
        <v>1174</v>
      </c>
      <c r="I529" s="1" t="s">
        <v>3413</v>
      </c>
      <c r="J529" s="1">
        <f t="shared" si="32"/>
        <v>0</v>
      </c>
      <c r="K529" s="1" t="str">
        <f t="shared" si="33"/>
        <v>FionaCourogenF16PortlandOR</v>
      </c>
      <c r="L529" s="1" t="str">
        <f t="shared" si="34"/>
        <v>FionaCourogenF16</v>
      </c>
      <c r="M529" s="1" t="str">
        <f t="shared" si="35"/>
        <v>FionaCourogenF</v>
      </c>
    </row>
    <row r="530" spans="1:13" x14ac:dyDescent="0.2">
      <c r="A530" s="1" t="s">
        <v>2586</v>
      </c>
      <c r="B530" s="1" t="s">
        <v>2036</v>
      </c>
      <c r="C530" s="1" t="s">
        <v>2203</v>
      </c>
      <c r="D530" s="1" t="s">
        <v>2168</v>
      </c>
      <c r="E530" s="1" t="s">
        <v>689</v>
      </c>
      <c r="F530" s="1">
        <v>20</v>
      </c>
      <c r="G530" s="1" t="s">
        <v>1173</v>
      </c>
      <c r="H530" s="1" t="s">
        <v>1174</v>
      </c>
      <c r="I530" s="1" t="s">
        <v>3414</v>
      </c>
      <c r="J530" s="1">
        <f t="shared" si="32"/>
        <v>0</v>
      </c>
      <c r="K530" s="1" t="str">
        <f t="shared" si="33"/>
        <v>JulianaCourogenF20PortlandOR</v>
      </c>
      <c r="L530" s="1" t="str">
        <f t="shared" si="34"/>
        <v>JulianaCourogenF20</v>
      </c>
      <c r="M530" s="1" t="str">
        <f t="shared" si="35"/>
        <v>JulianaCourogenF</v>
      </c>
    </row>
    <row r="531" spans="1:13" x14ac:dyDescent="0.2">
      <c r="A531" s="1" t="s">
        <v>2586</v>
      </c>
      <c r="B531" s="1" t="s">
        <v>2036</v>
      </c>
      <c r="C531" s="1" t="s">
        <v>2195</v>
      </c>
      <c r="D531" s="1" t="s">
        <v>2168</v>
      </c>
      <c r="E531" s="1" t="s">
        <v>689</v>
      </c>
      <c r="F531" s="1">
        <v>22</v>
      </c>
      <c r="G531" s="1" t="s">
        <v>1173</v>
      </c>
      <c r="H531" s="1" t="s">
        <v>1174</v>
      </c>
      <c r="I531" s="1" t="s">
        <v>3415</v>
      </c>
      <c r="J531" s="1">
        <f t="shared" si="32"/>
        <v>0</v>
      </c>
      <c r="K531" s="1" t="str">
        <f t="shared" si="33"/>
        <v>OliviaCourogenF22PortlandOR</v>
      </c>
      <c r="L531" s="1" t="str">
        <f t="shared" si="34"/>
        <v>OliviaCourogenF22</v>
      </c>
      <c r="M531" s="1" t="str">
        <f t="shared" si="35"/>
        <v>OliviaCourogenF</v>
      </c>
    </row>
    <row r="532" spans="1:13" x14ac:dyDescent="0.2">
      <c r="A532" s="1" t="s">
        <v>2586</v>
      </c>
      <c r="B532" s="1" t="s">
        <v>2036</v>
      </c>
      <c r="C532" s="1" t="s">
        <v>2230</v>
      </c>
      <c r="D532" s="1" t="s">
        <v>2168</v>
      </c>
      <c r="E532" s="1" t="s">
        <v>689</v>
      </c>
      <c r="F532" s="1">
        <v>25</v>
      </c>
      <c r="G532" s="1" t="s">
        <v>1173</v>
      </c>
      <c r="H532" s="1" t="s">
        <v>1174</v>
      </c>
      <c r="I532" s="1" t="s">
        <v>3416</v>
      </c>
      <c r="J532" s="1">
        <f t="shared" si="32"/>
        <v>0</v>
      </c>
      <c r="K532" s="1" t="str">
        <f t="shared" si="33"/>
        <v>SophiaCourogenF25PortlandOR</v>
      </c>
      <c r="L532" s="1" t="str">
        <f t="shared" si="34"/>
        <v>SophiaCourogenF25</v>
      </c>
      <c r="M532" s="1" t="str">
        <f t="shared" si="35"/>
        <v>SophiaCourogenF</v>
      </c>
    </row>
    <row r="533" spans="1:13" x14ac:dyDescent="0.2">
      <c r="A533" s="1" t="s">
        <v>3100</v>
      </c>
      <c r="B533" s="1" t="s">
        <v>2036</v>
      </c>
      <c r="C533" s="1" t="s">
        <v>2571</v>
      </c>
      <c r="D533" s="1" t="s">
        <v>2307</v>
      </c>
      <c r="E533" s="1" t="s">
        <v>689</v>
      </c>
      <c r="I533" s="1" t="s">
        <v>3417</v>
      </c>
      <c r="J533" s="1">
        <f t="shared" si="32"/>
        <v>0</v>
      </c>
      <c r="K533" s="1" t="str">
        <f t="shared" si="33"/>
        <v>AngelicaCovarrubiasF</v>
      </c>
      <c r="L533" s="1" t="str">
        <f t="shared" si="34"/>
        <v>AngelicaCovarrubiasF</v>
      </c>
      <c r="M533" s="1" t="str">
        <f t="shared" si="35"/>
        <v>AngelicaCovarrubiasF</v>
      </c>
    </row>
    <row r="534" spans="1:13" x14ac:dyDescent="0.2">
      <c r="A534" s="1" t="s">
        <v>2586</v>
      </c>
      <c r="B534" s="1" t="s">
        <v>2036</v>
      </c>
      <c r="C534" s="1" t="s">
        <v>2140</v>
      </c>
      <c r="D534" s="1" t="s">
        <v>2307</v>
      </c>
      <c r="E534" s="1" t="s">
        <v>689</v>
      </c>
      <c r="F534" s="1">
        <v>49</v>
      </c>
      <c r="G534" s="1" t="s">
        <v>2308</v>
      </c>
      <c r="H534" s="1" t="s">
        <v>4</v>
      </c>
      <c r="I534" s="1" t="s">
        <v>3418</v>
      </c>
      <c r="J534" s="1">
        <f t="shared" si="32"/>
        <v>0</v>
      </c>
      <c r="K534" s="1" t="str">
        <f t="shared" si="33"/>
        <v>LizCovarrubiasF49Levelland TX</v>
      </c>
      <c r="L534" s="1" t="str">
        <f t="shared" si="34"/>
        <v>LizCovarrubiasF49</v>
      </c>
      <c r="M534" s="1" t="str">
        <f t="shared" si="35"/>
        <v>LizCovarrubiasF</v>
      </c>
    </row>
    <row r="535" spans="1:13" x14ac:dyDescent="0.2">
      <c r="A535" s="1" t="s">
        <v>3045</v>
      </c>
      <c r="B535" s="1" t="s">
        <v>2870</v>
      </c>
      <c r="C535" s="1" t="s">
        <v>2860</v>
      </c>
      <c r="D535" s="1" t="s">
        <v>876</v>
      </c>
      <c r="E535" s="1" t="s">
        <v>689</v>
      </c>
      <c r="F535" s="1">
        <v>32</v>
      </c>
      <c r="I535" s="1" t="s">
        <v>3419</v>
      </c>
      <c r="J535" s="1">
        <f t="shared" si="32"/>
        <v>1</v>
      </c>
      <c r="K535" s="1" t="str">
        <f t="shared" si="33"/>
        <v>EllenCoxF32</v>
      </c>
      <c r="L535" s="1" t="str">
        <f t="shared" si="34"/>
        <v>EllenCoxF32</v>
      </c>
      <c r="M535" s="1" t="str">
        <f t="shared" si="35"/>
        <v>EllenCoxF</v>
      </c>
    </row>
    <row r="536" spans="1:13" x14ac:dyDescent="0.2">
      <c r="A536" s="1" t="s">
        <v>6543</v>
      </c>
      <c r="B536" s="1" t="s">
        <v>6727</v>
      </c>
      <c r="C536" s="1" t="s">
        <v>2860</v>
      </c>
      <c r="D536" s="1" t="s">
        <v>876</v>
      </c>
      <c r="E536" s="1" t="s">
        <v>689</v>
      </c>
      <c r="I536" s="1" t="s">
        <v>6769</v>
      </c>
      <c r="J536" s="1">
        <f t="shared" si="32"/>
        <v>1</v>
      </c>
      <c r="K536" s="1" t="str">
        <f t="shared" si="33"/>
        <v>EllenCoxF</v>
      </c>
      <c r="L536" s="1" t="str">
        <f t="shared" si="34"/>
        <v>EllenCoxF</v>
      </c>
      <c r="M536" s="1" t="str">
        <f t="shared" si="35"/>
        <v>EllenCoxF</v>
      </c>
    </row>
    <row r="537" spans="1:13" x14ac:dyDescent="0.2">
      <c r="A537" s="1" t="s">
        <v>1047</v>
      </c>
      <c r="B537" s="1" t="s">
        <v>785</v>
      </c>
      <c r="C537" s="3" t="s">
        <v>890</v>
      </c>
      <c r="D537" s="3" t="s">
        <v>876</v>
      </c>
      <c r="E537" s="1" t="s">
        <v>689</v>
      </c>
      <c r="F537" s="1">
        <v>32</v>
      </c>
      <c r="G537" s="1" t="s">
        <v>877</v>
      </c>
      <c r="H537" s="1" t="s">
        <v>4</v>
      </c>
      <c r="I537" s="1" t="s">
        <v>3420</v>
      </c>
      <c r="J537" s="1">
        <f t="shared" si="32"/>
        <v>1</v>
      </c>
      <c r="K537" s="1" t="str">
        <f t="shared" si="33"/>
        <v>SabrinaCoxF32Sugar LandTX</v>
      </c>
      <c r="L537" s="1" t="str">
        <f t="shared" si="34"/>
        <v>SabrinaCoxF32</v>
      </c>
      <c r="M537" s="1" t="str">
        <f t="shared" si="35"/>
        <v>SabrinaCoxF</v>
      </c>
    </row>
    <row r="538" spans="1:13" x14ac:dyDescent="0.2">
      <c r="A538" s="1" t="s">
        <v>4812</v>
      </c>
      <c r="B538" s="1" t="s">
        <v>697</v>
      </c>
      <c r="C538" s="1" t="s">
        <v>890</v>
      </c>
      <c r="D538" s="1" t="s">
        <v>876</v>
      </c>
      <c r="E538" s="1" t="s">
        <v>689</v>
      </c>
      <c r="F538" s="1">
        <v>32</v>
      </c>
      <c r="G538" s="1" t="s">
        <v>877</v>
      </c>
      <c r="H538" s="1" t="s">
        <v>4</v>
      </c>
      <c r="I538" s="1" t="s">
        <v>3420</v>
      </c>
      <c r="J538" s="1">
        <f t="shared" si="32"/>
        <v>1</v>
      </c>
      <c r="K538" s="1" t="str">
        <f t="shared" si="33"/>
        <v>SabrinaCoxF32Sugar LandTX</v>
      </c>
      <c r="L538" s="1" t="str">
        <f t="shared" si="34"/>
        <v>SabrinaCoxF32</v>
      </c>
      <c r="M538" s="1" t="str">
        <f t="shared" si="35"/>
        <v>SabrinaCoxF</v>
      </c>
    </row>
    <row r="539" spans="1:13" x14ac:dyDescent="0.2">
      <c r="A539" s="1" t="s">
        <v>1047</v>
      </c>
      <c r="B539" s="1" t="s">
        <v>785</v>
      </c>
      <c r="C539" s="3" t="s">
        <v>298</v>
      </c>
      <c r="D539" s="3" t="s">
        <v>876</v>
      </c>
      <c r="E539" s="1" t="s">
        <v>688</v>
      </c>
      <c r="F539" s="1">
        <v>39</v>
      </c>
      <c r="G539" s="1" t="s">
        <v>877</v>
      </c>
      <c r="H539" s="1" t="s">
        <v>4</v>
      </c>
      <c r="I539" s="1" t="s">
        <v>3421</v>
      </c>
      <c r="J539" s="1">
        <f t="shared" si="32"/>
        <v>1</v>
      </c>
      <c r="K539" s="1" t="str">
        <f t="shared" si="33"/>
        <v>StephenCoxM39Sugar LandTX</v>
      </c>
      <c r="L539" s="1" t="str">
        <f t="shared" si="34"/>
        <v>StephenCoxM39</v>
      </c>
      <c r="M539" s="1" t="str">
        <f t="shared" si="35"/>
        <v>StephenCoxM</v>
      </c>
    </row>
    <row r="540" spans="1:13" x14ac:dyDescent="0.2">
      <c r="A540" s="1" t="s">
        <v>4812</v>
      </c>
      <c r="B540" s="1" t="s">
        <v>697</v>
      </c>
      <c r="C540" s="1" t="s">
        <v>298</v>
      </c>
      <c r="D540" s="1" t="s">
        <v>876</v>
      </c>
      <c r="E540" s="1" t="s">
        <v>688</v>
      </c>
      <c r="F540" s="1">
        <v>39</v>
      </c>
      <c r="G540" s="1" t="s">
        <v>877</v>
      </c>
      <c r="H540" s="1" t="s">
        <v>4</v>
      </c>
      <c r="I540" s="1" t="s">
        <v>3421</v>
      </c>
      <c r="J540" s="1">
        <f t="shared" si="32"/>
        <v>1</v>
      </c>
      <c r="K540" s="1" t="str">
        <f t="shared" si="33"/>
        <v>StephenCoxM39Sugar LandTX</v>
      </c>
      <c r="L540" s="1" t="str">
        <f t="shared" si="34"/>
        <v>StephenCoxM39</v>
      </c>
      <c r="M540" s="1" t="str">
        <f t="shared" si="35"/>
        <v>StephenCoxM</v>
      </c>
    </row>
    <row r="541" spans="1:13" x14ac:dyDescent="0.2">
      <c r="A541" s="1" t="s">
        <v>2586</v>
      </c>
      <c r="B541" s="1" t="s">
        <v>2036</v>
      </c>
      <c r="C541" s="1" t="s">
        <v>2140</v>
      </c>
      <c r="D541" s="1" t="s">
        <v>2141</v>
      </c>
      <c r="E541" s="1" t="s">
        <v>689</v>
      </c>
      <c r="F541" s="1">
        <v>45</v>
      </c>
      <c r="G541" s="1" t="s">
        <v>2142</v>
      </c>
      <c r="H541" s="1" t="s">
        <v>1174</v>
      </c>
      <c r="I541" s="1" t="s">
        <v>3422</v>
      </c>
      <c r="J541" s="1">
        <f t="shared" si="32"/>
        <v>0</v>
      </c>
      <c r="K541" s="1" t="str">
        <f t="shared" si="33"/>
        <v>LizCracknellF45NewmarketOR</v>
      </c>
      <c r="L541" s="1" t="str">
        <f t="shared" si="34"/>
        <v>LizCracknellF45</v>
      </c>
      <c r="M541" s="1" t="str">
        <f t="shared" si="35"/>
        <v>LizCracknellF</v>
      </c>
    </row>
    <row r="542" spans="1:13" x14ac:dyDescent="0.2">
      <c r="A542" s="1" t="s">
        <v>3045</v>
      </c>
      <c r="B542" s="1" t="s">
        <v>2868</v>
      </c>
      <c r="C542" s="1" t="s">
        <v>1598</v>
      </c>
      <c r="D542" s="1" t="s">
        <v>2910</v>
      </c>
      <c r="E542" s="1" t="s">
        <v>689</v>
      </c>
      <c r="F542" s="1">
        <v>35</v>
      </c>
      <c r="I542" s="1" t="s">
        <v>3423</v>
      </c>
      <c r="J542" s="1">
        <f t="shared" si="32"/>
        <v>1</v>
      </c>
      <c r="K542" s="1" t="str">
        <f t="shared" si="33"/>
        <v>AndiCragenF35</v>
      </c>
      <c r="L542" s="1" t="str">
        <f t="shared" si="34"/>
        <v>AndiCragenF35</v>
      </c>
      <c r="M542" s="1" t="str">
        <f t="shared" si="35"/>
        <v>AndiCragenF</v>
      </c>
    </row>
    <row r="543" spans="1:13" x14ac:dyDescent="0.2">
      <c r="A543" s="1" t="s">
        <v>3100</v>
      </c>
      <c r="B543" s="1" t="s">
        <v>2036</v>
      </c>
      <c r="C543" s="1" t="s">
        <v>1598</v>
      </c>
      <c r="D543" s="1" t="s">
        <v>2910</v>
      </c>
      <c r="E543" s="1" t="s">
        <v>689</v>
      </c>
      <c r="F543" s="1">
        <v>35</v>
      </c>
      <c r="I543" s="1" t="s">
        <v>3423</v>
      </c>
      <c r="J543" s="1">
        <f t="shared" si="32"/>
        <v>1</v>
      </c>
      <c r="K543" s="1" t="str">
        <f t="shared" si="33"/>
        <v>AndiCragenF35</v>
      </c>
      <c r="L543" s="1" t="str">
        <f t="shared" si="34"/>
        <v>AndiCragenF35</v>
      </c>
      <c r="M543" s="1" t="str">
        <f t="shared" si="35"/>
        <v>AndiCragenF</v>
      </c>
    </row>
    <row r="544" spans="1:13" x14ac:dyDescent="0.2">
      <c r="A544" s="1" t="s">
        <v>6008</v>
      </c>
      <c r="B544" s="1" t="s">
        <v>944</v>
      </c>
      <c r="C544" s="1" t="s">
        <v>22</v>
      </c>
      <c r="D544" s="1" t="s">
        <v>220</v>
      </c>
      <c r="E544" s="1" t="s">
        <v>689</v>
      </c>
      <c r="F544" s="1">
        <v>42</v>
      </c>
      <c r="G544" s="1" t="s">
        <v>58</v>
      </c>
      <c r="H544" s="1" t="s">
        <v>4</v>
      </c>
      <c r="I544" s="1" t="s">
        <v>6329</v>
      </c>
      <c r="J544" s="1">
        <f t="shared" si="32"/>
        <v>0</v>
      </c>
      <c r="K544" s="1" t="str">
        <f t="shared" si="33"/>
        <v>AmyCraigF42Fort WorthTX</v>
      </c>
      <c r="L544" s="1" t="str">
        <f t="shared" si="34"/>
        <v>AmyCraigF42</v>
      </c>
      <c r="M544" s="1" t="str">
        <f t="shared" si="35"/>
        <v>AmyCraigF</v>
      </c>
    </row>
    <row r="545" spans="1:13" x14ac:dyDescent="0.2">
      <c r="A545" s="1" t="s">
        <v>6008</v>
      </c>
      <c r="B545" s="1" t="s">
        <v>6009</v>
      </c>
      <c r="C545" s="1" t="s">
        <v>887</v>
      </c>
      <c r="D545" s="1" t="s">
        <v>220</v>
      </c>
      <c r="E545" s="1" t="s">
        <v>688</v>
      </c>
      <c r="F545" s="1">
        <v>59</v>
      </c>
      <c r="G545" s="1" t="s">
        <v>5789</v>
      </c>
      <c r="H545" s="1" t="s">
        <v>4</v>
      </c>
      <c r="I545" s="1" t="s">
        <v>6124</v>
      </c>
      <c r="J545" s="1">
        <f t="shared" si="32"/>
        <v>0</v>
      </c>
      <c r="K545" s="1" t="str">
        <f t="shared" si="33"/>
        <v>JimCraigM59Cross RoadsTX</v>
      </c>
      <c r="L545" s="1" t="str">
        <f t="shared" si="34"/>
        <v>JimCraigM59</v>
      </c>
      <c r="M545" s="1" t="str">
        <f t="shared" si="35"/>
        <v>JimCraigM</v>
      </c>
    </row>
    <row r="546" spans="1:13" x14ac:dyDescent="0.2">
      <c r="A546" s="1" t="s">
        <v>2865</v>
      </c>
      <c r="B546" s="4" t="s">
        <v>2654</v>
      </c>
      <c r="C546" s="4" t="s">
        <v>219</v>
      </c>
      <c r="D546" s="4" t="s">
        <v>220</v>
      </c>
      <c r="E546" s="3" t="s">
        <v>689</v>
      </c>
      <c r="F546" s="1">
        <v>47</v>
      </c>
      <c r="G546" s="4" t="s">
        <v>215</v>
      </c>
      <c r="H546" s="4" t="s">
        <v>4</v>
      </c>
      <c r="I546" s="4" t="s">
        <v>3424</v>
      </c>
      <c r="J546" s="1">
        <f t="shared" si="32"/>
        <v>0</v>
      </c>
      <c r="K546" s="1" t="str">
        <f t="shared" si="33"/>
        <v>PaigeCraigF47BoerneTX</v>
      </c>
      <c r="L546" s="1" t="str">
        <f t="shared" si="34"/>
        <v>PaigeCraigF47</v>
      </c>
      <c r="M546" s="1" t="str">
        <f t="shared" si="35"/>
        <v>PaigeCraigF</v>
      </c>
    </row>
    <row r="547" spans="1:13" x14ac:dyDescent="0.2">
      <c r="A547" s="1" t="s">
        <v>6432</v>
      </c>
      <c r="B547" s="1" t="s">
        <v>6009</v>
      </c>
      <c r="C547" s="1" t="s">
        <v>61</v>
      </c>
      <c r="D547" s="1" t="s">
        <v>6386</v>
      </c>
      <c r="E547" s="1" t="s">
        <v>688</v>
      </c>
      <c r="F547" s="1">
        <v>47</v>
      </c>
      <c r="I547" s="1" t="s">
        <v>6463</v>
      </c>
      <c r="J547" s="1">
        <f t="shared" si="32"/>
        <v>0</v>
      </c>
      <c r="K547" s="1" t="str">
        <f t="shared" si="33"/>
        <v>ChrisCrainM47</v>
      </c>
      <c r="L547" s="1" t="str">
        <f t="shared" si="34"/>
        <v>ChrisCrainM47</v>
      </c>
      <c r="M547" s="1" t="str">
        <f t="shared" si="35"/>
        <v>ChrisCrainM</v>
      </c>
    </row>
    <row r="548" spans="1:13" x14ac:dyDescent="0.2">
      <c r="A548" s="1" t="s">
        <v>6432</v>
      </c>
      <c r="B548" s="1" t="s">
        <v>6009</v>
      </c>
      <c r="C548" s="1" t="s">
        <v>502</v>
      </c>
      <c r="D548" s="1" t="s">
        <v>6386</v>
      </c>
      <c r="E548" s="1" t="s">
        <v>688</v>
      </c>
      <c r="F548" s="1">
        <v>16</v>
      </c>
      <c r="I548" s="1" t="s">
        <v>6464</v>
      </c>
      <c r="J548" s="1">
        <f t="shared" si="32"/>
        <v>0</v>
      </c>
      <c r="K548" s="1" t="str">
        <f t="shared" si="33"/>
        <v>MalachiCrainM16</v>
      </c>
      <c r="L548" s="1" t="str">
        <f t="shared" si="34"/>
        <v>MalachiCrainM16</v>
      </c>
      <c r="M548" s="1" t="str">
        <f t="shared" si="35"/>
        <v>MalachiCrainM</v>
      </c>
    </row>
    <row r="549" spans="1:13" x14ac:dyDescent="0.2">
      <c r="A549" s="1" t="s">
        <v>6432</v>
      </c>
      <c r="B549" s="1" t="s">
        <v>6009</v>
      </c>
      <c r="C549" s="1" t="s">
        <v>107</v>
      </c>
      <c r="D549" s="1" t="s">
        <v>6386</v>
      </c>
      <c r="E549" s="1" t="s">
        <v>689</v>
      </c>
      <c r="F549" s="1">
        <v>46</v>
      </c>
      <c r="I549" s="1" t="s">
        <v>6465</v>
      </c>
      <c r="J549" s="1">
        <f t="shared" si="32"/>
        <v>0</v>
      </c>
      <c r="K549" s="1" t="str">
        <f t="shared" si="33"/>
        <v>NancyCrainF46</v>
      </c>
      <c r="L549" s="1" t="str">
        <f t="shared" si="34"/>
        <v>NancyCrainF46</v>
      </c>
      <c r="M549" s="1" t="str">
        <f t="shared" si="35"/>
        <v>NancyCrainF</v>
      </c>
    </row>
    <row r="550" spans="1:13" x14ac:dyDescent="0.2">
      <c r="A550" s="1" t="s">
        <v>2865</v>
      </c>
      <c r="B550" s="4" t="s">
        <v>2654</v>
      </c>
      <c r="C550" s="4" t="s">
        <v>2728</v>
      </c>
      <c r="D550" s="4" t="s">
        <v>2729</v>
      </c>
      <c r="E550" s="3" t="s">
        <v>688</v>
      </c>
      <c r="G550" s="4" t="s">
        <v>2617</v>
      </c>
      <c r="H550" s="4" t="s">
        <v>4</v>
      </c>
      <c r="I550" s="4" t="s">
        <v>3425</v>
      </c>
      <c r="J550" s="1">
        <f t="shared" si="32"/>
        <v>0</v>
      </c>
      <c r="K550" s="1" t="str">
        <f t="shared" si="33"/>
        <v>StuartCraneMAlpineTX</v>
      </c>
      <c r="L550" s="1" t="str">
        <f t="shared" si="34"/>
        <v>StuartCraneM</v>
      </c>
      <c r="M550" s="1" t="str">
        <f t="shared" si="35"/>
        <v>StuartCraneM</v>
      </c>
    </row>
    <row r="551" spans="1:13" x14ac:dyDescent="0.2">
      <c r="A551" s="1" t="s">
        <v>2586</v>
      </c>
      <c r="B551" s="1" t="s">
        <v>2036</v>
      </c>
      <c r="C551" s="1" t="s">
        <v>397</v>
      </c>
      <c r="D551" s="1" t="s">
        <v>1803</v>
      </c>
      <c r="E551" s="1" t="s">
        <v>688</v>
      </c>
      <c r="F551" s="1">
        <v>63</v>
      </c>
      <c r="G551" s="1" t="s">
        <v>2244</v>
      </c>
      <c r="H551" s="1" t="s">
        <v>4</v>
      </c>
      <c r="I551" s="1" t="s">
        <v>3426</v>
      </c>
      <c r="J551" s="1">
        <f t="shared" si="32"/>
        <v>0</v>
      </c>
      <c r="K551" s="1" t="str">
        <f t="shared" si="33"/>
        <v>CharlesCrawfordM63El PasoTX</v>
      </c>
      <c r="L551" s="1" t="str">
        <f t="shared" si="34"/>
        <v>CharlesCrawfordM63</v>
      </c>
      <c r="M551" s="1" t="str">
        <f t="shared" si="35"/>
        <v>CharlesCrawfordM</v>
      </c>
    </row>
    <row r="552" spans="1:13" x14ac:dyDescent="0.2">
      <c r="A552" s="1" t="s">
        <v>6543</v>
      </c>
      <c r="B552" s="1" t="s">
        <v>6727</v>
      </c>
      <c r="C552" s="1" t="s">
        <v>559</v>
      </c>
      <c r="D552" s="1" t="s">
        <v>1803</v>
      </c>
      <c r="E552" s="1" t="s">
        <v>688</v>
      </c>
      <c r="I552" s="1" t="s">
        <v>6770</v>
      </c>
      <c r="J552" s="1">
        <f t="shared" si="32"/>
        <v>0</v>
      </c>
      <c r="K552" s="1" t="str">
        <f t="shared" si="33"/>
        <v>KevinCrawfordM</v>
      </c>
      <c r="L552" s="1" t="str">
        <f t="shared" si="34"/>
        <v>KevinCrawfordM</v>
      </c>
      <c r="M552" s="1" t="str">
        <f t="shared" si="35"/>
        <v>KevinCrawfordM</v>
      </c>
    </row>
    <row r="553" spans="1:13" x14ac:dyDescent="0.2">
      <c r="A553" s="1" t="s">
        <v>2586</v>
      </c>
      <c r="B553" s="1" t="s">
        <v>1048</v>
      </c>
      <c r="C553" s="1" t="s">
        <v>86</v>
      </c>
      <c r="D553" s="1" t="s">
        <v>1803</v>
      </c>
      <c r="E553" s="1" t="s">
        <v>688</v>
      </c>
      <c r="F553" s="1">
        <v>43</v>
      </c>
      <c r="G553" s="1" t="s">
        <v>1657</v>
      </c>
      <c r="H553" s="1" t="s">
        <v>4</v>
      </c>
      <c r="I553" s="1" t="s">
        <v>3427</v>
      </c>
      <c r="J553" s="1">
        <f t="shared" si="32"/>
        <v>0</v>
      </c>
      <c r="K553" s="1" t="str">
        <f t="shared" si="33"/>
        <v>MichaelCrawfordM43MidlandTX</v>
      </c>
      <c r="L553" s="1" t="str">
        <f t="shared" si="34"/>
        <v>MichaelCrawfordM43</v>
      </c>
      <c r="M553" s="1" t="str">
        <f t="shared" si="35"/>
        <v>MichaelCrawfordM</v>
      </c>
    </row>
    <row r="554" spans="1:13" x14ac:dyDescent="0.2">
      <c r="A554" s="1" t="s">
        <v>2586</v>
      </c>
      <c r="B554" s="1" t="s">
        <v>1048</v>
      </c>
      <c r="C554" s="1" t="s">
        <v>122</v>
      </c>
      <c r="D554" s="1" t="s">
        <v>1922</v>
      </c>
      <c r="E554" s="1" t="s">
        <v>688</v>
      </c>
      <c r="F554" s="1">
        <v>48</v>
      </c>
      <c r="G554" s="1" t="s">
        <v>1923</v>
      </c>
      <c r="H554" s="1" t="s">
        <v>1211</v>
      </c>
      <c r="I554" s="1" t="s">
        <v>3428</v>
      </c>
      <c r="J554" s="1">
        <f t="shared" si="32"/>
        <v>0</v>
      </c>
      <c r="K554" s="1" t="str">
        <f t="shared" si="33"/>
        <v>JonCraysM48WarrenOH</v>
      </c>
      <c r="L554" s="1" t="str">
        <f t="shared" si="34"/>
        <v>JonCraysM48</v>
      </c>
      <c r="M554" s="1" t="str">
        <f t="shared" si="35"/>
        <v>JonCraysM</v>
      </c>
    </row>
    <row r="555" spans="1:13" x14ac:dyDescent="0.2">
      <c r="A555" s="1" t="s">
        <v>4812</v>
      </c>
      <c r="B555" s="1" t="s">
        <v>4813</v>
      </c>
      <c r="C555" s="1" t="s">
        <v>339</v>
      </c>
      <c r="D555" s="1" t="s">
        <v>4911</v>
      </c>
      <c r="E555" s="1" t="s">
        <v>688</v>
      </c>
      <c r="F555" s="1">
        <v>45</v>
      </c>
      <c r="G555" s="1" t="s">
        <v>703</v>
      </c>
      <c r="H555" s="1" t="s">
        <v>4</v>
      </c>
      <c r="I555" s="1" t="s">
        <v>5336</v>
      </c>
      <c r="J555" s="1">
        <f t="shared" si="32"/>
        <v>0</v>
      </c>
      <c r="K555" s="1" t="str">
        <f t="shared" si="33"/>
        <v>BrianCredeurM45CypressTX</v>
      </c>
      <c r="L555" s="1" t="str">
        <f t="shared" si="34"/>
        <v>BrianCredeurM45</v>
      </c>
      <c r="M555" s="1" t="str">
        <f t="shared" si="35"/>
        <v>BrianCredeurM</v>
      </c>
    </row>
    <row r="556" spans="1:13" x14ac:dyDescent="0.2">
      <c r="A556" s="1" t="s">
        <v>4812</v>
      </c>
      <c r="B556" s="1" t="s">
        <v>2587</v>
      </c>
      <c r="C556" s="1" t="s">
        <v>128</v>
      </c>
      <c r="D556" s="1" t="s">
        <v>4912</v>
      </c>
      <c r="E556" s="1" t="s">
        <v>688</v>
      </c>
      <c r="F556" s="1">
        <v>39</v>
      </c>
      <c r="G556" s="1" t="s">
        <v>3</v>
      </c>
      <c r="H556" s="1" t="s">
        <v>4</v>
      </c>
      <c r="I556" s="1" t="s">
        <v>5337</v>
      </c>
      <c r="J556" s="1">
        <f t="shared" si="32"/>
        <v>0</v>
      </c>
      <c r="K556" s="1" t="str">
        <f t="shared" si="33"/>
        <v>ThomasCrippsM39AustinTX</v>
      </c>
      <c r="L556" s="1" t="str">
        <f t="shared" si="34"/>
        <v>ThomasCrippsM39</v>
      </c>
      <c r="M556" s="1" t="str">
        <f t="shared" si="35"/>
        <v>ThomasCrippsM</v>
      </c>
    </row>
    <row r="557" spans="1:13" x14ac:dyDescent="0.2">
      <c r="A557" s="1" t="s">
        <v>2865</v>
      </c>
      <c r="B557" s="4" t="s">
        <v>2654</v>
      </c>
      <c r="C557" s="4" t="s">
        <v>2680</v>
      </c>
      <c r="D557" s="4" t="s">
        <v>2681</v>
      </c>
      <c r="E557" s="3" t="s">
        <v>689</v>
      </c>
      <c r="F557" s="1">
        <v>40</v>
      </c>
      <c r="G557" s="4" t="s">
        <v>3</v>
      </c>
      <c r="H557" s="4" t="s">
        <v>4</v>
      </c>
      <c r="I557" s="4" t="s">
        <v>3429</v>
      </c>
      <c r="J557" s="1">
        <f t="shared" si="32"/>
        <v>1</v>
      </c>
      <c r="K557" s="1" t="str">
        <f t="shared" si="33"/>
        <v>RichelleCriswellF40AustinTX</v>
      </c>
      <c r="L557" s="1" t="str">
        <f t="shared" si="34"/>
        <v>RichelleCriswellF40</v>
      </c>
      <c r="M557" s="1" t="str">
        <f t="shared" si="35"/>
        <v>RichelleCriswellF</v>
      </c>
    </row>
    <row r="558" spans="1:13" x14ac:dyDescent="0.2">
      <c r="A558" s="1" t="s">
        <v>6432</v>
      </c>
      <c r="B558" s="1" t="s">
        <v>697</v>
      </c>
      <c r="C558" s="1" t="s">
        <v>2680</v>
      </c>
      <c r="D558" s="1" t="s">
        <v>2681</v>
      </c>
      <c r="E558" s="1" t="s">
        <v>689</v>
      </c>
      <c r="F558" s="1">
        <v>40</v>
      </c>
      <c r="G558" s="4" t="s">
        <v>3</v>
      </c>
      <c r="H558" s="4" t="s">
        <v>4</v>
      </c>
      <c r="I558" s="4" t="s">
        <v>3429</v>
      </c>
      <c r="J558" s="1">
        <f t="shared" si="32"/>
        <v>1</v>
      </c>
      <c r="K558" s="1" t="str">
        <f t="shared" si="33"/>
        <v>RichelleCriswellF40AustinTX</v>
      </c>
      <c r="L558" s="1" t="str">
        <f t="shared" si="34"/>
        <v>RichelleCriswellF40</v>
      </c>
      <c r="M558" s="1" t="str">
        <f t="shared" si="35"/>
        <v>RichelleCriswellF</v>
      </c>
    </row>
    <row r="559" spans="1:13" x14ac:dyDescent="0.2">
      <c r="A559" s="1" t="s">
        <v>6543</v>
      </c>
      <c r="B559" s="1" t="s">
        <v>6727</v>
      </c>
      <c r="C559" s="1" t="s">
        <v>5805</v>
      </c>
      <c r="D559" s="1" t="s">
        <v>6700</v>
      </c>
      <c r="E559" s="1" t="s">
        <v>689</v>
      </c>
      <c r="I559" s="1" t="s">
        <v>6771</v>
      </c>
      <c r="J559" s="1">
        <f t="shared" si="32"/>
        <v>0</v>
      </c>
      <c r="K559" s="1" t="str">
        <f t="shared" si="33"/>
        <v>JoanneCromptonF</v>
      </c>
      <c r="L559" s="1" t="str">
        <f t="shared" si="34"/>
        <v>JoanneCromptonF</v>
      </c>
      <c r="M559" s="1" t="str">
        <f t="shared" si="35"/>
        <v>JoanneCromptonF</v>
      </c>
    </row>
    <row r="560" spans="1:13" x14ac:dyDescent="0.2">
      <c r="A560" s="1" t="s">
        <v>6008</v>
      </c>
      <c r="B560" s="1" t="s">
        <v>944</v>
      </c>
      <c r="C560" s="1" t="s">
        <v>2708</v>
      </c>
      <c r="D560" s="1" t="s">
        <v>5952</v>
      </c>
      <c r="E560" s="1" t="s">
        <v>689</v>
      </c>
      <c r="F560" s="1">
        <v>58</v>
      </c>
      <c r="G560" s="1" t="s">
        <v>5884</v>
      </c>
      <c r="H560" s="1" t="s">
        <v>659</v>
      </c>
      <c r="I560" s="1" t="s">
        <v>6284</v>
      </c>
      <c r="J560" s="1">
        <f t="shared" si="32"/>
        <v>0</v>
      </c>
      <c r="K560" s="1" t="str">
        <f t="shared" si="33"/>
        <v>JamieCrosbyF58KingstonOK</v>
      </c>
      <c r="L560" s="1" t="str">
        <f t="shared" si="34"/>
        <v>JamieCrosbyF58</v>
      </c>
      <c r="M560" s="1" t="str">
        <f t="shared" si="35"/>
        <v>JamieCrosbyF</v>
      </c>
    </row>
    <row r="561" spans="1:13" x14ac:dyDescent="0.2">
      <c r="A561" s="1" t="s">
        <v>4812</v>
      </c>
      <c r="B561" s="1" t="s">
        <v>2587</v>
      </c>
      <c r="C561" s="1" t="s">
        <v>504</v>
      </c>
      <c r="D561" s="1" t="s">
        <v>4913</v>
      </c>
      <c r="E561" s="1" t="s">
        <v>689</v>
      </c>
      <c r="F561" s="1">
        <v>29</v>
      </c>
      <c r="G561" s="1" t="s">
        <v>534</v>
      </c>
      <c r="H561" s="1" t="s">
        <v>4</v>
      </c>
      <c r="I561" s="1" t="s">
        <v>5338</v>
      </c>
      <c r="J561" s="1">
        <f t="shared" si="32"/>
        <v>0</v>
      </c>
      <c r="K561" s="1" t="str">
        <f t="shared" si="33"/>
        <v>KatieCrossF29DallasTX</v>
      </c>
      <c r="L561" s="1" t="str">
        <f t="shared" si="34"/>
        <v>KatieCrossF29</v>
      </c>
      <c r="M561" s="1" t="str">
        <f t="shared" si="35"/>
        <v>KatieCrossF</v>
      </c>
    </row>
    <row r="562" spans="1:13" x14ac:dyDescent="0.2">
      <c r="A562" s="1" t="s">
        <v>6432</v>
      </c>
      <c r="B562" s="1" t="s">
        <v>6009</v>
      </c>
      <c r="C562" s="1" t="s">
        <v>627</v>
      </c>
      <c r="D562" s="1" t="s">
        <v>6359</v>
      </c>
      <c r="E562" s="1" t="s">
        <v>689</v>
      </c>
      <c r="F562" s="1">
        <v>54</v>
      </c>
      <c r="I562" s="1" t="s">
        <v>6466</v>
      </c>
      <c r="J562" s="1">
        <f t="shared" si="32"/>
        <v>0</v>
      </c>
      <c r="K562" s="1" t="str">
        <f t="shared" si="33"/>
        <v>RobinCROUCHF54</v>
      </c>
      <c r="L562" s="1" t="str">
        <f t="shared" si="34"/>
        <v>RobinCROUCHF54</v>
      </c>
      <c r="M562" s="1" t="str">
        <f t="shared" si="35"/>
        <v>RobinCROUCHF</v>
      </c>
    </row>
    <row r="563" spans="1:13" x14ac:dyDescent="0.2">
      <c r="A563" s="1" t="s">
        <v>1610</v>
      </c>
      <c r="B563" s="1" t="s">
        <v>1199</v>
      </c>
      <c r="C563" s="1" t="s">
        <v>1039</v>
      </c>
      <c r="D563" s="1" t="s">
        <v>1442</v>
      </c>
      <c r="E563" s="1" t="s">
        <v>688</v>
      </c>
      <c r="F563" s="1">
        <v>57</v>
      </c>
      <c r="G563" s="1" t="s">
        <v>1443</v>
      </c>
      <c r="H563" s="1" t="s">
        <v>4</v>
      </c>
      <c r="I563" s="1" t="s">
        <v>3430</v>
      </c>
      <c r="J563" s="1">
        <f t="shared" si="32"/>
        <v>1</v>
      </c>
      <c r="K563" s="1" t="str">
        <f t="shared" si="33"/>
        <v>StewartCrouchM57AngletonTX</v>
      </c>
      <c r="L563" s="1" t="str">
        <f t="shared" si="34"/>
        <v>StewartCrouchM57</v>
      </c>
      <c r="M563" s="1" t="str">
        <f t="shared" si="35"/>
        <v>StewartCrouchM</v>
      </c>
    </row>
    <row r="564" spans="1:13" x14ac:dyDescent="0.2">
      <c r="A564" s="1" t="s">
        <v>6432</v>
      </c>
      <c r="B564" s="1" t="s">
        <v>697</v>
      </c>
      <c r="C564" s="1" t="s">
        <v>6358</v>
      </c>
      <c r="D564" s="1" t="s">
        <v>6359</v>
      </c>
      <c r="E564" s="1" t="s">
        <v>688</v>
      </c>
      <c r="F564" s="1">
        <v>57</v>
      </c>
      <c r="G564" s="1" t="s">
        <v>1443</v>
      </c>
      <c r="H564" s="1" t="s">
        <v>4</v>
      </c>
      <c r="I564" s="1" t="s">
        <v>3430</v>
      </c>
      <c r="J564" s="1">
        <f t="shared" si="32"/>
        <v>1</v>
      </c>
      <c r="K564" s="1" t="str">
        <f t="shared" si="33"/>
        <v>STEWARTCROUCHM57AngletonTX</v>
      </c>
      <c r="L564" s="1" t="str">
        <f t="shared" si="34"/>
        <v>STEWARTCROUCHM57</v>
      </c>
      <c r="M564" s="1" t="str">
        <f t="shared" si="35"/>
        <v>STEWARTCROUCHM</v>
      </c>
    </row>
    <row r="565" spans="1:13" x14ac:dyDescent="0.2">
      <c r="A565" s="1" t="s">
        <v>6008</v>
      </c>
      <c r="B565" s="1" t="s">
        <v>944</v>
      </c>
      <c r="C565" s="1" t="s">
        <v>4928</v>
      </c>
      <c r="D565" s="1" t="s">
        <v>5896</v>
      </c>
      <c r="E565" s="1" t="s">
        <v>688</v>
      </c>
      <c r="F565" s="1">
        <v>48</v>
      </c>
      <c r="G565" s="1" t="s">
        <v>166</v>
      </c>
      <c r="H565" s="1" t="s">
        <v>4</v>
      </c>
      <c r="I565" s="1" t="s">
        <v>6221</v>
      </c>
      <c r="J565" s="1">
        <f t="shared" si="32"/>
        <v>0</v>
      </c>
      <c r="K565" s="1" t="str">
        <f t="shared" si="33"/>
        <v>DennisCrowM48FriscoTX</v>
      </c>
      <c r="L565" s="1" t="str">
        <f t="shared" si="34"/>
        <v>DennisCrowM48</v>
      </c>
      <c r="M565" s="1" t="str">
        <f t="shared" si="35"/>
        <v>DennisCrowM</v>
      </c>
    </row>
    <row r="566" spans="1:13" x14ac:dyDescent="0.2">
      <c r="A566" s="1" t="s">
        <v>6008</v>
      </c>
      <c r="B566" s="1" t="s">
        <v>944</v>
      </c>
      <c r="C566" s="1" t="s">
        <v>5922</v>
      </c>
      <c r="D566" s="1" t="s">
        <v>5896</v>
      </c>
      <c r="E566" s="1" t="s">
        <v>688</v>
      </c>
      <c r="F566" s="1">
        <v>20</v>
      </c>
      <c r="G566" s="1" t="s">
        <v>166</v>
      </c>
      <c r="H566" s="1" t="s">
        <v>4</v>
      </c>
      <c r="I566" s="1" t="s">
        <v>6253</v>
      </c>
      <c r="J566" s="1">
        <f t="shared" si="32"/>
        <v>0</v>
      </c>
      <c r="K566" s="1" t="str">
        <f t="shared" si="33"/>
        <v>KeeganCrowM20FriscoTX</v>
      </c>
      <c r="L566" s="1" t="str">
        <f t="shared" si="34"/>
        <v>KeeganCrowM20</v>
      </c>
      <c r="M566" s="1" t="str">
        <f t="shared" si="35"/>
        <v>KeeganCrowM</v>
      </c>
    </row>
    <row r="567" spans="1:13" x14ac:dyDescent="0.2">
      <c r="A567" s="1" t="s">
        <v>6008</v>
      </c>
      <c r="B567" s="1" t="s">
        <v>944</v>
      </c>
      <c r="C567" s="1" t="s">
        <v>1009</v>
      </c>
      <c r="D567" s="1" t="s">
        <v>5896</v>
      </c>
      <c r="E567" s="1" t="s">
        <v>689</v>
      </c>
      <c r="F567" s="1">
        <v>40</v>
      </c>
      <c r="G567" s="1" t="s">
        <v>166</v>
      </c>
      <c r="H567" s="1" t="s">
        <v>4</v>
      </c>
      <c r="I567" s="1" t="s">
        <v>6240</v>
      </c>
      <c r="J567" s="1">
        <f t="shared" si="32"/>
        <v>0</v>
      </c>
      <c r="K567" s="1" t="str">
        <f t="shared" si="33"/>
        <v>Mary EllenCrowF40FriscoTX</v>
      </c>
      <c r="L567" s="1" t="str">
        <f t="shared" si="34"/>
        <v>Mary EllenCrowF40</v>
      </c>
      <c r="M567" s="1" t="str">
        <f t="shared" si="35"/>
        <v>Mary EllenCrowF</v>
      </c>
    </row>
    <row r="568" spans="1:13" x14ac:dyDescent="0.2">
      <c r="A568" s="1" t="s">
        <v>3045</v>
      </c>
      <c r="B568" s="1" t="s">
        <v>2866</v>
      </c>
      <c r="C568" s="1" t="s">
        <v>179</v>
      </c>
      <c r="D568" s="1" t="s">
        <v>2911</v>
      </c>
      <c r="E568" s="1" t="s">
        <v>689</v>
      </c>
      <c r="F568" s="1">
        <v>53</v>
      </c>
      <c r="G568" s="1" t="s">
        <v>15</v>
      </c>
      <c r="H568" s="1" t="s">
        <v>4</v>
      </c>
      <c r="I568" s="1" t="s">
        <v>5339</v>
      </c>
      <c r="J568" s="1">
        <f t="shared" si="32"/>
        <v>1</v>
      </c>
      <c r="K568" s="1" t="str">
        <f t="shared" si="33"/>
        <v>ElizabethCroweF53GeorgetownTX</v>
      </c>
      <c r="L568" s="1" t="str">
        <f t="shared" si="34"/>
        <v>ElizabethCroweF53</v>
      </c>
      <c r="M568" s="1" t="str">
        <f t="shared" si="35"/>
        <v>ElizabethCroweF</v>
      </c>
    </row>
    <row r="569" spans="1:13" x14ac:dyDescent="0.2">
      <c r="A569" s="1" t="s">
        <v>4812</v>
      </c>
      <c r="B569" s="1" t="s">
        <v>697</v>
      </c>
      <c r="C569" s="1" t="s">
        <v>179</v>
      </c>
      <c r="D569" s="1" t="s">
        <v>2911</v>
      </c>
      <c r="E569" s="1" t="s">
        <v>689</v>
      </c>
      <c r="F569" s="1">
        <v>53</v>
      </c>
      <c r="G569" s="1" t="s">
        <v>15</v>
      </c>
      <c r="H569" s="1" t="s">
        <v>4</v>
      </c>
      <c r="I569" s="1" t="s">
        <v>5339</v>
      </c>
      <c r="J569" s="1">
        <f t="shared" si="32"/>
        <v>1</v>
      </c>
      <c r="K569" s="1" t="str">
        <f t="shared" si="33"/>
        <v>ElizabethCroweF53GeorgetownTX</v>
      </c>
      <c r="L569" s="1" t="str">
        <f t="shared" si="34"/>
        <v>ElizabethCroweF53</v>
      </c>
      <c r="M569" s="1" t="str">
        <f t="shared" si="35"/>
        <v>ElizabethCroweF</v>
      </c>
    </row>
    <row r="570" spans="1:13" x14ac:dyDescent="0.2">
      <c r="A570" s="1" t="s">
        <v>3045</v>
      </c>
      <c r="B570" s="1" t="s">
        <v>2868</v>
      </c>
      <c r="C570" s="1" t="s">
        <v>1778</v>
      </c>
      <c r="D570" s="1" t="s">
        <v>2911</v>
      </c>
      <c r="E570" s="1" t="s">
        <v>688</v>
      </c>
      <c r="F570" s="1">
        <v>53</v>
      </c>
      <c r="G570" s="1" t="s">
        <v>15</v>
      </c>
      <c r="H570" s="1" t="s">
        <v>4</v>
      </c>
      <c r="I570" s="1" t="s">
        <v>5340</v>
      </c>
      <c r="J570" s="1">
        <f t="shared" si="32"/>
        <v>1</v>
      </c>
      <c r="K570" s="1" t="str">
        <f t="shared" si="33"/>
        <v>RandyCroweM53GeorgetownTX</v>
      </c>
      <c r="L570" s="1" t="str">
        <f t="shared" si="34"/>
        <v>RandyCroweM53</v>
      </c>
      <c r="M570" s="1" t="str">
        <f t="shared" si="35"/>
        <v>RandyCroweM</v>
      </c>
    </row>
    <row r="571" spans="1:13" x14ac:dyDescent="0.2">
      <c r="A571" s="1" t="s">
        <v>4812</v>
      </c>
      <c r="B571" s="1" t="s">
        <v>4813</v>
      </c>
      <c r="C571" s="1" t="s">
        <v>1778</v>
      </c>
      <c r="D571" s="1" t="s">
        <v>2911</v>
      </c>
      <c r="E571" s="1" t="s">
        <v>688</v>
      </c>
      <c r="F571" s="1">
        <v>53</v>
      </c>
      <c r="G571" s="1" t="s">
        <v>15</v>
      </c>
      <c r="H571" s="1" t="s">
        <v>4</v>
      </c>
      <c r="I571" s="1" t="s">
        <v>5340</v>
      </c>
      <c r="J571" s="1">
        <f t="shared" si="32"/>
        <v>1</v>
      </c>
      <c r="K571" s="1" t="str">
        <f t="shared" si="33"/>
        <v>RandyCroweM53GeorgetownTX</v>
      </c>
      <c r="L571" s="1" t="str">
        <f t="shared" si="34"/>
        <v>RandyCroweM53</v>
      </c>
      <c r="M571" s="1" t="str">
        <f t="shared" si="35"/>
        <v>RandyCroweM</v>
      </c>
    </row>
    <row r="572" spans="1:13" x14ac:dyDescent="0.2">
      <c r="A572" s="1" t="s">
        <v>6432</v>
      </c>
      <c r="B572" s="1" t="s">
        <v>697</v>
      </c>
      <c r="C572" s="1" t="s">
        <v>6370</v>
      </c>
      <c r="D572" s="1" t="s">
        <v>6371</v>
      </c>
      <c r="E572" s="1" t="s">
        <v>688</v>
      </c>
      <c r="F572" s="1">
        <v>46</v>
      </c>
      <c r="I572" s="1" t="s">
        <v>6467</v>
      </c>
      <c r="J572" s="1">
        <f t="shared" si="32"/>
        <v>0</v>
      </c>
      <c r="K572" s="1" t="str">
        <f t="shared" si="33"/>
        <v>MATTCROWNOVERM46</v>
      </c>
      <c r="L572" s="1" t="str">
        <f t="shared" si="34"/>
        <v>MATTCROWNOVERM46</v>
      </c>
      <c r="M572" s="1" t="str">
        <f t="shared" si="35"/>
        <v>MATTCROWNOVERM</v>
      </c>
    </row>
    <row r="573" spans="1:13" x14ac:dyDescent="0.2">
      <c r="A573" s="1" t="s">
        <v>6008</v>
      </c>
      <c r="B573" s="1" t="s">
        <v>944</v>
      </c>
      <c r="C573" s="1" t="s">
        <v>654</v>
      </c>
      <c r="D573" s="1" t="s">
        <v>5910</v>
      </c>
      <c r="E573" s="1" t="s">
        <v>689</v>
      </c>
      <c r="F573" s="1">
        <v>12</v>
      </c>
      <c r="G573" s="1" t="s">
        <v>1361</v>
      </c>
      <c r="H573" s="1" t="s">
        <v>4</v>
      </c>
      <c r="I573" s="1" t="s">
        <v>6239</v>
      </c>
      <c r="J573" s="1">
        <f t="shared" si="32"/>
        <v>0</v>
      </c>
      <c r="K573" s="1" t="str">
        <f t="shared" si="33"/>
        <v>MiriamCrownoverF12SunnyvaleTX</v>
      </c>
      <c r="L573" s="1" t="str">
        <f t="shared" si="34"/>
        <v>MiriamCrownoverF12</v>
      </c>
      <c r="M573" s="1" t="str">
        <f t="shared" si="35"/>
        <v>MiriamCrownoverF</v>
      </c>
    </row>
    <row r="574" spans="1:13" x14ac:dyDescent="0.2">
      <c r="A574" s="1" t="s">
        <v>2586</v>
      </c>
      <c r="B574" s="1" t="s">
        <v>1048</v>
      </c>
      <c r="C574" s="1" t="s">
        <v>16</v>
      </c>
      <c r="D574" s="1" t="s">
        <v>1898</v>
      </c>
      <c r="E574" s="1" t="s">
        <v>688</v>
      </c>
      <c r="F574" s="1">
        <v>43</v>
      </c>
      <c r="G574" s="1" t="s">
        <v>1399</v>
      </c>
      <c r="H574" s="1" t="s">
        <v>4</v>
      </c>
      <c r="I574" s="1" t="s">
        <v>3431</v>
      </c>
      <c r="J574" s="1">
        <f t="shared" si="32"/>
        <v>0</v>
      </c>
      <c r="K574" s="1" t="str">
        <f t="shared" si="33"/>
        <v>JeffCroyM43SouthlakeTX</v>
      </c>
      <c r="L574" s="1" t="str">
        <f t="shared" si="34"/>
        <v>JeffCroyM43</v>
      </c>
      <c r="M574" s="1" t="str">
        <f t="shared" si="35"/>
        <v>JeffCroyM</v>
      </c>
    </row>
    <row r="575" spans="1:13" x14ac:dyDescent="0.2">
      <c r="A575" s="1" t="s">
        <v>6543</v>
      </c>
      <c r="B575" s="1" t="s">
        <v>6727</v>
      </c>
      <c r="C575" s="1" t="s">
        <v>6648</v>
      </c>
      <c r="D575" s="1" t="s">
        <v>405</v>
      </c>
      <c r="E575" s="1" t="s">
        <v>689</v>
      </c>
      <c r="I575" s="1" t="s">
        <v>6772</v>
      </c>
      <c r="J575" s="1">
        <f t="shared" si="32"/>
        <v>0</v>
      </c>
      <c r="K575" s="1" t="str">
        <f t="shared" si="33"/>
        <v>GenesisCruzF</v>
      </c>
      <c r="L575" s="1" t="str">
        <f t="shared" si="34"/>
        <v>GenesisCruzF</v>
      </c>
      <c r="M575" s="1" t="str">
        <f t="shared" si="35"/>
        <v>GenesisCruzF</v>
      </c>
    </row>
    <row r="576" spans="1:13" x14ac:dyDescent="0.2">
      <c r="A576" s="1" t="s">
        <v>6543</v>
      </c>
      <c r="B576" s="1" t="s">
        <v>6727</v>
      </c>
      <c r="C576" s="1" t="s">
        <v>2992</v>
      </c>
      <c r="D576" s="1" t="s">
        <v>405</v>
      </c>
      <c r="E576" s="1" t="s">
        <v>688</v>
      </c>
      <c r="I576" s="1" t="s">
        <v>6773</v>
      </c>
      <c r="J576" s="1">
        <f t="shared" si="32"/>
        <v>0</v>
      </c>
      <c r="K576" s="1" t="str">
        <f t="shared" si="33"/>
        <v>JoeyCruzM</v>
      </c>
      <c r="L576" s="1" t="str">
        <f t="shared" si="34"/>
        <v>JoeyCruzM</v>
      </c>
      <c r="M576" s="1" t="str">
        <f t="shared" si="35"/>
        <v>JoeyCruzM</v>
      </c>
    </row>
    <row r="577" spans="1:13" x14ac:dyDescent="0.2">
      <c r="A577" s="1" t="s">
        <v>3100</v>
      </c>
      <c r="B577" s="1" t="s">
        <v>2036</v>
      </c>
      <c r="C577" s="1" t="s">
        <v>3096</v>
      </c>
      <c r="D577" s="1" t="s">
        <v>2199</v>
      </c>
      <c r="E577" s="1" t="s">
        <v>689</v>
      </c>
      <c r="I577" s="1" t="s">
        <v>3432</v>
      </c>
      <c r="J577" s="1">
        <f t="shared" si="32"/>
        <v>0</v>
      </c>
      <c r="K577" s="1" t="str">
        <f t="shared" si="33"/>
        <v>priscillacruzF</v>
      </c>
      <c r="L577" s="1" t="str">
        <f t="shared" si="34"/>
        <v>priscillacruzF</v>
      </c>
      <c r="M577" s="1" t="str">
        <f t="shared" si="35"/>
        <v>priscillacruzF</v>
      </c>
    </row>
    <row r="578" spans="1:13" x14ac:dyDescent="0.2">
      <c r="A578" s="1" t="s">
        <v>2586</v>
      </c>
      <c r="B578" s="1" t="s">
        <v>2036</v>
      </c>
      <c r="C578" s="1" t="s">
        <v>2198</v>
      </c>
      <c r="D578" s="1" t="s">
        <v>2199</v>
      </c>
      <c r="E578" s="1" t="s">
        <v>689</v>
      </c>
      <c r="F578" s="1">
        <v>35</v>
      </c>
      <c r="G578" s="1" t="s">
        <v>1790</v>
      </c>
      <c r="H578" s="1" t="s">
        <v>173</v>
      </c>
      <c r="I578" s="1" t="s">
        <v>3433</v>
      </c>
      <c r="J578" s="1">
        <f t="shared" si="32"/>
        <v>0</v>
      </c>
      <c r="K578" s="1" t="str">
        <f t="shared" si="33"/>
        <v>wilmariecruzF35AuroraCO</v>
      </c>
      <c r="L578" s="1" t="str">
        <f t="shared" si="34"/>
        <v>wilmariecruzF35</v>
      </c>
      <c r="M578" s="1" t="str">
        <f t="shared" si="35"/>
        <v>wilmariecruzF</v>
      </c>
    </row>
    <row r="579" spans="1:13" x14ac:dyDescent="0.2">
      <c r="A579" s="1" t="s">
        <v>3045</v>
      </c>
      <c r="B579" s="1" t="s">
        <v>2870</v>
      </c>
      <c r="C579" s="1" t="s">
        <v>2263</v>
      </c>
      <c r="D579" s="1" t="s">
        <v>2912</v>
      </c>
      <c r="E579" s="1" t="s">
        <v>689</v>
      </c>
      <c r="F579" s="1">
        <v>57</v>
      </c>
      <c r="I579" s="1" t="s">
        <v>3434</v>
      </c>
      <c r="J579" s="1">
        <f t="shared" ref="J579:J642" si="36">IF(OR(IF(AND(D579=D580,C579=C580),1,0)=1,IF(AND(D579=D578,C579=C578),1,0)=1),1,0)</f>
        <v>0</v>
      </c>
      <c r="K579" s="1" t="str">
        <f t="shared" ref="K579:K642" si="37">C579&amp;D579&amp;E579&amp;F579&amp;G579&amp;H579</f>
        <v>JackieCulpF57</v>
      </c>
      <c r="L579" s="1" t="str">
        <f t="shared" ref="L579:L642" si="38">C579&amp;D579&amp;E579&amp;F579</f>
        <v>JackieCulpF57</v>
      </c>
      <c r="M579" s="1" t="str">
        <f t="shared" ref="M579:M642" si="39">C579&amp;D579&amp;E579</f>
        <v>JackieCulpF</v>
      </c>
    </row>
    <row r="580" spans="1:13" x14ac:dyDescent="0.2">
      <c r="A580" s="1" t="s">
        <v>1610</v>
      </c>
      <c r="B580" s="1" t="s">
        <v>1199</v>
      </c>
      <c r="C580" s="1" t="s">
        <v>309</v>
      </c>
      <c r="D580" s="1" t="s">
        <v>1387</v>
      </c>
      <c r="E580" s="1" t="s">
        <v>688</v>
      </c>
      <c r="F580" s="1">
        <v>53</v>
      </c>
      <c r="G580" s="1" t="s">
        <v>1388</v>
      </c>
      <c r="H580" s="1" t="s">
        <v>4</v>
      </c>
      <c r="I580" s="1" t="s">
        <v>3435</v>
      </c>
      <c r="J580" s="1">
        <f t="shared" si="36"/>
        <v>1</v>
      </c>
      <c r="K580" s="1" t="str">
        <f t="shared" si="37"/>
        <v>ChristopherCulpepperM53HOUSTONTX</v>
      </c>
      <c r="L580" s="1" t="str">
        <f t="shared" si="38"/>
        <v>ChristopherCulpepperM53</v>
      </c>
      <c r="M580" s="1" t="str">
        <f t="shared" si="39"/>
        <v>ChristopherCulpepperM</v>
      </c>
    </row>
    <row r="581" spans="1:13" x14ac:dyDescent="0.2">
      <c r="A581" s="1" t="s">
        <v>2586</v>
      </c>
      <c r="B581" s="1" t="s">
        <v>1048</v>
      </c>
      <c r="C581" s="1" t="s">
        <v>309</v>
      </c>
      <c r="D581" s="1" t="s">
        <v>1387</v>
      </c>
      <c r="E581" s="1" t="s">
        <v>688</v>
      </c>
      <c r="F581" s="1">
        <v>53</v>
      </c>
      <c r="G581" s="1" t="s">
        <v>12</v>
      </c>
      <c r="H581" s="1" t="s">
        <v>4</v>
      </c>
      <c r="I581" s="1" t="s">
        <v>3436</v>
      </c>
      <c r="J581" s="1">
        <f t="shared" si="36"/>
        <v>1</v>
      </c>
      <c r="K581" s="1" t="str">
        <f t="shared" si="37"/>
        <v>ChristopherCulpepperM53HoustonTX</v>
      </c>
      <c r="L581" s="1" t="str">
        <f t="shared" si="38"/>
        <v>ChristopherCulpepperM53</v>
      </c>
      <c r="M581" s="1" t="str">
        <f t="shared" si="39"/>
        <v>ChristopherCulpepperM</v>
      </c>
    </row>
    <row r="582" spans="1:13" x14ac:dyDescent="0.2">
      <c r="A582" s="1" t="s">
        <v>4812</v>
      </c>
      <c r="B582" s="1" t="s">
        <v>2587</v>
      </c>
      <c r="C582" s="1" t="s">
        <v>4914</v>
      </c>
      <c r="D582" s="1" t="s">
        <v>1387</v>
      </c>
      <c r="E582" s="1" t="s">
        <v>689</v>
      </c>
      <c r="F582" s="1">
        <v>53</v>
      </c>
      <c r="G582" s="1" t="s">
        <v>12</v>
      </c>
      <c r="H582" s="1" t="s">
        <v>4</v>
      </c>
      <c r="I582" s="1" t="s">
        <v>5341</v>
      </c>
      <c r="J582" s="1">
        <f t="shared" si="36"/>
        <v>0</v>
      </c>
      <c r="K582" s="1" t="str">
        <f t="shared" si="37"/>
        <v>HyesukCulpepperF53HoustonTX</v>
      </c>
      <c r="L582" s="1" t="str">
        <f t="shared" si="38"/>
        <v>HyesukCulpepperF53</v>
      </c>
      <c r="M582" s="1" t="str">
        <f t="shared" si="39"/>
        <v>HyesukCulpepperF</v>
      </c>
    </row>
    <row r="583" spans="1:13" x14ac:dyDescent="0.2">
      <c r="A583" s="1" t="s">
        <v>3045</v>
      </c>
      <c r="B583" s="1" t="s">
        <v>2874</v>
      </c>
      <c r="C583" s="1" t="s">
        <v>33</v>
      </c>
      <c r="D583" s="1" t="s">
        <v>34</v>
      </c>
      <c r="E583" s="1" t="s">
        <v>689</v>
      </c>
      <c r="F583" s="1">
        <v>42</v>
      </c>
      <c r="I583" s="1" t="s">
        <v>3437</v>
      </c>
      <c r="J583" s="1">
        <f t="shared" si="36"/>
        <v>1</v>
      </c>
      <c r="K583" s="1" t="str">
        <f t="shared" si="37"/>
        <v>JanuaryCummingsF42</v>
      </c>
      <c r="L583" s="1" t="str">
        <f t="shared" si="38"/>
        <v>JanuaryCummingsF42</v>
      </c>
      <c r="M583" s="1" t="str">
        <f t="shared" si="39"/>
        <v>JanuaryCummingsF</v>
      </c>
    </row>
    <row r="584" spans="1:13" x14ac:dyDescent="0.2">
      <c r="A584" s="1" t="s">
        <v>6432</v>
      </c>
      <c r="B584" s="1" t="s">
        <v>1048</v>
      </c>
      <c r="C584" s="1" t="s">
        <v>33</v>
      </c>
      <c r="D584" s="1" t="s">
        <v>34</v>
      </c>
      <c r="E584" s="1" t="s">
        <v>689</v>
      </c>
      <c r="F584" s="1">
        <v>42</v>
      </c>
      <c r="I584" s="1" t="s">
        <v>3437</v>
      </c>
      <c r="J584" s="1">
        <f t="shared" si="36"/>
        <v>1</v>
      </c>
      <c r="K584" s="1" t="str">
        <f t="shared" si="37"/>
        <v>JanuaryCummingsF42</v>
      </c>
      <c r="L584" s="1" t="str">
        <f t="shared" si="38"/>
        <v>JanuaryCummingsF42</v>
      </c>
      <c r="M584" s="1" t="str">
        <f t="shared" si="39"/>
        <v>JanuaryCummingsF</v>
      </c>
    </row>
    <row r="585" spans="1:13" x14ac:dyDescent="0.2">
      <c r="A585" s="1" t="s">
        <v>6008</v>
      </c>
      <c r="B585" s="1" t="s">
        <v>944</v>
      </c>
      <c r="C585" s="1" t="s">
        <v>5927</v>
      </c>
      <c r="D585" s="1" t="s">
        <v>34</v>
      </c>
      <c r="E585" s="1" t="s">
        <v>688</v>
      </c>
      <c r="F585" s="1">
        <v>47</v>
      </c>
      <c r="G585" s="1" t="s">
        <v>609</v>
      </c>
      <c r="H585" s="1" t="s">
        <v>4</v>
      </c>
      <c r="I585" s="1" t="s">
        <v>6260</v>
      </c>
      <c r="J585" s="1">
        <f t="shared" si="36"/>
        <v>0</v>
      </c>
      <c r="K585" s="1" t="str">
        <f t="shared" si="37"/>
        <v>MarcusCummingsM47WylieTX</v>
      </c>
      <c r="L585" s="1" t="str">
        <f t="shared" si="38"/>
        <v>MarcusCummingsM47</v>
      </c>
      <c r="M585" s="1" t="str">
        <f t="shared" si="39"/>
        <v>MarcusCummingsM</v>
      </c>
    </row>
    <row r="586" spans="1:13" x14ac:dyDescent="0.2">
      <c r="A586" s="1" t="s">
        <v>6008</v>
      </c>
      <c r="B586" s="1" t="s">
        <v>944</v>
      </c>
      <c r="C586" s="1" t="s">
        <v>242</v>
      </c>
      <c r="D586" s="1" t="s">
        <v>5947</v>
      </c>
      <c r="E586" s="1" t="s">
        <v>689</v>
      </c>
      <c r="F586" s="1">
        <v>50</v>
      </c>
      <c r="G586" s="1" t="s">
        <v>5665</v>
      </c>
      <c r="H586" s="1" t="s">
        <v>4</v>
      </c>
      <c r="I586" s="1" t="s">
        <v>6280</v>
      </c>
      <c r="J586" s="1">
        <f t="shared" si="36"/>
        <v>0</v>
      </c>
      <c r="K586" s="1" t="str">
        <f t="shared" si="37"/>
        <v>DawnCunninghamF50DenisonTX</v>
      </c>
      <c r="L586" s="1" t="str">
        <f t="shared" si="38"/>
        <v>DawnCunninghamF50</v>
      </c>
      <c r="M586" s="1" t="str">
        <f t="shared" si="39"/>
        <v>DawnCunninghamF</v>
      </c>
    </row>
    <row r="587" spans="1:13" x14ac:dyDescent="0.2">
      <c r="A587" s="1" t="s">
        <v>6008</v>
      </c>
      <c r="B587" s="1" t="s">
        <v>6009</v>
      </c>
      <c r="C587" s="1" t="s">
        <v>5805</v>
      </c>
      <c r="D587" s="1" t="s">
        <v>5806</v>
      </c>
      <c r="E587" s="1" t="s">
        <v>689</v>
      </c>
      <c r="F587" s="1">
        <v>51</v>
      </c>
      <c r="G587" s="1" t="s">
        <v>1107</v>
      </c>
      <c r="H587" s="1" t="s">
        <v>4</v>
      </c>
      <c r="I587" s="1" t="s">
        <v>6138</v>
      </c>
      <c r="J587" s="1">
        <f t="shared" si="36"/>
        <v>0</v>
      </c>
      <c r="K587" s="1" t="str">
        <f t="shared" si="37"/>
        <v>JoanneCurleyF51MckinneyTX</v>
      </c>
      <c r="L587" s="1" t="str">
        <f t="shared" si="38"/>
        <v>JoanneCurleyF51</v>
      </c>
      <c r="M587" s="1" t="str">
        <f t="shared" si="39"/>
        <v>JoanneCurleyF</v>
      </c>
    </row>
    <row r="588" spans="1:13" x14ac:dyDescent="0.2">
      <c r="A588" s="1" t="s">
        <v>1610</v>
      </c>
      <c r="B588" s="1" t="s">
        <v>1199</v>
      </c>
      <c r="C588" s="1" t="s">
        <v>140</v>
      </c>
      <c r="D588" s="1" t="s">
        <v>1430</v>
      </c>
      <c r="E588" s="1" t="s">
        <v>688</v>
      </c>
      <c r="F588" s="1">
        <v>52</v>
      </c>
      <c r="G588" s="1" t="s">
        <v>537</v>
      </c>
      <c r="H588" s="1" t="s">
        <v>4</v>
      </c>
      <c r="I588" s="1" t="s">
        <v>3438</v>
      </c>
      <c r="J588" s="1">
        <f t="shared" si="36"/>
        <v>0</v>
      </c>
      <c r="K588" s="1" t="str">
        <f t="shared" si="37"/>
        <v>JoeCurrensM52Flower MoundTX</v>
      </c>
      <c r="L588" s="1" t="str">
        <f t="shared" si="38"/>
        <v>JoeCurrensM52</v>
      </c>
      <c r="M588" s="1" t="str">
        <f t="shared" si="39"/>
        <v>JoeCurrensM</v>
      </c>
    </row>
    <row r="589" spans="1:13" x14ac:dyDescent="0.2">
      <c r="A589" s="1" t="s">
        <v>2865</v>
      </c>
      <c r="B589" s="4" t="s">
        <v>2654</v>
      </c>
      <c r="C589" s="4" t="s">
        <v>2742</v>
      </c>
      <c r="D589" s="4" t="s">
        <v>2743</v>
      </c>
      <c r="E589" s="3" t="s">
        <v>689</v>
      </c>
      <c r="F589" s="1">
        <v>53</v>
      </c>
      <c r="G589" s="4" t="s">
        <v>2633</v>
      </c>
      <c r="H589" s="4" t="s">
        <v>4</v>
      </c>
      <c r="I589" s="4" t="s">
        <v>3439</v>
      </c>
      <c r="J589" s="1">
        <f t="shared" si="36"/>
        <v>0</v>
      </c>
      <c r="K589" s="1" t="str">
        <f t="shared" si="37"/>
        <v>JanaCurryF53EdnaTX</v>
      </c>
      <c r="L589" s="1" t="str">
        <f t="shared" si="38"/>
        <v>JanaCurryF53</v>
      </c>
      <c r="M589" s="1" t="str">
        <f t="shared" si="39"/>
        <v>JanaCurryF</v>
      </c>
    </row>
    <row r="590" spans="1:13" x14ac:dyDescent="0.2">
      <c r="A590" s="1" t="s">
        <v>1610</v>
      </c>
      <c r="B590" s="1" t="s">
        <v>1199</v>
      </c>
      <c r="C590" s="1" t="s">
        <v>79</v>
      </c>
      <c r="D590" s="1" t="s">
        <v>1408</v>
      </c>
      <c r="E590" s="1" t="s">
        <v>688</v>
      </c>
      <c r="F590" s="1">
        <v>45</v>
      </c>
      <c r="G590" s="1" t="s">
        <v>1409</v>
      </c>
      <c r="H590" s="1" t="s">
        <v>701</v>
      </c>
      <c r="I590" s="1" t="s">
        <v>3440</v>
      </c>
      <c r="J590" s="1">
        <f t="shared" si="36"/>
        <v>0</v>
      </c>
      <c r="K590" s="1" t="str">
        <f t="shared" si="37"/>
        <v>JohnCushmaM45Fort LauderdaleFL</v>
      </c>
      <c r="L590" s="1" t="str">
        <f t="shared" si="38"/>
        <v>JohnCushmaM45</v>
      </c>
      <c r="M590" s="1" t="str">
        <f t="shared" si="39"/>
        <v>JohnCushmaM</v>
      </c>
    </row>
    <row r="591" spans="1:13" x14ac:dyDescent="0.2">
      <c r="A591" s="1" t="s">
        <v>4812</v>
      </c>
      <c r="B591" s="1" t="s">
        <v>697</v>
      </c>
      <c r="C591" s="1" t="s">
        <v>339</v>
      </c>
      <c r="D591" s="1" t="s">
        <v>4915</v>
      </c>
      <c r="E591" s="1" t="s">
        <v>688</v>
      </c>
      <c r="F591" s="1">
        <v>55</v>
      </c>
      <c r="G591" s="1" t="s">
        <v>286</v>
      </c>
      <c r="H591" s="1" t="s">
        <v>4</v>
      </c>
      <c r="I591" s="1" t="s">
        <v>5342</v>
      </c>
      <c r="J591" s="1">
        <f t="shared" si="36"/>
        <v>0</v>
      </c>
      <c r="K591" s="1" t="str">
        <f t="shared" si="37"/>
        <v>BrianCustardM55New BraunfelsTX</v>
      </c>
      <c r="L591" s="1" t="str">
        <f t="shared" si="38"/>
        <v>BrianCustardM55</v>
      </c>
      <c r="M591" s="1" t="str">
        <f t="shared" si="39"/>
        <v>BrianCustardM</v>
      </c>
    </row>
    <row r="592" spans="1:13" x14ac:dyDescent="0.2">
      <c r="A592" s="1" t="s">
        <v>1610</v>
      </c>
      <c r="B592" s="1" t="s">
        <v>1199</v>
      </c>
      <c r="C592" s="1" t="s">
        <v>1224</v>
      </c>
      <c r="D592" s="1" t="s">
        <v>1225</v>
      </c>
      <c r="E592" s="1" t="s">
        <v>688</v>
      </c>
      <c r="F592" s="1">
        <v>43</v>
      </c>
      <c r="G592" s="1" t="s">
        <v>1226</v>
      </c>
      <c r="H592" s="1" t="s">
        <v>4</v>
      </c>
      <c r="I592" s="1" t="s">
        <v>3441</v>
      </c>
      <c r="J592" s="1">
        <f t="shared" si="36"/>
        <v>0</v>
      </c>
      <c r="K592" s="1" t="str">
        <f t="shared" si="37"/>
        <v>Gean ivanDagnino marquez M43Culiac’n TX</v>
      </c>
      <c r="L592" s="1" t="str">
        <f t="shared" si="38"/>
        <v>Gean ivanDagnino marquez M43</v>
      </c>
      <c r="M592" s="1" t="str">
        <f t="shared" si="39"/>
        <v>Gean ivanDagnino marquez M</v>
      </c>
    </row>
    <row r="593" spans="1:13" x14ac:dyDescent="0.2">
      <c r="A593" s="1" t="s">
        <v>2586</v>
      </c>
      <c r="B593" s="1" t="s">
        <v>697</v>
      </c>
      <c r="C593" s="1" t="s">
        <v>100</v>
      </c>
      <c r="D593" s="1" t="s">
        <v>30</v>
      </c>
      <c r="E593" s="1" t="s">
        <v>689</v>
      </c>
      <c r="F593" s="1">
        <v>47</v>
      </c>
      <c r="G593" s="1" t="s">
        <v>3</v>
      </c>
      <c r="H593" s="1" t="s">
        <v>4</v>
      </c>
      <c r="I593" s="1" t="s">
        <v>3442</v>
      </c>
      <c r="J593" s="1">
        <f t="shared" si="36"/>
        <v>0</v>
      </c>
      <c r="K593" s="1" t="str">
        <f t="shared" si="37"/>
        <v>JenniferDaleF47AustinTX</v>
      </c>
      <c r="L593" s="1" t="str">
        <f t="shared" si="38"/>
        <v>JenniferDaleF47</v>
      </c>
      <c r="M593" s="1" t="str">
        <f t="shared" si="39"/>
        <v>JenniferDaleF</v>
      </c>
    </row>
    <row r="594" spans="1:13" x14ac:dyDescent="0.2">
      <c r="A594" s="1" t="s">
        <v>6008</v>
      </c>
      <c r="B594" s="1" t="s">
        <v>944</v>
      </c>
      <c r="C594" s="1" t="s">
        <v>5977</v>
      </c>
      <c r="D594" s="1" t="s">
        <v>5978</v>
      </c>
      <c r="E594" s="1" t="s">
        <v>689</v>
      </c>
      <c r="F594" s="1">
        <v>18</v>
      </c>
      <c r="G594" s="1" t="s">
        <v>1821</v>
      </c>
      <c r="H594" s="1" t="s">
        <v>4</v>
      </c>
      <c r="I594" s="1" t="s">
        <v>6308</v>
      </c>
      <c r="J594" s="1">
        <f t="shared" si="36"/>
        <v>0</v>
      </c>
      <c r="K594" s="1" t="str">
        <f t="shared" si="37"/>
        <v>DestinyDaleyF18CollinsvilleTX</v>
      </c>
      <c r="L594" s="1" t="str">
        <f t="shared" si="38"/>
        <v>DestinyDaleyF18</v>
      </c>
      <c r="M594" s="1" t="str">
        <f t="shared" si="39"/>
        <v>DestinyDaleyF</v>
      </c>
    </row>
    <row r="595" spans="1:13" x14ac:dyDescent="0.2">
      <c r="A595" s="1" t="s">
        <v>6008</v>
      </c>
      <c r="B595" s="1" t="s">
        <v>6009</v>
      </c>
      <c r="C595" s="1" t="s">
        <v>5828</v>
      </c>
      <c r="D595" s="1" t="s">
        <v>5829</v>
      </c>
      <c r="E595" s="1" t="s">
        <v>689</v>
      </c>
      <c r="F595" s="1">
        <v>46</v>
      </c>
      <c r="G595" s="1" t="s">
        <v>522</v>
      </c>
      <c r="H595" s="1" t="s">
        <v>4</v>
      </c>
      <c r="I595" s="1" t="s">
        <v>6159</v>
      </c>
      <c r="J595" s="1">
        <f t="shared" si="36"/>
        <v>0</v>
      </c>
      <c r="K595" s="1" t="str">
        <f t="shared" si="37"/>
        <v>MartikaDamicoF46PlanoTX</v>
      </c>
      <c r="L595" s="1" t="str">
        <f t="shared" si="38"/>
        <v>MartikaDamicoF46</v>
      </c>
      <c r="M595" s="1" t="str">
        <f t="shared" si="39"/>
        <v>MartikaDamicoF</v>
      </c>
    </row>
    <row r="596" spans="1:13" x14ac:dyDescent="0.2">
      <c r="A596" s="1" t="s">
        <v>2586</v>
      </c>
      <c r="B596" s="1" t="s">
        <v>1048</v>
      </c>
      <c r="C596" s="1" t="s">
        <v>749</v>
      </c>
      <c r="D596" s="1" t="s">
        <v>355</v>
      </c>
      <c r="E596" s="1" t="s">
        <v>688</v>
      </c>
      <c r="F596" s="1">
        <v>50</v>
      </c>
      <c r="G596" s="1" t="s">
        <v>1411</v>
      </c>
      <c r="H596" s="1" t="s">
        <v>4</v>
      </c>
      <c r="I596" s="1" t="s">
        <v>3443</v>
      </c>
      <c r="J596" s="1">
        <f t="shared" si="36"/>
        <v>0</v>
      </c>
      <c r="K596" s="1" t="str">
        <f t="shared" si="37"/>
        <v>BobbyDanielM50Austin TX</v>
      </c>
      <c r="L596" s="1" t="str">
        <f t="shared" si="38"/>
        <v>BobbyDanielM50</v>
      </c>
      <c r="M596" s="1" t="str">
        <f t="shared" si="39"/>
        <v>BobbyDanielM</v>
      </c>
    </row>
    <row r="597" spans="1:13" x14ac:dyDescent="0.2">
      <c r="A597" s="1" t="s">
        <v>1610</v>
      </c>
      <c r="B597" s="1" t="s">
        <v>1048</v>
      </c>
      <c r="C597" s="1" t="s">
        <v>638</v>
      </c>
      <c r="D597" s="1" t="s">
        <v>1114</v>
      </c>
      <c r="E597" s="1" t="s">
        <v>689</v>
      </c>
      <c r="F597" s="1">
        <v>31</v>
      </c>
      <c r="G597" s="1" t="s">
        <v>1115</v>
      </c>
      <c r="H597" s="1" t="s">
        <v>714</v>
      </c>
      <c r="I597" s="1" t="s">
        <v>3444</v>
      </c>
      <c r="J597" s="1">
        <f t="shared" si="36"/>
        <v>0</v>
      </c>
      <c r="K597" s="1" t="str">
        <f t="shared" si="37"/>
        <v>StephanieDannenbergF31VeronaWI</v>
      </c>
      <c r="L597" s="1" t="str">
        <f t="shared" si="38"/>
        <v>StephanieDannenbergF31</v>
      </c>
      <c r="M597" s="1" t="str">
        <f t="shared" si="39"/>
        <v>StephanieDannenbergF</v>
      </c>
    </row>
    <row r="598" spans="1:13" x14ac:dyDescent="0.2">
      <c r="A598" s="1" t="s">
        <v>4812</v>
      </c>
      <c r="B598" s="1" t="s">
        <v>2587</v>
      </c>
      <c r="C598" s="1" t="s">
        <v>4916</v>
      </c>
      <c r="D598" s="1" t="s">
        <v>4917</v>
      </c>
      <c r="E598" s="1" t="s">
        <v>688</v>
      </c>
      <c r="F598" s="1">
        <v>41</v>
      </c>
      <c r="G598" s="1" t="s">
        <v>4918</v>
      </c>
      <c r="H598" s="1" t="s">
        <v>962</v>
      </c>
      <c r="I598" s="1" t="s">
        <v>5343</v>
      </c>
      <c r="J598" s="1">
        <f t="shared" si="36"/>
        <v>0</v>
      </c>
      <c r="K598" s="1" t="str">
        <f t="shared" si="37"/>
        <v>RomanDanyliwM41PittsburghPA</v>
      </c>
      <c r="L598" s="1" t="str">
        <f t="shared" si="38"/>
        <v>RomanDanyliwM41</v>
      </c>
      <c r="M598" s="1" t="str">
        <f t="shared" si="39"/>
        <v>RomanDanyliwM</v>
      </c>
    </row>
    <row r="599" spans="1:13" x14ac:dyDescent="0.2">
      <c r="A599" s="1" t="s">
        <v>2865</v>
      </c>
      <c r="B599" s="4" t="s">
        <v>2654</v>
      </c>
      <c r="C599" s="4" t="s">
        <v>208</v>
      </c>
      <c r="D599" s="4" t="s">
        <v>2695</v>
      </c>
      <c r="E599" s="3" t="s">
        <v>688</v>
      </c>
      <c r="F599" s="1">
        <v>26</v>
      </c>
      <c r="G599" s="4" t="s">
        <v>92</v>
      </c>
      <c r="H599" s="4" t="s">
        <v>4</v>
      </c>
      <c r="I599" s="4" t="s">
        <v>3445</v>
      </c>
      <c r="J599" s="1">
        <f t="shared" si="36"/>
        <v>0</v>
      </c>
      <c r="K599" s="1" t="str">
        <f t="shared" si="37"/>
        <v>RobertDaoM26Cedar ParkTX</v>
      </c>
      <c r="L599" s="1" t="str">
        <f t="shared" si="38"/>
        <v>RobertDaoM26</v>
      </c>
      <c r="M599" s="1" t="str">
        <f t="shared" si="39"/>
        <v>RobertDaoM</v>
      </c>
    </row>
    <row r="600" spans="1:13" x14ac:dyDescent="0.2">
      <c r="A600" s="1" t="s">
        <v>3045</v>
      </c>
      <c r="B600" s="1" t="s">
        <v>2868</v>
      </c>
      <c r="C600" s="1" t="s">
        <v>36</v>
      </c>
      <c r="D600" s="1" t="s">
        <v>2913</v>
      </c>
      <c r="E600" s="1" t="s">
        <v>689</v>
      </c>
      <c r="F600" s="1">
        <v>54</v>
      </c>
      <c r="I600" s="1" t="s">
        <v>3446</v>
      </c>
      <c r="J600" s="1">
        <f t="shared" si="36"/>
        <v>0</v>
      </c>
      <c r="K600" s="1" t="str">
        <f t="shared" si="37"/>
        <v>MelissaDarbonneF54</v>
      </c>
      <c r="L600" s="1" t="str">
        <f t="shared" si="38"/>
        <v>MelissaDarbonneF54</v>
      </c>
      <c r="M600" s="1" t="str">
        <f t="shared" si="39"/>
        <v>MelissaDarbonneF</v>
      </c>
    </row>
    <row r="601" spans="1:13" x14ac:dyDescent="0.2">
      <c r="A601" s="1" t="s">
        <v>2586</v>
      </c>
      <c r="B601" s="1" t="s">
        <v>697</v>
      </c>
      <c r="C601" s="1" t="s">
        <v>1381</v>
      </c>
      <c r="D601" s="1" t="s">
        <v>2424</v>
      </c>
      <c r="E601" s="1" t="s">
        <v>688</v>
      </c>
      <c r="F601" s="1">
        <v>48</v>
      </c>
      <c r="G601" s="1" t="s">
        <v>2425</v>
      </c>
      <c r="H601" s="1" t="s">
        <v>1072</v>
      </c>
      <c r="I601" s="1" t="s">
        <v>3447</v>
      </c>
      <c r="J601" s="1">
        <f t="shared" si="36"/>
        <v>0</v>
      </c>
      <c r="K601" s="1" t="str">
        <f t="shared" si="37"/>
        <v>ERICD'ARCYM48MISSISSAUGANone</v>
      </c>
      <c r="L601" s="1" t="str">
        <f t="shared" si="38"/>
        <v>ERICD'ARCYM48</v>
      </c>
      <c r="M601" s="1" t="str">
        <f t="shared" si="39"/>
        <v>ERICD'ARCYM</v>
      </c>
    </row>
    <row r="602" spans="1:13" x14ac:dyDescent="0.2">
      <c r="A602" s="1" t="s">
        <v>2586</v>
      </c>
      <c r="B602" s="1" t="s">
        <v>2036</v>
      </c>
      <c r="C602" s="1" t="s">
        <v>443</v>
      </c>
      <c r="D602" s="1" t="s">
        <v>2100</v>
      </c>
      <c r="E602" s="1" t="s">
        <v>688</v>
      </c>
      <c r="F602" s="1">
        <v>34</v>
      </c>
      <c r="G602" s="1" t="s">
        <v>3</v>
      </c>
      <c r="H602" s="1" t="s">
        <v>4</v>
      </c>
      <c r="I602" s="1" t="s">
        <v>3448</v>
      </c>
      <c r="J602" s="1">
        <f t="shared" si="36"/>
        <v>0</v>
      </c>
      <c r="K602" s="1" t="str">
        <f t="shared" si="37"/>
        <v>BenDarlingM34AustinTX</v>
      </c>
      <c r="L602" s="1" t="str">
        <f t="shared" si="38"/>
        <v>BenDarlingM34</v>
      </c>
      <c r="M602" s="1" t="str">
        <f t="shared" si="39"/>
        <v>BenDarlingM</v>
      </c>
    </row>
    <row r="603" spans="1:13" x14ac:dyDescent="0.2">
      <c r="A603" s="1" t="s">
        <v>2865</v>
      </c>
      <c r="B603" s="4" t="s">
        <v>2654</v>
      </c>
      <c r="C603" s="4" t="s">
        <v>38</v>
      </c>
      <c r="D603" s="4" t="s">
        <v>39</v>
      </c>
      <c r="E603" s="3" t="s">
        <v>688</v>
      </c>
      <c r="F603" s="1">
        <v>42</v>
      </c>
      <c r="G603" s="4" t="s">
        <v>3</v>
      </c>
      <c r="H603" s="4" t="s">
        <v>4</v>
      </c>
      <c r="I603" s="4" t="s">
        <v>3449</v>
      </c>
      <c r="J603" s="1">
        <f t="shared" si="36"/>
        <v>0</v>
      </c>
      <c r="K603" s="1" t="str">
        <f t="shared" si="37"/>
        <v>KeiltyDarnallM42AustinTX</v>
      </c>
      <c r="L603" s="1" t="str">
        <f t="shared" si="38"/>
        <v>KeiltyDarnallM42</v>
      </c>
      <c r="M603" s="1" t="str">
        <f t="shared" si="39"/>
        <v>KeiltyDarnallM</v>
      </c>
    </row>
    <row r="604" spans="1:13" x14ac:dyDescent="0.2">
      <c r="A604" s="1" t="s">
        <v>1610</v>
      </c>
      <c r="B604" s="1" t="s">
        <v>1199</v>
      </c>
      <c r="C604" s="1" t="s">
        <v>1554</v>
      </c>
      <c r="D604" s="1" t="s">
        <v>1555</v>
      </c>
      <c r="E604" s="1" t="s">
        <v>688</v>
      </c>
      <c r="F604" s="1">
        <v>30</v>
      </c>
      <c r="G604" s="1" t="s">
        <v>223</v>
      </c>
      <c r="H604" s="1" t="s">
        <v>4</v>
      </c>
      <c r="I604" s="1" t="s">
        <v>3450</v>
      </c>
      <c r="J604" s="1">
        <f t="shared" si="36"/>
        <v>0</v>
      </c>
      <c r="K604" s="1" t="str">
        <f t="shared" si="37"/>
        <v>DeonDavidsonM30HelotesTX</v>
      </c>
      <c r="L604" s="1" t="str">
        <f t="shared" si="38"/>
        <v>DeonDavidsonM30</v>
      </c>
      <c r="M604" s="1" t="str">
        <f t="shared" si="39"/>
        <v>DeonDavidsonM</v>
      </c>
    </row>
    <row r="605" spans="1:13" x14ac:dyDescent="0.2">
      <c r="A605" s="1" t="s">
        <v>4812</v>
      </c>
      <c r="B605" s="1" t="s">
        <v>4813</v>
      </c>
      <c r="C605" s="1" t="s">
        <v>1972</v>
      </c>
      <c r="D605" s="1" t="s">
        <v>548</v>
      </c>
      <c r="E605" s="1" t="s">
        <v>689</v>
      </c>
      <c r="F605" s="1">
        <v>51</v>
      </c>
      <c r="G605" s="1" t="s">
        <v>760</v>
      </c>
      <c r="H605" s="1" t="s">
        <v>4</v>
      </c>
      <c r="I605" s="1" t="s">
        <v>5344</v>
      </c>
      <c r="J605" s="1">
        <f t="shared" si="36"/>
        <v>0</v>
      </c>
      <c r="K605" s="1" t="str">
        <f t="shared" si="37"/>
        <v>ChristyDavisF51KatyTX</v>
      </c>
      <c r="L605" s="1" t="str">
        <f t="shared" si="38"/>
        <v>ChristyDavisF51</v>
      </c>
      <c r="M605" s="1" t="str">
        <f t="shared" si="39"/>
        <v>ChristyDavisF</v>
      </c>
    </row>
    <row r="606" spans="1:13" x14ac:dyDescent="0.2">
      <c r="A606" s="1" t="s">
        <v>6432</v>
      </c>
      <c r="B606" s="1" t="s">
        <v>6009</v>
      </c>
      <c r="C606" s="1" t="s">
        <v>1806</v>
      </c>
      <c r="D606" s="1" t="s">
        <v>548</v>
      </c>
      <c r="E606" s="1" t="s">
        <v>688</v>
      </c>
      <c r="F606" s="1">
        <v>40</v>
      </c>
      <c r="I606" s="1" t="s">
        <v>6468</v>
      </c>
      <c r="J606" s="1">
        <f t="shared" si="36"/>
        <v>0</v>
      </c>
      <c r="K606" s="1" t="str">
        <f t="shared" si="37"/>
        <v>DustinDavisM40</v>
      </c>
      <c r="L606" s="1" t="str">
        <f t="shared" si="38"/>
        <v>DustinDavisM40</v>
      </c>
      <c r="M606" s="1" t="str">
        <f t="shared" si="39"/>
        <v>DustinDavisM</v>
      </c>
    </row>
    <row r="607" spans="1:13" x14ac:dyDescent="0.2">
      <c r="A607" s="1" t="s">
        <v>6432</v>
      </c>
      <c r="B607" s="1" t="s">
        <v>6009</v>
      </c>
      <c r="C607" s="1" t="s">
        <v>6401</v>
      </c>
      <c r="D607" s="1" t="s">
        <v>548</v>
      </c>
      <c r="E607" s="1" t="s">
        <v>689</v>
      </c>
      <c r="F607" s="1">
        <v>33</v>
      </c>
      <c r="I607" s="1" t="s">
        <v>6469</v>
      </c>
      <c r="J607" s="1">
        <f t="shared" si="36"/>
        <v>0</v>
      </c>
      <c r="K607" s="1" t="str">
        <f t="shared" si="37"/>
        <v>EliseDavisF33</v>
      </c>
      <c r="L607" s="1" t="str">
        <f t="shared" si="38"/>
        <v>EliseDavisF33</v>
      </c>
      <c r="M607" s="1" t="str">
        <f t="shared" si="39"/>
        <v>EliseDavisF</v>
      </c>
    </row>
    <row r="608" spans="1:13" x14ac:dyDescent="0.2">
      <c r="A608" s="1" t="s">
        <v>1610</v>
      </c>
      <c r="B608" s="1" t="s">
        <v>1199</v>
      </c>
      <c r="C608" s="1" t="s">
        <v>1584</v>
      </c>
      <c r="D608" s="1" t="s">
        <v>548</v>
      </c>
      <c r="E608" s="1" t="s">
        <v>689</v>
      </c>
      <c r="F608" s="1">
        <v>49</v>
      </c>
      <c r="G608" s="1" t="s">
        <v>1585</v>
      </c>
      <c r="H608" s="1" t="s">
        <v>1076</v>
      </c>
      <c r="I608" s="1" t="s">
        <v>3451</v>
      </c>
      <c r="J608" s="1">
        <f t="shared" si="36"/>
        <v>0</v>
      </c>
      <c r="K608" s="1" t="str">
        <f t="shared" si="37"/>
        <v>Mary DeaneDavisF49LilburnGA</v>
      </c>
      <c r="L608" s="1" t="str">
        <f t="shared" si="38"/>
        <v>Mary DeaneDavisF49</v>
      </c>
      <c r="M608" s="1" t="str">
        <f t="shared" si="39"/>
        <v>Mary DeaneDavisF</v>
      </c>
    </row>
    <row r="609" spans="1:13" x14ac:dyDescent="0.2">
      <c r="A609" s="1" t="s">
        <v>4812</v>
      </c>
      <c r="B609" s="1" t="s">
        <v>697</v>
      </c>
      <c r="C609" s="1" t="s">
        <v>86</v>
      </c>
      <c r="D609" s="1" t="s">
        <v>548</v>
      </c>
      <c r="E609" s="1" t="s">
        <v>688</v>
      </c>
      <c r="F609" s="1">
        <v>48</v>
      </c>
      <c r="G609" s="1" t="s">
        <v>58</v>
      </c>
      <c r="H609" s="1" t="s">
        <v>4</v>
      </c>
      <c r="I609" s="1" t="s">
        <v>5345</v>
      </c>
      <c r="J609" s="1">
        <f t="shared" si="36"/>
        <v>0</v>
      </c>
      <c r="K609" s="1" t="str">
        <f t="shared" si="37"/>
        <v>MichaelDavisM48Fort WorthTX</v>
      </c>
      <c r="L609" s="1" t="str">
        <f t="shared" si="38"/>
        <v>MichaelDavisM48</v>
      </c>
      <c r="M609" s="1" t="str">
        <f t="shared" si="39"/>
        <v>MichaelDavisM</v>
      </c>
    </row>
    <row r="610" spans="1:13" x14ac:dyDescent="0.2">
      <c r="A610" s="1" t="s">
        <v>2865</v>
      </c>
      <c r="B610" s="4" t="s">
        <v>2587</v>
      </c>
      <c r="C610" s="4" t="s">
        <v>2596</v>
      </c>
      <c r="D610" s="4" t="s">
        <v>548</v>
      </c>
      <c r="E610" s="3" t="s">
        <v>689</v>
      </c>
      <c r="F610" s="1">
        <v>39</v>
      </c>
      <c r="G610" s="4" t="s">
        <v>2597</v>
      </c>
      <c r="H610" s="4" t="s">
        <v>701</v>
      </c>
      <c r="I610" s="4" t="s">
        <v>3452</v>
      </c>
      <c r="J610" s="1">
        <f t="shared" si="36"/>
        <v>0</v>
      </c>
      <c r="K610" s="1" t="str">
        <f t="shared" si="37"/>
        <v>MirandaDavisF39JacksonvilleFL</v>
      </c>
      <c r="L610" s="1" t="str">
        <f t="shared" si="38"/>
        <v>MirandaDavisF39</v>
      </c>
      <c r="M610" s="1" t="str">
        <f t="shared" si="39"/>
        <v>MirandaDavisF</v>
      </c>
    </row>
    <row r="611" spans="1:13" x14ac:dyDescent="0.2">
      <c r="A611" s="1" t="s">
        <v>6008</v>
      </c>
      <c r="B611" s="1" t="s">
        <v>944</v>
      </c>
      <c r="C611" s="1" t="s">
        <v>5883</v>
      </c>
      <c r="D611" s="1" t="s">
        <v>548</v>
      </c>
      <c r="E611" s="1" t="s">
        <v>688</v>
      </c>
      <c r="F611" s="1">
        <v>41</v>
      </c>
      <c r="G611" s="1" t="s">
        <v>5884</v>
      </c>
      <c r="H611" s="1" t="s">
        <v>659</v>
      </c>
      <c r="I611" s="1" t="s">
        <v>6212</v>
      </c>
      <c r="J611" s="1">
        <f t="shared" si="36"/>
        <v>0</v>
      </c>
      <c r="K611" s="1" t="str">
        <f t="shared" si="37"/>
        <v>RodneyDavisM41KingstonOK</v>
      </c>
      <c r="L611" s="1" t="str">
        <f t="shared" si="38"/>
        <v>RodneyDavisM41</v>
      </c>
      <c r="M611" s="1" t="str">
        <f t="shared" si="39"/>
        <v>RodneyDavisM</v>
      </c>
    </row>
    <row r="612" spans="1:13" x14ac:dyDescent="0.2">
      <c r="A612" s="1" t="s">
        <v>1610</v>
      </c>
      <c r="B612" s="1" t="s">
        <v>1199</v>
      </c>
      <c r="C612" s="1" t="s">
        <v>1577</v>
      </c>
      <c r="D612" s="1" t="s">
        <v>1578</v>
      </c>
      <c r="E612" s="1" t="s">
        <v>689</v>
      </c>
      <c r="F612" s="1">
        <v>46</v>
      </c>
      <c r="G612" s="1" t="s">
        <v>1579</v>
      </c>
      <c r="H612" s="1" t="s">
        <v>1076</v>
      </c>
      <c r="I612" s="1" t="s">
        <v>3453</v>
      </c>
      <c r="J612" s="1">
        <f t="shared" si="36"/>
        <v>0</v>
      </c>
      <c r="K612" s="1" t="str">
        <f t="shared" si="37"/>
        <v>tobeydavisF46atlantaGA</v>
      </c>
      <c r="L612" s="1" t="str">
        <f t="shared" si="38"/>
        <v>tobeydavisF46</v>
      </c>
      <c r="M612" s="1" t="str">
        <f t="shared" si="39"/>
        <v>tobeydavisF</v>
      </c>
    </row>
    <row r="613" spans="1:13" x14ac:dyDescent="0.2">
      <c r="A613" s="1" t="s">
        <v>6543</v>
      </c>
      <c r="B613" s="1" t="s">
        <v>6728</v>
      </c>
      <c r="C613" s="1" t="s">
        <v>895</v>
      </c>
      <c r="D613" s="1" t="s">
        <v>1708</v>
      </c>
      <c r="E613" s="1" t="s">
        <v>689</v>
      </c>
      <c r="I613" s="1" t="s">
        <v>6774</v>
      </c>
      <c r="J613" s="1">
        <f t="shared" si="36"/>
        <v>0</v>
      </c>
      <c r="K613" s="1" t="str">
        <f t="shared" si="37"/>
        <v>HeatherDavisonF</v>
      </c>
      <c r="L613" s="1" t="str">
        <f t="shared" si="38"/>
        <v>HeatherDavisonF</v>
      </c>
      <c r="M613" s="1" t="str">
        <f t="shared" si="39"/>
        <v>HeatherDavisonF</v>
      </c>
    </row>
    <row r="614" spans="1:13" x14ac:dyDescent="0.2">
      <c r="A614" s="1" t="s">
        <v>2586</v>
      </c>
      <c r="B614" s="1" t="s">
        <v>1048</v>
      </c>
      <c r="C614" s="1" t="s">
        <v>1707</v>
      </c>
      <c r="D614" s="1" t="s">
        <v>1708</v>
      </c>
      <c r="E614" s="1" t="s">
        <v>688</v>
      </c>
      <c r="F614" s="1">
        <v>46</v>
      </c>
      <c r="G614" s="1" t="s">
        <v>1411</v>
      </c>
      <c r="H614" s="1" t="s">
        <v>4</v>
      </c>
      <c r="I614" s="1" t="s">
        <v>3454</v>
      </c>
      <c r="J614" s="1">
        <f t="shared" si="36"/>
        <v>0</v>
      </c>
      <c r="K614" s="1" t="str">
        <f t="shared" si="37"/>
        <v>TedDavisonM46Austin TX</v>
      </c>
      <c r="L614" s="1" t="str">
        <f t="shared" si="38"/>
        <v>TedDavisonM46</v>
      </c>
      <c r="M614" s="1" t="str">
        <f t="shared" si="39"/>
        <v>TedDavisonM</v>
      </c>
    </row>
    <row r="615" spans="1:13" x14ac:dyDescent="0.2">
      <c r="A615" s="1" t="s">
        <v>2586</v>
      </c>
      <c r="B615" s="1" t="s">
        <v>1048</v>
      </c>
      <c r="C615" s="1" t="s">
        <v>1967</v>
      </c>
      <c r="D615" s="1" t="s">
        <v>1968</v>
      </c>
      <c r="E615" s="1" t="s">
        <v>689</v>
      </c>
      <c r="F615" s="1">
        <v>50</v>
      </c>
      <c r="G615" s="1" t="s">
        <v>1969</v>
      </c>
      <c r="H615" s="1" t="s">
        <v>173</v>
      </c>
      <c r="I615" s="1" t="s">
        <v>3455</v>
      </c>
      <c r="J615" s="1">
        <f t="shared" si="36"/>
        <v>0</v>
      </c>
      <c r="K615" s="1" t="str">
        <f t="shared" si="37"/>
        <v>LynneDayF50Colorado SpringsCO</v>
      </c>
      <c r="L615" s="1" t="str">
        <f t="shared" si="38"/>
        <v>LynneDayF50</v>
      </c>
      <c r="M615" s="1" t="str">
        <f t="shared" si="39"/>
        <v>LynneDayF</v>
      </c>
    </row>
    <row r="616" spans="1:13" x14ac:dyDescent="0.2">
      <c r="A616" s="1" t="s">
        <v>4812</v>
      </c>
      <c r="B616" s="1" t="s">
        <v>697</v>
      </c>
      <c r="C616" s="1" t="s">
        <v>2462</v>
      </c>
      <c r="D616" s="1" t="s">
        <v>4919</v>
      </c>
      <c r="E616" s="1" t="s">
        <v>689</v>
      </c>
      <c r="F616" s="1">
        <v>47</v>
      </c>
      <c r="G616" s="1" t="s">
        <v>12</v>
      </c>
      <c r="H616" s="1" t="s">
        <v>4</v>
      </c>
      <c r="I616" s="1" t="s">
        <v>5346</v>
      </c>
      <c r="J616" s="1">
        <f t="shared" si="36"/>
        <v>0</v>
      </c>
      <c r="K616" s="1" t="str">
        <f t="shared" si="37"/>
        <v>Cindyde GrootF47HoustonTX</v>
      </c>
      <c r="L616" s="1" t="str">
        <f t="shared" si="38"/>
        <v>Cindyde GrootF47</v>
      </c>
      <c r="M616" s="1" t="str">
        <f t="shared" si="39"/>
        <v>Cindyde GrootF</v>
      </c>
    </row>
    <row r="617" spans="1:13" x14ac:dyDescent="0.2">
      <c r="A617" s="1" t="s">
        <v>2586</v>
      </c>
      <c r="B617" s="1" t="s">
        <v>697</v>
      </c>
      <c r="C617" s="1" t="s">
        <v>2351</v>
      </c>
      <c r="D617" s="1" t="s">
        <v>2352</v>
      </c>
      <c r="E617" s="1" t="s">
        <v>688</v>
      </c>
      <c r="F617" s="1">
        <v>19</v>
      </c>
      <c r="G617" s="1" t="s">
        <v>1603</v>
      </c>
      <c r="H617" s="1" t="s">
        <v>4</v>
      </c>
      <c r="I617" s="1" t="s">
        <v>3456</v>
      </c>
      <c r="J617" s="1">
        <f t="shared" si="36"/>
        <v>0</v>
      </c>
      <c r="K617" s="1" t="str">
        <f t="shared" si="37"/>
        <v>HankDe HoyosM19SAN ANTONIOTX</v>
      </c>
      <c r="L617" s="1" t="str">
        <f t="shared" si="38"/>
        <v>HankDe HoyosM19</v>
      </c>
      <c r="M617" s="1" t="str">
        <f t="shared" si="39"/>
        <v>HankDe HoyosM</v>
      </c>
    </row>
    <row r="618" spans="1:13" x14ac:dyDescent="0.2">
      <c r="A618" s="1" t="s">
        <v>2586</v>
      </c>
      <c r="B618" s="1" t="s">
        <v>697</v>
      </c>
      <c r="C618" s="1" t="s">
        <v>2583</v>
      </c>
      <c r="D618" s="1" t="s">
        <v>2584</v>
      </c>
      <c r="E618" s="1" t="s">
        <v>689</v>
      </c>
      <c r="F618" s="1">
        <v>40</v>
      </c>
      <c r="G618" s="1" t="s">
        <v>3</v>
      </c>
      <c r="H618" s="1" t="s">
        <v>4</v>
      </c>
      <c r="I618" s="1" t="s">
        <v>3457</v>
      </c>
      <c r="J618" s="1">
        <f t="shared" si="36"/>
        <v>0</v>
      </c>
      <c r="K618" s="1" t="str">
        <f t="shared" si="37"/>
        <v>BernadetteDe JoyaF40AustinTX</v>
      </c>
      <c r="L618" s="1" t="str">
        <f t="shared" si="38"/>
        <v>BernadetteDe JoyaF40</v>
      </c>
      <c r="M618" s="1" t="str">
        <f t="shared" si="39"/>
        <v>BernadetteDe JoyaF</v>
      </c>
    </row>
    <row r="619" spans="1:13" x14ac:dyDescent="0.2">
      <c r="A619" s="1" t="s">
        <v>2586</v>
      </c>
      <c r="B619" s="1" t="s">
        <v>1048</v>
      </c>
      <c r="C619" s="1" t="s">
        <v>1977</v>
      </c>
      <c r="D619" s="1" t="s">
        <v>1978</v>
      </c>
      <c r="E619" s="1" t="s">
        <v>688</v>
      </c>
      <c r="F619" s="1">
        <v>50</v>
      </c>
      <c r="G619" s="1" t="s">
        <v>1979</v>
      </c>
      <c r="H619" s="1" t="s">
        <v>4</v>
      </c>
      <c r="I619" s="1" t="s">
        <v>3458</v>
      </c>
      <c r="J619" s="1">
        <f t="shared" si="36"/>
        <v>0</v>
      </c>
      <c r="K619" s="1" t="str">
        <f t="shared" si="37"/>
        <v>CLIFFDE LA CERDAM50SAN ANGELOTX</v>
      </c>
      <c r="L619" s="1" t="str">
        <f t="shared" si="38"/>
        <v>CLIFFDE LA CERDAM50</v>
      </c>
      <c r="M619" s="1" t="str">
        <f t="shared" si="39"/>
        <v>CLIFFDE LA CERDAM</v>
      </c>
    </row>
    <row r="620" spans="1:13" x14ac:dyDescent="0.2">
      <c r="A620" s="1" t="s">
        <v>2586</v>
      </c>
      <c r="B620" s="1" t="s">
        <v>1048</v>
      </c>
      <c r="C620" s="1" t="s">
        <v>5</v>
      </c>
      <c r="D620" s="1" t="s">
        <v>549</v>
      </c>
      <c r="E620" s="1" t="s">
        <v>688</v>
      </c>
      <c r="F620" s="1">
        <v>37</v>
      </c>
      <c r="G620" s="1" t="s">
        <v>1851</v>
      </c>
      <c r="H620" s="1" t="s">
        <v>4</v>
      </c>
      <c r="I620" s="1" t="s">
        <v>3459</v>
      </c>
      <c r="J620" s="1">
        <f t="shared" si="36"/>
        <v>0</v>
      </c>
      <c r="K620" s="1" t="str">
        <f t="shared" si="37"/>
        <v>ArturoDe La CruzM37Fort Worth TX</v>
      </c>
      <c r="L620" s="1" t="str">
        <f t="shared" si="38"/>
        <v>ArturoDe La CruzM37</v>
      </c>
      <c r="M620" s="1" t="str">
        <f t="shared" si="39"/>
        <v>ArturoDe La CruzM</v>
      </c>
    </row>
    <row r="621" spans="1:13" x14ac:dyDescent="0.2">
      <c r="A621" s="1" t="s">
        <v>6432</v>
      </c>
      <c r="B621" s="1" t="s">
        <v>1048</v>
      </c>
      <c r="C621" s="1" t="s">
        <v>81</v>
      </c>
      <c r="D621" s="1" t="s">
        <v>6350</v>
      </c>
      <c r="E621" s="1" t="s">
        <v>688</v>
      </c>
      <c r="F621" s="1">
        <v>31</v>
      </c>
      <c r="I621" s="1" t="s">
        <v>6470</v>
      </c>
      <c r="J621" s="1">
        <f t="shared" si="36"/>
        <v>0</v>
      </c>
      <c r="K621" s="1" t="str">
        <f t="shared" si="37"/>
        <v>DavidDe La FuenteM31</v>
      </c>
      <c r="L621" s="1" t="str">
        <f t="shared" si="38"/>
        <v>DavidDe La FuenteM31</v>
      </c>
      <c r="M621" s="1" t="str">
        <f t="shared" si="39"/>
        <v>DavidDe La FuenteM</v>
      </c>
    </row>
    <row r="622" spans="1:13" x14ac:dyDescent="0.2">
      <c r="A622" s="1" t="s">
        <v>2865</v>
      </c>
      <c r="B622" s="4" t="s">
        <v>2654</v>
      </c>
      <c r="C622" s="4" t="s">
        <v>716</v>
      </c>
      <c r="D622" s="4" t="s">
        <v>2709</v>
      </c>
      <c r="E622" s="3" t="s">
        <v>689</v>
      </c>
      <c r="F622" s="1">
        <v>39</v>
      </c>
      <c r="G622" s="4" t="s">
        <v>190</v>
      </c>
      <c r="H622" s="4" t="s">
        <v>4</v>
      </c>
      <c r="I622" s="4" t="s">
        <v>3460</v>
      </c>
      <c r="J622" s="1">
        <f t="shared" si="36"/>
        <v>0</v>
      </c>
      <c r="K622" s="1" t="str">
        <f t="shared" si="37"/>
        <v>KimDeaF39San AntonioTX</v>
      </c>
      <c r="L622" s="1" t="str">
        <f t="shared" si="38"/>
        <v>KimDeaF39</v>
      </c>
      <c r="M622" s="1" t="str">
        <f t="shared" si="39"/>
        <v>KimDeaF</v>
      </c>
    </row>
    <row r="623" spans="1:13" x14ac:dyDescent="0.2">
      <c r="A623" s="1" t="s">
        <v>2586</v>
      </c>
      <c r="B623" s="1" t="s">
        <v>2036</v>
      </c>
      <c r="C623" s="1" t="s">
        <v>1972</v>
      </c>
      <c r="D623" s="1" t="s">
        <v>948</v>
      </c>
      <c r="E623" s="1" t="s">
        <v>689</v>
      </c>
      <c r="F623" s="1">
        <v>58</v>
      </c>
      <c r="G623" s="1" t="s">
        <v>1152</v>
      </c>
      <c r="H623" s="1" t="s">
        <v>4</v>
      </c>
      <c r="I623" s="1" t="s">
        <v>3461</v>
      </c>
      <c r="J623" s="1">
        <f t="shared" si="36"/>
        <v>0</v>
      </c>
      <c r="K623" s="1" t="str">
        <f t="shared" si="37"/>
        <v>ChristyDeanF58austinTX</v>
      </c>
      <c r="L623" s="1" t="str">
        <f t="shared" si="38"/>
        <v>ChristyDeanF58</v>
      </c>
      <c r="M623" s="1" t="str">
        <f t="shared" si="39"/>
        <v>ChristyDeanF</v>
      </c>
    </row>
    <row r="624" spans="1:13" x14ac:dyDescent="0.2">
      <c r="A624" s="1" t="s">
        <v>1047</v>
      </c>
      <c r="B624" s="1" t="s">
        <v>944</v>
      </c>
      <c r="C624" s="3" t="s">
        <v>947</v>
      </c>
      <c r="D624" s="3" t="s">
        <v>948</v>
      </c>
      <c r="E624" s="1" t="s">
        <v>688</v>
      </c>
      <c r="F624" s="1">
        <v>12</v>
      </c>
      <c r="G624" s="1" t="s">
        <v>949</v>
      </c>
      <c r="H624" s="1" t="s">
        <v>4</v>
      </c>
      <c r="I624" s="1" t="s">
        <v>3462</v>
      </c>
      <c r="J624" s="1">
        <f t="shared" si="36"/>
        <v>0</v>
      </c>
      <c r="K624" s="1" t="str">
        <f t="shared" si="37"/>
        <v>EastonDeanM12ColdspringTX</v>
      </c>
      <c r="L624" s="1" t="str">
        <f t="shared" si="38"/>
        <v>EastonDeanM12</v>
      </c>
      <c r="M624" s="1" t="str">
        <f t="shared" si="39"/>
        <v>EastonDeanM</v>
      </c>
    </row>
    <row r="625" spans="1:13" x14ac:dyDescent="0.2">
      <c r="A625" s="1" t="s">
        <v>2865</v>
      </c>
      <c r="B625" s="4" t="s">
        <v>2759</v>
      </c>
      <c r="C625" s="4" t="s">
        <v>895</v>
      </c>
      <c r="D625" s="4" t="s">
        <v>948</v>
      </c>
      <c r="E625" s="3" t="s">
        <v>689</v>
      </c>
      <c r="F625" s="1">
        <v>38</v>
      </c>
      <c r="G625" s="4" t="s">
        <v>2790</v>
      </c>
      <c r="H625" s="4" t="s">
        <v>4</v>
      </c>
      <c r="I625" s="4" t="s">
        <v>3463</v>
      </c>
      <c r="J625" s="1">
        <f t="shared" si="36"/>
        <v>0</v>
      </c>
      <c r="K625" s="1" t="str">
        <f t="shared" si="37"/>
        <v>HeatherDeanF38JunctionTX</v>
      </c>
      <c r="L625" s="1" t="str">
        <f t="shared" si="38"/>
        <v>HeatherDeanF38</v>
      </c>
      <c r="M625" s="1" t="str">
        <f t="shared" si="39"/>
        <v>HeatherDeanF</v>
      </c>
    </row>
    <row r="626" spans="1:13" x14ac:dyDescent="0.2">
      <c r="A626" s="1" t="s">
        <v>2865</v>
      </c>
      <c r="B626" s="4" t="s">
        <v>2759</v>
      </c>
      <c r="C626" s="4" t="s">
        <v>825</v>
      </c>
      <c r="D626" s="4" t="s">
        <v>948</v>
      </c>
      <c r="E626" s="3" t="s">
        <v>688</v>
      </c>
      <c r="F626" s="1">
        <v>57</v>
      </c>
      <c r="G626" s="4" t="s">
        <v>2790</v>
      </c>
      <c r="H626" s="4" t="s">
        <v>4</v>
      </c>
      <c r="I626" s="4" t="s">
        <v>3464</v>
      </c>
      <c r="J626" s="1">
        <f t="shared" si="36"/>
        <v>0</v>
      </c>
      <c r="K626" s="1" t="str">
        <f t="shared" si="37"/>
        <v>JoshuaDeanM57JunctionTX</v>
      </c>
      <c r="L626" s="1" t="str">
        <f t="shared" si="38"/>
        <v>JoshuaDeanM57</v>
      </c>
      <c r="M626" s="1" t="str">
        <f t="shared" si="39"/>
        <v>JoshuaDeanM</v>
      </c>
    </row>
    <row r="627" spans="1:13" x14ac:dyDescent="0.2">
      <c r="A627" s="1" t="s">
        <v>1047</v>
      </c>
      <c r="B627" s="1" t="s">
        <v>944</v>
      </c>
      <c r="C627" s="3" t="s">
        <v>882</v>
      </c>
      <c r="D627" s="3" t="s">
        <v>948</v>
      </c>
      <c r="E627" s="1" t="s">
        <v>689</v>
      </c>
      <c r="F627" s="1">
        <v>37</v>
      </c>
      <c r="G627" s="1" t="s">
        <v>949</v>
      </c>
      <c r="H627" s="1" t="s">
        <v>4</v>
      </c>
      <c r="I627" s="1" t="s">
        <v>3465</v>
      </c>
      <c r="J627" s="1">
        <f t="shared" si="36"/>
        <v>0</v>
      </c>
      <c r="K627" s="1" t="str">
        <f t="shared" si="37"/>
        <v>SarahDeanF37ColdspringTX</v>
      </c>
      <c r="L627" s="1" t="str">
        <f t="shared" si="38"/>
        <v>SarahDeanF37</v>
      </c>
      <c r="M627" s="1" t="str">
        <f t="shared" si="39"/>
        <v>SarahDeanF</v>
      </c>
    </row>
    <row r="628" spans="1:13" x14ac:dyDescent="0.2">
      <c r="A628" s="1" t="s">
        <v>6543</v>
      </c>
      <c r="B628" s="1" t="s">
        <v>6727</v>
      </c>
      <c r="C628" s="1" t="s">
        <v>269</v>
      </c>
      <c r="D628" s="1" t="s">
        <v>948</v>
      </c>
      <c r="E628" s="1" t="s">
        <v>688</v>
      </c>
      <c r="I628" s="1" t="s">
        <v>6775</v>
      </c>
      <c r="J628" s="1">
        <f t="shared" si="36"/>
        <v>0</v>
      </c>
      <c r="K628" s="1" t="str">
        <f t="shared" si="37"/>
        <v>ScottDeanM</v>
      </c>
      <c r="L628" s="1" t="str">
        <f t="shared" si="38"/>
        <v>ScottDeanM</v>
      </c>
      <c r="M628" s="1" t="str">
        <f t="shared" si="39"/>
        <v>ScottDeanM</v>
      </c>
    </row>
    <row r="629" spans="1:13" x14ac:dyDescent="0.2">
      <c r="A629" s="1" t="s">
        <v>1047</v>
      </c>
      <c r="B629" s="1" t="s">
        <v>944</v>
      </c>
      <c r="C629" s="3" t="s">
        <v>989</v>
      </c>
      <c r="D629" s="3" t="s">
        <v>948</v>
      </c>
      <c r="E629" s="1" t="s">
        <v>689</v>
      </c>
      <c r="F629" s="1">
        <v>15</v>
      </c>
      <c r="G629" s="1" t="s">
        <v>949</v>
      </c>
      <c r="H629" s="1" t="s">
        <v>4</v>
      </c>
      <c r="I629" s="1" t="s">
        <v>3466</v>
      </c>
      <c r="J629" s="1">
        <f t="shared" si="36"/>
        <v>0</v>
      </c>
      <c r="K629" s="1" t="str">
        <f t="shared" si="37"/>
        <v>ShelbyDeanF15ColdspringTX</v>
      </c>
      <c r="L629" s="1" t="str">
        <f t="shared" si="38"/>
        <v>ShelbyDeanF15</v>
      </c>
      <c r="M629" s="1" t="str">
        <f t="shared" si="39"/>
        <v>ShelbyDeanF</v>
      </c>
    </row>
    <row r="630" spans="1:13" x14ac:dyDescent="0.2">
      <c r="A630" s="1" t="s">
        <v>1047</v>
      </c>
      <c r="B630" s="1" t="s">
        <v>944</v>
      </c>
      <c r="C630" s="3" t="s">
        <v>198</v>
      </c>
      <c r="D630" s="3" t="s">
        <v>948</v>
      </c>
      <c r="E630" s="1" t="s">
        <v>688</v>
      </c>
      <c r="F630" s="1">
        <v>39</v>
      </c>
      <c r="G630" s="1" t="s">
        <v>949</v>
      </c>
      <c r="H630" s="1" t="s">
        <v>4</v>
      </c>
      <c r="I630" s="1" t="s">
        <v>3467</v>
      </c>
      <c r="J630" s="1">
        <f t="shared" si="36"/>
        <v>0</v>
      </c>
      <c r="K630" s="1" t="str">
        <f t="shared" si="37"/>
        <v>TravisDeanM39ColdspringTX</v>
      </c>
      <c r="L630" s="1" t="str">
        <f t="shared" si="38"/>
        <v>TravisDeanM39</v>
      </c>
      <c r="M630" s="1" t="str">
        <f t="shared" si="39"/>
        <v>TravisDeanM</v>
      </c>
    </row>
    <row r="631" spans="1:13" x14ac:dyDescent="0.2">
      <c r="A631" s="1" t="s">
        <v>3045</v>
      </c>
      <c r="B631" s="1" t="s">
        <v>2866</v>
      </c>
      <c r="C631" s="1" t="s">
        <v>2914</v>
      </c>
      <c r="D631" s="1" t="s">
        <v>2915</v>
      </c>
      <c r="E631" s="1" t="s">
        <v>688</v>
      </c>
      <c r="F631" s="1">
        <v>44</v>
      </c>
      <c r="I631" s="1" t="s">
        <v>3468</v>
      </c>
      <c r="J631" s="1">
        <f t="shared" si="36"/>
        <v>0</v>
      </c>
      <c r="K631" s="1" t="str">
        <f t="shared" si="37"/>
        <v>KentonDechantM44</v>
      </c>
      <c r="L631" s="1" t="str">
        <f t="shared" si="38"/>
        <v>KentonDechantM44</v>
      </c>
      <c r="M631" s="1" t="str">
        <f t="shared" si="39"/>
        <v>KentonDechantM</v>
      </c>
    </row>
    <row r="632" spans="1:13" x14ac:dyDescent="0.2">
      <c r="A632" s="1" t="s">
        <v>2586</v>
      </c>
      <c r="B632" s="1" t="s">
        <v>2036</v>
      </c>
      <c r="C632" s="1" t="s">
        <v>1651</v>
      </c>
      <c r="D632" s="1" t="s">
        <v>2156</v>
      </c>
      <c r="E632" s="1" t="s">
        <v>688</v>
      </c>
      <c r="F632" s="1">
        <v>35</v>
      </c>
      <c r="G632" s="1" t="s">
        <v>2157</v>
      </c>
      <c r="H632" s="1" t="s">
        <v>4</v>
      </c>
      <c r="I632" s="1" t="s">
        <v>3469</v>
      </c>
      <c r="J632" s="1">
        <f t="shared" si="36"/>
        <v>0</v>
      </c>
      <c r="K632" s="1" t="str">
        <f t="shared" si="37"/>
        <v>SamDeenM35CantonTX</v>
      </c>
      <c r="L632" s="1" t="str">
        <f t="shared" si="38"/>
        <v>SamDeenM35</v>
      </c>
      <c r="M632" s="1" t="str">
        <f t="shared" si="39"/>
        <v>SamDeenM</v>
      </c>
    </row>
    <row r="633" spans="1:13" x14ac:dyDescent="0.2">
      <c r="A633" s="1" t="s">
        <v>6008</v>
      </c>
      <c r="B633" s="1" t="s">
        <v>944</v>
      </c>
      <c r="C633" s="1" t="s">
        <v>5975</v>
      </c>
      <c r="D633" s="1" t="s">
        <v>5976</v>
      </c>
      <c r="E633" s="1" t="s">
        <v>688</v>
      </c>
      <c r="F633" s="1">
        <v>18</v>
      </c>
      <c r="G633" s="1" t="s">
        <v>225</v>
      </c>
      <c r="H633" s="1" t="s">
        <v>4</v>
      </c>
      <c r="I633" s="1" t="s">
        <v>6307</v>
      </c>
      <c r="J633" s="1">
        <f t="shared" si="36"/>
        <v>0</v>
      </c>
      <c r="K633" s="1" t="str">
        <f t="shared" si="37"/>
        <v>DylanDeereM18AllenTX</v>
      </c>
      <c r="L633" s="1" t="str">
        <f t="shared" si="38"/>
        <v>DylanDeereM18</v>
      </c>
      <c r="M633" s="1" t="str">
        <f t="shared" si="39"/>
        <v>DylanDeereM</v>
      </c>
    </row>
    <row r="634" spans="1:13" x14ac:dyDescent="0.2">
      <c r="A634" s="1" t="s">
        <v>6543</v>
      </c>
      <c r="B634" s="1" t="s">
        <v>6727</v>
      </c>
      <c r="C634" s="1" t="s">
        <v>5752</v>
      </c>
      <c r="D634" s="1" t="s">
        <v>6641</v>
      </c>
      <c r="E634" s="1" t="s">
        <v>688</v>
      </c>
      <c r="I634" s="1" t="s">
        <v>6776</v>
      </c>
      <c r="J634" s="1">
        <f t="shared" si="36"/>
        <v>0</v>
      </c>
      <c r="K634" s="1" t="str">
        <f t="shared" si="37"/>
        <v>PhilipDeFalcoM</v>
      </c>
      <c r="L634" s="1" t="str">
        <f t="shared" si="38"/>
        <v>PhilipDeFalcoM</v>
      </c>
      <c r="M634" s="1" t="str">
        <f t="shared" si="39"/>
        <v>PhilipDeFalcoM</v>
      </c>
    </row>
    <row r="635" spans="1:13" x14ac:dyDescent="0.2">
      <c r="A635" s="1" t="s">
        <v>1610</v>
      </c>
      <c r="B635" s="1" t="s">
        <v>1199</v>
      </c>
      <c r="C635" s="1" t="s">
        <v>1544</v>
      </c>
      <c r="D635" s="1" t="s">
        <v>1545</v>
      </c>
      <c r="E635" s="1" t="s">
        <v>689</v>
      </c>
      <c r="F635" s="1">
        <v>45</v>
      </c>
      <c r="G635" s="1" t="s">
        <v>1546</v>
      </c>
      <c r="H635" s="1" t="s">
        <v>1051</v>
      </c>
      <c r="I635" s="1" t="s">
        <v>3470</v>
      </c>
      <c r="J635" s="1">
        <f t="shared" si="36"/>
        <v>0</v>
      </c>
      <c r="K635" s="1" t="str">
        <f t="shared" si="37"/>
        <v>PatriciaDeLaMoraF45MAMARONECKNY</v>
      </c>
      <c r="L635" s="1" t="str">
        <f t="shared" si="38"/>
        <v>PatriciaDeLaMoraF45</v>
      </c>
      <c r="M635" s="1" t="str">
        <f t="shared" si="39"/>
        <v>PatriciaDeLaMoraF</v>
      </c>
    </row>
    <row r="636" spans="1:13" x14ac:dyDescent="0.2">
      <c r="A636" s="1" t="s">
        <v>4812</v>
      </c>
      <c r="B636" s="1" t="s">
        <v>4813</v>
      </c>
      <c r="C636" s="1" t="s">
        <v>2220</v>
      </c>
      <c r="D636" s="1" t="s">
        <v>4920</v>
      </c>
      <c r="E636" s="1" t="s">
        <v>689</v>
      </c>
      <c r="F636" s="1">
        <v>53</v>
      </c>
      <c r="G636" s="1" t="s">
        <v>12</v>
      </c>
      <c r="H636" s="1" t="s">
        <v>4</v>
      </c>
      <c r="I636" s="1" t="s">
        <v>5347</v>
      </c>
      <c r="J636" s="1">
        <f t="shared" si="36"/>
        <v>0</v>
      </c>
      <c r="K636" s="1" t="str">
        <f t="shared" si="37"/>
        <v>HelenDelgauF53HoustonTX</v>
      </c>
      <c r="L636" s="1" t="str">
        <f t="shared" si="38"/>
        <v>HelenDelgauF53</v>
      </c>
      <c r="M636" s="1" t="str">
        <f t="shared" si="39"/>
        <v>HelenDelgauF</v>
      </c>
    </row>
    <row r="637" spans="1:13" x14ac:dyDescent="0.2">
      <c r="A637" s="1" t="s">
        <v>3100</v>
      </c>
      <c r="B637" s="1" t="s">
        <v>2036</v>
      </c>
      <c r="C637" s="1" t="s">
        <v>232</v>
      </c>
      <c r="D637" s="1" t="s">
        <v>3075</v>
      </c>
      <c r="E637" s="1" t="s">
        <v>688</v>
      </c>
      <c r="I637" s="1" t="s">
        <v>3471</v>
      </c>
      <c r="J637" s="1">
        <f t="shared" si="36"/>
        <v>0</v>
      </c>
      <c r="K637" s="1" t="str">
        <f t="shared" si="37"/>
        <v>JosephDeloyM</v>
      </c>
      <c r="L637" s="1" t="str">
        <f t="shared" si="38"/>
        <v>JosephDeloyM</v>
      </c>
      <c r="M637" s="1" t="str">
        <f t="shared" si="39"/>
        <v>JosephDeloyM</v>
      </c>
    </row>
    <row r="638" spans="1:13" x14ac:dyDescent="0.2">
      <c r="A638" s="1" t="s">
        <v>6543</v>
      </c>
      <c r="B638" s="1" t="s">
        <v>6727</v>
      </c>
      <c r="C638" s="1" t="s">
        <v>786</v>
      </c>
      <c r="D638" s="1" t="s">
        <v>539</v>
      </c>
      <c r="E638" s="1" t="s">
        <v>688</v>
      </c>
      <c r="I638" s="1" t="s">
        <v>6777</v>
      </c>
      <c r="J638" s="1">
        <f t="shared" si="36"/>
        <v>0</v>
      </c>
      <c r="K638" s="1" t="str">
        <f t="shared" si="37"/>
        <v>AlexDentonM</v>
      </c>
      <c r="L638" s="1" t="str">
        <f t="shared" si="38"/>
        <v>AlexDentonM</v>
      </c>
      <c r="M638" s="1" t="str">
        <f t="shared" si="39"/>
        <v>AlexDentonM</v>
      </c>
    </row>
    <row r="639" spans="1:13" x14ac:dyDescent="0.2">
      <c r="A639" s="1" t="s">
        <v>6543</v>
      </c>
      <c r="B639" s="1" t="s">
        <v>6727</v>
      </c>
      <c r="C639" s="1" t="s">
        <v>312</v>
      </c>
      <c r="D639" s="1" t="s">
        <v>539</v>
      </c>
      <c r="E639" s="1" t="s">
        <v>688</v>
      </c>
      <c r="I639" s="1" t="s">
        <v>6778</v>
      </c>
      <c r="J639" s="1">
        <f t="shared" si="36"/>
        <v>0</v>
      </c>
      <c r="K639" s="1" t="str">
        <f t="shared" si="37"/>
        <v>SteveDentonM</v>
      </c>
      <c r="L639" s="1" t="str">
        <f t="shared" si="38"/>
        <v>SteveDentonM</v>
      </c>
      <c r="M639" s="1" t="str">
        <f t="shared" si="39"/>
        <v>SteveDentonM</v>
      </c>
    </row>
    <row r="640" spans="1:13" x14ac:dyDescent="0.2">
      <c r="A640" s="1" t="s">
        <v>2586</v>
      </c>
      <c r="B640" s="1" t="s">
        <v>1048</v>
      </c>
      <c r="C640" s="1" t="s">
        <v>309</v>
      </c>
      <c r="D640" s="1" t="s">
        <v>1616</v>
      </c>
      <c r="E640" s="1" t="s">
        <v>688</v>
      </c>
      <c r="F640" s="1">
        <v>39</v>
      </c>
      <c r="G640" s="1" t="s">
        <v>1617</v>
      </c>
      <c r="H640" s="1" t="s">
        <v>1166</v>
      </c>
      <c r="I640" s="1" t="s">
        <v>3472</v>
      </c>
      <c r="J640" s="1">
        <f t="shared" si="36"/>
        <v>0</v>
      </c>
      <c r="K640" s="1" t="str">
        <f t="shared" si="37"/>
        <v>ChristopherDeNucciM39BerkeleyCA</v>
      </c>
      <c r="L640" s="1" t="str">
        <f t="shared" si="38"/>
        <v>ChristopherDeNucciM39</v>
      </c>
      <c r="M640" s="1" t="str">
        <f t="shared" si="39"/>
        <v>ChristopherDeNucciM</v>
      </c>
    </row>
    <row r="641" spans="1:13" x14ac:dyDescent="0.2">
      <c r="A641" s="1" t="s">
        <v>3045</v>
      </c>
      <c r="B641" s="1" t="s">
        <v>2868</v>
      </c>
      <c r="C641" s="1" t="s">
        <v>2916</v>
      </c>
      <c r="D641" s="1" t="s">
        <v>2917</v>
      </c>
      <c r="E641" s="1" t="s">
        <v>689</v>
      </c>
      <c r="F641" s="1">
        <v>29</v>
      </c>
      <c r="I641" s="1" t="s">
        <v>3473</v>
      </c>
      <c r="J641" s="1">
        <f t="shared" si="36"/>
        <v>0</v>
      </c>
      <c r="K641" s="1" t="str">
        <f t="shared" si="37"/>
        <v>GabyDerasF29</v>
      </c>
      <c r="L641" s="1" t="str">
        <f t="shared" si="38"/>
        <v>GabyDerasF29</v>
      </c>
      <c r="M641" s="1" t="str">
        <f t="shared" si="39"/>
        <v>GabyDerasF</v>
      </c>
    </row>
    <row r="642" spans="1:13" x14ac:dyDescent="0.2">
      <c r="A642" s="1" t="s">
        <v>3045</v>
      </c>
      <c r="B642" s="1" t="s">
        <v>2868</v>
      </c>
      <c r="C642" s="1" t="s">
        <v>244</v>
      </c>
      <c r="D642" s="1" t="s">
        <v>2918</v>
      </c>
      <c r="E642" s="1" t="s">
        <v>688</v>
      </c>
      <c r="F642" s="1">
        <v>37</v>
      </c>
      <c r="I642" s="1" t="s">
        <v>3474</v>
      </c>
      <c r="J642" s="1">
        <f t="shared" si="36"/>
        <v>0</v>
      </c>
      <c r="K642" s="1" t="str">
        <f t="shared" si="37"/>
        <v>AaronDetamoreM37</v>
      </c>
      <c r="L642" s="1" t="str">
        <f t="shared" si="38"/>
        <v>AaronDetamoreM37</v>
      </c>
      <c r="M642" s="1" t="str">
        <f t="shared" si="39"/>
        <v>AaronDetamoreM</v>
      </c>
    </row>
    <row r="643" spans="1:13" x14ac:dyDescent="0.2">
      <c r="A643" s="1" t="s">
        <v>3045</v>
      </c>
      <c r="B643" s="1" t="s">
        <v>2866</v>
      </c>
      <c r="C643" s="1" t="s">
        <v>783</v>
      </c>
      <c r="D643" s="1" t="s">
        <v>2918</v>
      </c>
      <c r="E643" s="1" t="s">
        <v>688</v>
      </c>
      <c r="F643" s="1">
        <v>40</v>
      </c>
      <c r="I643" s="1" t="s">
        <v>3475</v>
      </c>
      <c r="J643" s="1">
        <f t="shared" ref="J643:J706" si="40">IF(OR(IF(AND(D643=D644,C643=C644),1,0)=1,IF(AND(D643=D642,C643=C642),1,0)=1),1,0)</f>
        <v>0</v>
      </c>
      <c r="K643" s="1" t="str">
        <f t="shared" ref="K643:K706" si="41">C643&amp;D643&amp;E643&amp;F643&amp;G643&amp;H643</f>
        <v>MatthewDetamoreM40</v>
      </c>
      <c r="L643" s="1" t="str">
        <f t="shared" ref="L643:L706" si="42">C643&amp;D643&amp;E643&amp;F643</f>
        <v>MatthewDetamoreM40</v>
      </c>
      <c r="M643" s="1" t="str">
        <f t="shared" ref="M643:M706" si="43">C643&amp;D643&amp;E643</f>
        <v>MatthewDetamoreM</v>
      </c>
    </row>
    <row r="644" spans="1:13" x14ac:dyDescent="0.2">
      <c r="A644" s="1" t="s">
        <v>2586</v>
      </c>
      <c r="B644" s="1" t="s">
        <v>2036</v>
      </c>
      <c r="C644" s="1" t="s">
        <v>1447</v>
      </c>
      <c r="D644" s="1" t="s">
        <v>2128</v>
      </c>
      <c r="E644" s="1" t="s">
        <v>688</v>
      </c>
      <c r="F644" s="1">
        <v>50</v>
      </c>
      <c r="G644" s="1" t="s">
        <v>3</v>
      </c>
      <c r="H644" s="1" t="s">
        <v>4</v>
      </c>
      <c r="I644" s="1" t="s">
        <v>3476</v>
      </c>
      <c r="J644" s="1">
        <f t="shared" si="40"/>
        <v>0</v>
      </c>
      <c r="K644" s="1" t="str">
        <f t="shared" si="41"/>
        <v>JoshDeverM50AustinTX</v>
      </c>
      <c r="L644" s="1" t="str">
        <f t="shared" si="42"/>
        <v>JoshDeverM50</v>
      </c>
      <c r="M644" s="1" t="str">
        <f t="shared" si="43"/>
        <v>JoshDeverM</v>
      </c>
    </row>
    <row r="645" spans="1:13" x14ac:dyDescent="0.2">
      <c r="A645" s="1" t="s">
        <v>2586</v>
      </c>
      <c r="B645" s="1" t="s">
        <v>2036</v>
      </c>
      <c r="C645" s="1" t="s">
        <v>2129</v>
      </c>
      <c r="D645" s="1" t="s">
        <v>2128</v>
      </c>
      <c r="E645" s="1" t="s">
        <v>689</v>
      </c>
      <c r="F645" s="1">
        <v>16</v>
      </c>
      <c r="G645" s="1" t="s">
        <v>3</v>
      </c>
      <c r="H645" s="1" t="s">
        <v>4</v>
      </c>
      <c r="I645" s="1" t="s">
        <v>3477</v>
      </c>
      <c r="J645" s="1">
        <f t="shared" si="40"/>
        <v>0</v>
      </c>
      <c r="K645" s="1" t="str">
        <f t="shared" si="41"/>
        <v>MaeveDeverF16AustinTX</v>
      </c>
      <c r="L645" s="1" t="str">
        <f t="shared" si="42"/>
        <v>MaeveDeverF16</v>
      </c>
      <c r="M645" s="1" t="str">
        <f t="shared" si="43"/>
        <v>MaeveDeverF</v>
      </c>
    </row>
    <row r="646" spans="1:13" x14ac:dyDescent="0.2">
      <c r="A646" s="1" t="s">
        <v>2586</v>
      </c>
      <c r="B646" s="1" t="s">
        <v>2036</v>
      </c>
      <c r="C646" s="1" t="s">
        <v>1460</v>
      </c>
      <c r="D646" s="1" t="s">
        <v>2286</v>
      </c>
      <c r="E646" s="1" t="s">
        <v>688</v>
      </c>
      <c r="F646" s="1">
        <v>59</v>
      </c>
      <c r="G646" s="1" t="s">
        <v>3</v>
      </c>
      <c r="H646" s="1" t="s">
        <v>4</v>
      </c>
      <c r="I646" s="1" t="s">
        <v>3478</v>
      </c>
      <c r="J646" s="1">
        <f t="shared" si="40"/>
        <v>1</v>
      </c>
      <c r="K646" s="1" t="str">
        <f t="shared" si="41"/>
        <v>BobDeWittM59AustinTX</v>
      </c>
      <c r="L646" s="1" t="str">
        <f t="shared" si="42"/>
        <v>BobDeWittM59</v>
      </c>
      <c r="M646" s="1" t="str">
        <f t="shared" si="43"/>
        <v>BobDeWittM</v>
      </c>
    </row>
    <row r="647" spans="1:13" x14ac:dyDescent="0.2">
      <c r="A647" s="1" t="s">
        <v>4812</v>
      </c>
      <c r="B647" s="1" t="s">
        <v>697</v>
      </c>
      <c r="C647" s="1" t="s">
        <v>1460</v>
      </c>
      <c r="D647" s="1" t="s">
        <v>2286</v>
      </c>
      <c r="E647" s="1" t="s">
        <v>688</v>
      </c>
      <c r="F647" s="1">
        <v>59</v>
      </c>
      <c r="G647" s="1" t="s">
        <v>3</v>
      </c>
      <c r="H647" s="1" t="s">
        <v>4</v>
      </c>
      <c r="I647" s="1" t="s">
        <v>3478</v>
      </c>
      <c r="J647" s="1">
        <f t="shared" si="40"/>
        <v>1</v>
      </c>
      <c r="K647" s="1" t="str">
        <f t="shared" si="41"/>
        <v>BobDeWittM59AustinTX</v>
      </c>
      <c r="L647" s="1" t="str">
        <f t="shared" si="42"/>
        <v>BobDeWittM59</v>
      </c>
      <c r="M647" s="1" t="str">
        <f t="shared" si="43"/>
        <v>BobDeWittM</v>
      </c>
    </row>
    <row r="648" spans="1:13" x14ac:dyDescent="0.2">
      <c r="A648" s="1" t="s">
        <v>1610</v>
      </c>
      <c r="B648" s="1" t="s">
        <v>1199</v>
      </c>
      <c r="C648" s="1" t="s">
        <v>1275</v>
      </c>
      <c r="D648" s="1" t="s">
        <v>1276</v>
      </c>
      <c r="E648" s="1" t="s">
        <v>688</v>
      </c>
      <c r="F648" s="1">
        <v>35</v>
      </c>
      <c r="G648" s="1" t="s">
        <v>35</v>
      </c>
      <c r="H648" s="1" t="s">
        <v>4</v>
      </c>
      <c r="I648" s="1" t="s">
        <v>3479</v>
      </c>
      <c r="J648" s="1">
        <f t="shared" si="40"/>
        <v>0</v>
      </c>
      <c r="K648" s="1" t="str">
        <f t="shared" si="41"/>
        <v>OmarDiazM35Round RockTX</v>
      </c>
      <c r="L648" s="1" t="str">
        <f t="shared" si="42"/>
        <v>OmarDiazM35</v>
      </c>
      <c r="M648" s="1" t="str">
        <f t="shared" si="43"/>
        <v>OmarDiazM</v>
      </c>
    </row>
    <row r="649" spans="1:13" x14ac:dyDescent="0.2">
      <c r="A649" s="1" t="s">
        <v>2586</v>
      </c>
      <c r="B649" s="1" t="s">
        <v>1048</v>
      </c>
      <c r="C649" s="1" t="s">
        <v>711</v>
      </c>
      <c r="D649" s="1" t="s">
        <v>1698</v>
      </c>
      <c r="E649" s="1" t="s">
        <v>688</v>
      </c>
      <c r="F649" s="1">
        <v>30</v>
      </c>
      <c r="G649" s="1" t="s">
        <v>1699</v>
      </c>
      <c r="H649" s="1" t="s">
        <v>173</v>
      </c>
      <c r="I649" s="1" t="s">
        <v>3480</v>
      </c>
      <c r="J649" s="1">
        <f t="shared" si="40"/>
        <v>0</v>
      </c>
      <c r="K649" s="1" t="str">
        <f t="shared" si="41"/>
        <v>BenjaminDickasonM30Lone TreeCO</v>
      </c>
      <c r="L649" s="1" t="str">
        <f t="shared" si="42"/>
        <v>BenjaminDickasonM30</v>
      </c>
      <c r="M649" s="1" t="str">
        <f t="shared" si="43"/>
        <v>BenjaminDickasonM</v>
      </c>
    </row>
    <row r="650" spans="1:13" x14ac:dyDescent="0.2">
      <c r="A650" s="1" t="s">
        <v>2586</v>
      </c>
      <c r="B650" s="1" t="s">
        <v>1048</v>
      </c>
      <c r="C650" s="1" t="s">
        <v>453</v>
      </c>
      <c r="D650" s="1" t="s">
        <v>1899</v>
      </c>
      <c r="E650" s="1" t="s">
        <v>688</v>
      </c>
      <c r="F650" s="1">
        <v>38</v>
      </c>
      <c r="G650" s="1" t="s">
        <v>1231</v>
      </c>
      <c r="H650" s="1" t="s">
        <v>659</v>
      </c>
      <c r="I650" s="1" t="s">
        <v>3481</v>
      </c>
      <c r="J650" s="1">
        <f t="shared" si="40"/>
        <v>0</v>
      </c>
      <c r="K650" s="1" t="str">
        <f t="shared" si="41"/>
        <v>DanDickensheetM38EdmondOK</v>
      </c>
      <c r="L650" s="1" t="str">
        <f t="shared" si="42"/>
        <v>DanDickensheetM38</v>
      </c>
      <c r="M650" s="1" t="str">
        <f t="shared" si="43"/>
        <v>DanDickensheetM</v>
      </c>
    </row>
    <row r="651" spans="1:13" x14ac:dyDescent="0.2">
      <c r="A651" s="1" t="s">
        <v>1047</v>
      </c>
      <c r="B651" s="1" t="s">
        <v>785</v>
      </c>
      <c r="C651" s="3" t="s">
        <v>75</v>
      </c>
      <c r="D651" s="3" t="s">
        <v>857</v>
      </c>
      <c r="E651" s="1" t="s">
        <v>688</v>
      </c>
      <c r="F651" s="1">
        <v>28</v>
      </c>
      <c r="G651" s="1" t="s">
        <v>804</v>
      </c>
      <c r="H651" s="1" t="s">
        <v>4</v>
      </c>
      <c r="I651" s="1" t="s">
        <v>3482</v>
      </c>
      <c r="J651" s="1">
        <f t="shared" si="40"/>
        <v>0</v>
      </c>
      <c r="K651" s="1" t="str">
        <f t="shared" si="41"/>
        <v>AnthonyDiehlM28TomballTX</v>
      </c>
      <c r="L651" s="1" t="str">
        <f t="shared" si="42"/>
        <v>AnthonyDiehlM28</v>
      </c>
      <c r="M651" s="1" t="str">
        <f t="shared" si="43"/>
        <v>AnthonyDiehlM</v>
      </c>
    </row>
    <row r="652" spans="1:13" x14ac:dyDescent="0.2">
      <c r="A652" s="1" t="s">
        <v>3045</v>
      </c>
      <c r="B652" s="1" t="s">
        <v>2870</v>
      </c>
      <c r="C652" s="1" t="s">
        <v>1135</v>
      </c>
      <c r="D652" s="1" t="s">
        <v>2919</v>
      </c>
      <c r="E652" s="1" t="s">
        <v>688</v>
      </c>
      <c r="F652" s="1">
        <v>38</v>
      </c>
      <c r="I652" s="1" t="s">
        <v>3483</v>
      </c>
      <c r="J652" s="1">
        <f t="shared" si="40"/>
        <v>0</v>
      </c>
      <c r="K652" s="1" t="str">
        <f t="shared" si="41"/>
        <v>WilliamDielM38</v>
      </c>
      <c r="L652" s="1" t="str">
        <f t="shared" si="42"/>
        <v>WilliamDielM38</v>
      </c>
      <c r="M652" s="1" t="str">
        <f t="shared" si="43"/>
        <v>WilliamDielM</v>
      </c>
    </row>
    <row r="653" spans="1:13" x14ac:dyDescent="0.2">
      <c r="A653" s="1" t="s">
        <v>6008</v>
      </c>
      <c r="B653" s="1" t="s">
        <v>944</v>
      </c>
      <c r="C653" s="1" t="s">
        <v>5908</v>
      </c>
      <c r="D653" s="1" t="s">
        <v>5909</v>
      </c>
      <c r="E653" s="1" t="s">
        <v>689</v>
      </c>
      <c r="F653" s="1">
        <v>40</v>
      </c>
      <c r="G653" s="1" t="s">
        <v>1723</v>
      </c>
      <c r="H653" s="1" t="s">
        <v>4</v>
      </c>
      <c r="I653" s="1" t="s">
        <v>6237</v>
      </c>
      <c r="J653" s="1">
        <f t="shared" si="40"/>
        <v>0</v>
      </c>
      <c r="K653" s="1" t="str">
        <f t="shared" si="41"/>
        <v>CandiceDietzmanF40JustinTX</v>
      </c>
      <c r="L653" s="1" t="str">
        <f t="shared" si="42"/>
        <v>CandiceDietzmanF40</v>
      </c>
      <c r="M653" s="1" t="str">
        <f t="shared" si="43"/>
        <v>CandiceDietzmanF</v>
      </c>
    </row>
    <row r="654" spans="1:13" x14ac:dyDescent="0.2">
      <c r="A654" s="1" t="s">
        <v>4812</v>
      </c>
      <c r="B654" s="1" t="s">
        <v>697</v>
      </c>
      <c r="C654" s="1" t="s">
        <v>969</v>
      </c>
      <c r="D654" s="1" t="s">
        <v>4921</v>
      </c>
      <c r="E654" s="1" t="s">
        <v>689</v>
      </c>
      <c r="F654" s="1">
        <v>49</v>
      </c>
      <c r="G654" s="1" t="s">
        <v>4922</v>
      </c>
      <c r="H654" s="1" t="s">
        <v>1292</v>
      </c>
      <c r="I654" s="1" t="s">
        <v>5348</v>
      </c>
      <c r="J654" s="1">
        <f t="shared" si="40"/>
        <v>0</v>
      </c>
      <c r="K654" s="1" t="str">
        <f t="shared" si="41"/>
        <v>SusanDiLeoF49DelranNJ</v>
      </c>
      <c r="L654" s="1" t="str">
        <f t="shared" si="42"/>
        <v>SusanDiLeoF49</v>
      </c>
      <c r="M654" s="1" t="str">
        <f t="shared" si="43"/>
        <v>SusanDiLeoF</v>
      </c>
    </row>
    <row r="655" spans="1:13" x14ac:dyDescent="0.2">
      <c r="A655" s="1" t="s">
        <v>1610</v>
      </c>
      <c r="B655" s="1" t="s">
        <v>1199</v>
      </c>
      <c r="C655" s="1" t="s">
        <v>153</v>
      </c>
      <c r="D655" s="1" t="s">
        <v>1494</v>
      </c>
      <c r="E655" s="1" t="s">
        <v>688</v>
      </c>
      <c r="F655" s="1">
        <v>40</v>
      </c>
      <c r="G655" s="1" t="s">
        <v>58</v>
      </c>
      <c r="H655" s="1" t="s">
        <v>4</v>
      </c>
      <c r="I655" s="1" t="s">
        <v>3484</v>
      </c>
      <c r="J655" s="1">
        <f t="shared" si="40"/>
        <v>0</v>
      </c>
      <c r="K655" s="1" t="str">
        <f t="shared" si="41"/>
        <v>MikeDilleyM40Fort WorthTX</v>
      </c>
      <c r="L655" s="1" t="str">
        <f t="shared" si="42"/>
        <v>MikeDilleyM40</v>
      </c>
      <c r="M655" s="1" t="str">
        <f t="shared" si="43"/>
        <v>MikeDilleyM</v>
      </c>
    </row>
    <row r="656" spans="1:13" x14ac:dyDescent="0.2">
      <c r="A656" s="1" t="s">
        <v>1610</v>
      </c>
      <c r="B656" s="1" t="s">
        <v>1199</v>
      </c>
      <c r="C656" s="1" t="s">
        <v>86</v>
      </c>
      <c r="D656" s="1" t="s">
        <v>1557</v>
      </c>
      <c r="E656" s="1" t="s">
        <v>688</v>
      </c>
      <c r="F656" s="1">
        <v>25</v>
      </c>
      <c r="G656" s="1" t="s">
        <v>1558</v>
      </c>
      <c r="H656" s="1" t="s">
        <v>1076</v>
      </c>
      <c r="I656" s="1" t="s">
        <v>3485</v>
      </c>
      <c r="J656" s="1">
        <f t="shared" si="40"/>
        <v>0</v>
      </c>
      <c r="K656" s="1" t="str">
        <f t="shared" si="41"/>
        <v>MichaelDistanteM25DunwoodyGA</v>
      </c>
      <c r="L656" s="1" t="str">
        <f t="shared" si="42"/>
        <v>MichaelDistanteM25</v>
      </c>
      <c r="M656" s="1" t="str">
        <f t="shared" si="43"/>
        <v>MichaelDistanteM</v>
      </c>
    </row>
    <row r="657" spans="1:13" x14ac:dyDescent="0.2">
      <c r="A657" s="1" t="s">
        <v>2865</v>
      </c>
      <c r="B657" s="4" t="s">
        <v>2654</v>
      </c>
      <c r="C657" s="4" t="s">
        <v>363</v>
      </c>
      <c r="D657" s="4" t="s">
        <v>2694</v>
      </c>
      <c r="E657" s="3" t="s">
        <v>688</v>
      </c>
      <c r="F657" s="1">
        <v>41</v>
      </c>
      <c r="G657" s="4" t="s">
        <v>3</v>
      </c>
      <c r="H657" s="4" t="s">
        <v>4</v>
      </c>
      <c r="I657" s="4" t="s">
        <v>3486</v>
      </c>
      <c r="J657" s="1">
        <f t="shared" si="40"/>
        <v>0</v>
      </c>
      <c r="K657" s="1" t="str">
        <f t="shared" si="41"/>
        <v>RobDixonM41AustinTX</v>
      </c>
      <c r="L657" s="1" t="str">
        <f t="shared" si="42"/>
        <v>RobDixonM41</v>
      </c>
      <c r="M657" s="1" t="str">
        <f t="shared" si="43"/>
        <v>RobDixonM</v>
      </c>
    </row>
    <row r="658" spans="1:13" x14ac:dyDescent="0.2">
      <c r="A658" s="1" t="s">
        <v>4812</v>
      </c>
      <c r="B658" s="1" t="s">
        <v>697</v>
      </c>
      <c r="C658" s="1" t="s">
        <v>887</v>
      </c>
      <c r="D658" s="1" t="s">
        <v>4923</v>
      </c>
      <c r="E658" s="1" t="s">
        <v>688</v>
      </c>
      <c r="F658" s="1">
        <v>42</v>
      </c>
      <c r="G658" s="1" t="s">
        <v>12</v>
      </c>
      <c r="H658" s="1" t="s">
        <v>4</v>
      </c>
      <c r="I658" s="1" t="s">
        <v>5349</v>
      </c>
      <c r="J658" s="1">
        <f t="shared" si="40"/>
        <v>0</v>
      </c>
      <c r="K658" s="1" t="str">
        <f t="shared" si="41"/>
        <v>JimDoM42HoustonTX</v>
      </c>
      <c r="L658" s="1" t="str">
        <f t="shared" si="42"/>
        <v>JimDoM42</v>
      </c>
      <c r="M658" s="1" t="str">
        <f t="shared" si="43"/>
        <v>JimDoM</v>
      </c>
    </row>
    <row r="659" spans="1:13" x14ac:dyDescent="0.2">
      <c r="A659" s="1" t="s">
        <v>2865</v>
      </c>
      <c r="B659" s="4" t="s">
        <v>2759</v>
      </c>
      <c r="C659" s="4" t="s">
        <v>2618</v>
      </c>
      <c r="D659" s="4" t="s">
        <v>2844</v>
      </c>
      <c r="E659" s="3" t="s">
        <v>689</v>
      </c>
      <c r="F659" s="1">
        <v>30</v>
      </c>
      <c r="G659" s="4" t="s">
        <v>2244</v>
      </c>
      <c r="H659" s="4" t="s">
        <v>4</v>
      </c>
      <c r="I659" s="4" t="s">
        <v>3487</v>
      </c>
      <c r="J659" s="1">
        <f t="shared" si="40"/>
        <v>0</v>
      </c>
      <c r="K659" s="1" t="str">
        <f t="shared" si="41"/>
        <v>AnnDobryF30El PasoTX</v>
      </c>
      <c r="L659" s="1" t="str">
        <f t="shared" si="42"/>
        <v>AnnDobryF30</v>
      </c>
      <c r="M659" s="1" t="str">
        <f t="shared" si="43"/>
        <v>AnnDobryF</v>
      </c>
    </row>
    <row r="660" spans="1:13" x14ac:dyDescent="0.2">
      <c r="A660" s="1" t="s">
        <v>3045</v>
      </c>
      <c r="B660" s="1" t="s">
        <v>2866</v>
      </c>
      <c r="C660" s="1" t="s">
        <v>7</v>
      </c>
      <c r="D660" s="1" t="s">
        <v>2920</v>
      </c>
      <c r="E660" s="1" t="s">
        <v>688</v>
      </c>
      <c r="F660" s="1">
        <v>35</v>
      </c>
      <c r="I660" s="1" t="s">
        <v>3488</v>
      </c>
      <c r="J660" s="1">
        <f t="shared" si="40"/>
        <v>1</v>
      </c>
      <c r="K660" s="1" t="str">
        <f t="shared" si="41"/>
        <v>JamesDoddsM35</v>
      </c>
      <c r="L660" s="1" t="str">
        <f t="shared" si="42"/>
        <v>JamesDoddsM35</v>
      </c>
      <c r="M660" s="1" t="str">
        <f t="shared" si="43"/>
        <v>JamesDoddsM</v>
      </c>
    </row>
    <row r="661" spans="1:13" x14ac:dyDescent="0.2">
      <c r="A661" s="1" t="s">
        <v>6543</v>
      </c>
      <c r="B661" s="1" t="s">
        <v>6728</v>
      </c>
      <c r="C661" s="1" t="s">
        <v>7</v>
      </c>
      <c r="D661" s="1" t="s">
        <v>2920</v>
      </c>
      <c r="E661" s="1" t="s">
        <v>688</v>
      </c>
      <c r="I661" s="1" t="s">
        <v>6779</v>
      </c>
      <c r="J661" s="1">
        <f t="shared" si="40"/>
        <v>1</v>
      </c>
      <c r="K661" s="1" t="str">
        <f t="shared" si="41"/>
        <v>JamesDoddsM</v>
      </c>
      <c r="L661" s="1" t="str">
        <f t="shared" si="42"/>
        <v>JamesDoddsM</v>
      </c>
      <c r="M661" s="1" t="str">
        <f t="shared" si="43"/>
        <v>JamesDoddsM</v>
      </c>
    </row>
    <row r="662" spans="1:13" x14ac:dyDescent="0.2">
      <c r="A662" s="1" t="s">
        <v>1047</v>
      </c>
      <c r="B662" s="1" t="s">
        <v>785</v>
      </c>
      <c r="C662" s="3" t="s">
        <v>830</v>
      </c>
      <c r="D662" s="3" t="s">
        <v>829</v>
      </c>
      <c r="E662" s="1" t="s">
        <v>689</v>
      </c>
      <c r="F662" s="1">
        <v>49</v>
      </c>
      <c r="G662" s="1" t="s">
        <v>12</v>
      </c>
      <c r="H662" s="1" t="s">
        <v>4</v>
      </c>
      <c r="I662" s="1" t="s">
        <v>3489</v>
      </c>
      <c r="J662" s="1">
        <f t="shared" si="40"/>
        <v>0</v>
      </c>
      <c r="K662" s="1" t="str">
        <f t="shared" si="41"/>
        <v>JaneDodsonF49HoustonTX</v>
      </c>
      <c r="L662" s="1" t="str">
        <f t="shared" si="42"/>
        <v>JaneDodsonF49</v>
      </c>
      <c r="M662" s="1" t="str">
        <f t="shared" si="43"/>
        <v>JaneDodsonF</v>
      </c>
    </row>
    <row r="663" spans="1:13" x14ac:dyDescent="0.2">
      <c r="A663" s="1" t="s">
        <v>1047</v>
      </c>
      <c r="B663" s="1" t="s">
        <v>785</v>
      </c>
      <c r="C663" s="3" t="s">
        <v>128</v>
      </c>
      <c r="D663" s="3" t="s">
        <v>829</v>
      </c>
      <c r="E663" s="1" t="s">
        <v>688</v>
      </c>
      <c r="F663" s="1">
        <v>51</v>
      </c>
      <c r="G663" s="1" t="s">
        <v>12</v>
      </c>
      <c r="H663" s="1" t="s">
        <v>4</v>
      </c>
      <c r="I663" s="1" t="s">
        <v>3490</v>
      </c>
      <c r="J663" s="1">
        <f t="shared" si="40"/>
        <v>0</v>
      </c>
      <c r="K663" s="1" t="str">
        <f t="shared" si="41"/>
        <v>ThomasDodsonM51HoustonTX</v>
      </c>
      <c r="L663" s="1" t="str">
        <f t="shared" si="42"/>
        <v>ThomasDodsonM51</v>
      </c>
      <c r="M663" s="1" t="str">
        <f t="shared" si="43"/>
        <v>ThomasDodsonM</v>
      </c>
    </row>
    <row r="664" spans="1:13" x14ac:dyDescent="0.2">
      <c r="A664" s="1" t="s">
        <v>2865</v>
      </c>
      <c r="B664" s="4" t="s">
        <v>2759</v>
      </c>
      <c r="C664" s="4" t="s">
        <v>2786</v>
      </c>
      <c r="D664" s="4" t="s">
        <v>2784</v>
      </c>
      <c r="E664" s="3" t="s">
        <v>688</v>
      </c>
      <c r="F664" s="1">
        <v>20</v>
      </c>
      <c r="G664" s="4" t="s">
        <v>2785</v>
      </c>
      <c r="H664" s="4" t="s">
        <v>1348</v>
      </c>
      <c r="I664" s="4" t="s">
        <v>3491</v>
      </c>
      <c r="J664" s="1">
        <f t="shared" si="40"/>
        <v>0</v>
      </c>
      <c r="K664" s="1" t="str">
        <f t="shared" si="41"/>
        <v>HarryDodwellM20BethesdaMD</v>
      </c>
      <c r="L664" s="1" t="str">
        <f t="shared" si="42"/>
        <v>HarryDodwellM20</v>
      </c>
      <c r="M664" s="1" t="str">
        <f t="shared" si="43"/>
        <v>HarryDodwellM</v>
      </c>
    </row>
    <row r="665" spans="1:13" x14ac:dyDescent="0.2">
      <c r="A665" s="1" t="s">
        <v>2865</v>
      </c>
      <c r="B665" s="4" t="s">
        <v>2759</v>
      </c>
      <c r="C665" s="4" t="s">
        <v>7</v>
      </c>
      <c r="D665" s="4" t="s">
        <v>2784</v>
      </c>
      <c r="E665" s="3" t="s">
        <v>688</v>
      </c>
      <c r="F665" s="1">
        <v>54</v>
      </c>
      <c r="G665" s="4" t="s">
        <v>2785</v>
      </c>
      <c r="H665" s="4" t="s">
        <v>1348</v>
      </c>
      <c r="I665" s="4" t="s">
        <v>3492</v>
      </c>
      <c r="J665" s="1">
        <f t="shared" si="40"/>
        <v>0</v>
      </c>
      <c r="K665" s="1" t="str">
        <f t="shared" si="41"/>
        <v>JamesDodwellM54BethesdaMD</v>
      </c>
      <c r="L665" s="1" t="str">
        <f t="shared" si="42"/>
        <v>JamesDodwellM54</v>
      </c>
      <c r="M665" s="1" t="str">
        <f t="shared" si="43"/>
        <v>JamesDodwellM</v>
      </c>
    </row>
    <row r="666" spans="1:13" x14ac:dyDescent="0.2">
      <c r="A666" s="1" t="s">
        <v>2586</v>
      </c>
      <c r="B666" s="1" t="s">
        <v>697</v>
      </c>
      <c r="C666" s="1" t="s">
        <v>2325</v>
      </c>
      <c r="D666" s="1" t="s">
        <v>2326</v>
      </c>
      <c r="E666" s="1" t="s">
        <v>688</v>
      </c>
      <c r="F666" s="1">
        <v>31</v>
      </c>
      <c r="G666" s="1" t="s">
        <v>2327</v>
      </c>
      <c r="H666" s="1" t="s">
        <v>173</v>
      </c>
      <c r="I666" s="1" t="s">
        <v>3493</v>
      </c>
      <c r="J666" s="1">
        <f t="shared" si="40"/>
        <v>0</v>
      </c>
      <c r="K666" s="1" t="str">
        <f t="shared" si="41"/>
        <v>Adam Doe M31Colorado Springs CO</v>
      </c>
      <c r="L666" s="1" t="str">
        <f t="shared" si="42"/>
        <v>Adam Doe M31</v>
      </c>
      <c r="M666" s="1" t="str">
        <f t="shared" si="43"/>
        <v>Adam Doe M</v>
      </c>
    </row>
    <row r="667" spans="1:13" x14ac:dyDescent="0.2">
      <c r="A667" s="1" t="s">
        <v>3045</v>
      </c>
      <c r="B667" s="1" t="s">
        <v>2866</v>
      </c>
      <c r="C667" s="1" t="s">
        <v>347</v>
      </c>
      <c r="D667" s="1" t="s">
        <v>2921</v>
      </c>
      <c r="E667" s="1" t="s">
        <v>688</v>
      </c>
      <c r="F667" s="1">
        <v>28</v>
      </c>
      <c r="I667" s="1" t="s">
        <v>3494</v>
      </c>
      <c r="J667" s="1">
        <f t="shared" si="40"/>
        <v>0</v>
      </c>
      <c r="K667" s="1" t="str">
        <f t="shared" si="41"/>
        <v>MattDoeringM28</v>
      </c>
      <c r="L667" s="1" t="str">
        <f t="shared" si="42"/>
        <v>MattDoeringM28</v>
      </c>
      <c r="M667" s="1" t="str">
        <f t="shared" si="43"/>
        <v>MattDoeringM</v>
      </c>
    </row>
    <row r="668" spans="1:13" x14ac:dyDescent="0.2">
      <c r="A668" s="1" t="s">
        <v>2586</v>
      </c>
      <c r="B668" s="1" t="s">
        <v>2036</v>
      </c>
      <c r="C668" s="1" t="s">
        <v>2247</v>
      </c>
      <c r="D668" s="1" t="s">
        <v>2248</v>
      </c>
      <c r="E668" s="1" t="s">
        <v>689</v>
      </c>
      <c r="F668" s="1">
        <v>18</v>
      </c>
      <c r="G668" s="1" t="s">
        <v>3</v>
      </c>
      <c r="H668" s="1" t="s">
        <v>4</v>
      </c>
      <c r="I668" s="1" t="s">
        <v>3495</v>
      </c>
      <c r="J668" s="1">
        <f t="shared" si="40"/>
        <v>0</v>
      </c>
      <c r="K668" s="1" t="str">
        <f t="shared" si="41"/>
        <v>HanaDoleF18AustinTX</v>
      </c>
      <c r="L668" s="1" t="str">
        <f t="shared" si="42"/>
        <v>HanaDoleF18</v>
      </c>
      <c r="M668" s="1" t="str">
        <f t="shared" si="43"/>
        <v>HanaDoleF</v>
      </c>
    </row>
    <row r="669" spans="1:13" x14ac:dyDescent="0.2">
      <c r="A669" s="1" t="s">
        <v>4812</v>
      </c>
      <c r="B669" s="1" t="s">
        <v>697</v>
      </c>
      <c r="C669" s="1" t="s">
        <v>4924</v>
      </c>
      <c r="D669" s="1" t="s">
        <v>4925</v>
      </c>
      <c r="E669" s="1" t="s">
        <v>688</v>
      </c>
      <c r="F669" s="1">
        <v>43</v>
      </c>
      <c r="G669" s="1" t="s">
        <v>4926</v>
      </c>
      <c r="H669" s="1" t="s">
        <v>846</v>
      </c>
      <c r="I669" s="1" t="s">
        <v>5350</v>
      </c>
      <c r="J669" s="1">
        <f t="shared" si="40"/>
        <v>0</v>
      </c>
      <c r="K669" s="1" t="str">
        <f t="shared" si="41"/>
        <v>adamdolezalM43ManhattanKS</v>
      </c>
      <c r="L669" s="1" t="str">
        <f t="shared" si="42"/>
        <v>adamdolezalM43</v>
      </c>
      <c r="M669" s="1" t="str">
        <f t="shared" si="43"/>
        <v>adamdolezalM</v>
      </c>
    </row>
    <row r="670" spans="1:13" x14ac:dyDescent="0.2">
      <c r="A670" s="1" t="s">
        <v>4812</v>
      </c>
      <c r="B670" s="1" t="s">
        <v>697</v>
      </c>
      <c r="C670" s="1" t="s">
        <v>443</v>
      </c>
      <c r="D670" s="1" t="s">
        <v>4927</v>
      </c>
      <c r="E670" s="1" t="s">
        <v>688</v>
      </c>
      <c r="F670" s="1">
        <v>40</v>
      </c>
      <c r="G670" s="1" t="s">
        <v>534</v>
      </c>
      <c r="H670" s="1" t="s">
        <v>4</v>
      </c>
      <c r="I670" s="1" t="s">
        <v>5351</v>
      </c>
      <c r="J670" s="1">
        <f t="shared" si="40"/>
        <v>0</v>
      </c>
      <c r="K670" s="1" t="str">
        <f t="shared" si="41"/>
        <v>BenDolezalM40DallasTX</v>
      </c>
      <c r="L670" s="1" t="str">
        <f t="shared" si="42"/>
        <v>BenDolezalM40</v>
      </c>
      <c r="M670" s="1" t="str">
        <f t="shared" si="43"/>
        <v>BenDolezalM</v>
      </c>
    </row>
    <row r="671" spans="1:13" x14ac:dyDescent="0.2">
      <c r="A671" s="1" t="s">
        <v>4812</v>
      </c>
      <c r="B671" s="1" t="s">
        <v>2587</v>
      </c>
      <c r="C671" s="1" t="s">
        <v>4928</v>
      </c>
      <c r="D671" s="1" t="s">
        <v>4929</v>
      </c>
      <c r="E671" s="1" t="s">
        <v>688</v>
      </c>
      <c r="F671" s="1">
        <v>53</v>
      </c>
      <c r="G671" s="1" t="s">
        <v>4930</v>
      </c>
      <c r="H671" s="1" t="s">
        <v>659</v>
      </c>
      <c r="I671" s="1" t="s">
        <v>5352</v>
      </c>
      <c r="J671" s="1">
        <f t="shared" si="40"/>
        <v>0</v>
      </c>
      <c r="K671" s="1" t="str">
        <f t="shared" si="41"/>
        <v>DennisDollinsM53BROKEN ARROWOK</v>
      </c>
      <c r="L671" s="1" t="str">
        <f t="shared" si="42"/>
        <v>DennisDollinsM53</v>
      </c>
      <c r="M671" s="1" t="str">
        <f t="shared" si="43"/>
        <v>DennisDollinsM</v>
      </c>
    </row>
    <row r="672" spans="1:13" x14ac:dyDescent="0.2">
      <c r="A672" s="1" t="s">
        <v>6008</v>
      </c>
      <c r="B672" s="1" t="s">
        <v>944</v>
      </c>
      <c r="C672" s="1" t="s">
        <v>5009</v>
      </c>
      <c r="D672" s="1" t="s">
        <v>5868</v>
      </c>
      <c r="E672" s="1" t="s">
        <v>688</v>
      </c>
      <c r="F672" s="1">
        <v>38</v>
      </c>
      <c r="G672" s="1" t="s">
        <v>522</v>
      </c>
      <c r="H672" s="1" t="s">
        <v>4</v>
      </c>
      <c r="I672" s="1" t="s">
        <v>6191</v>
      </c>
      <c r="J672" s="1">
        <f t="shared" si="40"/>
        <v>0</v>
      </c>
      <c r="K672" s="1" t="str">
        <f t="shared" si="41"/>
        <v>RudyDominguezM38PlanoTX</v>
      </c>
      <c r="L672" s="1" t="str">
        <f t="shared" si="42"/>
        <v>RudyDominguezM38</v>
      </c>
      <c r="M672" s="1" t="str">
        <f t="shared" si="43"/>
        <v>RudyDominguezM</v>
      </c>
    </row>
    <row r="673" spans="1:13" x14ac:dyDescent="0.2">
      <c r="A673" s="1" t="s">
        <v>4812</v>
      </c>
      <c r="B673" s="1" t="s">
        <v>2587</v>
      </c>
      <c r="C673" s="1" t="s">
        <v>747</v>
      </c>
      <c r="D673" s="1" t="s">
        <v>4931</v>
      </c>
      <c r="E673" s="1" t="s">
        <v>688</v>
      </c>
      <c r="F673" s="1">
        <v>34</v>
      </c>
      <c r="G673" s="1" t="s">
        <v>4932</v>
      </c>
      <c r="H673" s="1" t="s">
        <v>4</v>
      </c>
      <c r="I673" s="1" t="s">
        <v>5353</v>
      </c>
      <c r="J673" s="1">
        <f t="shared" si="40"/>
        <v>0</v>
      </c>
      <c r="K673" s="1" t="str">
        <f t="shared" si="41"/>
        <v>GregDonahueM34Trophy Club TX</v>
      </c>
      <c r="L673" s="1" t="str">
        <f t="shared" si="42"/>
        <v>GregDonahueM34</v>
      </c>
      <c r="M673" s="1" t="str">
        <f t="shared" si="43"/>
        <v>GregDonahueM</v>
      </c>
    </row>
    <row r="674" spans="1:13" x14ac:dyDescent="0.2">
      <c r="A674" s="1" t="s">
        <v>4812</v>
      </c>
      <c r="B674" s="1" t="s">
        <v>2587</v>
      </c>
      <c r="C674" s="1" t="s">
        <v>401</v>
      </c>
      <c r="D674" s="1" t="s">
        <v>4931</v>
      </c>
      <c r="E674" s="1" t="s">
        <v>689</v>
      </c>
      <c r="F674" s="1">
        <v>37</v>
      </c>
      <c r="G674" s="1" t="s">
        <v>4932</v>
      </c>
      <c r="H674" s="1" t="s">
        <v>4</v>
      </c>
      <c r="I674" s="1" t="s">
        <v>5354</v>
      </c>
      <c r="J674" s="1">
        <f t="shared" si="40"/>
        <v>0</v>
      </c>
      <c r="K674" s="1" t="str">
        <f t="shared" si="41"/>
        <v>JessicaDonahueF37Trophy Club TX</v>
      </c>
      <c r="L674" s="1" t="str">
        <f t="shared" si="42"/>
        <v>JessicaDonahueF37</v>
      </c>
      <c r="M674" s="1" t="str">
        <f t="shared" si="43"/>
        <v>JessicaDonahueF</v>
      </c>
    </row>
    <row r="675" spans="1:13" x14ac:dyDescent="0.2">
      <c r="A675" s="1" t="s">
        <v>2586</v>
      </c>
      <c r="B675" s="1" t="s">
        <v>1048</v>
      </c>
      <c r="C675" s="1" t="s">
        <v>368</v>
      </c>
      <c r="D675" s="1" t="s">
        <v>1664</v>
      </c>
      <c r="E675" s="1" t="s">
        <v>689</v>
      </c>
      <c r="F675" s="1">
        <v>43</v>
      </c>
      <c r="G675" s="1" t="s">
        <v>1665</v>
      </c>
      <c r="H675" s="1" t="s">
        <v>1666</v>
      </c>
      <c r="I675" s="1" t="s">
        <v>3496</v>
      </c>
      <c r="J675" s="1">
        <f t="shared" si="40"/>
        <v>0</v>
      </c>
      <c r="K675" s="1" t="str">
        <f t="shared" si="41"/>
        <v>JessieDonavanF43CornwallVT</v>
      </c>
      <c r="L675" s="1" t="str">
        <f t="shared" si="42"/>
        <v>JessieDonavanF43</v>
      </c>
      <c r="M675" s="1" t="str">
        <f t="shared" si="43"/>
        <v>JessieDonavanF</v>
      </c>
    </row>
    <row r="676" spans="1:13" x14ac:dyDescent="0.2">
      <c r="A676" s="1" t="s">
        <v>2586</v>
      </c>
      <c r="B676" s="1" t="s">
        <v>1048</v>
      </c>
      <c r="C676" s="1" t="s">
        <v>1689</v>
      </c>
      <c r="D676" s="1" t="s">
        <v>1690</v>
      </c>
      <c r="E676" s="1" t="s">
        <v>689</v>
      </c>
      <c r="F676" s="1">
        <v>47</v>
      </c>
      <c r="G676" s="1" t="s">
        <v>1691</v>
      </c>
      <c r="H676" s="1" t="s">
        <v>1692</v>
      </c>
      <c r="I676" s="1" t="s">
        <v>3497</v>
      </c>
      <c r="J676" s="1">
        <f t="shared" si="40"/>
        <v>0</v>
      </c>
      <c r="K676" s="1" t="str">
        <f t="shared" si="41"/>
        <v>christindoneskiF47HopkintonNH</v>
      </c>
      <c r="L676" s="1" t="str">
        <f t="shared" si="42"/>
        <v>christindoneskiF47</v>
      </c>
      <c r="M676" s="1" t="str">
        <f t="shared" si="43"/>
        <v>christindoneskiF</v>
      </c>
    </row>
    <row r="677" spans="1:13" x14ac:dyDescent="0.2">
      <c r="A677" s="1" t="s">
        <v>1610</v>
      </c>
      <c r="B677" s="1" t="s">
        <v>1199</v>
      </c>
      <c r="C677" s="1" t="s">
        <v>969</v>
      </c>
      <c r="D677" s="1" t="s">
        <v>1514</v>
      </c>
      <c r="E677" s="1" t="s">
        <v>689</v>
      </c>
      <c r="F677" s="1">
        <v>55</v>
      </c>
      <c r="G677" s="1" t="s">
        <v>1515</v>
      </c>
      <c r="H677" s="1" t="s">
        <v>1056</v>
      </c>
      <c r="I677" s="1" t="s">
        <v>3498</v>
      </c>
      <c r="J677" s="1">
        <f t="shared" si="40"/>
        <v>0</v>
      </c>
      <c r="K677" s="1" t="str">
        <f t="shared" si="41"/>
        <v>SusanDonnellyF55Oak RidgeTN</v>
      </c>
      <c r="L677" s="1" t="str">
        <f t="shared" si="42"/>
        <v>SusanDonnellyF55</v>
      </c>
      <c r="M677" s="1" t="str">
        <f t="shared" si="43"/>
        <v>SusanDonnellyF</v>
      </c>
    </row>
    <row r="678" spans="1:13" x14ac:dyDescent="0.2">
      <c r="A678" s="1" t="s">
        <v>2586</v>
      </c>
      <c r="B678" s="1" t="s">
        <v>697</v>
      </c>
      <c r="C678" s="1" t="s">
        <v>469</v>
      </c>
      <c r="D678" s="1" t="s">
        <v>2510</v>
      </c>
      <c r="E678" s="1" t="s">
        <v>688</v>
      </c>
      <c r="F678" s="1">
        <v>33</v>
      </c>
      <c r="G678" s="1" t="s">
        <v>286</v>
      </c>
      <c r="H678" s="1" t="s">
        <v>4</v>
      </c>
      <c r="I678" s="1" t="s">
        <v>3499</v>
      </c>
      <c r="J678" s="1">
        <f t="shared" si="40"/>
        <v>0</v>
      </c>
      <c r="K678" s="1" t="str">
        <f t="shared" si="41"/>
        <v>BrandonDonohoeM33New BraunfelsTX</v>
      </c>
      <c r="L678" s="1" t="str">
        <f t="shared" si="42"/>
        <v>BrandonDonohoeM33</v>
      </c>
      <c r="M678" s="1" t="str">
        <f t="shared" si="43"/>
        <v>BrandonDonohoeM</v>
      </c>
    </row>
    <row r="679" spans="1:13" x14ac:dyDescent="0.2">
      <c r="A679" s="1" t="s">
        <v>2865</v>
      </c>
      <c r="B679" s="4" t="s">
        <v>2654</v>
      </c>
      <c r="C679" s="4" t="s">
        <v>86</v>
      </c>
      <c r="D679" s="4" t="s">
        <v>2510</v>
      </c>
      <c r="E679" s="3" t="s">
        <v>688</v>
      </c>
      <c r="F679" s="1">
        <v>44</v>
      </c>
      <c r="G679" s="4" t="s">
        <v>92</v>
      </c>
      <c r="H679" s="4" t="s">
        <v>4</v>
      </c>
      <c r="I679" s="4" t="s">
        <v>3500</v>
      </c>
      <c r="J679" s="1">
        <f t="shared" si="40"/>
        <v>0</v>
      </c>
      <c r="K679" s="1" t="str">
        <f t="shared" si="41"/>
        <v>MichaelDonohoeM44Cedar ParkTX</v>
      </c>
      <c r="L679" s="1" t="str">
        <f t="shared" si="42"/>
        <v>MichaelDonohoeM44</v>
      </c>
      <c r="M679" s="1" t="str">
        <f t="shared" si="43"/>
        <v>MichaelDonohoeM</v>
      </c>
    </row>
    <row r="680" spans="1:13" x14ac:dyDescent="0.2">
      <c r="A680" s="1" t="s">
        <v>3045</v>
      </c>
      <c r="B680" s="1" t="s">
        <v>2868</v>
      </c>
      <c r="C680" s="1" t="s">
        <v>1022</v>
      </c>
      <c r="D680" s="1" t="s">
        <v>2922</v>
      </c>
      <c r="E680" s="1" t="s">
        <v>689</v>
      </c>
      <c r="F680" s="1">
        <v>47</v>
      </c>
      <c r="I680" s="1" t="s">
        <v>3501</v>
      </c>
      <c r="J680" s="1">
        <f t="shared" si="40"/>
        <v>0</v>
      </c>
      <c r="K680" s="1" t="str">
        <f t="shared" si="41"/>
        <v>GraceDonovanF47</v>
      </c>
      <c r="L680" s="1" t="str">
        <f t="shared" si="42"/>
        <v>GraceDonovanF47</v>
      </c>
      <c r="M680" s="1" t="str">
        <f t="shared" si="43"/>
        <v>GraceDonovanF</v>
      </c>
    </row>
    <row r="681" spans="1:13" x14ac:dyDescent="0.2">
      <c r="A681" s="1" t="s">
        <v>3045</v>
      </c>
      <c r="B681" s="1" t="s">
        <v>2868</v>
      </c>
      <c r="C681" s="1" t="s">
        <v>2923</v>
      </c>
      <c r="D681" s="1" t="s">
        <v>2922</v>
      </c>
      <c r="E681" s="1" t="s">
        <v>688</v>
      </c>
      <c r="F681" s="1">
        <v>46</v>
      </c>
      <c r="I681" s="1" t="s">
        <v>3502</v>
      </c>
      <c r="J681" s="1">
        <f t="shared" si="40"/>
        <v>0</v>
      </c>
      <c r="K681" s="1" t="str">
        <f t="shared" si="41"/>
        <v>WayneDonovanM46</v>
      </c>
      <c r="L681" s="1" t="str">
        <f t="shared" si="42"/>
        <v>WayneDonovanM46</v>
      </c>
      <c r="M681" s="1" t="str">
        <f t="shared" si="43"/>
        <v>WayneDonovanM</v>
      </c>
    </row>
    <row r="682" spans="1:13" x14ac:dyDescent="0.2">
      <c r="A682" s="1" t="s">
        <v>1610</v>
      </c>
      <c r="B682" s="1" t="s">
        <v>1199</v>
      </c>
      <c r="C682" s="1" t="s">
        <v>1535</v>
      </c>
      <c r="D682" s="1" t="s">
        <v>1536</v>
      </c>
      <c r="E682" s="1" t="s">
        <v>688</v>
      </c>
      <c r="F682" s="1">
        <v>36</v>
      </c>
      <c r="G682" s="1" t="s">
        <v>15</v>
      </c>
      <c r="H682" s="1" t="s">
        <v>4</v>
      </c>
      <c r="I682" s="1" t="s">
        <v>3503</v>
      </c>
      <c r="J682" s="1">
        <f t="shared" si="40"/>
        <v>0</v>
      </c>
      <c r="K682" s="1" t="str">
        <f t="shared" si="41"/>
        <v>Jarred DorhauerM36GeorgetownTX</v>
      </c>
      <c r="L682" s="1" t="str">
        <f t="shared" si="42"/>
        <v>Jarred DorhauerM36</v>
      </c>
      <c r="M682" s="1" t="str">
        <f t="shared" si="43"/>
        <v>Jarred DorhauerM</v>
      </c>
    </row>
    <row r="683" spans="1:13" x14ac:dyDescent="0.2">
      <c r="A683" s="1" t="s">
        <v>2586</v>
      </c>
      <c r="B683" s="1" t="s">
        <v>2036</v>
      </c>
      <c r="C683" s="1" t="s">
        <v>2083</v>
      </c>
      <c r="D683" s="1" t="s">
        <v>2084</v>
      </c>
      <c r="E683" s="1" t="s">
        <v>689</v>
      </c>
      <c r="F683" s="1">
        <v>29</v>
      </c>
      <c r="G683" s="1" t="s">
        <v>1683</v>
      </c>
      <c r="H683" s="1" t="s">
        <v>4</v>
      </c>
      <c r="I683" s="1" t="s">
        <v>3504</v>
      </c>
      <c r="J683" s="1">
        <f t="shared" si="40"/>
        <v>0</v>
      </c>
      <c r="K683" s="1" t="str">
        <f t="shared" si="41"/>
        <v>JenniDorsey-SpitzF29San Antonio TX</v>
      </c>
      <c r="L683" s="1" t="str">
        <f t="shared" si="42"/>
        <v>JenniDorsey-SpitzF29</v>
      </c>
      <c r="M683" s="1" t="str">
        <f t="shared" si="43"/>
        <v>JenniDorsey-SpitzF</v>
      </c>
    </row>
    <row r="684" spans="1:13" x14ac:dyDescent="0.2">
      <c r="A684" s="1" t="s">
        <v>4812</v>
      </c>
      <c r="B684" s="1" t="s">
        <v>697</v>
      </c>
      <c r="C684" s="1" t="s">
        <v>772</v>
      </c>
      <c r="D684" s="1" t="s">
        <v>1157</v>
      </c>
      <c r="E684" s="1" t="s">
        <v>688</v>
      </c>
      <c r="F684" s="1">
        <v>60</v>
      </c>
      <c r="G684" s="1" t="s">
        <v>804</v>
      </c>
      <c r="H684" s="1" t="s">
        <v>4</v>
      </c>
      <c r="I684" s="1" t="s">
        <v>5355</v>
      </c>
      <c r="J684" s="1">
        <f t="shared" si="40"/>
        <v>0</v>
      </c>
      <c r="K684" s="1" t="str">
        <f t="shared" si="41"/>
        <v>DougDossM60TomballTX</v>
      </c>
      <c r="L684" s="1" t="str">
        <f t="shared" si="42"/>
        <v>DougDossM60</v>
      </c>
      <c r="M684" s="1" t="str">
        <f t="shared" si="43"/>
        <v>DougDossM</v>
      </c>
    </row>
    <row r="685" spans="1:13" x14ac:dyDescent="0.2">
      <c r="A685" s="1" t="s">
        <v>1610</v>
      </c>
      <c r="B685" s="1" t="s">
        <v>1048</v>
      </c>
      <c r="C685" s="1" t="s">
        <v>36</v>
      </c>
      <c r="D685" s="1" t="s">
        <v>1157</v>
      </c>
      <c r="E685" s="1" t="s">
        <v>689</v>
      </c>
      <c r="F685" s="1">
        <v>34</v>
      </c>
      <c r="G685" s="1" t="s">
        <v>9</v>
      </c>
      <c r="H685" s="1" t="s">
        <v>4</v>
      </c>
      <c r="I685" s="1" t="s">
        <v>3505</v>
      </c>
      <c r="J685" s="1">
        <f t="shared" si="40"/>
        <v>0</v>
      </c>
      <c r="K685" s="1" t="str">
        <f t="shared" si="41"/>
        <v>MelissaDossF34LubbockTX</v>
      </c>
      <c r="L685" s="1" t="str">
        <f t="shared" si="42"/>
        <v>MelissaDossF34</v>
      </c>
      <c r="M685" s="1" t="str">
        <f t="shared" si="43"/>
        <v>MelissaDossF</v>
      </c>
    </row>
    <row r="686" spans="1:13" x14ac:dyDescent="0.2">
      <c r="A686" s="1" t="s">
        <v>3045</v>
      </c>
      <c r="B686" s="1" t="s">
        <v>2870</v>
      </c>
      <c r="C686" s="1" t="s">
        <v>230</v>
      </c>
      <c r="D686" s="1" t="s">
        <v>231</v>
      </c>
      <c r="E686" s="1" t="s">
        <v>689</v>
      </c>
      <c r="F686" s="1">
        <v>55</v>
      </c>
      <c r="I686" s="1" t="s">
        <v>3506</v>
      </c>
      <c r="J686" s="1">
        <f t="shared" si="40"/>
        <v>1</v>
      </c>
      <c r="K686" s="1" t="str">
        <f t="shared" si="41"/>
        <v>KemperDotsonF55</v>
      </c>
      <c r="L686" s="1" t="str">
        <f t="shared" si="42"/>
        <v>KemperDotsonF55</v>
      </c>
      <c r="M686" s="1" t="str">
        <f t="shared" si="43"/>
        <v>KemperDotsonF</v>
      </c>
    </row>
    <row r="687" spans="1:13" x14ac:dyDescent="0.2">
      <c r="A687" s="1" t="s">
        <v>3100</v>
      </c>
      <c r="B687" s="1" t="s">
        <v>2036</v>
      </c>
      <c r="C687" s="1" t="s">
        <v>3097</v>
      </c>
      <c r="D687" s="1" t="s">
        <v>3098</v>
      </c>
      <c r="E687" s="1" t="s">
        <v>689</v>
      </c>
      <c r="F687" s="1">
        <v>55</v>
      </c>
      <c r="I687" s="1" t="s">
        <v>5390</v>
      </c>
      <c r="J687" s="1">
        <f t="shared" si="40"/>
        <v>1</v>
      </c>
      <c r="K687" s="1" t="str">
        <f t="shared" si="41"/>
        <v>kemperdotsonF55</v>
      </c>
      <c r="L687" s="1" t="str">
        <f t="shared" si="42"/>
        <v>kemperdotsonF55</v>
      </c>
      <c r="M687" s="1" t="str">
        <f t="shared" si="43"/>
        <v>kemperdotsonF</v>
      </c>
    </row>
    <row r="688" spans="1:13" x14ac:dyDescent="0.2">
      <c r="A688" s="1" t="s">
        <v>2586</v>
      </c>
      <c r="B688" s="1" t="s">
        <v>1048</v>
      </c>
      <c r="C688" s="1" t="s">
        <v>61</v>
      </c>
      <c r="D688" s="1" t="s">
        <v>1733</v>
      </c>
      <c r="E688" s="1" t="s">
        <v>688</v>
      </c>
      <c r="F688" s="1">
        <v>41</v>
      </c>
      <c r="G688" s="1" t="s">
        <v>1819</v>
      </c>
      <c r="H688" s="1" t="s">
        <v>1166</v>
      </c>
      <c r="I688" s="1" t="s">
        <v>3507</v>
      </c>
      <c r="J688" s="1">
        <f t="shared" si="40"/>
        <v>0</v>
      </c>
      <c r="K688" s="1" t="str">
        <f t="shared" si="41"/>
        <v>ChrisDouglasM41NovatoCA</v>
      </c>
      <c r="L688" s="1" t="str">
        <f t="shared" si="42"/>
        <v>ChrisDouglasM41</v>
      </c>
      <c r="M688" s="1" t="str">
        <f t="shared" si="43"/>
        <v>ChrisDouglasM</v>
      </c>
    </row>
    <row r="689" spans="1:13" x14ac:dyDescent="0.2">
      <c r="A689" s="1" t="s">
        <v>3045</v>
      </c>
      <c r="B689" s="1" t="s">
        <v>2870</v>
      </c>
      <c r="C689" s="1" t="s">
        <v>2924</v>
      </c>
      <c r="D689" s="1" t="s">
        <v>1733</v>
      </c>
      <c r="E689" s="1" t="s">
        <v>688</v>
      </c>
      <c r="F689" s="1">
        <v>30</v>
      </c>
      <c r="I689" s="1" t="s">
        <v>3508</v>
      </c>
      <c r="J689" s="1">
        <f t="shared" si="40"/>
        <v>0</v>
      </c>
      <c r="K689" s="1" t="str">
        <f t="shared" si="41"/>
        <v>DarrelDouglasM30</v>
      </c>
      <c r="L689" s="1" t="str">
        <f t="shared" si="42"/>
        <v>DarrelDouglasM30</v>
      </c>
      <c r="M689" s="1" t="str">
        <f t="shared" si="43"/>
        <v>DarrelDouglasM</v>
      </c>
    </row>
    <row r="690" spans="1:13" x14ac:dyDescent="0.2">
      <c r="A690" s="1" t="s">
        <v>2586</v>
      </c>
      <c r="B690" s="1" t="s">
        <v>697</v>
      </c>
      <c r="C690" s="1" t="s">
        <v>620</v>
      </c>
      <c r="D690" s="1" t="s">
        <v>2543</v>
      </c>
      <c r="E690" s="1" t="s">
        <v>688</v>
      </c>
      <c r="F690" s="1">
        <v>63</v>
      </c>
      <c r="G690" s="1" t="s">
        <v>2544</v>
      </c>
      <c r="H690" s="1" t="s">
        <v>1043</v>
      </c>
      <c r="I690" s="1" t="s">
        <v>3509</v>
      </c>
      <c r="J690" s="1">
        <f t="shared" si="40"/>
        <v>0</v>
      </c>
      <c r="K690" s="1" t="str">
        <f t="shared" si="41"/>
        <v>NormanDrabekM63O'FallonIL</v>
      </c>
      <c r="L690" s="1" t="str">
        <f t="shared" si="42"/>
        <v>NormanDrabekM63</v>
      </c>
      <c r="M690" s="1" t="str">
        <f t="shared" si="43"/>
        <v>NormanDrabekM</v>
      </c>
    </row>
    <row r="691" spans="1:13" x14ac:dyDescent="0.2">
      <c r="A691" s="1" t="s">
        <v>6432</v>
      </c>
      <c r="B691" s="1" t="s">
        <v>697</v>
      </c>
      <c r="C691" s="1" t="s">
        <v>6352</v>
      </c>
      <c r="D691" s="1" t="s">
        <v>6353</v>
      </c>
      <c r="E691" s="1" t="s">
        <v>688</v>
      </c>
      <c r="F691" s="1">
        <v>38</v>
      </c>
      <c r="I691" s="1" t="s">
        <v>6471</v>
      </c>
      <c r="J691" s="1">
        <f t="shared" si="40"/>
        <v>0</v>
      </c>
      <c r="K691" s="1" t="str">
        <f t="shared" si="41"/>
        <v>marcusdracosM38</v>
      </c>
      <c r="L691" s="1" t="str">
        <f t="shared" si="42"/>
        <v>marcusdracosM38</v>
      </c>
      <c r="M691" s="1" t="str">
        <f t="shared" si="43"/>
        <v>marcusdracosM</v>
      </c>
    </row>
    <row r="692" spans="1:13" x14ac:dyDescent="0.2">
      <c r="A692" s="1" t="s">
        <v>1610</v>
      </c>
      <c r="B692" s="1" t="s">
        <v>1199</v>
      </c>
      <c r="C692" s="1" t="s">
        <v>56</v>
      </c>
      <c r="D692" s="1" t="s">
        <v>1426</v>
      </c>
      <c r="E692" s="1" t="s">
        <v>689</v>
      </c>
      <c r="F692" s="1">
        <v>29</v>
      </c>
      <c r="G692" s="1" t="s">
        <v>1427</v>
      </c>
      <c r="H692" s="1" t="s">
        <v>1160</v>
      </c>
      <c r="I692" s="1" t="s">
        <v>3510</v>
      </c>
      <c r="J692" s="1">
        <f t="shared" si="40"/>
        <v>0</v>
      </c>
      <c r="K692" s="1" t="str">
        <f t="shared" si="41"/>
        <v>LauraDrakeF29AlexandriaVA</v>
      </c>
      <c r="L692" s="1" t="str">
        <f t="shared" si="42"/>
        <v>LauraDrakeF29</v>
      </c>
      <c r="M692" s="1" t="str">
        <f t="shared" si="43"/>
        <v>LauraDrakeF</v>
      </c>
    </row>
    <row r="693" spans="1:13" x14ac:dyDescent="0.2">
      <c r="A693" s="1" t="s">
        <v>1610</v>
      </c>
      <c r="B693" s="1" t="s">
        <v>1199</v>
      </c>
      <c r="C693" s="1" t="s">
        <v>1364</v>
      </c>
      <c r="D693" s="1" t="s">
        <v>1365</v>
      </c>
      <c r="E693" s="1" t="s">
        <v>689</v>
      </c>
      <c r="F693" s="1">
        <v>38</v>
      </c>
      <c r="G693" s="1" t="s">
        <v>1366</v>
      </c>
      <c r="H693" s="1" t="s">
        <v>173</v>
      </c>
      <c r="I693" s="1" t="s">
        <v>3511</v>
      </c>
      <c r="J693" s="1">
        <f t="shared" si="40"/>
        <v>0</v>
      </c>
      <c r="K693" s="1" t="str">
        <f t="shared" si="41"/>
        <v>ErinDraslerF38BoulderCO</v>
      </c>
      <c r="L693" s="1" t="str">
        <f t="shared" si="42"/>
        <v>ErinDraslerF38</v>
      </c>
      <c r="M693" s="1" t="str">
        <f t="shared" si="43"/>
        <v>ErinDraslerF</v>
      </c>
    </row>
    <row r="694" spans="1:13" x14ac:dyDescent="0.2">
      <c r="A694" s="1" t="s">
        <v>2586</v>
      </c>
      <c r="B694" s="1" t="s">
        <v>1048</v>
      </c>
      <c r="C694" s="1" t="s">
        <v>1634</v>
      </c>
      <c r="D694" s="1" t="s">
        <v>831</v>
      </c>
      <c r="E694" s="1" t="s">
        <v>689</v>
      </c>
      <c r="F694" s="1">
        <v>31</v>
      </c>
      <c r="G694" s="1" t="s">
        <v>1635</v>
      </c>
      <c r="H694" s="1" t="s">
        <v>1072</v>
      </c>
      <c r="I694" s="1" t="s">
        <v>3512</v>
      </c>
      <c r="J694" s="1">
        <f t="shared" si="40"/>
        <v>0</v>
      </c>
      <c r="K694" s="1" t="str">
        <f t="shared" si="41"/>
        <v>KathrynDrewF31VancouverNone</v>
      </c>
      <c r="L694" s="1" t="str">
        <f t="shared" si="42"/>
        <v>KathrynDrewF31</v>
      </c>
      <c r="M694" s="1" t="str">
        <f t="shared" si="43"/>
        <v>KathrynDrewF</v>
      </c>
    </row>
    <row r="695" spans="1:13" x14ac:dyDescent="0.2">
      <c r="A695" s="1" t="s">
        <v>6008</v>
      </c>
      <c r="B695" s="1" t="s">
        <v>6009</v>
      </c>
      <c r="C695" s="1" t="s">
        <v>56</v>
      </c>
      <c r="D695" s="1" t="s">
        <v>5737</v>
      </c>
      <c r="E695" s="1" t="s">
        <v>689</v>
      </c>
      <c r="F695" s="1">
        <v>38</v>
      </c>
      <c r="G695" s="1" t="s">
        <v>539</v>
      </c>
      <c r="H695" s="1" t="s">
        <v>4</v>
      </c>
      <c r="I695" s="1" t="s">
        <v>6083</v>
      </c>
      <c r="J695" s="1">
        <f t="shared" si="40"/>
        <v>0</v>
      </c>
      <c r="K695" s="1" t="str">
        <f t="shared" si="41"/>
        <v>LauraDromgooleF38DentonTX</v>
      </c>
      <c r="L695" s="1" t="str">
        <f t="shared" si="42"/>
        <v>LauraDromgooleF38</v>
      </c>
      <c r="M695" s="1" t="str">
        <f t="shared" si="43"/>
        <v>LauraDromgooleF</v>
      </c>
    </row>
    <row r="696" spans="1:13" x14ac:dyDescent="0.2">
      <c r="A696" s="1" t="s">
        <v>6008</v>
      </c>
      <c r="B696" s="1" t="s">
        <v>6009</v>
      </c>
      <c r="C696" s="1" t="s">
        <v>910</v>
      </c>
      <c r="D696" s="1" t="s">
        <v>5737</v>
      </c>
      <c r="E696" s="1" t="s">
        <v>688</v>
      </c>
      <c r="F696" s="1">
        <v>36</v>
      </c>
      <c r="G696" s="1" t="s">
        <v>539</v>
      </c>
      <c r="H696" s="1" t="s">
        <v>4</v>
      </c>
      <c r="I696" s="1" t="s">
        <v>6069</v>
      </c>
      <c r="J696" s="1">
        <f t="shared" si="40"/>
        <v>0</v>
      </c>
      <c r="K696" s="1" t="str">
        <f t="shared" si="41"/>
        <v>RyanDromgooleM36DentonTX</v>
      </c>
      <c r="L696" s="1" t="str">
        <f t="shared" si="42"/>
        <v>RyanDromgooleM36</v>
      </c>
      <c r="M696" s="1" t="str">
        <f t="shared" si="43"/>
        <v>RyanDromgooleM</v>
      </c>
    </row>
    <row r="697" spans="1:13" x14ac:dyDescent="0.2">
      <c r="A697" s="1" t="s">
        <v>2586</v>
      </c>
      <c r="B697" s="1" t="s">
        <v>2036</v>
      </c>
      <c r="C697" s="1" t="s">
        <v>897</v>
      </c>
      <c r="D697" s="1" t="s">
        <v>2113</v>
      </c>
      <c r="E697" s="1" t="s">
        <v>689</v>
      </c>
      <c r="F697" s="1">
        <v>40</v>
      </c>
      <c r="G697" s="1" t="s">
        <v>522</v>
      </c>
      <c r="H697" s="1" t="s">
        <v>4</v>
      </c>
      <c r="I697" s="1" t="s">
        <v>3513</v>
      </c>
      <c r="J697" s="1">
        <f t="shared" si="40"/>
        <v>0</v>
      </c>
      <c r="K697" s="1" t="str">
        <f t="shared" si="41"/>
        <v>ChristinaDrueckhammerF40PlanoTX</v>
      </c>
      <c r="L697" s="1" t="str">
        <f t="shared" si="42"/>
        <v>ChristinaDrueckhammerF40</v>
      </c>
      <c r="M697" s="1" t="str">
        <f t="shared" si="43"/>
        <v>ChristinaDrueckhammerF</v>
      </c>
    </row>
    <row r="698" spans="1:13" x14ac:dyDescent="0.2">
      <c r="A698" s="1" t="s">
        <v>2586</v>
      </c>
      <c r="B698" s="1" t="s">
        <v>2036</v>
      </c>
      <c r="C698" s="1" t="s">
        <v>81</v>
      </c>
      <c r="D698" s="1" t="s">
        <v>2113</v>
      </c>
      <c r="E698" s="1" t="s">
        <v>688</v>
      </c>
      <c r="F698" s="1">
        <v>41</v>
      </c>
      <c r="G698" s="1" t="s">
        <v>522</v>
      </c>
      <c r="H698" s="1" t="s">
        <v>4</v>
      </c>
      <c r="I698" s="1" t="s">
        <v>3514</v>
      </c>
      <c r="J698" s="1">
        <f t="shared" si="40"/>
        <v>0</v>
      </c>
      <c r="K698" s="1" t="str">
        <f t="shared" si="41"/>
        <v>DavidDrueckhammerM41PlanoTX</v>
      </c>
      <c r="L698" s="1" t="str">
        <f t="shared" si="42"/>
        <v>DavidDrueckhammerM41</v>
      </c>
      <c r="M698" s="1" t="str">
        <f t="shared" si="43"/>
        <v>DavidDrueckhammerM</v>
      </c>
    </row>
    <row r="699" spans="1:13" x14ac:dyDescent="0.2">
      <c r="A699" s="1" t="s">
        <v>2586</v>
      </c>
      <c r="B699" s="1" t="s">
        <v>2036</v>
      </c>
      <c r="C699" s="1" t="s">
        <v>1570</v>
      </c>
      <c r="D699" s="1" t="s">
        <v>2113</v>
      </c>
      <c r="E699" s="1" t="s">
        <v>688</v>
      </c>
      <c r="F699" s="1">
        <v>16</v>
      </c>
      <c r="G699" s="1" t="s">
        <v>522</v>
      </c>
      <c r="H699" s="1" t="s">
        <v>4</v>
      </c>
      <c r="I699" s="1" t="s">
        <v>3515</v>
      </c>
      <c r="J699" s="1">
        <f t="shared" si="40"/>
        <v>0</v>
      </c>
      <c r="K699" s="1" t="str">
        <f t="shared" si="41"/>
        <v>TylerDrueckhammerM16PlanoTX</v>
      </c>
      <c r="L699" s="1" t="str">
        <f t="shared" si="42"/>
        <v>TylerDrueckhammerM16</v>
      </c>
      <c r="M699" s="1" t="str">
        <f t="shared" si="43"/>
        <v>TylerDrueckhammerM</v>
      </c>
    </row>
    <row r="700" spans="1:13" x14ac:dyDescent="0.2">
      <c r="A700" s="1" t="s">
        <v>2586</v>
      </c>
      <c r="B700" s="1" t="s">
        <v>2036</v>
      </c>
      <c r="C700" s="1" t="s">
        <v>2060</v>
      </c>
      <c r="D700" s="1" t="s">
        <v>2113</v>
      </c>
      <c r="E700" s="1" t="s">
        <v>688</v>
      </c>
      <c r="F700" s="1">
        <v>14</v>
      </c>
      <c r="G700" s="1" t="s">
        <v>522</v>
      </c>
      <c r="H700" s="1" t="s">
        <v>4</v>
      </c>
      <c r="I700" s="1" t="s">
        <v>3516</v>
      </c>
      <c r="J700" s="1">
        <f t="shared" si="40"/>
        <v>0</v>
      </c>
      <c r="K700" s="1" t="str">
        <f t="shared" si="41"/>
        <v>WesleyDrueckhammerM14PlanoTX</v>
      </c>
      <c r="L700" s="1" t="str">
        <f t="shared" si="42"/>
        <v>WesleyDrueckhammerM14</v>
      </c>
      <c r="M700" s="1" t="str">
        <f t="shared" si="43"/>
        <v>WesleyDrueckhammerM</v>
      </c>
    </row>
    <row r="701" spans="1:13" x14ac:dyDescent="0.2">
      <c r="A701" s="1" t="s">
        <v>2586</v>
      </c>
      <c r="B701" s="1" t="s">
        <v>1048</v>
      </c>
      <c r="C701" s="1" t="s">
        <v>309</v>
      </c>
      <c r="D701" s="1" t="s">
        <v>1924</v>
      </c>
      <c r="E701" s="1" t="s">
        <v>688</v>
      </c>
      <c r="F701" s="1">
        <v>51</v>
      </c>
      <c r="G701" s="1" t="s">
        <v>629</v>
      </c>
      <c r="H701" s="1" t="s">
        <v>4</v>
      </c>
      <c r="I701" s="1" t="s">
        <v>3517</v>
      </c>
      <c r="J701" s="1">
        <f t="shared" si="40"/>
        <v>0</v>
      </c>
      <c r="K701" s="1" t="str">
        <f t="shared" si="41"/>
        <v>ChristopherDrummondM51SpringTX</v>
      </c>
      <c r="L701" s="1" t="str">
        <f t="shared" si="42"/>
        <v>ChristopherDrummondM51</v>
      </c>
      <c r="M701" s="1" t="str">
        <f t="shared" si="43"/>
        <v>ChristopherDrummondM</v>
      </c>
    </row>
    <row r="702" spans="1:13" x14ac:dyDescent="0.2">
      <c r="A702" s="1" t="s">
        <v>1047</v>
      </c>
      <c r="B702" s="1" t="s">
        <v>944</v>
      </c>
      <c r="C702" s="3" t="s">
        <v>84</v>
      </c>
      <c r="D702" s="3" t="s">
        <v>1021</v>
      </c>
      <c r="E702" s="1" t="s">
        <v>689</v>
      </c>
      <c r="F702" s="1">
        <v>44</v>
      </c>
      <c r="G702" s="1" t="s">
        <v>703</v>
      </c>
      <c r="H702" s="1" t="s">
        <v>4</v>
      </c>
      <c r="I702" s="1" t="s">
        <v>3518</v>
      </c>
      <c r="J702" s="1">
        <f t="shared" si="40"/>
        <v>0</v>
      </c>
      <c r="K702" s="1" t="str">
        <f t="shared" si="41"/>
        <v>PennyD'souzaF44CypressTX</v>
      </c>
      <c r="L702" s="1" t="str">
        <f t="shared" si="42"/>
        <v>PennyD'souzaF44</v>
      </c>
      <c r="M702" s="1" t="str">
        <f t="shared" si="43"/>
        <v>PennyD'souzaF</v>
      </c>
    </row>
    <row r="703" spans="1:13" x14ac:dyDescent="0.2">
      <c r="A703" s="1" t="s">
        <v>2586</v>
      </c>
      <c r="B703" s="1" t="s">
        <v>1048</v>
      </c>
      <c r="C703" s="1" t="s">
        <v>1910</v>
      </c>
      <c r="D703" s="1" t="s">
        <v>1911</v>
      </c>
      <c r="E703" s="1" t="s">
        <v>689</v>
      </c>
      <c r="F703" s="1">
        <v>51</v>
      </c>
      <c r="G703" s="1" t="s">
        <v>1912</v>
      </c>
      <c r="H703" s="1" t="s">
        <v>1072</v>
      </c>
      <c r="I703" s="1" t="s">
        <v>3519</v>
      </c>
      <c r="J703" s="1">
        <f t="shared" si="40"/>
        <v>0</v>
      </c>
      <c r="K703" s="1" t="str">
        <f t="shared" si="41"/>
        <v>Monique DubeF51Foothills None</v>
      </c>
      <c r="L703" s="1" t="str">
        <f t="shared" si="42"/>
        <v>Monique DubeF51</v>
      </c>
      <c r="M703" s="1" t="str">
        <f t="shared" si="43"/>
        <v>Monique DubeF</v>
      </c>
    </row>
    <row r="704" spans="1:13" x14ac:dyDescent="0.2">
      <c r="A704" s="1" t="s">
        <v>4812</v>
      </c>
      <c r="B704" s="1" t="s">
        <v>4813</v>
      </c>
      <c r="C704" s="1" t="s">
        <v>4933</v>
      </c>
      <c r="D704" s="1" t="s">
        <v>4934</v>
      </c>
      <c r="E704" s="1" t="s">
        <v>689</v>
      </c>
      <c r="F704" s="1">
        <v>46</v>
      </c>
      <c r="G704" s="1" t="s">
        <v>629</v>
      </c>
      <c r="H704" s="1" t="s">
        <v>4</v>
      </c>
      <c r="I704" s="1" t="s">
        <v>5356</v>
      </c>
      <c r="J704" s="1">
        <f t="shared" si="40"/>
        <v>0</v>
      </c>
      <c r="K704" s="1" t="str">
        <f t="shared" si="41"/>
        <v>DakinDubrocF46SpringTX</v>
      </c>
      <c r="L704" s="1" t="str">
        <f t="shared" si="42"/>
        <v>DakinDubrocF46</v>
      </c>
      <c r="M704" s="1" t="str">
        <f t="shared" si="43"/>
        <v>DakinDubrocF</v>
      </c>
    </row>
    <row r="705" spans="1:13" x14ac:dyDescent="0.2">
      <c r="A705" s="1" t="s">
        <v>6008</v>
      </c>
      <c r="B705" s="1" t="s">
        <v>944</v>
      </c>
      <c r="C705" s="1" t="s">
        <v>5968</v>
      </c>
      <c r="D705" s="1" t="s">
        <v>5969</v>
      </c>
      <c r="E705" s="1" t="s">
        <v>689</v>
      </c>
      <c r="F705" s="1">
        <v>49</v>
      </c>
      <c r="G705" s="1" t="s">
        <v>1274</v>
      </c>
      <c r="H705" s="1" t="s">
        <v>4</v>
      </c>
      <c r="I705" s="1" t="s">
        <v>6302</v>
      </c>
      <c r="J705" s="1">
        <f t="shared" si="40"/>
        <v>0</v>
      </c>
      <c r="K705" s="1" t="str">
        <f t="shared" si="41"/>
        <v>BeckyDuesmanF49The ColonyTX</v>
      </c>
      <c r="L705" s="1" t="str">
        <f t="shared" si="42"/>
        <v>BeckyDuesmanF49</v>
      </c>
      <c r="M705" s="1" t="str">
        <f t="shared" si="43"/>
        <v>BeckyDuesmanF</v>
      </c>
    </row>
    <row r="706" spans="1:13" x14ac:dyDescent="0.2">
      <c r="A706" s="1" t="s">
        <v>1610</v>
      </c>
      <c r="B706" s="1" t="s">
        <v>1199</v>
      </c>
      <c r="C706" s="1" t="s">
        <v>882</v>
      </c>
      <c r="D706" s="1" t="s">
        <v>1375</v>
      </c>
      <c r="E706" s="1" t="s">
        <v>689</v>
      </c>
      <c r="F706" s="1">
        <v>48</v>
      </c>
      <c r="G706" s="1" t="s">
        <v>12</v>
      </c>
      <c r="H706" s="1" t="s">
        <v>4</v>
      </c>
      <c r="I706" s="1" t="s">
        <v>3520</v>
      </c>
      <c r="J706" s="1">
        <f t="shared" si="40"/>
        <v>1</v>
      </c>
      <c r="K706" s="1" t="str">
        <f t="shared" si="41"/>
        <v>SarahDuffyF48HoustonTX</v>
      </c>
      <c r="L706" s="1" t="str">
        <f t="shared" si="42"/>
        <v>SarahDuffyF48</v>
      </c>
      <c r="M706" s="1" t="str">
        <f t="shared" si="43"/>
        <v>SarahDuffyF</v>
      </c>
    </row>
    <row r="707" spans="1:13" x14ac:dyDescent="0.2">
      <c r="A707" s="1" t="s">
        <v>2586</v>
      </c>
      <c r="B707" s="1" t="s">
        <v>1048</v>
      </c>
      <c r="C707" s="1" t="s">
        <v>882</v>
      </c>
      <c r="D707" s="1" t="s">
        <v>1375</v>
      </c>
      <c r="E707" s="1" t="s">
        <v>689</v>
      </c>
      <c r="F707" s="1">
        <v>48</v>
      </c>
      <c r="G707" s="1" t="s">
        <v>12</v>
      </c>
      <c r="H707" s="1" t="s">
        <v>4</v>
      </c>
      <c r="I707" s="1" t="s">
        <v>3520</v>
      </c>
      <c r="J707" s="1">
        <f t="shared" ref="J707:J770" si="44">IF(OR(IF(AND(D707=D708,C707=C708),1,0)=1,IF(AND(D707=D706,C707=C706),1,0)=1),1,0)</f>
        <v>1</v>
      </c>
      <c r="K707" s="1" t="str">
        <f t="shared" ref="K707:K770" si="45">C707&amp;D707&amp;E707&amp;F707&amp;G707&amp;H707</f>
        <v>SarahDuffyF48HoustonTX</v>
      </c>
      <c r="L707" s="1" t="str">
        <f t="shared" ref="L707:L770" si="46">C707&amp;D707&amp;E707&amp;F707</f>
        <v>SarahDuffyF48</v>
      </c>
      <c r="M707" s="1" t="str">
        <f t="shared" ref="M707:M770" si="47">C707&amp;D707&amp;E707</f>
        <v>SarahDuffyF</v>
      </c>
    </row>
    <row r="708" spans="1:13" x14ac:dyDescent="0.2">
      <c r="A708" s="1" t="s">
        <v>1610</v>
      </c>
      <c r="B708" s="1" t="s">
        <v>1199</v>
      </c>
      <c r="C708" s="1" t="s">
        <v>1455</v>
      </c>
      <c r="D708" s="1" t="s">
        <v>1456</v>
      </c>
      <c r="E708" s="1" t="s">
        <v>689</v>
      </c>
      <c r="F708" s="1">
        <v>56</v>
      </c>
      <c r="G708" s="1" t="s">
        <v>1366</v>
      </c>
      <c r="H708" s="1" t="s">
        <v>173</v>
      </c>
      <c r="I708" s="1" t="s">
        <v>3521</v>
      </c>
      <c r="J708" s="1">
        <f t="shared" si="44"/>
        <v>0</v>
      </c>
      <c r="K708" s="1" t="str">
        <f t="shared" si="45"/>
        <v>CocoDughiF56BoulderCO</v>
      </c>
      <c r="L708" s="1" t="str">
        <f t="shared" si="46"/>
        <v>CocoDughiF56</v>
      </c>
      <c r="M708" s="1" t="str">
        <f t="shared" si="47"/>
        <v>CocoDughiF</v>
      </c>
    </row>
    <row r="709" spans="1:13" x14ac:dyDescent="0.2">
      <c r="A709" s="1" t="s">
        <v>6008</v>
      </c>
      <c r="B709" s="1" t="s">
        <v>944</v>
      </c>
      <c r="C709" s="1" t="s">
        <v>350</v>
      </c>
      <c r="D709" s="1" t="s">
        <v>5860</v>
      </c>
      <c r="E709" s="1" t="s">
        <v>688</v>
      </c>
      <c r="F709" s="1">
        <v>49</v>
      </c>
      <c r="G709" s="1" t="s">
        <v>5861</v>
      </c>
      <c r="H709" s="1" t="s">
        <v>4</v>
      </c>
      <c r="I709" s="1" t="s">
        <v>6183</v>
      </c>
      <c r="J709" s="1">
        <f t="shared" si="44"/>
        <v>0</v>
      </c>
      <c r="K709" s="1" t="str">
        <f t="shared" si="45"/>
        <v>TimDunganM49ShermanTX</v>
      </c>
      <c r="L709" s="1" t="str">
        <f t="shared" si="46"/>
        <v>TimDunganM49</v>
      </c>
      <c r="M709" s="1" t="str">
        <f t="shared" si="47"/>
        <v>TimDunganM</v>
      </c>
    </row>
    <row r="710" spans="1:13" x14ac:dyDescent="0.2">
      <c r="A710" s="1" t="s">
        <v>6432</v>
      </c>
      <c r="B710" s="1" t="s">
        <v>6009</v>
      </c>
      <c r="C710" s="1" t="s">
        <v>208</v>
      </c>
      <c r="D710" s="1" t="s">
        <v>6396</v>
      </c>
      <c r="E710" s="1" t="s">
        <v>688</v>
      </c>
      <c r="F710" s="1">
        <v>52</v>
      </c>
      <c r="I710" s="1" t="s">
        <v>6472</v>
      </c>
      <c r="J710" s="1">
        <f t="shared" si="44"/>
        <v>0</v>
      </c>
      <c r="K710" s="1" t="str">
        <f t="shared" si="45"/>
        <v>RobertDunnM52</v>
      </c>
      <c r="L710" s="1" t="str">
        <f t="shared" si="46"/>
        <v>RobertDunnM52</v>
      </c>
      <c r="M710" s="1" t="str">
        <f t="shared" si="47"/>
        <v>RobertDunnM</v>
      </c>
    </row>
    <row r="711" spans="1:13" x14ac:dyDescent="0.2">
      <c r="A711" s="1" t="s">
        <v>2865</v>
      </c>
      <c r="B711" s="4" t="s">
        <v>2654</v>
      </c>
      <c r="C711" s="4" t="s">
        <v>3</v>
      </c>
      <c r="D711" s="4" t="s">
        <v>2697</v>
      </c>
      <c r="E711" s="3" t="s">
        <v>689</v>
      </c>
      <c r="G711" s="4" t="s">
        <v>2617</v>
      </c>
      <c r="H711" s="4" t="s">
        <v>4</v>
      </c>
      <c r="I711" s="4" t="s">
        <v>3522</v>
      </c>
      <c r="J711" s="1">
        <f t="shared" si="44"/>
        <v>0</v>
      </c>
      <c r="K711" s="1" t="str">
        <f t="shared" si="45"/>
        <v>AustinDupreeFAlpineTX</v>
      </c>
      <c r="L711" s="1" t="str">
        <f t="shared" si="46"/>
        <v>AustinDupreeF</v>
      </c>
      <c r="M711" s="1" t="str">
        <f t="shared" si="47"/>
        <v>AustinDupreeF</v>
      </c>
    </row>
    <row r="712" spans="1:13" x14ac:dyDescent="0.2">
      <c r="A712" s="1" t="s">
        <v>6008</v>
      </c>
      <c r="B712" s="1" t="s">
        <v>6009</v>
      </c>
      <c r="C712" s="1" t="s">
        <v>5783</v>
      </c>
      <c r="D712" s="1" t="s">
        <v>5784</v>
      </c>
      <c r="E712" s="1" t="s">
        <v>688</v>
      </c>
      <c r="F712" s="1">
        <v>31</v>
      </c>
      <c r="G712" s="1" t="s">
        <v>576</v>
      </c>
      <c r="H712" s="1" t="s">
        <v>4</v>
      </c>
      <c r="I712" s="1" t="s">
        <v>6120</v>
      </c>
      <c r="J712" s="1">
        <f t="shared" si="44"/>
        <v>0</v>
      </c>
      <c r="K712" s="1" t="str">
        <f t="shared" si="45"/>
        <v>VinothDurairajM31IrvingTX</v>
      </c>
      <c r="L712" s="1" t="str">
        <f t="shared" si="46"/>
        <v>VinothDurairajM31</v>
      </c>
      <c r="M712" s="1" t="str">
        <f t="shared" si="47"/>
        <v>VinothDurairajM</v>
      </c>
    </row>
    <row r="713" spans="1:13" x14ac:dyDescent="0.2">
      <c r="A713" s="1" t="s">
        <v>6008</v>
      </c>
      <c r="B713" s="1" t="s">
        <v>6009</v>
      </c>
      <c r="C713" s="1" t="s">
        <v>5814</v>
      </c>
      <c r="D713" s="1" t="s">
        <v>5815</v>
      </c>
      <c r="E713" s="1" t="s">
        <v>689</v>
      </c>
      <c r="F713" s="1">
        <v>54</v>
      </c>
      <c r="G713" s="1" t="s">
        <v>5809</v>
      </c>
      <c r="H713" s="1" t="s">
        <v>4</v>
      </c>
      <c r="I713" s="1" t="s">
        <v>6144</v>
      </c>
      <c r="J713" s="1">
        <f t="shared" si="44"/>
        <v>0</v>
      </c>
      <c r="K713" s="1" t="str">
        <f t="shared" si="45"/>
        <v>D'annaDurhamF54PottsboroTX</v>
      </c>
      <c r="L713" s="1" t="str">
        <f t="shared" si="46"/>
        <v>D'annaDurhamF54</v>
      </c>
      <c r="M713" s="1" t="str">
        <f t="shared" si="47"/>
        <v>D'annaDurhamF</v>
      </c>
    </row>
    <row r="714" spans="1:13" x14ac:dyDescent="0.2">
      <c r="A714" s="1" t="s">
        <v>2586</v>
      </c>
      <c r="B714" s="1" t="s">
        <v>697</v>
      </c>
      <c r="C714" s="1" t="s">
        <v>220</v>
      </c>
      <c r="D714" s="1" t="s">
        <v>2397</v>
      </c>
      <c r="E714" s="1" t="s">
        <v>688</v>
      </c>
      <c r="F714" s="1">
        <v>50</v>
      </c>
      <c r="G714" s="1" t="s">
        <v>3</v>
      </c>
      <c r="H714" s="1" t="s">
        <v>4</v>
      </c>
      <c r="I714" s="1" t="s">
        <v>3523</v>
      </c>
      <c r="J714" s="1">
        <f t="shared" si="44"/>
        <v>0</v>
      </c>
      <c r="K714" s="1" t="str">
        <f t="shared" si="45"/>
        <v>CraigDurrM50AustinTX</v>
      </c>
      <c r="L714" s="1" t="str">
        <f t="shared" si="46"/>
        <v>CraigDurrM50</v>
      </c>
      <c r="M714" s="1" t="str">
        <f t="shared" si="47"/>
        <v>CraigDurrM</v>
      </c>
    </row>
    <row r="715" spans="1:13" x14ac:dyDescent="0.2">
      <c r="A715" s="1" t="s">
        <v>6432</v>
      </c>
      <c r="B715" s="1" t="s">
        <v>697</v>
      </c>
      <c r="C715" s="1" t="s">
        <v>535</v>
      </c>
      <c r="D715" s="1" t="s">
        <v>6380</v>
      </c>
      <c r="E715" s="1" t="s">
        <v>688</v>
      </c>
      <c r="F715" s="1">
        <v>43</v>
      </c>
      <c r="I715" s="1" t="s">
        <v>6473</v>
      </c>
      <c r="J715" s="1">
        <f t="shared" si="44"/>
        <v>0</v>
      </c>
      <c r="K715" s="1" t="str">
        <f t="shared" si="45"/>
        <v>DarrenDurrettM43</v>
      </c>
      <c r="L715" s="1" t="str">
        <f t="shared" si="46"/>
        <v>DarrenDurrettM43</v>
      </c>
      <c r="M715" s="1" t="str">
        <f t="shared" si="47"/>
        <v>DarrenDurrettM</v>
      </c>
    </row>
    <row r="716" spans="1:13" x14ac:dyDescent="0.2">
      <c r="A716" s="1" t="s">
        <v>2865</v>
      </c>
      <c r="B716" s="4" t="s">
        <v>2759</v>
      </c>
      <c r="C716" s="4" t="s">
        <v>504</v>
      </c>
      <c r="D716" s="4" t="s">
        <v>2660</v>
      </c>
      <c r="E716" s="3" t="s">
        <v>689</v>
      </c>
      <c r="F716" s="1">
        <v>42</v>
      </c>
      <c r="G716" s="4" t="s">
        <v>2661</v>
      </c>
      <c r="H716" s="4" t="s">
        <v>4</v>
      </c>
      <c r="I716" s="4" t="s">
        <v>3524</v>
      </c>
      <c r="J716" s="1">
        <f t="shared" si="44"/>
        <v>0</v>
      </c>
      <c r="K716" s="1" t="str">
        <f t="shared" si="45"/>
        <v>KatieDyerF42Laughlin AfbTX</v>
      </c>
      <c r="L716" s="1" t="str">
        <f t="shared" si="46"/>
        <v>KatieDyerF42</v>
      </c>
      <c r="M716" s="1" t="str">
        <f t="shared" si="47"/>
        <v>KatieDyerF</v>
      </c>
    </row>
    <row r="717" spans="1:13" x14ac:dyDescent="0.2">
      <c r="A717" s="1" t="s">
        <v>2865</v>
      </c>
      <c r="B717" s="4" t="s">
        <v>2654</v>
      </c>
      <c r="C717" s="4" t="s">
        <v>358</v>
      </c>
      <c r="D717" s="4" t="s">
        <v>2660</v>
      </c>
      <c r="E717" s="3" t="s">
        <v>688</v>
      </c>
      <c r="F717" s="1">
        <v>42</v>
      </c>
      <c r="G717" s="4" t="s">
        <v>2661</v>
      </c>
      <c r="H717" s="4" t="s">
        <v>4</v>
      </c>
      <c r="I717" s="4" t="s">
        <v>3525</v>
      </c>
      <c r="J717" s="1">
        <f t="shared" si="44"/>
        <v>0</v>
      </c>
      <c r="K717" s="1" t="str">
        <f t="shared" si="45"/>
        <v>ToddDyerM42Laughlin AfbTX</v>
      </c>
      <c r="L717" s="1" t="str">
        <f t="shared" si="46"/>
        <v>ToddDyerM42</v>
      </c>
      <c r="M717" s="1" t="str">
        <f t="shared" si="47"/>
        <v>ToddDyerM</v>
      </c>
    </row>
    <row r="718" spans="1:13" x14ac:dyDescent="0.2">
      <c r="A718" s="1" t="s">
        <v>1610</v>
      </c>
      <c r="B718" s="1" t="s">
        <v>1199</v>
      </c>
      <c r="C718" s="1" t="s">
        <v>1378</v>
      </c>
      <c r="D718" s="1" t="s">
        <v>1379</v>
      </c>
      <c r="E718" s="1" t="s">
        <v>688</v>
      </c>
      <c r="F718" s="1">
        <v>70</v>
      </c>
      <c r="G718" s="1" t="s">
        <v>1380</v>
      </c>
      <c r="H718" s="1" t="s">
        <v>962</v>
      </c>
      <c r="I718" s="1" t="s">
        <v>3526</v>
      </c>
      <c r="J718" s="1">
        <f t="shared" si="44"/>
        <v>0</v>
      </c>
      <c r="K718" s="1" t="str">
        <f t="shared" si="45"/>
        <v>GeneDykesM70Bala CynwydPA</v>
      </c>
      <c r="L718" s="1" t="str">
        <f t="shared" si="46"/>
        <v>GeneDykesM70</v>
      </c>
      <c r="M718" s="1" t="str">
        <f t="shared" si="47"/>
        <v>GeneDykesM</v>
      </c>
    </row>
    <row r="719" spans="1:13" x14ac:dyDescent="0.2">
      <c r="A719" s="1" t="s">
        <v>1047</v>
      </c>
      <c r="B719" s="1" t="s">
        <v>785</v>
      </c>
      <c r="C719" s="3" t="s">
        <v>831</v>
      </c>
      <c r="D719" s="3" t="s">
        <v>832</v>
      </c>
      <c r="E719" s="1" t="s">
        <v>688</v>
      </c>
      <c r="F719" s="1">
        <v>44</v>
      </c>
      <c r="G719" s="1" t="s">
        <v>629</v>
      </c>
      <c r="H719" s="1" t="s">
        <v>4</v>
      </c>
      <c r="I719" s="1" t="s">
        <v>3527</v>
      </c>
      <c r="J719" s="1">
        <f t="shared" si="44"/>
        <v>0</v>
      </c>
      <c r="K719" s="1" t="str">
        <f t="shared" si="45"/>
        <v>DrewDylewskiM44SpringTX</v>
      </c>
      <c r="L719" s="1" t="str">
        <f t="shared" si="46"/>
        <v>DrewDylewskiM44</v>
      </c>
      <c r="M719" s="1" t="str">
        <f t="shared" si="47"/>
        <v>DrewDylewskiM</v>
      </c>
    </row>
    <row r="720" spans="1:13" x14ac:dyDescent="0.2">
      <c r="A720" s="1" t="s">
        <v>3045</v>
      </c>
      <c r="B720" s="1" t="s">
        <v>2870</v>
      </c>
      <c r="C720" s="1" t="s">
        <v>2925</v>
      </c>
      <c r="D720" s="1" t="s">
        <v>2926</v>
      </c>
      <c r="E720" s="1" t="s">
        <v>689</v>
      </c>
      <c r="F720" s="1">
        <v>49</v>
      </c>
      <c r="I720" s="1" t="s">
        <v>3528</v>
      </c>
      <c r="J720" s="1">
        <f t="shared" si="44"/>
        <v>1</v>
      </c>
      <c r="K720" s="1" t="str">
        <f t="shared" si="45"/>
        <v>TaniaDymkowskiF49</v>
      </c>
      <c r="L720" s="1" t="str">
        <f t="shared" si="46"/>
        <v>TaniaDymkowskiF49</v>
      </c>
      <c r="M720" s="1" t="str">
        <f t="shared" si="47"/>
        <v>TaniaDymkowskiF</v>
      </c>
    </row>
    <row r="721" spans="1:13" x14ac:dyDescent="0.2">
      <c r="A721" s="1" t="s">
        <v>3100</v>
      </c>
      <c r="B721" s="1" t="s">
        <v>2036</v>
      </c>
      <c r="C721" s="1" t="s">
        <v>2925</v>
      </c>
      <c r="D721" s="1" t="s">
        <v>2926</v>
      </c>
      <c r="E721" s="1" t="s">
        <v>689</v>
      </c>
      <c r="F721" s="1">
        <v>49</v>
      </c>
      <c r="I721" s="1" t="s">
        <v>3528</v>
      </c>
      <c r="J721" s="1">
        <f t="shared" si="44"/>
        <v>1</v>
      </c>
      <c r="K721" s="1" t="str">
        <f t="shared" si="45"/>
        <v>TaniaDymkowskiF49</v>
      </c>
      <c r="L721" s="1" t="str">
        <f t="shared" si="46"/>
        <v>TaniaDymkowskiF49</v>
      </c>
      <c r="M721" s="1" t="str">
        <f t="shared" si="47"/>
        <v>TaniaDymkowskiF</v>
      </c>
    </row>
    <row r="722" spans="1:13" x14ac:dyDescent="0.2">
      <c r="A722" s="1" t="s">
        <v>6543</v>
      </c>
      <c r="B722" s="1" t="s">
        <v>6728</v>
      </c>
      <c r="C722" s="1" t="s">
        <v>2925</v>
      </c>
      <c r="D722" s="1" t="s">
        <v>2926</v>
      </c>
      <c r="E722" s="1" t="s">
        <v>689</v>
      </c>
      <c r="F722" s="1">
        <v>49</v>
      </c>
      <c r="I722" s="1" t="s">
        <v>3528</v>
      </c>
      <c r="J722" s="1">
        <f t="shared" si="44"/>
        <v>1</v>
      </c>
      <c r="K722" s="1" t="str">
        <f t="shared" si="45"/>
        <v>TaniaDymkowskiF49</v>
      </c>
      <c r="L722" s="1" t="str">
        <f t="shared" si="46"/>
        <v>TaniaDymkowskiF49</v>
      </c>
      <c r="M722" s="1" t="str">
        <f t="shared" si="47"/>
        <v>TaniaDymkowskiF</v>
      </c>
    </row>
    <row r="723" spans="1:13" x14ac:dyDescent="0.2">
      <c r="A723" s="1" t="s">
        <v>2865</v>
      </c>
      <c r="B723" s="4" t="s">
        <v>2654</v>
      </c>
      <c r="C723" s="4" t="s">
        <v>1447</v>
      </c>
      <c r="D723" s="4" t="s">
        <v>2756</v>
      </c>
      <c r="E723" s="3" t="s">
        <v>688</v>
      </c>
      <c r="F723" s="1">
        <v>18</v>
      </c>
      <c r="G723" s="4" t="s">
        <v>2757</v>
      </c>
      <c r="H723" s="4" t="s">
        <v>4</v>
      </c>
      <c r="I723" s="4" t="s">
        <v>3529</v>
      </c>
      <c r="J723" s="1">
        <f t="shared" si="44"/>
        <v>0</v>
      </c>
      <c r="K723" s="1" t="str">
        <f t="shared" si="45"/>
        <v>JoshEbyM18TerlinguaTX</v>
      </c>
      <c r="L723" s="1" t="str">
        <f t="shared" si="46"/>
        <v>JoshEbyM18</v>
      </c>
      <c r="M723" s="1" t="str">
        <f t="shared" si="47"/>
        <v>JoshEbyM</v>
      </c>
    </row>
    <row r="724" spans="1:13" x14ac:dyDescent="0.2">
      <c r="A724" s="1" t="s">
        <v>1610</v>
      </c>
      <c r="B724" s="1" t="s">
        <v>1199</v>
      </c>
      <c r="C724" s="1" t="s">
        <v>1486</v>
      </c>
      <c r="D724" s="1" t="s">
        <v>1487</v>
      </c>
      <c r="E724" s="1" t="s">
        <v>688</v>
      </c>
      <c r="F724" s="1">
        <v>52</v>
      </c>
      <c r="G724" s="1" t="s">
        <v>1366</v>
      </c>
      <c r="H724" s="1" t="s">
        <v>173</v>
      </c>
      <c r="I724" s="1" t="s">
        <v>3530</v>
      </c>
      <c r="J724" s="1">
        <f t="shared" si="44"/>
        <v>0</v>
      </c>
      <c r="K724" s="1" t="str">
        <f t="shared" si="45"/>
        <v>FredEcksM52BoulderCO</v>
      </c>
      <c r="L724" s="1" t="str">
        <f t="shared" si="46"/>
        <v>FredEcksM52</v>
      </c>
      <c r="M724" s="1" t="str">
        <f t="shared" si="47"/>
        <v>FredEcksM</v>
      </c>
    </row>
    <row r="725" spans="1:13" x14ac:dyDescent="0.2">
      <c r="A725" s="1" t="s">
        <v>6008</v>
      </c>
      <c r="B725" s="1" t="s">
        <v>944</v>
      </c>
      <c r="C725" s="1" t="s">
        <v>5853</v>
      </c>
      <c r="D725" s="1" t="s">
        <v>2373</v>
      </c>
      <c r="E725" s="1" t="s">
        <v>688</v>
      </c>
      <c r="F725" s="1">
        <v>20</v>
      </c>
      <c r="G725" s="1" t="s">
        <v>225</v>
      </c>
      <c r="H725" s="1" t="s">
        <v>4</v>
      </c>
      <c r="I725" s="1" t="s">
        <v>6176</v>
      </c>
      <c r="J725" s="1">
        <f t="shared" si="44"/>
        <v>0</v>
      </c>
      <c r="K725" s="1" t="str">
        <f t="shared" si="45"/>
        <v>DaltonEdwardsM20AllenTX</v>
      </c>
      <c r="L725" s="1" t="str">
        <f t="shared" si="46"/>
        <v>DaltonEdwardsM20</v>
      </c>
      <c r="M725" s="1" t="str">
        <f t="shared" si="47"/>
        <v>DaltonEdwardsM</v>
      </c>
    </row>
    <row r="726" spans="1:13" x14ac:dyDescent="0.2">
      <c r="A726" s="1" t="s">
        <v>2586</v>
      </c>
      <c r="B726" s="1" t="s">
        <v>697</v>
      </c>
      <c r="C726" s="1" t="s">
        <v>772</v>
      </c>
      <c r="D726" s="1" t="s">
        <v>2373</v>
      </c>
      <c r="E726" s="1" t="s">
        <v>688</v>
      </c>
      <c r="F726" s="1">
        <v>59</v>
      </c>
      <c r="G726" s="1" t="s">
        <v>499</v>
      </c>
      <c r="H726" s="1" t="s">
        <v>4</v>
      </c>
      <c r="I726" s="1" t="s">
        <v>3531</v>
      </c>
      <c r="J726" s="1">
        <f t="shared" si="44"/>
        <v>1</v>
      </c>
      <c r="K726" s="1" t="str">
        <f t="shared" si="45"/>
        <v>DougEdwardsM59Copperas CoveTX</v>
      </c>
      <c r="L726" s="1" t="str">
        <f t="shared" si="46"/>
        <v>DougEdwardsM59</v>
      </c>
      <c r="M726" s="1" t="str">
        <f t="shared" si="47"/>
        <v>DougEdwardsM</v>
      </c>
    </row>
    <row r="727" spans="1:13" x14ac:dyDescent="0.2">
      <c r="A727" s="1" t="s">
        <v>3045</v>
      </c>
      <c r="B727" s="1" t="s">
        <v>2866</v>
      </c>
      <c r="C727" s="1" t="s">
        <v>772</v>
      </c>
      <c r="D727" s="1" t="s">
        <v>2373</v>
      </c>
      <c r="E727" s="1" t="s">
        <v>688</v>
      </c>
      <c r="F727" s="5">
        <v>59</v>
      </c>
      <c r="G727" s="5" t="s">
        <v>499</v>
      </c>
      <c r="H727" s="5" t="s">
        <v>4</v>
      </c>
      <c r="I727" s="5" t="s">
        <v>3531</v>
      </c>
      <c r="J727" s="1">
        <f t="shared" si="44"/>
        <v>1</v>
      </c>
      <c r="K727" s="1" t="str">
        <f t="shared" si="45"/>
        <v>DougEdwardsM59Copperas CoveTX</v>
      </c>
      <c r="L727" s="1" t="str">
        <f t="shared" si="46"/>
        <v>DougEdwardsM59</v>
      </c>
      <c r="M727" s="1" t="str">
        <f t="shared" si="47"/>
        <v>DougEdwardsM</v>
      </c>
    </row>
    <row r="728" spans="1:13" x14ac:dyDescent="0.2">
      <c r="A728" s="1" t="s">
        <v>6008</v>
      </c>
      <c r="B728" s="1" t="s">
        <v>944</v>
      </c>
      <c r="C728" s="1" t="s">
        <v>237</v>
      </c>
      <c r="D728" s="1" t="s">
        <v>2373</v>
      </c>
      <c r="E728" s="1" t="s">
        <v>688</v>
      </c>
      <c r="F728" s="1">
        <v>45</v>
      </c>
      <c r="G728" s="1" t="s">
        <v>4830</v>
      </c>
      <c r="H728" s="1" t="s">
        <v>4</v>
      </c>
      <c r="I728" s="1" t="s">
        <v>6314</v>
      </c>
      <c r="J728" s="1">
        <f t="shared" si="44"/>
        <v>0</v>
      </c>
      <c r="K728" s="1" t="str">
        <f t="shared" si="45"/>
        <v>JasonEdwardsM45WoodwayTX</v>
      </c>
      <c r="L728" s="1" t="str">
        <f t="shared" si="46"/>
        <v>JasonEdwardsM45</v>
      </c>
      <c r="M728" s="1" t="str">
        <f t="shared" si="47"/>
        <v>JasonEdwardsM</v>
      </c>
    </row>
    <row r="729" spans="1:13" x14ac:dyDescent="0.2">
      <c r="A729" s="1" t="s">
        <v>6008</v>
      </c>
      <c r="B729" s="1" t="s">
        <v>944</v>
      </c>
      <c r="C729" s="1" t="s">
        <v>5863</v>
      </c>
      <c r="D729" s="1" t="s">
        <v>2373</v>
      </c>
      <c r="E729" s="1" t="s">
        <v>688</v>
      </c>
      <c r="F729" s="1">
        <v>49</v>
      </c>
      <c r="G729" s="1" t="s">
        <v>225</v>
      </c>
      <c r="H729" s="1" t="s">
        <v>4</v>
      </c>
      <c r="I729" s="1" t="s">
        <v>6185</v>
      </c>
      <c r="J729" s="1">
        <f t="shared" si="44"/>
        <v>0</v>
      </c>
      <c r="K729" s="1" t="str">
        <f t="shared" si="45"/>
        <v>KenEdwardsM49AllenTX</v>
      </c>
      <c r="L729" s="1" t="str">
        <f t="shared" si="46"/>
        <v>KenEdwardsM49</v>
      </c>
      <c r="M729" s="1" t="str">
        <f t="shared" si="47"/>
        <v>KenEdwardsM</v>
      </c>
    </row>
    <row r="730" spans="1:13" x14ac:dyDescent="0.2">
      <c r="A730" s="1" t="s">
        <v>2586</v>
      </c>
      <c r="B730" s="1" t="s">
        <v>2036</v>
      </c>
      <c r="C730" s="1" t="s">
        <v>2314</v>
      </c>
      <c r="D730" s="1" t="s">
        <v>1877</v>
      </c>
      <c r="E730" s="1" t="s">
        <v>689</v>
      </c>
      <c r="F730" s="1">
        <v>49</v>
      </c>
      <c r="G730" s="1" t="s">
        <v>190</v>
      </c>
      <c r="H730" s="1" t="s">
        <v>4</v>
      </c>
      <c r="I730" s="1" t="s">
        <v>3532</v>
      </c>
      <c r="J730" s="1">
        <f t="shared" si="44"/>
        <v>0</v>
      </c>
      <c r="K730" s="1" t="str">
        <f t="shared" si="45"/>
        <v>HeathetEggarF49San AntonioTX</v>
      </c>
      <c r="L730" s="1" t="str">
        <f t="shared" si="46"/>
        <v>HeathetEggarF49</v>
      </c>
      <c r="M730" s="1" t="str">
        <f t="shared" si="47"/>
        <v>HeathetEggarF</v>
      </c>
    </row>
    <row r="731" spans="1:13" x14ac:dyDescent="0.2">
      <c r="A731" s="1" t="s">
        <v>2586</v>
      </c>
      <c r="B731" s="1" t="s">
        <v>1048</v>
      </c>
      <c r="C731" s="1" t="s">
        <v>825</v>
      </c>
      <c r="D731" s="1" t="s">
        <v>1877</v>
      </c>
      <c r="E731" s="1" t="s">
        <v>688</v>
      </c>
      <c r="F731" s="1">
        <v>42</v>
      </c>
      <c r="G731" s="1" t="s">
        <v>190</v>
      </c>
      <c r="H731" s="1" t="s">
        <v>4</v>
      </c>
      <c r="I731" s="1" t="s">
        <v>3533</v>
      </c>
      <c r="J731" s="1">
        <f t="shared" si="44"/>
        <v>0</v>
      </c>
      <c r="K731" s="1" t="str">
        <f t="shared" si="45"/>
        <v>JoshuaEggarM42San AntonioTX</v>
      </c>
      <c r="L731" s="1" t="str">
        <f t="shared" si="46"/>
        <v>JoshuaEggarM42</v>
      </c>
      <c r="M731" s="1" t="str">
        <f t="shared" si="47"/>
        <v>JoshuaEggarM</v>
      </c>
    </row>
    <row r="732" spans="1:13" x14ac:dyDescent="0.2">
      <c r="A732" s="1" t="s">
        <v>4812</v>
      </c>
      <c r="B732" s="1" t="s">
        <v>2587</v>
      </c>
      <c r="C732" s="1" t="s">
        <v>4935</v>
      </c>
      <c r="D732" s="1" t="s">
        <v>4936</v>
      </c>
      <c r="E732" s="1" t="s">
        <v>689</v>
      </c>
      <c r="F732" s="1">
        <v>46</v>
      </c>
      <c r="G732" s="1" t="s">
        <v>760</v>
      </c>
      <c r="H732" s="1" t="s">
        <v>4</v>
      </c>
      <c r="I732" s="1" t="s">
        <v>5357</v>
      </c>
      <c r="J732" s="1">
        <f t="shared" si="44"/>
        <v>0</v>
      </c>
      <c r="K732" s="1" t="str">
        <f t="shared" si="45"/>
        <v>EirinEkebergF46KatyTX</v>
      </c>
      <c r="L732" s="1" t="str">
        <f t="shared" si="46"/>
        <v>EirinEkebergF46</v>
      </c>
      <c r="M732" s="1" t="str">
        <f t="shared" si="47"/>
        <v>EirinEkebergF</v>
      </c>
    </row>
    <row r="733" spans="1:13" x14ac:dyDescent="0.2">
      <c r="A733" s="1" t="s">
        <v>2586</v>
      </c>
      <c r="B733" s="1" t="s">
        <v>1048</v>
      </c>
      <c r="C733" s="1" t="s">
        <v>783</v>
      </c>
      <c r="D733" s="1" t="s">
        <v>1737</v>
      </c>
      <c r="E733" s="1" t="s">
        <v>688</v>
      </c>
      <c r="F733" s="1">
        <v>27</v>
      </c>
      <c r="G733" s="1" t="s">
        <v>3</v>
      </c>
      <c r="H733" s="1" t="s">
        <v>4</v>
      </c>
      <c r="I733" s="1" t="s">
        <v>3534</v>
      </c>
      <c r="J733" s="1">
        <f t="shared" si="44"/>
        <v>0</v>
      </c>
      <c r="K733" s="1" t="str">
        <f t="shared" si="45"/>
        <v>MatthewElamM27AustinTX</v>
      </c>
      <c r="L733" s="1" t="str">
        <f t="shared" si="46"/>
        <v>MatthewElamM27</v>
      </c>
      <c r="M733" s="1" t="str">
        <f t="shared" si="47"/>
        <v>MatthewElamM</v>
      </c>
    </row>
    <row r="734" spans="1:13" x14ac:dyDescent="0.2">
      <c r="A734" s="1" t="s">
        <v>4812</v>
      </c>
      <c r="B734" s="1" t="s">
        <v>4813</v>
      </c>
      <c r="C734" s="1" t="s">
        <v>1003</v>
      </c>
      <c r="D734" s="1" t="s">
        <v>4937</v>
      </c>
      <c r="E734" s="1" t="s">
        <v>689</v>
      </c>
      <c r="F734" s="1">
        <v>46</v>
      </c>
      <c r="G734" s="1" t="s">
        <v>816</v>
      </c>
      <c r="H734" s="1" t="s">
        <v>4</v>
      </c>
      <c r="I734" s="1" t="s">
        <v>5358</v>
      </c>
      <c r="J734" s="1">
        <f t="shared" si="44"/>
        <v>0</v>
      </c>
      <c r="K734" s="1" t="str">
        <f t="shared" si="45"/>
        <v>MariaElizaldeF46League CityTX</v>
      </c>
      <c r="L734" s="1" t="str">
        <f t="shared" si="46"/>
        <v>MariaElizaldeF46</v>
      </c>
      <c r="M734" s="1" t="str">
        <f t="shared" si="47"/>
        <v>MariaElizaldeF</v>
      </c>
    </row>
    <row r="735" spans="1:13" x14ac:dyDescent="0.2">
      <c r="A735" s="1" t="s">
        <v>2586</v>
      </c>
      <c r="B735" s="1" t="s">
        <v>2036</v>
      </c>
      <c r="C735" s="1" t="s">
        <v>1651</v>
      </c>
      <c r="D735" s="1" t="s">
        <v>2284</v>
      </c>
      <c r="E735" s="1" t="s">
        <v>688</v>
      </c>
      <c r="F735" s="1">
        <v>49</v>
      </c>
      <c r="G735" s="1" t="s">
        <v>2285</v>
      </c>
      <c r="H735" s="1" t="s">
        <v>1601</v>
      </c>
      <c r="I735" s="1" t="s">
        <v>3535</v>
      </c>
      <c r="J735" s="1">
        <f t="shared" si="44"/>
        <v>0</v>
      </c>
      <c r="K735" s="1" t="str">
        <f t="shared" si="45"/>
        <v>SamElkins M49Kingston AR</v>
      </c>
      <c r="L735" s="1" t="str">
        <f t="shared" si="46"/>
        <v>SamElkins M49</v>
      </c>
      <c r="M735" s="1" t="str">
        <f t="shared" si="47"/>
        <v>SamElkins M</v>
      </c>
    </row>
    <row r="736" spans="1:13" x14ac:dyDescent="0.2">
      <c r="A736" s="1" t="s">
        <v>6543</v>
      </c>
      <c r="B736" s="1" t="s">
        <v>6728</v>
      </c>
      <c r="C736" s="1" t="s">
        <v>124</v>
      </c>
      <c r="D736" s="1" t="s">
        <v>6576</v>
      </c>
      <c r="E736" s="1" t="s">
        <v>688</v>
      </c>
      <c r="I736" s="1" t="s">
        <v>6780</v>
      </c>
      <c r="J736" s="1">
        <f t="shared" si="44"/>
        <v>0</v>
      </c>
      <c r="K736" s="1" t="str">
        <f t="shared" si="45"/>
        <v>RichardElkins JrM</v>
      </c>
      <c r="L736" s="1" t="str">
        <f t="shared" si="46"/>
        <v>RichardElkins JrM</v>
      </c>
      <c r="M736" s="1" t="str">
        <f t="shared" si="47"/>
        <v>RichardElkins JrM</v>
      </c>
    </row>
    <row r="737" spans="1:13" x14ac:dyDescent="0.2">
      <c r="A737" s="1" t="s">
        <v>2586</v>
      </c>
      <c r="B737" s="1" t="s">
        <v>1048</v>
      </c>
      <c r="C737" s="1" t="s">
        <v>2033</v>
      </c>
      <c r="D737" s="1" t="s">
        <v>2034</v>
      </c>
      <c r="E737" s="1" t="s">
        <v>688</v>
      </c>
      <c r="F737" s="1">
        <v>51</v>
      </c>
      <c r="G737" s="1" t="s">
        <v>2035</v>
      </c>
      <c r="H737" s="1" t="s">
        <v>4</v>
      </c>
      <c r="I737" s="1" t="s">
        <v>3536</v>
      </c>
      <c r="J737" s="1">
        <f t="shared" si="44"/>
        <v>0</v>
      </c>
      <c r="K737" s="1" t="str">
        <f t="shared" si="45"/>
        <v>Richard Elkins Jr M51Round Rock TX</v>
      </c>
      <c r="L737" s="1" t="str">
        <f t="shared" si="46"/>
        <v>Richard Elkins Jr M51</v>
      </c>
      <c r="M737" s="1" t="str">
        <f t="shared" si="47"/>
        <v>Richard Elkins Jr M</v>
      </c>
    </row>
    <row r="738" spans="1:13" x14ac:dyDescent="0.2">
      <c r="A738" s="1" t="s">
        <v>1610</v>
      </c>
      <c r="B738" s="1" t="s">
        <v>1199</v>
      </c>
      <c r="C738" s="1" t="s">
        <v>1500</v>
      </c>
      <c r="D738" s="1" t="s">
        <v>1501</v>
      </c>
      <c r="E738" s="1" t="s">
        <v>688</v>
      </c>
      <c r="F738" s="1">
        <v>37</v>
      </c>
      <c r="G738" s="1" t="s">
        <v>1502</v>
      </c>
      <c r="H738" s="1" t="s">
        <v>1207</v>
      </c>
      <c r="I738" s="1" t="s">
        <v>3537</v>
      </c>
      <c r="J738" s="1">
        <f t="shared" si="44"/>
        <v>0</v>
      </c>
      <c r="K738" s="1" t="str">
        <f t="shared" si="45"/>
        <v>Josh ElliottM37LOUISVILLEKY</v>
      </c>
      <c r="L738" s="1" t="str">
        <f t="shared" si="46"/>
        <v>Josh ElliottM37</v>
      </c>
      <c r="M738" s="1" t="str">
        <f t="shared" si="47"/>
        <v>Josh ElliottM</v>
      </c>
    </row>
    <row r="739" spans="1:13" x14ac:dyDescent="0.2">
      <c r="A739" s="1" t="s">
        <v>2865</v>
      </c>
      <c r="B739" s="4" t="s">
        <v>2759</v>
      </c>
      <c r="C739" s="4" t="s">
        <v>813</v>
      </c>
      <c r="D739" s="4" t="s">
        <v>2839</v>
      </c>
      <c r="E739" s="3" t="s">
        <v>688</v>
      </c>
      <c r="F739" s="1">
        <v>49</v>
      </c>
      <c r="G739" s="4" t="s">
        <v>3</v>
      </c>
      <c r="H739" s="4" t="s">
        <v>4</v>
      </c>
      <c r="I739" s="4" t="s">
        <v>3538</v>
      </c>
      <c r="J739" s="1">
        <f t="shared" si="44"/>
        <v>0</v>
      </c>
      <c r="K739" s="1" t="str">
        <f t="shared" si="45"/>
        <v>JonathanEllisM49AustinTX</v>
      </c>
      <c r="L739" s="1" t="str">
        <f t="shared" si="46"/>
        <v>JonathanEllisM49</v>
      </c>
      <c r="M739" s="1" t="str">
        <f t="shared" si="47"/>
        <v>JonathanEllisM</v>
      </c>
    </row>
    <row r="740" spans="1:13" x14ac:dyDescent="0.2">
      <c r="A740" s="1" t="s">
        <v>1610</v>
      </c>
      <c r="B740" s="1" t="s">
        <v>1199</v>
      </c>
      <c r="C740" s="1" t="s">
        <v>1589</v>
      </c>
      <c r="D740" s="1" t="s">
        <v>1590</v>
      </c>
      <c r="E740" s="1" t="s">
        <v>689</v>
      </c>
      <c r="F740" s="1">
        <v>20</v>
      </c>
      <c r="G740" s="1" t="s">
        <v>1591</v>
      </c>
      <c r="H740" s="1" t="s">
        <v>4</v>
      </c>
      <c r="I740" s="1" t="s">
        <v>3539</v>
      </c>
      <c r="J740" s="1">
        <f t="shared" si="44"/>
        <v>0</v>
      </c>
      <c r="K740" s="1" t="str">
        <f t="shared" si="45"/>
        <v>AmberELLSWORTHF20ROUND ROCKTX</v>
      </c>
      <c r="L740" s="1" t="str">
        <f t="shared" si="46"/>
        <v>AmberELLSWORTHF20</v>
      </c>
      <c r="M740" s="1" t="str">
        <f t="shared" si="47"/>
        <v>AmberELLSWORTHF</v>
      </c>
    </row>
    <row r="741" spans="1:13" x14ac:dyDescent="0.2">
      <c r="A741" s="1" t="s">
        <v>1610</v>
      </c>
      <c r="B741" s="1" t="s">
        <v>1048</v>
      </c>
      <c r="C741" s="1" t="s">
        <v>49</v>
      </c>
      <c r="D741" s="1" t="s">
        <v>50</v>
      </c>
      <c r="E741" s="1" t="s">
        <v>688</v>
      </c>
      <c r="F741" s="1">
        <v>64</v>
      </c>
      <c r="G741" s="1" t="s">
        <v>136</v>
      </c>
      <c r="H741" s="1" t="s">
        <v>4</v>
      </c>
      <c r="I741" s="1" t="s">
        <v>3540</v>
      </c>
      <c r="J741" s="1">
        <f t="shared" si="44"/>
        <v>0</v>
      </c>
      <c r="K741" s="1" t="str">
        <f t="shared" si="45"/>
        <v>LesEllsworthM64The WoodlandsTX</v>
      </c>
      <c r="L741" s="1" t="str">
        <f t="shared" si="46"/>
        <v>LesEllsworthM64</v>
      </c>
      <c r="M741" s="1" t="str">
        <f t="shared" si="47"/>
        <v>LesEllsworthM</v>
      </c>
    </row>
    <row r="742" spans="1:13" x14ac:dyDescent="0.2">
      <c r="A742" s="1" t="s">
        <v>2865</v>
      </c>
      <c r="B742" s="4" t="s">
        <v>2759</v>
      </c>
      <c r="C742" s="4" t="s">
        <v>882</v>
      </c>
      <c r="D742" s="4" t="s">
        <v>2806</v>
      </c>
      <c r="E742" s="3" t="s">
        <v>689</v>
      </c>
      <c r="G742" s="4" t="s">
        <v>2807</v>
      </c>
      <c r="H742" s="4" t="s">
        <v>1154</v>
      </c>
      <c r="I742" s="4" t="s">
        <v>3541</v>
      </c>
      <c r="J742" s="1">
        <f t="shared" si="44"/>
        <v>0</v>
      </c>
      <c r="K742" s="1" t="str">
        <f t="shared" si="45"/>
        <v>SarahElserFParmaMI</v>
      </c>
      <c r="L742" s="1" t="str">
        <f t="shared" si="46"/>
        <v>SarahElserF</v>
      </c>
      <c r="M742" s="1" t="str">
        <f t="shared" si="47"/>
        <v>SarahElserF</v>
      </c>
    </row>
    <row r="743" spans="1:13" x14ac:dyDescent="0.2">
      <c r="A743" s="1" t="s">
        <v>6543</v>
      </c>
      <c r="B743" s="1" t="s">
        <v>6727</v>
      </c>
      <c r="C743" s="1" t="s">
        <v>6682</v>
      </c>
      <c r="D743" s="1" t="s">
        <v>6683</v>
      </c>
      <c r="E743" s="1" t="s">
        <v>689</v>
      </c>
      <c r="I743" s="1" t="s">
        <v>6781</v>
      </c>
      <c r="J743" s="1">
        <f t="shared" si="44"/>
        <v>0</v>
      </c>
      <c r="K743" s="1" t="str">
        <f t="shared" si="45"/>
        <v>KazElskesF</v>
      </c>
      <c r="L743" s="1" t="str">
        <f t="shared" si="46"/>
        <v>KazElskesF</v>
      </c>
      <c r="M743" s="1" t="str">
        <f t="shared" si="47"/>
        <v>KazElskesF</v>
      </c>
    </row>
    <row r="744" spans="1:13" x14ac:dyDescent="0.2">
      <c r="A744" s="1" t="s">
        <v>6543</v>
      </c>
      <c r="B744" s="1" t="s">
        <v>6728</v>
      </c>
      <c r="C744" s="1" t="s">
        <v>747</v>
      </c>
      <c r="D744" s="1" t="s">
        <v>6569</v>
      </c>
      <c r="E744" s="1" t="s">
        <v>688</v>
      </c>
      <c r="I744" s="1" t="s">
        <v>6782</v>
      </c>
      <c r="J744" s="1">
        <f t="shared" si="44"/>
        <v>0</v>
      </c>
      <c r="K744" s="1" t="str">
        <f t="shared" si="45"/>
        <v>GregElstonM</v>
      </c>
      <c r="L744" s="1" t="str">
        <f t="shared" si="46"/>
        <v>GregElstonM</v>
      </c>
      <c r="M744" s="1" t="str">
        <f t="shared" si="47"/>
        <v>GregElstonM</v>
      </c>
    </row>
    <row r="745" spans="1:13" x14ac:dyDescent="0.2">
      <c r="A745" s="1" t="s">
        <v>6543</v>
      </c>
      <c r="B745" s="1" t="s">
        <v>6727</v>
      </c>
      <c r="C745" s="1" t="s">
        <v>6725</v>
      </c>
      <c r="D745" s="1" t="s">
        <v>6569</v>
      </c>
      <c r="E745" s="1" t="s">
        <v>689</v>
      </c>
      <c r="I745" s="1" t="s">
        <v>6783</v>
      </c>
      <c r="J745" s="1">
        <f t="shared" si="44"/>
        <v>0</v>
      </c>
      <c r="K745" s="1" t="str">
        <f t="shared" si="45"/>
        <v>KylaElstonF</v>
      </c>
      <c r="L745" s="1" t="str">
        <f t="shared" si="46"/>
        <v>KylaElstonF</v>
      </c>
      <c r="M745" s="1" t="str">
        <f t="shared" si="47"/>
        <v>KylaElstonF</v>
      </c>
    </row>
    <row r="746" spans="1:13" x14ac:dyDescent="0.2">
      <c r="A746" s="1" t="s">
        <v>6543</v>
      </c>
      <c r="B746" s="1" t="s">
        <v>6727</v>
      </c>
      <c r="C746" s="1" t="s">
        <v>6670</v>
      </c>
      <c r="D746" s="1" t="s">
        <v>6671</v>
      </c>
      <c r="E746" s="1" t="s">
        <v>689</v>
      </c>
      <c r="I746" s="1" t="s">
        <v>6784</v>
      </c>
      <c r="J746" s="1">
        <f t="shared" si="44"/>
        <v>0</v>
      </c>
      <c r="K746" s="1" t="str">
        <f t="shared" si="45"/>
        <v>severineembertF</v>
      </c>
      <c r="L746" s="1" t="str">
        <f t="shared" si="46"/>
        <v>severineembertF</v>
      </c>
      <c r="M746" s="1" t="str">
        <f t="shared" si="47"/>
        <v>severineembertF</v>
      </c>
    </row>
    <row r="747" spans="1:13" x14ac:dyDescent="0.2">
      <c r="A747" s="1" t="s">
        <v>2865</v>
      </c>
      <c r="B747" s="4" t="s">
        <v>2759</v>
      </c>
      <c r="C747" s="4" t="s">
        <v>2834</v>
      </c>
      <c r="D747" s="4" t="s">
        <v>2835</v>
      </c>
      <c r="E747" s="3" t="s">
        <v>689</v>
      </c>
      <c r="F747" s="1">
        <v>52</v>
      </c>
      <c r="G747" s="4" t="s">
        <v>3</v>
      </c>
      <c r="H747" s="4" t="s">
        <v>4</v>
      </c>
      <c r="I747" s="4" t="s">
        <v>3542</v>
      </c>
      <c r="J747" s="1">
        <f t="shared" si="44"/>
        <v>0</v>
      </c>
      <c r="K747" s="1" t="str">
        <f t="shared" si="45"/>
        <v>EdyEmbryF52AustinTX</v>
      </c>
      <c r="L747" s="1" t="str">
        <f t="shared" si="46"/>
        <v>EdyEmbryF52</v>
      </c>
      <c r="M747" s="1" t="str">
        <f t="shared" si="47"/>
        <v>EdyEmbryF</v>
      </c>
    </row>
    <row r="748" spans="1:13" x14ac:dyDescent="0.2">
      <c r="A748" s="1" t="s">
        <v>1610</v>
      </c>
      <c r="B748" s="1" t="s">
        <v>1199</v>
      </c>
      <c r="C748" s="1" t="s">
        <v>1570</v>
      </c>
      <c r="D748" s="1" t="s">
        <v>1571</v>
      </c>
      <c r="E748" s="1" t="s">
        <v>688</v>
      </c>
      <c r="F748" s="1">
        <v>45</v>
      </c>
      <c r="G748" s="1" t="s">
        <v>1572</v>
      </c>
      <c r="H748" s="1" t="s">
        <v>843</v>
      </c>
      <c r="I748" s="1" t="s">
        <v>3543</v>
      </c>
      <c r="J748" s="1">
        <f t="shared" si="44"/>
        <v>0</v>
      </c>
      <c r="K748" s="1" t="str">
        <f t="shared" si="45"/>
        <v>TylerEmleyM45HebronIN</v>
      </c>
      <c r="L748" s="1" t="str">
        <f t="shared" si="46"/>
        <v>TylerEmleyM45</v>
      </c>
      <c r="M748" s="1" t="str">
        <f t="shared" si="47"/>
        <v>TylerEmleyM</v>
      </c>
    </row>
    <row r="749" spans="1:13" x14ac:dyDescent="0.2">
      <c r="A749" s="1" t="s">
        <v>2586</v>
      </c>
      <c r="B749" s="1" t="s">
        <v>2036</v>
      </c>
      <c r="C749" s="1" t="s">
        <v>469</v>
      </c>
      <c r="D749" s="1" t="s">
        <v>2181</v>
      </c>
      <c r="E749" s="1" t="s">
        <v>688</v>
      </c>
      <c r="F749" s="1">
        <v>32</v>
      </c>
      <c r="G749" s="1" t="s">
        <v>381</v>
      </c>
      <c r="H749" s="1" t="s">
        <v>4</v>
      </c>
      <c r="I749" s="1" t="s">
        <v>3544</v>
      </c>
      <c r="J749" s="1">
        <f t="shared" si="44"/>
        <v>0</v>
      </c>
      <c r="K749" s="1" t="str">
        <f t="shared" si="45"/>
        <v>BrandonEnderleM32Corpus ChristiTX</v>
      </c>
      <c r="L749" s="1" t="str">
        <f t="shared" si="46"/>
        <v>BrandonEnderleM32</v>
      </c>
      <c r="M749" s="1" t="str">
        <f t="shared" si="47"/>
        <v>BrandonEnderleM</v>
      </c>
    </row>
    <row r="750" spans="1:13" x14ac:dyDescent="0.2">
      <c r="A750" s="1" t="s">
        <v>4812</v>
      </c>
      <c r="B750" s="1" t="s">
        <v>2587</v>
      </c>
      <c r="C750" s="1" t="s">
        <v>4938</v>
      </c>
      <c r="D750" s="1" t="s">
        <v>4939</v>
      </c>
      <c r="E750" s="1" t="s">
        <v>688</v>
      </c>
      <c r="F750" s="1">
        <v>45</v>
      </c>
      <c r="G750" s="1" t="s">
        <v>92</v>
      </c>
      <c r="H750" s="1" t="s">
        <v>4</v>
      </c>
      <c r="I750" s="1" t="s">
        <v>5359</v>
      </c>
      <c r="J750" s="1">
        <f t="shared" si="44"/>
        <v>0</v>
      </c>
      <c r="K750" s="1" t="str">
        <f t="shared" si="45"/>
        <v>HenrikEngertM45Cedar ParkTX</v>
      </c>
      <c r="L750" s="1" t="str">
        <f t="shared" si="46"/>
        <v>HenrikEngertM45</v>
      </c>
      <c r="M750" s="1" t="str">
        <f t="shared" si="47"/>
        <v>HenrikEngertM</v>
      </c>
    </row>
    <row r="751" spans="1:13" x14ac:dyDescent="0.2">
      <c r="A751" s="1" t="s">
        <v>2586</v>
      </c>
      <c r="B751" s="1" t="s">
        <v>2036</v>
      </c>
      <c r="C751" s="1" t="s">
        <v>126</v>
      </c>
      <c r="D751" s="1" t="s">
        <v>2165</v>
      </c>
      <c r="E751" s="1" t="s">
        <v>689</v>
      </c>
      <c r="F751" s="1">
        <v>25</v>
      </c>
      <c r="G751" s="1" t="s">
        <v>190</v>
      </c>
      <c r="H751" s="1" t="s">
        <v>4</v>
      </c>
      <c r="I751" s="1" t="s">
        <v>3545</v>
      </c>
      <c r="J751" s="1">
        <f t="shared" si="44"/>
        <v>0</v>
      </c>
      <c r="K751" s="1" t="str">
        <f t="shared" si="45"/>
        <v>JaimeEnglF25San AntonioTX</v>
      </c>
      <c r="L751" s="1" t="str">
        <f t="shared" si="46"/>
        <v>JaimeEnglF25</v>
      </c>
      <c r="M751" s="1" t="str">
        <f t="shared" si="47"/>
        <v>JaimeEnglF</v>
      </c>
    </row>
    <row r="752" spans="1:13" x14ac:dyDescent="0.2">
      <c r="A752" s="1" t="s">
        <v>2865</v>
      </c>
      <c r="B752" s="4" t="s">
        <v>2759</v>
      </c>
      <c r="C752" s="4" t="s">
        <v>2797</v>
      </c>
      <c r="D752" s="4" t="s">
        <v>2798</v>
      </c>
      <c r="E752" s="3" t="s">
        <v>688</v>
      </c>
      <c r="F752" s="1">
        <v>55</v>
      </c>
      <c r="G752" s="4" t="s">
        <v>190</v>
      </c>
      <c r="H752" s="4" t="s">
        <v>4</v>
      </c>
      <c r="I752" s="4" t="s">
        <v>3546</v>
      </c>
      <c r="J752" s="1">
        <f t="shared" si="44"/>
        <v>0</v>
      </c>
      <c r="K752" s="1" t="str">
        <f t="shared" si="45"/>
        <v>BrooksEnglehardtM55San AntonioTX</v>
      </c>
      <c r="L752" s="1" t="str">
        <f t="shared" si="46"/>
        <v>BrooksEnglehardtM55</v>
      </c>
      <c r="M752" s="1" t="str">
        <f t="shared" si="47"/>
        <v>BrooksEnglehardtM</v>
      </c>
    </row>
    <row r="753" spans="1:13" x14ac:dyDescent="0.2">
      <c r="A753" s="1" t="s">
        <v>6543</v>
      </c>
      <c r="B753" s="1" t="s">
        <v>6727</v>
      </c>
      <c r="C753" s="1" t="s">
        <v>242</v>
      </c>
      <c r="D753" s="1" t="s">
        <v>6601</v>
      </c>
      <c r="E753" s="1" t="s">
        <v>689</v>
      </c>
      <c r="I753" s="1" t="s">
        <v>6785</v>
      </c>
      <c r="J753" s="1">
        <f t="shared" si="44"/>
        <v>0</v>
      </c>
      <c r="K753" s="1" t="str">
        <f t="shared" si="45"/>
        <v>DawnEnglishF</v>
      </c>
      <c r="L753" s="1" t="str">
        <f t="shared" si="46"/>
        <v>DawnEnglishF</v>
      </c>
      <c r="M753" s="1" t="str">
        <f t="shared" si="47"/>
        <v>DawnEnglishF</v>
      </c>
    </row>
    <row r="754" spans="1:13" x14ac:dyDescent="0.2">
      <c r="A754" s="1" t="s">
        <v>3100</v>
      </c>
      <c r="B754" s="1" t="s">
        <v>697</v>
      </c>
      <c r="C754" s="1" t="s">
        <v>3052</v>
      </c>
      <c r="D754" s="1" t="s">
        <v>3053</v>
      </c>
      <c r="E754" s="1" t="s">
        <v>689</v>
      </c>
      <c r="I754" s="1" t="s">
        <v>3547</v>
      </c>
      <c r="J754" s="1">
        <f t="shared" si="44"/>
        <v>0</v>
      </c>
      <c r="K754" s="1" t="str">
        <f t="shared" si="45"/>
        <v>ClareEntwistleF</v>
      </c>
      <c r="L754" s="1" t="str">
        <f t="shared" si="46"/>
        <v>ClareEntwistleF</v>
      </c>
      <c r="M754" s="1" t="str">
        <f t="shared" si="47"/>
        <v>ClareEntwistleF</v>
      </c>
    </row>
    <row r="755" spans="1:13" x14ac:dyDescent="0.2">
      <c r="A755" s="1" t="s">
        <v>2865</v>
      </c>
      <c r="B755" s="4" t="s">
        <v>2654</v>
      </c>
      <c r="C755" s="4" t="s">
        <v>2254</v>
      </c>
      <c r="D755" s="4" t="s">
        <v>2627</v>
      </c>
      <c r="E755" s="3" t="s">
        <v>688</v>
      </c>
      <c r="F755" s="1">
        <v>46</v>
      </c>
      <c r="G755" s="4" t="s">
        <v>1421</v>
      </c>
      <c r="H755" s="4" t="s">
        <v>1422</v>
      </c>
      <c r="I755" s="4" t="s">
        <v>3548</v>
      </c>
      <c r="J755" s="1">
        <f t="shared" si="44"/>
        <v>0</v>
      </c>
      <c r="K755" s="1" t="str">
        <f t="shared" si="45"/>
        <v>LawrenceEpsteinM46SeattleWA</v>
      </c>
      <c r="L755" s="1" t="str">
        <f t="shared" si="46"/>
        <v>LawrenceEpsteinM46</v>
      </c>
      <c r="M755" s="1" t="str">
        <f t="shared" si="47"/>
        <v>LawrenceEpsteinM</v>
      </c>
    </row>
    <row r="756" spans="1:13" x14ac:dyDescent="0.2">
      <c r="A756" s="1" t="s">
        <v>2865</v>
      </c>
      <c r="B756" s="4" t="s">
        <v>2601</v>
      </c>
      <c r="C756" s="4" t="s">
        <v>120</v>
      </c>
      <c r="D756" s="4" t="s">
        <v>2627</v>
      </c>
      <c r="E756" s="3" t="s">
        <v>688</v>
      </c>
      <c r="F756" s="1">
        <v>43</v>
      </c>
      <c r="G756" s="4" t="s">
        <v>3</v>
      </c>
      <c r="H756" s="4" t="s">
        <v>4</v>
      </c>
      <c r="I756" s="4" t="s">
        <v>3549</v>
      </c>
      <c r="J756" s="1">
        <f t="shared" si="44"/>
        <v>0</v>
      </c>
      <c r="K756" s="1" t="str">
        <f t="shared" si="45"/>
        <v>StevenEpsteinM43AustinTX</v>
      </c>
      <c r="L756" s="1" t="str">
        <f t="shared" si="46"/>
        <v>StevenEpsteinM43</v>
      </c>
      <c r="M756" s="1" t="str">
        <f t="shared" si="47"/>
        <v>StevenEpsteinM</v>
      </c>
    </row>
    <row r="757" spans="1:13" x14ac:dyDescent="0.2">
      <c r="A757" s="1" t="s">
        <v>2586</v>
      </c>
      <c r="B757" s="1" t="s">
        <v>1048</v>
      </c>
      <c r="C757" s="1" t="s">
        <v>1672</v>
      </c>
      <c r="D757" s="1" t="s">
        <v>235</v>
      </c>
      <c r="E757" s="1" t="s">
        <v>689</v>
      </c>
      <c r="F757" s="1">
        <v>30</v>
      </c>
      <c r="G757" s="1" t="s">
        <v>190</v>
      </c>
      <c r="H757" s="1" t="s">
        <v>4</v>
      </c>
      <c r="I757" s="1" t="s">
        <v>3550</v>
      </c>
      <c r="J757" s="1">
        <f t="shared" si="44"/>
        <v>0</v>
      </c>
      <c r="K757" s="1" t="str">
        <f t="shared" si="45"/>
        <v>Esther ErbeF30San AntonioTX</v>
      </c>
      <c r="L757" s="1" t="str">
        <f t="shared" si="46"/>
        <v>Esther ErbeF30</v>
      </c>
      <c r="M757" s="1" t="str">
        <f t="shared" si="47"/>
        <v>Esther ErbeF</v>
      </c>
    </row>
    <row r="758" spans="1:13" x14ac:dyDescent="0.2">
      <c r="A758" s="1" t="s">
        <v>3045</v>
      </c>
      <c r="B758" s="1" t="s">
        <v>2868</v>
      </c>
      <c r="C758" s="1" t="s">
        <v>16</v>
      </c>
      <c r="D758" s="1" t="s">
        <v>2927</v>
      </c>
      <c r="E758" s="1" t="s">
        <v>688</v>
      </c>
      <c r="F758" s="1">
        <v>48</v>
      </c>
      <c r="I758" s="1" t="s">
        <v>3551</v>
      </c>
      <c r="J758" s="1">
        <f t="shared" si="44"/>
        <v>1</v>
      </c>
      <c r="K758" s="1" t="str">
        <f t="shared" si="45"/>
        <v>JeffErsigM48</v>
      </c>
      <c r="L758" s="1" t="str">
        <f t="shared" si="46"/>
        <v>JeffErsigM48</v>
      </c>
      <c r="M758" s="1" t="str">
        <f t="shared" si="47"/>
        <v>JeffErsigM</v>
      </c>
    </row>
    <row r="759" spans="1:13" x14ac:dyDescent="0.2">
      <c r="A759" s="1" t="s">
        <v>3100</v>
      </c>
      <c r="B759" s="1" t="s">
        <v>2036</v>
      </c>
      <c r="C759" s="1" t="s">
        <v>16</v>
      </c>
      <c r="D759" s="1" t="s">
        <v>2927</v>
      </c>
      <c r="E759" s="1" t="s">
        <v>688</v>
      </c>
      <c r="F759" s="1">
        <v>48</v>
      </c>
      <c r="I759" s="1" t="s">
        <v>3551</v>
      </c>
      <c r="J759" s="1">
        <f t="shared" si="44"/>
        <v>1</v>
      </c>
      <c r="K759" s="1" t="str">
        <f t="shared" si="45"/>
        <v>JeffErsigM48</v>
      </c>
      <c r="L759" s="1" t="str">
        <f t="shared" si="46"/>
        <v>JeffErsigM48</v>
      </c>
      <c r="M759" s="1" t="str">
        <f t="shared" si="47"/>
        <v>JeffErsigM</v>
      </c>
    </row>
    <row r="760" spans="1:13" x14ac:dyDescent="0.2">
      <c r="A760" s="1" t="s">
        <v>2865</v>
      </c>
      <c r="B760" s="4" t="s">
        <v>2601</v>
      </c>
      <c r="C760" s="4" t="s">
        <v>86</v>
      </c>
      <c r="D760" s="4" t="s">
        <v>236</v>
      </c>
      <c r="E760" s="3" t="s">
        <v>688</v>
      </c>
      <c r="F760" s="1">
        <v>42</v>
      </c>
      <c r="G760" s="4" t="s">
        <v>190</v>
      </c>
      <c r="H760" s="4" t="s">
        <v>4</v>
      </c>
      <c r="I760" s="4" t="s">
        <v>3552</v>
      </c>
      <c r="J760" s="1">
        <f t="shared" si="44"/>
        <v>0</v>
      </c>
      <c r="K760" s="1" t="str">
        <f t="shared" si="45"/>
        <v>MichaelEscalanteM42San AntonioTX</v>
      </c>
      <c r="L760" s="1" t="str">
        <f t="shared" si="46"/>
        <v>MichaelEscalanteM42</v>
      </c>
      <c r="M760" s="1" t="str">
        <f t="shared" si="47"/>
        <v>MichaelEscalanteM</v>
      </c>
    </row>
    <row r="761" spans="1:13" x14ac:dyDescent="0.2">
      <c r="A761" s="1" t="s">
        <v>4812</v>
      </c>
      <c r="B761" s="1" t="s">
        <v>2587</v>
      </c>
      <c r="C761" s="1" t="s">
        <v>120</v>
      </c>
      <c r="D761" s="1" t="s">
        <v>4940</v>
      </c>
      <c r="E761" s="1" t="s">
        <v>688</v>
      </c>
      <c r="F761" s="1">
        <v>42</v>
      </c>
      <c r="G761" s="1" t="s">
        <v>534</v>
      </c>
      <c r="H761" s="1" t="s">
        <v>4</v>
      </c>
      <c r="I761" s="1" t="s">
        <v>5360</v>
      </c>
      <c r="J761" s="1">
        <f t="shared" si="44"/>
        <v>0</v>
      </c>
      <c r="K761" s="1" t="str">
        <f t="shared" si="45"/>
        <v>StevenEscalerM42DallasTX</v>
      </c>
      <c r="L761" s="1" t="str">
        <f t="shared" si="46"/>
        <v>StevenEscalerM42</v>
      </c>
      <c r="M761" s="1" t="str">
        <f t="shared" si="47"/>
        <v>StevenEscalerM</v>
      </c>
    </row>
    <row r="762" spans="1:13" x14ac:dyDescent="0.2">
      <c r="A762" s="1" t="s">
        <v>2586</v>
      </c>
      <c r="B762" s="1" t="s">
        <v>697</v>
      </c>
      <c r="C762" s="1" t="s">
        <v>2585</v>
      </c>
      <c r="D762" s="1" t="s">
        <v>412</v>
      </c>
      <c r="E762" s="1" t="s">
        <v>689</v>
      </c>
      <c r="F762" s="1">
        <v>59</v>
      </c>
      <c r="G762" s="1" t="s">
        <v>403</v>
      </c>
      <c r="H762" s="1" t="s">
        <v>4</v>
      </c>
      <c r="I762" s="1" t="s">
        <v>3553</v>
      </c>
      <c r="J762" s="1">
        <f t="shared" si="44"/>
        <v>0</v>
      </c>
      <c r="K762" s="1" t="str">
        <f t="shared" si="45"/>
        <v>LouisaEscamillaF59MissionTX</v>
      </c>
      <c r="L762" s="1" t="str">
        <f t="shared" si="46"/>
        <v>LouisaEscamillaF59</v>
      </c>
      <c r="M762" s="1" t="str">
        <f t="shared" si="47"/>
        <v>LouisaEscamillaF</v>
      </c>
    </row>
    <row r="763" spans="1:13" x14ac:dyDescent="0.2">
      <c r="A763" s="1" t="s">
        <v>2586</v>
      </c>
      <c r="B763" s="1" t="s">
        <v>697</v>
      </c>
      <c r="C763" s="1" t="s">
        <v>376</v>
      </c>
      <c r="D763" s="1" t="s">
        <v>2362</v>
      </c>
      <c r="E763" s="1" t="s">
        <v>688</v>
      </c>
      <c r="F763" s="1">
        <v>28</v>
      </c>
      <c r="G763" s="1" t="s">
        <v>190</v>
      </c>
      <c r="H763" s="1" t="s">
        <v>4</v>
      </c>
      <c r="I763" s="1" t="s">
        <v>3554</v>
      </c>
      <c r="J763" s="1">
        <f t="shared" si="44"/>
        <v>0</v>
      </c>
      <c r="K763" s="1" t="str">
        <f t="shared" si="45"/>
        <v>FranciscoEscobedoM28San AntonioTX</v>
      </c>
      <c r="L763" s="1" t="str">
        <f t="shared" si="46"/>
        <v>FranciscoEscobedoM28</v>
      </c>
      <c r="M763" s="1" t="str">
        <f t="shared" si="47"/>
        <v>FranciscoEscobedoM</v>
      </c>
    </row>
    <row r="764" spans="1:13" x14ac:dyDescent="0.2">
      <c r="A764" s="1" t="s">
        <v>2586</v>
      </c>
      <c r="B764" s="1" t="s">
        <v>697</v>
      </c>
      <c r="C764" s="1" t="s">
        <v>237</v>
      </c>
      <c r="D764" s="1" t="s">
        <v>238</v>
      </c>
      <c r="E764" s="1" t="s">
        <v>688</v>
      </c>
      <c r="F764" s="1">
        <v>39</v>
      </c>
      <c r="G764" s="1" t="s">
        <v>190</v>
      </c>
      <c r="H764" s="1" t="s">
        <v>4</v>
      </c>
      <c r="I764" s="1" t="s">
        <v>3555</v>
      </c>
      <c r="J764" s="1">
        <f t="shared" si="44"/>
        <v>1</v>
      </c>
      <c r="K764" s="1" t="str">
        <f t="shared" si="45"/>
        <v>JasonEspalinM39San AntonioTX</v>
      </c>
      <c r="L764" s="1" t="str">
        <f t="shared" si="46"/>
        <v>JasonEspalinM39</v>
      </c>
      <c r="M764" s="1" t="str">
        <f t="shared" si="47"/>
        <v>JasonEspalinM</v>
      </c>
    </row>
    <row r="765" spans="1:13" x14ac:dyDescent="0.2">
      <c r="A765" s="1" t="s">
        <v>6432</v>
      </c>
      <c r="B765" s="1" t="s">
        <v>697</v>
      </c>
      <c r="C765" s="1" t="s">
        <v>237</v>
      </c>
      <c r="D765" s="1" t="s">
        <v>238</v>
      </c>
      <c r="E765" s="1" t="s">
        <v>688</v>
      </c>
      <c r="F765" s="1">
        <v>39</v>
      </c>
      <c r="G765" s="1" t="s">
        <v>190</v>
      </c>
      <c r="H765" s="1" t="s">
        <v>4</v>
      </c>
      <c r="I765" s="1" t="s">
        <v>3555</v>
      </c>
      <c r="J765" s="1">
        <f t="shared" si="44"/>
        <v>1</v>
      </c>
      <c r="K765" s="1" t="str">
        <f t="shared" si="45"/>
        <v>JasonEspalinM39San AntonioTX</v>
      </c>
      <c r="L765" s="1" t="str">
        <f t="shared" si="46"/>
        <v>JasonEspalinM39</v>
      </c>
      <c r="M765" s="1" t="str">
        <f t="shared" si="47"/>
        <v>JasonEspalinM</v>
      </c>
    </row>
    <row r="766" spans="1:13" x14ac:dyDescent="0.2">
      <c r="A766" s="1" t="s">
        <v>6432</v>
      </c>
      <c r="B766" s="1" t="s">
        <v>697</v>
      </c>
      <c r="C766" s="1" t="s">
        <v>239</v>
      </c>
      <c r="D766" s="1" t="s">
        <v>238</v>
      </c>
      <c r="E766" s="1" t="s">
        <v>689</v>
      </c>
      <c r="F766" s="1">
        <v>38</v>
      </c>
      <c r="I766" s="1" t="s">
        <v>6474</v>
      </c>
      <c r="J766" s="1">
        <f t="shared" si="44"/>
        <v>0</v>
      </c>
      <c r="K766" s="1" t="str">
        <f t="shared" si="45"/>
        <v>TanyaEspalinF38</v>
      </c>
      <c r="L766" s="1" t="str">
        <f t="shared" si="46"/>
        <v>TanyaEspalinF38</v>
      </c>
      <c r="M766" s="1" t="str">
        <f t="shared" si="47"/>
        <v>TanyaEspalinF</v>
      </c>
    </row>
    <row r="767" spans="1:13" x14ac:dyDescent="0.2">
      <c r="A767" s="1" t="s">
        <v>6543</v>
      </c>
      <c r="B767" s="1" t="s">
        <v>6727</v>
      </c>
      <c r="C767" s="1" t="s">
        <v>1844</v>
      </c>
      <c r="D767" s="1" t="s">
        <v>6642</v>
      </c>
      <c r="E767" s="1" t="s">
        <v>689</v>
      </c>
      <c r="I767" s="1" t="s">
        <v>6786</v>
      </c>
      <c r="J767" s="1">
        <f t="shared" si="44"/>
        <v>0</v>
      </c>
      <c r="K767" s="1" t="str">
        <f t="shared" si="45"/>
        <v>AndreaEsparzaF</v>
      </c>
      <c r="L767" s="1" t="str">
        <f t="shared" si="46"/>
        <v>AndreaEsparzaF</v>
      </c>
      <c r="M767" s="1" t="str">
        <f t="shared" si="47"/>
        <v>AndreaEsparzaF</v>
      </c>
    </row>
    <row r="768" spans="1:13" x14ac:dyDescent="0.2">
      <c r="A768" s="1" t="s">
        <v>6543</v>
      </c>
      <c r="B768" s="1" t="s">
        <v>6727</v>
      </c>
      <c r="C768" s="1" t="s">
        <v>1972</v>
      </c>
      <c r="D768" s="1" t="s">
        <v>6604</v>
      </c>
      <c r="E768" s="1" t="s">
        <v>689</v>
      </c>
      <c r="I768" s="1" t="s">
        <v>6787</v>
      </c>
      <c r="J768" s="1">
        <f t="shared" si="44"/>
        <v>0</v>
      </c>
      <c r="K768" s="1" t="str">
        <f t="shared" si="45"/>
        <v>ChristyEsserF</v>
      </c>
      <c r="L768" s="1" t="str">
        <f t="shared" si="46"/>
        <v>ChristyEsserF</v>
      </c>
      <c r="M768" s="1" t="str">
        <f t="shared" si="47"/>
        <v>ChristyEsserF</v>
      </c>
    </row>
    <row r="769" spans="1:13" x14ac:dyDescent="0.2">
      <c r="A769" s="1" t="s">
        <v>3045</v>
      </c>
      <c r="B769" s="1" t="s">
        <v>2870</v>
      </c>
      <c r="C769" s="1" t="s">
        <v>2928</v>
      </c>
      <c r="D769" s="1" t="s">
        <v>2929</v>
      </c>
      <c r="E769" s="1" t="s">
        <v>688</v>
      </c>
      <c r="F769" s="1">
        <v>49</v>
      </c>
      <c r="I769" s="1" t="s">
        <v>3556</v>
      </c>
      <c r="J769" s="1">
        <f t="shared" si="44"/>
        <v>1</v>
      </c>
      <c r="K769" s="1" t="str">
        <f t="shared" si="45"/>
        <v>joselitoestrellaM49</v>
      </c>
      <c r="L769" s="1" t="str">
        <f t="shared" si="46"/>
        <v>joselitoestrellaM49</v>
      </c>
      <c r="M769" s="1" t="str">
        <f t="shared" si="47"/>
        <v>joselitoestrellaM</v>
      </c>
    </row>
    <row r="770" spans="1:13" x14ac:dyDescent="0.2">
      <c r="A770" s="1" t="s">
        <v>3100</v>
      </c>
      <c r="B770" s="1" t="s">
        <v>2036</v>
      </c>
      <c r="C770" s="1" t="s">
        <v>3093</v>
      </c>
      <c r="D770" s="1" t="s">
        <v>3094</v>
      </c>
      <c r="E770" s="1" t="s">
        <v>688</v>
      </c>
      <c r="F770" s="1">
        <v>49</v>
      </c>
      <c r="I770" s="1" t="s">
        <v>5391</v>
      </c>
      <c r="J770" s="1">
        <f t="shared" si="44"/>
        <v>1</v>
      </c>
      <c r="K770" s="1" t="str">
        <f t="shared" si="45"/>
        <v>JoselitoESTRELLAM49</v>
      </c>
      <c r="L770" s="1" t="str">
        <f t="shared" si="46"/>
        <v>JoselitoESTRELLAM49</v>
      </c>
      <c r="M770" s="1" t="str">
        <f t="shared" si="47"/>
        <v>JoselitoESTRELLAM</v>
      </c>
    </row>
    <row r="771" spans="1:13" x14ac:dyDescent="0.2">
      <c r="A771" s="1" t="s">
        <v>6543</v>
      </c>
      <c r="B771" s="1" t="s">
        <v>6727</v>
      </c>
      <c r="C771" s="1" t="s">
        <v>2928</v>
      </c>
      <c r="D771" s="1" t="s">
        <v>6726</v>
      </c>
      <c r="E771" s="1" t="s">
        <v>688</v>
      </c>
      <c r="F771" s="1">
        <v>49</v>
      </c>
      <c r="I771" s="1" t="s">
        <v>6952</v>
      </c>
      <c r="J771" s="1">
        <f t="shared" ref="J771:J834" si="48">IF(OR(IF(AND(D771=D772,C771=C772),1,0)=1,IF(AND(D771=D770,C771=C770),1,0)=1),1,0)</f>
        <v>1</v>
      </c>
      <c r="K771" s="1" t="str">
        <f t="shared" ref="K771:K834" si="49">C771&amp;D771&amp;E771&amp;F771&amp;G771&amp;H771</f>
        <v>joselitoEstrellaM49</v>
      </c>
      <c r="L771" s="1" t="str">
        <f t="shared" ref="L771:L834" si="50">C771&amp;D771&amp;E771&amp;F771</f>
        <v>joselitoEstrellaM49</v>
      </c>
      <c r="M771" s="1" t="str">
        <f t="shared" ref="M771:M834" si="51">C771&amp;D771&amp;E771</f>
        <v>joselitoEstrellaM</v>
      </c>
    </row>
    <row r="772" spans="1:13" x14ac:dyDescent="0.2">
      <c r="A772" s="1" t="s">
        <v>2586</v>
      </c>
      <c r="B772" s="1" t="s">
        <v>697</v>
      </c>
      <c r="C772" s="1" t="s">
        <v>2497</v>
      </c>
      <c r="D772" s="1" t="s">
        <v>2498</v>
      </c>
      <c r="E772" s="1" t="s">
        <v>689</v>
      </c>
      <c r="F772" s="1">
        <v>50</v>
      </c>
      <c r="G772" s="1" t="s">
        <v>58</v>
      </c>
      <c r="H772" s="1" t="s">
        <v>4</v>
      </c>
      <c r="I772" s="1" t="s">
        <v>3557</v>
      </c>
      <c r="J772" s="1">
        <f t="shared" si="48"/>
        <v>1</v>
      </c>
      <c r="K772" s="1" t="str">
        <f t="shared" si="49"/>
        <v>LAURAEUCKERTF50Fort WorthTX</v>
      </c>
      <c r="L772" s="1" t="str">
        <f t="shared" si="50"/>
        <v>LAURAEUCKERTF50</v>
      </c>
      <c r="M772" s="1" t="str">
        <f t="shared" si="51"/>
        <v>LAURAEUCKERTF</v>
      </c>
    </row>
    <row r="773" spans="1:13" x14ac:dyDescent="0.2">
      <c r="A773" s="1" t="s">
        <v>4812</v>
      </c>
      <c r="B773" s="1" t="s">
        <v>697</v>
      </c>
      <c r="C773" s="1" t="s">
        <v>4941</v>
      </c>
      <c r="D773" s="1" t="s">
        <v>4942</v>
      </c>
      <c r="E773" s="1" t="s">
        <v>689</v>
      </c>
      <c r="F773" s="1">
        <v>50</v>
      </c>
      <c r="G773" s="1" t="s">
        <v>4943</v>
      </c>
      <c r="H773" s="1" t="s">
        <v>4</v>
      </c>
      <c r="I773" s="1" t="s">
        <v>5361</v>
      </c>
      <c r="J773" s="1">
        <f t="shared" si="48"/>
        <v>1</v>
      </c>
      <c r="K773" s="1" t="str">
        <f t="shared" si="49"/>
        <v>lauraeuckertF50fort worthTX</v>
      </c>
      <c r="L773" s="1" t="str">
        <f t="shared" si="50"/>
        <v>lauraeuckertF50</v>
      </c>
      <c r="M773" s="1" t="str">
        <f t="shared" si="51"/>
        <v>lauraeuckertF</v>
      </c>
    </row>
    <row r="774" spans="1:13" x14ac:dyDescent="0.2">
      <c r="A774" s="1" t="s">
        <v>1610</v>
      </c>
      <c r="B774" s="1" t="s">
        <v>1199</v>
      </c>
      <c r="C774" s="1" t="s">
        <v>443</v>
      </c>
      <c r="D774" s="1" t="s">
        <v>1323</v>
      </c>
      <c r="E774" s="1" t="s">
        <v>688</v>
      </c>
      <c r="F774" s="1">
        <v>38</v>
      </c>
      <c r="G774" s="1" t="s">
        <v>3</v>
      </c>
      <c r="H774" s="1" t="s">
        <v>4</v>
      </c>
      <c r="I774" s="1" t="s">
        <v>3558</v>
      </c>
      <c r="J774" s="1">
        <f t="shared" si="48"/>
        <v>0</v>
      </c>
      <c r="K774" s="1" t="str">
        <f t="shared" si="49"/>
        <v>BenEvansM38AustinTX</v>
      </c>
      <c r="L774" s="1" t="str">
        <f t="shared" si="50"/>
        <v>BenEvansM38</v>
      </c>
      <c r="M774" s="1" t="str">
        <f t="shared" si="51"/>
        <v>BenEvansM</v>
      </c>
    </row>
    <row r="775" spans="1:13" x14ac:dyDescent="0.2">
      <c r="A775" s="1" t="s">
        <v>2586</v>
      </c>
      <c r="B775" s="1" t="s">
        <v>2036</v>
      </c>
      <c r="C775" s="1" t="s">
        <v>2245</v>
      </c>
      <c r="D775" s="1" t="s">
        <v>1323</v>
      </c>
      <c r="E775" s="1" t="s">
        <v>688</v>
      </c>
      <c r="F775" s="1">
        <v>62</v>
      </c>
      <c r="G775" s="1" t="s">
        <v>2246</v>
      </c>
      <c r="H775" s="1" t="s">
        <v>4</v>
      </c>
      <c r="I775" s="1" t="s">
        <v>3559</v>
      </c>
      <c r="J775" s="1">
        <f t="shared" si="48"/>
        <v>0</v>
      </c>
      <c r="K775" s="1" t="str">
        <f t="shared" si="49"/>
        <v>BruceEvansM62BanderaTX</v>
      </c>
      <c r="L775" s="1" t="str">
        <f t="shared" si="50"/>
        <v>BruceEvansM62</v>
      </c>
      <c r="M775" s="1" t="str">
        <f t="shared" si="51"/>
        <v>BruceEvansM</v>
      </c>
    </row>
    <row r="776" spans="1:13" x14ac:dyDescent="0.2">
      <c r="A776" s="1" t="s">
        <v>2586</v>
      </c>
      <c r="B776" s="1" t="s">
        <v>2036</v>
      </c>
      <c r="C776" s="1" t="s">
        <v>237</v>
      </c>
      <c r="D776" s="1" t="s">
        <v>1323</v>
      </c>
      <c r="E776" s="1" t="s">
        <v>688</v>
      </c>
      <c r="F776" s="1">
        <v>42</v>
      </c>
      <c r="G776" s="1" t="s">
        <v>1655</v>
      </c>
      <c r="H776" s="1" t="s">
        <v>4</v>
      </c>
      <c r="I776" s="1" t="s">
        <v>3560</v>
      </c>
      <c r="J776" s="1">
        <f t="shared" si="48"/>
        <v>0</v>
      </c>
      <c r="K776" s="1" t="str">
        <f t="shared" si="49"/>
        <v>JasonEvansM42PflugervilleTX</v>
      </c>
      <c r="L776" s="1" t="str">
        <f t="shared" si="50"/>
        <v>JasonEvansM42</v>
      </c>
      <c r="M776" s="1" t="str">
        <f t="shared" si="51"/>
        <v>JasonEvansM</v>
      </c>
    </row>
    <row r="777" spans="1:13" x14ac:dyDescent="0.2">
      <c r="A777" s="1" t="s">
        <v>2586</v>
      </c>
      <c r="B777" s="1" t="s">
        <v>697</v>
      </c>
      <c r="C777" s="1" t="s">
        <v>100</v>
      </c>
      <c r="D777" s="1" t="s">
        <v>1323</v>
      </c>
      <c r="E777" s="1" t="s">
        <v>689</v>
      </c>
      <c r="F777" s="1">
        <v>49</v>
      </c>
      <c r="G777" s="1" t="s">
        <v>2246</v>
      </c>
      <c r="H777" s="1" t="s">
        <v>4</v>
      </c>
      <c r="I777" s="1" t="s">
        <v>3561</v>
      </c>
      <c r="J777" s="1">
        <f t="shared" si="48"/>
        <v>0</v>
      </c>
      <c r="K777" s="1" t="str">
        <f t="shared" si="49"/>
        <v>JenniferEvansF49BanderaTX</v>
      </c>
      <c r="L777" s="1" t="str">
        <f t="shared" si="50"/>
        <v>JenniferEvansF49</v>
      </c>
      <c r="M777" s="1" t="str">
        <f t="shared" si="51"/>
        <v>JenniferEvansF</v>
      </c>
    </row>
    <row r="778" spans="1:13" x14ac:dyDescent="0.2">
      <c r="A778" s="1" t="s">
        <v>6543</v>
      </c>
      <c r="B778" s="1" t="s">
        <v>6727</v>
      </c>
      <c r="C778" s="1" t="s">
        <v>6696</v>
      </c>
      <c r="D778" s="1" t="s">
        <v>1841</v>
      </c>
      <c r="E778" s="1" t="s">
        <v>689</v>
      </c>
      <c r="I778" s="1" t="s">
        <v>6788</v>
      </c>
      <c r="J778" s="1">
        <f t="shared" si="48"/>
        <v>0</v>
      </c>
      <c r="K778" s="1" t="str">
        <f t="shared" si="49"/>
        <v>CristinaEverettF</v>
      </c>
      <c r="L778" s="1" t="str">
        <f t="shared" si="50"/>
        <v>CristinaEverettF</v>
      </c>
      <c r="M778" s="1" t="str">
        <f t="shared" si="51"/>
        <v>CristinaEverettF</v>
      </c>
    </row>
    <row r="779" spans="1:13" x14ac:dyDescent="0.2">
      <c r="A779" s="1" t="s">
        <v>1047</v>
      </c>
      <c r="B779" s="1" t="s">
        <v>944</v>
      </c>
      <c r="C779" s="3" t="s">
        <v>1037</v>
      </c>
      <c r="D779" s="3" t="s">
        <v>1038</v>
      </c>
      <c r="E779" s="1" t="s">
        <v>689</v>
      </c>
      <c r="F779" s="1">
        <v>39</v>
      </c>
      <c r="G779" s="1" t="s">
        <v>816</v>
      </c>
      <c r="H779" s="1" t="s">
        <v>4</v>
      </c>
      <c r="I779" s="1" t="s">
        <v>3562</v>
      </c>
      <c r="J779" s="1">
        <f t="shared" si="48"/>
        <v>0</v>
      </c>
      <c r="K779" s="1" t="str">
        <f t="shared" si="49"/>
        <v>MeghanEwaldF39League CityTX</v>
      </c>
      <c r="L779" s="1" t="str">
        <f t="shared" si="50"/>
        <v>MeghanEwaldF39</v>
      </c>
      <c r="M779" s="1" t="str">
        <f t="shared" si="51"/>
        <v>MeghanEwaldF</v>
      </c>
    </row>
    <row r="780" spans="1:13" x14ac:dyDescent="0.2">
      <c r="A780" s="1" t="s">
        <v>4812</v>
      </c>
      <c r="B780" s="1" t="s">
        <v>2587</v>
      </c>
      <c r="C780" s="1" t="s">
        <v>22</v>
      </c>
      <c r="D780" s="1" t="s">
        <v>4944</v>
      </c>
      <c r="E780" s="1" t="s">
        <v>689</v>
      </c>
      <c r="F780" s="1">
        <v>49</v>
      </c>
      <c r="G780" s="1" t="s">
        <v>58</v>
      </c>
      <c r="H780" s="1" t="s">
        <v>4</v>
      </c>
      <c r="I780" s="1" t="s">
        <v>5362</v>
      </c>
      <c r="J780" s="1">
        <f t="shared" si="48"/>
        <v>0</v>
      </c>
      <c r="K780" s="1" t="str">
        <f t="shared" si="49"/>
        <v>AmyEwingF49Fort WorthTX</v>
      </c>
      <c r="L780" s="1" t="str">
        <f t="shared" si="50"/>
        <v>AmyEwingF49</v>
      </c>
      <c r="M780" s="1" t="str">
        <f t="shared" si="51"/>
        <v>AmyEwingF</v>
      </c>
    </row>
    <row r="781" spans="1:13" x14ac:dyDescent="0.2">
      <c r="A781" s="1" t="s">
        <v>3100</v>
      </c>
      <c r="B781" s="1" t="s">
        <v>697</v>
      </c>
      <c r="C781" s="1" t="s">
        <v>51</v>
      </c>
      <c r="D781" s="1" t="s">
        <v>52</v>
      </c>
      <c r="E781" s="1" t="s">
        <v>688</v>
      </c>
      <c r="F781" s="1">
        <v>62</v>
      </c>
      <c r="I781" s="1" t="s">
        <v>6730</v>
      </c>
      <c r="J781" s="1">
        <f t="shared" si="48"/>
        <v>1</v>
      </c>
      <c r="K781" s="1" t="str">
        <f t="shared" si="49"/>
        <v>BillEwtonM62</v>
      </c>
      <c r="L781" s="1" t="str">
        <f t="shared" si="50"/>
        <v>BillEwtonM62</v>
      </c>
      <c r="M781" s="1" t="str">
        <f t="shared" si="51"/>
        <v>BillEwtonM</v>
      </c>
    </row>
    <row r="782" spans="1:13" x14ac:dyDescent="0.2">
      <c r="A782" s="1" t="s">
        <v>6432</v>
      </c>
      <c r="B782" s="1" t="s">
        <v>1048</v>
      </c>
      <c r="C782" s="1" t="s">
        <v>51</v>
      </c>
      <c r="D782" s="1" t="s">
        <v>52</v>
      </c>
      <c r="E782" s="1" t="s">
        <v>688</v>
      </c>
      <c r="F782" s="1">
        <v>62</v>
      </c>
      <c r="I782" s="1" t="s">
        <v>6730</v>
      </c>
      <c r="J782" s="1">
        <f t="shared" si="48"/>
        <v>1</v>
      </c>
      <c r="K782" s="1" t="str">
        <f t="shared" si="49"/>
        <v>BillEwtonM62</v>
      </c>
      <c r="L782" s="1" t="str">
        <f t="shared" si="50"/>
        <v>BillEwtonM62</v>
      </c>
      <c r="M782" s="1" t="str">
        <f t="shared" si="51"/>
        <v>BillEwtonM</v>
      </c>
    </row>
    <row r="783" spans="1:13" x14ac:dyDescent="0.2">
      <c r="A783" s="1" t="s">
        <v>6543</v>
      </c>
      <c r="B783" s="1" t="s">
        <v>6727</v>
      </c>
      <c r="C783" s="1" t="s">
        <v>6368</v>
      </c>
      <c r="D783" s="1" t="s">
        <v>1654</v>
      </c>
      <c r="E783" s="1" t="s">
        <v>688</v>
      </c>
      <c r="I783" s="1" t="s">
        <v>6789</v>
      </c>
      <c r="J783" s="1">
        <f t="shared" si="48"/>
        <v>0</v>
      </c>
      <c r="K783" s="1" t="str">
        <f t="shared" si="49"/>
        <v>AdrianFaganM</v>
      </c>
      <c r="L783" s="1" t="str">
        <f t="shared" si="50"/>
        <v>AdrianFaganM</v>
      </c>
      <c r="M783" s="1" t="str">
        <f t="shared" si="51"/>
        <v>AdrianFaganM</v>
      </c>
    </row>
    <row r="784" spans="1:13" x14ac:dyDescent="0.2">
      <c r="A784" s="1" t="s">
        <v>2586</v>
      </c>
      <c r="B784" s="1" t="s">
        <v>1048</v>
      </c>
      <c r="C784" s="1" t="s">
        <v>339</v>
      </c>
      <c r="D784" s="1" t="s">
        <v>1654</v>
      </c>
      <c r="E784" s="1" t="s">
        <v>688</v>
      </c>
      <c r="F784" s="1">
        <v>40</v>
      </c>
      <c r="G784" s="1" t="s">
        <v>1655</v>
      </c>
      <c r="H784" s="1" t="s">
        <v>4</v>
      </c>
      <c r="I784" s="1" t="s">
        <v>3563</v>
      </c>
      <c r="J784" s="1">
        <f t="shared" si="48"/>
        <v>1</v>
      </c>
      <c r="K784" s="1" t="str">
        <f t="shared" si="49"/>
        <v>BrianFaganM40PflugervilleTX</v>
      </c>
      <c r="L784" s="1" t="str">
        <f t="shared" si="50"/>
        <v>BrianFaganM40</v>
      </c>
      <c r="M784" s="1" t="str">
        <f t="shared" si="51"/>
        <v>BrianFaganM</v>
      </c>
    </row>
    <row r="785" spans="1:13" x14ac:dyDescent="0.2">
      <c r="A785" s="1" t="s">
        <v>6543</v>
      </c>
      <c r="B785" s="1" t="s">
        <v>6727</v>
      </c>
      <c r="C785" s="1" t="s">
        <v>339</v>
      </c>
      <c r="D785" s="1" t="s">
        <v>1654</v>
      </c>
      <c r="E785" s="1" t="s">
        <v>688</v>
      </c>
      <c r="F785" s="1">
        <v>40</v>
      </c>
      <c r="G785" s="1" t="s">
        <v>1655</v>
      </c>
      <c r="H785" s="1" t="s">
        <v>4</v>
      </c>
      <c r="I785" s="1" t="s">
        <v>3563</v>
      </c>
      <c r="J785" s="1">
        <f t="shared" si="48"/>
        <v>1</v>
      </c>
      <c r="K785" s="1" t="str">
        <f t="shared" si="49"/>
        <v>BrianFaganM40PflugervilleTX</v>
      </c>
      <c r="L785" s="1" t="str">
        <f t="shared" si="50"/>
        <v>BrianFaganM40</v>
      </c>
      <c r="M785" s="1" t="str">
        <f t="shared" si="51"/>
        <v>BrianFaganM</v>
      </c>
    </row>
    <row r="786" spans="1:13" x14ac:dyDescent="0.2">
      <c r="A786" s="1" t="s">
        <v>3045</v>
      </c>
      <c r="B786" s="1" t="s">
        <v>2866</v>
      </c>
      <c r="C786" s="1" t="s">
        <v>54</v>
      </c>
      <c r="D786" s="1" t="s">
        <v>55</v>
      </c>
      <c r="E786" s="1" t="s">
        <v>689</v>
      </c>
      <c r="F786" s="1">
        <v>34</v>
      </c>
      <c r="G786" s="1" t="s">
        <v>92</v>
      </c>
      <c r="H786" s="1" t="s">
        <v>4</v>
      </c>
      <c r="I786" s="1" t="s">
        <v>5363</v>
      </c>
      <c r="J786" s="1">
        <f t="shared" si="48"/>
        <v>1</v>
      </c>
      <c r="K786" s="1" t="str">
        <f t="shared" si="49"/>
        <v>BreannaFancherF34Cedar ParkTX</v>
      </c>
      <c r="L786" s="1" t="str">
        <f t="shared" si="50"/>
        <v>BreannaFancherF34</v>
      </c>
      <c r="M786" s="1" t="str">
        <f t="shared" si="51"/>
        <v>BreannaFancherF</v>
      </c>
    </row>
    <row r="787" spans="1:13" x14ac:dyDescent="0.2">
      <c r="A787" s="1" t="s">
        <v>4812</v>
      </c>
      <c r="B787" s="1" t="s">
        <v>697</v>
      </c>
      <c r="C787" s="1" t="s">
        <v>54</v>
      </c>
      <c r="D787" s="1" t="s">
        <v>55</v>
      </c>
      <c r="E787" s="1" t="s">
        <v>689</v>
      </c>
      <c r="F787" s="1">
        <v>34</v>
      </c>
      <c r="G787" s="1" t="s">
        <v>92</v>
      </c>
      <c r="H787" s="1" t="s">
        <v>4</v>
      </c>
      <c r="I787" s="1" t="s">
        <v>5363</v>
      </c>
      <c r="J787" s="1">
        <f t="shared" si="48"/>
        <v>1</v>
      </c>
      <c r="K787" s="1" t="str">
        <f t="shared" si="49"/>
        <v>BreannaFancherF34Cedar ParkTX</v>
      </c>
      <c r="L787" s="1" t="str">
        <f t="shared" si="50"/>
        <v>BreannaFancherF34</v>
      </c>
      <c r="M787" s="1" t="str">
        <f t="shared" si="51"/>
        <v>BreannaFancherF</v>
      </c>
    </row>
    <row r="788" spans="1:13" x14ac:dyDescent="0.2">
      <c r="A788" s="1" t="s">
        <v>6432</v>
      </c>
      <c r="B788" s="1" t="s">
        <v>697</v>
      </c>
      <c r="C788" s="1" t="s">
        <v>54</v>
      </c>
      <c r="D788" s="1" t="s">
        <v>6357</v>
      </c>
      <c r="E788" s="1" t="s">
        <v>689</v>
      </c>
      <c r="F788" s="1">
        <v>34</v>
      </c>
      <c r="G788" s="1" t="s">
        <v>92</v>
      </c>
      <c r="H788" s="1" t="s">
        <v>4</v>
      </c>
      <c r="I788" s="1" t="s">
        <v>5363</v>
      </c>
      <c r="J788" s="1">
        <f t="shared" si="48"/>
        <v>1</v>
      </c>
      <c r="K788" s="1" t="str">
        <f t="shared" si="49"/>
        <v>BreannaFANCHERF34Cedar ParkTX</v>
      </c>
      <c r="L788" s="1" t="str">
        <f t="shared" si="50"/>
        <v>BreannaFANCHERF34</v>
      </c>
      <c r="M788" s="1" t="str">
        <f t="shared" si="51"/>
        <v>BreannaFANCHERF</v>
      </c>
    </row>
    <row r="789" spans="1:13" x14ac:dyDescent="0.2">
      <c r="A789" s="1" t="s">
        <v>6432</v>
      </c>
      <c r="B789" s="1" t="s">
        <v>6009</v>
      </c>
      <c r="C789" s="1" t="s">
        <v>6419</v>
      </c>
      <c r="D789" s="1" t="s">
        <v>6420</v>
      </c>
      <c r="E789" s="1" t="s">
        <v>689</v>
      </c>
      <c r="F789" s="1">
        <v>29</v>
      </c>
      <c r="I789" s="1" t="s">
        <v>6475</v>
      </c>
      <c r="J789" s="1">
        <f t="shared" si="48"/>
        <v>0</v>
      </c>
      <c r="K789" s="1" t="str">
        <f t="shared" si="49"/>
        <v>LacyFannellF29</v>
      </c>
      <c r="L789" s="1" t="str">
        <f t="shared" si="50"/>
        <v>LacyFannellF29</v>
      </c>
      <c r="M789" s="1" t="str">
        <f t="shared" si="51"/>
        <v>LacyFannellF</v>
      </c>
    </row>
    <row r="790" spans="1:13" x14ac:dyDescent="0.2">
      <c r="A790" s="1" t="s">
        <v>2586</v>
      </c>
      <c r="B790" s="1" t="s">
        <v>2036</v>
      </c>
      <c r="C790" s="1" t="s">
        <v>81</v>
      </c>
      <c r="D790" s="1" t="s">
        <v>2177</v>
      </c>
      <c r="E790" s="1" t="s">
        <v>688</v>
      </c>
      <c r="F790" s="1">
        <v>37</v>
      </c>
      <c r="G790" s="1" t="s">
        <v>190</v>
      </c>
      <c r="H790" s="1" t="s">
        <v>4</v>
      </c>
      <c r="I790" s="1" t="s">
        <v>3564</v>
      </c>
      <c r="J790" s="1">
        <f t="shared" si="48"/>
        <v>0</v>
      </c>
      <c r="K790" s="1" t="str">
        <f t="shared" si="49"/>
        <v>DavidFarfanM37San AntonioTX</v>
      </c>
      <c r="L790" s="1" t="str">
        <f t="shared" si="50"/>
        <v>DavidFarfanM37</v>
      </c>
      <c r="M790" s="1" t="str">
        <f t="shared" si="51"/>
        <v>DavidFarfanM</v>
      </c>
    </row>
    <row r="791" spans="1:13" x14ac:dyDescent="0.2">
      <c r="A791" s="1" t="s">
        <v>4812</v>
      </c>
      <c r="B791" s="1" t="s">
        <v>697</v>
      </c>
      <c r="C791" s="1" t="s">
        <v>441</v>
      </c>
      <c r="D791" s="1" t="s">
        <v>4945</v>
      </c>
      <c r="E791" s="1" t="s">
        <v>689</v>
      </c>
      <c r="F791" s="1">
        <v>39</v>
      </c>
      <c r="G791" s="1" t="s">
        <v>12</v>
      </c>
      <c r="H791" s="1" t="s">
        <v>4</v>
      </c>
      <c r="I791" s="1" t="s">
        <v>5364</v>
      </c>
      <c r="J791" s="1">
        <f t="shared" si="48"/>
        <v>0</v>
      </c>
      <c r="K791" s="1" t="str">
        <f t="shared" si="49"/>
        <v>AlejandraFariasF39HoustonTX</v>
      </c>
      <c r="L791" s="1" t="str">
        <f t="shared" si="50"/>
        <v>AlejandraFariasF39</v>
      </c>
      <c r="M791" s="1" t="str">
        <f t="shared" si="51"/>
        <v>AlejandraFariasF</v>
      </c>
    </row>
    <row r="792" spans="1:13" x14ac:dyDescent="0.2">
      <c r="A792" s="1" t="s">
        <v>2586</v>
      </c>
      <c r="B792" s="1" t="s">
        <v>1048</v>
      </c>
      <c r="C792" s="1" t="s">
        <v>1717</v>
      </c>
      <c r="D792" s="1" t="s">
        <v>1718</v>
      </c>
      <c r="E792" s="1" t="s">
        <v>689</v>
      </c>
      <c r="F792" s="1">
        <v>26</v>
      </c>
      <c r="G792" s="1" t="s">
        <v>1719</v>
      </c>
      <c r="H792" s="1" t="s">
        <v>173</v>
      </c>
      <c r="I792" s="1" t="s">
        <v>3565</v>
      </c>
      <c r="J792" s="1">
        <f t="shared" si="48"/>
        <v>0</v>
      </c>
      <c r="K792" s="1" t="str">
        <f t="shared" si="49"/>
        <v>JenFarmerF26Palmer LakeCO</v>
      </c>
      <c r="L792" s="1" t="str">
        <f t="shared" si="50"/>
        <v>JenFarmerF26</v>
      </c>
      <c r="M792" s="1" t="str">
        <f t="shared" si="51"/>
        <v>JenFarmerF</v>
      </c>
    </row>
    <row r="793" spans="1:13" x14ac:dyDescent="0.2">
      <c r="A793" s="1" t="s">
        <v>4812</v>
      </c>
      <c r="B793" s="1" t="s">
        <v>2587</v>
      </c>
      <c r="C793" s="1" t="s">
        <v>7</v>
      </c>
      <c r="D793" s="1" t="s">
        <v>4946</v>
      </c>
      <c r="E793" s="1" t="s">
        <v>688</v>
      </c>
      <c r="F793" s="1">
        <v>33</v>
      </c>
      <c r="G793" s="1" t="s">
        <v>804</v>
      </c>
      <c r="H793" s="1" t="s">
        <v>4</v>
      </c>
      <c r="I793" s="1" t="s">
        <v>5365</v>
      </c>
      <c r="J793" s="1">
        <f t="shared" si="48"/>
        <v>0</v>
      </c>
      <c r="K793" s="1" t="str">
        <f t="shared" si="49"/>
        <v>JamesFarringtonM33TomballTX</v>
      </c>
      <c r="L793" s="1" t="str">
        <f t="shared" si="50"/>
        <v>JamesFarringtonM33</v>
      </c>
      <c r="M793" s="1" t="str">
        <f t="shared" si="51"/>
        <v>JamesFarringtonM</v>
      </c>
    </row>
    <row r="794" spans="1:13" x14ac:dyDescent="0.2">
      <c r="A794" s="1" t="s">
        <v>6008</v>
      </c>
      <c r="B794" s="1" t="s">
        <v>944</v>
      </c>
      <c r="C794" s="1" t="s">
        <v>16</v>
      </c>
      <c r="D794" s="1" t="s">
        <v>2346</v>
      </c>
      <c r="E794" s="1" t="s">
        <v>688</v>
      </c>
      <c r="F794" s="1">
        <v>56</v>
      </c>
      <c r="G794" s="1" t="s">
        <v>5861</v>
      </c>
      <c r="H794" s="1" t="s">
        <v>4</v>
      </c>
      <c r="I794" s="1" t="s">
        <v>6203</v>
      </c>
      <c r="J794" s="1">
        <f t="shared" si="48"/>
        <v>0</v>
      </c>
      <c r="K794" s="1" t="str">
        <f t="shared" si="49"/>
        <v>JeffFarrisM56ShermanTX</v>
      </c>
      <c r="L794" s="1" t="str">
        <f t="shared" si="50"/>
        <v>JeffFarrisM56</v>
      </c>
      <c r="M794" s="1" t="str">
        <f t="shared" si="51"/>
        <v>JeffFarrisM</v>
      </c>
    </row>
    <row r="795" spans="1:13" x14ac:dyDescent="0.2">
      <c r="A795" s="1" t="s">
        <v>6008</v>
      </c>
      <c r="B795" s="1" t="s">
        <v>944</v>
      </c>
      <c r="C795" s="1" t="s">
        <v>73</v>
      </c>
      <c r="D795" s="1" t="s">
        <v>2346</v>
      </c>
      <c r="E795" s="1" t="s">
        <v>688</v>
      </c>
      <c r="F795" s="1">
        <v>30</v>
      </c>
      <c r="G795" s="1">
        <v>75057</v>
      </c>
      <c r="H795" s="1" t="s">
        <v>4</v>
      </c>
      <c r="I795" s="1" t="s">
        <v>6201</v>
      </c>
      <c r="J795" s="1">
        <f t="shared" si="48"/>
        <v>0</v>
      </c>
      <c r="K795" s="1" t="str">
        <f t="shared" si="49"/>
        <v>JoelFarrisM3075057TX</v>
      </c>
      <c r="L795" s="1" t="str">
        <f t="shared" si="50"/>
        <v>JoelFarrisM30</v>
      </c>
      <c r="M795" s="1" t="str">
        <f t="shared" si="51"/>
        <v>JoelFarrisM</v>
      </c>
    </row>
    <row r="796" spans="1:13" x14ac:dyDescent="0.2">
      <c r="A796" s="1" t="s">
        <v>2586</v>
      </c>
      <c r="B796" s="1" t="s">
        <v>697</v>
      </c>
      <c r="C796" s="1" t="s">
        <v>79</v>
      </c>
      <c r="D796" s="1" t="s">
        <v>2346</v>
      </c>
      <c r="E796" s="1" t="s">
        <v>688</v>
      </c>
      <c r="F796" s="1">
        <v>27</v>
      </c>
      <c r="G796" s="1" t="s">
        <v>58</v>
      </c>
      <c r="H796" s="1" t="s">
        <v>4</v>
      </c>
      <c r="I796" s="1" t="s">
        <v>3566</v>
      </c>
      <c r="J796" s="1">
        <f t="shared" si="48"/>
        <v>0</v>
      </c>
      <c r="K796" s="1" t="str">
        <f t="shared" si="49"/>
        <v>JohnFarrisM27Fort WorthTX</v>
      </c>
      <c r="L796" s="1" t="str">
        <f t="shared" si="50"/>
        <v>JohnFarrisM27</v>
      </c>
      <c r="M796" s="1" t="str">
        <f t="shared" si="51"/>
        <v>JohnFarrisM</v>
      </c>
    </row>
    <row r="797" spans="1:13" x14ac:dyDescent="0.2">
      <c r="A797" s="1" t="s">
        <v>6008</v>
      </c>
      <c r="B797" s="1" t="s">
        <v>944</v>
      </c>
      <c r="C797" s="1" t="s">
        <v>1542</v>
      </c>
      <c r="D797" s="1" t="s">
        <v>5925</v>
      </c>
      <c r="E797" s="1" t="s">
        <v>688</v>
      </c>
      <c r="F797" s="1">
        <v>35</v>
      </c>
      <c r="G797" s="1" t="s">
        <v>1657</v>
      </c>
      <c r="H797" s="1" t="s">
        <v>4</v>
      </c>
      <c r="I797" s="1" t="s">
        <v>6256</v>
      </c>
      <c r="J797" s="1">
        <f t="shared" si="48"/>
        <v>0</v>
      </c>
      <c r="K797" s="1" t="str">
        <f t="shared" si="49"/>
        <v>MitchellFaughtM35MidlandTX</v>
      </c>
      <c r="L797" s="1" t="str">
        <f t="shared" si="50"/>
        <v>MitchellFaughtM35</v>
      </c>
      <c r="M797" s="1" t="str">
        <f t="shared" si="51"/>
        <v>MitchellFaughtM</v>
      </c>
    </row>
    <row r="798" spans="1:13" x14ac:dyDescent="0.2">
      <c r="A798" s="1" t="s">
        <v>6008</v>
      </c>
      <c r="B798" s="1" t="s">
        <v>944</v>
      </c>
      <c r="C798" s="1" t="s">
        <v>22</v>
      </c>
      <c r="D798" s="1" t="s">
        <v>5986</v>
      </c>
      <c r="E798" s="1" t="s">
        <v>689</v>
      </c>
      <c r="F798" s="1">
        <v>43</v>
      </c>
      <c r="G798" s="1" t="s">
        <v>225</v>
      </c>
      <c r="H798" s="1" t="s">
        <v>4</v>
      </c>
      <c r="I798" s="1" t="s">
        <v>6318</v>
      </c>
      <c r="J798" s="1">
        <f t="shared" si="48"/>
        <v>0</v>
      </c>
      <c r="K798" s="1" t="str">
        <f t="shared" si="49"/>
        <v>AmyFaulkenberyF43AllenTX</v>
      </c>
      <c r="L798" s="1" t="str">
        <f t="shared" si="50"/>
        <v>AmyFaulkenberyF43</v>
      </c>
      <c r="M798" s="1" t="str">
        <f t="shared" si="51"/>
        <v>AmyFaulkenberyF</v>
      </c>
    </row>
    <row r="799" spans="1:13" x14ac:dyDescent="0.2">
      <c r="A799" s="1" t="s">
        <v>6543</v>
      </c>
      <c r="B799" s="1" t="s">
        <v>6727</v>
      </c>
      <c r="C799" s="1" t="s">
        <v>1355</v>
      </c>
      <c r="D799" s="1" t="s">
        <v>6645</v>
      </c>
      <c r="E799" s="1" t="s">
        <v>689</v>
      </c>
      <c r="I799" s="1" t="s">
        <v>6790</v>
      </c>
      <c r="J799" s="1">
        <f t="shared" si="48"/>
        <v>0</v>
      </c>
      <c r="K799" s="1" t="str">
        <f t="shared" si="49"/>
        <v>AlisonFaustF</v>
      </c>
      <c r="L799" s="1" t="str">
        <f t="shared" si="50"/>
        <v>AlisonFaustF</v>
      </c>
      <c r="M799" s="1" t="str">
        <f t="shared" si="51"/>
        <v>AlisonFaustF</v>
      </c>
    </row>
    <row r="800" spans="1:13" x14ac:dyDescent="0.2">
      <c r="A800" s="1" t="s">
        <v>2865</v>
      </c>
      <c r="B800" s="4" t="s">
        <v>2759</v>
      </c>
      <c r="C800" s="4" t="s">
        <v>153</v>
      </c>
      <c r="D800" s="4" t="s">
        <v>2828</v>
      </c>
      <c r="E800" s="3" t="s">
        <v>688</v>
      </c>
      <c r="F800" s="1">
        <v>42</v>
      </c>
      <c r="G800" s="4" t="s">
        <v>190</v>
      </c>
      <c r="H800" s="4" t="s">
        <v>4</v>
      </c>
      <c r="I800" s="4" t="s">
        <v>3567</v>
      </c>
      <c r="J800" s="1">
        <f t="shared" si="48"/>
        <v>0</v>
      </c>
      <c r="K800" s="1" t="str">
        <f t="shared" si="49"/>
        <v>MikeFauverM42San AntonioTX</v>
      </c>
      <c r="L800" s="1" t="str">
        <f t="shared" si="50"/>
        <v>MikeFauverM42</v>
      </c>
      <c r="M800" s="1" t="str">
        <f t="shared" si="51"/>
        <v>MikeFauverM</v>
      </c>
    </row>
    <row r="801" spans="1:13" x14ac:dyDescent="0.2">
      <c r="A801" s="1" t="s">
        <v>6008</v>
      </c>
      <c r="B801" s="1" t="s">
        <v>6009</v>
      </c>
      <c r="C801" s="1" t="s">
        <v>5824</v>
      </c>
      <c r="D801" s="1" t="s">
        <v>5825</v>
      </c>
      <c r="E801" s="1" t="s">
        <v>689</v>
      </c>
      <c r="F801" s="1">
        <v>46</v>
      </c>
      <c r="G801" s="1" t="s">
        <v>608</v>
      </c>
      <c r="H801" s="1" t="s">
        <v>4</v>
      </c>
      <c r="I801" s="1" t="s">
        <v>6156</v>
      </c>
      <c r="J801" s="1">
        <f t="shared" si="48"/>
        <v>0</v>
      </c>
      <c r="K801" s="1" t="str">
        <f t="shared" si="49"/>
        <v>MellissaFedericoF46McKinneyTX</v>
      </c>
      <c r="L801" s="1" t="str">
        <f t="shared" si="50"/>
        <v>MellissaFedericoF46</v>
      </c>
      <c r="M801" s="1" t="str">
        <f t="shared" si="51"/>
        <v>MellissaFedericoF</v>
      </c>
    </row>
    <row r="802" spans="1:13" x14ac:dyDescent="0.2">
      <c r="A802" s="1" t="s">
        <v>2586</v>
      </c>
      <c r="B802" s="1" t="s">
        <v>2036</v>
      </c>
      <c r="C802" s="1" t="s">
        <v>1888</v>
      </c>
      <c r="D802" s="1" t="s">
        <v>2231</v>
      </c>
      <c r="E802" s="1" t="s">
        <v>688</v>
      </c>
      <c r="F802" s="1">
        <v>42</v>
      </c>
      <c r="G802" s="1" t="s">
        <v>2232</v>
      </c>
      <c r="H802" s="1" t="s">
        <v>4</v>
      </c>
      <c r="I802" s="1" t="s">
        <v>3568</v>
      </c>
      <c r="J802" s="1">
        <f t="shared" si="48"/>
        <v>0</v>
      </c>
      <c r="K802" s="1" t="str">
        <f t="shared" si="49"/>
        <v>Shawn Fegan M42Buda TX</v>
      </c>
      <c r="L802" s="1" t="str">
        <f t="shared" si="50"/>
        <v>Shawn Fegan M42</v>
      </c>
      <c r="M802" s="1" t="str">
        <f t="shared" si="51"/>
        <v>Shawn Fegan M</v>
      </c>
    </row>
    <row r="803" spans="1:13" x14ac:dyDescent="0.2">
      <c r="A803" s="1" t="s">
        <v>1610</v>
      </c>
      <c r="B803" s="1" t="s">
        <v>1199</v>
      </c>
      <c r="C803" s="1" t="s">
        <v>1395</v>
      </c>
      <c r="D803" s="1" t="s">
        <v>1396</v>
      </c>
      <c r="E803" s="1" t="s">
        <v>688</v>
      </c>
      <c r="F803" s="1">
        <v>48</v>
      </c>
      <c r="G803" s="1" t="s">
        <v>1397</v>
      </c>
      <c r="H803" s="1" t="s">
        <v>1374</v>
      </c>
      <c r="I803" s="1" t="s">
        <v>3569</v>
      </c>
      <c r="J803" s="1">
        <f t="shared" si="48"/>
        <v>0</v>
      </c>
      <c r="K803" s="1" t="str">
        <f t="shared" si="49"/>
        <v>NeilFeldmanM48BoylstonMA</v>
      </c>
      <c r="L803" s="1" t="str">
        <f t="shared" si="50"/>
        <v>NeilFeldmanM48</v>
      </c>
      <c r="M803" s="1" t="str">
        <f t="shared" si="51"/>
        <v>NeilFeldmanM</v>
      </c>
    </row>
    <row r="804" spans="1:13" x14ac:dyDescent="0.2">
      <c r="A804" s="1" t="s">
        <v>6432</v>
      </c>
      <c r="B804" s="1" t="s">
        <v>6009</v>
      </c>
      <c r="C804" s="1" t="s">
        <v>6398</v>
      </c>
      <c r="D804" s="1" t="s">
        <v>6399</v>
      </c>
      <c r="E804" s="1" t="s">
        <v>688</v>
      </c>
      <c r="F804" s="1">
        <v>52</v>
      </c>
      <c r="I804" s="1" t="s">
        <v>6476</v>
      </c>
      <c r="J804" s="1">
        <f t="shared" si="48"/>
        <v>0</v>
      </c>
      <c r="K804" s="1" t="str">
        <f t="shared" si="49"/>
        <v>JoostFeliusM52</v>
      </c>
      <c r="L804" s="1" t="str">
        <f t="shared" si="50"/>
        <v>JoostFeliusM52</v>
      </c>
      <c r="M804" s="1" t="str">
        <f t="shared" si="51"/>
        <v>JoostFeliusM</v>
      </c>
    </row>
    <row r="805" spans="1:13" x14ac:dyDescent="0.2">
      <c r="A805" s="1" t="s">
        <v>3045</v>
      </c>
      <c r="B805" s="1" t="s">
        <v>2868</v>
      </c>
      <c r="C805" s="1" t="s">
        <v>2930</v>
      </c>
      <c r="D805" s="1" t="s">
        <v>2931</v>
      </c>
      <c r="E805" s="1" t="s">
        <v>689</v>
      </c>
      <c r="F805" s="1">
        <v>38</v>
      </c>
      <c r="I805" s="1" t="s">
        <v>3570</v>
      </c>
      <c r="J805" s="1">
        <f t="shared" si="48"/>
        <v>1</v>
      </c>
      <c r="K805" s="1" t="str">
        <f t="shared" si="49"/>
        <v>PeylinFengF38</v>
      </c>
      <c r="L805" s="1" t="str">
        <f t="shared" si="50"/>
        <v>PeylinFengF38</v>
      </c>
      <c r="M805" s="1" t="str">
        <f t="shared" si="51"/>
        <v>PeylinFengF</v>
      </c>
    </row>
    <row r="806" spans="1:13" x14ac:dyDescent="0.2">
      <c r="A806" s="1" t="s">
        <v>6543</v>
      </c>
      <c r="B806" s="1" t="s">
        <v>6728</v>
      </c>
      <c r="C806" s="1" t="s">
        <v>2930</v>
      </c>
      <c r="D806" s="1" t="s">
        <v>2931</v>
      </c>
      <c r="E806" s="1" t="s">
        <v>689</v>
      </c>
      <c r="F806" s="1">
        <v>38</v>
      </c>
      <c r="I806" s="1" t="s">
        <v>3570</v>
      </c>
      <c r="J806" s="1">
        <f t="shared" si="48"/>
        <v>1</v>
      </c>
      <c r="K806" s="1" t="str">
        <f t="shared" si="49"/>
        <v>PeylinFengF38</v>
      </c>
      <c r="L806" s="1" t="str">
        <f t="shared" si="50"/>
        <v>PeylinFengF38</v>
      </c>
      <c r="M806" s="1" t="str">
        <f t="shared" si="51"/>
        <v>PeylinFengF</v>
      </c>
    </row>
    <row r="807" spans="1:13" x14ac:dyDescent="0.2">
      <c r="A807" s="1" t="s">
        <v>6432</v>
      </c>
      <c r="B807" s="1" t="s">
        <v>697</v>
      </c>
      <c r="C807" s="1" t="s">
        <v>6373</v>
      </c>
      <c r="D807" s="1" t="s">
        <v>6374</v>
      </c>
      <c r="E807" s="1" t="s">
        <v>689</v>
      </c>
      <c r="F807" s="1">
        <v>41</v>
      </c>
      <c r="I807" s="1" t="s">
        <v>6477</v>
      </c>
      <c r="J807" s="1">
        <f t="shared" si="48"/>
        <v>0</v>
      </c>
      <c r="K807" s="1" t="str">
        <f t="shared" si="49"/>
        <v>AidaFennellF41</v>
      </c>
      <c r="L807" s="1" t="str">
        <f t="shared" si="50"/>
        <v>AidaFennellF41</v>
      </c>
      <c r="M807" s="1" t="str">
        <f t="shared" si="51"/>
        <v>AidaFennellF</v>
      </c>
    </row>
    <row r="808" spans="1:13" x14ac:dyDescent="0.2">
      <c r="A808" s="1" t="s">
        <v>6008</v>
      </c>
      <c r="B808" s="1" t="s">
        <v>944</v>
      </c>
      <c r="C808" s="1" t="s">
        <v>5029</v>
      </c>
      <c r="D808" s="1" t="s">
        <v>5899</v>
      </c>
      <c r="E808" s="1" t="s">
        <v>689</v>
      </c>
      <c r="F808" s="1">
        <v>59</v>
      </c>
      <c r="G808" s="1" t="s">
        <v>530</v>
      </c>
      <c r="H808" s="1" t="s">
        <v>4</v>
      </c>
      <c r="I808" s="1" t="s">
        <v>6227</v>
      </c>
      <c r="J808" s="1">
        <f t="shared" si="48"/>
        <v>0</v>
      </c>
      <c r="K808" s="1" t="str">
        <f t="shared" si="49"/>
        <v>BarbaraFergusonF59KellerTX</v>
      </c>
      <c r="L808" s="1" t="str">
        <f t="shared" si="50"/>
        <v>BarbaraFergusonF59</v>
      </c>
      <c r="M808" s="1" t="str">
        <f t="shared" si="51"/>
        <v>BarbaraFergusonF</v>
      </c>
    </row>
    <row r="809" spans="1:13" x14ac:dyDescent="0.2">
      <c r="A809" s="1" t="s">
        <v>6543</v>
      </c>
      <c r="B809" s="1" t="s">
        <v>6727</v>
      </c>
      <c r="C809" s="1" t="s">
        <v>5830</v>
      </c>
      <c r="D809" s="1" t="s">
        <v>5899</v>
      </c>
      <c r="E809" s="1" t="s">
        <v>689</v>
      </c>
      <c r="I809" s="1" t="s">
        <v>6791</v>
      </c>
      <c r="J809" s="1">
        <f t="shared" si="48"/>
        <v>0</v>
      </c>
      <c r="K809" s="1" t="str">
        <f t="shared" si="49"/>
        <v>DianaFergusonF</v>
      </c>
      <c r="L809" s="1" t="str">
        <f t="shared" si="50"/>
        <v>DianaFergusonF</v>
      </c>
      <c r="M809" s="1" t="str">
        <f t="shared" si="51"/>
        <v>DianaFergusonF</v>
      </c>
    </row>
    <row r="810" spans="1:13" x14ac:dyDescent="0.2">
      <c r="A810" s="1" t="s">
        <v>4812</v>
      </c>
      <c r="B810" s="1" t="s">
        <v>697</v>
      </c>
      <c r="C810" s="1" t="s">
        <v>1339</v>
      </c>
      <c r="D810" s="1" t="s">
        <v>1136</v>
      </c>
      <c r="E810" s="1" t="s">
        <v>688</v>
      </c>
      <c r="F810" s="1">
        <v>39</v>
      </c>
      <c r="G810" s="1" t="s">
        <v>1137</v>
      </c>
      <c r="H810" s="1" t="s">
        <v>4</v>
      </c>
      <c r="I810" s="1" t="s">
        <v>5366</v>
      </c>
      <c r="J810" s="1">
        <f t="shared" si="48"/>
        <v>0</v>
      </c>
      <c r="K810" s="1" t="str">
        <f t="shared" si="49"/>
        <v>JeremyFermoM39LumbertonTX</v>
      </c>
      <c r="L810" s="1" t="str">
        <f t="shared" si="50"/>
        <v>JeremyFermoM39</v>
      </c>
      <c r="M810" s="1" t="str">
        <f t="shared" si="51"/>
        <v>JeremyFermoM</v>
      </c>
    </row>
    <row r="811" spans="1:13" x14ac:dyDescent="0.2">
      <c r="A811" s="1" t="s">
        <v>1610</v>
      </c>
      <c r="B811" s="1" t="s">
        <v>1048</v>
      </c>
      <c r="C811" s="1" t="s">
        <v>1135</v>
      </c>
      <c r="D811" s="1" t="s">
        <v>1136</v>
      </c>
      <c r="E811" s="1" t="s">
        <v>688</v>
      </c>
      <c r="F811" s="1">
        <v>41</v>
      </c>
      <c r="G811" s="1" t="s">
        <v>1137</v>
      </c>
      <c r="H811" s="1" t="s">
        <v>4</v>
      </c>
      <c r="I811" s="1" t="s">
        <v>3571</v>
      </c>
      <c r="J811" s="1">
        <f t="shared" si="48"/>
        <v>0</v>
      </c>
      <c r="K811" s="1" t="str">
        <f t="shared" si="49"/>
        <v>WilliamFermoM41LumbertonTX</v>
      </c>
      <c r="L811" s="1" t="str">
        <f t="shared" si="50"/>
        <v>WilliamFermoM41</v>
      </c>
      <c r="M811" s="1" t="str">
        <f t="shared" si="51"/>
        <v>WilliamFermoM</v>
      </c>
    </row>
    <row r="812" spans="1:13" x14ac:dyDescent="0.2">
      <c r="A812" s="1" t="s">
        <v>2586</v>
      </c>
      <c r="B812" s="1" t="s">
        <v>2036</v>
      </c>
      <c r="C812" s="1" t="s">
        <v>562</v>
      </c>
      <c r="D812" s="1" t="s">
        <v>554</v>
      </c>
      <c r="E812" s="1" t="s">
        <v>688</v>
      </c>
      <c r="F812" s="1">
        <v>36</v>
      </c>
      <c r="G812" s="1" t="s">
        <v>190</v>
      </c>
      <c r="H812" s="1" t="s">
        <v>4</v>
      </c>
      <c r="I812" s="1" t="s">
        <v>3572</v>
      </c>
      <c r="J812" s="1">
        <f t="shared" si="48"/>
        <v>1</v>
      </c>
      <c r="K812" s="1" t="str">
        <f t="shared" si="49"/>
        <v>JorgeFernandezM36San AntonioTX</v>
      </c>
      <c r="L812" s="1" t="str">
        <f t="shared" si="50"/>
        <v>JorgeFernandezM36</v>
      </c>
      <c r="M812" s="1" t="str">
        <f t="shared" si="51"/>
        <v>JorgeFernandezM</v>
      </c>
    </row>
    <row r="813" spans="1:13" x14ac:dyDescent="0.2">
      <c r="A813" s="1" t="s">
        <v>3100</v>
      </c>
      <c r="B813" s="1" t="s">
        <v>697</v>
      </c>
      <c r="C813" s="1" t="s">
        <v>562</v>
      </c>
      <c r="D813" s="1" t="s">
        <v>554</v>
      </c>
      <c r="E813" s="1" t="s">
        <v>688</v>
      </c>
      <c r="F813" s="1">
        <v>36</v>
      </c>
      <c r="G813" s="1" t="s">
        <v>190</v>
      </c>
      <c r="H813" s="1" t="s">
        <v>4</v>
      </c>
      <c r="I813" s="1" t="s">
        <v>3572</v>
      </c>
      <c r="J813" s="1">
        <f t="shared" si="48"/>
        <v>1</v>
      </c>
      <c r="K813" s="1" t="str">
        <f t="shared" si="49"/>
        <v>JorgeFernandezM36San AntonioTX</v>
      </c>
      <c r="L813" s="1" t="str">
        <f t="shared" si="50"/>
        <v>JorgeFernandezM36</v>
      </c>
      <c r="M813" s="1" t="str">
        <f t="shared" si="51"/>
        <v>JorgeFernandezM</v>
      </c>
    </row>
    <row r="814" spans="1:13" x14ac:dyDescent="0.2">
      <c r="A814" s="1" t="s">
        <v>2586</v>
      </c>
      <c r="B814" s="1" t="s">
        <v>1048</v>
      </c>
      <c r="C814" s="1" t="s">
        <v>1936</v>
      </c>
      <c r="D814" s="1" t="s">
        <v>1937</v>
      </c>
      <c r="E814" s="1" t="s">
        <v>688</v>
      </c>
      <c r="F814" s="1">
        <v>40</v>
      </c>
      <c r="G814" s="1" t="s">
        <v>1938</v>
      </c>
      <c r="H814" s="1" t="s">
        <v>4</v>
      </c>
      <c r="I814" s="1" t="s">
        <v>3573</v>
      </c>
      <c r="J814" s="1">
        <f t="shared" si="48"/>
        <v>0</v>
      </c>
      <c r="K814" s="1" t="str">
        <f t="shared" si="49"/>
        <v>BoogFerrellM40ATHENSTX</v>
      </c>
      <c r="L814" s="1" t="str">
        <f t="shared" si="50"/>
        <v>BoogFerrellM40</v>
      </c>
      <c r="M814" s="1" t="str">
        <f t="shared" si="51"/>
        <v>BoogFerrellM</v>
      </c>
    </row>
    <row r="815" spans="1:13" x14ac:dyDescent="0.2">
      <c r="A815" s="1" t="s">
        <v>4812</v>
      </c>
      <c r="B815" s="1" t="s">
        <v>697</v>
      </c>
      <c r="C815" s="1" t="s">
        <v>4947</v>
      </c>
      <c r="D815" s="1" t="s">
        <v>4948</v>
      </c>
      <c r="E815" s="1" t="s">
        <v>688</v>
      </c>
      <c r="F815" s="1">
        <v>54</v>
      </c>
      <c r="G815" s="1" t="s">
        <v>4949</v>
      </c>
      <c r="H815" s="1" t="s">
        <v>4</v>
      </c>
      <c r="I815" s="1" t="s">
        <v>5367</v>
      </c>
      <c r="J815" s="1">
        <f t="shared" si="48"/>
        <v>0</v>
      </c>
      <c r="K815" s="1" t="str">
        <f t="shared" si="49"/>
        <v>deanFerrisM54China groveTX</v>
      </c>
      <c r="L815" s="1" t="str">
        <f t="shared" si="50"/>
        <v>deanFerrisM54</v>
      </c>
      <c r="M815" s="1" t="str">
        <f t="shared" si="51"/>
        <v>deanFerrisM</v>
      </c>
    </row>
    <row r="816" spans="1:13" x14ac:dyDescent="0.2">
      <c r="A816" s="1" t="s">
        <v>2586</v>
      </c>
      <c r="B816" s="1" t="s">
        <v>1048</v>
      </c>
      <c r="C816" s="1" t="s">
        <v>1930</v>
      </c>
      <c r="D816" s="1" t="s">
        <v>1931</v>
      </c>
      <c r="E816" s="1" t="s">
        <v>688</v>
      </c>
      <c r="F816" s="1">
        <v>59</v>
      </c>
      <c r="G816" s="1" t="s">
        <v>1932</v>
      </c>
      <c r="H816" s="1" t="s">
        <v>1166</v>
      </c>
      <c r="I816" s="1" t="s">
        <v>3574</v>
      </c>
      <c r="J816" s="1">
        <f t="shared" si="48"/>
        <v>0</v>
      </c>
      <c r="K816" s="1" t="str">
        <f t="shared" si="49"/>
        <v>LouisFiandeiroM59San JoseCA</v>
      </c>
      <c r="L816" s="1" t="str">
        <f t="shared" si="50"/>
        <v>LouisFiandeiroM59</v>
      </c>
      <c r="M816" s="1" t="str">
        <f t="shared" si="51"/>
        <v>LouisFiandeiroM</v>
      </c>
    </row>
    <row r="817" spans="1:13" x14ac:dyDescent="0.2">
      <c r="A817" s="1" t="s">
        <v>2586</v>
      </c>
      <c r="B817" s="1" t="s">
        <v>697</v>
      </c>
      <c r="C817" s="1" t="s">
        <v>460</v>
      </c>
      <c r="D817" s="1" t="s">
        <v>1931</v>
      </c>
      <c r="E817" s="1" t="s">
        <v>688</v>
      </c>
      <c r="F817" s="1">
        <v>23</v>
      </c>
      <c r="G817" s="1" t="s">
        <v>1932</v>
      </c>
      <c r="H817" s="1" t="s">
        <v>1166</v>
      </c>
      <c r="I817" s="1" t="s">
        <v>3575</v>
      </c>
      <c r="J817" s="1">
        <f t="shared" si="48"/>
        <v>0</v>
      </c>
      <c r="K817" s="1" t="str">
        <f t="shared" si="49"/>
        <v>MarioFiandeiroM23San JoseCA</v>
      </c>
      <c r="L817" s="1" t="str">
        <f t="shared" si="50"/>
        <v>MarioFiandeiroM23</v>
      </c>
      <c r="M817" s="1" t="str">
        <f t="shared" si="51"/>
        <v>MarioFiandeiroM</v>
      </c>
    </row>
    <row r="818" spans="1:13" x14ac:dyDescent="0.2">
      <c r="A818" s="1" t="s">
        <v>1610</v>
      </c>
      <c r="B818" s="1" t="s">
        <v>1199</v>
      </c>
      <c r="C818" s="1" t="s">
        <v>895</v>
      </c>
      <c r="D818" s="1" t="s">
        <v>1533</v>
      </c>
      <c r="E818" s="1" t="s">
        <v>689</v>
      </c>
      <c r="F818" s="1">
        <v>29</v>
      </c>
      <c r="G818" s="1" t="s">
        <v>1534</v>
      </c>
      <c r="H818" s="1" t="s">
        <v>1348</v>
      </c>
      <c r="I818" s="1" t="s">
        <v>3576</v>
      </c>
      <c r="J818" s="1">
        <f t="shared" si="48"/>
        <v>0</v>
      </c>
      <c r="K818" s="1" t="str">
        <f t="shared" si="49"/>
        <v>HeatherFickeF29North BethesdaMD</v>
      </c>
      <c r="L818" s="1" t="str">
        <f t="shared" si="50"/>
        <v>HeatherFickeF29</v>
      </c>
      <c r="M818" s="1" t="str">
        <f t="shared" si="51"/>
        <v>HeatherFickeF</v>
      </c>
    </row>
    <row r="819" spans="1:13" x14ac:dyDescent="0.2">
      <c r="A819" s="1" t="s">
        <v>6008</v>
      </c>
      <c r="B819" s="1" t="s">
        <v>2866</v>
      </c>
      <c r="C819" s="1" t="s">
        <v>5689</v>
      </c>
      <c r="D819" s="1" t="s">
        <v>5690</v>
      </c>
      <c r="E819" s="1" t="s">
        <v>689</v>
      </c>
      <c r="F819" s="1">
        <v>32</v>
      </c>
      <c r="G819" s="1" t="s">
        <v>5691</v>
      </c>
      <c r="H819" s="1" t="s">
        <v>659</v>
      </c>
      <c r="I819" s="1" t="s">
        <v>6031</v>
      </c>
      <c r="J819" s="1">
        <f t="shared" si="48"/>
        <v>0</v>
      </c>
      <c r="K819" s="1" t="str">
        <f t="shared" si="49"/>
        <v>ChenaiFincherF32CaneyOK</v>
      </c>
      <c r="L819" s="1" t="str">
        <f t="shared" si="50"/>
        <v>ChenaiFincherF32</v>
      </c>
      <c r="M819" s="1" t="str">
        <f t="shared" si="51"/>
        <v>ChenaiFincherF</v>
      </c>
    </row>
    <row r="820" spans="1:13" x14ac:dyDescent="0.2">
      <c r="A820" s="1" t="s">
        <v>3045</v>
      </c>
      <c r="B820" s="1" t="s">
        <v>2870</v>
      </c>
      <c r="C820" s="1" t="s">
        <v>2932</v>
      </c>
      <c r="D820" s="1" t="s">
        <v>2933</v>
      </c>
      <c r="E820" s="1" t="s">
        <v>688</v>
      </c>
      <c r="F820" s="1">
        <v>28</v>
      </c>
      <c r="I820" s="1" t="s">
        <v>3577</v>
      </c>
      <c r="J820" s="1">
        <f t="shared" si="48"/>
        <v>0</v>
      </c>
      <c r="K820" s="1" t="str">
        <f t="shared" si="49"/>
        <v>CollinFindlayM28</v>
      </c>
      <c r="L820" s="1" t="str">
        <f t="shared" si="50"/>
        <v>CollinFindlayM28</v>
      </c>
      <c r="M820" s="1" t="str">
        <f t="shared" si="51"/>
        <v>CollinFindlayM</v>
      </c>
    </row>
    <row r="821" spans="1:13" x14ac:dyDescent="0.2">
      <c r="A821" s="1" t="s">
        <v>4812</v>
      </c>
      <c r="B821" s="1" t="s">
        <v>697</v>
      </c>
      <c r="C821" s="1" t="s">
        <v>4950</v>
      </c>
      <c r="D821" s="1" t="s">
        <v>4951</v>
      </c>
      <c r="E821" s="1" t="s">
        <v>688</v>
      </c>
      <c r="F821" s="1">
        <v>17</v>
      </c>
      <c r="G821" s="1" t="s">
        <v>12</v>
      </c>
      <c r="H821" s="1" t="s">
        <v>4</v>
      </c>
      <c r="I821" s="1" t="s">
        <v>5368</v>
      </c>
      <c r="J821" s="1">
        <f t="shared" si="48"/>
        <v>0</v>
      </c>
      <c r="K821" s="1" t="str">
        <f t="shared" si="49"/>
        <v>EmilFinkM17HoustonTX</v>
      </c>
      <c r="L821" s="1" t="str">
        <f t="shared" si="50"/>
        <v>EmilFinkM17</v>
      </c>
      <c r="M821" s="1" t="str">
        <f t="shared" si="51"/>
        <v>EmilFinkM</v>
      </c>
    </row>
    <row r="822" spans="1:13" x14ac:dyDescent="0.2">
      <c r="A822" s="1" t="s">
        <v>2586</v>
      </c>
      <c r="B822" s="1" t="s">
        <v>1048</v>
      </c>
      <c r="C822" s="1" t="s">
        <v>603</v>
      </c>
      <c r="D822" s="1" t="s">
        <v>2011</v>
      </c>
      <c r="E822" s="1" t="s">
        <v>688</v>
      </c>
      <c r="F822" s="1">
        <v>65</v>
      </c>
      <c r="G822" s="1" t="s">
        <v>2012</v>
      </c>
      <c r="H822" s="1" t="s">
        <v>4</v>
      </c>
      <c r="I822" s="1" t="s">
        <v>3578</v>
      </c>
      <c r="J822" s="1">
        <f t="shared" si="48"/>
        <v>1</v>
      </c>
      <c r="K822" s="1" t="str">
        <f t="shared" si="49"/>
        <v>KentFishM65San Angelo TX</v>
      </c>
      <c r="L822" s="1" t="str">
        <f t="shared" si="50"/>
        <v>KentFishM65</v>
      </c>
      <c r="M822" s="1" t="str">
        <f t="shared" si="51"/>
        <v>KentFishM</v>
      </c>
    </row>
    <row r="823" spans="1:13" x14ac:dyDescent="0.2">
      <c r="A823" s="1" t="s">
        <v>4812</v>
      </c>
      <c r="B823" s="1" t="s">
        <v>2587</v>
      </c>
      <c r="C823" s="1" t="s">
        <v>603</v>
      </c>
      <c r="D823" s="1" t="s">
        <v>2011</v>
      </c>
      <c r="E823" s="1" t="s">
        <v>688</v>
      </c>
      <c r="F823" s="1">
        <v>65</v>
      </c>
      <c r="G823" s="1" t="s">
        <v>2012</v>
      </c>
      <c r="H823" s="1" t="s">
        <v>4</v>
      </c>
      <c r="I823" s="1" t="s">
        <v>3578</v>
      </c>
      <c r="J823" s="1">
        <f t="shared" si="48"/>
        <v>1</v>
      </c>
      <c r="K823" s="1" t="str">
        <f t="shared" si="49"/>
        <v>KentFishM65San Angelo TX</v>
      </c>
      <c r="L823" s="1" t="str">
        <f t="shared" si="50"/>
        <v>KentFishM65</v>
      </c>
      <c r="M823" s="1" t="str">
        <f t="shared" si="51"/>
        <v>KentFishM</v>
      </c>
    </row>
    <row r="824" spans="1:13" x14ac:dyDescent="0.2">
      <c r="A824" s="1" t="s">
        <v>6008</v>
      </c>
      <c r="B824" s="1" t="s">
        <v>6009</v>
      </c>
      <c r="C824" s="1" t="s">
        <v>5752</v>
      </c>
      <c r="D824" s="1" t="s">
        <v>5753</v>
      </c>
      <c r="E824" s="1" t="s">
        <v>688</v>
      </c>
      <c r="F824" s="1">
        <v>41</v>
      </c>
      <c r="G824" s="1" t="s">
        <v>534</v>
      </c>
      <c r="H824" s="1" t="s">
        <v>4</v>
      </c>
      <c r="I824" s="1" t="s">
        <v>6082</v>
      </c>
      <c r="J824" s="1">
        <f t="shared" si="48"/>
        <v>0</v>
      </c>
      <c r="K824" s="1" t="str">
        <f t="shared" si="49"/>
        <v>PhilipFishbaneM41DallasTX</v>
      </c>
      <c r="L824" s="1" t="str">
        <f t="shared" si="50"/>
        <v>PhilipFishbaneM41</v>
      </c>
      <c r="M824" s="1" t="str">
        <f t="shared" si="51"/>
        <v>PhilipFishbaneM</v>
      </c>
    </row>
    <row r="825" spans="1:13" x14ac:dyDescent="0.2">
      <c r="A825" s="1" t="s">
        <v>1047</v>
      </c>
      <c r="B825" s="1" t="s">
        <v>944</v>
      </c>
      <c r="C825" s="3" t="s">
        <v>79</v>
      </c>
      <c r="D825" s="3" t="s">
        <v>967</v>
      </c>
      <c r="E825" s="1" t="s">
        <v>688</v>
      </c>
      <c r="F825" s="1">
        <v>50</v>
      </c>
      <c r="G825" s="1" t="s">
        <v>12</v>
      </c>
      <c r="H825" s="1" t="s">
        <v>4</v>
      </c>
      <c r="I825" s="1" t="s">
        <v>3579</v>
      </c>
      <c r="J825" s="1">
        <f t="shared" si="48"/>
        <v>0</v>
      </c>
      <c r="K825" s="1" t="str">
        <f t="shared" si="49"/>
        <v>JohnFisherM50HoustonTX</v>
      </c>
      <c r="L825" s="1" t="str">
        <f t="shared" si="50"/>
        <v>JohnFisherM50</v>
      </c>
      <c r="M825" s="1" t="str">
        <f t="shared" si="51"/>
        <v>JohnFisherM</v>
      </c>
    </row>
    <row r="826" spans="1:13" x14ac:dyDescent="0.2">
      <c r="A826" s="1" t="s">
        <v>6543</v>
      </c>
      <c r="B826" s="1" t="s">
        <v>6727</v>
      </c>
      <c r="C826" s="1" t="s">
        <v>346</v>
      </c>
      <c r="D826" s="1" t="s">
        <v>967</v>
      </c>
      <c r="E826" s="1" t="s">
        <v>689</v>
      </c>
      <c r="I826" s="1" t="s">
        <v>6792</v>
      </c>
      <c r="J826" s="1">
        <f t="shared" si="48"/>
        <v>0</v>
      </c>
      <c r="K826" s="1" t="str">
        <f t="shared" si="49"/>
        <v>JulieFisherF</v>
      </c>
      <c r="L826" s="1" t="str">
        <f t="shared" si="50"/>
        <v>JulieFisherF</v>
      </c>
      <c r="M826" s="1" t="str">
        <f t="shared" si="51"/>
        <v>JulieFisherF</v>
      </c>
    </row>
    <row r="827" spans="1:13" x14ac:dyDescent="0.2">
      <c r="A827" s="1" t="s">
        <v>4812</v>
      </c>
      <c r="B827" s="1" t="s">
        <v>2587</v>
      </c>
      <c r="C827" s="1" t="s">
        <v>783</v>
      </c>
      <c r="D827" s="1" t="s">
        <v>967</v>
      </c>
      <c r="E827" s="1" t="s">
        <v>688</v>
      </c>
      <c r="F827" s="1">
        <v>40</v>
      </c>
      <c r="G827" s="1" t="s">
        <v>3</v>
      </c>
      <c r="H827" s="1" t="s">
        <v>4</v>
      </c>
      <c r="I827" s="1" t="s">
        <v>5369</v>
      </c>
      <c r="J827" s="1">
        <f t="shared" si="48"/>
        <v>0</v>
      </c>
      <c r="K827" s="1" t="str">
        <f t="shared" si="49"/>
        <v>MatthewFisherM40AustinTX</v>
      </c>
      <c r="L827" s="1" t="str">
        <f t="shared" si="50"/>
        <v>MatthewFisherM40</v>
      </c>
      <c r="M827" s="1" t="str">
        <f t="shared" si="51"/>
        <v>MatthewFisherM</v>
      </c>
    </row>
    <row r="828" spans="1:13" x14ac:dyDescent="0.2">
      <c r="A828" s="1" t="s">
        <v>1610</v>
      </c>
      <c r="B828" s="1" t="s">
        <v>1199</v>
      </c>
      <c r="C828" s="1" t="s">
        <v>79</v>
      </c>
      <c r="D828" s="1" t="s">
        <v>1346</v>
      </c>
      <c r="E828" s="1" t="s">
        <v>688</v>
      </c>
      <c r="F828" s="1">
        <v>44</v>
      </c>
      <c r="G828" s="1" t="s">
        <v>1347</v>
      </c>
      <c r="H828" s="1" t="s">
        <v>1348</v>
      </c>
      <c r="I828" s="1" t="s">
        <v>3580</v>
      </c>
      <c r="J828" s="1">
        <f t="shared" si="48"/>
        <v>0</v>
      </c>
      <c r="K828" s="1" t="str">
        <f t="shared" si="49"/>
        <v>JohnFitzM44KensingtonMD</v>
      </c>
      <c r="L828" s="1" t="str">
        <f t="shared" si="50"/>
        <v>JohnFitzM44</v>
      </c>
      <c r="M828" s="1" t="str">
        <f t="shared" si="51"/>
        <v>JohnFitzM</v>
      </c>
    </row>
    <row r="829" spans="1:13" x14ac:dyDescent="0.2">
      <c r="A829" s="1" t="s">
        <v>2586</v>
      </c>
      <c r="B829" s="1" t="s">
        <v>1048</v>
      </c>
      <c r="C829" s="1" t="s">
        <v>1613</v>
      </c>
      <c r="D829" s="1" t="s">
        <v>1693</v>
      </c>
      <c r="E829" s="1" t="s">
        <v>688</v>
      </c>
      <c r="F829" s="1">
        <v>47</v>
      </c>
      <c r="G829" s="1" t="s">
        <v>1429</v>
      </c>
      <c r="H829" s="1" t="s">
        <v>1043</v>
      </c>
      <c r="I829" s="1" t="s">
        <v>3581</v>
      </c>
      <c r="J829" s="1">
        <f t="shared" si="48"/>
        <v>0</v>
      </c>
      <c r="K829" s="1" t="str">
        <f t="shared" si="49"/>
        <v>JeffreyFleitzM47ChicagoIL</v>
      </c>
      <c r="L829" s="1" t="str">
        <f t="shared" si="50"/>
        <v>JeffreyFleitzM47</v>
      </c>
      <c r="M829" s="1" t="str">
        <f t="shared" si="51"/>
        <v>JeffreyFleitzM</v>
      </c>
    </row>
    <row r="830" spans="1:13" x14ac:dyDescent="0.2">
      <c r="A830" s="1" t="s">
        <v>2586</v>
      </c>
      <c r="B830" s="1" t="s">
        <v>1048</v>
      </c>
      <c r="C830" s="1" t="s">
        <v>1812</v>
      </c>
      <c r="D830" s="1" t="s">
        <v>1813</v>
      </c>
      <c r="E830" s="1" t="s">
        <v>688</v>
      </c>
      <c r="F830" s="1">
        <v>45</v>
      </c>
      <c r="G830" s="1" t="s">
        <v>1814</v>
      </c>
      <c r="H830" s="1" t="s">
        <v>1211</v>
      </c>
      <c r="I830" s="1" t="s">
        <v>3582</v>
      </c>
      <c r="J830" s="1">
        <f t="shared" si="48"/>
        <v>0</v>
      </c>
      <c r="K830" s="1" t="str">
        <f t="shared" si="49"/>
        <v>michaelfleitzM45new albanyOH</v>
      </c>
      <c r="L830" s="1" t="str">
        <f t="shared" si="50"/>
        <v>michaelfleitzM45</v>
      </c>
      <c r="M830" s="1" t="str">
        <f t="shared" si="51"/>
        <v>michaelfleitzM</v>
      </c>
    </row>
    <row r="831" spans="1:13" x14ac:dyDescent="0.2">
      <c r="A831" s="1" t="s">
        <v>6543</v>
      </c>
      <c r="B831" s="1" t="s">
        <v>6727</v>
      </c>
      <c r="C831" s="1" t="s">
        <v>720</v>
      </c>
      <c r="D831" s="1" t="s">
        <v>6673</v>
      </c>
      <c r="E831" s="1" t="s">
        <v>688</v>
      </c>
      <c r="I831" s="1" t="s">
        <v>6793</v>
      </c>
      <c r="J831" s="1">
        <f t="shared" si="48"/>
        <v>0</v>
      </c>
      <c r="K831" s="1" t="str">
        <f t="shared" si="49"/>
        <v>JerryFlemingM</v>
      </c>
      <c r="L831" s="1" t="str">
        <f t="shared" si="50"/>
        <v>JerryFlemingM</v>
      </c>
      <c r="M831" s="1" t="str">
        <f t="shared" si="51"/>
        <v>JerryFlemingM</v>
      </c>
    </row>
    <row r="832" spans="1:13" x14ac:dyDescent="0.2">
      <c r="A832" s="1" t="s">
        <v>6543</v>
      </c>
      <c r="B832" s="1" t="s">
        <v>6728</v>
      </c>
      <c r="C832" s="1" t="s">
        <v>171</v>
      </c>
      <c r="D832" s="1" t="s">
        <v>6562</v>
      </c>
      <c r="E832" s="1" t="s">
        <v>688</v>
      </c>
      <c r="I832" s="1" t="s">
        <v>6794</v>
      </c>
      <c r="J832" s="1">
        <f t="shared" si="48"/>
        <v>0</v>
      </c>
      <c r="K832" s="1" t="str">
        <f t="shared" si="49"/>
        <v>PeterFlemingsM</v>
      </c>
      <c r="L832" s="1" t="str">
        <f t="shared" si="50"/>
        <v>PeterFlemingsM</v>
      </c>
      <c r="M832" s="1" t="str">
        <f t="shared" si="51"/>
        <v>PeterFlemingsM</v>
      </c>
    </row>
    <row r="833" spans="1:13" x14ac:dyDescent="0.2">
      <c r="A833" s="1" t="s">
        <v>3045</v>
      </c>
      <c r="B833" s="1" t="s">
        <v>2870</v>
      </c>
      <c r="C833" s="1" t="s">
        <v>2934</v>
      </c>
      <c r="D833" s="1" t="s">
        <v>2029</v>
      </c>
      <c r="E833" s="1" t="s">
        <v>688</v>
      </c>
      <c r="F833" s="1">
        <v>36</v>
      </c>
      <c r="I833" s="1" t="s">
        <v>3583</v>
      </c>
      <c r="J833" s="1">
        <f t="shared" si="48"/>
        <v>0</v>
      </c>
      <c r="K833" s="1" t="str">
        <f t="shared" si="49"/>
        <v>AshleyFletcherM36</v>
      </c>
      <c r="L833" s="1" t="str">
        <f t="shared" si="50"/>
        <v>AshleyFletcherM36</v>
      </c>
      <c r="M833" s="1" t="str">
        <f t="shared" si="51"/>
        <v>AshleyFletcherM</v>
      </c>
    </row>
    <row r="834" spans="1:13" x14ac:dyDescent="0.2">
      <c r="A834" s="1" t="s">
        <v>2586</v>
      </c>
      <c r="B834" s="1" t="s">
        <v>1048</v>
      </c>
      <c r="C834" s="1" t="s">
        <v>274</v>
      </c>
      <c r="D834" s="1" t="s">
        <v>2029</v>
      </c>
      <c r="E834" s="1" t="s">
        <v>688</v>
      </c>
      <c r="F834" s="1">
        <v>41</v>
      </c>
      <c r="G834" s="1" t="s">
        <v>1361</v>
      </c>
      <c r="H834" s="1" t="s">
        <v>1166</v>
      </c>
      <c r="I834" s="1" t="s">
        <v>3584</v>
      </c>
      <c r="J834" s="1">
        <f t="shared" si="48"/>
        <v>0</v>
      </c>
      <c r="K834" s="1" t="str">
        <f t="shared" si="49"/>
        <v>JayFletcherM41SunnyvaleCA</v>
      </c>
      <c r="L834" s="1" t="str">
        <f t="shared" si="50"/>
        <v>JayFletcherM41</v>
      </c>
      <c r="M834" s="1" t="str">
        <f t="shared" si="51"/>
        <v>JayFletcherM</v>
      </c>
    </row>
    <row r="835" spans="1:13" x14ac:dyDescent="0.2">
      <c r="A835" s="1" t="s">
        <v>2586</v>
      </c>
      <c r="B835" s="1" t="s">
        <v>697</v>
      </c>
      <c r="C835" s="1" t="s">
        <v>347</v>
      </c>
      <c r="D835" s="1" t="s">
        <v>2029</v>
      </c>
      <c r="E835" s="1" t="s">
        <v>688</v>
      </c>
      <c r="F835" s="1">
        <v>46</v>
      </c>
      <c r="G835" s="1" t="s">
        <v>1639</v>
      </c>
      <c r="H835" s="1" t="s">
        <v>4</v>
      </c>
      <c r="I835" s="1" t="s">
        <v>3585</v>
      </c>
      <c r="J835" s="1">
        <f t="shared" ref="J835:J898" si="52">IF(OR(IF(AND(D835=D836,C835=C836),1,0)=1,IF(AND(D835=D834,C835=C834),1,0)=1),1,0)</f>
        <v>1</v>
      </c>
      <c r="K835" s="1" t="str">
        <f t="shared" ref="K835:K898" si="53">C835&amp;D835&amp;E835&amp;F835&amp;G835&amp;H835</f>
        <v>MattFletcherM46AUSTINTX</v>
      </c>
      <c r="L835" s="1" t="str">
        <f t="shared" ref="L835:L898" si="54">C835&amp;D835&amp;E835&amp;F835</f>
        <v>MattFletcherM46</v>
      </c>
      <c r="M835" s="1" t="str">
        <f t="shared" ref="M835:M898" si="55">C835&amp;D835&amp;E835</f>
        <v>MattFletcherM</v>
      </c>
    </row>
    <row r="836" spans="1:13" x14ac:dyDescent="0.2">
      <c r="A836" s="1" t="s">
        <v>6543</v>
      </c>
      <c r="B836" s="1" t="s">
        <v>6728</v>
      </c>
      <c r="C836" s="1" t="s">
        <v>347</v>
      </c>
      <c r="D836" s="1" t="s">
        <v>2029</v>
      </c>
      <c r="E836" s="1" t="s">
        <v>688</v>
      </c>
      <c r="F836" s="1">
        <v>46</v>
      </c>
      <c r="G836" s="1" t="s">
        <v>1639</v>
      </c>
      <c r="H836" s="1" t="s">
        <v>4</v>
      </c>
      <c r="I836" s="1" t="s">
        <v>3585</v>
      </c>
      <c r="J836" s="1">
        <f t="shared" si="52"/>
        <v>1</v>
      </c>
      <c r="K836" s="1" t="str">
        <f t="shared" si="53"/>
        <v>MattFletcherM46AUSTINTX</v>
      </c>
      <c r="L836" s="1" t="str">
        <f t="shared" si="54"/>
        <v>MattFletcherM46</v>
      </c>
      <c r="M836" s="1" t="str">
        <f t="shared" si="55"/>
        <v>MattFletcherM</v>
      </c>
    </row>
    <row r="837" spans="1:13" x14ac:dyDescent="0.2">
      <c r="A837" s="1" t="s">
        <v>2586</v>
      </c>
      <c r="B837" s="1" t="s">
        <v>1048</v>
      </c>
      <c r="C837" s="1" t="s">
        <v>1542</v>
      </c>
      <c r="D837" s="1" t="s">
        <v>1765</v>
      </c>
      <c r="E837" s="1" t="s">
        <v>688</v>
      </c>
      <c r="F837" s="1">
        <v>34</v>
      </c>
      <c r="G837" s="1" t="s">
        <v>1766</v>
      </c>
      <c r="H837" s="1" t="s">
        <v>173</v>
      </c>
      <c r="I837" s="1" t="s">
        <v>3586</v>
      </c>
      <c r="J837" s="1">
        <f t="shared" si="52"/>
        <v>0</v>
      </c>
      <c r="K837" s="1" t="str">
        <f t="shared" si="53"/>
        <v>MitchellFlippinM34EvergreenCO</v>
      </c>
      <c r="L837" s="1" t="str">
        <f t="shared" si="54"/>
        <v>MitchellFlippinM34</v>
      </c>
      <c r="M837" s="1" t="str">
        <f t="shared" si="55"/>
        <v>MitchellFlippinM</v>
      </c>
    </row>
    <row r="838" spans="1:13" x14ac:dyDescent="0.2">
      <c r="A838" s="1" t="s">
        <v>6543</v>
      </c>
      <c r="B838" s="1" t="s">
        <v>6727</v>
      </c>
      <c r="C838" s="1" t="s">
        <v>16</v>
      </c>
      <c r="D838" s="1" t="s">
        <v>6594</v>
      </c>
      <c r="E838" s="1" t="s">
        <v>688</v>
      </c>
      <c r="I838" s="1" t="s">
        <v>6795</v>
      </c>
      <c r="J838" s="1">
        <f t="shared" si="52"/>
        <v>0</v>
      </c>
      <c r="K838" s="1" t="str">
        <f t="shared" si="53"/>
        <v>JeffFlorenceM</v>
      </c>
      <c r="L838" s="1" t="str">
        <f t="shared" si="54"/>
        <v>JeffFlorenceM</v>
      </c>
      <c r="M838" s="1" t="str">
        <f t="shared" si="55"/>
        <v>JeffFlorenceM</v>
      </c>
    </row>
    <row r="839" spans="1:13" x14ac:dyDescent="0.2">
      <c r="A839" s="1" t="s">
        <v>2586</v>
      </c>
      <c r="B839" s="1" t="s">
        <v>697</v>
      </c>
      <c r="C839" s="1" t="s">
        <v>2582</v>
      </c>
      <c r="D839" s="1" t="s">
        <v>415</v>
      </c>
      <c r="E839" s="1" t="s">
        <v>689</v>
      </c>
      <c r="F839" s="1">
        <v>42</v>
      </c>
      <c r="G839" s="1" t="s">
        <v>403</v>
      </c>
      <c r="H839" s="1" t="s">
        <v>4</v>
      </c>
      <c r="I839" s="1" t="s">
        <v>3587</v>
      </c>
      <c r="J839" s="1">
        <f t="shared" si="52"/>
        <v>0</v>
      </c>
      <c r="K839" s="1" t="str">
        <f t="shared" si="53"/>
        <v>CeciliaFloresF42MissionTX</v>
      </c>
      <c r="L839" s="1" t="str">
        <f t="shared" si="54"/>
        <v>CeciliaFloresF42</v>
      </c>
      <c r="M839" s="1" t="str">
        <f t="shared" si="55"/>
        <v>CeciliaFloresF</v>
      </c>
    </row>
    <row r="840" spans="1:13" x14ac:dyDescent="0.2">
      <c r="A840" s="1" t="s">
        <v>1047</v>
      </c>
      <c r="B840" s="1" t="s">
        <v>785</v>
      </c>
      <c r="C840" s="3" t="s">
        <v>401</v>
      </c>
      <c r="D840" s="3" t="s">
        <v>415</v>
      </c>
      <c r="E840" s="1" t="s">
        <v>689</v>
      </c>
      <c r="F840" s="1">
        <v>30</v>
      </c>
      <c r="G840" s="1" t="s">
        <v>12</v>
      </c>
      <c r="H840" s="1" t="s">
        <v>4</v>
      </c>
      <c r="I840" s="1" t="s">
        <v>3588</v>
      </c>
      <c r="J840" s="1">
        <f t="shared" si="52"/>
        <v>0</v>
      </c>
      <c r="K840" s="1" t="str">
        <f t="shared" si="53"/>
        <v>JessicaFloresF30HoustonTX</v>
      </c>
      <c r="L840" s="1" t="str">
        <f t="shared" si="54"/>
        <v>JessicaFloresF30</v>
      </c>
      <c r="M840" s="1" t="str">
        <f t="shared" si="55"/>
        <v>JessicaFloresF</v>
      </c>
    </row>
    <row r="841" spans="1:13" x14ac:dyDescent="0.2">
      <c r="A841" s="1" t="s">
        <v>2586</v>
      </c>
      <c r="B841" s="1" t="s">
        <v>1048</v>
      </c>
      <c r="C841" s="1" t="s">
        <v>1933</v>
      </c>
      <c r="D841" s="1" t="s">
        <v>1934</v>
      </c>
      <c r="E841" s="1" t="s">
        <v>688</v>
      </c>
      <c r="F841" s="1">
        <v>55</v>
      </c>
      <c r="G841" s="1" t="s">
        <v>1935</v>
      </c>
      <c r="H841" s="1" t="s">
        <v>1103</v>
      </c>
      <c r="I841" s="1" t="s">
        <v>3589</v>
      </c>
      <c r="J841" s="1">
        <f t="shared" si="52"/>
        <v>0</v>
      </c>
      <c r="K841" s="1" t="str">
        <f t="shared" si="53"/>
        <v>A.d.FlorezM55CarlsbadNM</v>
      </c>
      <c r="L841" s="1" t="str">
        <f t="shared" si="54"/>
        <v>A.d.FlorezM55</v>
      </c>
      <c r="M841" s="1" t="str">
        <f t="shared" si="55"/>
        <v>A.d.FlorezM</v>
      </c>
    </row>
    <row r="842" spans="1:13" x14ac:dyDescent="0.2">
      <c r="A842" s="1" t="s">
        <v>1610</v>
      </c>
      <c r="B842" s="1" t="s">
        <v>1199</v>
      </c>
      <c r="C842" s="1" t="s">
        <v>208</v>
      </c>
      <c r="D842" s="1" t="s">
        <v>1473</v>
      </c>
      <c r="E842" s="1" t="s">
        <v>688</v>
      </c>
      <c r="F842" s="1">
        <v>35</v>
      </c>
      <c r="G842" s="1" t="s">
        <v>1474</v>
      </c>
      <c r="H842" s="1" t="s">
        <v>173</v>
      </c>
      <c r="I842" s="1" t="s">
        <v>3590</v>
      </c>
      <c r="J842" s="1">
        <f t="shared" si="52"/>
        <v>0</v>
      </c>
      <c r="K842" s="1" t="str">
        <f t="shared" si="53"/>
        <v>RobertFlorioM35LittletonCO</v>
      </c>
      <c r="L842" s="1" t="str">
        <f t="shared" si="54"/>
        <v>RobertFlorioM35</v>
      </c>
      <c r="M842" s="1" t="str">
        <f t="shared" si="55"/>
        <v>RobertFlorioM</v>
      </c>
    </row>
    <row r="843" spans="1:13" x14ac:dyDescent="0.2">
      <c r="A843" s="1" t="s">
        <v>2586</v>
      </c>
      <c r="B843" s="1" t="s">
        <v>2036</v>
      </c>
      <c r="C843" s="1" t="s">
        <v>240</v>
      </c>
      <c r="D843" s="1" t="s">
        <v>241</v>
      </c>
      <c r="E843" s="1" t="s">
        <v>688</v>
      </c>
      <c r="F843" s="1">
        <v>63</v>
      </c>
      <c r="G843" s="1" t="s">
        <v>190</v>
      </c>
      <c r="H843" s="1" t="s">
        <v>4</v>
      </c>
      <c r="I843" s="1" t="s">
        <v>3591</v>
      </c>
      <c r="J843" s="1">
        <f t="shared" si="52"/>
        <v>1</v>
      </c>
      <c r="K843" s="1" t="str">
        <f t="shared" si="53"/>
        <v>DonaldFlynnM63San AntonioTX</v>
      </c>
      <c r="L843" s="1" t="str">
        <f t="shared" si="54"/>
        <v>DonaldFlynnM63</v>
      </c>
      <c r="M843" s="1" t="str">
        <f t="shared" si="55"/>
        <v>DonaldFlynnM</v>
      </c>
    </row>
    <row r="844" spans="1:13" x14ac:dyDescent="0.2">
      <c r="A844" s="1" t="s">
        <v>4812</v>
      </c>
      <c r="B844" s="1" t="s">
        <v>697</v>
      </c>
      <c r="C844" s="1" t="s">
        <v>240</v>
      </c>
      <c r="D844" s="1" t="s">
        <v>241</v>
      </c>
      <c r="E844" s="1" t="s">
        <v>688</v>
      </c>
      <c r="F844" s="1">
        <v>63</v>
      </c>
      <c r="G844" s="1" t="s">
        <v>190</v>
      </c>
      <c r="H844" s="1" t="s">
        <v>4</v>
      </c>
      <c r="I844" s="1" t="s">
        <v>3591</v>
      </c>
      <c r="J844" s="1">
        <f t="shared" si="52"/>
        <v>1</v>
      </c>
      <c r="K844" s="1" t="str">
        <f t="shared" si="53"/>
        <v>DonaldFlynnM63San AntonioTX</v>
      </c>
      <c r="L844" s="1" t="str">
        <f t="shared" si="54"/>
        <v>DonaldFlynnM63</v>
      </c>
      <c r="M844" s="1" t="str">
        <f t="shared" si="55"/>
        <v>DonaldFlynnM</v>
      </c>
    </row>
    <row r="845" spans="1:13" x14ac:dyDescent="0.2">
      <c r="A845" s="1" t="s">
        <v>6432</v>
      </c>
      <c r="B845" s="1" t="s">
        <v>6009</v>
      </c>
      <c r="C845" s="1" t="s">
        <v>240</v>
      </c>
      <c r="D845" s="1" t="s">
        <v>241</v>
      </c>
      <c r="E845" s="1" t="s">
        <v>688</v>
      </c>
      <c r="F845" s="1">
        <v>63</v>
      </c>
      <c r="G845" s="1" t="s">
        <v>190</v>
      </c>
      <c r="H845" s="1" t="s">
        <v>4</v>
      </c>
      <c r="I845" s="1" t="s">
        <v>3591</v>
      </c>
      <c r="J845" s="1">
        <f t="shared" si="52"/>
        <v>1</v>
      </c>
      <c r="K845" s="1" t="str">
        <f t="shared" si="53"/>
        <v>DonaldFlynnM63San AntonioTX</v>
      </c>
      <c r="L845" s="1" t="str">
        <f t="shared" si="54"/>
        <v>DonaldFlynnM63</v>
      </c>
      <c r="M845" s="1" t="str">
        <f t="shared" si="55"/>
        <v>DonaldFlynnM</v>
      </c>
    </row>
    <row r="846" spans="1:13" x14ac:dyDescent="0.2">
      <c r="A846" s="1" t="s">
        <v>6543</v>
      </c>
      <c r="B846" s="1" t="s">
        <v>6727</v>
      </c>
      <c r="C846" s="1" t="s">
        <v>201</v>
      </c>
      <c r="D846" s="1" t="s">
        <v>241</v>
      </c>
      <c r="E846" s="1" t="s">
        <v>688</v>
      </c>
      <c r="I846" s="1" t="s">
        <v>6796</v>
      </c>
      <c r="J846" s="1">
        <f t="shared" si="52"/>
        <v>0</v>
      </c>
      <c r="K846" s="1" t="str">
        <f t="shared" si="53"/>
        <v>JackFlynnM</v>
      </c>
      <c r="L846" s="1" t="str">
        <f t="shared" si="54"/>
        <v>JackFlynnM</v>
      </c>
      <c r="M846" s="1" t="str">
        <f t="shared" si="55"/>
        <v>JackFlynnM</v>
      </c>
    </row>
    <row r="847" spans="1:13" x14ac:dyDescent="0.2">
      <c r="A847" s="1" t="s">
        <v>2586</v>
      </c>
      <c r="B847" s="1" t="s">
        <v>697</v>
      </c>
      <c r="C847" s="1" t="s">
        <v>1888</v>
      </c>
      <c r="D847" s="1" t="s">
        <v>241</v>
      </c>
      <c r="E847" s="1" t="s">
        <v>688</v>
      </c>
      <c r="F847" s="1">
        <v>32</v>
      </c>
      <c r="G847" s="1" t="s">
        <v>534</v>
      </c>
      <c r="H847" s="1" t="s">
        <v>4</v>
      </c>
      <c r="I847" s="1" t="s">
        <v>3592</v>
      </c>
      <c r="J847" s="1">
        <f t="shared" si="52"/>
        <v>0</v>
      </c>
      <c r="K847" s="1" t="str">
        <f t="shared" si="53"/>
        <v>Shawn FlynnM32DallasTX</v>
      </c>
      <c r="L847" s="1" t="str">
        <f t="shared" si="54"/>
        <v>Shawn FlynnM32</v>
      </c>
      <c r="M847" s="1" t="str">
        <f t="shared" si="55"/>
        <v>Shawn FlynnM</v>
      </c>
    </row>
    <row r="848" spans="1:13" x14ac:dyDescent="0.2">
      <c r="A848" s="1" t="s">
        <v>4812</v>
      </c>
      <c r="B848" s="1" t="s">
        <v>4813</v>
      </c>
      <c r="C848" s="1" t="s">
        <v>350</v>
      </c>
      <c r="D848" s="1" t="s">
        <v>241</v>
      </c>
      <c r="E848" s="1" t="s">
        <v>688</v>
      </c>
      <c r="F848" s="1">
        <v>51</v>
      </c>
      <c r="G848" s="1" t="s">
        <v>12</v>
      </c>
      <c r="H848" s="1" t="s">
        <v>4</v>
      </c>
      <c r="I848" s="1" t="s">
        <v>5370</v>
      </c>
      <c r="J848" s="1">
        <f t="shared" si="52"/>
        <v>1</v>
      </c>
      <c r="K848" s="1" t="str">
        <f t="shared" si="53"/>
        <v>TimFlynnM51HoustonTX</v>
      </c>
      <c r="L848" s="1" t="str">
        <f t="shared" si="54"/>
        <v>TimFlynnM51</v>
      </c>
      <c r="M848" s="1" t="str">
        <f t="shared" si="55"/>
        <v>TimFlynnM</v>
      </c>
    </row>
    <row r="849" spans="1:13" x14ac:dyDescent="0.2">
      <c r="A849" s="1" t="s">
        <v>6543</v>
      </c>
      <c r="B849" s="1" t="s">
        <v>6728</v>
      </c>
      <c r="C849" s="1" t="s">
        <v>6572</v>
      </c>
      <c r="D849" s="1" t="s">
        <v>241</v>
      </c>
      <c r="E849" s="1" t="s">
        <v>688</v>
      </c>
      <c r="F849" s="1">
        <v>51</v>
      </c>
      <c r="G849" s="1" t="s">
        <v>12</v>
      </c>
      <c r="H849" s="1" t="s">
        <v>4</v>
      </c>
      <c r="I849" s="1" t="s">
        <v>5370</v>
      </c>
      <c r="J849" s="1">
        <f t="shared" si="52"/>
        <v>1</v>
      </c>
      <c r="K849" s="1" t="str">
        <f t="shared" si="53"/>
        <v>TImFlynnM51HoustonTX</v>
      </c>
      <c r="L849" s="1" t="str">
        <f t="shared" si="54"/>
        <v>TImFlynnM51</v>
      </c>
      <c r="M849" s="1" t="str">
        <f t="shared" si="55"/>
        <v>TImFlynnM</v>
      </c>
    </row>
    <row r="850" spans="1:13" x14ac:dyDescent="0.2">
      <c r="A850" s="1" t="s">
        <v>6008</v>
      </c>
      <c r="B850" s="1" t="s">
        <v>944</v>
      </c>
      <c r="C850" s="1" t="s">
        <v>2304</v>
      </c>
      <c r="D850" s="1" t="s">
        <v>5992</v>
      </c>
      <c r="E850" s="1" t="s">
        <v>689</v>
      </c>
      <c r="F850" s="1">
        <v>59</v>
      </c>
      <c r="G850" s="1" t="s">
        <v>2243</v>
      </c>
      <c r="H850" s="1" t="s">
        <v>4</v>
      </c>
      <c r="I850" s="1" t="s">
        <v>6324</v>
      </c>
      <c r="J850" s="1">
        <f t="shared" si="52"/>
        <v>0</v>
      </c>
      <c r="K850" s="1" t="str">
        <f t="shared" si="53"/>
        <v>TeresaFoleyF59CarrolltonTX</v>
      </c>
      <c r="L850" s="1" t="str">
        <f t="shared" si="54"/>
        <v>TeresaFoleyF59</v>
      </c>
      <c r="M850" s="1" t="str">
        <f t="shared" si="55"/>
        <v>TeresaFoleyF</v>
      </c>
    </row>
    <row r="851" spans="1:13" x14ac:dyDescent="0.2">
      <c r="A851" s="1" t="s">
        <v>4812</v>
      </c>
      <c r="B851" s="1" t="s">
        <v>2587</v>
      </c>
      <c r="C851" s="1" t="s">
        <v>4952</v>
      </c>
      <c r="D851" s="1" t="s">
        <v>4953</v>
      </c>
      <c r="E851" s="1" t="s">
        <v>689</v>
      </c>
      <c r="F851" s="1">
        <v>57</v>
      </c>
      <c r="G851" s="1" t="s">
        <v>4954</v>
      </c>
      <c r="H851" s="1" t="s">
        <v>1348</v>
      </c>
      <c r="I851" s="1" t="s">
        <v>5371</v>
      </c>
      <c r="J851" s="1">
        <f t="shared" si="52"/>
        <v>0</v>
      </c>
      <c r="K851" s="1" t="str">
        <f t="shared" si="53"/>
        <v>JoanFontanaF57PoolesvilleMD</v>
      </c>
      <c r="L851" s="1" t="str">
        <f t="shared" si="54"/>
        <v>JoanFontanaF57</v>
      </c>
      <c r="M851" s="1" t="str">
        <f t="shared" si="55"/>
        <v>JoanFontanaF</v>
      </c>
    </row>
    <row r="852" spans="1:13" x14ac:dyDescent="0.2">
      <c r="A852" s="1" t="s">
        <v>2586</v>
      </c>
      <c r="B852" s="1" t="s">
        <v>697</v>
      </c>
      <c r="C852" s="1" t="s">
        <v>542</v>
      </c>
      <c r="D852" s="1" t="s">
        <v>2391</v>
      </c>
      <c r="E852" s="1" t="s">
        <v>688</v>
      </c>
      <c r="F852" s="1">
        <v>35</v>
      </c>
      <c r="G852" s="1" t="s">
        <v>3</v>
      </c>
      <c r="H852" s="1" t="s">
        <v>4</v>
      </c>
      <c r="I852" s="1" t="s">
        <v>3593</v>
      </c>
      <c r="J852" s="1">
        <f t="shared" si="52"/>
        <v>0</v>
      </c>
      <c r="K852" s="1" t="str">
        <f t="shared" si="53"/>
        <v>IanFontenotM35AustinTX</v>
      </c>
      <c r="L852" s="1" t="str">
        <f t="shared" si="54"/>
        <v>IanFontenotM35</v>
      </c>
      <c r="M852" s="1" t="str">
        <f t="shared" si="55"/>
        <v>IanFontenotM</v>
      </c>
    </row>
    <row r="853" spans="1:13" x14ac:dyDescent="0.2">
      <c r="A853" s="1" t="s">
        <v>1047</v>
      </c>
      <c r="B853" s="1" t="s">
        <v>785</v>
      </c>
      <c r="C853" s="3" t="s">
        <v>81</v>
      </c>
      <c r="D853" s="3" t="s">
        <v>811</v>
      </c>
      <c r="E853" s="1" t="s">
        <v>688</v>
      </c>
      <c r="F853" s="1">
        <v>35</v>
      </c>
      <c r="G853" s="1" t="s">
        <v>12</v>
      </c>
      <c r="H853" s="1" t="s">
        <v>4</v>
      </c>
      <c r="I853" s="1" t="s">
        <v>3594</v>
      </c>
      <c r="J853" s="1">
        <f t="shared" si="52"/>
        <v>0</v>
      </c>
      <c r="K853" s="1" t="str">
        <f t="shared" si="53"/>
        <v>DavidForandM35HoustonTX</v>
      </c>
      <c r="L853" s="1" t="str">
        <f t="shared" si="54"/>
        <v>DavidForandM35</v>
      </c>
      <c r="M853" s="1" t="str">
        <f t="shared" si="55"/>
        <v>DavidForandM</v>
      </c>
    </row>
    <row r="854" spans="1:13" x14ac:dyDescent="0.2">
      <c r="A854" s="1" t="s">
        <v>2586</v>
      </c>
      <c r="B854" s="1" t="s">
        <v>2036</v>
      </c>
      <c r="C854" s="1" t="s">
        <v>81</v>
      </c>
      <c r="D854" s="1" t="s">
        <v>2292</v>
      </c>
      <c r="E854" s="1" t="s">
        <v>688</v>
      </c>
      <c r="F854" s="1">
        <v>39</v>
      </c>
      <c r="G854" s="1" t="s">
        <v>3</v>
      </c>
      <c r="H854" s="1" t="s">
        <v>4</v>
      </c>
      <c r="I854" s="1" t="s">
        <v>3595</v>
      </c>
      <c r="J854" s="1">
        <f t="shared" si="52"/>
        <v>1</v>
      </c>
      <c r="K854" s="1" t="str">
        <f t="shared" si="53"/>
        <v>DavidForchioneM39AustinTX</v>
      </c>
      <c r="L854" s="1" t="str">
        <f t="shared" si="54"/>
        <v>DavidForchioneM39</v>
      </c>
      <c r="M854" s="1" t="str">
        <f t="shared" si="55"/>
        <v>DavidForchioneM</v>
      </c>
    </row>
    <row r="855" spans="1:13" x14ac:dyDescent="0.2">
      <c r="A855" s="1" t="s">
        <v>2865</v>
      </c>
      <c r="B855" s="4" t="s">
        <v>2601</v>
      </c>
      <c r="C855" s="4" t="s">
        <v>81</v>
      </c>
      <c r="D855" s="4" t="s">
        <v>2292</v>
      </c>
      <c r="E855" s="3" t="s">
        <v>688</v>
      </c>
      <c r="F855" s="1">
        <v>39</v>
      </c>
      <c r="G855" s="4" t="s">
        <v>3</v>
      </c>
      <c r="H855" s="4" t="s">
        <v>4</v>
      </c>
      <c r="I855" s="4" t="s">
        <v>3595</v>
      </c>
      <c r="J855" s="1">
        <f t="shared" si="52"/>
        <v>1</v>
      </c>
      <c r="K855" s="1" t="str">
        <f t="shared" si="53"/>
        <v>DavidForchioneM39AustinTX</v>
      </c>
      <c r="L855" s="1" t="str">
        <f t="shared" si="54"/>
        <v>DavidForchioneM39</v>
      </c>
      <c r="M855" s="1" t="str">
        <f t="shared" si="55"/>
        <v>DavidForchioneM</v>
      </c>
    </row>
    <row r="856" spans="1:13" x14ac:dyDescent="0.2">
      <c r="A856" s="1" t="s">
        <v>2865</v>
      </c>
      <c r="B856" s="4" t="s">
        <v>2759</v>
      </c>
      <c r="C856" s="4" t="s">
        <v>1007</v>
      </c>
      <c r="D856" s="4" t="s">
        <v>2292</v>
      </c>
      <c r="E856" s="3" t="s">
        <v>689</v>
      </c>
      <c r="G856" s="4" t="s">
        <v>3</v>
      </c>
      <c r="H856" s="4" t="s">
        <v>4</v>
      </c>
      <c r="I856" s="4" t="s">
        <v>3596</v>
      </c>
      <c r="J856" s="1">
        <f t="shared" si="52"/>
        <v>0</v>
      </c>
      <c r="K856" s="1" t="str">
        <f t="shared" si="53"/>
        <v>RebeccaForchioneFAustinTX</v>
      </c>
      <c r="L856" s="1" t="str">
        <f t="shared" si="54"/>
        <v>RebeccaForchioneF</v>
      </c>
      <c r="M856" s="1" t="str">
        <f t="shared" si="55"/>
        <v>RebeccaForchioneF</v>
      </c>
    </row>
    <row r="857" spans="1:13" x14ac:dyDescent="0.2">
      <c r="A857" s="1" t="s">
        <v>6008</v>
      </c>
      <c r="B857" s="1" t="s">
        <v>944</v>
      </c>
      <c r="C857" s="1" t="s">
        <v>5856</v>
      </c>
      <c r="D857" s="1" t="s">
        <v>5857</v>
      </c>
      <c r="E857" s="1" t="s">
        <v>688</v>
      </c>
      <c r="F857" s="1">
        <v>40</v>
      </c>
      <c r="G857" s="1" t="s">
        <v>530</v>
      </c>
      <c r="H857" s="1" t="s">
        <v>4</v>
      </c>
      <c r="I857" s="1" t="s">
        <v>6180</v>
      </c>
      <c r="J857" s="1">
        <f t="shared" si="52"/>
        <v>0</v>
      </c>
      <c r="K857" s="1" t="str">
        <f t="shared" si="53"/>
        <v>ClydeFordM40KellerTX</v>
      </c>
      <c r="L857" s="1" t="str">
        <f t="shared" si="54"/>
        <v>ClydeFordM40</v>
      </c>
      <c r="M857" s="1" t="str">
        <f t="shared" si="55"/>
        <v>ClydeFordM</v>
      </c>
    </row>
    <row r="858" spans="1:13" x14ac:dyDescent="0.2">
      <c r="A858" s="1" t="s">
        <v>4812</v>
      </c>
      <c r="B858" s="1" t="s">
        <v>4813</v>
      </c>
      <c r="C858" s="1" t="s">
        <v>4955</v>
      </c>
      <c r="D858" s="1" t="s">
        <v>4956</v>
      </c>
      <c r="E858" s="1" t="s">
        <v>688</v>
      </c>
      <c r="F858" s="1">
        <v>19</v>
      </c>
      <c r="G858" s="1" t="s">
        <v>1490</v>
      </c>
      <c r="H858" s="1" t="s">
        <v>4</v>
      </c>
      <c r="I858" s="1" t="s">
        <v>5372</v>
      </c>
      <c r="J858" s="1">
        <f t="shared" si="52"/>
        <v>0</v>
      </c>
      <c r="K858" s="1" t="str">
        <f t="shared" si="53"/>
        <v>KeltanForrestM19RichardsonTX</v>
      </c>
      <c r="L858" s="1" t="str">
        <f t="shared" si="54"/>
        <v>KeltanForrestM19</v>
      </c>
      <c r="M858" s="1" t="str">
        <f t="shared" si="55"/>
        <v>KeltanForrestM</v>
      </c>
    </row>
    <row r="859" spans="1:13" x14ac:dyDescent="0.2">
      <c r="A859" s="1" t="s">
        <v>4812</v>
      </c>
      <c r="B859" s="1" t="s">
        <v>4813</v>
      </c>
      <c r="C859" s="1" t="s">
        <v>4957</v>
      </c>
      <c r="D859" s="1" t="s">
        <v>4956</v>
      </c>
      <c r="E859" s="1" t="s">
        <v>689</v>
      </c>
      <c r="F859" s="1">
        <v>48</v>
      </c>
      <c r="G859" s="1" t="s">
        <v>4958</v>
      </c>
      <c r="H859" s="1" t="s">
        <v>4</v>
      </c>
      <c r="I859" s="1" t="s">
        <v>5373</v>
      </c>
      <c r="J859" s="1">
        <f t="shared" si="52"/>
        <v>0</v>
      </c>
      <c r="K859" s="1" t="str">
        <f t="shared" si="53"/>
        <v>SerenaForrestF48RICHARDSONTX</v>
      </c>
      <c r="L859" s="1" t="str">
        <f t="shared" si="54"/>
        <v>SerenaForrestF48</v>
      </c>
      <c r="M859" s="1" t="str">
        <f t="shared" si="55"/>
        <v>SerenaForrestF</v>
      </c>
    </row>
    <row r="860" spans="1:13" x14ac:dyDescent="0.2">
      <c r="A860" s="1" t="s">
        <v>3045</v>
      </c>
      <c r="B860" s="1" t="s">
        <v>2874</v>
      </c>
      <c r="C860" s="1" t="s">
        <v>2935</v>
      </c>
      <c r="D860" s="1" t="s">
        <v>418</v>
      </c>
      <c r="E860" s="1" t="s">
        <v>688</v>
      </c>
      <c r="F860" s="1">
        <v>43</v>
      </c>
      <c r="I860" s="1" t="s">
        <v>3597</v>
      </c>
      <c r="J860" s="1">
        <f t="shared" si="52"/>
        <v>0</v>
      </c>
      <c r="K860" s="1" t="str">
        <f t="shared" si="53"/>
        <v>VarionForrest IIM43</v>
      </c>
      <c r="L860" s="1" t="str">
        <f t="shared" si="54"/>
        <v>VarionForrest IIM43</v>
      </c>
      <c r="M860" s="1" t="str">
        <f t="shared" si="55"/>
        <v>VarionForrest IIM</v>
      </c>
    </row>
    <row r="861" spans="1:13" x14ac:dyDescent="0.2">
      <c r="A861" s="1" t="s">
        <v>6543</v>
      </c>
      <c r="B861" s="1" t="s">
        <v>6727</v>
      </c>
      <c r="C861" s="1" t="s">
        <v>728</v>
      </c>
      <c r="D861" s="1" t="s">
        <v>6625</v>
      </c>
      <c r="E861" s="1" t="s">
        <v>689</v>
      </c>
      <c r="I861" s="1" t="s">
        <v>6797</v>
      </c>
      <c r="J861" s="1">
        <f t="shared" si="52"/>
        <v>0</v>
      </c>
      <c r="K861" s="1" t="str">
        <f t="shared" si="53"/>
        <v>EmilyFortF</v>
      </c>
      <c r="L861" s="1" t="str">
        <f t="shared" si="54"/>
        <v>EmilyFortF</v>
      </c>
      <c r="M861" s="1" t="str">
        <f t="shared" si="55"/>
        <v>EmilyFortF</v>
      </c>
    </row>
    <row r="862" spans="1:13" x14ac:dyDescent="0.2">
      <c r="A862" s="1" t="s">
        <v>6008</v>
      </c>
      <c r="B862" s="1" t="s">
        <v>944</v>
      </c>
      <c r="C862" s="1" t="s">
        <v>22</v>
      </c>
      <c r="D862" s="1" t="s">
        <v>5926</v>
      </c>
      <c r="E862" s="1" t="s">
        <v>689</v>
      </c>
      <c r="F862" s="1">
        <v>51</v>
      </c>
      <c r="G862" s="1" t="s">
        <v>2212</v>
      </c>
      <c r="H862" s="1" t="s">
        <v>4</v>
      </c>
      <c r="I862" s="1" t="s">
        <v>6257</v>
      </c>
      <c r="J862" s="1">
        <f t="shared" si="52"/>
        <v>0</v>
      </c>
      <c r="K862" s="1" t="str">
        <f t="shared" si="53"/>
        <v>AmyFortenberryF51CelinaTX</v>
      </c>
      <c r="L862" s="1" t="str">
        <f t="shared" si="54"/>
        <v>AmyFortenberryF51</v>
      </c>
      <c r="M862" s="1" t="str">
        <f t="shared" si="55"/>
        <v>AmyFortenberryF</v>
      </c>
    </row>
    <row r="863" spans="1:13" x14ac:dyDescent="0.2">
      <c r="A863" s="1" t="s">
        <v>1047</v>
      </c>
      <c r="B863" s="1" t="s">
        <v>785</v>
      </c>
      <c r="C863" s="3" t="s">
        <v>800</v>
      </c>
      <c r="D863" s="3" t="s">
        <v>801</v>
      </c>
      <c r="E863" s="1" t="s">
        <v>688</v>
      </c>
      <c r="F863" s="1">
        <v>30</v>
      </c>
      <c r="G863" s="1" t="s">
        <v>12</v>
      </c>
      <c r="H863" s="1" t="s">
        <v>4</v>
      </c>
      <c r="I863" s="1" t="s">
        <v>3598</v>
      </c>
      <c r="J863" s="1">
        <f t="shared" si="52"/>
        <v>0</v>
      </c>
      <c r="K863" s="1" t="str">
        <f t="shared" si="53"/>
        <v>JarredFosterM30HoustonTX</v>
      </c>
      <c r="L863" s="1" t="str">
        <f t="shared" si="54"/>
        <v>JarredFosterM30</v>
      </c>
      <c r="M863" s="1" t="str">
        <f t="shared" si="55"/>
        <v>JarredFosterM</v>
      </c>
    </row>
    <row r="864" spans="1:13" x14ac:dyDescent="0.2">
      <c r="A864" s="1" t="s">
        <v>1610</v>
      </c>
      <c r="B864" s="1" t="s">
        <v>1199</v>
      </c>
      <c r="C864" s="1" t="s">
        <v>298</v>
      </c>
      <c r="D864" s="1" t="s">
        <v>801</v>
      </c>
      <c r="E864" s="1" t="s">
        <v>688</v>
      </c>
      <c r="F864" s="1">
        <v>49</v>
      </c>
      <c r="G864" s="1" t="s">
        <v>1316</v>
      </c>
      <c r="H864" s="1" t="s">
        <v>1062</v>
      </c>
      <c r="I864" s="1" t="s">
        <v>3599</v>
      </c>
      <c r="J864" s="1">
        <f t="shared" si="52"/>
        <v>0</v>
      </c>
      <c r="K864" s="1" t="str">
        <f t="shared" si="53"/>
        <v>StephenFosterM49Webb CityMO</v>
      </c>
      <c r="L864" s="1" t="str">
        <f t="shared" si="54"/>
        <v>StephenFosterM49</v>
      </c>
      <c r="M864" s="1" t="str">
        <f t="shared" si="55"/>
        <v>StephenFosterM</v>
      </c>
    </row>
    <row r="865" spans="1:13" x14ac:dyDescent="0.2">
      <c r="A865" s="1" t="s">
        <v>2586</v>
      </c>
      <c r="B865" s="1" t="s">
        <v>697</v>
      </c>
      <c r="C865" s="1" t="s">
        <v>2410</v>
      </c>
      <c r="D865" s="1" t="s">
        <v>2411</v>
      </c>
      <c r="E865" s="1" t="s">
        <v>689</v>
      </c>
      <c r="F865" s="1">
        <v>28</v>
      </c>
      <c r="G865" s="1" t="s">
        <v>2412</v>
      </c>
      <c r="H865" s="1" t="s">
        <v>1072</v>
      </c>
      <c r="I865" s="1" t="s">
        <v>3600</v>
      </c>
      <c r="J865" s="1">
        <f t="shared" si="52"/>
        <v>0</v>
      </c>
      <c r="K865" s="1" t="str">
        <f t="shared" si="53"/>
        <v>AlannahFotheringhamF28TorontoNone</v>
      </c>
      <c r="L865" s="1" t="str">
        <f t="shared" si="54"/>
        <v>AlannahFotheringhamF28</v>
      </c>
      <c r="M865" s="1" t="str">
        <f t="shared" si="55"/>
        <v>AlannahFotheringhamF</v>
      </c>
    </row>
    <row r="866" spans="1:13" x14ac:dyDescent="0.2">
      <c r="A866" s="1" t="s">
        <v>3045</v>
      </c>
      <c r="B866" s="1" t="s">
        <v>2868</v>
      </c>
      <c r="C866" s="1" t="s">
        <v>111</v>
      </c>
      <c r="D866" s="1" t="s">
        <v>1656</v>
      </c>
      <c r="E866" s="1" t="s">
        <v>689</v>
      </c>
      <c r="F866" s="1">
        <v>33</v>
      </c>
      <c r="I866" s="1" t="s">
        <v>3601</v>
      </c>
      <c r="J866" s="1">
        <f t="shared" si="52"/>
        <v>0</v>
      </c>
      <c r="K866" s="1" t="str">
        <f t="shared" si="53"/>
        <v>ChristineFoxF33</v>
      </c>
      <c r="L866" s="1" t="str">
        <f t="shared" si="54"/>
        <v>ChristineFoxF33</v>
      </c>
      <c r="M866" s="1" t="str">
        <f t="shared" si="55"/>
        <v>ChristineFoxF</v>
      </c>
    </row>
    <row r="867" spans="1:13" x14ac:dyDescent="0.2">
      <c r="A867" s="1" t="s">
        <v>2586</v>
      </c>
      <c r="B867" s="1" t="s">
        <v>1048</v>
      </c>
      <c r="C867" s="1" t="s">
        <v>559</v>
      </c>
      <c r="D867" s="1" t="s">
        <v>1656</v>
      </c>
      <c r="E867" s="1" t="s">
        <v>688</v>
      </c>
      <c r="F867" s="1">
        <v>38</v>
      </c>
      <c r="G867" s="1" t="s">
        <v>1657</v>
      </c>
      <c r="H867" s="1" t="s">
        <v>4</v>
      </c>
      <c r="I867" s="1" t="s">
        <v>3602</v>
      </c>
      <c r="J867" s="1">
        <f t="shared" si="52"/>
        <v>0</v>
      </c>
      <c r="K867" s="1" t="str">
        <f t="shared" si="53"/>
        <v>KevinFoxM38MidlandTX</v>
      </c>
      <c r="L867" s="1" t="str">
        <f t="shared" si="54"/>
        <v>KevinFoxM38</v>
      </c>
      <c r="M867" s="1" t="str">
        <f t="shared" si="55"/>
        <v>KevinFoxM</v>
      </c>
    </row>
    <row r="868" spans="1:13" x14ac:dyDescent="0.2">
      <c r="A868" s="1" t="s">
        <v>2865</v>
      </c>
      <c r="B868" s="4" t="s">
        <v>2654</v>
      </c>
      <c r="C868" s="4" t="s">
        <v>1003</v>
      </c>
      <c r="D868" s="4" t="s">
        <v>2746</v>
      </c>
      <c r="E868" s="3" t="s">
        <v>689</v>
      </c>
      <c r="F868" s="1">
        <v>42</v>
      </c>
      <c r="G868" s="4" t="s">
        <v>190</v>
      </c>
      <c r="H868" s="4" t="s">
        <v>4</v>
      </c>
      <c r="I868" s="4" t="s">
        <v>3603</v>
      </c>
      <c r="J868" s="1">
        <f t="shared" si="52"/>
        <v>0</v>
      </c>
      <c r="K868" s="1" t="str">
        <f t="shared" si="53"/>
        <v>MariaFrancoF42San AntonioTX</v>
      </c>
      <c r="L868" s="1" t="str">
        <f t="shared" si="54"/>
        <v>MariaFrancoF42</v>
      </c>
      <c r="M868" s="1" t="str">
        <f t="shared" si="55"/>
        <v>MariaFrancoF</v>
      </c>
    </row>
    <row r="869" spans="1:13" x14ac:dyDescent="0.2">
      <c r="A869" s="1" t="s">
        <v>4812</v>
      </c>
      <c r="B869" s="1" t="s">
        <v>697</v>
      </c>
      <c r="C869" s="1" t="s">
        <v>266</v>
      </c>
      <c r="D869" s="1" t="s">
        <v>1596</v>
      </c>
      <c r="E869" s="1" t="s">
        <v>688</v>
      </c>
      <c r="F869" s="1">
        <v>50</v>
      </c>
      <c r="G869" s="1" t="s">
        <v>3</v>
      </c>
      <c r="H869" s="1" t="s">
        <v>4</v>
      </c>
      <c r="I869" s="1" t="s">
        <v>5374</v>
      </c>
      <c r="J869" s="1">
        <f t="shared" si="52"/>
        <v>0</v>
      </c>
      <c r="K869" s="1" t="str">
        <f t="shared" si="53"/>
        <v>EliotFranklinM50AustinTX</v>
      </c>
      <c r="L869" s="1" t="str">
        <f t="shared" si="54"/>
        <v>EliotFranklinM50</v>
      </c>
      <c r="M869" s="1" t="str">
        <f t="shared" si="55"/>
        <v>EliotFranklinM</v>
      </c>
    </row>
    <row r="870" spans="1:13" x14ac:dyDescent="0.2">
      <c r="A870" s="1" t="s">
        <v>2865</v>
      </c>
      <c r="B870" s="4" t="s">
        <v>2601</v>
      </c>
      <c r="C870" s="4" t="s">
        <v>337</v>
      </c>
      <c r="D870" s="4" t="s">
        <v>2610</v>
      </c>
      <c r="E870" s="3" t="s">
        <v>689</v>
      </c>
      <c r="F870" s="1">
        <v>28</v>
      </c>
      <c r="G870" s="4" t="s">
        <v>3</v>
      </c>
      <c r="H870" s="4" t="s">
        <v>4</v>
      </c>
      <c r="I870" s="4" t="s">
        <v>3604</v>
      </c>
      <c r="J870" s="1">
        <f t="shared" si="52"/>
        <v>0</v>
      </c>
      <c r="K870" s="1" t="str">
        <f t="shared" si="53"/>
        <v>MeganFraustoF28AustinTX</v>
      </c>
      <c r="L870" s="1" t="str">
        <f t="shared" si="54"/>
        <v>MeganFraustoF28</v>
      </c>
      <c r="M870" s="1" t="str">
        <f t="shared" si="55"/>
        <v>MeganFraustoF</v>
      </c>
    </row>
    <row r="871" spans="1:13" x14ac:dyDescent="0.2">
      <c r="A871" s="1" t="s">
        <v>2865</v>
      </c>
      <c r="B871" s="4" t="s">
        <v>2601</v>
      </c>
      <c r="C871" s="4" t="s">
        <v>2468</v>
      </c>
      <c r="D871" s="4" t="s">
        <v>2594</v>
      </c>
      <c r="E871" s="3" t="s">
        <v>688</v>
      </c>
      <c r="G871" s="4" t="s">
        <v>1570</v>
      </c>
      <c r="H871" s="4" t="s">
        <v>4</v>
      </c>
      <c r="I871" s="4" t="s">
        <v>3605</v>
      </c>
      <c r="J871" s="1">
        <f t="shared" si="52"/>
        <v>0</v>
      </c>
      <c r="K871" s="1" t="str">
        <f t="shared" si="53"/>
        <v>DerekFrazierMTylerTX</v>
      </c>
      <c r="L871" s="1" t="str">
        <f t="shared" si="54"/>
        <v>DerekFrazierM</v>
      </c>
      <c r="M871" s="1" t="str">
        <f t="shared" si="55"/>
        <v>DerekFrazierM</v>
      </c>
    </row>
    <row r="872" spans="1:13" x14ac:dyDescent="0.2">
      <c r="A872" s="1" t="s">
        <v>6432</v>
      </c>
      <c r="B872" s="1" t="s">
        <v>697</v>
      </c>
      <c r="C872" s="1" t="s">
        <v>817</v>
      </c>
      <c r="D872" s="1" t="s">
        <v>2594</v>
      </c>
      <c r="E872" s="1" t="s">
        <v>688</v>
      </c>
      <c r="F872" s="1">
        <v>38</v>
      </c>
      <c r="I872" s="1" t="s">
        <v>6478</v>
      </c>
      <c r="J872" s="1">
        <f t="shared" si="52"/>
        <v>0</v>
      </c>
      <c r="K872" s="1" t="str">
        <f t="shared" si="53"/>
        <v>KyleFrazierM38</v>
      </c>
      <c r="L872" s="1" t="str">
        <f t="shared" si="54"/>
        <v>KyleFrazierM38</v>
      </c>
      <c r="M872" s="1" t="str">
        <f t="shared" si="55"/>
        <v>KyleFrazierM</v>
      </c>
    </row>
    <row r="873" spans="1:13" x14ac:dyDescent="0.2">
      <c r="A873" s="1" t="s">
        <v>6543</v>
      </c>
      <c r="B873" s="1" t="s">
        <v>6727</v>
      </c>
      <c r="C873" s="1" t="s">
        <v>2728</v>
      </c>
      <c r="D873" s="1" t="s">
        <v>2594</v>
      </c>
      <c r="E873" s="1" t="s">
        <v>688</v>
      </c>
      <c r="I873" s="1" t="s">
        <v>6798</v>
      </c>
      <c r="J873" s="1">
        <f t="shared" si="52"/>
        <v>0</v>
      </c>
      <c r="K873" s="1" t="str">
        <f t="shared" si="53"/>
        <v>StuartFrazierM</v>
      </c>
      <c r="L873" s="1" t="str">
        <f t="shared" si="54"/>
        <v>StuartFrazierM</v>
      </c>
      <c r="M873" s="1" t="str">
        <f t="shared" si="55"/>
        <v>StuartFrazierM</v>
      </c>
    </row>
    <row r="874" spans="1:13" x14ac:dyDescent="0.2">
      <c r="A874" s="5" t="s">
        <v>2865</v>
      </c>
      <c r="B874" s="6" t="s">
        <v>2587</v>
      </c>
      <c r="C874" s="6" t="s">
        <v>2593</v>
      </c>
      <c r="D874" s="6" t="s">
        <v>2594</v>
      </c>
      <c r="E874" s="7" t="s">
        <v>688</v>
      </c>
      <c r="F874" s="5">
        <v>20</v>
      </c>
      <c r="G874" s="5" t="s">
        <v>1570</v>
      </c>
      <c r="H874" s="5" t="s">
        <v>4</v>
      </c>
      <c r="I874" s="5" t="s">
        <v>6019</v>
      </c>
      <c r="J874" s="1">
        <f t="shared" si="52"/>
        <v>1</v>
      </c>
      <c r="K874" s="1" t="str">
        <f t="shared" si="53"/>
        <v>TristanFrazierM20TylerTX</v>
      </c>
      <c r="L874" s="1" t="str">
        <f t="shared" si="54"/>
        <v>TristanFrazierM20</v>
      </c>
      <c r="M874" s="1" t="str">
        <f t="shared" si="55"/>
        <v>TristanFrazierM</v>
      </c>
    </row>
    <row r="875" spans="1:13" x14ac:dyDescent="0.2">
      <c r="A875" s="1" t="s">
        <v>6008</v>
      </c>
      <c r="B875" s="1" t="s">
        <v>2587</v>
      </c>
      <c r="C875" s="1" t="s">
        <v>2593</v>
      </c>
      <c r="D875" s="1" t="s">
        <v>2594</v>
      </c>
      <c r="E875" s="1" t="s">
        <v>688</v>
      </c>
      <c r="F875" s="1">
        <v>20</v>
      </c>
      <c r="G875" s="1" t="s">
        <v>1570</v>
      </c>
      <c r="H875" s="1" t="s">
        <v>4</v>
      </c>
      <c r="I875" s="1" t="s">
        <v>6019</v>
      </c>
      <c r="J875" s="1">
        <f t="shared" si="52"/>
        <v>1</v>
      </c>
      <c r="K875" s="1" t="str">
        <f t="shared" si="53"/>
        <v>TristanFrazierM20TylerTX</v>
      </c>
      <c r="L875" s="1" t="str">
        <f t="shared" si="54"/>
        <v>TristanFrazierM20</v>
      </c>
      <c r="M875" s="1" t="str">
        <f t="shared" si="55"/>
        <v>TristanFrazierM</v>
      </c>
    </row>
    <row r="876" spans="1:13" x14ac:dyDescent="0.2">
      <c r="A876" s="1" t="s">
        <v>2865</v>
      </c>
      <c r="B876" s="4" t="s">
        <v>2759</v>
      </c>
      <c r="C876" s="4" t="s">
        <v>1135</v>
      </c>
      <c r="D876" s="4" t="s">
        <v>2812</v>
      </c>
      <c r="E876" s="3" t="s">
        <v>688</v>
      </c>
      <c r="F876" s="1">
        <v>42</v>
      </c>
      <c r="G876" s="4" t="s">
        <v>2813</v>
      </c>
      <c r="H876" s="4" t="s">
        <v>4</v>
      </c>
      <c r="I876" s="4" t="s">
        <v>3606</v>
      </c>
      <c r="J876" s="1">
        <f t="shared" si="52"/>
        <v>0</v>
      </c>
      <c r="K876" s="1" t="str">
        <f t="shared" si="53"/>
        <v>WilliamFreebornM42FredericksburgTX</v>
      </c>
      <c r="L876" s="1" t="str">
        <f t="shared" si="54"/>
        <v>WilliamFreebornM42</v>
      </c>
      <c r="M876" s="1" t="str">
        <f t="shared" si="55"/>
        <v>WilliamFreebornM</v>
      </c>
    </row>
    <row r="877" spans="1:13" x14ac:dyDescent="0.2">
      <c r="A877" s="1" t="s">
        <v>2865</v>
      </c>
      <c r="B877" s="4" t="s">
        <v>2759</v>
      </c>
      <c r="C877" s="4" t="s">
        <v>2821</v>
      </c>
      <c r="D877" s="4" t="s">
        <v>2812</v>
      </c>
      <c r="E877" s="3" t="s">
        <v>689</v>
      </c>
      <c r="F877" s="1">
        <v>43</v>
      </c>
      <c r="G877" s="4" t="s">
        <v>2813</v>
      </c>
      <c r="H877" s="4" t="s">
        <v>4</v>
      </c>
      <c r="I877" s="4" t="s">
        <v>3607</v>
      </c>
      <c r="J877" s="1">
        <f t="shared" si="52"/>
        <v>0</v>
      </c>
      <c r="K877" s="1" t="str">
        <f t="shared" si="53"/>
        <v>ZulyFreebornF43FredericksburgTX</v>
      </c>
      <c r="L877" s="1" t="str">
        <f t="shared" si="54"/>
        <v>ZulyFreebornF43</v>
      </c>
      <c r="M877" s="1" t="str">
        <f t="shared" si="55"/>
        <v>ZulyFreebornF</v>
      </c>
    </row>
    <row r="878" spans="1:13" x14ac:dyDescent="0.2">
      <c r="A878" s="1" t="s">
        <v>2865</v>
      </c>
      <c r="B878" s="4" t="s">
        <v>2601</v>
      </c>
      <c r="C878" s="4" t="s">
        <v>237</v>
      </c>
      <c r="D878" s="4" t="s">
        <v>2613</v>
      </c>
      <c r="E878" s="3" t="s">
        <v>688</v>
      </c>
      <c r="F878" s="1">
        <v>46</v>
      </c>
      <c r="G878" s="4" t="s">
        <v>1173</v>
      </c>
      <c r="H878" s="4" t="s">
        <v>1174</v>
      </c>
      <c r="I878" s="4" t="s">
        <v>3608</v>
      </c>
      <c r="J878" s="1">
        <f t="shared" si="52"/>
        <v>0</v>
      </c>
      <c r="K878" s="1" t="str">
        <f t="shared" si="53"/>
        <v>JasonFreedM46PortlandOR</v>
      </c>
      <c r="L878" s="1" t="str">
        <f t="shared" si="54"/>
        <v>JasonFreedM46</v>
      </c>
      <c r="M878" s="1" t="str">
        <f t="shared" si="55"/>
        <v>JasonFreedM</v>
      </c>
    </row>
    <row r="879" spans="1:13" x14ac:dyDescent="0.2">
      <c r="A879" s="1" t="s">
        <v>6008</v>
      </c>
      <c r="B879" s="1" t="s">
        <v>944</v>
      </c>
      <c r="C879" s="1" t="s">
        <v>140</v>
      </c>
      <c r="D879" s="1" t="s">
        <v>2025</v>
      </c>
      <c r="E879" s="1" t="s">
        <v>688</v>
      </c>
      <c r="F879" s="1">
        <v>59</v>
      </c>
      <c r="G879" s="1" t="s">
        <v>5950</v>
      </c>
      <c r="H879" s="1" t="s">
        <v>659</v>
      </c>
      <c r="I879" s="1" t="s">
        <v>6282</v>
      </c>
      <c r="J879" s="1">
        <f t="shared" si="52"/>
        <v>0</v>
      </c>
      <c r="K879" s="1" t="str">
        <f t="shared" si="53"/>
        <v>JoeFreelandM59Pauls ValleyOK</v>
      </c>
      <c r="L879" s="1" t="str">
        <f t="shared" si="54"/>
        <v>JoeFreelandM59</v>
      </c>
      <c r="M879" s="1" t="str">
        <f t="shared" si="55"/>
        <v>JoeFreelandM</v>
      </c>
    </row>
    <row r="880" spans="1:13" x14ac:dyDescent="0.2">
      <c r="A880" s="1" t="s">
        <v>2586</v>
      </c>
      <c r="B880" s="1" t="s">
        <v>697</v>
      </c>
      <c r="C880" s="1" t="s">
        <v>49</v>
      </c>
      <c r="D880" s="1" t="s">
        <v>2383</v>
      </c>
      <c r="E880" s="1" t="s">
        <v>688</v>
      </c>
      <c r="F880" s="1">
        <v>58</v>
      </c>
      <c r="G880" s="1" t="s">
        <v>190</v>
      </c>
      <c r="H880" s="1" t="s">
        <v>4</v>
      </c>
      <c r="I880" s="1" t="s">
        <v>3609</v>
      </c>
      <c r="J880" s="1">
        <f t="shared" si="52"/>
        <v>0</v>
      </c>
      <c r="K880" s="1" t="str">
        <f t="shared" si="53"/>
        <v>LesFreemanM58San AntonioTX</v>
      </c>
      <c r="L880" s="1" t="str">
        <f t="shared" si="54"/>
        <v>LesFreemanM58</v>
      </c>
      <c r="M880" s="1" t="str">
        <f t="shared" si="55"/>
        <v>LesFreemanM</v>
      </c>
    </row>
    <row r="881" spans="1:13" x14ac:dyDescent="0.2">
      <c r="A881" s="1" t="s">
        <v>4812</v>
      </c>
      <c r="B881" s="1" t="s">
        <v>2587</v>
      </c>
      <c r="C881" s="1" t="s">
        <v>969</v>
      </c>
      <c r="D881" s="1" t="s">
        <v>2383</v>
      </c>
      <c r="E881" s="1" t="s">
        <v>689</v>
      </c>
      <c r="F881" s="1">
        <v>50</v>
      </c>
      <c r="G881" s="1" t="s">
        <v>760</v>
      </c>
      <c r="H881" s="1" t="s">
        <v>4</v>
      </c>
      <c r="I881" s="1" t="s">
        <v>5375</v>
      </c>
      <c r="J881" s="1">
        <f t="shared" si="52"/>
        <v>0</v>
      </c>
      <c r="K881" s="1" t="str">
        <f t="shared" si="53"/>
        <v>SusanFreemanF50KatyTX</v>
      </c>
      <c r="L881" s="1" t="str">
        <f t="shared" si="54"/>
        <v>SusanFreemanF50</v>
      </c>
      <c r="M881" s="1" t="str">
        <f t="shared" si="55"/>
        <v>SusanFreemanF</v>
      </c>
    </row>
    <row r="882" spans="1:13" x14ac:dyDescent="0.2">
      <c r="A882" s="1" t="s">
        <v>1610</v>
      </c>
      <c r="B882" s="1" t="s">
        <v>1199</v>
      </c>
      <c r="C882" s="1" t="s">
        <v>813</v>
      </c>
      <c r="D882" s="1" t="s">
        <v>1404</v>
      </c>
      <c r="E882" s="1" t="s">
        <v>688</v>
      </c>
      <c r="F882" s="1">
        <v>40</v>
      </c>
      <c r="G882" s="1" t="s">
        <v>760</v>
      </c>
      <c r="H882" s="1" t="s">
        <v>4</v>
      </c>
      <c r="I882" s="1" t="s">
        <v>3610</v>
      </c>
      <c r="J882" s="1">
        <f t="shared" si="52"/>
        <v>1</v>
      </c>
      <c r="K882" s="1" t="str">
        <f t="shared" si="53"/>
        <v>JonathanFrenchM40KatyTX</v>
      </c>
      <c r="L882" s="1" t="str">
        <f t="shared" si="54"/>
        <v>JonathanFrenchM40</v>
      </c>
      <c r="M882" s="1" t="str">
        <f t="shared" si="55"/>
        <v>JonathanFrenchM</v>
      </c>
    </row>
    <row r="883" spans="1:13" x14ac:dyDescent="0.2">
      <c r="A883" s="1" t="s">
        <v>2586</v>
      </c>
      <c r="B883" s="1" t="s">
        <v>1048</v>
      </c>
      <c r="C883" s="1" t="s">
        <v>813</v>
      </c>
      <c r="D883" s="1" t="s">
        <v>1404</v>
      </c>
      <c r="E883" s="1" t="s">
        <v>688</v>
      </c>
      <c r="F883" s="1">
        <v>40</v>
      </c>
      <c r="G883" s="1" t="s">
        <v>760</v>
      </c>
      <c r="H883" s="1" t="s">
        <v>4</v>
      </c>
      <c r="I883" s="1" t="s">
        <v>3610</v>
      </c>
      <c r="J883" s="1">
        <f t="shared" si="52"/>
        <v>1</v>
      </c>
      <c r="K883" s="1" t="str">
        <f t="shared" si="53"/>
        <v>JonathanFrenchM40KatyTX</v>
      </c>
      <c r="L883" s="1" t="str">
        <f t="shared" si="54"/>
        <v>JonathanFrenchM40</v>
      </c>
      <c r="M883" s="1" t="str">
        <f t="shared" si="55"/>
        <v>JonathanFrenchM</v>
      </c>
    </row>
    <row r="884" spans="1:13" x14ac:dyDescent="0.2">
      <c r="A884" s="1" t="s">
        <v>1610</v>
      </c>
      <c r="B884" s="1" t="s">
        <v>1199</v>
      </c>
      <c r="C884" s="1" t="s">
        <v>1403</v>
      </c>
      <c r="D884" s="1" t="s">
        <v>1404</v>
      </c>
      <c r="E884" s="1" t="s">
        <v>689</v>
      </c>
      <c r="F884" s="1">
        <v>52</v>
      </c>
      <c r="G884" s="1" t="s">
        <v>1405</v>
      </c>
      <c r="H884" s="1" t="s">
        <v>173</v>
      </c>
      <c r="I884" s="1" t="s">
        <v>3611</v>
      </c>
      <c r="J884" s="1">
        <f t="shared" si="52"/>
        <v>1</v>
      </c>
      <c r="K884" s="1" t="str">
        <f t="shared" si="53"/>
        <v>MoniqueFrenchF52MonumentCO</v>
      </c>
      <c r="L884" s="1" t="str">
        <f t="shared" si="54"/>
        <v>MoniqueFrenchF52</v>
      </c>
      <c r="M884" s="1" t="str">
        <f t="shared" si="55"/>
        <v>MoniqueFrenchF</v>
      </c>
    </row>
    <row r="885" spans="1:13" x14ac:dyDescent="0.2">
      <c r="A885" s="1" t="s">
        <v>2586</v>
      </c>
      <c r="B885" s="1" t="s">
        <v>1048</v>
      </c>
      <c r="C885" s="1" t="s">
        <v>1403</v>
      </c>
      <c r="D885" s="1" t="s">
        <v>1404</v>
      </c>
      <c r="E885" s="1" t="s">
        <v>689</v>
      </c>
      <c r="F885" s="1">
        <v>52</v>
      </c>
      <c r="G885" s="1" t="s">
        <v>1405</v>
      </c>
      <c r="H885" s="1" t="s">
        <v>173</v>
      </c>
      <c r="I885" s="1" t="s">
        <v>3611</v>
      </c>
      <c r="J885" s="1">
        <f t="shared" si="52"/>
        <v>1</v>
      </c>
      <c r="K885" s="1" t="str">
        <f t="shared" si="53"/>
        <v>MoniqueFrenchF52MonumentCO</v>
      </c>
      <c r="L885" s="1" t="str">
        <f t="shared" si="54"/>
        <v>MoniqueFrenchF52</v>
      </c>
      <c r="M885" s="1" t="str">
        <f t="shared" si="55"/>
        <v>MoniqueFrenchF</v>
      </c>
    </row>
    <row r="886" spans="1:13" x14ac:dyDescent="0.2">
      <c r="A886" s="1" t="s">
        <v>6432</v>
      </c>
      <c r="B886" s="1" t="s">
        <v>1048</v>
      </c>
      <c r="C886" s="1" t="s">
        <v>1403</v>
      </c>
      <c r="D886" s="1" t="s">
        <v>1404</v>
      </c>
      <c r="E886" s="1" t="s">
        <v>689</v>
      </c>
      <c r="F886" s="1">
        <v>52</v>
      </c>
      <c r="G886" s="1" t="s">
        <v>1405</v>
      </c>
      <c r="H886" s="1" t="s">
        <v>173</v>
      </c>
      <c r="I886" s="1" t="s">
        <v>3611</v>
      </c>
      <c r="J886" s="1">
        <f t="shared" si="52"/>
        <v>1</v>
      </c>
      <c r="K886" s="1" t="str">
        <f t="shared" si="53"/>
        <v>MoniqueFrenchF52MonumentCO</v>
      </c>
      <c r="L886" s="1" t="str">
        <f t="shared" si="54"/>
        <v>MoniqueFrenchF52</v>
      </c>
      <c r="M886" s="1" t="str">
        <f t="shared" si="55"/>
        <v>MoniqueFrenchF</v>
      </c>
    </row>
    <row r="887" spans="1:13" x14ac:dyDescent="0.2">
      <c r="A887" s="1" t="s">
        <v>4812</v>
      </c>
      <c r="B887" s="1" t="s">
        <v>4813</v>
      </c>
      <c r="C887" s="1" t="s">
        <v>79</v>
      </c>
      <c r="D887" s="1" t="s">
        <v>4959</v>
      </c>
      <c r="E887" s="1" t="s">
        <v>688</v>
      </c>
      <c r="F887" s="1">
        <v>56</v>
      </c>
      <c r="G887" s="1" t="s">
        <v>136</v>
      </c>
      <c r="H887" s="1" t="s">
        <v>4</v>
      </c>
      <c r="I887" s="1" t="s">
        <v>5376</v>
      </c>
      <c r="J887" s="1">
        <f t="shared" si="52"/>
        <v>0</v>
      </c>
      <c r="K887" s="1" t="str">
        <f t="shared" si="53"/>
        <v>JohnFreyM56The WoodlandsTX</v>
      </c>
      <c r="L887" s="1" t="str">
        <f t="shared" si="54"/>
        <v>JohnFreyM56</v>
      </c>
      <c r="M887" s="1" t="str">
        <f t="shared" si="55"/>
        <v>JohnFreyM</v>
      </c>
    </row>
    <row r="888" spans="1:13" x14ac:dyDescent="0.2">
      <c r="A888" s="1" t="s">
        <v>6432</v>
      </c>
      <c r="B888" s="1" t="s">
        <v>697</v>
      </c>
      <c r="C888" s="1" t="s">
        <v>350</v>
      </c>
      <c r="D888" s="1" t="s">
        <v>6354</v>
      </c>
      <c r="E888" s="1" t="s">
        <v>688</v>
      </c>
      <c r="F888" s="1">
        <v>35</v>
      </c>
      <c r="I888" s="1" t="s">
        <v>6479</v>
      </c>
      <c r="J888" s="1">
        <f t="shared" si="52"/>
        <v>0</v>
      </c>
      <c r="K888" s="1" t="str">
        <f t="shared" si="53"/>
        <v>TimFrickM35</v>
      </c>
      <c r="L888" s="1" t="str">
        <f t="shared" si="54"/>
        <v>TimFrickM35</v>
      </c>
      <c r="M888" s="1" t="str">
        <f t="shared" si="55"/>
        <v>TimFrickM</v>
      </c>
    </row>
    <row r="889" spans="1:13" x14ac:dyDescent="0.2">
      <c r="A889" s="1" t="s">
        <v>1610</v>
      </c>
      <c r="B889" s="1" t="s">
        <v>1199</v>
      </c>
      <c r="C889" s="1" t="s">
        <v>237</v>
      </c>
      <c r="D889" s="1" t="s">
        <v>1214</v>
      </c>
      <c r="E889" s="1" t="s">
        <v>688</v>
      </c>
      <c r="F889" s="1">
        <v>43</v>
      </c>
      <c r="G889" s="1" t="s">
        <v>1215</v>
      </c>
      <c r="H889" s="1" t="s">
        <v>1051</v>
      </c>
      <c r="I889" s="1" t="s">
        <v>3612</v>
      </c>
      <c r="J889" s="1">
        <f t="shared" si="52"/>
        <v>0</v>
      </c>
      <c r="K889" s="1" t="str">
        <f t="shared" si="53"/>
        <v>JasonFriedmanM43New PaltzNY</v>
      </c>
      <c r="L889" s="1" t="str">
        <f t="shared" si="54"/>
        <v>JasonFriedmanM43</v>
      </c>
      <c r="M889" s="1" t="str">
        <f t="shared" si="55"/>
        <v>JasonFriedmanM</v>
      </c>
    </row>
    <row r="890" spans="1:13" x14ac:dyDescent="0.2">
      <c r="A890" s="1" t="s">
        <v>3045</v>
      </c>
      <c r="B890" s="1" t="s">
        <v>2868</v>
      </c>
      <c r="C890" s="1" t="s">
        <v>79</v>
      </c>
      <c r="D890" s="1" t="s">
        <v>2936</v>
      </c>
      <c r="E890" s="1" t="s">
        <v>688</v>
      </c>
      <c r="F890" s="1">
        <v>47</v>
      </c>
      <c r="I890" s="1" t="s">
        <v>3613</v>
      </c>
      <c r="J890" s="1">
        <f t="shared" si="52"/>
        <v>0</v>
      </c>
      <c r="K890" s="1" t="str">
        <f t="shared" si="53"/>
        <v>JohnFriersonM47</v>
      </c>
      <c r="L890" s="1" t="str">
        <f t="shared" si="54"/>
        <v>JohnFriersonM47</v>
      </c>
      <c r="M890" s="1" t="str">
        <f t="shared" si="55"/>
        <v>JohnFriersonM</v>
      </c>
    </row>
    <row r="891" spans="1:13" x14ac:dyDescent="0.2">
      <c r="A891" s="1" t="s">
        <v>6008</v>
      </c>
      <c r="B891" s="1" t="s">
        <v>6009</v>
      </c>
      <c r="C891" s="1" t="s">
        <v>86</v>
      </c>
      <c r="D891" s="1" t="s">
        <v>5798</v>
      </c>
      <c r="E891" s="1" t="s">
        <v>688</v>
      </c>
      <c r="F891" s="1">
        <v>48</v>
      </c>
      <c r="G891" s="1" t="s">
        <v>2243</v>
      </c>
      <c r="H891" s="1" t="s">
        <v>4</v>
      </c>
      <c r="I891" s="1" t="s">
        <v>6131</v>
      </c>
      <c r="J891" s="1">
        <f t="shared" si="52"/>
        <v>0</v>
      </c>
      <c r="K891" s="1" t="str">
        <f t="shared" si="53"/>
        <v>MichaelFrippM48CarrolltonTX</v>
      </c>
      <c r="L891" s="1" t="str">
        <f t="shared" si="54"/>
        <v>MichaelFrippM48</v>
      </c>
      <c r="M891" s="1" t="str">
        <f t="shared" si="55"/>
        <v>MichaelFrippM</v>
      </c>
    </row>
    <row r="892" spans="1:13" x14ac:dyDescent="0.2">
      <c r="A892" s="1" t="s">
        <v>2586</v>
      </c>
      <c r="B892" s="1" t="s">
        <v>2036</v>
      </c>
      <c r="C892" s="1" t="s">
        <v>244</v>
      </c>
      <c r="D892" s="1" t="s">
        <v>245</v>
      </c>
      <c r="E892" s="1" t="s">
        <v>688</v>
      </c>
      <c r="F892" s="1">
        <v>36</v>
      </c>
      <c r="G892" s="1" t="s">
        <v>190</v>
      </c>
      <c r="H892" s="1" t="s">
        <v>4</v>
      </c>
      <c r="I892" s="1" t="s">
        <v>3614</v>
      </c>
      <c r="J892" s="1">
        <f t="shared" si="52"/>
        <v>1</v>
      </c>
      <c r="K892" s="1" t="str">
        <f t="shared" si="53"/>
        <v>AaronFritzM36San AntonioTX</v>
      </c>
      <c r="L892" s="1" t="str">
        <f t="shared" si="54"/>
        <v>AaronFritzM36</v>
      </c>
      <c r="M892" s="1" t="str">
        <f t="shared" si="55"/>
        <v>AaronFritzM</v>
      </c>
    </row>
    <row r="893" spans="1:13" x14ac:dyDescent="0.2">
      <c r="A893" s="1" t="s">
        <v>3100</v>
      </c>
      <c r="B893" s="1" t="s">
        <v>2036</v>
      </c>
      <c r="C893" s="1" t="s">
        <v>244</v>
      </c>
      <c r="D893" s="1" t="s">
        <v>245</v>
      </c>
      <c r="E893" s="1" t="s">
        <v>688</v>
      </c>
      <c r="F893" s="1">
        <v>36</v>
      </c>
      <c r="G893" s="1" t="s">
        <v>190</v>
      </c>
      <c r="H893" s="1" t="s">
        <v>4</v>
      </c>
      <c r="I893" s="1" t="s">
        <v>3614</v>
      </c>
      <c r="J893" s="1">
        <f t="shared" si="52"/>
        <v>1</v>
      </c>
      <c r="K893" s="1" t="str">
        <f t="shared" si="53"/>
        <v>AaronFritzM36San AntonioTX</v>
      </c>
      <c r="L893" s="1" t="str">
        <f t="shared" si="54"/>
        <v>AaronFritzM36</v>
      </c>
      <c r="M893" s="1" t="str">
        <f t="shared" si="55"/>
        <v>AaronFritzM</v>
      </c>
    </row>
    <row r="894" spans="1:13" x14ac:dyDescent="0.2">
      <c r="A894" s="1" t="s">
        <v>2586</v>
      </c>
      <c r="B894" s="1" t="s">
        <v>697</v>
      </c>
      <c r="C894" s="1" t="s">
        <v>716</v>
      </c>
      <c r="D894" s="1" t="s">
        <v>245</v>
      </c>
      <c r="E894" s="1" t="s">
        <v>689</v>
      </c>
      <c r="F894" s="1">
        <v>27</v>
      </c>
      <c r="G894" s="1" t="s">
        <v>1941</v>
      </c>
      <c r="H894" s="1" t="s">
        <v>4</v>
      </c>
      <c r="I894" s="1" t="s">
        <v>3615</v>
      </c>
      <c r="J894" s="1">
        <f t="shared" si="52"/>
        <v>0</v>
      </c>
      <c r="K894" s="1" t="str">
        <f t="shared" si="53"/>
        <v>KimFritzF27AbileneTX</v>
      </c>
      <c r="L894" s="1" t="str">
        <f t="shared" si="54"/>
        <v>KimFritzF27</v>
      </c>
      <c r="M894" s="1" t="str">
        <f t="shared" si="55"/>
        <v>KimFritzF</v>
      </c>
    </row>
    <row r="895" spans="1:13" x14ac:dyDescent="0.2">
      <c r="A895" s="1" t="s">
        <v>2586</v>
      </c>
      <c r="B895" s="1" t="s">
        <v>2036</v>
      </c>
      <c r="C895" s="1" t="s">
        <v>2318</v>
      </c>
      <c r="D895" s="1" t="s">
        <v>2319</v>
      </c>
      <c r="E895" s="1" t="s">
        <v>689</v>
      </c>
      <c r="F895" s="1">
        <v>48</v>
      </c>
      <c r="G895" s="1" t="s">
        <v>760</v>
      </c>
      <c r="H895" s="1" t="s">
        <v>4</v>
      </c>
      <c r="I895" s="1" t="s">
        <v>3616</v>
      </c>
      <c r="J895" s="1">
        <f t="shared" si="52"/>
        <v>1</v>
      </c>
      <c r="K895" s="1" t="str">
        <f t="shared" si="53"/>
        <v>EveFrostF48KatyTX</v>
      </c>
      <c r="L895" s="1" t="str">
        <f t="shared" si="54"/>
        <v>EveFrostF48</v>
      </c>
      <c r="M895" s="1" t="str">
        <f t="shared" si="55"/>
        <v>EveFrostF</v>
      </c>
    </row>
    <row r="896" spans="1:13" x14ac:dyDescent="0.2">
      <c r="A896" s="1" t="s">
        <v>4812</v>
      </c>
      <c r="B896" s="1" t="s">
        <v>4813</v>
      </c>
      <c r="C896" s="1" t="s">
        <v>2318</v>
      </c>
      <c r="D896" s="1" t="s">
        <v>2319</v>
      </c>
      <c r="E896" s="1" t="s">
        <v>689</v>
      </c>
      <c r="F896" s="1">
        <v>48</v>
      </c>
      <c r="G896" s="1" t="s">
        <v>760</v>
      </c>
      <c r="H896" s="1" t="s">
        <v>4</v>
      </c>
      <c r="I896" s="1" t="s">
        <v>3616</v>
      </c>
      <c r="J896" s="1">
        <f t="shared" si="52"/>
        <v>1</v>
      </c>
      <c r="K896" s="1" t="str">
        <f t="shared" si="53"/>
        <v>EveFrostF48KatyTX</v>
      </c>
      <c r="L896" s="1" t="str">
        <f t="shared" si="54"/>
        <v>EveFrostF48</v>
      </c>
      <c r="M896" s="1" t="str">
        <f t="shared" si="55"/>
        <v>EveFrostF</v>
      </c>
    </row>
    <row r="897" spans="1:13" x14ac:dyDescent="0.2">
      <c r="A897" s="1" t="s">
        <v>6008</v>
      </c>
      <c r="B897" s="1" t="s">
        <v>944</v>
      </c>
      <c r="C897" s="1" t="s">
        <v>5877</v>
      </c>
      <c r="D897" s="1" t="s">
        <v>5878</v>
      </c>
      <c r="E897" s="1" t="s">
        <v>688</v>
      </c>
      <c r="F897" s="1">
        <v>38</v>
      </c>
      <c r="G897" s="1" t="s">
        <v>5879</v>
      </c>
      <c r="H897" s="1" t="s">
        <v>4</v>
      </c>
      <c r="I897" s="1" t="s">
        <v>6206</v>
      </c>
      <c r="J897" s="1">
        <f t="shared" si="52"/>
        <v>0</v>
      </c>
      <c r="K897" s="1" t="str">
        <f t="shared" si="53"/>
        <v>ClaytonFultonM38North Richland HillsTX</v>
      </c>
      <c r="L897" s="1" t="str">
        <f t="shared" si="54"/>
        <v>ClaytonFultonM38</v>
      </c>
      <c r="M897" s="1" t="str">
        <f t="shared" si="55"/>
        <v>ClaytonFultonM</v>
      </c>
    </row>
    <row r="898" spans="1:13" x14ac:dyDescent="0.2">
      <c r="A898" s="1" t="s">
        <v>6543</v>
      </c>
      <c r="B898" s="1" t="s">
        <v>6727</v>
      </c>
      <c r="C898" s="1" t="s">
        <v>994</v>
      </c>
      <c r="D898" s="1" t="s">
        <v>6719</v>
      </c>
      <c r="E898" s="1" t="s">
        <v>689</v>
      </c>
      <c r="I898" s="1" t="s">
        <v>6799</v>
      </c>
      <c r="J898" s="1">
        <f t="shared" si="52"/>
        <v>0</v>
      </c>
      <c r="K898" s="1" t="str">
        <f t="shared" si="53"/>
        <v>AngelaFunkF</v>
      </c>
      <c r="L898" s="1" t="str">
        <f t="shared" si="54"/>
        <v>AngelaFunkF</v>
      </c>
      <c r="M898" s="1" t="str">
        <f t="shared" si="55"/>
        <v>AngelaFunkF</v>
      </c>
    </row>
    <row r="899" spans="1:13" x14ac:dyDescent="0.2">
      <c r="A899" s="1" t="s">
        <v>2586</v>
      </c>
      <c r="B899" s="1" t="s">
        <v>697</v>
      </c>
      <c r="C899" s="1" t="s">
        <v>116</v>
      </c>
      <c r="D899" s="1" t="s">
        <v>2415</v>
      </c>
      <c r="E899" s="1" t="s">
        <v>688</v>
      </c>
      <c r="F899" s="1">
        <v>39</v>
      </c>
      <c r="G899" s="1" t="s">
        <v>3</v>
      </c>
      <c r="H899" s="1" t="s">
        <v>4</v>
      </c>
      <c r="I899" s="1" t="s">
        <v>3617</v>
      </c>
      <c r="J899" s="1">
        <f t="shared" ref="J899:J962" si="56">IF(OR(IF(AND(D899=D900,C899=C900),1,0)=1,IF(AND(D899=D898,C899=C898),1,0)=1),1,0)</f>
        <v>0</v>
      </c>
      <c r="K899" s="1" t="str">
        <f t="shared" ref="K899:K962" si="57">C899&amp;D899&amp;E899&amp;F899&amp;G899&amp;H899</f>
        <v>BryanFurlerM39AustinTX</v>
      </c>
      <c r="L899" s="1" t="str">
        <f t="shared" ref="L899:L962" si="58">C899&amp;D899&amp;E899&amp;F899</f>
        <v>BryanFurlerM39</v>
      </c>
      <c r="M899" s="1" t="str">
        <f t="shared" ref="M899:M962" si="59">C899&amp;D899&amp;E899</f>
        <v>BryanFurlerM</v>
      </c>
    </row>
    <row r="900" spans="1:13" x14ac:dyDescent="0.2">
      <c r="A900" s="1" t="s">
        <v>2586</v>
      </c>
      <c r="B900" s="1" t="s">
        <v>697</v>
      </c>
      <c r="C900" s="1" t="s">
        <v>337</v>
      </c>
      <c r="D900" s="1" t="s">
        <v>2382</v>
      </c>
      <c r="E900" s="1" t="s">
        <v>689</v>
      </c>
      <c r="F900" s="1">
        <v>34</v>
      </c>
      <c r="G900" s="1" t="s">
        <v>1674</v>
      </c>
      <c r="H900" s="1" t="s">
        <v>1601</v>
      </c>
      <c r="I900" s="1" t="s">
        <v>3618</v>
      </c>
      <c r="J900" s="1">
        <f t="shared" si="56"/>
        <v>0</v>
      </c>
      <c r="K900" s="1" t="str">
        <f t="shared" si="57"/>
        <v>MeganGaarderF34FayettevilleAR</v>
      </c>
      <c r="L900" s="1" t="str">
        <f t="shared" si="58"/>
        <v>MeganGaarderF34</v>
      </c>
      <c r="M900" s="1" t="str">
        <f t="shared" si="59"/>
        <v>MeganGaarderF</v>
      </c>
    </row>
    <row r="901" spans="1:13" x14ac:dyDescent="0.2">
      <c r="A901" s="1" t="s">
        <v>6543</v>
      </c>
      <c r="B901" s="1" t="s">
        <v>6727</v>
      </c>
      <c r="C901" s="1" t="s">
        <v>935</v>
      </c>
      <c r="D901" s="1" t="s">
        <v>6643</v>
      </c>
      <c r="E901" s="1" t="s">
        <v>689</v>
      </c>
      <c r="I901" s="1" t="s">
        <v>6800</v>
      </c>
      <c r="J901" s="1">
        <f t="shared" si="56"/>
        <v>0</v>
      </c>
      <c r="K901" s="1" t="str">
        <f t="shared" si="57"/>
        <v>ShanaGadleyF</v>
      </c>
      <c r="L901" s="1" t="str">
        <f t="shared" si="58"/>
        <v>ShanaGadleyF</v>
      </c>
      <c r="M901" s="1" t="str">
        <f t="shared" si="59"/>
        <v>ShanaGadleyF</v>
      </c>
    </row>
    <row r="902" spans="1:13" x14ac:dyDescent="0.2">
      <c r="A902" s="1" t="s">
        <v>6543</v>
      </c>
      <c r="B902" s="1" t="s">
        <v>6727</v>
      </c>
      <c r="C902" s="1" t="s">
        <v>952</v>
      </c>
      <c r="D902" s="1" t="s">
        <v>2792</v>
      </c>
      <c r="E902" s="1" t="s">
        <v>688</v>
      </c>
      <c r="I902" s="1" t="s">
        <v>6801</v>
      </c>
      <c r="J902" s="1">
        <f t="shared" si="56"/>
        <v>0</v>
      </c>
      <c r="K902" s="1" t="str">
        <f t="shared" si="57"/>
        <v>CameronGageM</v>
      </c>
      <c r="L902" s="1" t="str">
        <f t="shared" si="58"/>
        <v>CameronGageM</v>
      </c>
      <c r="M902" s="1" t="str">
        <f t="shared" si="59"/>
        <v>CameronGageM</v>
      </c>
    </row>
    <row r="903" spans="1:13" x14ac:dyDescent="0.2">
      <c r="A903" s="1" t="s">
        <v>2865</v>
      </c>
      <c r="B903" s="4" t="s">
        <v>2759</v>
      </c>
      <c r="C903" s="4" t="s">
        <v>358</v>
      </c>
      <c r="D903" s="4" t="s">
        <v>2792</v>
      </c>
      <c r="E903" s="3" t="s">
        <v>688</v>
      </c>
      <c r="F903" s="1">
        <v>49</v>
      </c>
      <c r="G903" s="4" t="s">
        <v>35</v>
      </c>
      <c r="H903" s="4" t="s">
        <v>4</v>
      </c>
      <c r="I903" s="4" t="s">
        <v>3619</v>
      </c>
      <c r="J903" s="1">
        <f t="shared" si="56"/>
        <v>0</v>
      </c>
      <c r="K903" s="1" t="str">
        <f t="shared" si="57"/>
        <v>ToddGageM49Round RockTX</v>
      </c>
      <c r="L903" s="1" t="str">
        <f t="shared" si="58"/>
        <v>ToddGageM49</v>
      </c>
      <c r="M903" s="1" t="str">
        <f t="shared" si="59"/>
        <v>ToddGageM</v>
      </c>
    </row>
    <row r="904" spans="1:13" x14ac:dyDescent="0.2">
      <c r="A904" s="1" t="s">
        <v>6543</v>
      </c>
      <c r="B904" s="1" t="s">
        <v>6727</v>
      </c>
      <c r="C904" s="1" t="s">
        <v>963</v>
      </c>
      <c r="D904" s="1" t="s">
        <v>5890</v>
      </c>
      <c r="E904" s="1" t="s">
        <v>688</v>
      </c>
      <c r="I904" s="1" t="s">
        <v>6802</v>
      </c>
      <c r="J904" s="1">
        <f t="shared" si="56"/>
        <v>0</v>
      </c>
      <c r="K904" s="1" t="str">
        <f t="shared" si="57"/>
        <v>KeithGaileyM</v>
      </c>
      <c r="L904" s="1" t="str">
        <f t="shared" si="58"/>
        <v>KeithGaileyM</v>
      </c>
      <c r="M904" s="1" t="str">
        <f t="shared" si="59"/>
        <v>KeithGaileyM</v>
      </c>
    </row>
    <row r="905" spans="1:13" x14ac:dyDescent="0.2">
      <c r="A905" s="1" t="s">
        <v>6008</v>
      </c>
      <c r="B905" s="1" t="s">
        <v>944</v>
      </c>
      <c r="C905" s="1" t="s">
        <v>5889</v>
      </c>
      <c r="D905" s="1" t="s">
        <v>5890</v>
      </c>
      <c r="E905" s="1" t="s">
        <v>689</v>
      </c>
      <c r="F905" s="1">
        <v>55</v>
      </c>
      <c r="G905" s="1" t="s">
        <v>5891</v>
      </c>
      <c r="H905" s="1" t="s">
        <v>4</v>
      </c>
      <c r="I905" s="1" t="s">
        <v>6218</v>
      </c>
      <c r="J905" s="1">
        <f t="shared" si="56"/>
        <v>0</v>
      </c>
      <c r="K905" s="1" t="str">
        <f t="shared" si="57"/>
        <v>PeggyGaileyF55StrawnTX</v>
      </c>
      <c r="L905" s="1" t="str">
        <f t="shared" si="58"/>
        <v>PeggyGaileyF55</v>
      </c>
      <c r="M905" s="1" t="str">
        <f t="shared" si="59"/>
        <v>PeggyGaileyF</v>
      </c>
    </row>
    <row r="906" spans="1:13" x14ac:dyDescent="0.2">
      <c r="A906" s="1" t="s">
        <v>2586</v>
      </c>
      <c r="B906" s="1" t="s">
        <v>2036</v>
      </c>
      <c r="C906" s="1" t="s">
        <v>261</v>
      </c>
      <c r="D906" s="1" t="s">
        <v>2219</v>
      </c>
      <c r="E906" s="1" t="s">
        <v>689</v>
      </c>
      <c r="F906" s="1">
        <v>58</v>
      </c>
      <c r="G906" s="1" t="s">
        <v>186</v>
      </c>
      <c r="H906" s="1" t="s">
        <v>4</v>
      </c>
      <c r="I906" s="1" t="s">
        <v>3620</v>
      </c>
      <c r="J906" s="1">
        <f t="shared" si="56"/>
        <v>0</v>
      </c>
      <c r="K906" s="1" t="str">
        <f t="shared" si="57"/>
        <v>JuliaGaleF58Lago VistaTX</v>
      </c>
      <c r="L906" s="1" t="str">
        <f t="shared" si="58"/>
        <v>JuliaGaleF58</v>
      </c>
      <c r="M906" s="1" t="str">
        <f t="shared" si="59"/>
        <v>JuliaGaleF</v>
      </c>
    </row>
    <row r="907" spans="1:13" x14ac:dyDescent="0.2">
      <c r="A907" s="1" t="s">
        <v>2586</v>
      </c>
      <c r="B907" s="1" t="s">
        <v>697</v>
      </c>
      <c r="C907" s="1" t="s">
        <v>81</v>
      </c>
      <c r="D907" s="1" t="s">
        <v>2450</v>
      </c>
      <c r="E907" s="1" t="s">
        <v>688</v>
      </c>
      <c r="F907" s="1">
        <v>32</v>
      </c>
      <c r="G907" s="1" t="s">
        <v>2451</v>
      </c>
      <c r="H907" s="1" t="s">
        <v>4</v>
      </c>
      <c r="I907" s="1" t="s">
        <v>3621</v>
      </c>
      <c r="J907" s="1">
        <f t="shared" si="56"/>
        <v>0</v>
      </c>
      <c r="K907" s="1" t="str">
        <f t="shared" si="57"/>
        <v>DavidGalewskyM32HondoTX</v>
      </c>
      <c r="L907" s="1" t="str">
        <f t="shared" si="58"/>
        <v>DavidGalewskyM32</v>
      </c>
      <c r="M907" s="1" t="str">
        <f t="shared" si="59"/>
        <v>DavidGalewskyM</v>
      </c>
    </row>
    <row r="908" spans="1:13" x14ac:dyDescent="0.2">
      <c r="A908" s="1" t="s">
        <v>4812</v>
      </c>
      <c r="B908" s="1" t="s">
        <v>697</v>
      </c>
      <c r="C908" s="1" t="s">
        <v>887</v>
      </c>
      <c r="D908" s="1" t="s">
        <v>4960</v>
      </c>
      <c r="E908" s="1" t="s">
        <v>688</v>
      </c>
      <c r="F908" s="1">
        <v>38</v>
      </c>
      <c r="G908" s="1" t="s">
        <v>12</v>
      </c>
      <c r="H908" s="1" t="s">
        <v>4</v>
      </c>
      <c r="I908" s="1" t="s">
        <v>5377</v>
      </c>
      <c r="J908" s="1">
        <f t="shared" si="56"/>
        <v>0</v>
      </c>
      <c r="K908" s="1" t="str">
        <f t="shared" si="57"/>
        <v>JimGaliciaM38HoustonTX</v>
      </c>
      <c r="L908" s="1" t="str">
        <f t="shared" si="58"/>
        <v>JimGaliciaM38</v>
      </c>
      <c r="M908" s="1" t="str">
        <f t="shared" si="59"/>
        <v>JimGaliciaM</v>
      </c>
    </row>
    <row r="909" spans="1:13" x14ac:dyDescent="0.2">
      <c r="A909" s="1" t="s">
        <v>2586</v>
      </c>
      <c r="B909" s="1" t="s">
        <v>697</v>
      </c>
      <c r="C909" s="1" t="s">
        <v>2493</v>
      </c>
      <c r="D909" s="1" t="s">
        <v>2494</v>
      </c>
      <c r="E909" s="1" t="s">
        <v>689</v>
      </c>
      <c r="F909" s="1">
        <v>34</v>
      </c>
      <c r="G909" s="1" t="s">
        <v>2495</v>
      </c>
      <c r="H909" s="1" t="s">
        <v>1256</v>
      </c>
      <c r="I909" s="1" t="s">
        <v>3622</v>
      </c>
      <c r="J909" s="1">
        <f t="shared" si="56"/>
        <v>0</v>
      </c>
      <c r="K909" s="1" t="str">
        <f t="shared" si="57"/>
        <v>JasmineGaljourF34Baton Rouge LA</v>
      </c>
      <c r="L909" s="1" t="str">
        <f t="shared" si="58"/>
        <v>JasmineGaljourF34</v>
      </c>
      <c r="M909" s="1" t="str">
        <f t="shared" si="59"/>
        <v>JasmineGaljourF</v>
      </c>
    </row>
    <row r="910" spans="1:13" x14ac:dyDescent="0.2">
      <c r="A910" s="1" t="s">
        <v>2586</v>
      </c>
      <c r="B910" s="1" t="s">
        <v>1048</v>
      </c>
      <c r="C910" s="1" t="s">
        <v>1796</v>
      </c>
      <c r="D910" s="1" t="s">
        <v>1797</v>
      </c>
      <c r="E910" s="1" t="s">
        <v>688</v>
      </c>
      <c r="F910" s="1">
        <v>44</v>
      </c>
      <c r="G910" s="1" t="s">
        <v>1798</v>
      </c>
      <c r="H910" s="1" t="s">
        <v>4</v>
      </c>
      <c r="I910" s="1" t="s">
        <v>3623</v>
      </c>
      <c r="J910" s="1">
        <f t="shared" si="56"/>
        <v>0</v>
      </c>
      <c r="K910" s="1" t="str">
        <f t="shared" si="57"/>
        <v>venturagallegosM44brucevilleTX</v>
      </c>
      <c r="L910" s="1" t="str">
        <f t="shared" si="58"/>
        <v>venturagallegosM44</v>
      </c>
      <c r="M910" s="1" t="str">
        <f t="shared" si="59"/>
        <v>venturagallegosM</v>
      </c>
    </row>
    <row r="911" spans="1:13" x14ac:dyDescent="0.2">
      <c r="A911" s="1" t="s">
        <v>2586</v>
      </c>
      <c r="B911" s="1" t="s">
        <v>697</v>
      </c>
      <c r="C911" s="1" t="s">
        <v>86</v>
      </c>
      <c r="D911" s="1" t="s">
        <v>2486</v>
      </c>
      <c r="E911" s="1" t="s">
        <v>688</v>
      </c>
      <c r="F911" s="1">
        <v>47</v>
      </c>
      <c r="G911" s="1" t="s">
        <v>215</v>
      </c>
      <c r="H911" s="1" t="s">
        <v>4</v>
      </c>
      <c r="I911" s="1" t="s">
        <v>3624</v>
      </c>
      <c r="J911" s="1">
        <f t="shared" si="56"/>
        <v>0</v>
      </c>
      <c r="K911" s="1" t="str">
        <f t="shared" si="57"/>
        <v>MichaelGalvanM47BoerneTX</v>
      </c>
      <c r="L911" s="1" t="str">
        <f t="shared" si="58"/>
        <v>MichaelGalvanM47</v>
      </c>
      <c r="M911" s="1" t="str">
        <f t="shared" si="59"/>
        <v>MichaelGalvanM</v>
      </c>
    </row>
    <row r="912" spans="1:13" x14ac:dyDescent="0.2">
      <c r="A912" s="1" t="s">
        <v>3100</v>
      </c>
      <c r="B912" s="1" t="s">
        <v>697</v>
      </c>
      <c r="C912" s="1" t="s">
        <v>339</v>
      </c>
      <c r="D912" s="1" t="s">
        <v>3047</v>
      </c>
      <c r="E912" s="1" t="s">
        <v>688</v>
      </c>
      <c r="I912" s="1" t="s">
        <v>3625</v>
      </c>
      <c r="J912" s="1">
        <f t="shared" si="56"/>
        <v>0</v>
      </c>
      <c r="K912" s="1" t="str">
        <f t="shared" si="57"/>
        <v>BrianGambleM</v>
      </c>
      <c r="L912" s="1" t="str">
        <f t="shared" si="58"/>
        <v>BrianGambleM</v>
      </c>
      <c r="M912" s="1" t="str">
        <f t="shared" si="59"/>
        <v>BrianGambleM</v>
      </c>
    </row>
    <row r="913" spans="1:13" x14ac:dyDescent="0.2">
      <c r="A913" s="1" t="s">
        <v>1610</v>
      </c>
      <c r="B913" s="1" t="s">
        <v>1048</v>
      </c>
      <c r="C913" s="1" t="s">
        <v>1171</v>
      </c>
      <c r="D913" s="1" t="s">
        <v>423</v>
      </c>
      <c r="E913" s="1" t="s">
        <v>688</v>
      </c>
      <c r="F913" s="1">
        <v>45</v>
      </c>
      <c r="G913" s="1" t="s">
        <v>455</v>
      </c>
      <c r="H913" s="1" t="s">
        <v>4</v>
      </c>
      <c r="I913" s="1" t="s">
        <v>3626</v>
      </c>
      <c r="J913" s="1">
        <f t="shared" si="56"/>
        <v>1</v>
      </c>
      <c r="K913" s="1" t="str">
        <f t="shared" si="57"/>
        <v>carlosGandaraM45EdinburgTX</v>
      </c>
      <c r="L913" s="1" t="str">
        <f t="shared" si="58"/>
        <v>carlosGandaraM45</v>
      </c>
      <c r="M913" s="1" t="str">
        <f t="shared" si="59"/>
        <v>carlosGandaraM</v>
      </c>
    </row>
    <row r="914" spans="1:13" x14ac:dyDescent="0.2">
      <c r="A914" s="1" t="s">
        <v>6432</v>
      </c>
      <c r="B914" s="1" t="s">
        <v>1048</v>
      </c>
      <c r="C914" s="1" t="s">
        <v>1171</v>
      </c>
      <c r="D914" s="1" t="s">
        <v>423</v>
      </c>
      <c r="E914" s="1" t="s">
        <v>688</v>
      </c>
      <c r="F914" s="1">
        <v>45</v>
      </c>
      <c r="G914" s="1" t="s">
        <v>455</v>
      </c>
      <c r="H914" s="1" t="s">
        <v>4</v>
      </c>
      <c r="I914" s="1" t="s">
        <v>3626</v>
      </c>
      <c r="J914" s="1">
        <f t="shared" si="56"/>
        <v>1</v>
      </c>
      <c r="K914" s="1" t="str">
        <f t="shared" si="57"/>
        <v>carlosGandaraM45EdinburgTX</v>
      </c>
      <c r="L914" s="1" t="str">
        <f t="shared" si="58"/>
        <v>carlosGandaraM45</v>
      </c>
      <c r="M914" s="1" t="str">
        <f t="shared" si="59"/>
        <v>carlosGandaraM</v>
      </c>
    </row>
    <row r="915" spans="1:13" x14ac:dyDescent="0.2">
      <c r="A915" s="1" t="s">
        <v>4812</v>
      </c>
      <c r="B915" s="1" t="s">
        <v>697</v>
      </c>
      <c r="C915" s="1" t="s">
        <v>1723</v>
      </c>
      <c r="D915" s="1" t="s">
        <v>4961</v>
      </c>
      <c r="E915" s="1" t="s">
        <v>688</v>
      </c>
      <c r="F915" s="1">
        <v>37</v>
      </c>
      <c r="G915" s="1" t="s">
        <v>760</v>
      </c>
      <c r="H915" s="1" t="s">
        <v>4</v>
      </c>
      <c r="I915" s="1" t="s">
        <v>5378</v>
      </c>
      <c r="J915" s="1">
        <f t="shared" si="56"/>
        <v>0</v>
      </c>
      <c r="K915" s="1" t="str">
        <f t="shared" si="57"/>
        <v>JustinGannM37KatyTX</v>
      </c>
      <c r="L915" s="1" t="str">
        <f t="shared" si="58"/>
        <v>JustinGannM37</v>
      </c>
      <c r="M915" s="1" t="str">
        <f t="shared" si="59"/>
        <v>JustinGannM</v>
      </c>
    </row>
    <row r="916" spans="1:13" x14ac:dyDescent="0.2">
      <c r="A916" s="1" t="s">
        <v>4812</v>
      </c>
      <c r="B916" s="1" t="s">
        <v>697</v>
      </c>
      <c r="C916" s="1" t="s">
        <v>4962</v>
      </c>
      <c r="D916" s="1" t="s">
        <v>4963</v>
      </c>
      <c r="E916" s="1" t="s">
        <v>689</v>
      </c>
      <c r="F916" s="1">
        <v>50</v>
      </c>
      <c r="G916" s="1" t="s">
        <v>4964</v>
      </c>
      <c r="H916" s="1" t="s">
        <v>4</v>
      </c>
      <c r="I916" s="1" t="s">
        <v>5379</v>
      </c>
      <c r="J916" s="1">
        <f t="shared" si="56"/>
        <v>0</v>
      </c>
      <c r="K916" s="1" t="str">
        <f t="shared" si="57"/>
        <v>GabrielaGarc’a MardonesF50Iowa ColonyTX</v>
      </c>
      <c r="L916" s="1" t="str">
        <f t="shared" si="58"/>
        <v>GabrielaGarc’a MardonesF50</v>
      </c>
      <c r="M916" s="1" t="str">
        <f t="shared" si="59"/>
        <v>GabrielaGarc’a MardonesF</v>
      </c>
    </row>
    <row r="917" spans="1:13" x14ac:dyDescent="0.2">
      <c r="A917" s="1" t="s">
        <v>4812</v>
      </c>
      <c r="B917" s="1" t="s">
        <v>697</v>
      </c>
      <c r="C917" s="1" t="s">
        <v>486</v>
      </c>
      <c r="D917" s="1" t="s">
        <v>249</v>
      </c>
      <c r="E917" s="1" t="s">
        <v>689</v>
      </c>
      <c r="F917" s="1">
        <v>33</v>
      </c>
      <c r="G917" s="1" t="s">
        <v>1156</v>
      </c>
      <c r="H917" s="1" t="s">
        <v>4</v>
      </c>
      <c r="I917" s="1" t="s">
        <v>5380</v>
      </c>
      <c r="J917" s="1">
        <f t="shared" si="56"/>
        <v>0</v>
      </c>
      <c r="K917" s="1" t="str">
        <f t="shared" si="57"/>
        <v>AnaGarciaF33BeaumontTX</v>
      </c>
      <c r="L917" s="1" t="str">
        <f t="shared" si="58"/>
        <v>AnaGarciaF33</v>
      </c>
      <c r="M917" s="1" t="str">
        <f t="shared" si="59"/>
        <v>AnaGarciaF</v>
      </c>
    </row>
    <row r="918" spans="1:13" x14ac:dyDescent="0.2">
      <c r="A918" s="1" t="s">
        <v>3045</v>
      </c>
      <c r="B918" s="1" t="s">
        <v>2870</v>
      </c>
      <c r="C918" s="1" t="s">
        <v>2937</v>
      </c>
      <c r="D918" s="1" t="s">
        <v>249</v>
      </c>
      <c r="E918" s="1" t="s">
        <v>689</v>
      </c>
      <c r="F918" s="1">
        <v>52</v>
      </c>
      <c r="I918" s="1" t="s">
        <v>3627</v>
      </c>
      <c r="J918" s="1">
        <f t="shared" si="56"/>
        <v>1</v>
      </c>
      <c r="K918" s="1" t="str">
        <f t="shared" si="57"/>
        <v>DeLaineGarciaF52</v>
      </c>
      <c r="L918" s="1" t="str">
        <f t="shared" si="58"/>
        <v>DeLaineGarciaF52</v>
      </c>
      <c r="M918" s="1" t="str">
        <f t="shared" si="59"/>
        <v>DeLaineGarciaF</v>
      </c>
    </row>
    <row r="919" spans="1:13" x14ac:dyDescent="0.2">
      <c r="A919" s="1" t="s">
        <v>3100</v>
      </c>
      <c r="B919" s="1" t="s">
        <v>2036</v>
      </c>
      <c r="C919" s="1" t="s">
        <v>2937</v>
      </c>
      <c r="D919" s="1" t="s">
        <v>249</v>
      </c>
      <c r="E919" s="1" t="s">
        <v>689</v>
      </c>
      <c r="F919" s="1">
        <v>52</v>
      </c>
      <c r="I919" s="1" t="s">
        <v>3627</v>
      </c>
      <c r="J919" s="1">
        <f t="shared" si="56"/>
        <v>1</v>
      </c>
      <c r="K919" s="1" t="str">
        <f t="shared" si="57"/>
        <v>DeLaineGarciaF52</v>
      </c>
      <c r="L919" s="1" t="str">
        <f t="shared" si="58"/>
        <v>DeLaineGarciaF52</v>
      </c>
      <c r="M919" s="1" t="str">
        <f t="shared" si="59"/>
        <v>DeLaineGarciaF</v>
      </c>
    </row>
    <row r="920" spans="1:13" x14ac:dyDescent="0.2">
      <c r="A920" s="1" t="s">
        <v>1610</v>
      </c>
      <c r="B920" s="1" t="s">
        <v>1199</v>
      </c>
      <c r="C920" s="1" t="s">
        <v>1212</v>
      </c>
      <c r="D920" s="1" t="s">
        <v>249</v>
      </c>
      <c r="E920" s="1" t="s">
        <v>688</v>
      </c>
      <c r="F920" s="5">
        <v>39</v>
      </c>
      <c r="G920" s="5" t="s">
        <v>1213</v>
      </c>
      <c r="H920" s="5" t="s">
        <v>4</v>
      </c>
      <c r="I920" s="5" t="s">
        <v>3628</v>
      </c>
      <c r="J920" s="1">
        <f t="shared" si="56"/>
        <v>1</v>
      </c>
      <c r="K920" s="1" t="str">
        <f t="shared" si="57"/>
        <v>GermanGarciaM39FlintTX</v>
      </c>
      <c r="L920" s="1" t="str">
        <f t="shared" si="58"/>
        <v>GermanGarciaM39</v>
      </c>
      <c r="M920" s="1" t="str">
        <f t="shared" si="59"/>
        <v>GermanGarciaM</v>
      </c>
    </row>
    <row r="921" spans="1:13" x14ac:dyDescent="0.2">
      <c r="A921" s="1" t="s">
        <v>2586</v>
      </c>
      <c r="B921" s="1" t="s">
        <v>1048</v>
      </c>
      <c r="C921" s="1" t="s">
        <v>1212</v>
      </c>
      <c r="D921" s="1" t="s">
        <v>249</v>
      </c>
      <c r="E921" s="1" t="s">
        <v>688</v>
      </c>
      <c r="F921" s="1">
        <v>39</v>
      </c>
      <c r="G921" s="1" t="s">
        <v>1213</v>
      </c>
      <c r="H921" s="1" t="s">
        <v>4</v>
      </c>
      <c r="I921" s="1" t="s">
        <v>3628</v>
      </c>
      <c r="J921" s="1">
        <f t="shared" si="56"/>
        <v>1</v>
      </c>
      <c r="K921" s="1" t="str">
        <f t="shared" si="57"/>
        <v>GermanGarciaM39FlintTX</v>
      </c>
      <c r="L921" s="1" t="str">
        <f t="shared" si="58"/>
        <v>GermanGarciaM39</v>
      </c>
      <c r="M921" s="1" t="str">
        <f t="shared" si="59"/>
        <v>GermanGarciaM</v>
      </c>
    </row>
    <row r="922" spans="1:13" x14ac:dyDescent="0.2">
      <c r="A922" s="1" t="s">
        <v>3100</v>
      </c>
      <c r="B922" s="1" t="s">
        <v>697</v>
      </c>
      <c r="C922" s="1" t="s">
        <v>196</v>
      </c>
      <c r="D922" s="1" t="s">
        <v>249</v>
      </c>
      <c r="E922" s="1" t="s">
        <v>688</v>
      </c>
      <c r="I922" s="1" t="s">
        <v>3629</v>
      </c>
      <c r="J922" s="1">
        <f t="shared" si="56"/>
        <v>1</v>
      </c>
      <c r="K922" s="1" t="str">
        <f t="shared" si="57"/>
        <v>JacobGarciaM</v>
      </c>
      <c r="L922" s="1" t="str">
        <f t="shared" si="58"/>
        <v>JacobGarciaM</v>
      </c>
      <c r="M922" s="1" t="str">
        <f t="shared" si="59"/>
        <v>JacobGarciaM</v>
      </c>
    </row>
    <row r="923" spans="1:13" x14ac:dyDescent="0.2">
      <c r="A923" s="1" t="s">
        <v>6543</v>
      </c>
      <c r="B923" s="1" t="s">
        <v>6728</v>
      </c>
      <c r="C923" s="1" t="s">
        <v>196</v>
      </c>
      <c r="D923" s="1" t="s">
        <v>249</v>
      </c>
      <c r="E923" s="1" t="s">
        <v>688</v>
      </c>
      <c r="I923" s="1" t="s">
        <v>3629</v>
      </c>
      <c r="J923" s="1">
        <f t="shared" si="56"/>
        <v>1</v>
      </c>
      <c r="K923" s="1" t="str">
        <f t="shared" si="57"/>
        <v>JacobGarciaM</v>
      </c>
      <c r="L923" s="1" t="str">
        <f t="shared" si="58"/>
        <v>JacobGarciaM</v>
      </c>
      <c r="M923" s="1" t="str">
        <f t="shared" si="59"/>
        <v>JacobGarciaM</v>
      </c>
    </row>
    <row r="924" spans="1:13" x14ac:dyDescent="0.2">
      <c r="A924" s="1" t="s">
        <v>6008</v>
      </c>
      <c r="B924" s="1" t="s">
        <v>944</v>
      </c>
      <c r="C924" s="1" t="s">
        <v>5979</v>
      </c>
      <c r="D924" s="1" t="s">
        <v>249</v>
      </c>
      <c r="E924" s="1" t="s">
        <v>689</v>
      </c>
      <c r="F924" s="1">
        <v>8</v>
      </c>
      <c r="G924" s="1" t="s">
        <v>225</v>
      </c>
      <c r="H924" s="1" t="s">
        <v>4</v>
      </c>
      <c r="I924" s="1" t="s">
        <v>6309</v>
      </c>
      <c r="J924" s="1">
        <f t="shared" si="56"/>
        <v>0</v>
      </c>
      <c r="K924" s="1" t="str">
        <f t="shared" si="57"/>
        <v>MyahGarciaF8AllenTX</v>
      </c>
      <c r="L924" s="1" t="str">
        <f t="shared" si="58"/>
        <v>MyahGarciaF8</v>
      </c>
      <c r="M924" s="1" t="str">
        <f t="shared" si="59"/>
        <v>MyahGarciaF</v>
      </c>
    </row>
    <row r="925" spans="1:13" x14ac:dyDescent="0.2">
      <c r="A925" s="1" t="s">
        <v>1047</v>
      </c>
      <c r="B925" s="1" t="s">
        <v>734</v>
      </c>
      <c r="C925" s="3" t="s">
        <v>759</v>
      </c>
      <c r="D925" s="3" t="s">
        <v>249</v>
      </c>
      <c r="E925" s="1" t="s">
        <v>688</v>
      </c>
      <c r="F925" s="1">
        <v>37</v>
      </c>
      <c r="G925" s="1" t="s">
        <v>760</v>
      </c>
      <c r="H925" s="1" t="s">
        <v>4</v>
      </c>
      <c r="I925" s="1" t="s">
        <v>3630</v>
      </c>
      <c r="J925" s="1">
        <f t="shared" si="56"/>
        <v>1</v>
      </c>
      <c r="K925" s="1" t="str">
        <f t="shared" si="57"/>
        <v>VictorGarciaM37KatyTX</v>
      </c>
      <c r="L925" s="1" t="str">
        <f t="shared" si="58"/>
        <v>VictorGarciaM37</v>
      </c>
      <c r="M925" s="1" t="str">
        <f t="shared" si="59"/>
        <v>VictorGarciaM</v>
      </c>
    </row>
    <row r="926" spans="1:13" x14ac:dyDescent="0.2">
      <c r="A926" s="1" t="s">
        <v>4812</v>
      </c>
      <c r="B926" s="1" t="s">
        <v>697</v>
      </c>
      <c r="C926" s="1" t="s">
        <v>759</v>
      </c>
      <c r="D926" s="1" t="s">
        <v>249</v>
      </c>
      <c r="E926" s="1" t="s">
        <v>688</v>
      </c>
      <c r="F926" s="1">
        <v>37</v>
      </c>
      <c r="G926" s="1" t="s">
        <v>760</v>
      </c>
      <c r="H926" s="1" t="s">
        <v>4</v>
      </c>
      <c r="I926" s="1" t="s">
        <v>3630</v>
      </c>
      <c r="J926" s="1">
        <f t="shared" si="56"/>
        <v>1</v>
      </c>
      <c r="K926" s="1" t="str">
        <f t="shared" si="57"/>
        <v>VictorGarciaM37KatyTX</v>
      </c>
      <c r="L926" s="1" t="str">
        <f t="shared" si="58"/>
        <v>VictorGarciaM37</v>
      </c>
      <c r="M926" s="1" t="str">
        <f t="shared" si="59"/>
        <v>VictorGarciaM</v>
      </c>
    </row>
    <row r="927" spans="1:13" x14ac:dyDescent="0.2">
      <c r="A927" s="1" t="s">
        <v>2586</v>
      </c>
      <c r="B927" s="1" t="s">
        <v>2036</v>
      </c>
      <c r="C927" s="1" t="s">
        <v>2297</v>
      </c>
      <c r="D927" s="1" t="s">
        <v>2298</v>
      </c>
      <c r="E927" s="1" t="s">
        <v>689</v>
      </c>
      <c r="F927" s="1">
        <v>45</v>
      </c>
      <c r="G927" s="1" t="s">
        <v>2299</v>
      </c>
      <c r="H927" s="1" t="s">
        <v>4</v>
      </c>
      <c r="I927" s="1" t="s">
        <v>3631</v>
      </c>
      <c r="J927" s="1">
        <f t="shared" si="56"/>
        <v>0</v>
      </c>
      <c r="K927" s="1" t="str">
        <f t="shared" si="57"/>
        <v>Judith Garcia F45San Juan TX</v>
      </c>
      <c r="L927" s="1" t="str">
        <f t="shared" si="58"/>
        <v>Judith Garcia F45</v>
      </c>
      <c r="M927" s="1" t="str">
        <f t="shared" si="59"/>
        <v>Judith Garcia F</v>
      </c>
    </row>
    <row r="928" spans="1:13" x14ac:dyDescent="0.2">
      <c r="A928" s="1" t="s">
        <v>1047</v>
      </c>
      <c r="B928" s="1" t="s">
        <v>944</v>
      </c>
      <c r="C928" s="3" t="s">
        <v>950</v>
      </c>
      <c r="D928" s="3" t="s">
        <v>951</v>
      </c>
      <c r="E928" s="1" t="s">
        <v>689</v>
      </c>
      <c r="F928" s="1">
        <v>15</v>
      </c>
      <c r="G928" s="1" t="s">
        <v>12</v>
      </c>
      <c r="H928" s="1" t="s">
        <v>4</v>
      </c>
      <c r="I928" s="1" t="s">
        <v>3632</v>
      </c>
      <c r="J928" s="1">
        <f t="shared" si="56"/>
        <v>0</v>
      </c>
      <c r="K928" s="1" t="str">
        <f t="shared" si="57"/>
        <v>ShayneGarettF15HoustonTX</v>
      </c>
      <c r="L928" s="1" t="str">
        <f t="shared" si="58"/>
        <v>ShayneGarettF15</v>
      </c>
      <c r="M928" s="1" t="str">
        <f t="shared" si="59"/>
        <v>ShayneGarettF</v>
      </c>
    </row>
    <row r="929" spans="1:13" x14ac:dyDescent="0.2">
      <c r="A929" s="1" t="s">
        <v>2865</v>
      </c>
      <c r="B929" s="4" t="s">
        <v>2601</v>
      </c>
      <c r="C929" s="4" t="s">
        <v>250</v>
      </c>
      <c r="D929" s="4" t="s">
        <v>251</v>
      </c>
      <c r="E929" s="3" t="s">
        <v>688</v>
      </c>
      <c r="F929" s="1">
        <v>73</v>
      </c>
      <c r="G929" s="4" t="s">
        <v>2650</v>
      </c>
      <c r="H929" s="4" t="s">
        <v>4</v>
      </c>
      <c r="I929" s="4" t="s">
        <v>3633</v>
      </c>
      <c r="J929" s="1">
        <f t="shared" si="56"/>
        <v>0</v>
      </c>
      <c r="K929" s="1" t="str">
        <f t="shared" si="57"/>
        <v>WilsonGarisM73San AntonnioTX</v>
      </c>
      <c r="L929" s="1" t="str">
        <f t="shared" si="58"/>
        <v>WilsonGarisM73</v>
      </c>
      <c r="M929" s="1" t="str">
        <f t="shared" si="59"/>
        <v>WilsonGarisM</v>
      </c>
    </row>
    <row r="930" spans="1:13" x14ac:dyDescent="0.2">
      <c r="A930" s="1" t="s">
        <v>1047</v>
      </c>
      <c r="B930" s="1" t="s">
        <v>697</v>
      </c>
      <c r="C930" s="3" t="s">
        <v>179</v>
      </c>
      <c r="D930" s="3" t="s">
        <v>727</v>
      </c>
      <c r="E930" s="1" t="s">
        <v>689</v>
      </c>
      <c r="F930" s="1">
        <v>31</v>
      </c>
      <c r="G930" s="1" t="s">
        <v>539</v>
      </c>
      <c r="H930" s="1" t="s">
        <v>4</v>
      </c>
      <c r="I930" s="1" t="s">
        <v>3634</v>
      </c>
      <c r="J930" s="1">
        <f t="shared" si="56"/>
        <v>0</v>
      </c>
      <c r="K930" s="1" t="str">
        <f t="shared" si="57"/>
        <v>ElizabethGarisonF31DentonTX</v>
      </c>
      <c r="L930" s="1" t="str">
        <f t="shared" si="58"/>
        <v>ElizabethGarisonF31</v>
      </c>
      <c r="M930" s="1" t="str">
        <f t="shared" si="59"/>
        <v>ElizabethGarisonF</v>
      </c>
    </row>
    <row r="931" spans="1:13" x14ac:dyDescent="0.2">
      <c r="A931" s="1" t="s">
        <v>6432</v>
      </c>
      <c r="B931" s="1" t="s">
        <v>6009</v>
      </c>
      <c r="C931" s="1" t="s">
        <v>140</v>
      </c>
      <c r="D931" s="1" t="s">
        <v>6405</v>
      </c>
      <c r="E931" s="1" t="s">
        <v>688</v>
      </c>
      <c r="F931" s="1">
        <v>50</v>
      </c>
      <c r="I931" s="1" t="s">
        <v>6480</v>
      </c>
      <c r="J931" s="1">
        <f t="shared" si="56"/>
        <v>0</v>
      </c>
      <c r="K931" s="1" t="str">
        <f t="shared" si="57"/>
        <v>JoeGariveyM50</v>
      </c>
      <c r="L931" s="1" t="str">
        <f t="shared" si="58"/>
        <v>JoeGariveyM50</v>
      </c>
      <c r="M931" s="1" t="str">
        <f t="shared" si="59"/>
        <v>JoeGariveyM</v>
      </c>
    </row>
    <row r="932" spans="1:13" x14ac:dyDescent="0.2">
      <c r="A932" s="1" t="s">
        <v>6543</v>
      </c>
      <c r="B932" s="1" t="s">
        <v>6727</v>
      </c>
      <c r="C932" s="1" t="s">
        <v>6676</v>
      </c>
      <c r="D932" s="1" t="s">
        <v>2047</v>
      </c>
      <c r="E932" s="1" t="s">
        <v>689</v>
      </c>
      <c r="I932" s="1" t="s">
        <v>6803</v>
      </c>
      <c r="J932" s="1">
        <f t="shared" si="56"/>
        <v>0</v>
      </c>
      <c r="K932" s="1" t="str">
        <f t="shared" si="57"/>
        <v>KristinaGarrettF</v>
      </c>
      <c r="L932" s="1" t="str">
        <f t="shared" si="58"/>
        <v>KristinaGarrettF</v>
      </c>
      <c r="M932" s="1" t="str">
        <f t="shared" si="59"/>
        <v>KristinaGarrettF</v>
      </c>
    </row>
    <row r="933" spans="1:13" x14ac:dyDescent="0.2">
      <c r="A933" s="1" t="s">
        <v>6008</v>
      </c>
      <c r="B933" s="1" t="s">
        <v>6009</v>
      </c>
      <c r="C933" s="1" t="s">
        <v>969</v>
      </c>
      <c r="D933" s="1" t="s">
        <v>2047</v>
      </c>
      <c r="E933" s="1" t="s">
        <v>689</v>
      </c>
      <c r="F933" s="1">
        <v>55</v>
      </c>
      <c r="G933" s="1" t="s">
        <v>539</v>
      </c>
      <c r="H933" s="1" t="s">
        <v>4</v>
      </c>
      <c r="I933" s="1" t="s">
        <v>6170</v>
      </c>
      <c r="J933" s="1">
        <f t="shared" si="56"/>
        <v>0</v>
      </c>
      <c r="K933" s="1" t="str">
        <f t="shared" si="57"/>
        <v>SusanGarrettF55DentonTX</v>
      </c>
      <c r="L933" s="1" t="str">
        <f t="shared" si="58"/>
        <v>SusanGarrettF55</v>
      </c>
      <c r="M933" s="1" t="str">
        <f t="shared" si="59"/>
        <v>SusanGarrettF</v>
      </c>
    </row>
    <row r="934" spans="1:13" x14ac:dyDescent="0.2">
      <c r="A934" s="1" t="s">
        <v>2586</v>
      </c>
      <c r="B934" s="1" t="s">
        <v>697</v>
      </c>
      <c r="C934" s="1" t="s">
        <v>2365</v>
      </c>
      <c r="D934" s="1" t="s">
        <v>2366</v>
      </c>
      <c r="E934" s="1" t="s">
        <v>688</v>
      </c>
      <c r="F934" s="1">
        <v>66</v>
      </c>
      <c r="G934" s="1" t="s">
        <v>1639</v>
      </c>
      <c r="H934" s="1" t="s">
        <v>4</v>
      </c>
      <c r="I934" s="1" t="s">
        <v>3635</v>
      </c>
      <c r="J934" s="1">
        <f t="shared" si="56"/>
        <v>1</v>
      </c>
      <c r="K934" s="1" t="str">
        <f t="shared" si="57"/>
        <v>jackgaskillM66AUSTINTX</v>
      </c>
      <c r="L934" s="1" t="str">
        <f t="shared" si="58"/>
        <v>jackgaskillM66</v>
      </c>
      <c r="M934" s="1" t="str">
        <f t="shared" si="59"/>
        <v>jackgaskillM</v>
      </c>
    </row>
    <row r="935" spans="1:13" x14ac:dyDescent="0.2">
      <c r="A935" s="1" t="s">
        <v>3100</v>
      </c>
      <c r="B935" s="1" t="s">
        <v>697</v>
      </c>
      <c r="C935" s="1" t="s">
        <v>3048</v>
      </c>
      <c r="D935" s="1" t="s">
        <v>3049</v>
      </c>
      <c r="E935" s="1" t="s">
        <v>688</v>
      </c>
      <c r="F935" s="1">
        <v>66</v>
      </c>
      <c r="G935" s="1" t="s">
        <v>1639</v>
      </c>
      <c r="H935" s="1" t="s">
        <v>4</v>
      </c>
      <c r="I935" s="1" t="s">
        <v>5392</v>
      </c>
      <c r="J935" s="1">
        <f t="shared" si="56"/>
        <v>1</v>
      </c>
      <c r="K935" s="1" t="str">
        <f t="shared" si="57"/>
        <v>JACKGASKILLM66AUSTINTX</v>
      </c>
      <c r="L935" s="1" t="str">
        <f t="shared" si="58"/>
        <v>JACKGASKILLM66</v>
      </c>
      <c r="M935" s="1" t="str">
        <f t="shared" si="59"/>
        <v>JACKGASKILLM</v>
      </c>
    </row>
    <row r="936" spans="1:13" x14ac:dyDescent="0.2">
      <c r="A936" s="1" t="s">
        <v>2586</v>
      </c>
      <c r="B936" s="1" t="s">
        <v>1048</v>
      </c>
      <c r="C936" s="1" t="s">
        <v>153</v>
      </c>
      <c r="D936" s="1" t="s">
        <v>970</v>
      </c>
      <c r="E936" s="1" t="s">
        <v>688</v>
      </c>
      <c r="F936" s="1">
        <v>51</v>
      </c>
      <c r="G936" s="1" t="s">
        <v>1838</v>
      </c>
      <c r="H936" s="1" t="s">
        <v>1422</v>
      </c>
      <c r="I936" s="1" t="s">
        <v>3636</v>
      </c>
      <c r="J936" s="1">
        <f t="shared" si="56"/>
        <v>0</v>
      </c>
      <c r="K936" s="1" t="str">
        <f t="shared" si="57"/>
        <v>MikeGatesM51SnohomishWA</v>
      </c>
      <c r="L936" s="1" t="str">
        <f t="shared" si="58"/>
        <v>MikeGatesM51</v>
      </c>
      <c r="M936" s="1" t="str">
        <f t="shared" si="59"/>
        <v>MikeGatesM</v>
      </c>
    </row>
    <row r="937" spans="1:13" x14ac:dyDescent="0.2">
      <c r="A937" s="1" t="s">
        <v>2865</v>
      </c>
      <c r="B937" s="4" t="s">
        <v>2654</v>
      </c>
      <c r="C937" s="4" t="s">
        <v>219</v>
      </c>
      <c r="D937" s="4" t="s">
        <v>970</v>
      </c>
      <c r="E937" s="3" t="s">
        <v>689</v>
      </c>
      <c r="F937" s="1">
        <v>58</v>
      </c>
      <c r="G937" s="4" t="s">
        <v>1657</v>
      </c>
      <c r="H937" s="4" t="s">
        <v>4</v>
      </c>
      <c r="I937" s="4" t="s">
        <v>3637</v>
      </c>
      <c r="J937" s="1">
        <f t="shared" si="56"/>
        <v>0</v>
      </c>
      <c r="K937" s="1" t="str">
        <f t="shared" si="57"/>
        <v>PaigeGatesF58MidlandTX</v>
      </c>
      <c r="L937" s="1" t="str">
        <f t="shared" si="58"/>
        <v>PaigeGatesF58</v>
      </c>
      <c r="M937" s="1" t="str">
        <f t="shared" si="59"/>
        <v>PaigeGatesF</v>
      </c>
    </row>
    <row r="938" spans="1:13" x14ac:dyDescent="0.2">
      <c r="A938" s="1" t="s">
        <v>1047</v>
      </c>
      <c r="B938" s="1" t="s">
        <v>944</v>
      </c>
      <c r="C938" s="3" t="s">
        <v>969</v>
      </c>
      <c r="D938" s="3" t="s">
        <v>970</v>
      </c>
      <c r="E938" s="1" t="s">
        <v>689</v>
      </c>
      <c r="F938" s="1">
        <v>52</v>
      </c>
      <c r="G938" s="1" t="s">
        <v>703</v>
      </c>
      <c r="H938" s="1" t="s">
        <v>4</v>
      </c>
      <c r="I938" s="1" t="s">
        <v>3638</v>
      </c>
      <c r="J938" s="1">
        <f t="shared" si="56"/>
        <v>0</v>
      </c>
      <c r="K938" s="1" t="str">
        <f t="shared" si="57"/>
        <v>SusanGatesF52CypressTX</v>
      </c>
      <c r="L938" s="1" t="str">
        <f t="shared" si="58"/>
        <v>SusanGatesF52</v>
      </c>
      <c r="M938" s="1" t="str">
        <f t="shared" si="59"/>
        <v>SusanGatesF</v>
      </c>
    </row>
    <row r="939" spans="1:13" x14ac:dyDescent="0.2">
      <c r="A939" s="1" t="s">
        <v>6008</v>
      </c>
      <c r="B939" s="1" t="s">
        <v>944</v>
      </c>
      <c r="C939" s="1" t="s">
        <v>5933</v>
      </c>
      <c r="D939" s="1" t="s">
        <v>5934</v>
      </c>
      <c r="E939" s="1" t="s">
        <v>689</v>
      </c>
      <c r="F939" s="1">
        <v>52</v>
      </c>
      <c r="G939" s="1" t="s">
        <v>9</v>
      </c>
      <c r="H939" s="1" t="s">
        <v>4</v>
      </c>
      <c r="I939" s="1" t="s">
        <v>6265</v>
      </c>
      <c r="J939" s="1">
        <f t="shared" si="56"/>
        <v>0</v>
      </c>
      <c r="K939" s="1" t="str">
        <f t="shared" si="57"/>
        <v>ValeriGatlinF52LubbockTX</v>
      </c>
      <c r="L939" s="1" t="str">
        <f t="shared" si="58"/>
        <v>ValeriGatlinF52</v>
      </c>
      <c r="M939" s="1" t="str">
        <f t="shared" si="59"/>
        <v>ValeriGatlinF</v>
      </c>
    </row>
    <row r="940" spans="1:13" x14ac:dyDescent="0.2">
      <c r="A940" s="1" t="s">
        <v>1610</v>
      </c>
      <c r="B940" s="1" t="s">
        <v>1199</v>
      </c>
      <c r="C940" s="1" t="s">
        <v>1235</v>
      </c>
      <c r="D940" s="1" t="s">
        <v>1236</v>
      </c>
      <c r="E940" s="1" t="s">
        <v>688</v>
      </c>
      <c r="F940" s="1">
        <v>37</v>
      </c>
      <c r="G940" s="1" t="s">
        <v>1237</v>
      </c>
      <c r="H940" s="1" t="s">
        <v>4</v>
      </c>
      <c r="I940" s="1" t="s">
        <v>3639</v>
      </c>
      <c r="J940" s="1">
        <f t="shared" si="56"/>
        <v>0</v>
      </c>
      <c r="K940" s="1" t="str">
        <f t="shared" si="57"/>
        <v>NicholasGaultM37CONROETX</v>
      </c>
      <c r="L940" s="1" t="str">
        <f t="shared" si="58"/>
        <v>NicholasGaultM37</v>
      </c>
      <c r="M940" s="1" t="str">
        <f t="shared" si="59"/>
        <v>NicholasGaultM</v>
      </c>
    </row>
    <row r="941" spans="1:13" x14ac:dyDescent="0.2">
      <c r="A941" s="1" t="s">
        <v>2586</v>
      </c>
      <c r="B941" s="1" t="s">
        <v>2036</v>
      </c>
      <c r="C941" s="1" t="s">
        <v>2125</v>
      </c>
      <c r="D941" s="1" t="s">
        <v>2126</v>
      </c>
      <c r="E941" s="1" t="s">
        <v>688</v>
      </c>
      <c r="F941" s="1">
        <v>17</v>
      </c>
      <c r="G941" s="1" t="s">
        <v>2127</v>
      </c>
      <c r="H941" s="1" t="s">
        <v>701</v>
      </c>
      <c r="I941" s="1" t="s">
        <v>3640</v>
      </c>
      <c r="J941" s="1">
        <f t="shared" si="56"/>
        <v>0</v>
      </c>
      <c r="K941" s="1" t="str">
        <f t="shared" si="57"/>
        <v>Dominick GebauerM17Ormond BeachFL</v>
      </c>
      <c r="L941" s="1" t="str">
        <f t="shared" si="58"/>
        <v>Dominick GebauerM17</v>
      </c>
      <c r="M941" s="1" t="str">
        <f t="shared" si="59"/>
        <v>Dominick GebauerM</v>
      </c>
    </row>
    <row r="942" spans="1:13" x14ac:dyDescent="0.2">
      <c r="A942" s="1" t="s">
        <v>2586</v>
      </c>
      <c r="B942" s="1" t="s">
        <v>2036</v>
      </c>
      <c r="C942" s="1" t="s">
        <v>2178</v>
      </c>
      <c r="D942" s="1" t="s">
        <v>2126</v>
      </c>
      <c r="E942" s="1" t="s">
        <v>689</v>
      </c>
      <c r="F942" s="1">
        <v>43</v>
      </c>
      <c r="G942" s="1" t="s">
        <v>2179</v>
      </c>
      <c r="H942" s="1" t="s">
        <v>701</v>
      </c>
      <c r="I942" s="1" t="s">
        <v>3641</v>
      </c>
      <c r="J942" s="1">
        <f t="shared" si="56"/>
        <v>0</v>
      </c>
      <c r="K942" s="1" t="str">
        <f t="shared" si="57"/>
        <v>GloriaGebauerF43Ormond Beach FL</v>
      </c>
      <c r="L942" s="1" t="str">
        <f t="shared" si="58"/>
        <v>GloriaGebauerF43</v>
      </c>
      <c r="M942" s="1" t="str">
        <f t="shared" si="59"/>
        <v>GloriaGebauerF</v>
      </c>
    </row>
    <row r="943" spans="1:13" x14ac:dyDescent="0.2">
      <c r="A943" s="1" t="s">
        <v>2586</v>
      </c>
      <c r="B943" s="1" t="s">
        <v>2036</v>
      </c>
      <c r="C943" s="1" t="s">
        <v>2180</v>
      </c>
      <c r="D943" s="1" t="s">
        <v>2126</v>
      </c>
      <c r="E943" s="1" t="s">
        <v>688</v>
      </c>
      <c r="F943" s="1">
        <v>43</v>
      </c>
      <c r="G943" s="1" t="s">
        <v>2179</v>
      </c>
      <c r="H943" s="1" t="s">
        <v>701</v>
      </c>
      <c r="I943" s="1" t="s">
        <v>3642</v>
      </c>
      <c r="J943" s="1">
        <f t="shared" si="56"/>
        <v>0</v>
      </c>
      <c r="K943" s="1" t="str">
        <f t="shared" si="57"/>
        <v>LotharGebauerM43Ormond Beach FL</v>
      </c>
      <c r="L943" s="1" t="str">
        <f t="shared" si="58"/>
        <v>LotharGebauerM43</v>
      </c>
      <c r="M943" s="1" t="str">
        <f t="shared" si="59"/>
        <v>LotharGebauerM</v>
      </c>
    </row>
    <row r="944" spans="1:13" x14ac:dyDescent="0.2">
      <c r="A944" s="1" t="s">
        <v>3045</v>
      </c>
      <c r="B944" s="1" t="s">
        <v>2868</v>
      </c>
      <c r="C944" s="1" t="s">
        <v>1299</v>
      </c>
      <c r="D944" s="1" t="s">
        <v>2938</v>
      </c>
      <c r="E944" s="1" t="s">
        <v>688</v>
      </c>
      <c r="F944" s="1">
        <v>48</v>
      </c>
      <c r="I944" s="1" t="s">
        <v>3643</v>
      </c>
      <c r="J944" s="1">
        <f t="shared" si="56"/>
        <v>1</v>
      </c>
      <c r="K944" s="1" t="str">
        <f t="shared" si="57"/>
        <v>matthewgeckM48</v>
      </c>
      <c r="L944" s="1" t="str">
        <f t="shared" si="58"/>
        <v>matthewgeckM48</v>
      </c>
      <c r="M944" s="1" t="str">
        <f t="shared" si="59"/>
        <v>matthewgeckM</v>
      </c>
    </row>
    <row r="945" spans="1:13" x14ac:dyDescent="0.2">
      <c r="A945" s="1" t="s">
        <v>6543</v>
      </c>
      <c r="B945" s="1" t="s">
        <v>6728</v>
      </c>
      <c r="C945" s="1" t="s">
        <v>783</v>
      </c>
      <c r="D945" s="1" t="s">
        <v>6582</v>
      </c>
      <c r="E945" s="1" t="s">
        <v>688</v>
      </c>
      <c r="I945" s="1" t="s">
        <v>6804</v>
      </c>
      <c r="J945" s="1">
        <f t="shared" si="56"/>
        <v>1</v>
      </c>
      <c r="K945" s="1" t="str">
        <f t="shared" si="57"/>
        <v>MatthewGeckM</v>
      </c>
      <c r="L945" s="1" t="str">
        <f t="shared" si="58"/>
        <v>MatthewGeckM</v>
      </c>
      <c r="M945" s="1" t="str">
        <f t="shared" si="59"/>
        <v>MatthewGeckM</v>
      </c>
    </row>
    <row r="946" spans="1:13" x14ac:dyDescent="0.2">
      <c r="A946" s="1" t="s">
        <v>1047</v>
      </c>
      <c r="B946" s="1" t="s">
        <v>944</v>
      </c>
      <c r="C946" s="3" t="s">
        <v>643</v>
      </c>
      <c r="D946" s="3" t="s">
        <v>1040</v>
      </c>
      <c r="E946" s="1" t="s">
        <v>689</v>
      </c>
      <c r="F946" s="1">
        <v>20</v>
      </c>
      <c r="G946" s="1" t="s">
        <v>997</v>
      </c>
      <c r="H946" s="1" t="s">
        <v>4</v>
      </c>
      <c r="I946" s="1" t="s">
        <v>3644</v>
      </c>
      <c r="J946" s="1">
        <f t="shared" si="56"/>
        <v>0</v>
      </c>
      <c r="K946" s="1" t="str">
        <f t="shared" si="57"/>
        <v>JordanGeerF20PearlandTX</v>
      </c>
      <c r="L946" s="1" t="str">
        <f t="shared" si="58"/>
        <v>JordanGeerF20</v>
      </c>
      <c r="M946" s="1" t="str">
        <f t="shared" si="59"/>
        <v>JordanGeerF</v>
      </c>
    </row>
    <row r="947" spans="1:13" x14ac:dyDescent="0.2">
      <c r="A947" s="1" t="s">
        <v>2865</v>
      </c>
      <c r="B947" s="4" t="s">
        <v>2601</v>
      </c>
      <c r="C947" s="4" t="s">
        <v>45</v>
      </c>
      <c r="D947" s="4" t="s">
        <v>2645</v>
      </c>
      <c r="E947" s="3" t="s">
        <v>688</v>
      </c>
      <c r="F947" s="1">
        <v>21</v>
      </c>
      <c r="G947" s="4" t="s">
        <v>3</v>
      </c>
      <c r="H947" s="4" t="s">
        <v>4</v>
      </c>
      <c r="I947" s="4" t="s">
        <v>3645</v>
      </c>
      <c r="J947" s="1">
        <f t="shared" si="56"/>
        <v>0</v>
      </c>
      <c r="K947" s="1" t="str">
        <f t="shared" si="57"/>
        <v>SeanGeigerM21AustinTX</v>
      </c>
      <c r="L947" s="1" t="str">
        <f t="shared" si="58"/>
        <v>SeanGeigerM21</v>
      </c>
      <c r="M947" s="1" t="str">
        <f t="shared" si="59"/>
        <v>SeanGeigerM</v>
      </c>
    </row>
    <row r="948" spans="1:13" x14ac:dyDescent="0.2">
      <c r="A948" s="1" t="s">
        <v>2865</v>
      </c>
      <c r="B948" s="4" t="s">
        <v>2587</v>
      </c>
      <c r="C948" s="4" t="s">
        <v>252</v>
      </c>
      <c r="D948" s="4" t="s">
        <v>253</v>
      </c>
      <c r="E948" s="3" t="s">
        <v>689</v>
      </c>
      <c r="F948" s="1">
        <v>54</v>
      </c>
      <c r="G948" s="4" t="s">
        <v>190</v>
      </c>
      <c r="H948" s="4" t="s">
        <v>4</v>
      </c>
      <c r="I948" s="4" t="s">
        <v>3646</v>
      </c>
      <c r="J948" s="1">
        <f t="shared" si="56"/>
        <v>1</v>
      </c>
      <c r="K948" s="1" t="str">
        <f t="shared" si="57"/>
        <v>MicheleGenereuxF54San AntonioTX</v>
      </c>
      <c r="L948" s="1" t="str">
        <f t="shared" si="58"/>
        <v>MicheleGenereuxF54</v>
      </c>
      <c r="M948" s="1" t="str">
        <f t="shared" si="59"/>
        <v>MicheleGenereuxF</v>
      </c>
    </row>
    <row r="949" spans="1:13" x14ac:dyDescent="0.2">
      <c r="A949" s="1" t="s">
        <v>3100</v>
      </c>
      <c r="B949" s="1" t="s">
        <v>697</v>
      </c>
      <c r="C949" s="1" t="s">
        <v>252</v>
      </c>
      <c r="D949" s="1" t="s">
        <v>253</v>
      </c>
      <c r="E949" s="1" t="s">
        <v>689</v>
      </c>
      <c r="F949" s="1">
        <v>54</v>
      </c>
      <c r="G949" s="4" t="s">
        <v>190</v>
      </c>
      <c r="H949" s="4" t="s">
        <v>4</v>
      </c>
      <c r="I949" s="4" t="s">
        <v>3646</v>
      </c>
      <c r="J949" s="1">
        <f t="shared" si="56"/>
        <v>1</v>
      </c>
      <c r="K949" s="1" t="str">
        <f t="shared" si="57"/>
        <v>MicheleGenereuxF54San AntonioTX</v>
      </c>
      <c r="L949" s="1" t="str">
        <f t="shared" si="58"/>
        <v>MicheleGenereuxF54</v>
      </c>
      <c r="M949" s="1" t="str">
        <f t="shared" si="59"/>
        <v>MicheleGenereuxF</v>
      </c>
    </row>
    <row r="950" spans="1:13" x14ac:dyDescent="0.2">
      <c r="A950" s="1" t="s">
        <v>6432</v>
      </c>
      <c r="B950" s="1" t="s">
        <v>697</v>
      </c>
      <c r="C950" s="1" t="s">
        <v>252</v>
      </c>
      <c r="D950" s="1" t="s">
        <v>253</v>
      </c>
      <c r="E950" s="1" t="s">
        <v>689</v>
      </c>
      <c r="F950" s="1">
        <v>54</v>
      </c>
      <c r="G950" s="4" t="s">
        <v>190</v>
      </c>
      <c r="H950" s="4" t="s">
        <v>4</v>
      </c>
      <c r="I950" s="4" t="s">
        <v>3646</v>
      </c>
      <c r="J950" s="1">
        <f t="shared" si="56"/>
        <v>1</v>
      </c>
      <c r="K950" s="1" t="str">
        <f t="shared" si="57"/>
        <v>MicheleGenereuxF54San AntonioTX</v>
      </c>
      <c r="L950" s="1" t="str">
        <f t="shared" si="58"/>
        <v>MicheleGenereuxF54</v>
      </c>
      <c r="M950" s="1" t="str">
        <f t="shared" si="59"/>
        <v>MicheleGenereuxF</v>
      </c>
    </row>
    <row r="951" spans="1:13" x14ac:dyDescent="0.2">
      <c r="A951" s="1" t="s">
        <v>2865</v>
      </c>
      <c r="B951" s="4" t="s">
        <v>2654</v>
      </c>
      <c r="C951" s="4" t="s">
        <v>556</v>
      </c>
      <c r="D951" s="4" t="s">
        <v>2656</v>
      </c>
      <c r="E951" s="3" t="s">
        <v>688</v>
      </c>
      <c r="F951" s="1">
        <v>35</v>
      </c>
      <c r="G951" s="4" t="s">
        <v>3</v>
      </c>
      <c r="H951" s="4" t="s">
        <v>4</v>
      </c>
      <c r="I951" s="4" t="s">
        <v>3647</v>
      </c>
      <c r="J951" s="1">
        <f t="shared" si="56"/>
        <v>0</v>
      </c>
      <c r="K951" s="1" t="str">
        <f t="shared" si="57"/>
        <v>AndrewGenitempoM35AustinTX</v>
      </c>
      <c r="L951" s="1" t="str">
        <f t="shared" si="58"/>
        <v>AndrewGenitempoM35</v>
      </c>
      <c r="M951" s="1" t="str">
        <f t="shared" si="59"/>
        <v>AndrewGenitempoM</v>
      </c>
    </row>
    <row r="952" spans="1:13" x14ac:dyDescent="0.2">
      <c r="A952" s="1" t="s">
        <v>2865</v>
      </c>
      <c r="B952" s="4" t="s">
        <v>2654</v>
      </c>
      <c r="C952" s="4" t="s">
        <v>783</v>
      </c>
      <c r="D952" s="4" t="s">
        <v>2656</v>
      </c>
      <c r="E952" s="3" t="s">
        <v>688</v>
      </c>
      <c r="F952" s="1">
        <v>35</v>
      </c>
      <c r="G952" s="4" t="s">
        <v>2657</v>
      </c>
      <c r="H952" s="4" t="s">
        <v>4</v>
      </c>
      <c r="I952" s="4" t="s">
        <v>3648</v>
      </c>
      <c r="J952" s="1">
        <f t="shared" si="56"/>
        <v>0</v>
      </c>
      <c r="K952" s="1" t="str">
        <f t="shared" si="57"/>
        <v>MatthewGenitempoM35MarfaTX</v>
      </c>
      <c r="L952" s="1" t="str">
        <f t="shared" si="58"/>
        <v>MatthewGenitempoM35</v>
      </c>
      <c r="M952" s="1" t="str">
        <f t="shared" si="59"/>
        <v>MatthewGenitempoM</v>
      </c>
    </row>
    <row r="953" spans="1:13" x14ac:dyDescent="0.2">
      <c r="A953" s="1" t="s">
        <v>6008</v>
      </c>
      <c r="B953" s="1" t="s">
        <v>6009</v>
      </c>
      <c r="C953" s="1" t="s">
        <v>5759</v>
      </c>
      <c r="D953" s="1" t="s">
        <v>5760</v>
      </c>
      <c r="E953" s="1" t="s">
        <v>688</v>
      </c>
      <c r="F953" s="1">
        <v>42</v>
      </c>
      <c r="G953" s="1" t="s">
        <v>5202</v>
      </c>
      <c r="H953" s="1" t="s">
        <v>4</v>
      </c>
      <c r="I953" s="1" t="s">
        <v>6091</v>
      </c>
      <c r="J953" s="1">
        <f t="shared" si="56"/>
        <v>0</v>
      </c>
      <c r="K953" s="1" t="str">
        <f t="shared" si="57"/>
        <v>JbGerhartM42RowlettTX</v>
      </c>
      <c r="L953" s="1" t="str">
        <f t="shared" si="58"/>
        <v>JbGerhartM42</v>
      </c>
      <c r="M953" s="1" t="str">
        <f t="shared" si="59"/>
        <v>JbGerhartM</v>
      </c>
    </row>
    <row r="954" spans="1:13" x14ac:dyDescent="0.2">
      <c r="A954" s="1" t="s">
        <v>3045</v>
      </c>
      <c r="B954" s="1" t="s">
        <v>2874</v>
      </c>
      <c r="C954" s="1" t="s">
        <v>337</v>
      </c>
      <c r="D954" s="1" t="s">
        <v>2939</v>
      </c>
      <c r="E954" s="1" t="s">
        <v>689</v>
      </c>
      <c r="F954" s="1">
        <v>26</v>
      </c>
      <c r="I954" s="1" t="s">
        <v>3649</v>
      </c>
      <c r="J954" s="1">
        <f t="shared" si="56"/>
        <v>0</v>
      </c>
      <c r="K954" s="1" t="str">
        <f t="shared" si="57"/>
        <v>MeganGermann-MillerF26</v>
      </c>
      <c r="L954" s="1" t="str">
        <f t="shared" si="58"/>
        <v>MeganGermann-MillerF26</v>
      </c>
      <c r="M954" s="1" t="str">
        <f t="shared" si="59"/>
        <v>MeganGermann-MillerF</v>
      </c>
    </row>
    <row r="955" spans="1:13" x14ac:dyDescent="0.2">
      <c r="A955" s="1" t="s">
        <v>6008</v>
      </c>
      <c r="B955" s="1" t="s">
        <v>2866</v>
      </c>
      <c r="C955" s="1" t="s">
        <v>559</v>
      </c>
      <c r="D955" s="1" t="s">
        <v>5684</v>
      </c>
      <c r="E955" s="1" t="s">
        <v>688</v>
      </c>
      <c r="F955" s="1">
        <v>50</v>
      </c>
      <c r="G955" s="1" t="s">
        <v>2243</v>
      </c>
      <c r="H955" s="1" t="s">
        <v>4</v>
      </c>
      <c r="I955" s="1" t="s">
        <v>6028</v>
      </c>
      <c r="J955" s="1">
        <f t="shared" si="56"/>
        <v>0</v>
      </c>
      <c r="K955" s="1" t="str">
        <f t="shared" si="57"/>
        <v>KevinGerteisenM50CarrolltonTX</v>
      </c>
      <c r="L955" s="1" t="str">
        <f t="shared" si="58"/>
        <v>KevinGerteisenM50</v>
      </c>
      <c r="M955" s="1" t="str">
        <f t="shared" si="59"/>
        <v>KevinGerteisenM</v>
      </c>
    </row>
    <row r="956" spans="1:13" x14ac:dyDescent="0.2">
      <c r="A956" s="1" t="s">
        <v>2586</v>
      </c>
      <c r="B956" s="1" t="s">
        <v>697</v>
      </c>
      <c r="C956" s="1" t="s">
        <v>300</v>
      </c>
      <c r="D956" s="1" t="s">
        <v>2454</v>
      </c>
      <c r="E956" s="1" t="s">
        <v>689</v>
      </c>
      <c r="F956" s="1">
        <v>35</v>
      </c>
      <c r="G956" s="1" t="s">
        <v>2455</v>
      </c>
      <c r="H956" s="1" t="s">
        <v>4</v>
      </c>
      <c r="I956" s="1" t="s">
        <v>3650</v>
      </c>
      <c r="J956" s="1">
        <f t="shared" si="56"/>
        <v>0</v>
      </c>
      <c r="K956" s="1" t="str">
        <f t="shared" si="57"/>
        <v>KristinGiddensF35CrossroadsTX</v>
      </c>
      <c r="L956" s="1" t="str">
        <f t="shared" si="58"/>
        <v>KristinGiddensF35</v>
      </c>
      <c r="M956" s="1" t="str">
        <f t="shared" si="59"/>
        <v>KristinGiddensF</v>
      </c>
    </row>
    <row r="957" spans="1:13" x14ac:dyDescent="0.2">
      <c r="A957" s="1" t="s">
        <v>3100</v>
      </c>
      <c r="B957" s="1" t="s">
        <v>697</v>
      </c>
      <c r="C957" s="1" t="s">
        <v>294</v>
      </c>
      <c r="D957" s="1" t="s">
        <v>3046</v>
      </c>
      <c r="E957" s="1" t="s">
        <v>688</v>
      </c>
      <c r="I957" s="1" t="s">
        <v>3651</v>
      </c>
      <c r="J957" s="1">
        <f t="shared" si="56"/>
        <v>0</v>
      </c>
      <c r="K957" s="1" t="str">
        <f t="shared" si="57"/>
        <v>EricGilbertsonM</v>
      </c>
      <c r="L957" s="1" t="str">
        <f t="shared" si="58"/>
        <v>EricGilbertsonM</v>
      </c>
      <c r="M957" s="1" t="str">
        <f t="shared" si="59"/>
        <v>EricGilbertsonM</v>
      </c>
    </row>
    <row r="958" spans="1:13" x14ac:dyDescent="0.2">
      <c r="A958" s="1" t="s">
        <v>2586</v>
      </c>
      <c r="B958" s="1" t="s">
        <v>697</v>
      </c>
      <c r="C958" s="1" t="s">
        <v>2376</v>
      </c>
      <c r="D958" s="1" t="s">
        <v>2377</v>
      </c>
      <c r="E958" s="1" t="s">
        <v>688</v>
      </c>
      <c r="F958" s="1">
        <v>38</v>
      </c>
      <c r="G958" s="1" t="s">
        <v>3</v>
      </c>
      <c r="H958" s="1" t="s">
        <v>4</v>
      </c>
      <c r="I958" s="1" t="s">
        <v>3652</v>
      </c>
      <c r="J958" s="1">
        <f t="shared" si="56"/>
        <v>1</v>
      </c>
      <c r="K958" s="1" t="str">
        <f t="shared" si="57"/>
        <v>NealGilbreathM38AustinTX</v>
      </c>
      <c r="L958" s="1" t="str">
        <f t="shared" si="58"/>
        <v>NealGilbreathM38</v>
      </c>
      <c r="M958" s="1" t="str">
        <f t="shared" si="59"/>
        <v>NealGilbreathM</v>
      </c>
    </row>
    <row r="959" spans="1:13" x14ac:dyDescent="0.2">
      <c r="A959" s="1" t="s">
        <v>6543</v>
      </c>
      <c r="B959" s="1" t="s">
        <v>6728</v>
      </c>
      <c r="C959" s="1" t="s">
        <v>2376</v>
      </c>
      <c r="D959" s="1" t="s">
        <v>2377</v>
      </c>
      <c r="E959" s="1" t="s">
        <v>688</v>
      </c>
      <c r="F959" s="1">
        <v>38</v>
      </c>
      <c r="G959" s="1" t="s">
        <v>3</v>
      </c>
      <c r="H959" s="1" t="s">
        <v>4</v>
      </c>
      <c r="I959" s="1" t="s">
        <v>3652</v>
      </c>
      <c r="J959" s="1">
        <f t="shared" si="56"/>
        <v>1</v>
      </c>
      <c r="K959" s="1" t="str">
        <f t="shared" si="57"/>
        <v>NealGilbreathM38AustinTX</v>
      </c>
      <c r="L959" s="1" t="str">
        <f t="shared" si="58"/>
        <v>NealGilbreathM38</v>
      </c>
      <c r="M959" s="1" t="str">
        <f t="shared" si="59"/>
        <v>NealGilbreathM</v>
      </c>
    </row>
    <row r="960" spans="1:13" x14ac:dyDescent="0.2">
      <c r="A960" s="1" t="s">
        <v>6543</v>
      </c>
      <c r="B960" s="1" t="s">
        <v>6727</v>
      </c>
      <c r="C960" s="1" t="s">
        <v>569</v>
      </c>
      <c r="D960" s="1" t="s">
        <v>6587</v>
      </c>
      <c r="E960" s="1" t="s">
        <v>688</v>
      </c>
      <c r="I960" s="1" t="s">
        <v>6805</v>
      </c>
      <c r="J960" s="1">
        <f t="shared" si="56"/>
        <v>0</v>
      </c>
      <c r="K960" s="1" t="str">
        <f t="shared" si="57"/>
        <v>KennyGildersleeveM</v>
      </c>
      <c r="L960" s="1" t="str">
        <f t="shared" si="58"/>
        <v>KennyGildersleeveM</v>
      </c>
      <c r="M960" s="1" t="str">
        <f t="shared" si="59"/>
        <v>KennyGildersleeveM</v>
      </c>
    </row>
    <row r="961" spans="1:13" x14ac:dyDescent="0.2">
      <c r="A961" s="1" t="s">
        <v>4812</v>
      </c>
      <c r="B961" s="1" t="s">
        <v>697</v>
      </c>
      <c r="C961" s="1" t="s">
        <v>632</v>
      </c>
      <c r="D961" s="1" t="s">
        <v>4965</v>
      </c>
      <c r="E961" s="1" t="s">
        <v>689</v>
      </c>
      <c r="F961" s="1">
        <v>38</v>
      </c>
      <c r="G961" s="1" t="s">
        <v>4966</v>
      </c>
      <c r="H961" s="1" t="s">
        <v>4</v>
      </c>
      <c r="I961" s="1" t="s">
        <v>5381</v>
      </c>
      <c r="J961" s="1">
        <f t="shared" si="56"/>
        <v>0</v>
      </c>
      <c r="K961" s="1" t="str">
        <f t="shared" si="57"/>
        <v>KristiGillF38Houston TX</v>
      </c>
      <c r="L961" s="1" t="str">
        <f t="shared" si="58"/>
        <v>KristiGillF38</v>
      </c>
      <c r="M961" s="1" t="str">
        <f t="shared" si="59"/>
        <v>KristiGillF</v>
      </c>
    </row>
    <row r="962" spans="1:13" x14ac:dyDescent="0.2">
      <c r="A962" s="1" t="s">
        <v>6432</v>
      </c>
      <c r="B962" s="1" t="s">
        <v>6009</v>
      </c>
      <c r="C962" s="1" t="s">
        <v>556</v>
      </c>
      <c r="D962" s="1" t="s">
        <v>6418</v>
      </c>
      <c r="E962" s="1" t="s">
        <v>688</v>
      </c>
      <c r="F962" s="1">
        <v>39</v>
      </c>
      <c r="I962" s="1" t="s">
        <v>6481</v>
      </c>
      <c r="J962" s="1">
        <f t="shared" si="56"/>
        <v>0</v>
      </c>
      <c r="K962" s="1" t="str">
        <f t="shared" si="57"/>
        <v>AndrewGillardM39</v>
      </c>
      <c r="L962" s="1" t="str">
        <f t="shared" si="58"/>
        <v>AndrewGillardM39</v>
      </c>
      <c r="M962" s="1" t="str">
        <f t="shared" si="59"/>
        <v>AndrewGillardM</v>
      </c>
    </row>
    <row r="963" spans="1:13" x14ac:dyDescent="0.2">
      <c r="A963" s="1" t="s">
        <v>1610</v>
      </c>
      <c r="B963" s="1" t="s">
        <v>1199</v>
      </c>
      <c r="C963" s="1" t="s">
        <v>1279</v>
      </c>
      <c r="D963" s="1" t="s">
        <v>1280</v>
      </c>
      <c r="E963" s="1" t="s">
        <v>688</v>
      </c>
      <c r="F963" s="1">
        <v>33</v>
      </c>
      <c r="G963" s="1" t="s">
        <v>1281</v>
      </c>
      <c r="H963" s="1" t="s">
        <v>4</v>
      </c>
      <c r="I963" s="1" t="s">
        <v>3653</v>
      </c>
      <c r="J963" s="1">
        <f t="shared" ref="J963:J1026" si="60">IF(OR(IF(AND(D963=D964,C963=C964),1,0)=1,IF(AND(D963=D962,C963=C962),1,0)=1),1,0)</f>
        <v>1</v>
      </c>
      <c r="K963" s="1" t="str">
        <f t="shared" ref="K963:K1026" si="61">C963&amp;D963&amp;E963&amp;F963&amp;G963&amp;H963</f>
        <v>ConorGillenM33BenbrookTX</v>
      </c>
      <c r="L963" s="1" t="str">
        <f t="shared" ref="L963:L1026" si="62">C963&amp;D963&amp;E963&amp;F963</f>
        <v>ConorGillenM33</v>
      </c>
      <c r="M963" s="1" t="str">
        <f t="shared" ref="M963:M1026" si="63">C963&amp;D963&amp;E963</f>
        <v>ConorGillenM</v>
      </c>
    </row>
    <row r="964" spans="1:13" x14ac:dyDescent="0.2">
      <c r="A964" s="1" t="s">
        <v>2586</v>
      </c>
      <c r="B964" s="1" t="s">
        <v>1048</v>
      </c>
      <c r="C964" s="1" t="s">
        <v>1279</v>
      </c>
      <c r="D964" s="1" t="s">
        <v>1280</v>
      </c>
      <c r="E964" s="1" t="s">
        <v>688</v>
      </c>
      <c r="F964" s="1">
        <v>33</v>
      </c>
      <c r="G964" s="1" t="s">
        <v>1281</v>
      </c>
      <c r="H964" s="1" t="s">
        <v>4</v>
      </c>
      <c r="I964" s="1" t="s">
        <v>3653</v>
      </c>
      <c r="J964" s="1">
        <f t="shared" si="60"/>
        <v>1</v>
      </c>
      <c r="K964" s="1" t="str">
        <f t="shared" si="61"/>
        <v>ConorGillenM33BenbrookTX</v>
      </c>
      <c r="L964" s="1" t="str">
        <f t="shared" si="62"/>
        <v>ConorGillenM33</v>
      </c>
      <c r="M964" s="1" t="str">
        <f t="shared" si="63"/>
        <v>ConorGillenM</v>
      </c>
    </row>
    <row r="965" spans="1:13" x14ac:dyDescent="0.2">
      <c r="A965" s="1" t="s">
        <v>2586</v>
      </c>
      <c r="B965" s="1" t="s">
        <v>2036</v>
      </c>
      <c r="C965" s="1" t="s">
        <v>323</v>
      </c>
      <c r="D965" s="1" t="s">
        <v>2043</v>
      </c>
      <c r="E965" s="1" t="s">
        <v>688</v>
      </c>
      <c r="F965" s="1">
        <v>29</v>
      </c>
      <c r="G965" s="1" t="s">
        <v>3</v>
      </c>
      <c r="H965" s="1" t="s">
        <v>4</v>
      </c>
      <c r="I965" s="1" t="s">
        <v>3654</v>
      </c>
      <c r="J965" s="1">
        <f t="shared" si="60"/>
        <v>0</v>
      </c>
      <c r="K965" s="1" t="str">
        <f t="shared" si="61"/>
        <v>CarlosGillettM29AustinTX</v>
      </c>
      <c r="L965" s="1" t="str">
        <f t="shared" si="62"/>
        <v>CarlosGillettM29</v>
      </c>
      <c r="M965" s="1" t="str">
        <f t="shared" si="63"/>
        <v>CarlosGillettM</v>
      </c>
    </row>
    <row r="966" spans="1:13" x14ac:dyDescent="0.2">
      <c r="A966" s="1" t="s">
        <v>2586</v>
      </c>
      <c r="B966" s="1" t="s">
        <v>2036</v>
      </c>
      <c r="C966" s="1" t="s">
        <v>763</v>
      </c>
      <c r="D966" s="1" t="s">
        <v>2300</v>
      </c>
      <c r="E966" s="1" t="s">
        <v>689</v>
      </c>
      <c r="F966" s="1">
        <v>31</v>
      </c>
      <c r="G966" s="1" t="s">
        <v>1138</v>
      </c>
      <c r="H966" s="1" t="s">
        <v>4</v>
      </c>
      <c r="I966" s="1" t="s">
        <v>3655</v>
      </c>
      <c r="J966" s="1">
        <f t="shared" si="60"/>
        <v>0</v>
      </c>
      <c r="K966" s="1" t="str">
        <f t="shared" si="61"/>
        <v>AlexandraGiseF31CiboloTX</v>
      </c>
      <c r="L966" s="1" t="str">
        <f t="shared" si="62"/>
        <v>AlexandraGiseF31</v>
      </c>
      <c r="M966" s="1" t="str">
        <f t="shared" si="63"/>
        <v>AlexandraGiseF</v>
      </c>
    </row>
    <row r="967" spans="1:13" x14ac:dyDescent="0.2">
      <c r="A967" s="1" t="s">
        <v>2586</v>
      </c>
      <c r="B967" s="1" t="s">
        <v>697</v>
      </c>
      <c r="C967" s="1" t="s">
        <v>1613</v>
      </c>
      <c r="D967" s="1" t="s">
        <v>2392</v>
      </c>
      <c r="E967" s="1" t="s">
        <v>688</v>
      </c>
      <c r="F967" s="1">
        <v>32</v>
      </c>
      <c r="G967" s="1" t="s">
        <v>3</v>
      </c>
      <c r="H967" s="1" t="s">
        <v>4</v>
      </c>
      <c r="I967" s="1" t="s">
        <v>3656</v>
      </c>
      <c r="J967" s="1">
        <f t="shared" si="60"/>
        <v>0</v>
      </c>
      <c r="K967" s="1" t="str">
        <f t="shared" si="61"/>
        <v>JeffreyGjertsenM32AustinTX</v>
      </c>
      <c r="L967" s="1" t="str">
        <f t="shared" si="62"/>
        <v>JeffreyGjertsenM32</v>
      </c>
      <c r="M967" s="1" t="str">
        <f t="shared" si="63"/>
        <v>JeffreyGjertsenM</v>
      </c>
    </row>
    <row r="968" spans="1:13" x14ac:dyDescent="0.2">
      <c r="A968" s="1" t="s">
        <v>2865</v>
      </c>
      <c r="B968" s="4" t="s">
        <v>2759</v>
      </c>
      <c r="C968" s="4" t="s">
        <v>100</v>
      </c>
      <c r="D968" s="4" t="s">
        <v>2819</v>
      </c>
      <c r="E968" s="3" t="s">
        <v>689</v>
      </c>
      <c r="F968" s="1">
        <v>46</v>
      </c>
      <c r="G968" s="4" t="s">
        <v>3</v>
      </c>
      <c r="H968" s="4" t="s">
        <v>4</v>
      </c>
      <c r="I968" s="4" t="s">
        <v>3657</v>
      </c>
      <c r="J968" s="1">
        <f t="shared" si="60"/>
        <v>0</v>
      </c>
      <c r="K968" s="1" t="str">
        <f t="shared" si="61"/>
        <v>JenniferGlasscockF46AustinTX</v>
      </c>
      <c r="L968" s="1" t="str">
        <f t="shared" si="62"/>
        <v>JenniferGlasscockF46</v>
      </c>
      <c r="M968" s="1" t="str">
        <f t="shared" si="63"/>
        <v>JenniferGlasscockF</v>
      </c>
    </row>
    <row r="969" spans="1:13" x14ac:dyDescent="0.2">
      <c r="A969" s="1" t="s">
        <v>1047</v>
      </c>
      <c r="B969" s="1" t="s">
        <v>734</v>
      </c>
      <c r="C969" s="3" t="s">
        <v>124</v>
      </c>
      <c r="D969" s="3" t="s">
        <v>737</v>
      </c>
      <c r="E969" s="1" t="s">
        <v>688</v>
      </c>
      <c r="F969" s="1">
        <v>44</v>
      </c>
      <c r="G969" s="1" t="s">
        <v>708</v>
      </c>
      <c r="H969" s="1" t="s">
        <v>4</v>
      </c>
      <c r="I969" s="1" t="s">
        <v>3658</v>
      </c>
      <c r="J969" s="1">
        <f t="shared" si="60"/>
        <v>0</v>
      </c>
      <c r="K969" s="1" t="str">
        <f t="shared" si="61"/>
        <v>RichardGleaveM44HumbleTX</v>
      </c>
      <c r="L969" s="1" t="str">
        <f t="shared" si="62"/>
        <v>RichardGleaveM44</v>
      </c>
      <c r="M969" s="1" t="str">
        <f t="shared" si="63"/>
        <v>RichardGleaveM</v>
      </c>
    </row>
    <row r="970" spans="1:13" x14ac:dyDescent="0.2">
      <c r="A970" s="1" t="s">
        <v>2586</v>
      </c>
      <c r="B970" s="1" t="s">
        <v>2036</v>
      </c>
      <c r="C970" s="1" t="s">
        <v>300</v>
      </c>
      <c r="D970" s="1" t="s">
        <v>2194</v>
      </c>
      <c r="E970" s="1" t="s">
        <v>689</v>
      </c>
      <c r="F970" s="1">
        <v>37</v>
      </c>
      <c r="G970" s="1" t="s">
        <v>3</v>
      </c>
      <c r="H970" s="1" t="s">
        <v>4</v>
      </c>
      <c r="I970" s="1" t="s">
        <v>3659</v>
      </c>
      <c r="J970" s="1">
        <f t="shared" si="60"/>
        <v>0</v>
      </c>
      <c r="K970" s="1" t="str">
        <f t="shared" si="61"/>
        <v>KristinGleimF37AustinTX</v>
      </c>
      <c r="L970" s="1" t="str">
        <f t="shared" si="62"/>
        <v>KristinGleimF37</v>
      </c>
      <c r="M970" s="1" t="str">
        <f t="shared" si="63"/>
        <v>KristinGleimF</v>
      </c>
    </row>
    <row r="971" spans="1:13" x14ac:dyDescent="0.2">
      <c r="A971" s="1" t="s">
        <v>2586</v>
      </c>
      <c r="B971" s="1" t="s">
        <v>697</v>
      </c>
      <c r="C971" s="1" t="s">
        <v>969</v>
      </c>
      <c r="D971" s="1" t="s">
        <v>2533</v>
      </c>
      <c r="E971" s="1" t="s">
        <v>689</v>
      </c>
      <c r="F971" s="1">
        <v>56</v>
      </c>
      <c r="G971" s="1" t="s">
        <v>2534</v>
      </c>
      <c r="H971" s="1" t="s">
        <v>1422</v>
      </c>
      <c r="I971" s="1" t="s">
        <v>3660</v>
      </c>
      <c r="J971" s="1">
        <f t="shared" si="60"/>
        <v>0</v>
      </c>
      <c r="K971" s="1" t="str">
        <f t="shared" si="61"/>
        <v>SusanGlesneF56Mount VernonWA</v>
      </c>
      <c r="L971" s="1" t="str">
        <f t="shared" si="62"/>
        <v>SusanGlesneF56</v>
      </c>
      <c r="M971" s="1" t="str">
        <f t="shared" si="63"/>
        <v>SusanGlesneF</v>
      </c>
    </row>
    <row r="972" spans="1:13" x14ac:dyDescent="0.2">
      <c r="A972" s="1" t="s">
        <v>6543</v>
      </c>
      <c r="B972" s="1" t="s">
        <v>6727</v>
      </c>
      <c r="C972" s="1" t="s">
        <v>77</v>
      </c>
      <c r="D972" s="1" t="s">
        <v>6595</v>
      </c>
      <c r="E972" s="1" t="s">
        <v>688</v>
      </c>
      <c r="I972" s="1" t="s">
        <v>6806</v>
      </c>
      <c r="J972" s="1">
        <f t="shared" si="60"/>
        <v>0</v>
      </c>
      <c r="K972" s="1" t="str">
        <f t="shared" si="61"/>
        <v>MarkGockowskiM</v>
      </c>
      <c r="L972" s="1" t="str">
        <f t="shared" si="62"/>
        <v>MarkGockowskiM</v>
      </c>
      <c r="M972" s="1" t="str">
        <f t="shared" si="63"/>
        <v>MarkGockowskiM</v>
      </c>
    </row>
    <row r="973" spans="1:13" x14ac:dyDescent="0.2">
      <c r="A973" s="1" t="s">
        <v>4812</v>
      </c>
      <c r="B973" s="1" t="s">
        <v>2587</v>
      </c>
      <c r="C973" s="1" t="s">
        <v>56</v>
      </c>
      <c r="D973" s="1" t="s">
        <v>4967</v>
      </c>
      <c r="E973" s="1" t="s">
        <v>689</v>
      </c>
      <c r="F973" s="1">
        <v>43</v>
      </c>
      <c r="G973" s="1" t="s">
        <v>4968</v>
      </c>
      <c r="H973" s="1" t="s">
        <v>4</v>
      </c>
      <c r="I973" s="1" t="s">
        <v>5382</v>
      </c>
      <c r="J973" s="1">
        <f t="shared" si="60"/>
        <v>0</v>
      </c>
      <c r="K973" s="1" t="str">
        <f t="shared" si="61"/>
        <v>LauraGodfreyF43Montgomery TX</v>
      </c>
      <c r="L973" s="1" t="str">
        <f t="shared" si="62"/>
        <v>LauraGodfreyF43</v>
      </c>
      <c r="M973" s="1" t="str">
        <f t="shared" si="63"/>
        <v>LauraGodfreyF</v>
      </c>
    </row>
    <row r="974" spans="1:13" x14ac:dyDescent="0.2">
      <c r="A974" s="1" t="s">
        <v>6008</v>
      </c>
      <c r="B974" s="1" t="s">
        <v>944</v>
      </c>
      <c r="C974" s="1" t="s">
        <v>153</v>
      </c>
      <c r="D974" s="1" t="s">
        <v>4967</v>
      </c>
      <c r="E974" s="1" t="s">
        <v>688</v>
      </c>
      <c r="F974" s="1">
        <v>45</v>
      </c>
      <c r="G974" s="1" t="s">
        <v>609</v>
      </c>
      <c r="H974" s="1" t="s">
        <v>4</v>
      </c>
      <c r="I974" s="1" t="s">
        <v>6209</v>
      </c>
      <c r="J974" s="1">
        <f t="shared" si="60"/>
        <v>0</v>
      </c>
      <c r="K974" s="1" t="str">
        <f t="shared" si="61"/>
        <v>MikeGodfreyM45WylieTX</v>
      </c>
      <c r="L974" s="1" t="str">
        <f t="shared" si="62"/>
        <v>MikeGodfreyM45</v>
      </c>
      <c r="M974" s="1" t="str">
        <f t="shared" si="63"/>
        <v>MikeGodfreyM</v>
      </c>
    </row>
    <row r="975" spans="1:13" x14ac:dyDescent="0.2">
      <c r="A975" s="1" t="s">
        <v>1047</v>
      </c>
      <c r="B975" s="1" t="s">
        <v>697</v>
      </c>
      <c r="C975" s="3" t="s">
        <v>721</v>
      </c>
      <c r="D975" s="3" t="s">
        <v>722</v>
      </c>
      <c r="E975" s="1" t="s">
        <v>688</v>
      </c>
      <c r="F975" s="1">
        <v>51</v>
      </c>
      <c r="G975" s="1" t="s">
        <v>708</v>
      </c>
      <c r="H975" s="1" t="s">
        <v>4</v>
      </c>
      <c r="I975" s="1" t="s">
        <v>3661</v>
      </c>
      <c r="J975" s="1">
        <f t="shared" si="60"/>
        <v>1</v>
      </c>
      <c r="K975" s="1" t="str">
        <f t="shared" si="61"/>
        <v>GeraldGodoyM51HumbleTX</v>
      </c>
      <c r="L975" s="1" t="str">
        <f t="shared" si="62"/>
        <v>GeraldGodoyM51</v>
      </c>
      <c r="M975" s="1" t="str">
        <f t="shared" si="63"/>
        <v>GeraldGodoyM</v>
      </c>
    </row>
    <row r="976" spans="1:13" x14ac:dyDescent="0.2">
      <c r="A976" s="1" t="s">
        <v>6008</v>
      </c>
      <c r="B976" s="1" t="s">
        <v>2866</v>
      </c>
      <c r="C976" s="1" t="s">
        <v>721</v>
      </c>
      <c r="D976" s="1" t="s">
        <v>722</v>
      </c>
      <c r="E976" s="1" t="s">
        <v>688</v>
      </c>
      <c r="F976" s="1">
        <v>51</v>
      </c>
      <c r="G976" s="1" t="s">
        <v>708</v>
      </c>
      <c r="H976" s="1" t="s">
        <v>4</v>
      </c>
      <c r="I976" s="1" t="s">
        <v>3661</v>
      </c>
      <c r="J976" s="1">
        <f t="shared" si="60"/>
        <v>1</v>
      </c>
      <c r="K976" s="1" t="str">
        <f t="shared" si="61"/>
        <v>GeraldGodoyM51HumbleTX</v>
      </c>
      <c r="L976" s="1" t="str">
        <f t="shared" si="62"/>
        <v>GeraldGodoyM51</v>
      </c>
      <c r="M976" s="1" t="str">
        <f t="shared" si="63"/>
        <v>GeraldGodoyM</v>
      </c>
    </row>
    <row r="977" spans="1:13" x14ac:dyDescent="0.2">
      <c r="A977" s="1" t="s">
        <v>6432</v>
      </c>
      <c r="B977" s="1" t="s">
        <v>697</v>
      </c>
      <c r="C977" s="1" t="s">
        <v>6363</v>
      </c>
      <c r="D977" s="1" t="s">
        <v>6364</v>
      </c>
      <c r="E977" s="1" t="s">
        <v>688</v>
      </c>
      <c r="F977" s="1">
        <v>51</v>
      </c>
      <c r="G977" s="1" t="s">
        <v>708</v>
      </c>
      <c r="H977" s="1" t="s">
        <v>4</v>
      </c>
      <c r="I977" s="1" t="s">
        <v>3661</v>
      </c>
      <c r="J977" s="1">
        <f t="shared" si="60"/>
        <v>1</v>
      </c>
      <c r="K977" s="1" t="str">
        <f t="shared" si="61"/>
        <v>geraldgodoyM51HumbleTX</v>
      </c>
      <c r="L977" s="1" t="str">
        <f t="shared" si="62"/>
        <v>geraldgodoyM51</v>
      </c>
      <c r="M977" s="1" t="str">
        <f t="shared" si="63"/>
        <v>geraldgodoyM</v>
      </c>
    </row>
    <row r="978" spans="1:13" x14ac:dyDescent="0.2">
      <c r="A978" s="1" t="s">
        <v>2865</v>
      </c>
      <c r="B978" s="4" t="s">
        <v>2759</v>
      </c>
      <c r="C978" s="4" t="s">
        <v>2774</v>
      </c>
      <c r="D978" s="4" t="s">
        <v>2775</v>
      </c>
      <c r="E978" s="3" t="s">
        <v>688</v>
      </c>
      <c r="F978" s="1">
        <v>33</v>
      </c>
      <c r="G978" s="4" t="s">
        <v>3</v>
      </c>
      <c r="H978" s="4" t="s">
        <v>4</v>
      </c>
      <c r="I978" s="4" t="s">
        <v>3662</v>
      </c>
      <c r="J978" s="1">
        <f t="shared" si="60"/>
        <v>0</v>
      </c>
      <c r="K978" s="1" t="str">
        <f t="shared" si="61"/>
        <v>GregoryGodreauM33AustinTX</v>
      </c>
      <c r="L978" s="1" t="str">
        <f t="shared" si="62"/>
        <v>GregoryGodreauM33</v>
      </c>
      <c r="M978" s="1" t="str">
        <f t="shared" si="63"/>
        <v>GregoryGodreauM</v>
      </c>
    </row>
    <row r="979" spans="1:13" x14ac:dyDescent="0.2">
      <c r="A979" s="1" t="s">
        <v>2586</v>
      </c>
      <c r="B979" s="1" t="s">
        <v>1048</v>
      </c>
      <c r="C979" s="1" t="s">
        <v>1902</v>
      </c>
      <c r="D979" s="1" t="s">
        <v>1903</v>
      </c>
      <c r="E979" s="1" t="s">
        <v>689</v>
      </c>
      <c r="F979" s="1">
        <v>57</v>
      </c>
      <c r="G979" s="1" t="s">
        <v>1904</v>
      </c>
      <c r="H979" s="1" t="s">
        <v>1905</v>
      </c>
      <c r="I979" s="1" t="s">
        <v>3663</v>
      </c>
      <c r="J979" s="1">
        <f t="shared" si="60"/>
        <v>0</v>
      </c>
      <c r="K979" s="1" t="str">
        <f t="shared" si="61"/>
        <v>LuAnnGoldfarbF57Rehoboth BeachDE</v>
      </c>
      <c r="L979" s="1" t="str">
        <f t="shared" si="62"/>
        <v>LuAnnGoldfarbF57</v>
      </c>
      <c r="M979" s="1" t="str">
        <f t="shared" si="63"/>
        <v>LuAnnGoldfarbF</v>
      </c>
    </row>
    <row r="980" spans="1:13" x14ac:dyDescent="0.2">
      <c r="A980" s="1" t="s">
        <v>6008</v>
      </c>
      <c r="B980" s="1" t="s">
        <v>944</v>
      </c>
      <c r="C980" s="1" t="s">
        <v>5886</v>
      </c>
      <c r="D980" s="1" t="s">
        <v>5887</v>
      </c>
      <c r="E980" s="1" t="s">
        <v>688</v>
      </c>
      <c r="F980" s="1">
        <v>42</v>
      </c>
      <c r="G980" s="1" t="s">
        <v>5884</v>
      </c>
      <c r="H980" s="1" t="s">
        <v>659</v>
      </c>
      <c r="I980" s="1" t="s">
        <v>6215</v>
      </c>
      <c r="J980" s="1">
        <f t="shared" si="60"/>
        <v>0</v>
      </c>
      <c r="K980" s="1" t="str">
        <f t="shared" si="61"/>
        <v>DarinGoldsmithM42KingstonOK</v>
      </c>
      <c r="L980" s="1" t="str">
        <f t="shared" si="62"/>
        <v>DarinGoldsmithM42</v>
      </c>
      <c r="M980" s="1" t="str">
        <f t="shared" si="63"/>
        <v>DarinGoldsmithM</v>
      </c>
    </row>
    <row r="981" spans="1:13" x14ac:dyDescent="0.2">
      <c r="A981" s="1" t="s">
        <v>2865</v>
      </c>
      <c r="B981" s="4" t="s">
        <v>2759</v>
      </c>
      <c r="C981" s="4" t="s">
        <v>564</v>
      </c>
      <c r="D981" s="4" t="s">
        <v>2862</v>
      </c>
      <c r="E981" s="3" t="s">
        <v>689</v>
      </c>
      <c r="F981" s="1">
        <v>32</v>
      </c>
      <c r="G981" s="4" t="s">
        <v>58</v>
      </c>
      <c r="H981" s="4" t="s">
        <v>4</v>
      </c>
      <c r="I981" s="4" t="s">
        <v>3664</v>
      </c>
      <c r="J981" s="1">
        <f t="shared" si="60"/>
        <v>0</v>
      </c>
      <c r="K981" s="1" t="str">
        <f t="shared" si="61"/>
        <v>RachelGollayF32Fort WorthTX</v>
      </c>
      <c r="L981" s="1" t="str">
        <f t="shared" si="62"/>
        <v>RachelGollayF32</v>
      </c>
      <c r="M981" s="1" t="str">
        <f t="shared" si="63"/>
        <v>RachelGollayF</v>
      </c>
    </row>
    <row r="982" spans="1:13" x14ac:dyDescent="0.2">
      <c r="A982" s="1" t="s">
        <v>4812</v>
      </c>
      <c r="B982" s="1" t="s">
        <v>697</v>
      </c>
      <c r="C982" s="1" t="s">
        <v>79</v>
      </c>
      <c r="D982" s="1" t="s">
        <v>4969</v>
      </c>
      <c r="E982" s="1" t="s">
        <v>688</v>
      </c>
      <c r="F982" s="1">
        <v>24</v>
      </c>
      <c r="G982" s="1" t="s">
        <v>510</v>
      </c>
      <c r="H982" s="1" t="s">
        <v>4</v>
      </c>
      <c r="I982" s="1" t="s">
        <v>5383</v>
      </c>
      <c r="J982" s="1">
        <f t="shared" si="60"/>
        <v>0</v>
      </c>
      <c r="K982" s="1" t="str">
        <f t="shared" si="61"/>
        <v>JohnGomez-SimmonsM24TempleTX</v>
      </c>
      <c r="L982" s="1" t="str">
        <f t="shared" si="62"/>
        <v>JohnGomez-SimmonsM24</v>
      </c>
      <c r="M982" s="1" t="str">
        <f t="shared" si="63"/>
        <v>JohnGomez-SimmonsM</v>
      </c>
    </row>
    <row r="983" spans="1:13" x14ac:dyDescent="0.2">
      <c r="A983" s="1" t="s">
        <v>4812</v>
      </c>
      <c r="B983" s="1" t="s">
        <v>2587</v>
      </c>
      <c r="C983" s="1" t="s">
        <v>4970</v>
      </c>
      <c r="D983" s="1" t="s">
        <v>661</v>
      </c>
      <c r="E983" s="1" t="s">
        <v>689</v>
      </c>
      <c r="F983" s="1">
        <v>55</v>
      </c>
      <c r="G983" s="1" t="s">
        <v>12</v>
      </c>
      <c r="H983" s="1" t="s">
        <v>4</v>
      </c>
      <c r="I983" s="1" t="s">
        <v>5384</v>
      </c>
      <c r="J983" s="1">
        <f t="shared" si="60"/>
        <v>0</v>
      </c>
      <c r="K983" s="1" t="str">
        <f t="shared" si="61"/>
        <v>HildaGonzalesF55HoustonTX</v>
      </c>
      <c r="L983" s="1" t="str">
        <f t="shared" si="62"/>
        <v>HildaGonzalesF55</v>
      </c>
      <c r="M983" s="1" t="str">
        <f t="shared" si="63"/>
        <v>HildaGonzalesF</v>
      </c>
    </row>
    <row r="984" spans="1:13" x14ac:dyDescent="0.2">
      <c r="A984" s="1" t="s">
        <v>4812</v>
      </c>
      <c r="B984" s="1" t="s">
        <v>2587</v>
      </c>
      <c r="C984" s="1" t="s">
        <v>4971</v>
      </c>
      <c r="D984" s="1" t="s">
        <v>661</v>
      </c>
      <c r="E984" s="1" t="s">
        <v>689</v>
      </c>
      <c r="F984" s="1">
        <v>24</v>
      </c>
      <c r="G984" s="1" t="s">
        <v>4966</v>
      </c>
      <c r="H984" s="1" t="s">
        <v>4</v>
      </c>
      <c r="I984" s="1" t="s">
        <v>5385</v>
      </c>
      <c r="J984" s="1">
        <f t="shared" si="60"/>
        <v>0</v>
      </c>
      <c r="K984" s="1" t="str">
        <f t="shared" si="61"/>
        <v>Maria ElisaGonzalesF24Houston TX</v>
      </c>
      <c r="L984" s="1" t="str">
        <f t="shared" si="62"/>
        <v>Maria ElisaGonzalesF24</v>
      </c>
      <c r="M984" s="1" t="str">
        <f t="shared" si="63"/>
        <v>Maria ElisaGonzalesF</v>
      </c>
    </row>
    <row r="985" spans="1:13" x14ac:dyDescent="0.2">
      <c r="A985" s="1" t="s">
        <v>6008</v>
      </c>
      <c r="B985" s="1" t="s">
        <v>944</v>
      </c>
      <c r="C985" s="1" t="s">
        <v>1033</v>
      </c>
      <c r="D985" s="1" t="s">
        <v>661</v>
      </c>
      <c r="E985" s="1" t="s">
        <v>689</v>
      </c>
      <c r="F985" s="1">
        <v>43</v>
      </c>
      <c r="G985" s="1" t="s">
        <v>642</v>
      </c>
      <c r="H985" s="1" t="s">
        <v>4</v>
      </c>
      <c r="I985" s="1" t="s">
        <v>6299</v>
      </c>
      <c r="J985" s="1">
        <f t="shared" si="60"/>
        <v>0</v>
      </c>
      <c r="K985" s="1" t="str">
        <f t="shared" si="61"/>
        <v>SherryGonzalesF43BedfordTX</v>
      </c>
      <c r="L985" s="1" t="str">
        <f t="shared" si="62"/>
        <v>SherryGonzalesF43</v>
      </c>
      <c r="M985" s="1" t="str">
        <f t="shared" si="63"/>
        <v>SherryGonzalesF</v>
      </c>
    </row>
    <row r="986" spans="1:13" x14ac:dyDescent="0.2">
      <c r="A986" s="1" t="s">
        <v>6543</v>
      </c>
      <c r="B986" s="1" t="s">
        <v>6727</v>
      </c>
      <c r="C986" s="1" t="s">
        <v>6647</v>
      </c>
      <c r="D986" s="1" t="s">
        <v>2539</v>
      </c>
      <c r="E986" s="1" t="s">
        <v>689</v>
      </c>
      <c r="I986" s="1" t="s">
        <v>6807</v>
      </c>
      <c r="J986" s="1">
        <f t="shared" si="60"/>
        <v>0</v>
      </c>
      <c r="K986" s="1" t="str">
        <f t="shared" si="61"/>
        <v>APRILGONZALEZF</v>
      </c>
      <c r="L986" s="1" t="str">
        <f t="shared" si="62"/>
        <v>APRILGONZALEZF</v>
      </c>
      <c r="M986" s="1" t="str">
        <f t="shared" si="63"/>
        <v>APRILGONZALEZF</v>
      </c>
    </row>
    <row r="987" spans="1:13" x14ac:dyDescent="0.2">
      <c r="A987" s="1" t="s">
        <v>6432</v>
      </c>
      <c r="B987" s="1" t="s">
        <v>697</v>
      </c>
      <c r="C987" s="1" t="s">
        <v>179</v>
      </c>
      <c r="D987" s="1" t="s">
        <v>256</v>
      </c>
      <c r="E987" s="1" t="s">
        <v>689</v>
      </c>
      <c r="F987" s="1">
        <v>42</v>
      </c>
      <c r="I987" s="1" t="s">
        <v>6482</v>
      </c>
      <c r="J987" s="1">
        <f t="shared" si="60"/>
        <v>0</v>
      </c>
      <c r="K987" s="1" t="str">
        <f t="shared" si="61"/>
        <v>ElizabethGonzalezF42</v>
      </c>
      <c r="L987" s="1" t="str">
        <f t="shared" si="62"/>
        <v>ElizabethGonzalezF42</v>
      </c>
      <c r="M987" s="1" t="str">
        <f t="shared" si="63"/>
        <v>ElizabethGonzalezF</v>
      </c>
    </row>
    <row r="988" spans="1:13" x14ac:dyDescent="0.2">
      <c r="A988" s="1" t="s">
        <v>2586</v>
      </c>
      <c r="B988" s="1" t="s">
        <v>697</v>
      </c>
      <c r="C988" s="1" t="s">
        <v>2434</v>
      </c>
      <c r="D988" s="1" t="s">
        <v>2539</v>
      </c>
      <c r="E988" s="1" t="s">
        <v>688</v>
      </c>
      <c r="F988" s="1">
        <v>60</v>
      </c>
      <c r="G988" s="1" t="s">
        <v>563</v>
      </c>
      <c r="H988" s="1" t="s">
        <v>4</v>
      </c>
      <c r="I988" s="1" t="s">
        <v>3665</v>
      </c>
      <c r="J988" s="1">
        <f t="shared" si="60"/>
        <v>0</v>
      </c>
      <c r="K988" s="1" t="str">
        <f t="shared" si="61"/>
        <v>JORGEGONZALEZM60GranburyTX</v>
      </c>
      <c r="L988" s="1" t="str">
        <f t="shared" si="62"/>
        <v>JORGEGONZALEZM60</v>
      </c>
      <c r="M988" s="1" t="str">
        <f t="shared" si="63"/>
        <v>JORGEGONZALEZM</v>
      </c>
    </row>
    <row r="989" spans="1:13" x14ac:dyDescent="0.2">
      <c r="A989" s="1" t="s">
        <v>2586</v>
      </c>
      <c r="B989" s="1" t="s">
        <v>2036</v>
      </c>
      <c r="C989" s="1" t="s">
        <v>487</v>
      </c>
      <c r="D989" s="1" t="s">
        <v>256</v>
      </c>
      <c r="E989" s="1" t="s">
        <v>689</v>
      </c>
      <c r="F989" s="1">
        <v>47</v>
      </c>
      <c r="G989" s="1" t="s">
        <v>190</v>
      </c>
      <c r="H989" s="1" t="s">
        <v>4</v>
      </c>
      <c r="I989" s="1" t="s">
        <v>3666</v>
      </c>
      <c r="J989" s="1">
        <f t="shared" si="60"/>
        <v>0</v>
      </c>
      <c r="K989" s="1" t="str">
        <f t="shared" si="61"/>
        <v>KarenGonzalezF47San AntonioTX</v>
      </c>
      <c r="L989" s="1" t="str">
        <f t="shared" si="62"/>
        <v>KarenGonzalezF47</v>
      </c>
      <c r="M989" s="1" t="str">
        <f t="shared" si="63"/>
        <v>KarenGonzalezF</v>
      </c>
    </row>
    <row r="990" spans="1:13" x14ac:dyDescent="0.2">
      <c r="A990" s="1" t="s">
        <v>1610</v>
      </c>
      <c r="B990" s="1" t="s">
        <v>1199</v>
      </c>
      <c r="C990" s="1" t="s">
        <v>1284</v>
      </c>
      <c r="D990" s="1" t="s">
        <v>256</v>
      </c>
      <c r="E990" s="1" t="s">
        <v>688</v>
      </c>
      <c r="F990" s="1">
        <v>34</v>
      </c>
      <c r="G990" s="1" t="s">
        <v>1285</v>
      </c>
      <c r="H990" s="1" t="s">
        <v>173</v>
      </c>
      <c r="I990" s="1" t="s">
        <v>3667</v>
      </c>
      <c r="J990" s="1">
        <f t="shared" si="60"/>
        <v>0</v>
      </c>
      <c r="K990" s="1" t="str">
        <f t="shared" si="61"/>
        <v>LelisGonzalezM34LeadvilleCO</v>
      </c>
      <c r="L990" s="1" t="str">
        <f t="shared" si="62"/>
        <v>LelisGonzalezM34</v>
      </c>
      <c r="M990" s="1" t="str">
        <f t="shared" si="63"/>
        <v>LelisGonzalezM</v>
      </c>
    </row>
    <row r="991" spans="1:13" x14ac:dyDescent="0.2">
      <c r="A991" s="1" t="s">
        <v>1047</v>
      </c>
      <c r="B991" s="1" t="s">
        <v>944</v>
      </c>
      <c r="C991" s="3" t="s">
        <v>1003</v>
      </c>
      <c r="D991" s="3" t="s">
        <v>256</v>
      </c>
      <c r="E991" s="1" t="s">
        <v>689</v>
      </c>
      <c r="F991" s="1">
        <v>28</v>
      </c>
      <c r="G991" s="1" t="s">
        <v>708</v>
      </c>
      <c r="H991" s="1" t="s">
        <v>4</v>
      </c>
      <c r="I991" s="1" t="s">
        <v>3668</v>
      </c>
      <c r="J991" s="1">
        <f t="shared" si="60"/>
        <v>0</v>
      </c>
      <c r="K991" s="1" t="str">
        <f t="shared" si="61"/>
        <v>MariaGonzalezF28HumbleTX</v>
      </c>
      <c r="L991" s="1" t="str">
        <f t="shared" si="62"/>
        <v>MariaGonzalezF28</v>
      </c>
      <c r="M991" s="1" t="str">
        <f t="shared" si="63"/>
        <v>MariaGonzalezF</v>
      </c>
    </row>
    <row r="992" spans="1:13" x14ac:dyDescent="0.2">
      <c r="A992" s="1" t="s">
        <v>1047</v>
      </c>
      <c r="B992" s="1" t="s">
        <v>697</v>
      </c>
      <c r="C992" s="3" t="s">
        <v>704</v>
      </c>
      <c r="D992" s="3" t="s">
        <v>256</v>
      </c>
      <c r="E992" s="1" t="s">
        <v>688</v>
      </c>
      <c r="F992" s="1">
        <v>29</v>
      </c>
      <c r="G992" s="1" t="s">
        <v>705</v>
      </c>
      <c r="H992" s="1" t="s">
        <v>701</v>
      </c>
      <c r="I992" s="1" t="s">
        <v>3669</v>
      </c>
      <c r="J992" s="1">
        <f t="shared" si="60"/>
        <v>0</v>
      </c>
      <c r="K992" s="1" t="str">
        <f t="shared" si="61"/>
        <v>MiguelGonzalezM29MiamiFL</v>
      </c>
      <c r="L992" s="1" t="str">
        <f t="shared" si="62"/>
        <v>MiguelGonzalezM29</v>
      </c>
      <c r="M992" s="1" t="str">
        <f t="shared" si="63"/>
        <v>MiguelGonzalezM</v>
      </c>
    </row>
    <row r="993" spans="1:13" x14ac:dyDescent="0.2">
      <c r="A993" s="1" t="s">
        <v>2586</v>
      </c>
      <c r="B993" s="1" t="s">
        <v>2036</v>
      </c>
      <c r="C993" s="1" t="s">
        <v>107</v>
      </c>
      <c r="D993" s="1" t="s">
        <v>256</v>
      </c>
      <c r="E993" s="1" t="s">
        <v>689</v>
      </c>
      <c r="F993" s="1">
        <v>62</v>
      </c>
      <c r="G993" s="1" t="s">
        <v>563</v>
      </c>
      <c r="H993" s="1" t="s">
        <v>4</v>
      </c>
      <c r="I993" s="1" t="s">
        <v>3670</v>
      </c>
      <c r="J993" s="1">
        <f t="shared" si="60"/>
        <v>0</v>
      </c>
      <c r="K993" s="1" t="str">
        <f t="shared" si="61"/>
        <v>NancyGonzalezF62GranburyTX</v>
      </c>
      <c r="L993" s="1" t="str">
        <f t="shared" si="62"/>
        <v>NancyGonzalezF62</v>
      </c>
      <c r="M993" s="1" t="str">
        <f t="shared" si="63"/>
        <v>NancyGonzalezF</v>
      </c>
    </row>
    <row r="994" spans="1:13" x14ac:dyDescent="0.2">
      <c r="A994" s="1" t="s">
        <v>6432</v>
      </c>
      <c r="B994" s="1" t="s">
        <v>697</v>
      </c>
      <c r="C994" s="1" t="s">
        <v>5233</v>
      </c>
      <c r="D994" s="1" t="s">
        <v>256</v>
      </c>
      <c r="E994" s="1" t="s">
        <v>688</v>
      </c>
      <c r="F994" s="1">
        <v>50</v>
      </c>
      <c r="I994" s="1" t="s">
        <v>6483</v>
      </c>
      <c r="J994" s="1">
        <f t="shared" si="60"/>
        <v>0</v>
      </c>
      <c r="K994" s="1" t="str">
        <f t="shared" si="61"/>
        <v>VidalGonzalezM50</v>
      </c>
      <c r="L994" s="1" t="str">
        <f t="shared" si="62"/>
        <v>VidalGonzalezM50</v>
      </c>
      <c r="M994" s="1" t="str">
        <f t="shared" si="63"/>
        <v>VidalGonzalezM</v>
      </c>
    </row>
    <row r="995" spans="1:13" x14ac:dyDescent="0.2">
      <c r="A995" s="1" t="s">
        <v>6543</v>
      </c>
      <c r="B995" s="1" t="s">
        <v>6727</v>
      </c>
      <c r="C995" s="1" t="s">
        <v>6672</v>
      </c>
      <c r="D995" s="1" t="s">
        <v>256</v>
      </c>
      <c r="E995" s="1" t="s">
        <v>689</v>
      </c>
      <c r="I995" s="1" t="s">
        <v>6808</v>
      </c>
      <c r="J995" s="1">
        <f t="shared" si="60"/>
        <v>0</v>
      </c>
      <c r="K995" s="1" t="str">
        <f t="shared" si="61"/>
        <v>ZamiraGonzalezF</v>
      </c>
      <c r="L995" s="1" t="str">
        <f t="shared" si="62"/>
        <v>ZamiraGonzalezF</v>
      </c>
      <c r="M995" s="1" t="str">
        <f t="shared" si="63"/>
        <v>ZamiraGonzalezF</v>
      </c>
    </row>
    <row r="996" spans="1:13" x14ac:dyDescent="0.2">
      <c r="A996" s="1" t="s">
        <v>1047</v>
      </c>
      <c r="B996" s="1" t="s">
        <v>944</v>
      </c>
      <c r="C996" s="3" t="s">
        <v>1035</v>
      </c>
      <c r="D996" s="3" t="s">
        <v>1036</v>
      </c>
      <c r="E996" s="1" t="s">
        <v>689</v>
      </c>
      <c r="F996" s="1">
        <v>32</v>
      </c>
      <c r="G996" s="1" t="s">
        <v>823</v>
      </c>
      <c r="H996" s="1" t="s">
        <v>4</v>
      </c>
      <c r="I996" s="1" t="s">
        <v>3671</v>
      </c>
      <c r="J996" s="1">
        <f t="shared" si="60"/>
        <v>0</v>
      </c>
      <c r="K996" s="1" t="str">
        <f t="shared" si="61"/>
        <v>VicroriaGoodF32ClevelandTX</v>
      </c>
      <c r="L996" s="1" t="str">
        <f t="shared" si="62"/>
        <v>VicroriaGoodF32</v>
      </c>
      <c r="M996" s="1" t="str">
        <f t="shared" si="63"/>
        <v>VicroriaGoodF</v>
      </c>
    </row>
    <row r="997" spans="1:13" x14ac:dyDescent="0.2">
      <c r="A997" s="1" t="s">
        <v>2586</v>
      </c>
      <c r="B997" s="1" t="s">
        <v>1048</v>
      </c>
      <c r="C997" s="1" t="s">
        <v>1960</v>
      </c>
      <c r="D997" s="1" t="s">
        <v>1961</v>
      </c>
      <c r="E997" s="1" t="s">
        <v>689</v>
      </c>
      <c r="F997" s="1">
        <v>52</v>
      </c>
      <c r="G997" s="1" t="s">
        <v>1962</v>
      </c>
      <c r="H997" s="1" t="s">
        <v>4</v>
      </c>
      <c r="I997" s="1" t="s">
        <v>3672</v>
      </c>
      <c r="J997" s="1">
        <f t="shared" si="60"/>
        <v>0</v>
      </c>
      <c r="K997" s="1" t="str">
        <f t="shared" si="61"/>
        <v>nancygoodnightF52WACOTX</v>
      </c>
      <c r="L997" s="1" t="str">
        <f t="shared" si="62"/>
        <v>nancygoodnightF52</v>
      </c>
      <c r="M997" s="1" t="str">
        <f t="shared" si="63"/>
        <v>nancygoodnightF</v>
      </c>
    </row>
    <row r="998" spans="1:13" x14ac:dyDescent="0.2">
      <c r="A998" s="1" t="s">
        <v>2586</v>
      </c>
      <c r="B998" s="1" t="s">
        <v>1048</v>
      </c>
      <c r="C998" s="1" t="s">
        <v>882</v>
      </c>
      <c r="D998" s="1" t="s">
        <v>1963</v>
      </c>
      <c r="E998" s="1" t="s">
        <v>689</v>
      </c>
      <c r="F998" s="1">
        <v>24</v>
      </c>
      <c r="G998" s="1" t="s">
        <v>1964</v>
      </c>
      <c r="H998" s="1" t="s">
        <v>276</v>
      </c>
      <c r="I998" s="1" t="s">
        <v>3673</v>
      </c>
      <c r="J998" s="1">
        <f t="shared" si="60"/>
        <v>0</v>
      </c>
      <c r="K998" s="1" t="str">
        <f t="shared" si="61"/>
        <v>SarahGoodnightF24GreenvilleNC</v>
      </c>
      <c r="L998" s="1" t="str">
        <f t="shared" si="62"/>
        <v>SarahGoodnightF24</v>
      </c>
      <c r="M998" s="1" t="str">
        <f t="shared" si="63"/>
        <v>SarahGoodnightF</v>
      </c>
    </row>
    <row r="999" spans="1:13" x14ac:dyDescent="0.2">
      <c r="A999" s="1" t="s">
        <v>4812</v>
      </c>
      <c r="B999" s="1" t="s">
        <v>4813</v>
      </c>
      <c r="C999" s="1" t="s">
        <v>2691</v>
      </c>
      <c r="D999" s="1" t="s">
        <v>4972</v>
      </c>
      <c r="E999" s="1" t="s">
        <v>688</v>
      </c>
      <c r="F999" s="1">
        <v>68</v>
      </c>
      <c r="G999" s="1" t="s">
        <v>4973</v>
      </c>
      <c r="H999" s="1" t="s">
        <v>4</v>
      </c>
      <c r="I999" s="1" t="s">
        <v>5393</v>
      </c>
      <c r="J999" s="1">
        <f t="shared" si="60"/>
        <v>0</v>
      </c>
      <c r="K999" s="1" t="str">
        <f t="shared" si="61"/>
        <v>DaveGoodrichM68PoolvilleTX</v>
      </c>
      <c r="L999" s="1" t="str">
        <f t="shared" si="62"/>
        <v>DaveGoodrichM68</v>
      </c>
      <c r="M999" s="1" t="str">
        <f t="shared" si="63"/>
        <v>DaveGoodrichM</v>
      </c>
    </row>
    <row r="1000" spans="1:13" x14ac:dyDescent="0.2">
      <c r="A1000" s="1" t="s">
        <v>3045</v>
      </c>
      <c r="B1000" s="1" t="s">
        <v>2868</v>
      </c>
      <c r="C1000" s="1" t="s">
        <v>56</v>
      </c>
      <c r="D1000" s="1" t="s">
        <v>2940</v>
      </c>
      <c r="E1000" s="1" t="s">
        <v>689</v>
      </c>
      <c r="F1000" s="1">
        <v>54</v>
      </c>
      <c r="I1000" s="1" t="s">
        <v>3674</v>
      </c>
      <c r="J1000" s="1">
        <f t="shared" si="60"/>
        <v>0</v>
      </c>
      <c r="K1000" s="1" t="str">
        <f t="shared" si="61"/>
        <v>LauraGoodwinF54</v>
      </c>
      <c r="L1000" s="1" t="str">
        <f t="shared" si="62"/>
        <v>LauraGoodwinF54</v>
      </c>
      <c r="M1000" s="1" t="str">
        <f t="shared" si="63"/>
        <v>LauraGoodwinF</v>
      </c>
    </row>
    <row r="1001" spans="1:13" x14ac:dyDescent="0.2">
      <c r="A1001" s="1" t="s">
        <v>4812</v>
      </c>
      <c r="B1001" s="1" t="s">
        <v>4813</v>
      </c>
      <c r="C1001" s="1" t="s">
        <v>1433</v>
      </c>
      <c r="D1001" s="1" t="s">
        <v>4974</v>
      </c>
      <c r="E1001" s="1" t="s">
        <v>688</v>
      </c>
      <c r="F1001" s="1">
        <v>60</v>
      </c>
      <c r="G1001" s="1" t="s">
        <v>12</v>
      </c>
      <c r="H1001" s="1" t="s">
        <v>4</v>
      </c>
      <c r="I1001" s="1" t="s">
        <v>5394</v>
      </c>
      <c r="J1001" s="1">
        <f t="shared" si="60"/>
        <v>0</v>
      </c>
      <c r="K1001" s="1" t="str">
        <f t="shared" si="61"/>
        <v>GrantGoodyearM60HoustonTX</v>
      </c>
      <c r="L1001" s="1" t="str">
        <f t="shared" si="62"/>
        <v>GrantGoodyearM60</v>
      </c>
      <c r="M1001" s="1" t="str">
        <f t="shared" si="63"/>
        <v>GrantGoodyearM</v>
      </c>
    </row>
    <row r="1002" spans="1:13" x14ac:dyDescent="0.2">
      <c r="A1002" s="1" t="s">
        <v>3045</v>
      </c>
      <c r="B1002" s="1" t="s">
        <v>2868</v>
      </c>
      <c r="C1002" s="1" t="s">
        <v>36</v>
      </c>
      <c r="D1002" s="1" t="s">
        <v>2941</v>
      </c>
      <c r="E1002" s="1" t="s">
        <v>689</v>
      </c>
      <c r="F1002" s="1">
        <v>29</v>
      </c>
      <c r="I1002" s="1" t="s">
        <v>3675</v>
      </c>
      <c r="J1002" s="1">
        <f t="shared" si="60"/>
        <v>1</v>
      </c>
      <c r="K1002" s="1" t="str">
        <f t="shared" si="61"/>
        <v>MelissaGorajF29</v>
      </c>
      <c r="L1002" s="1" t="str">
        <f t="shared" si="62"/>
        <v>MelissaGorajF29</v>
      </c>
      <c r="M1002" s="1" t="str">
        <f t="shared" si="63"/>
        <v>MelissaGorajF</v>
      </c>
    </row>
    <row r="1003" spans="1:13" x14ac:dyDescent="0.2">
      <c r="A1003" s="1" t="s">
        <v>6543</v>
      </c>
      <c r="B1003" s="1" t="s">
        <v>6727</v>
      </c>
      <c r="C1003" s="1" t="s">
        <v>36</v>
      </c>
      <c r="D1003" s="1" t="s">
        <v>2941</v>
      </c>
      <c r="E1003" s="1" t="s">
        <v>689</v>
      </c>
      <c r="I1003" s="1" t="s">
        <v>6809</v>
      </c>
      <c r="J1003" s="1">
        <f t="shared" si="60"/>
        <v>1</v>
      </c>
      <c r="K1003" s="1" t="str">
        <f t="shared" si="61"/>
        <v>MelissaGorajF</v>
      </c>
      <c r="L1003" s="1" t="str">
        <f t="shared" si="62"/>
        <v>MelissaGorajF</v>
      </c>
      <c r="M1003" s="1" t="str">
        <f t="shared" si="63"/>
        <v>MelissaGorajF</v>
      </c>
    </row>
    <row r="1004" spans="1:13" x14ac:dyDescent="0.2">
      <c r="A1004" s="1" t="s">
        <v>2586</v>
      </c>
      <c r="B1004" s="1" t="s">
        <v>697</v>
      </c>
      <c r="C1004" s="1" t="s">
        <v>2331</v>
      </c>
      <c r="D1004" s="1" t="s">
        <v>2332</v>
      </c>
      <c r="E1004" s="1" t="s">
        <v>688</v>
      </c>
      <c r="F1004" s="1">
        <v>53</v>
      </c>
      <c r="G1004" s="1" t="s">
        <v>1143</v>
      </c>
      <c r="H1004" s="1" t="s">
        <v>1103</v>
      </c>
      <c r="I1004" s="1" t="s">
        <v>3676</v>
      </c>
      <c r="J1004" s="1">
        <f t="shared" si="60"/>
        <v>0</v>
      </c>
      <c r="K1004" s="1" t="str">
        <f t="shared" si="61"/>
        <v>kengordonM53AlbuquerqueNM</v>
      </c>
      <c r="L1004" s="1" t="str">
        <f t="shared" si="62"/>
        <v>kengordonM53</v>
      </c>
      <c r="M1004" s="1" t="str">
        <f t="shared" si="63"/>
        <v>kengordonM</v>
      </c>
    </row>
    <row r="1005" spans="1:13" x14ac:dyDescent="0.2">
      <c r="A1005" s="1" t="s">
        <v>2586</v>
      </c>
      <c r="B1005" s="1" t="s">
        <v>697</v>
      </c>
      <c r="C1005" s="1" t="s">
        <v>1016</v>
      </c>
      <c r="D1005" s="1" t="s">
        <v>2418</v>
      </c>
      <c r="E1005" s="1" t="s">
        <v>689</v>
      </c>
      <c r="F1005" s="1">
        <v>43</v>
      </c>
      <c r="G1005" s="1" t="s">
        <v>1143</v>
      </c>
      <c r="H1005" s="1" t="s">
        <v>1103</v>
      </c>
      <c r="I1005" s="1" t="s">
        <v>3677</v>
      </c>
      <c r="J1005" s="1">
        <f t="shared" si="60"/>
        <v>0</v>
      </c>
      <c r="K1005" s="1" t="str">
        <f t="shared" si="61"/>
        <v>MargaretGordonF43AlbuquerqueNM</v>
      </c>
      <c r="L1005" s="1" t="str">
        <f t="shared" si="62"/>
        <v>MargaretGordonF43</v>
      </c>
      <c r="M1005" s="1" t="str">
        <f t="shared" si="63"/>
        <v>MargaretGordonF</v>
      </c>
    </row>
    <row r="1006" spans="1:13" x14ac:dyDescent="0.2">
      <c r="A1006" s="1" t="s">
        <v>4812</v>
      </c>
      <c r="B1006" s="1" t="s">
        <v>2587</v>
      </c>
      <c r="C1006" s="1" t="s">
        <v>783</v>
      </c>
      <c r="D1006" s="1" t="s">
        <v>4975</v>
      </c>
      <c r="E1006" s="1" t="s">
        <v>688</v>
      </c>
      <c r="F1006" s="1">
        <v>38</v>
      </c>
      <c r="G1006" s="1" t="s">
        <v>4976</v>
      </c>
      <c r="H1006" s="1" t="s">
        <v>4</v>
      </c>
      <c r="I1006" s="1" t="s">
        <v>5395</v>
      </c>
      <c r="J1006" s="1">
        <f t="shared" si="60"/>
        <v>0</v>
      </c>
      <c r="K1006" s="1" t="str">
        <f t="shared" si="61"/>
        <v>MatthewGoreM38Farmers BranchTX</v>
      </c>
      <c r="L1006" s="1" t="str">
        <f t="shared" si="62"/>
        <v>MatthewGoreM38</v>
      </c>
      <c r="M1006" s="1" t="str">
        <f t="shared" si="63"/>
        <v>MatthewGoreM</v>
      </c>
    </row>
    <row r="1007" spans="1:13" x14ac:dyDescent="0.2">
      <c r="A1007" s="1" t="s">
        <v>1610</v>
      </c>
      <c r="B1007" s="1" t="s">
        <v>1199</v>
      </c>
      <c r="C1007" s="1" t="s">
        <v>1376</v>
      </c>
      <c r="D1007" s="1" t="s">
        <v>1377</v>
      </c>
      <c r="E1007" s="1" t="s">
        <v>688</v>
      </c>
      <c r="F1007" s="1">
        <v>31</v>
      </c>
      <c r="G1007" s="1" t="s">
        <v>726</v>
      </c>
      <c r="H1007" s="1" t="s">
        <v>4</v>
      </c>
      <c r="I1007" s="1" t="s">
        <v>3678</v>
      </c>
      <c r="J1007" s="1">
        <f t="shared" si="60"/>
        <v>0</v>
      </c>
      <c r="K1007" s="1" t="str">
        <f t="shared" si="61"/>
        <v>NickGoreeM31ConroeTX</v>
      </c>
      <c r="L1007" s="1" t="str">
        <f t="shared" si="62"/>
        <v>NickGoreeM31</v>
      </c>
      <c r="M1007" s="1" t="str">
        <f t="shared" si="63"/>
        <v>NickGoreeM</v>
      </c>
    </row>
    <row r="1008" spans="1:13" x14ac:dyDescent="0.2">
      <c r="A1008" s="1" t="s">
        <v>2865</v>
      </c>
      <c r="B1008" s="4" t="s">
        <v>2654</v>
      </c>
      <c r="C1008" s="4" t="s">
        <v>532</v>
      </c>
      <c r="D1008" s="4" t="s">
        <v>2686</v>
      </c>
      <c r="E1008" s="3" t="s">
        <v>688</v>
      </c>
      <c r="F1008" s="1">
        <v>36</v>
      </c>
      <c r="G1008" s="4" t="s">
        <v>190</v>
      </c>
      <c r="H1008" s="4" t="s">
        <v>4</v>
      </c>
      <c r="I1008" s="4" t="s">
        <v>3679</v>
      </c>
      <c r="J1008" s="1">
        <f t="shared" si="60"/>
        <v>0</v>
      </c>
      <c r="K1008" s="1" t="str">
        <f t="shared" si="61"/>
        <v>LukeGosnellM36San AntonioTX</v>
      </c>
      <c r="L1008" s="1" t="str">
        <f t="shared" si="62"/>
        <v>LukeGosnellM36</v>
      </c>
      <c r="M1008" s="1" t="str">
        <f t="shared" si="63"/>
        <v>LukeGosnellM</v>
      </c>
    </row>
    <row r="1009" spans="1:13" x14ac:dyDescent="0.2">
      <c r="A1009" s="1" t="s">
        <v>2865</v>
      </c>
      <c r="B1009" s="4" t="s">
        <v>2759</v>
      </c>
      <c r="C1009" s="4" t="s">
        <v>2857</v>
      </c>
      <c r="D1009" s="4" t="s">
        <v>2854</v>
      </c>
      <c r="E1009" s="3" t="s">
        <v>689</v>
      </c>
      <c r="F1009" s="1">
        <v>62</v>
      </c>
      <c r="G1009" s="4" t="s">
        <v>2855</v>
      </c>
      <c r="H1009" s="4" t="s">
        <v>4</v>
      </c>
      <c r="I1009" s="4" t="s">
        <v>3680</v>
      </c>
      <c r="J1009" s="1">
        <f t="shared" si="60"/>
        <v>0</v>
      </c>
      <c r="K1009" s="1" t="str">
        <f t="shared" si="61"/>
        <v>DarlaGossettF62CleburneTX</v>
      </c>
      <c r="L1009" s="1" t="str">
        <f t="shared" si="62"/>
        <v>DarlaGossettF62</v>
      </c>
      <c r="M1009" s="1" t="str">
        <f t="shared" si="63"/>
        <v>DarlaGossettF</v>
      </c>
    </row>
    <row r="1010" spans="1:13" x14ac:dyDescent="0.2">
      <c r="A1010" s="1" t="s">
        <v>2865</v>
      </c>
      <c r="B1010" s="4" t="s">
        <v>2759</v>
      </c>
      <c r="C1010" s="4" t="s">
        <v>2853</v>
      </c>
      <c r="D1010" s="4" t="s">
        <v>2854</v>
      </c>
      <c r="E1010" s="3" t="s">
        <v>688</v>
      </c>
      <c r="F1010" s="1">
        <v>63</v>
      </c>
      <c r="G1010" s="4" t="s">
        <v>2855</v>
      </c>
      <c r="H1010" s="4" t="s">
        <v>4</v>
      </c>
      <c r="I1010" s="4" t="s">
        <v>3681</v>
      </c>
      <c r="J1010" s="1">
        <f t="shared" si="60"/>
        <v>0</v>
      </c>
      <c r="K1010" s="1" t="str">
        <f t="shared" si="61"/>
        <v>MontyGossettM63CleburneTX</v>
      </c>
      <c r="L1010" s="1" t="str">
        <f t="shared" si="62"/>
        <v>MontyGossettM63</v>
      </c>
      <c r="M1010" s="1" t="str">
        <f t="shared" si="63"/>
        <v>MontyGossettM</v>
      </c>
    </row>
    <row r="1011" spans="1:13" x14ac:dyDescent="0.2">
      <c r="A1011" s="1" t="s">
        <v>6008</v>
      </c>
      <c r="B1011" s="1" t="s">
        <v>2866</v>
      </c>
      <c r="C1011" s="1" t="s">
        <v>895</v>
      </c>
      <c r="D1011" s="1" t="s">
        <v>5681</v>
      </c>
      <c r="E1011" s="1" t="s">
        <v>689</v>
      </c>
      <c r="F1011" s="1">
        <v>31</v>
      </c>
      <c r="G1011" s="1" t="s">
        <v>5682</v>
      </c>
      <c r="H1011" s="1" t="s">
        <v>4</v>
      </c>
      <c r="I1011" s="1" t="s">
        <v>6025</v>
      </c>
      <c r="J1011" s="1">
        <f t="shared" si="60"/>
        <v>0</v>
      </c>
      <c r="K1011" s="1" t="str">
        <f t="shared" si="61"/>
        <v>HeatherGothardF31AddisonTX</v>
      </c>
      <c r="L1011" s="1" t="str">
        <f t="shared" si="62"/>
        <v>HeatherGothardF31</v>
      </c>
      <c r="M1011" s="1" t="str">
        <f t="shared" si="63"/>
        <v>HeatherGothardF</v>
      </c>
    </row>
    <row r="1012" spans="1:13" x14ac:dyDescent="0.2">
      <c r="A1012" s="1" t="s">
        <v>2586</v>
      </c>
      <c r="B1012" s="1" t="s">
        <v>2036</v>
      </c>
      <c r="C1012" s="1" t="s">
        <v>2281</v>
      </c>
      <c r="D1012" s="1" t="s">
        <v>2282</v>
      </c>
      <c r="E1012" s="1" t="s">
        <v>689</v>
      </c>
      <c r="F1012" s="1">
        <v>54</v>
      </c>
      <c r="G1012" s="1" t="s">
        <v>2283</v>
      </c>
      <c r="H1012" s="1" t="s">
        <v>4</v>
      </c>
      <c r="I1012" s="1" t="s">
        <v>3682</v>
      </c>
      <c r="J1012" s="1">
        <f t="shared" si="60"/>
        <v>0</v>
      </c>
      <c r="K1012" s="1" t="str">
        <f t="shared" si="61"/>
        <v>KrystnGouletF54Cedar Park TX</v>
      </c>
      <c r="L1012" s="1" t="str">
        <f t="shared" si="62"/>
        <v>KrystnGouletF54</v>
      </c>
      <c r="M1012" s="1" t="str">
        <f t="shared" si="63"/>
        <v>KrystnGouletF</v>
      </c>
    </row>
    <row r="1013" spans="1:13" x14ac:dyDescent="0.2">
      <c r="A1013" s="1" t="s">
        <v>2586</v>
      </c>
      <c r="B1013" s="1" t="s">
        <v>1048</v>
      </c>
      <c r="C1013" s="1" t="s">
        <v>564</v>
      </c>
      <c r="D1013" s="1" t="s">
        <v>565</v>
      </c>
      <c r="E1013" s="1" t="s">
        <v>689</v>
      </c>
      <c r="F1013" s="1">
        <v>35</v>
      </c>
      <c r="G1013" s="1" t="s">
        <v>1909</v>
      </c>
      <c r="H1013" s="1" t="s">
        <v>4</v>
      </c>
      <c r="I1013" s="1" t="s">
        <v>3683</v>
      </c>
      <c r="J1013" s="1">
        <f t="shared" si="60"/>
        <v>0</v>
      </c>
      <c r="K1013" s="1" t="str">
        <f t="shared" si="61"/>
        <v>RachelGrabowF35DALLASTX</v>
      </c>
      <c r="L1013" s="1" t="str">
        <f t="shared" si="62"/>
        <v>RachelGrabowF35</v>
      </c>
      <c r="M1013" s="1" t="str">
        <f t="shared" si="63"/>
        <v>RachelGrabowF</v>
      </c>
    </row>
    <row r="1014" spans="1:13" x14ac:dyDescent="0.2">
      <c r="A1014" s="1" t="s">
        <v>2586</v>
      </c>
      <c r="B1014" s="1" t="s">
        <v>697</v>
      </c>
      <c r="C1014" s="1" t="s">
        <v>269</v>
      </c>
      <c r="D1014" s="1" t="s">
        <v>2409</v>
      </c>
      <c r="E1014" s="1" t="s">
        <v>688</v>
      </c>
      <c r="F1014" s="1">
        <v>48</v>
      </c>
      <c r="G1014" s="1" t="s">
        <v>608</v>
      </c>
      <c r="H1014" s="1" t="s">
        <v>4</v>
      </c>
      <c r="I1014" s="1" t="s">
        <v>3684</v>
      </c>
      <c r="J1014" s="1">
        <f t="shared" si="60"/>
        <v>0</v>
      </c>
      <c r="K1014" s="1" t="str">
        <f t="shared" si="61"/>
        <v>ScottGraesserM48McKinneyTX</v>
      </c>
      <c r="L1014" s="1" t="str">
        <f t="shared" si="62"/>
        <v>ScottGraesserM48</v>
      </c>
      <c r="M1014" s="1" t="str">
        <f t="shared" si="63"/>
        <v>ScottGraesserM</v>
      </c>
    </row>
    <row r="1015" spans="1:13" x14ac:dyDescent="0.2">
      <c r="A1015" s="1" t="s">
        <v>6008</v>
      </c>
      <c r="B1015" s="1" t="s">
        <v>944</v>
      </c>
      <c r="C1015" s="1" t="s">
        <v>711</v>
      </c>
      <c r="D1015" s="1" t="s">
        <v>5864</v>
      </c>
      <c r="E1015" s="1" t="s">
        <v>688</v>
      </c>
      <c r="F1015" s="1">
        <v>32</v>
      </c>
      <c r="G1015" s="1" t="s">
        <v>555</v>
      </c>
      <c r="H1015" s="1" t="s">
        <v>4</v>
      </c>
      <c r="I1015" s="1" t="s">
        <v>6186</v>
      </c>
      <c r="J1015" s="1">
        <f t="shared" si="60"/>
        <v>0</v>
      </c>
      <c r="K1015" s="1" t="str">
        <f t="shared" si="61"/>
        <v>BenjaminGrafM32CorinthTX</v>
      </c>
      <c r="L1015" s="1" t="str">
        <f t="shared" si="62"/>
        <v>BenjaminGrafM32</v>
      </c>
      <c r="M1015" s="1" t="str">
        <f t="shared" si="63"/>
        <v>BenjaminGrafM</v>
      </c>
    </row>
    <row r="1016" spans="1:13" x14ac:dyDescent="0.2">
      <c r="A1016" s="1" t="s">
        <v>2586</v>
      </c>
      <c r="B1016" s="1" t="s">
        <v>1048</v>
      </c>
      <c r="C1016" s="1" t="s">
        <v>1053</v>
      </c>
      <c r="D1016" s="1" t="s">
        <v>1777</v>
      </c>
      <c r="E1016" s="1" t="s">
        <v>689</v>
      </c>
      <c r="F1016" s="1">
        <v>33</v>
      </c>
      <c r="G1016" s="1" t="s">
        <v>1411</v>
      </c>
      <c r="H1016" s="1" t="s">
        <v>4</v>
      </c>
      <c r="I1016" s="1" t="s">
        <v>3685</v>
      </c>
      <c r="J1016" s="1">
        <f t="shared" si="60"/>
        <v>0</v>
      </c>
      <c r="K1016" s="1" t="str">
        <f t="shared" si="61"/>
        <v>Katie Graff F33Austin TX</v>
      </c>
      <c r="L1016" s="1" t="str">
        <f t="shared" si="62"/>
        <v>Katie Graff F33</v>
      </c>
      <c r="M1016" s="1" t="str">
        <f t="shared" si="63"/>
        <v>Katie Graff F</v>
      </c>
    </row>
    <row r="1017" spans="1:13" x14ac:dyDescent="0.2">
      <c r="A1017" s="1" t="s">
        <v>6008</v>
      </c>
      <c r="B1017" s="1" t="s">
        <v>2866</v>
      </c>
      <c r="C1017" s="1" t="s">
        <v>7</v>
      </c>
      <c r="D1017" s="1" t="s">
        <v>1948</v>
      </c>
      <c r="E1017" s="1" t="s">
        <v>688</v>
      </c>
      <c r="F1017" s="1">
        <v>41</v>
      </c>
      <c r="G1017" s="1" t="s">
        <v>3</v>
      </c>
      <c r="H1017" s="1" t="s">
        <v>4</v>
      </c>
      <c r="I1017" s="1" t="s">
        <v>6038</v>
      </c>
      <c r="J1017" s="1">
        <f t="shared" si="60"/>
        <v>0</v>
      </c>
      <c r="K1017" s="1" t="str">
        <f t="shared" si="61"/>
        <v>JamesGrahamM41AustinTX</v>
      </c>
      <c r="L1017" s="1" t="str">
        <f t="shared" si="62"/>
        <v>JamesGrahamM41</v>
      </c>
      <c r="M1017" s="1" t="str">
        <f t="shared" si="63"/>
        <v>JamesGrahamM</v>
      </c>
    </row>
    <row r="1018" spans="1:13" x14ac:dyDescent="0.2">
      <c r="A1018" s="1" t="s">
        <v>2586</v>
      </c>
      <c r="B1018" s="1" t="s">
        <v>1048</v>
      </c>
      <c r="C1018" s="1" t="s">
        <v>79</v>
      </c>
      <c r="D1018" s="1" t="s">
        <v>1948</v>
      </c>
      <c r="E1018" s="1" t="s">
        <v>688</v>
      </c>
      <c r="F1018" s="1">
        <v>46</v>
      </c>
      <c r="G1018" s="1" t="s">
        <v>3</v>
      </c>
      <c r="H1018" s="1" t="s">
        <v>4</v>
      </c>
      <c r="I1018" s="1" t="s">
        <v>3686</v>
      </c>
      <c r="J1018" s="1">
        <f t="shared" si="60"/>
        <v>0</v>
      </c>
      <c r="K1018" s="1" t="str">
        <f t="shared" si="61"/>
        <v>JohnGrahamM46AustinTX</v>
      </c>
      <c r="L1018" s="1" t="str">
        <f t="shared" si="62"/>
        <v>JohnGrahamM46</v>
      </c>
      <c r="M1018" s="1" t="str">
        <f t="shared" si="63"/>
        <v>JohnGrahamM</v>
      </c>
    </row>
    <row r="1019" spans="1:13" x14ac:dyDescent="0.2">
      <c r="A1019" s="1" t="s">
        <v>2586</v>
      </c>
      <c r="B1019" s="1" t="s">
        <v>697</v>
      </c>
      <c r="C1019" s="1" t="s">
        <v>273</v>
      </c>
      <c r="D1019" s="1" t="s">
        <v>2414</v>
      </c>
      <c r="E1019" s="1" t="s">
        <v>689</v>
      </c>
      <c r="F1019" s="1">
        <v>28</v>
      </c>
      <c r="G1019" s="1" t="s">
        <v>3</v>
      </c>
      <c r="H1019" s="1" t="s">
        <v>4</v>
      </c>
      <c r="I1019" s="1" t="s">
        <v>3687</v>
      </c>
      <c r="J1019" s="1">
        <f t="shared" si="60"/>
        <v>0</v>
      </c>
      <c r="K1019" s="1" t="str">
        <f t="shared" si="61"/>
        <v>ColleenGrandeF28AustinTX</v>
      </c>
      <c r="L1019" s="1" t="str">
        <f t="shared" si="62"/>
        <v>ColleenGrandeF28</v>
      </c>
      <c r="M1019" s="1" t="str">
        <f t="shared" si="63"/>
        <v>ColleenGrandeF</v>
      </c>
    </row>
    <row r="1020" spans="1:13" x14ac:dyDescent="0.2">
      <c r="A1020" s="1" t="s">
        <v>4812</v>
      </c>
      <c r="B1020" s="1" t="s">
        <v>4813</v>
      </c>
      <c r="C1020" s="1" t="s">
        <v>4977</v>
      </c>
      <c r="D1020" s="1" t="s">
        <v>4978</v>
      </c>
      <c r="E1020" s="1" t="s">
        <v>688</v>
      </c>
      <c r="F1020" s="1">
        <v>54</v>
      </c>
      <c r="G1020" s="1" t="s">
        <v>92</v>
      </c>
      <c r="H1020" s="1" t="s">
        <v>4</v>
      </c>
      <c r="I1020" s="1" t="s">
        <v>5396</v>
      </c>
      <c r="J1020" s="1">
        <f t="shared" si="60"/>
        <v>0</v>
      </c>
      <c r="K1020" s="1" t="str">
        <f t="shared" si="61"/>
        <v>STEVEGRANTM54Cedar ParkTX</v>
      </c>
      <c r="L1020" s="1" t="str">
        <f t="shared" si="62"/>
        <v>STEVEGRANTM54</v>
      </c>
      <c r="M1020" s="1" t="str">
        <f t="shared" si="63"/>
        <v>STEVEGRANTM</v>
      </c>
    </row>
    <row r="1021" spans="1:13" x14ac:dyDescent="0.2">
      <c r="A1021" s="1" t="s">
        <v>4812</v>
      </c>
      <c r="B1021" s="1" t="s">
        <v>697</v>
      </c>
      <c r="C1021" s="1" t="s">
        <v>208</v>
      </c>
      <c r="D1021" s="1" t="s">
        <v>4979</v>
      </c>
      <c r="E1021" s="1" t="s">
        <v>688</v>
      </c>
      <c r="F1021" s="1">
        <v>68</v>
      </c>
      <c r="G1021" s="1" t="s">
        <v>5840</v>
      </c>
      <c r="H1021" s="1" t="s">
        <v>4</v>
      </c>
      <c r="I1021" s="1" t="s">
        <v>6165</v>
      </c>
      <c r="J1021" s="1">
        <f t="shared" si="60"/>
        <v>1</v>
      </c>
      <c r="K1021" s="1" t="str">
        <f t="shared" si="61"/>
        <v>RobertGranthamM68BridgeportTX</v>
      </c>
      <c r="L1021" s="1" t="str">
        <f t="shared" si="62"/>
        <v>RobertGranthamM68</v>
      </c>
      <c r="M1021" s="1" t="str">
        <f t="shared" si="63"/>
        <v>RobertGranthamM</v>
      </c>
    </row>
    <row r="1022" spans="1:13" x14ac:dyDescent="0.2">
      <c r="A1022" s="1" t="s">
        <v>6008</v>
      </c>
      <c r="B1022" s="1" t="s">
        <v>6009</v>
      </c>
      <c r="C1022" s="1" t="s">
        <v>208</v>
      </c>
      <c r="D1022" s="1" t="s">
        <v>4979</v>
      </c>
      <c r="E1022" s="1" t="s">
        <v>688</v>
      </c>
      <c r="F1022" s="1">
        <v>68</v>
      </c>
      <c r="G1022" s="1" t="s">
        <v>5840</v>
      </c>
      <c r="H1022" s="1" t="s">
        <v>4</v>
      </c>
      <c r="I1022" s="1" t="s">
        <v>6165</v>
      </c>
      <c r="J1022" s="1">
        <f t="shared" si="60"/>
        <v>1</v>
      </c>
      <c r="K1022" s="1" t="str">
        <f t="shared" si="61"/>
        <v>RobertGranthamM68BridgeportTX</v>
      </c>
      <c r="L1022" s="1" t="str">
        <f t="shared" si="62"/>
        <v>RobertGranthamM68</v>
      </c>
      <c r="M1022" s="1" t="str">
        <f t="shared" si="63"/>
        <v>RobertGranthamM</v>
      </c>
    </row>
    <row r="1023" spans="1:13" x14ac:dyDescent="0.2">
      <c r="A1023" s="1" t="s">
        <v>6543</v>
      </c>
      <c r="B1023" s="1" t="s">
        <v>6727</v>
      </c>
      <c r="C1023" s="1" t="s">
        <v>6717</v>
      </c>
      <c r="D1023" s="1" t="s">
        <v>6718</v>
      </c>
      <c r="E1023" s="1" t="s">
        <v>689</v>
      </c>
      <c r="I1023" s="1" t="s">
        <v>6810</v>
      </c>
      <c r="J1023" s="1">
        <f t="shared" si="60"/>
        <v>0</v>
      </c>
      <c r="K1023" s="1" t="str">
        <f t="shared" si="61"/>
        <v>ClaireqGrassoF</v>
      </c>
      <c r="L1023" s="1" t="str">
        <f t="shared" si="62"/>
        <v>ClaireqGrassoF</v>
      </c>
      <c r="M1023" s="1" t="str">
        <f t="shared" si="63"/>
        <v>ClaireqGrassoF</v>
      </c>
    </row>
    <row r="1024" spans="1:13" x14ac:dyDescent="0.2">
      <c r="A1024" s="1" t="s">
        <v>3045</v>
      </c>
      <c r="B1024" s="1" t="s">
        <v>2868</v>
      </c>
      <c r="C1024" s="1" t="s">
        <v>75</v>
      </c>
      <c r="D1024" s="1" t="s">
        <v>2942</v>
      </c>
      <c r="E1024" s="1" t="s">
        <v>688</v>
      </c>
      <c r="F1024" s="1">
        <v>49</v>
      </c>
      <c r="I1024" s="1" t="s">
        <v>3688</v>
      </c>
      <c r="J1024" s="1">
        <f t="shared" si="60"/>
        <v>0</v>
      </c>
      <c r="K1024" s="1" t="str">
        <f t="shared" si="61"/>
        <v>AnthonyGrayM49</v>
      </c>
      <c r="L1024" s="1" t="str">
        <f t="shared" si="62"/>
        <v>AnthonyGrayM49</v>
      </c>
      <c r="M1024" s="1" t="str">
        <f t="shared" si="63"/>
        <v>AnthonyGrayM</v>
      </c>
    </row>
    <row r="1025" spans="1:13" x14ac:dyDescent="0.2">
      <c r="A1025" s="1" t="s">
        <v>4812</v>
      </c>
      <c r="B1025" s="1" t="s">
        <v>4813</v>
      </c>
      <c r="C1025" s="1" t="s">
        <v>4980</v>
      </c>
      <c r="D1025" s="1" t="s">
        <v>1611</v>
      </c>
      <c r="E1025" s="1" t="s">
        <v>689</v>
      </c>
      <c r="F1025" s="1">
        <v>63</v>
      </c>
      <c r="G1025" s="1" t="s">
        <v>12</v>
      </c>
      <c r="H1025" s="1" t="s">
        <v>4</v>
      </c>
      <c r="I1025" s="1" t="s">
        <v>5397</v>
      </c>
      <c r="J1025" s="1">
        <f t="shared" si="60"/>
        <v>0</v>
      </c>
      <c r="K1025" s="1" t="str">
        <f t="shared" si="61"/>
        <v>AnnabellaGreenF63HoustonTX</v>
      </c>
      <c r="L1025" s="1" t="str">
        <f t="shared" si="62"/>
        <v>AnnabellaGreenF63</v>
      </c>
      <c r="M1025" s="1" t="str">
        <f t="shared" si="63"/>
        <v>AnnabellaGreenF</v>
      </c>
    </row>
    <row r="1026" spans="1:13" x14ac:dyDescent="0.2">
      <c r="A1026" s="1" t="s">
        <v>6543</v>
      </c>
      <c r="B1026" s="1" t="s">
        <v>6727</v>
      </c>
      <c r="C1026" s="1" t="s">
        <v>81</v>
      </c>
      <c r="D1026" s="1" t="s">
        <v>1611</v>
      </c>
      <c r="E1026" s="1" t="s">
        <v>688</v>
      </c>
      <c r="I1026" s="1" t="s">
        <v>6811</v>
      </c>
      <c r="J1026" s="1">
        <f t="shared" si="60"/>
        <v>0</v>
      </c>
      <c r="K1026" s="1" t="str">
        <f t="shared" si="61"/>
        <v>DavidGreenM</v>
      </c>
      <c r="L1026" s="1" t="str">
        <f t="shared" si="62"/>
        <v>DavidGreenM</v>
      </c>
      <c r="M1026" s="1" t="str">
        <f t="shared" si="63"/>
        <v>DavidGreenM</v>
      </c>
    </row>
    <row r="1027" spans="1:13" x14ac:dyDescent="0.2">
      <c r="A1027" s="1" t="s">
        <v>6543</v>
      </c>
      <c r="B1027" s="1" t="s">
        <v>6727</v>
      </c>
      <c r="C1027" s="1" t="s">
        <v>6624</v>
      </c>
      <c r="D1027" s="1" t="s">
        <v>1611</v>
      </c>
      <c r="E1027" s="1" t="s">
        <v>689</v>
      </c>
      <c r="I1027" s="1" t="s">
        <v>6812</v>
      </c>
      <c r="J1027" s="1">
        <f t="shared" ref="J1027:J1090" si="64">IF(OR(IF(AND(D1027=D1028,C1027=C1028),1,0)=1,IF(AND(D1027=D1026,C1027=C1026),1,0)=1),1,0)</f>
        <v>0</v>
      </c>
      <c r="K1027" s="1" t="str">
        <f t="shared" ref="K1027:K1090" si="65">C1027&amp;D1027&amp;E1027&amp;F1027&amp;G1027&amp;H1027</f>
        <v>KatrinaGreenF</v>
      </c>
      <c r="L1027" s="1" t="str">
        <f t="shared" ref="L1027:L1090" si="66">C1027&amp;D1027&amp;E1027&amp;F1027</f>
        <v>KatrinaGreenF</v>
      </c>
      <c r="M1027" s="1" t="str">
        <f t="shared" ref="M1027:M1090" si="67">C1027&amp;D1027&amp;E1027</f>
        <v>KatrinaGreenF</v>
      </c>
    </row>
    <row r="1028" spans="1:13" x14ac:dyDescent="0.2">
      <c r="A1028" s="1" t="s">
        <v>2586</v>
      </c>
      <c r="B1028" s="1" t="s">
        <v>2036</v>
      </c>
      <c r="C1028" s="1" t="s">
        <v>2291</v>
      </c>
      <c r="D1028" s="1" t="s">
        <v>1611</v>
      </c>
      <c r="E1028" s="1" t="s">
        <v>688</v>
      </c>
      <c r="F1028" s="1">
        <v>49</v>
      </c>
      <c r="G1028" s="1" t="s">
        <v>1713</v>
      </c>
      <c r="H1028" s="1" t="s">
        <v>4</v>
      </c>
      <c r="I1028" s="1" t="s">
        <v>3689</v>
      </c>
      <c r="J1028" s="1">
        <f t="shared" si="64"/>
        <v>0</v>
      </c>
      <c r="K1028" s="1" t="str">
        <f t="shared" si="65"/>
        <v>RandalGreenM49Dripping SpringsTX</v>
      </c>
      <c r="L1028" s="1" t="str">
        <f t="shared" si="66"/>
        <v>RandalGreenM49</v>
      </c>
      <c r="M1028" s="1" t="str">
        <f t="shared" si="67"/>
        <v>RandalGreenM</v>
      </c>
    </row>
    <row r="1029" spans="1:13" x14ac:dyDescent="0.2">
      <c r="A1029" s="1" t="s">
        <v>2586</v>
      </c>
      <c r="B1029" s="1" t="s">
        <v>1048</v>
      </c>
      <c r="C1029" s="1" t="s">
        <v>1570</v>
      </c>
      <c r="D1029" s="1" t="s">
        <v>1611</v>
      </c>
      <c r="E1029" s="1" t="s">
        <v>688</v>
      </c>
      <c r="F1029" s="1">
        <v>34</v>
      </c>
      <c r="G1029" s="1" t="s">
        <v>1173</v>
      </c>
      <c r="H1029" s="1" t="s">
        <v>1174</v>
      </c>
      <c r="I1029" s="1" t="s">
        <v>3690</v>
      </c>
      <c r="J1029" s="1">
        <f t="shared" si="64"/>
        <v>0</v>
      </c>
      <c r="K1029" s="1" t="str">
        <f t="shared" si="65"/>
        <v>TylerGreenM34PortlandOR</v>
      </c>
      <c r="L1029" s="1" t="str">
        <f t="shared" si="66"/>
        <v>TylerGreenM34</v>
      </c>
      <c r="M1029" s="1" t="str">
        <f t="shared" si="67"/>
        <v>TylerGreenM</v>
      </c>
    </row>
    <row r="1030" spans="1:13" x14ac:dyDescent="0.2">
      <c r="A1030" s="1" t="s">
        <v>2586</v>
      </c>
      <c r="B1030" s="1" t="s">
        <v>1048</v>
      </c>
      <c r="C1030" s="1" t="s">
        <v>1908</v>
      </c>
      <c r="D1030" s="1" t="s">
        <v>1611</v>
      </c>
      <c r="E1030" s="1" t="s">
        <v>688</v>
      </c>
      <c r="F1030" s="1">
        <v>37</v>
      </c>
      <c r="G1030" s="1" t="s">
        <v>58</v>
      </c>
      <c r="H1030" s="1" t="s">
        <v>4</v>
      </c>
      <c r="I1030" s="1" t="s">
        <v>3691</v>
      </c>
      <c r="J1030" s="1">
        <f t="shared" si="64"/>
        <v>0</v>
      </c>
      <c r="K1030" s="1" t="str">
        <f t="shared" si="65"/>
        <v>WillGreenM37Fort WorthTX</v>
      </c>
      <c r="L1030" s="1" t="str">
        <f t="shared" si="66"/>
        <v>WillGreenM37</v>
      </c>
      <c r="M1030" s="1" t="str">
        <f t="shared" si="67"/>
        <v>WillGreenM</v>
      </c>
    </row>
    <row r="1031" spans="1:13" x14ac:dyDescent="0.2">
      <c r="A1031" s="1" t="s">
        <v>1047</v>
      </c>
      <c r="B1031" s="1" t="s">
        <v>785</v>
      </c>
      <c r="C1031" s="3" t="s">
        <v>79</v>
      </c>
      <c r="D1031" s="3" t="s">
        <v>799</v>
      </c>
      <c r="E1031" s="1" t="s">
        <v>688</v>
      </c>
      <c r="F1031" s="1">
        <v>31</v>
      </c>
      <c r="G1031" s="1" t="s">
        <v>12</v>
      </c>
      <c r="H1031" s="1" t="s">
        <v>4</v>
      </c>
      <c r="I1031" s="1" t="s">
        <v>3692</v>
      </c>
      <c r="J1031" s="1">
        <f t="shared" si="64"/>
        <v>0</v>
      </c>
      <c r="K1031" s="1" t="str">
        <f t="shared" si="65"/>
        <v>JohnGreenwoodM31HoustonTX</v>
      </c>
      <c r="L1031" s="1" t="str">
        <f t="shared" si="66"/>
        <v>JohnGreenwoodM31</v>
      </c>
      <c r="M1031" s="1" t="str">
        <f t="shared" si="67"/>
        <v>JohnGreenwoodM</v>
      </c>
    </row>
    <row r="1032" spans="1:13" x14ac:dyDescent="0.2">
      <c r="A1032" s="1" t="s">
        <v>1610</v>
      </c>
      <c r="B1032" s="1" t="s">
        <v>1048</v>
      </c>
      <c r="C1032" s="1" t="s">
        <v>1100</v>
      </c>
      <c r="D1032" s="1" t="s">
        <v>1101</v>
      </c>
      <c r="E1032" s="1" t="s">
        <v>688</v>
      </c>
      <c r="F1032" s="1">
        <v>47</v>
      </c>
      <c r="G1032" s="1" t="s">
        <v>1102</v>
      </c>
      <c r="H1032" s="1" t="s">
        <v>1103</v>
      </c>
      <c r="I1032" s="1" t="s">
        <v>3693</v>
      </c>
      <c r="J1032" s="1">
        <f t="shared" si="64"/>
        <v>0</v>
      </c>
      <c r="K1032" s="1" t="str">
        <f t="shared" si="65"/>
        <v>Kenneth Greenwood M47Albuquerque NM</v>
      </c>
      <c r="L1032" s="1" t="str">
        <f t="shared" si="66"/>
        <v>Kenneth Greenwood M47</v>
      </c>
      <c r="M1032" s="1" t="str">
        <f t="shared" si="67"/>
        <v>Kenneth Greenwood M</v>
      </c>
    </row>
    <row r="1033" spans="1:13" x14ac:dyDescent="0.2">
      <c r="A1033" s="1" t="s">
        <v>2586</v>
      </c>
      <c r="B1033" s="1" t="s">
        <v>1048</v>
      </c>
      <c r="C1033" s="1" t="s">
        <v>16</v>
      </c>
      <c r="D1033" s="1" t="s">
        <v>1729</v>
      </c>
      <c r="E1033" s="1" t="s">
        <v>688</v>
      </c>
      <c r="F1033" s="1">
        <v>36</v>
      </c>
      <c r="G1033" s="1" t="s">
        <v>1730</v>
      </c>
      <c r="H1033" s="1" t="s">
        <v>1335</v>
      </c>
      <c r="I1033" s="1" t="s">
        <v>3694</v>
      </c>
      <c r="J1033" s="1">
        <f t="shared" si="64"/>
        <v>0</v>
      </c>
      <c r="K1033" s="1" t="str">
        <f t="shared" si="65"/>
        <v>JeffGreggM36donphanNE</v>
      </c>
      <c r="L1033" s="1" t="str">
        <f t="shared" si="66"/>
        <v>JeffGreggM36</v>
      </c>
      <c r="M1033" s="1" t="str">
        <f t="shared" si="67"/>
        <v>JeffGreggM</v>
      </c>
    </row>
    <row r="1034" spans="1:13" x14ac:dyDescent="0.2">
      <c r="A1034" s="1" t="s">
        <v>4812</v>
      </c>
      <c r="B1034" s="1" t="s">
        <v>697</v>
      </c>
      <c r="C1034" s="1" t="s">
        <v>4981</v>
      </c>
      <c r="D1034" s="1" t="s">
        <v>2774</v>
      </c>
      <c r="E1034" s="1" t="s">
        <v>688</v>
      </c>
      <c r="F1034" s="1">
        <v>35</v>
      </c>
      <c r="G1034" s="1" t="s">
        <v>136</v>
      </c>
      <c r="H1034" s="1" t="s">
        <v>4</v>
      </c>
      <c r="I1034" s="1" t="s">
        <v>5398</v>
      </c>
      <c r="J1034" s="1">
        <f t="shared" si="64"/>
        <v>0</v>
      </c>
      <c r="K1034" s="1" t="str">
        <f t="shared" si="65"/>
        <v>JansenGregoryM35The WoodlandsTX</v>
      </c>
      <c r="L1034" s="1" t="str">
        <f t="shared" si="66"/>
        <v>JansenGregoryM35</v>
      </c>
      <c r="M1034" s="1" t="str">
        <f t="shared" si="67"/>
        <v>JansenGregoryM</v>
      </c>
    </row>
    <row r="1035" spans="1:13" x14ac:dyDescent="0.2">
      <c r="A1035" s="1" t="s">
        <v>2586</v>
      </c>
      <c r="B1035" s="1" t="s">
        <v>2036</v>
      </c>
      <c r="C1035" s="1" t="s">
        <v>813</v>
      </c>
      <c r="D1035" s="1" t="s">
        <v>506</v>
      </c>
      <c r="E1035" s="1" t="s">
        <v>688</v>
      </c>
      <c r="F1035" s="1">
        <v>28</v>
      </c>
      <c r="G1035" s="1" t="s">
        <v>190</v>
      </c>
      <c r="H1035" s="1" t="s">
        <v>4</v>
      </c>
      <c r="I1035" s="1" t="s">
        <v>3695</v>
      </c>
      <c r="J1035" s="1">
        <f t="shared" si="64"/>
        <v>0</v>
      </c>
      <c r="K1035" s="1" t="str">
        <f t="shared" si="65"/>
        <v>JonathanGriffinM28San AntonioTX</v>
      </c>
      <c r="L1035" s="1" t="str">
        <f t="shared" si="66"/>
        <v>JonathanGriffinM28</v>
      </c>
      <c r="M1035" s="1" t="str">
        <f t="shared" si="67"/>
        <v>JonathanGriffinM</v>
      </c>
    </row>
    <row r="1036" spans="1:13" x14ac:dyDescent="0.2">
      <c r="A1036" s="1" t="s">
        <v>4812</v>
      </c>
      <c r="B1036" s="1" t="s">
        <v>697</v>
      </c>
      <c r="C1036" s="1" t="s">
        <v>4982</v>
      </c>
      <c r="D1036" s="1" t="s">
        <v>4983</v>
      </c>
      <c r="E1036" s="1" t="s">
        <v>689</v>
      </c>
      <c r="F1036" s="1">
        <v>50</v>
      </c>
      <c r="G1036" s="1" t="s">
        <v>997</v>
      </c>
      <c r="H1036" s="1" t="s">
        <v>4</v>
      </c>
      <c r="I1036" s="1" t="s">
        <v>5399</v>
      </c>
      <c r="J1036" s="1">
        <f t="shared" si="64"/>
        <v>0</v>
      </c>
      <c r="K1036" s="1" t="str">
        <f t="shared" si="65"/>
        <v>InesGrimaldi-HakamF50PearlandTX</v>
      </c>
      <c r="L1036" s="1" t="str">
        <f t="shared" si="66"/>
        <v>InesGrimaldi-HakamF50</v>
      </c>
      <c r="M1036" s="1" t="str">
        <f t="shared" si="67"/>
        <v>InesGrimaldi-HakamF</v>
      </c>
    </row>
    <row r="1037" spans="1:13" x14ac:dyDescent="0.2">
      <c r="A1037" s="1" t="s">
        <v>2586</v>
      </c>
      <c r="B1037" s="1" t="s">
        <v>1048</v>
      </c>
      <c r="C1037" s="1" t="s">
        <v>1300</v>
      </c>
      <c r="D1037" s="1" t="s">
        <v>1867</v>
      </c>
      <c r="E1037" s="1" t="s">
        <v>688</v>
      </c>
      <c r="F1037" s="1">
        <v>43</v>
      </c>
      <c r="G1037" s="1" t="s">
        <v>1868</v>
      </c>
      <c r="H1037" s="1" t="s">
        <v>1166</v>
      </c>
      <c r="I1037" s="1" t="s">
        <v>3696</v>
      </c>
      <c r="J1037" s="1">
        <f t="shared" si="64"/>
        <v>0</v>
      </c>
      <c r="K1037" s="1" t="str">
        <f t="shared" si="65"/>
        <v>paulgrimesM43loomisCA</v>
      </c>
      <c r="L1037" s="1" t="str">
        <f t="shared" si="66"/>
        <v>paulgrimesM43</v>
      </c>
      <c r="M1037" s="1" t="str">
        <f t="shared" si="67"/>
        <v>paulgrimesM</v>
      </c>
    </row>
    <row r="1038" spans="1:13" x14ac:dyDescent="0.2">
      <c r="A1038" s="1" t="s">
        <v>4812</v>
      </c>
      <c r="B1038" s="1" t="s">
        <v>4813</v>
      </c>
      <c r="C1038" s="1" t="s">
        <v>45</v>
      </c>
      <c r="D1038" s="1" t="s">
        <v>4984</v>
      </c>
      <c r="E1038" s="1" t="s">
        <v>688</v>
      </c>
      <c r="F1038" s="1">
        <v>27</v>
      </c>
      <c r="G1038" s="1" t="s">
        <v>943</v>
      </c>
      <c r="H1038" s="1" t="s">
        <v>4</v>
      </c>
      <c r="I1038" s="1" t="s">
        <v>5400</v>
      </c>
      <c r="J1038" s="1">
        <f t="shared" si="64"/>
        <v>0</v>
      </c>
      <c r="K1038" s="1" t="str">
        <f t="shared" si="65"/>
        <v>SeanGrimesM27La PorteTX</v>
      </c>
      <c r="L1038" s="1" t="str">
        <f t="shared" si="66"/>
        <v>SeanGrimesM27</v>
      </c>
      <c r="M1038" s="1" t="str">
        <f t="shared" si="67"/>
        <v>SeanGrimesM</v>
      </c>
    </row>
    <row r="1039" spans="1:13" x14ac:dyDescent="0.2">
      <c r="A1039" s="1" t="s">
        <v>3100</v>
      </c>
      <c r="B1039" s="1" t="s">
        <v>697</v>
      </c>
      <c r="C1039" s="1" t="s">
        <v>520</v>
      </c>
      <c r="D1039" s="1" t="s">
        <v>3051</v>
      </c>
      <c r="E1039" s="1" t="s">
        <v>688</v>
      </c>
      <c r="I1039" s="1" t="s">
        <v>3697</v>
      </c>
      <c r="J1039" s="1">
        <f t="shared" si="64"/>
        <v>0</v>
      </c>
      <c r="K1039" s="1" t="str">
        <f t="shared" si="65"/>
        <v>PaulGrimsleyM</v>
      </c>
      <c r="L1039" s="1" t="str">
        <f t="shared" si="66"/>
        <v>PaulGrimsleyM</v>
      </c>
      <c r="M1039" s="1" t="str">
        <f t="shared" si="67"/>
        <v>PaulGrimsleyM</v>
      </c>
    </row>
    <row r="1040" spans="1:13" x14ac:dyDescent="0.2">
      <c r="A1040" s="1" t="s">
        <v>6008</v>
      </c>
      <c r="B1040" s="1" t="s">
        <v>944</v>
      </c>
      <c r="C1040" s="1" t="s">
        <v>5193</v>
      </c>
      <c r="D1040" s="1" t="s">
        <v>5914</v>
      </c>
      <c r="E1040" s="1" t="s">
        <v>689</v>
      </c>
      <c r="F1040" s="1">
        <v>43</v>
      </c>
      <c r="G1040" s="1" t="s">
        <v>5723</v>
      </c>
      <c r="H1040" s="1" t="s">
        <v>4</v>
      </c>
      <c r="I1040" s="1" t="s">
        <v>6243</v>
      </c>
      <c r="J1040" s="1">
        <f t="shared" si="64"/>
        <v>0</v>
      </c>
      <c r="K1040" s="1" t="str">
        <f t="shared" si="65"/>
        <v>KathyGrissomF43ArgyleTX</v>
      </c>
      <c r="L1040" s="1" t="str">
        <f t="shared" si="66"/>
        <v>KathyGrissomF43</v>
      </c>
      <c r="M1040" s="1" t="str">
        <f t="shared" si="67"/>
        <v>KathyGrissomF</v>
      </c>
    </row>
    <row r="1041" spans="1:13" x14ac:dyDescent="0.2">
      <c r="A1041" s="1" t="s">
        <v>6543</v>
      </c>
      <c r="B1041" s="1" t="s">
        <v>6727</v>
      </c>
      <c r="C1041" s="1" t="s">
        <v>2511</v>
      </c>
      <c r="D1041" s="1" t="s">
        <v>5914</v>
      </c>
      <c r="E1041" s="1" t="s">
        <v>689</v>
      </c>
      <c r="I1041" s="1" t="s">
        <v>6813</v>
      </c>
      <c r="J1041" s="1">
        <f t="shared" si="64"/>
        <v>0</v>
      </c>
      <c r="K1041" s="1" t="str">
        <f t="shared" si="65"/>
        <v>SaraGrissomF</v>
      </c>
      <c r="L1041" s="1" t="str">
        <f t="shared" si="66"/>
        <v>SaraGrissomF</v>
      </c>
      <c r="M1041" s="1" t="str">
        <f t="shared" si="67"/>
        <v>SaraGrissomF</v>
      </c>
    </row>
    <row r="1042" spans="1:13" x14ac:dyDescent="0.2">
      <c r="A1042" s="1" t="s">
        <v>6543</v>
      </c>
      <c r="B1042" s="1" t="s">
        <v>6727</v>
      </c>
      <c r="C1042" s="1" t="s">
        <v>2674</v>
      </c>
      <c r="D1042" s="1" t="s">
        <v>6644</v>
      </c>
      <c r="E1042" s="1" t="s">
        <v>688</v>
      </c>
      <c r="I1042" s="1" t="s">
        <v>6814</v>
      </c>
      <c r="J1042" s="1">
        <f t="shared" si="64"/>
        <v>0</v>
      </c>
      <c r="K1042" s="1" t="str">
        <f t="shared" si="65"/>
        <v>AlexanderGroszewskiM</v>
      </c>
      <c r="L1042" s="1" t="str">
        <f t="shared" si="66"/>
        <v>AlexanderGroszewskiM</v>
      </c>
      <c r="M1042" s="1" t="str">
        <f t="shared" si="67"/>
        <v>AlexanderGroszewskiM</v>
      </c>
    </row>
    <row r="1043" spans="1:13" x14ac:dyDescent="0.2">
      <c r="A1043" s="1" t="s">
        <v>4812</v>
      </c>
      <c r="B1043" s="1" t="s">
        <v>4813</v>
      </c>
      <c r="C1043" s="1" t="s">
        <v>1039</v>
      </c>
      <c r="D1043" s="1" t="s">
        <v>4985</v>
      </c>
      <c r="E1043" s="1" t="s">
        <v>688</v>
      </c>
      <c r="F1043" s="1">
        <v>57</v>
      </c>
      <c r="G1043" s="1" t="s">
        <v>4986</v>
      </c>
      <c r="H1043" s="1" t="s">
        <v>4</v>
      </c>
      <c r="I1043" s="1" t="s">
        <v>5401</v>
      </c>
      <c r="J1043" s="1">
        <f t="shared" si="64"/>
        <v>0</v>
      </c>
      <c r="K1043" s="1" t="str">
        <f t="shared" si="65"/>
        <v>StewartGroundsM57KELLERTX</v>
      </c>
      <c r="L1043" s="1" t="str">
        <f t="shared" si="66"/>
        <v>StewartGroundsM57</v>
      </c>
      <c r="M1043" s="1" t="str">
        <f t="shared" si="67"/>
        <v>StewartGroundsM</v>
      </c>
    </row>
    <row r="1044" spans="1:13" x14ac:dyDescent="0.2">
      <c r="A1044" s="1" t="s">
        <v>4812</v>
      </c>
      <c r="B1044" s="1" t="s">
        <v>697</v>
      </c>
      <c r="C1044" s="1" t="s">
        <v>4987</v>
      </c>
      <c r="D1044" s="1" t="s">
        <v>4985</v>
      </c>
      <c r="E1044" s="1" t="s">
        <v>689</v>
      </c>
      <c r="F1044" s="1">
        <v>45</v>
      </c>
      <c r="G1044" s="1" t="s">
        <v>4986</v>
      </c>
      <c r="H1044" s="1" t="s">
        <v>4</v>
      </c>
      <c r="I1044" s="1" t="s">
        <v>5402</v>
      </c>
      <c r="J1044" s="1">
        <f t="shared" si="64"/>
        <v>0</v>
      </c>
      <c r="K1044" s="1" t="str">
        <f t="shared" si="65"/>
        <v>TashaGroundsF45KELLERTX</v>
      </c>
      <c r="L1044" s="1" t="str">
        <f t="shared" si="66"/>
        <v>TashaGroundsF45</v>
      </c>
      <c r="M1044" s="1" t="str">
        <f t="shared" si="67"/>
        <v>TashaGroundsF</v>
      </c>
    </row>
    <row r="1045" spans="1:13" x14ac:dyDescent="0.2">
      <c r="A1045" s="1" t="s">
        <v>1610</v>
      </c>
      <c r="B1045" s="1" t="s">
        <v>1199</v>
      </c>
      <c r="C1045" s="1" t="s">
        <v>564</v>
      </c>
      <c r="D1045" s="1" t="s">
        <v>1503</v>
      </c>
      <c r="E1045" s="1" t="s">
        <v>689</v>
      </c>
      <c r="F1045" s="1">
        <v>38</v>
      </c>
      <c r="G1045" s="1" t="s">
        <v>1504</v>
      </c>
      <c r="H1045" s="1" t="s">
        <v>1207</v>
      </c>
      <c r="I1045" s="1" t="s">
        <v>3698</v>
      </c>
      <c r="J1045" s="1">
        <f t="shared" si="64"/>
        <v>0</v>
      </c>
      <c r="K1045" s="1" t="str">
        <f t="shared" si="65"/>
        <v>RachelGrovesF38LouisvilleKY</v>
      </c>
      <c r="L1045" s="1" t="str">
        <f t="shared" si="66"/>
        <v>RachelGrovesF38</v>
      </c>
      <c r="M1045" s="1" t="str">
        <f t="shared" si="67"/>
        <v>RachelGrovesF</v>
      </c>
    </row>
    <row r="1046" spans="1:13" x14ac:dyDescent="0.2">
      <c r="A1046" s="1" t="s">
        <v>2865</v>
      </c>
      <c r="B1046" s="4" t="s">
        <v>2654</v>
      </c>
      <c r="C1046" s="4" t="s">
        <v>2225</v>
      </c>
      <c r="D1046" s="4" t="s">
        <v>2750</v>
      </c>
      <c r="E1046" s="3" t="s">
        <v>689</v>
      </c>
      <c r="F1046" s="1">
        <v>24</v>
      </c>
      <c r="G1046" s="4" t="s">
        <v>2751</v>
      </c>
      <c r="H1046" s="4" t="s">
        <v>1256</v>
      </c>
      <c r="I1046" s="4" t="s">
        <v>3699</v>
      </c>
      <c r="J1046" s="1">
        <f t="shared" si="64"/>
        <v>0</v>
      </c>
      <c r="K1046" s="1" t="str">
        <f t="shared" si="65"/>
        <v>BrookeGuajardoF24BentonLA</v>
      </c>
      <c r="L1046" s="1" t="str">
        <f t="shared" si="66"/>
        <v>BrookeGuajardoF24</v>
      </c>
      <c r="M1046" s="1" t="str">
        <f t="shared" si="67"/>
        <v>BrookeGuajardoF</v>
      </c>
    </row>
    <row r="1047" spans="1:13" x14ac:dyDescent="0.2">
      <c r="A1047" s="1" t="s">
        <v>3100</v>
      </c>
      <c r="B1047" s="1" t="s">
        <v>2036</v>
      </c>
      <c r="C1047" s="1" t="s">
        <v>3084</v>
      </c>
      <c r="D1047" s="1" t="s">
        <v>2369</v>
      </c>
      <c r="E1047" s="1" t="s">
        <v>689</v>
      </c>
      <c r="I1047" s="1" t="s">
        <v>3700</v>
      </c>
      <c r="J1047" s="1">
        <f t="shared" si="64"/>
        <v>0</v>
      </c>
      <c r="K1047" s="1" t="str">
        <f t="shared" si="65"/>
        <v>AndieGuerraF</v>
      </c>
      <c r="L1047" s="1" t="str">
        <f t="shared" si="66"/>
        <v>AndieGuerraF</v>
      </c>
      <c r="M1047" s="1" t="str">
        <f t="shared" si="67"/>
        <v>AndieGuerraF</v>
      </c>
    </row>
    <row r="1048" spans="1:13" x14ac:dyDescent="0.2">
      <c r="A1048" s="1" t="s">
        <v>2586</v>
      </c>
      <c r="B1048" s="1" t="s">
        <v>697</v>
      </c>
      <c r="C1048" s="1" t="s">
        <v>2368</v>
      </c>
      <c r="D1048" s="1" t="s">
        <v>2369</v>
      </c>
      <c r="E1048" s="1" t="s">
        <v>688</v>
      </c>
      <c r="F1048" s="1">
        <v>34</v>
      </c>
      <c r="G1048" s="1" t="s">
        <v>190</v>
      </c>
      <c r="H1048" s="1" t="s">
        <v>4</v>
      </c>
      <c r="I1048" s="1" t="s">
        <v>3701</v>
      </c>
      <c r="J1048" s="1">
        <f t="shared" si="64"/>
        <v>0</v>
      </c>
      <c r="K1048" s="1" t="str">
        <f t="shared" si="65"/>
        <v>victorGuerraM34San AntonioTX</v>
      </c>
      <c r="L1048" s="1" t="str">
        <f t="shared" si="66"/>
        <v>victorGuerraM34</v>
      </c>
      <c r="M1048" s="1" t="str">
        <f t="shared" si="67"/>
        <v>victorGuerraM</v>
      </c>
    </row>
    <row r="1049" spans="1:13" x14ac:dyDescent="0.2">
      <c r="A1049" s="1" t="s">
        <v>1610</v>
      </c>
      <c r="B1049" s="1" t="s">
        <v>1048</v>
      </c>
      <c r="C1049" s="1" t="s">
        <v>1089</v>
      </c>
      <c r="D1049" s="1" t="s">
        <v>1090</v>
      </c>
      <c r="E1049" s="1" t="s">
        <v>688</v>
      </c>
      <c r="F1049" s="1">
        <v>27</v>
      </c>
      <c r="G1049" s="1" t="s">
        <v>579</v>
      </c>
      <c r="H1049" s="1" t="s">
        <v>4</v>
      </c>
      <c r="I1049" s="1" t="s">
        <v>3702</v>
      </c>
      <c r="J1049" s="1">
        <f t="shared" si="64"/>
        <v>0</v>
      </c>
      <c r="K1049" s="1" t="str">
        <f t="shared" si="65"/>
        <v>JuanGuerreroM27EulessTX</v>
      </c>
      <c r="L1049" s="1" t="str">
        <f t="shared" si="66"/>
        <v>JuanGuerreroM27</v>
      </c>
      <c r="M1049" s="1" t="str">
        <f t="shared" si="67"/>
        <v>JuanGuerreroM</v>
      </c>
    </row>
    <row r="1050" spans="1:13" x14ac:dyDescent="0.2">
      <c r="A1050" s="1" t="s">
        <v>1047</v>
      </c>
      <c r="B1050" s="1" t="s">
        <v>944</v>
      </c>
      <c r="C1050" s="3" t="s">
        <v>963</v>
      </c>
      <c r="D1050" s="3" t="s">
        <v>964</v>
      </c>
      <c r="E1050" s="1" t="s">
        <v>688</v>
      </c>
      <c r="F1050" s="1">
        <v>43</v>
      </c>
      <c r="G1050" s="1" t="s">
        <v>12</v>
      </c>
      <c r="H1050" s="1" t="s">
        <v>4</v>
      </c>
      <c r="I1050" s="1" t="s">
        <v>3703</v>
      </c>
      <c r="J1050" s="1">
        <f t="shared" si="64"/>
        <v>0</v>
      </c>
      <c r="K1050" s="1" t="str">
        <f t="shared" si="65"/>
        <v>KeithGuerriniM43HoustonTX</v>
      </c>
      <c r="L1050" s="1" t="str">
        <f t="shared" si="66"/>
        <v>KeithGuerriniM43</v>
      </c>
      <c r="M1050" s="1" t="str">
        <f t="shared" si="67"/>
        <v>KeithGuerriniM</v>
      </c>
    </row>
    <row r="1051" spans="1:13" x14ac:dyDescent="0.2">
      <c r="A1051" s="1" t="s">
        <v>6432</v>
      </c>
      <c r="B1051" s="1" t="s">
        <v>1048</v>
      </c>
      <c r="C1051" s="1" t="s">
        <v>2965</v>
      </c>
      <c r="D1051" s="1" t="s">
        <v>6341</v>
      </c>
      <c r="E1051" s="1" t="s">
        <v>689</v>
      </c>
      <c r="F1051" s="1">
        <v>25</v>
      </c>
      <c r="I1051" s="1" t="s">
        <v>6484</v>
      </c>
      <c r="J1051" s="1">
        <f t="shared" si="64"/>
        <v>0</v>
      </c>
      <c r="K1051" s="1" t="str">
        <f t="shared" si="65"/>
        <v>ToryGulloF25</v>
      </c>
      <c r="L1051" s="1" t="str">
        <f t="shared" si="66"/>
        <v>ToryGulloF25</v>
      </c>
      <c r="M1051" s="1" t="str">
        <f t="shared" si="67"/>
        <v>ToryGulloF</v>
      </c>
    </row>
    <row r="1052" spans="1:13" x14ac:dyDescent="0.2">
      <c r="A1052" s="1" t="s">
        <v>2865</v>
      </c>
      <c r="B1052" s="4" t="s">
        <v>2759</v>
      </c>
      <c r="C1052" s="4" t="s">
        <v>1024</v>
      </c>
      <c r="D1052" s="4" t="s">
        <v>2848</v>
      </c>
      <c r="E1052" s="3" t="s">
        <v>689</v>
      </c>
      <c r="G1052" s="4" t="s">
        <v>286</v>
      </c>
      <c r="H1052" s="4" t="s">
        <v>4</v>
      </c>
      <c r="I1052" s="4" t="s">
        <v>3704</v>
      </c>
      <c r="J1052" s="1">
        <f t="shared" si="64"/>
        <v>0</v>
      </c>
      <c r="K1052" s="1" t="str">
        <f t="shared" si="65"/>
        <v>CarolynGumpFNew BraunfelsTX</v>
      </c>
      <c r="L1052" s="1" t="str">
        <f t="shared" si="66"/>
        <v>CarolynGumpF</v>
      </c>
      <c r="M1052" s="1" t="str">
        <f t="shared" si="67"/>
        <v>CarolynGumpF</v>
      </c>
    </row>
    <row r="1053" spans="1:13" x14ac:dyDescent="0.2">
      <c r="A1053" s="1" t="s">
        <v>1610</v>
      </c>
      <c r="B1053" s="1" t="s">
        <v>1199</v>
      </c>
      <c r="C1053" s="1" t="s">
        <v>358</v>
      </c>
      <c r="D1053" s="1" t="s">
        <v>1356</v>
      </c>
      <c r="E1053" s="1" t="s">
        <v>688</v>
      </c>
      <c r="F1053" s="1">
        <v>33</v>
      </c>
      <c r="G1053" s="1" t="s">
        <v>1357</v>
      </c>
      <c r="H1053" s="1" t="s">
        <v>1043</v>
      </c>
      <c r="I1053" s="1" t="s">
        <v>3705</v>
      </c>
      <c r="J1053" s="1">
        <f t="shared" si="64"/>
        <v>0</v>
      </c>
      <c r="K1053" s="1" t="str">
        <f t="shared" si="65"/>
        <v>ToddGunterM33Great lakesIL</v>
      </c>
      <c r="L1053" s="1" t="str">
        <f t="shared" si="66"/>
        <v>ToddGunterM33</v>
      </c>
      <c r="M1053" s="1" t="str">
        <f t="shared" si="67"/>
        <v>ToddGunterM</v>
      </c>
    </row>
    <row r="1054" spans="1:13" x14ac:dyDescent="0.2">
      <c r="A1054" s="1" t="s">
        <v>2586</v>
      </c>
      <c r="B1054" s="1" t="s">
        <v>2036</v>
      </c>
      <c r="C1054" s="1" t="s">
        <v>179</v>
      </c>
      <c r="D1054" s="1" t="s">
        <v>2192</v>
      </c>
      <c r="E1054" s="1" t="s">
        <v>689</v>
      </c>
      <c r="F1054" s="1">
        <v>34</v>
      </c>
      <c r="G1054" s="1" t="s">
        <v>1694</v>
      </c>
      <c r="H1054" s="1" t="s">
        <v>173</v>
      </c>
      <c r="I1054" s="1" t="s">
        <v>3706</v>
      </c>
      <c r="J1054" s="1">
        <f t="shared" si="64"/>
        <v>0</v>
      </c>
      <c r="K1054" s="1" t="str">
        <f t="shared" si="65"/>
        <v>ElizabethGustafsonF34LovelandCO</v>
      </c>
      <c r="L1054" s="1" t="str">
        <f t="shared" si="66"/>
        <v>ElizabethGustafsonF34</v>
      </c>
      <c r="M1054" s="1" t="str">
        <f t="shared" si="67"/>
        <v>ElizabethGustafsonF</v>
      </c>
    </row>
    <row r="1055" spans="1:13" x14ac:dyDescent="0.2">
      <c r="A1055" s="1" t="s">
        <v>3045</v>
      </c>
      <c r="B1055" s="1" t="s">
        <v>2868</v>
      </c>
      <c r="C1055" s="1" t="s">
        <v>897</v>
      </c>
      <c r="D1055" s="1" t="s">
        <v>2943</v>
      </c>
      <c r="E1055" s="1" t="s">
        <v>689</v>
      </c>
      <c r="F1055" s="1">
        <v>37</v>
      </c>
      <c r="I1055" s="1" t="s">
        <v>3707</v>
      </c>
      <c r="J1055" s="1">
        <f t="shared" si="64"/>
        <v>0</v>
      </c>
      <c r="K1055" s="1" t="str">
        <f t="shared" si="65"/>
        <v>ChristinaGustavsonF37</v>
      </c>
      <c r="L1055" s="1" t="str">
        <f t="shared" si="66"/>
        <v>ChristinaGustavsonF37</v>
      </c>
      <c r="M1055" s="1" t="str">
        <f t="shared" si="67"/>
        <v>ChristinaGustavsonF</v>
      </c>
    </row>
    <row r="1056" spans="1:13" x14ac:dyDescent="0.2">
      <c r="A1056" s="1" t="s">
        <v>2865</v>
      </c>
      <c r="B1056" s="4" t="s">
        <v>2759</v>
      </c>
      <c r="C1056" s="4" t="s">
        <v>2767</v>
      </c>
      <c r="D1056" s="4" t="s">
        <v>431</v>
      </c>
      <c r="E1056" s="3" t="s">
        <v>689</v>
      </c>
      <c r="F1056" s="1">
        <v>15</v>
      </c>
      <c r="G1056" s="4" t="s">
        <v>2617</v>
      </c>
      <c r="H1056" s="4" t="s">
        <v>4</v>
      </c>
      <c r="I1056" s="4" t="s">
        <v>3708</v>
      </c>
      <c r="J1056" s="1">
        <f t="shared" si="64"/>
        <v>0</v>
      </c>
      <c r="K1056" s="1" t="str">
        <f t="shared" si="65"/>
        <v>CassandraGutierrezF15AlpineTX</v>
      </c>
      <c r="L1056" s="1" t="str">
        <f t="shared" si="66"/>
        <v>CassandraGutierrezF15</v>
      </c>
      <c r="M1056" s="1" t="str">
        <f t="shared" si="67"/>
        <v>CassandraGutierrezF</v>
      </c>
    </row>
    <row r="1057" spans="1:13" x14ac:dyDescent="0.2">
      <c r="A1057" s="1" t="s">
        <v>2586</v>
      </c>
      <c r="B1057" s="1" t="s">
        <v>2036</v>
      </c>
      <c r="C1057" s="1" t="s">
        <v>430</v>
      </c>
      <c r="D1057" s="1" t="s">
        <v>431</v>
      </c>
      <c r="E1057" s="1" t="s">
        <v>688</v>
      </c>
      <c r="F1057" s="1">
        <v>48</v>
      </c>
      <c r="G1057" s="1" t="s">
        <v>432</v>
      </c>
      <c r="H1057" s="1" t="s">
        <v>4</v>
      </c>
      <c r="I1057" s="1" t="s">
        <v>3709</v>
      </c>
      <c r="J1057" s="1">
        <f t="shared" si="64"/>
        <v>0</v>
      </c>
      <c r="K1057" s="1" t="str">
        <f t="shared" si="65"/>
        <v>HugoGutierrezM48PalmhurstTX</v>
      </c>
      <c r="L1057" s="1" t="str">
        <f t="shared" si="66"/>
        <v>HugoGutierrezM48</v>
      </c>
      <c r="M1057" s="1" t="str">
        <f t="shared" si="67"/>
        <v>HugoGutierrezM</v>
      </c>
    </row>
    <row r="1058" spans="1:13" x14ac:dyDescent="0.2">
      <c r="A1058" s="1" t="s">
        <v>2586</v>
      </c>
      <c r="B1058" s="1" t="s">
        <v>697</v>
      </c>
      <c r="C1058" s="1" t="s">
        <v>2521</v>
      </c>
      <c r="D1058" s="1" t="s">
        <v>431</v>
      </c>
      <c r="E1058" s="1" t="s">
        <v>689</v>
      </c>
      <c r="F1058" s="1">
        <v>39</v>
      </c>
      <c r="G1058" s="1" t="s">
        <v>1683</v>
      </c>
      <c r="H1058" s="1" t="s">
        <v>4</v>
      </c>
      <c r="I1058" s="1" t="s">
        <v>3710</v>
      </c>
      <c r="J1058" s="1">
        <f t="shared" si="64"/>
        <v>1</v>
      </c>
      <c r="K1058" s="1" t="str">
        <f t="shared" si="65"/>
        <v>MarisolGutierrezF39San Antonio TX</v>
      </c>
      <c r="L1058" s="1" t="str">
        <f t="shared" si="66"/>
        <v>MarisolGutierrezF39</v>
      </c>
      <c r="M1058" s="1" t="str">
        <f t="shared" si="67"/>
        <v>MarisolGutierrezF</v>
      </c>
    </row>
    <row r="1059" spans="1:13" x14ac:dyDescent="0.2">
      <c r="A1059" s="1" t="s">
        <v>3100</v>
      </c>
      <c r="B1059" s="1" t="s">
        <v>697</v>
      </c>
      <c r="C1059" s="1" t="s">
        <v>2521</v>
      </c>
      <c r="D1059" s="1" t="s">
        <v>431</v>
      </c>
      <c r="E1059" s="1" t="s">
        <v>689</v>
      </c>
      <c r="F1059" s="1">
        <v>39</v>
      </c>
      <c r="G1059" s="1" t="s">
        <v>1683</v>
      </c>
      <c r="H1059" s="1" t="s">
        <v>4</v>
      </c>
      <c r="I1059" s="1" t="s">
        <v>3710</v>
      </c>
      <c r="J1059" s="1">
        <f t="shared" si="64"/>
        <v>1</v>
      </c>
      <c r="K1059" s="1" t="str">
        <f t="shared" si="65"/>
        <v>MarisolGutierrezF39San Antonio TX</v>
      </c>
      <c r="L1059" s="1" t="str">
        <f t="shared" si="66"/>
        <v>MarisolGutierrezF39</v>
      </c>
      <c r="M1059" s="1" t="str">
        <f t="shared" si="67"/>
        <v>MarisolGutierrezF</v>
      </c>
    </row>
    <row r="1060" spans="1:13" x14ac:dyDescent="0.2">
      <c r="A1060" s="1" t="s">
        <v>4812</v>
      </c>
      <c r="B1060" s="1" t="s">
        <v>2587</v>
      </c>
      <c r="C1060" s="1" t="s">
        <v>107</v>
      </c>
      <c r="D1060" s="1" t="s">
        <v>431</v>
      </c>
      <c r="E1060" s="1" t="s">
        <v>689</v>
      </c>
      <c r="F1060" s="1">
        <v>40</v>
      </c>
      <c r="G1060" s="1" t="s">
        <v>116</v>
      </c>
      <c r="H1060" s="1" t="s">
        <v>4</v>
      </c>
      <c r="I1060" s="1" t="s">
        <v>5403</v>
      </c>
      <c r="J1060" s="1">
        <f t="shared" si="64"/>
        <v>0</v>
      </c>
      <c r="K1060" s="1" t="str">
        <f t="shared" si="65"/>
        <v>NancyGutierrezF40BryanTX</v>
      </c>
      <c r="L1060" s="1" t="str">
        <f t="shared" si="66"/>
        <v>NancyGutierrezF40</v>
      </c>
      <c r="M1060" s="1" t="str">
        <f t="shared" si="67"/>
        <v>NancyGutierrezF</v>
      </c>
    </row>
    <row r="1061" spans="1:13" x14ac:dyDescent="0.2">
      <c r="A1061" s="1" t="s">
        <v>2586</v>
      </c>
      <c r="B1061" s="1" t="s">
        <v>697</v>
      </c>
      <c r="C1061" s="1" t="s">
        <v>184</v>
      </c>
      <c r="D1061" s="1" t="s">
        <v>431</v>
      </c>
      <c r="E1061" s="1" t="s">
        <v>689</v>
      </c>
      <c r="F1061" s="1">
        <v>47</v>
      </c>
      <c r="G1061" s="1" t="s">
        <v>432</v>
      </c>
      <c r="H1061" s="1" t="s">
        <v>4</v>
      </c>
      <c r="I1061" s="1" t="s">
        <v>3711</v>
      </c>
      <c r="J1061" s="1">
        <f t="shared" si="64"/>
        <v>0</v>
      </c>
      <c r="K1061" s="1" t="str">
        <f t="shared" si="65"/>
        <v>SandraGutierrezF47PalmhurstTX</v>
      </c>
      <c r="L1061" s="1" t="str">
        <f t="shared" si="66"/>
        <v>SandraGutierrezF47</v>
      </c>
      <c r="M1061" s="1" t="str">
        <f t="shared" si="67"/>
        <v>SandraGutierrezF</v>
      </c>
    </row>
    <row r="1062" spans="1:13" x14ac:dyDescent="0.2">
      <c r="A1062" s="1" t="s">
        <v>4812</v>
      </c>
      <c r="B1062" s="1" t="s">
        <v>4813</v>
      </c>
      <c r="C1062" s="1" t="s">
        <v>4988</v>
      </c>
      <c r="D1062" s="1" t="s">
        <v>4989</v>
      </c>
      <c r="E1062" s="1" t="s">
        <v>689</v>
      </c>
      <c r="F1062" s="1">
        <v>26</v>
      </c>
      <c r="G1062" s="1" t="s">
        <v>4990</v>
      </c>
      <c r="H1062" s="1" t="s">
        <v>4</v>
      </c>
      <c r="I1062" s="1" t="s">
        <v>5404</v>
      </c>
      <c r="J1062" s="1">
        <f t="shared" si="64"/>
        <v>0</v>
      </c>
      <c r="K1062" s="1" t="str">
        <f t="shared" si="65"/>
        <v>SCARLETTGUTIERREZF26HUNTSVILLETX</v>
      </c>
      <c r="L1062" s="1" t="str">
        <f t="shared" si="66"/>
        <v>SCARLETTGUTIERREZF26</v>
      </c>
      <c r="M1062" s="1" t="str">
        <f t="shared" si="67"/>
        <v>SCARLETTGUTIERREZF</v>
      </c>
    </row>
    <row r="1063" spans="1:13" x14ac:dyDescent="0.2">
      <c r="A1063" s="1" t="s">
        <v>2586</v>
      </c>
      <c r="B1063" s="1" t="s">
        <v>1048</v>
      </c>
      <c r="C1063" s="1" t="s">
        <v>535</v>
      </c>
      <c r="D1063" s="1" t="s">
        <v>1732</v>
      </c>
      <c r="E1063" s="1" t="s">
        <v>688</v>
      </c>
      <c r="F1063" s="1">
        <v>40</v>
      </c>
      <c r="G1063" s="1" t="s">
        <v>845</v>
      </c>
      <c r="H1063" s="1" t="s">
        <v>846</v>
      </c>
      <c r="I1063" s="1" t="s">
        <v>3712</v>
      </c>
      <c r="J1063" s="1">
        <f t="shared" si="64"/>
        <v>0</v>
      </c>
      <c r="K1063" s="1" t="str">
        <f t="shared" si="65"/>
        <v>DarrenGuyM40WichitaKS</v>
      </c>
      <c r="L1063" s="1" t="str">
        <f t="shared" si="66"/>
        <v>DarrenGuyM40</v>
      </c>
      <c r="M1063" s="1" t="str">
        <f t="shared" si="67"/>
        <v>DarrenGuyM</v>
      </c>
    </row>
    <row r="1064" spans="1:13" x14ac:dyDescent="0.2">
      <c r="A1064" s="1" t="s">
        <v>2586</v>
      </c>
      <c r="B1064" s="1" t="s">
        <v>697</v>
      </c>
      <c r="C1064" s="1" t="s">
        <v>2571</v>
      </c>
      <c r="D1064" s="1" t="s">
        <v>2572</v>
      </c>
      <c r="E1064" s="1" t="s">
        <v>689</v>
      </c>
      <c r="F1064" s="1">
        <v>39</v>
      </c>
      <c r="G1064" s="1" t="s">
        <v>393</v>
      </c>
      <c r="H1064" s="1" t="s">
        <v>4</v>
      </c>
      <c r="I1064" s="1" t="s">
        <v>3713</v>
      </c>
      <c r="J1064" s="1">
        <f t="shared" si="64"/>
        <v>0</v>
      </c>
      <c r="K1064" s="1" t="str">
        <f t="shared" si="65"/>
        <v>AngelicaGuzmanF39McAllenTX</v>
      </c>
      <c r="L1064" s="1" t="str">
        <f t="shared" si="66"/>
        <v>AngelicaGuzmanF39</v>
      </c>
      <c r="M1064" s="1" t="str">
        <f t="shared" si="67"/>
        <v>AngelicaGuzmanF</v>
      </c>
    </row>
    <row r="1065" spans="1:13" x14ac:dyDescent="0.2">
      <c r="A1065" s="1" t="s">
        <v>3045</v>
      </c>
      <c r="B1065" s="1" t="s">
        <v>2874</v>
      </c>
      <c r="C1065" s="1" t="s">
        <v>2944</v>
      </c>
      <c r="D1065" s="1" t="s">
        <v>2572</v>
      </c>
      <c r="E1065" s="1" t="s">
        <v>688</v>
      </c>
      <c r="F1065" s="1">
        <v>26</v>
      </c>
      <c r="I1065" s="1" t="s">
        <v>3714</v>
      </c>
      <c r="J1065" s="1">
        <f t="shared" si="64"/>
        <v>0</v>
      </c>
      <c r="K1065" s="1" t="str">
        <f t="shared" si="65"/>
        <v>PlinioGuzmanM26</v>
      </c>
      <c r="L1065" s="1" t="str">
        <f t="shared" si="66"/>
        <v>PlinioGuzmanM26</v>
      </c>
      <c r="M1065" s="1" t="str">
        <f t="shared" si="67"/>
        <v>PlinioGuzmanM</v>
      </c>
    </row>
    <row r="1066" spans="1:13" x14ac:dyDescent="0.2">
      <c r="A1066" s="1" t="s">
        <v>1047</v>
      </c>
      <c r="B1066" s="1" t="s">
        <v>785</v>
      </c>
      <c r="C1066" s="3" t="s">
        <v>192</v>
      </c>
      <c r="D1066" s="3" t="s">
        <v>810</v>
      </c>
      <c r="E1066" s="1" t="s">
        <v>689</v>
      </c>
      <c r="F1066" s="1">
        <v>38</v>
      </c>
      <c r="G1066" s="1" t="s">
        <v>12</v>
      </c>
      <c r="H1066" s="1" t="s">
        <v>4</v>
      </c>
      <c r="I1066" s="1" t="s">
        <v>3715</v>
      </c>
      <c r="J1066" s="1">
        <f t="shared" si="64"/>
        <v>0</v>
      </c>
      <c r="K1066" s="1" t="str">
        <f t="shared" si="65"/>
        <v>AmandaGuzofskiF38HoustonTX</v>
      </c>
      <c r="L1066" s="1" t="str">
        <f t="shared" si="66"/>
        <v>AmandaGuzofskiF38</v>
      </c>
      <c r="M1066" s="1" t="str">
        <f t="shared" si="67"/>
        <v>AmandaGuzofskiF</v>
      </c>
    </row>
    <row r="1067" spans="1:13" x14ac:dyDescent="0.2">
      <c r="A1067" s="1" t="s">
        <v>1047</v>
      </c>
      <c r="B1067" s="1" t="s">
        <v>785</v>
      </c>
      <c r="C1067" s="3" t="s">
        <v>61</v>
      </c>
      <c r="D1067" s="3" t="s">
        <v>810</v>
      </c>
      <c r="E1067" s="1" t="s">
        <v>688</v>
      </c>
      <c r="F1067" s="1">
        <v>43</v>
      </c>
      <c r="G1067" s="1" t="s">
        <v>12</v>
      </c>
      <c r="H1067" s="1" t="s">
        <v>4</v>
      </c>
      <c r="I1067" s="1" t="s">
        <v>3716</v>
      </c>
      <c r="J1067" s="1">
        <f t="shared" si="64"/>
        <v>0</v>
      </c>
      <c r="K1067" s="1" t="str">
        <f t="shared" si="65"/>
        <v>ChrisGuzofskiM43HoustonTX</v>
      </c>
      <c r="L1067" s="1" t="str">
        <f t="shared" si="66"/>
        <v>ChrisGuzofskiM43</v>
      </c>
      <c r="M1067" s="1" t="str">
        <f t="shared" si="67"/>
        <v>ChrisGuzofskiM</v>
      </c>
    </row>
    <row r="1068" spans="1:13" x14ac:dyDescent="0.2">
      <c r="A1068" s="1" t="s">
        <v>6008</v>
      </c>
      <c r="B1068" s="1" t="s">
        <v>944</v>
      </c>
      <c r="C1068" s="1" t="s">
        <v>469</v>
      </c>
      <c r="D1068" s="1" t="s">
        <v>5871</v>
      </c>
      <c r="E1068" s="1" t="s">
        <v>688</v>
      </c>
      <c r="F1068" s="1">
        <v>41</v>
      </c>
      <c r="G1068" s="1" t="s">
        <v>3068</v>
      </c>
      <c r="H1068" s="1" t="s">
        <v>659</v>
      </c>
      <c r="I1068" s="1" t="s">
        <v>6196</v>
      </c>
      <c r="J1068" s="1">
        <f t="shared" si="64"/>
        <v>0</v>
      </c>
      <c r="K1068" s="1" t="str">
        <f t="shared" si="65"/>
        <v>BrandonHM41DuncanOK</v>
      </c>
      <c r="L1068" s="1" t="str">
        <f t="shared" si="66"/>
        <v>BrandonHM41</v>
      </c>
      <c r="M1068" s="1" t="str">
        <f t="shared" si="67"/>
        <v>BrandonHM</v>
      </c>
    </row>
    <row r="1069" spans="1:13" x14ac:dyDescent="0.2">
      <c r="A1069" s="1" t="s">
        <v>4812</v>
      </c>
      <c r="B1069" s="1" t="s">
        <v>4813</v>
      </c>
      <c r="C1069" s="1" t="s">
        <v>1583</v>
      </c>
      <c r="D1069" s="1" t="s">
        <v>4991</v>
      </c>
      <c r="E1069" s="1" t="s">
        <v>689</v>
      </c>
      <c r="F1069" s="1">
        <v>53</v>
      </c>
      <c r="G1069" s="1" t="s">
        <v>544</v>
      </c>
      <c r="H1069" s="1" t="s">
        <v>4</v>
      </c>
      <c r="I1069" s="1" t="s">
        <v>5405</v>
      </c>
      <c r="J1069" s="1">
        <f t="shared" si="64"/>
        <v>0</v>
      </c>
      <c r="K1069" s="1" t="str">
        <f t="shared" si="65"/>
        <v>LeslieHaasF53Ft WorthTX</v>
      </c>
      <c r="L1069" s="1" t="str">
        <f t="shared" si="66"/>
        <v>LeslieHaasF53</v>
      </c>
      <c r="M1069" s="1" t="str">
        <f t="shared" si="67"/>
        <v>LeslieHaasF</v>
      </c>
    </row>
    <row r="1070" spans="1:13" x14ac:dyDescent="0.2">
      <c r="A1070" s="1" t="s">
        <v>4812</v>
      </c>
      <c r="B1070" s="1" t="s">
        <v>2587</v>
      </c>
      <c r="C1070" s="1" t="s">
        <v>153</v>
      </c>
      <c r="D1070" s="1" t="s">
        <v>4992</v>
      </c>
      <c r="E1070" s="1" t="s">
        <v>688</v>
      </c>
      <c r="F1070" s="1">
        <v>50</v>
      </c>
      <c r="G1070" s="1" t="s">
        <v>4993</v>
      </c>
      <c r="H1070" s="1" t="s">
        <v>4</v>
      </c>
      <c r="I1070" s="1" t="s">
        <v>5406</v>
      </c>
      <c r="J1070" s="1">
        <f t="shared" si="64"/>
        <v>0</v>
      </c>
      <c r="K1070" s="1" t="str">
        <f t="shared" si="65"/>
        <v>MikeHadderM50SaginawTX</v>
      </c>
      <c r="L1070" s="1" t="str">
        <f t="shared" si="66"/>
        <v>MikeHadderM50</v>
      </c>
      <c r="M1070" s="1" t="str">
        <f t="shared" si="67"/>
        <v>MikeHadderM</v>
      </c>
    </row>
    <row r="1071" spans="1:13" x14ac:dyDescent="0.2">
      <c r="A1071" s="1" t="s">
        <v>6008</v>
      </c>
      <c r="B1071" s="1" t="s">
        <v>944</v>
      </c>
      <c r="C1071" s="1" t="s">
        <v>100</v>
      </c>
      <c r="D1071" s="1" t="s">
        <v>5984</v>
      </c>
      <c r="E1071" s="1" t="s">
        <v>689</v>
      </c>
      <c r="F1071" s="1">
        <v>38</v>
      </c>
      <c r="G1071" s="1" t="s">
        <v>9</v>
      </c>
      <c r="H1071" s="1" t="s">
        <v>4</v>
      </c>
      <c r="I1071" s="1" t="s">
        <v>6316</v>
      </c>
      <c r="J1071" s="1">
        <f t="shared" si="64"/>
        <v>0</v>
      </c>
      <c r="K1071" s="1" t="str">
        <f t="shared" si="65"/>
        <v>JenniferHaddockF38LubbockTX</v>
      </c>
      <c r="L1071" s="1" t="str">
        <f t="shared" si="66"/>
        <v>JenniferHaddockF38</v>
      </c>
      <c r="M1071" s="1" t="str">
        <f t="shared" si="67"/>
        <v>JenniferHaddockF</v>
      </c>
    </row>
    <row r="1072" spans="1:13" x14ac:dyDescent="0.2">
      <c r="A1072" s="1" t="s">
        <v>2586</v>
      </c>
      <c r="B1072" s="1" t="s">
        <v>697</v>
      </c>
      <c r="C1072" s="1" t="s">
        <v>339</v>
      </c>
      <c r="D1072" s="1" t="s">
        <v>2449</v>
      </c>
      <c r="E1072" s="1" t="s">
        <v>688</v>
      </c>
      <c r="F1072" s="1">
        <v>35</v>
      </c>
      <c r="G1072" s="1" t="s">
        <v>724</v>
      </c>
      <c r="H1072" s="1" t="s">
        <v>4</v>
      </c>
      <c r="I1072" s="1" t="s">
        <v>3717</v>
      </c>
      <c r="J1072" s="1">
        <f t="shared" si="64"/>
        <v>0</v>
      </c>
      <c r="K1072" s="1" t="str">
        <f t="shared" si="65"/>
        <v>BrianHafernickM35LufkinTX</v>
      </c>
      <c r="L1072" s="1" t="str">
        <f t="shared" si="66"/>
        <v>BrianHafernickM35</v>
      </c>
      <c r="M1072" s="1" t="str">
        <f t="shared" si="67"/>
        <v>BrianHafernickM</v>
      </c>
    </row>
    <row r="1073" spans="1:13" x14ac:dyDescent="0.2">
      <c r="A1073" s="1" t="s">
        <v>3045</v>
      </c>
      <c r="B1073" s="1" t="s">
        <v>2874</v>
      </c>
      <c r="C1073" s="1" t="s">
        <v>2945</v>
      </c>
      <c r="D1073" s="1" t="s">
        <v>260</v>
      </c>
      <c r="E1073" s="1" t="s">
        <v>688</v>
      </c>
      <c r="F1073" s="1">
        <v>25</v>
      </c>
      <c r="I1073" s="1" t="s">
        <v>3718</v>
      </c>
      <c r="J1073" s="1">
        <f t="shared" si="64"/>
        <v>0</v>
      </c>
      <c r="K1073" s="1" t="str">
        <f t="shared" si="65"/>
        <v>SpencerHaganM25</v>
      </c>
      <c r="L1073" s="1" t="str">
        <f t="shared" si="66"/>
        <v>SpencerHaganM25</v>
      </c>
      <c r="M1073" s="1" t="str">
        <f t="shared" si="67"/>
        <v>SpencerHaganM</v>
      </c>
    </row>
    <row r="1074" spans="1:13" x14ac:dyDescent="0.2">
      <c r="A1074" s="1" t="s">
        <v>2586</v>
      </c>
      <c r="B1074" s="1" t="s">
        <v>1048</v>
      </c>
      <c r="C1074" s="1" t="s">
        <v>22</v>
      </c>
      <c r="D1074" s="1" t="s">
        <v>1772</v>
      </c>
      <c r="E1074" s="1" t="s">
        <v>689</v>
      </c>
      <c r="F1074" s="1">
        <v>35</v>
      </c>
      <c r="G1074" s="1" t="s">
        <v>1411</v>
      </c>
      <c r="H1074" s="1" t="s">
        <v>4</v>
      </c>
      <c r="I1074" s="1" t="s">
        <v>3719</v>
      </c>
      <c r="J1074" s="1">
        <f t="shared" si="64"/>
        <v>0</v>
      </c>
      <c r="K1074" s="1" t="str">
        <f t="shared" si="65"/>
        <v>AmyHageman F35Austin TX</v>
      </c>
      <c r="L1074" s="1" t="str">
        <f t="shared" si="66"/>
        <v>AmyHageman F35</v>
      </c>
      <c r="M1074" s="1" t="str">
        <f t="shared" si="67"/>
        <v>AmyHageman F</v>
      </c>
    </row>
    <row r="1075" spans="1:13" x14ac:dyDescent="0.2">
      <c r="A1075" s="1" t="s">
        <v>6008</v>
      </c>
      <c r="B1075" s="1" t="s">
        <v>6009</v>
      </c>
      <c r="C1075" s="1" t="s">
        <v>4970</v>
      </c>
      <c r="D1075" s="1" t="s">
        <v>5775</v>
      </c>
      <c r="E1075" s="1" t="s">
        <v>689</v>
      </c>
      <c r="F1075" s="1">
        <v>43</v>
      </c>
      <c r="G1075" s="1" t="s">
        <v>5776</v>
      </c>
      <c r="H1075" s="1" t="s">
        <v>4</v>
      </c>
      <c r="I1075" s="1" t="s">
        <v>6104</v>
      </c>
      <c r="J1075" s="1">
        <f t="shared" si="64"/>
        <v>0</v>
      </c>
      <c r="K1075" s="1" t="str">
        <f t="shared" si="65"/>
        <v>HildaHagerF43WataugaTX</v>
      </c>
      <c r="L1075" s="1" t="str">
        <f t="shared" si="66"/>
        <v>HildaHagerF43</v>
      </c>
      <c r="M1075" s="1" t="str">
        <f t="shared" si="67"/>
        <v>HildaHagerF</v>
      </c>
    </row>
    <row r="1076" spans="1:13" x14ac:dyDescent="0.2">
      <c r="A1076" s="1" t="s">
        <v>6008</v>
      </c>
      <c r="B1076" s="1" t="s">
        <v>944</v>
      </c>
      <c r="C1076" s="1" t="s">
        <v>5863</v>
      </c>
      <c r="D1076" s="1" t="s">
        <v>5993</v>
      </c>
      <c r="E1076" s="1" t="s">
        <v>688</v>
      </c>
      <c r="F1076" s="1">
        <v>60</v>
      </c>
      <c r="G1076" s="1" t="s">
        <v>634</v>
      </c>
      <c r="H1076" s="1" t="s">
        <v>4</v>
      </c>
      <c r="I1076" s="1" t="s">
        <v>6327</v>
      </c>
      <c r="J1076" s="1">
        <f t="shared" si="64"/>
        <v>0</v>
      </c>
      <c r="K1076" s="1" t="str">
        <f t="shared" si="65"/>
        <v>KenHagerstromM60ForneyTX</v>
      </c>
      <c r="L1076" s="1" t="str">
        <f t="shared" si="66"/>
        <v>KenHagerstromM60</v>
      </c>
      <c r="M1076" s="1" t="str">
        <f t="shared" si="67"/>
        <v>KenHagerstromM</v>
      </c>
    </row>
    <row r="1077" spans="1:13" x14ac:dyDescent="0.2">
      <c r="A1077" s="1" t="s">
        <v>2586</v>
      </c>
      <c r="B1077" s="1" t="s">
        <v>1048</v>
      </c>
      <c r="C1077" s="1" t="s">
        <v>1197</v>
      </c>
      <c r="D1077" s="1" t="s">
        <v>1676</v>
      </c>
      <c r="E1077" s="1" t="s">
        <v>689</v>
      </c>
      <c r="F1077" s="1">
        <v>38</v>
      </c>
      <c r="G1077" s="1" t="s">
        <v>1677</v>
      </c>
      <c r="H1077" s="1" t="s">
        <v>4</v>
      </c>
      <c r="I1077" s="1" t="s">
        <v>3720</v>
      </c>
      <c r="J1077" s="1">
        <f t="shared" si="64"/>
        <v>0</v>
      </c>
      <c r="K1077" s="1" t="str">
        <f t="shared" si="65"/>
        <v>AnnaHailey F38Gardendale TX</v>
      </c>
      <c r="L1077" s="1" t="str">
        <f t="shared" si="66"/>
        <v>AnnaHailey F38</v>
      </c>
      <c r="M1077" s="1" t="str">
        <f t="shared" si="67"/>
        <v>AnnaHailey F</v>
      </c>
    </row>
    <row r="1078" spans="1:13" x14ac:dyDescent="0.2">
      <c r="A1078" s="1" t="s">
        <v>2865</v>
      </c>
      <c r="B1078" s="4" t="s">
        <v>2759</v>
      </c>
      <c r="C1078" s="4" t="s">
        <v>2781</v>
      </c>
      <c r="D1078" s="4" t="s">
        <v>2782</v>
      </c>
      <c r="E1078" s="3" t="s">
        <v>688</v>
      </c>
      <c r="F1078" s="1">
        <v>31</v>
      </c>
      <c r="G1078" s="4" t="s">
        <v>1704</v>
      </c>
      <c r="H1078" s="4" t="s">
        <v>173</v>
      </c>
      <c r="I1078" s="4" t="s">
        <v>3721</v>
      </c>
      <c r="J1078" s="1">
        <f t="shared" si="64"/>
        <v>0</v>
      </c>
      <c r="K1078" s="1" t="str">
        <f t="shared" si="65"/>
        <v>MaxHaimowikM31DenverCO</v>
      </c>
      <c r="L1078" s="1" t="str">
        <f t="shared" si="66"/>
        <v>MaxHaimowikM31</v>
      </c>
      <c r="M1078" s="1" t="str">
        <f t="shared" si="67"/>
        <v>MaxHaimowikM</v>
      </c>
    </row>
    <row r="1079" spans="1:13" x14ac:dyDescent="0.2">
      <c r="A1079" s="1" t="s">
        <v>1610</v>
      </c>
      <c r="B1079" s="1" t="s">
        <v>1199</v>
      </c>
      <c r="C1079" s="1" t="s">
        <v>1498</v>
      </c>
      <c r="D1079" s="1" t="s">
        <v>1499</v>
      </c>
      <c r="E1079" s="1" t="s">
        <v>688</v>
      </c>
      <c r="F1079" s="1">
        <v>46</v>
      </c>
      <c r="G1079" s="1" t="s">
        <v>12</v>
      </c>
      <c r="H1079" s="1" t="s">
        <v>4</v>
      </c>
      <c r="I1079" s="1" t="s">
        <v>3722</v>
      </c>
      <c r="J1079" s="1">
        <f t="shared" si="64"/>
        <v>0</v>
      </c>
      <c r="K1079" s="1" t="str">
        <f t="shared" si="65"/>
        <v>BreenHaireM46HoustonTX</v>
      </c>
      <c r="L1079" s="1" t="str">
        <f t="shared" si="66"/>
        <v>BreenHaireM46</v>
      </c>
      <c r="M1079" s="1" t="str">
        <f t="shared" si="67"/>
        <v>BreenHaireM</v>
      </c>
    </row>
    <row r="1080" spans="1:13" x14ac:dyDescent="0.2">
      <c r="A1080" s="1" t="s">
        <v>3045</v>
      </c>
      <c r="B1080" s="1" t="s">
        <v>2866</v>
      </c>
      <c r="C1080" s="1" t="s">
        <v>2946</v>
      </c>
      <c r="D1080" s="1" t="s">
        <v>2947</v>
      </c>
      <c r="E1080" s="1" t="s">
        <v>689</v>
      </c>
      <c r="F1080" s="1">
        <v>44</v>
      </c>
      <c r="I1080" s="1" t="s">
        <v>3723</v>
      </c>
      <c r="J1080" s="1">
        <f t="shared" si="64"/>
        <v>1</v>
      </c>
      <c r="K1080" s="1" t="str">
        <f t="shared" si="65"/>
        <v>CarieHajekF44</v>
      </c>
      <c r="L1080" s="1" t="str">
        <f t="shared" si="66"/>
        <v>CarieHajekF44</v>
      </c>
      <c r="M1080" s="1" t="str">
        <f t="shared" si="67"/>
        <v>CarieHajekF</v>
      </c>
    </row>
    <row r="1081" spans="1:13" x14ac:dyDescent="0.2">
      <c r="A1081" s="1" t="s">
        <v>3100</v>
      </c>
      <c r="B1081" s="1" t="s">
        <v>697</v>
      </c>
      <c r="C1081" s="1" t="s">
        <v>2946</v>
      </c>
      <c r="D1081" s="1" t="s">
        <v>2947</v>
      </c>
      <c r="E1081" s="1" t="s">
        <v>689</v>
      </c>
      <c r="F1081" s="1">
        <v>44</v>
      </c>
      <c r="I1081" s="1" t="s">
        <v>3723</v>
      </c>
      <c r="J1081" s="1">
        <f t="shared" si="64"/>
        <v>1</v>
      </c>
      <c r="K1081" s="1" t="str">
        <f t="shared" si="65"/>
        <v>CarieHajekF44</v>
      </c>
      <c r="L1081" s="1" t="str">
        <f t="shared" si="66"/>
        <v>CarieHajekF44</v>
      </c>
      <c r="M1081" s="1" t="str">
        <f t="shared" si="67"/>
        <v>CarieHajekF</v>
      </c>
    </row>
    <row r="1082" spans="1:13" x14ac:dyDescent="0.2">
      <c r="A1082" s="1" t="s">
        <v>1047</v>
      </c>
      <c r="B1082" s="1" t="s">
        <v>785</v>
      </c>
      <c r="C1082" s="3" t="s">
        <v>86</v>
      </c>
      <c r="D1082" s="3" t="s">
        <v>865</v>
      </c>
      <c r="E1082" s="1" t="s">
        <v>688</v>
      </c>
      <c r="F1082" s="1">
        <v>46</v>
      </c>
      <c r="G1082" s="1" t="s">
        <v>534</v>
      </c>
      <c r="H1082" s="1" t="s">
        <v>4</v>
      </c>
      <c r="I1082" s="1" t="s">
        <v>3724</v>
      </c>
      <c r="J1082" s="1">
        <f t="shared" si="64"/>
        <v>0</v>
      </c>
      <c r="K1082" s="1" t="str">
        <f t="shared" si="65"/>
        <v>MichaelHaleM46DallasTX</v>
      </c>
      <c r="L1082" s="1" t="str">
        <f t="shared" si="66"/>
        <v>MichaelHaleM46</v>
      </c>
      <c r="M1082" s="1" t="str">
        <f t="shared" si="67"/>
        <v>MichaelHaleM</v>
      </c>
    </row>
    <row r="1083" spans="1:13" x14ac:dyDescent="0.2">
      <c r="A1083" s="1" t="s">
        <v>2586</v>
      </c>
      <c r="B1083" s="1" t="s">
        <v>1048</v>
      </c>
      <c r="C1083" s="1" t="s">
        <v>747</v>
      </c>
      <c r="D1083" s="1" t="s">
        <v>1763</v>
      </c>
      <c r="E1083" s="1" t="s">
        <v>688</v>
      </c>
      <c r="F1083" s="1">
        <v>52</v>
      </c>
      <c r="G1083" s="1" t="s">
        <v>1764</v>
      </c>
      <c r="H1083" s="1" t="s">
        <v>1166</v>
      </c>
      <c r="I1083" s="1" t="s">
        <v>3725</v>
      </c>
      <c r="J1083" s="1">
        <f t="shared" si="64"/>
        <v>0</v>
      </c>
      <c r="K1083" s="1" t="str">
        <f t="shared" si="65"/>
        <v>GregHalesM52CapitolaCA</v>
      </c>
      <c r="L1083" s="1" t="str">
        <f t="shared" si="66"/>
        <v>GregHalesM52</v>
      </c>
      <c r="M1083" s="1" t="str">
        <f t="shared" si="67"/>
        <v>GregHalesM</v>
      </c>
    </row>
    <row r="1084" spans="1:13" x14ac:dyDescent="0.2">
      <c r="A1084" s="1" t="s">
        <v>2586</v>
      </c>
      <c r="B1084" s="1" t="s">
        <v>697</v>
      </c>
      <c r="C1084" s="1" t="s">
        <v>59</v>
      </c>
      <c r="D1084" s="1" t="s">
        <v>60</v>
      </c>
      <c r="E1084" s="1" t="s">
        <v>689</v>
      </c>
      <c r="F1084" s="1">
        <v>45</v>
      </c>
      <c r="G1084" s="1" t="s">
        <v>3</v>
      </c>
      <c r="H1084" s="1" t="s">
        <v>4</v>
      </c>
      <c r="I1084" s="1" t="s">
        <v>3726</v>
      </c>
      <c r="J1084" s="1">
        <f t="shared" si="64"/>
        <v>0</v>
      </c>
      <c r="K1084" s="1" t="str">
        <f t="shared" si="65"/>
        <v>AndreanaHaleyF45AustinTX</v>
      </c>
      <c r="L1084" s="1" t="str">
        <f t="shared" si="66"/>
        <v>AndreanaHaleyF45</v>
      </c>
      <c r="M1084" s="1" t="str">
        <f t="shared" si="67"/>
        <v>AndreanaHaleyF</v>
      </c>
    </row>
    <row r="1085" spans="1:13" x14ac:dyDescent="0.2">
      <c r="A1085" s="1" t="s">
        <v>6008</v>
      </c>
      <c r="B1085" s="1" t="s">
        <v>6009</v>
      </c>
      <c r="C1085" s="1" t="s">
        <v>137</v>
      </c>
      <c r="D1085" s="1" t="s">
        <v>2372</v>
      </c>
      <c r="E1085" s="1" t="s">
        <v>689</v>
      </c>
      <c r="F1085" s="1">
        <v>29</v>
      </c>
      <c r="G1085" s="1" t="s">
        <v>32</v>
      </c>
      <c r="H1085" s="1" t="s">
        <v>4</v>
      </c>
      <c r="I1085" s="1" t="s">
        <v>6086</v>
      </c>
      <c r="J1085" s="1">
        <f t="shared" si="64"/>
        <v>0</v>
      </c>
      <c r="K1085" s="1" t="str">
        <f t="shared" si="65"/>
        <v>AliciaHallF29GarlandTX</v>
      </c>
      <c r="L1085" s="1" t="str">
        <f t="shared" si="66"/>
        <v>AliciaHallF29</v>
      </c>
      <c r="M1085" s="1" t="str">
        <f t="shared" si="67"/>
        <v>AliciaHallF</v>
      </c>
    </row>
    <row r="1086" spans="1:13" x14ac:dyDescent="0.2">
      <c r="A1086" s="1" t="s">
        <v>3045</v>
      </c>
      <c r="B1086" s="1" t="s">
        <v>2866</v>
      </c>
      <c r="C1086" s="1" t="s">
        <v>2934</v>
      </c>
      <c r="D1086" s="1" t="s">
        <v>2372</v>
      </c>
      <c r="E1086" s="1" t="s">
        <v>689</v>
      </c>
      <c r="F1086" s="1">
        <v>37</v>
      </c>
      <c r="I1086" s="1" t="s">
        <v>3727</v>
      </c>
      <c r="J1086" s="1">
        <f t="shared" si="64"/>
        <v>0</v>
      </c>
      <c r="K1086" s="1" t="str">
        <f t="shared" si="65"/>
        <v>AshleyHallF37</v>
      </c>
      <c r="L1086" s="1" t="str">
        <f t="shared" si="66"/>
        <v>AshleyHallF37</v>
      </c>
      <c r="M1086" s="1" t="str">
        <f t="shared" si="67"/>
        <v>AshleyHallF</v>
      </c>
    </row>
    <row r="1087" spans="1:13" x14ac:dyDescent="0.2">
      <c r="A1087" s="1" t="s">
        <v>6008</v>
      </c>
      <c r="B1087" s="1" t="s">
        <v>6009</v>
      </c>
      <c r="C1087" s="1" t="s">
        <v>144</v>
      </c>
      <c r="D1087" s="1" t="s">
        <v>2372</v>
      </c>
      <c r="E1087" s="1" t="s">
        <v>688</v>
      </c>
      <c r="F1087" s="1">
        <v>48</v>
      </c>
      <c r="G1087" s="1" t="s">
        <v>1399</v>
      </c>
      <c r="H1087" s="1" t="s">
        <v>4</v>
      </c>
      <c r="I1087" s="1" t="s">
        <v>6063</v>
      </c>
      <c r="J1087" s="1">
        <f t="shared" si="64"/>
        <v>0</v>
      </c>
      <c r="K1087" s="1" t="str">
        <f t="shared" si="65"/>
        <v>BradHallM48SouthlakeTX</v>
      </c>
      <c r="L1087" s="1" t="str">
        <f t="shared" si="66"/>
        <v>BradHallM48</v>
      </c>
      <c r="M1087" s="1" t="str">
        <f t="shared" si="67"/>
        <v>BradHallM</v>
      </c>
    </row>
    <row r="1088" spans="1:13" x14ac:dyDescent="0.2">
      <c r="A1088" s="1" t="s">
        <v>4812</v>
      </c>
      <c r="B1088" s="1" t="s">
        <v>4813</v>
      </c>
      <c r="C1088" s="1" t="s">
        <v>4994</v>
      </c>
      <c r="D1088" s="1" t="s">
        <v>4995</v>
      </c>
      <c r="E1088" s="1" t="s">
        <v>688</v>
      </c>
      <c r="F1088" s="1">
        <v>37</v>
      </c>
      <c r="G1088" s="1" t="s">
        <v>1338</v>
      </c>
      <c r="H1088" s="1" t="s">
        <v>4</v>
      </c>
      <c r="I1088" s="1" t="s">
        <v>5407</v>
      </c>
      <c r="J1088" s="1">
        <f t="shared" si="64"/>
        <v>0</v>
      </c>
      <c r="K1088" s="1" t="str">
        <f t="shared" si="65"/>
        <v>JOHNHALLM37RichmondTX</v>
      </c>
      <c r="L1088" s="1" t="str">
        <f t="shared" si="66"/>
        <v>JOHNHALLM37</v>
      </c>
      <c r="M1088" s="1" t="str">
        <f t="shared" si="67"/>
        <v>JOHNHALLM</v>
      </c>
    </row>
    <row r="1089" spans="1:13" x14ac:dyDescent="0.2">
      <c r="A1089" s="1" t="s">
        <v>4812</v>
      </c>
      <c r="B1089" s="1" t="s">
        <v>697</v>
      </c>
      <c r="C1089" s="1" t="s">
        <v>4996</v>
      </c>
      <c r="D1089" s="1" t="s">
        <v>4997</v>
      </c>
      <c r="E1089" s="1" t="s">
        <v>689</v>
      </c>
      <c r="F1089" s="1">
        <v>54</v>
      </c>
      <c r="G1089" s="1" t="s">
        <v>1388</v>
      </c>
      <c r="H1089" s="1" t="s">
        <v>4</v>
      </c>
      <c r="I1089" s="1" t="s">
        <v>5408</v>
      </c>
      <c r="J1089" s="1">
        <f t="shared" si="64"/>
        <v>0</v>
      </c>
      <c r="K1089" s="1" t="str">
        <f t="shared" si="65"/>
        <v>maryhallF54HOUSTONTX</v>
      </c>
      <c r="L1089" s="1" t="str">
        <f t="shared" si="66"/>
        <v>maryhallF54</v>
      </c>
      <c r="M1089" s="1" t="str">
        <f t="shared" si="67"/>
        <v>maryhallF</v>
      </c>
    </row>
    <row r="1090" spans="1:13" x14ac:dyDescent="0.2">
      <c r="A1090" s="1" t="s">
        <v>2586</v>
      </c>
      <c r="B1090" s="1" t="s">
        <v>697</v>
      </c>
      <c r="C1090" s="1" t="s">
        <v>86</v>
      </c>
      <c r="D1090" s="1" t="s">
        <v>2372</v>
      </c>
      <c r="E1090" s="1" t="s">
        <v>688</v>
      </c>
      <c r="F1090" s="1">
        <v>43</v>
      </c>
      <c r="G1090" s="1" t="s">
        <v>1674</v>
      </c>
      <c r="H1090" s="1" t="s">
        <v>1601</v>
      </c>
      <c r="I1090" s="1" t="s">
        <v>6339</v>
      </c>
      <c r="J1090" s="1">
        <f t="shared" si="64"/>
        <v>1</v>
      </c>
      <c r="K1090" s="1" t="str">
        <f t="shared" si="65"/>
        <v>MichaelHallM43FayettevilleAR</v>
      </c>
      <c r="L1090" s="1" t="str">
        <f t="shared" si="66"/>
        <v>MichaelHallM43</v>
      </c>
      <c r="M1090" s="1" t="str">
        <f t="shared" si="67"/>
        <v>MichaelHallM</v>
      </c>
    </row>
    <row r="1091" spans="1:13" x14ac:dyDescent="0.2">
      <c r="A1091" s="1" t="s">
        <v>2586</v>
      </c>
      <c r="B1091" s="1" t="s">
        <v>697</v>
      </c>
      <c r="C1091" s="1" t="s">
        <v>86</v>
      </c>
      <c r="D1091" s="1" t="s">
        <v>2372</v>
      </c>
      <c r="E1091" s="1" t="s">
        <v>688</v>
      </c>
      <c r="F1091" s="1">
        <v>51</v>
      </c>
      <c r="G1091" s="1" t="s">
        <v>1173</v>
      </c>
      <c r="H1091" s="1" t="s">
        <v>1174</v>
      </c>
      <c r="I1091" s="1" t="s">
        <v>3728</v>
      </c>
      <c r="J1091" s="1">
        <f t="shared" ref="J1091:J1154" si="68">IF(OR(IF(AND(D1091=D1092,C1091=C1092),1,0)=1,IF(AND(D1091=D1090,C1091=C1090),1,0)=1),1,0)</f>
        <v>1</v>
      </c>
      <c r="K1091" s="1" t="str">
        <f t="shared" ref="K1091:K1154" si="69">C1091&amp;D1091&amp;E1091&amp;F1091&amp;G1091&amp;H1091</f>
        <v>MichaelHallM51PortlandOR</v>
      </c>
      <c r="L1091" s="1" t="str">
        <f t="shared" ref="L1091:L1154" si="70">C1091&amp;D1091&amp;E1091&amp;F1091</f>
        <v>MichaelHallM51</v>
      </c>
      <c r="M1091" s="1" t="str">
        <f t="shared" ref="M1091:M1154" si="71">C1091&amp;D1091&amp;E1091</f>
        <v>MichaelHallM</v>
      </c>
    </row>
    <row r="1092" spans="1:13" x14ac:dyDescent="0.2">
      <c r="A1092" s="1" t="s">
        <v>4812</v>
      </c>
      <c r="B1092" s="1" t="s">
        <v>4813</v>
      </c>
      <c r="C1092" s="1" t="s">
        <v>86</v>
      </c>
      <c r="D1092" s="1" t="s">
        <v>2372</v>
      </c>
      <c r="E1092" s="1" t="s">
        <v>688</v>
      </c>
      <c r="F1092" s="1">
        <v>55</v>
      </c>
      <c r="G1092" s="1" t="s">
        <v>92</v>
      </c>
      <c r="H1092" s="1" t="s">
        <v>4</v>
      </c>
      <c r="I1092" s="1" t="s">
        <v>5409</v>
      </c>
      <c r="J1092" s="1">
        <f t="shared" si="68"/>
        <v>1</v>
      </c>
      <c r="K1092" s="1" t="str">
        <f t="shared" si="69"/>
        <v>MichaelHallM55Cedar ParkTX</v>
      </c>
      <c r="L1092" s="1" t="str">
        <f t="shared" si="70"/>
        <v>MichaelHallM55</v>
      </c>
      <c r="M1092" s="1" t="str">
        <f t="shared" si="71"/>
        <v>MichaelHallM</v>
      </c>
    </row>
    <row r="1093" spans="1:13" x14ac:dyDescent="0.2">
      <c r="A1093" s="1" t="s">
        <v>6543</v>
      </c>
      <c r="B1093" s="1" t="s">
        <v>6727</v>
      </c>
      <c r="C1093" s="1" t="s">
        <v>939</v>
      </c>
      <c r="D1093" s="1" t="s">
        <v>6654</v>
      </c>
      <c r="E1093" s="1" t="s">
        <v>689</v>
      </c>
      <c r="I1093" s="1" t="s">
        <v>6815</v>
      </c>
      <c r="J1093" s="1">
        <f t="shared" si="68"/>
        <v>0</v>
      </c>
      <c r="K1093" s="1" t="str">
        <f t="shared" si="69"/>
        <v>ValerieHallamF</v>
      </c>
      <c r="L1093" s="1" t="str">
        <f t="shared" si="70"/>
        <v>ValerieHallamF</v>
      </c>
      <c r="M1093" s="1" t="str">
        <f t="shared" si="71"/>
        <v>ValerieHallamF</v>
      </c>
    </row>
    <row r="1094" spans="1:13" x14ac:dyDescent="0.2">
      <c r="A1094" s="1" t="s">
        <v>1610</v>
      </c>
      <c r="B1094" s="1" t="s">
        <v>1048</v>
      </c>
      <c r="C1094" s="1" t="s">
        <v>569</v>
      </c>
      <c r="D1094" s="1" t="s">
        <v>570</v>
      </c>
      <c r="E1094" s="1" t="s">
        <v>688</v>
      </c>
      <c r="F1094" s="1">
        <v>57</v>
      </c>
      <c r="G1094" s="1" t="s">
        <v>83</v>
      </c>
      <c r="H1094" s="1" t="s">
        <v>4</v>
      </c>
      <c r="I1094" s="1" t="s">
        <v>3729</v>
      </c>
      <c r="J1094" s="1">
        <f t="shared" si="68"/>
        <v>0</v>
      </c>
      <c r="K1094" s="1" t="str">
        <f t="shared" si="69"/>
        <v>KennyHallmanM57ArlingtonTX</v>
      </c>
      <c r="L1094" s="1" t="str">
        <f t="shared" si="70"/>
        <v>KennyHallmanM57</v>
      </c>
      <c r="M1094" s="1" t="str">
        <f t="shared" si="71"/>
        <v>KennyHallmanM</v>
      </c>
    </row>
    <row r="1095" spans="1:13" x14ac:dyDescent="0.2">
      <c r="A1095" s="1" t="s">
        <v>6008</v>
      </c>
      <c r="B1095" s="1" t="s">
        <v>944</v>
      </c>
      <c r="C1095" s="1" t="s">
        <v>5894</v>
      </c>
      <c r="D1095" s="1" t="s">
        <v>5895</v>
      </c>
      <c r="E1095" s="1" t="s">
        <v>688</v>
      </c>
      <c r="F1095" s="1">
        <v>53</v>
      </c>
      <c r="G1095" s="1" t="s">
        <v>2404</v>
      </c>
      <c r="H1095" s="1" t="s">
        <v>4</v>
      </c>
      <c r="I1095" s="1" t="s">
        <v>6220</v>
      </c>
      <c r="J1095" s="1">
        <f t="shared" si="68"/>
        <v>0</v>
      </c>
      <c r="K1095" s="1" t="str">
        <f t="shared" si="69"/>
        <v>JimmyHalloranM53Little ElmTX</v>
      </c>
      <c r="L1095" s="1" t="str">
        <f t="shared" si="70"/>
        <v>JimmyHalloranM53</v>
      </c>
      <c r="M1095" s="1" t="str">
        <f t="shared" si="71"/>
        <v>JimmyHalloranM</v>
      </c>
    </row>
    <row r="1096" spans="1:13" x14ac:dyDescent="0.2">
      <c r="A1096" s="1" t="s">
        <v>6432</v>
      </c>
      <c r="B1096" s="1" t="s">
        <v>1048</v>
      </c>
      <c r="C1096" s="1" t="s">
        <v>45</v>
      </c>
      <c r="D1096" s="1" t="s">
        <v>6349</v>
      </c>
      <c r="E1096" s="1" t="s">
        <v>688</v>
      </c>
      <c r="F1096" s="1">
        <v>42</v>
      </c>
      <c r="I1096" s="1" t="s">
        <v>6485</v>
      </c>
      <c r="J1096" s="1">
        <f t="shared" si="68"/>
        <v>0</v>
      </c>
      <c r="K1096" s="1" t="str">
        <f t="shared" si="69"/>
        <v>SeanHalsteadM42</v>
      </c>
      <c r="L1096" s="1" t="str">
        <f t="shared" si="70"/>
        <v>SeanHalsteadM42</v>
      </c>
      <c r="M1096" s="1" t="str">
        <f t="shared" si="71"/>
        <v>SeanHalsteadM</v>
      </c>
    </row>
    <row r="1097" spans="1:13" x14ac:dyDescent="0.2">
      <c r="A1097" s="1" t="s">
        <v>1610</v>
      </c>
      <c r="B1097" s="1" t="s">
        <v>1199</v>
      </c>
      <c r="C1097" s="1" t="s">
        <v>1220</v>
      </c>
      <c r="D1097" s="1" t="s">
        <v>1221</v>
      </c>
      <c r="E1097" s="1" t="s">
        <v>688</v>
      </c>
      <c r="F1097" s="1">
        <v>40</v>
      </c>
      <c r="G1097" s="1" t="s">
        <v>1222</v>
      </c>
      <c r="H1097" s="1" t="s">
        <v>1072</v>
      </c>
      <c r="I1097" s="1" t="s">
        <v>3730</v>
      </c>
      <c r="J1097" s="1">
        <f t="shared" si="68"/>
        <v>0</v>
      </c>
      <c r="K1097" s="1" t="str">
        <f t="shared" si="69"/>
        <v>christianhambrockM40HanoverNone</v>
      </c>
      <c r="L1097" s="1" t="str">
        <f t="shared" si="70"/>
        <v>christianhambrockM40</v>
      </c>
      <c r="M1097" s="1" t="str">
        <f t="shared" si="71"/>
        <v>christianhambrockM</v>
      </c>
    </row>
    <row r="1098" spans="1:13" x14ac:dyDescent="0.2">
      <c r="A1098" s="1" t="s">
        <v>6543</v>
      </c>
      <c r="B1098" s="1" t="s">
        <v>6727</v>
      </c>
      <c r="C1098" s="1" t="s">
        <v>508</v>
      </c>
      <c r="D1098" s="1" t="s">
        <v>572</v>
      </c>
      <c r="E1098" s="1" t="s">
        <v>688</v>
      </c>
      <c r="I1098" s="1" t="s">
        <v>6816</v>
      </c>
      <c r="J1098" s="1">
        <f t="shared" si="68"/>
        <v>0</v>
      </c>
      <c r="K1098" s="1" t="str">
        <f t="shared" si="69"/>
        <v>MarcHamelM</v>
      </c>
      <c r="L1098" s="1" t="str">
        <f t="shared" si="70"/>
        <v>MarcHamelM</v>
      </c>
      <c r="M1098" s="1" t="str">
        <f t="shared" si="71"/>
        <v>MarcHamelM</v>
      </c>
    </row>
    <row r="1099" spans="1:13" x14ac:dyDescent="0.2">
      <c r="A1099" s="1" t="s">
        <v>6543</v>
      </c>
      <c r="B1099" s="1" t="s">
        <v>6727</v>
      </c>
      <c r="C1099" s="1" t="s">
        <v>6611</v>
      </c>
      <c r="D1099" s="1" t="s">
        <v>6612</v>
      </c>
      <c r="E1099" s="1" t="s">
        <v>689</v>
      </c>
      <c r="I1099" s="1" t="s">
        <v>6817</v>
      </c>
      <c r="J1099" s="1">
        <f t="shared" si="68"/>
        <v>0</v>
      </c>
      <c r="K1099" s="1" t="str">
        <f t="shared" si="69"/>
        <v>MollyHamillF</v>
      </c>
      <c r="L1099" s="1" t="str">
        <f t="shared" si="70"/>
        <v>MollyHamillF</v>
      </c>
      <c r="M1099" s="1" t="str">
        <f t="shared" si="71"/>
        <v>MollyHamillF</v>
      </c>
    </row>
    <row r="1100" spans="1:13" x14ac:dyDescent="0.2">
      <c r="A1100" s="1" t="s">
        <v>6432</v>
      </c>
      <c r="B1100" s="1" t="s">
        <v>6009</v>
      </c>
      <c r="C1100" s="1" t="s">
        <v>4824</v>
      </c>
      <c r="D1100" s="1" t="s">
        <v>5069</v>
      </c>
      <c r="E1100" s="1" t="s">
        <v>689</v>
      </c>
      <c r="F1100" s="1">
        <v>48</v>
      </c>
      <c r="I1100" s="1" t="s">
        <v>6486</v>
      </c>
      <c r="J1100" s="1">
        <f t="shared" si="68"/>
        <v>0</v>
      </c>
      <c r="K1100" s="1" t="str">
        <f t="shared" si="69"/>
        <v>LorieHamiltonF48</v>
      </c>
      <c r="L1100" s="1" t="str">
        <f t="shared" si="70"/>
        <v>LorieHamiltonF48</v>
      </c>
      <c r="M1100" s="1" t="str">
        <f t="shared" si="71"/>
        <v>LorieHamiltonF</v>
      </c>
    </row>
    <row r="1101" spans="1:13" x14ac:dyDescent="0.2">
      <c r="A1101" s="1" t="s">
        <v>3045</v>
      </c>
      <c r="B1101" s="1" t="s">
        <v>2870</v>
      </c>
      <c r="C1101" s="1" t="s">
        <v>2712</v>
      </c>
      <c r="D1101" s="1" t="s">
        <v>2948</v>
      </c>
      <c r="E1101" s="1" t="s">
        <v>688</v>
      </c>
      <c r="F1101" s="1">
        <v>59</v>
      </c>
      <c r="I1101" s="1" t="s">
        <v>3731</v>
      </c>
      <c r="J1101" s="1">
        <f t="shared" si="68"/>
        <v>1</v>
      </c>
      <c r="K1101" s="1" t="str">
        <f t="shared" si="69"/>
        <v>TreyHamlettM59</v>
      </c>
      <c r="L1101" s="1" t="str">
        <f t="shared" si="70"/>
        <v>TreyHamlettM59</v>
      </c>
      <c r="M1101" s="1" t="str">
        <f t="shared" si="71"/>
        <v>TreyHamlettM</v>
      </c>
    </row>
    <row r="1102" spans="1:13" x14ac:dyDescent="0.2">
      <c r="A1102" s="1" t="s">
        <v>6543</v>
      </c>
      <c r="B1102" s="1" t="s">
        <v>6728</v>
      </c>
      <c r="C1102" s="1" t="s">
        <v>2712</v>
      </c>
      <c r="D1102" s="1" t="s">
        <v>2948</v>
      </c>
      <c r="E1102" s="1" t="s">
        <v>688</v>
      </c>
      <c r="F1102" s="1">
        <v>59</v>
      </c>
      <c r="I1102" s="1" t="s">
        <v>3731</v>
      </c>
      <c r="J1102" s="1">
        <f t="shared" si="68"/>
        <v>1</v>
      </c>
      <c r="K1102" s="1" t="str">
        <f t="shared" si="69"/>
        <v>TreyHamlettM59</v>
      </c>
      <c r="L1102" s="1" t="str">
        <f t="shared" si="70"/>
        <v>TreyHamlettM59</v>
      </c>
      <c r="M1102" s="1" t="str">
        <f t="shared" si="71"/>
        <v>TreyHamlettM</v>
      </c>
    </row>
    <row r="1103" spans="1:13" x14ac:dyDescent="0.2">
      <c r="A1103" s="1" t="s">
        <v>3100</v>
      </c>
      <c r="B1103" s="1" t="s">
        <v>697</v>
      </c>
      <c r="C1103" s="1" t="s">
        <v>339</v>
      </c>
      <c r="D1103" s="1" t="s">
        <v>3060</v>
      </c>
      <c r="E1103" s="1" t="s">
        <v>688</v>
      </c>
      <c r="I1103" s="1" t="s">
        <v>3732</v>
      </c>
      <c r="J1103" s="1">
        <f t="shared" si="68"/>
        <v>0</v>
      </c>
      <c r="K1103" s="1" t="str">
        <f t="shared" si="69"/>
        <v>BrianHamlinM</v>
      </c>
      <c r="L1103" s="1" t="str">
        <f t="shared" si="70"/>
        <v>BrianHamlinM</v>
      </c>
      <c r="M1103" s="1" t="str">
        <f t="shared" si="71"/>
        <v>BrianHamlinM</v>
      </c>
    </row>
    <row r="1104" spans="1:13" x14ac:dyDescent="0.2">
      <c r="A1104" s="1" t="s">
        <v>3100</v>
      </c>
      <c r="B1104" s="1" t="s">
        <v>2036</v>
      </c>
      <c r="C1104" s="1" t="s">
        <v>2934</v>
      </c>
      <c r="D1104" s="1" t="s">
        <v>3099</v>
      </c>
      <c r="E1104" s="1" t="s">
        <v>689</v>
      </c>
      <c r="I1104" s="1" t="s">
        <v>3733</v>
      </c>
      <c r="J1104" s="1">
        <f t="shared" si="68"/>
        <v>0</v>
      </c>
      <c r="K1104" s="1" t="str">
        <f t="shared" si="69"/>
        <v>AshleyHammF</v>
      </c>
      <c r="L1104" s="1" t="str">
        <f t="shared" si="70"/>
        <v>AshleyHammF</v>
      </c>
      <c r="M1104" s="1" t="str">
        <f t="shared" si="71"/>
        <v>AshleyHammF</v>
      </c>
    </row>
    <row r="1105" spans="1:13" x14ac:dyDescent="0.2">
      <c r="A1105" s="1" t="s">
        <v>2586</v>
      </c>
      <c r="B1105" s="1" t="s">
        <v>1048</v>
      </c>
      <c r="C1105" s="1" t="s">
        <v>237</v>
      </c>
      <c r="D1105" s="1" t="s">
        <v>1865</v>
      </c>
      <c r="E1105" s="1" t="s">
        <v>688</v>
      </c>
      <c r="F1105" s="1">
        <v>41</v>
      </c>
      <c r="G1105" s="1" t="s">
        <v>1866</v>
      </c>
      <c r="H1105" s="1" t="s">
        <v>659</v>
      </c>
      <c r="I1105" s="1" t="s">
        <v>3734</v>
      </c>
      <c r="J1105" s="1">
        <f t="shared" si="68"/>
        <v>0</v>
      </c>
      <c r="K1105" s="1" t="str">
        <f t="shared" si="69"/>
        <v>JasonHammelM41CaleraOK</v>
      </c>
      <c r="L1105" s="1" t="str">
        <f t="shared" si="70"/>
        <v>JasonHammelM41</v>
      </c>
      <c r="M1105" s="1" t="str">
        <f t="shared" si="71"/>
        <v>JasonHammelM</v>
      </c>
    </row>
    <row r="1106" spans="1:13" x14ac:dyDescent="0.2">
      <c r="A1106" s="1" t="s">
        <v>6008</v>
      </c>
      <c r="B1106" s="1" t="s">
        <v>944</v>
      </c>
      <c r="C1106" s="1" t="s">
        <v>208</v>
      </c>
      <c r="D1106" s="1" t="s">
        <v>5985</v>
      </c>
      <c r="E1106" s="1" t="s">
        <v>688</v>
      </c>
      <c r="F1106" s="1">
        <v>74</v>
      </c>
      <c r="G1106" s="1" t="s">
        <v>522</v>
      </c>
      <c r="H1106" s="1" t="s">
        <v>4</v>
      </c>
      <c r="I1106" s="1" t="s">
        <v>6317</v>
      </c>
      <c r="J1106" s="1">
        <f t="shared" si="68"/>
        <v>0</v>
      </c>
      <c r="K1106" s="1" t="str">
        <f t="shared" si="69"/>
        <v>RobertHancookM74PlanoTX</v>
      </c>
      <c r="L1106" s="1" t="str">
        <f t="shared" si="70"/>
        <v>RobertHancookM74</v>
      </c>
      <c r="M1106" s="1" t="str">
        <f t="shared" si="71"/>
        <v>RobertHancookM</v>
      </c>
    </row>
    <row r="1107" spans="1:13" x14ac:dyDescent="0.2">
      <c r="A1107" s="1" t="s">
        <v>1610</v>
      </c>
      <c r="B1107" s="1" t="s">
        <v>1199</v>
      </c>
      <c r="C1107" s="1" t="s">
        <v>1326</v>
      </c>
      <c r="D1107" s="1" t="s">
        <v>1327</v>
      </c>
      <c r="E1107" s="1" t="s">
        <v>688</v>
      </c>
      <c r="F1107" s="1">
        <v>37</v>
      </c>
      <c r="G1107" s="1" t="s">
        <v>1328</v>
      </c>
      <c r="H1107" s="1" t="s">
        <v>1166</v>
      </c>
      <c r="I1107" s="1" t="s">
        <v>3735</v>
      </c>
      <c r="J1107" s="1">
        <f t="shared" si="68"/>
        <v>0</v>
      </c>
      <c r="K1107" s="1" t="str">
        <f t="shared" si="69"/>
        <v>WalterHandloserM37San Luis ObispoCA</v>
      </c>
      <c r="L1107" s="1" t="str">
        <f t="shared" si="70"/>
        <v>WalterHandloserM37</v>
      </c>
      <c r="M1107" s="1" t="str">
        <f t="shared" si="71"/>
        <v>WalterHandloserM</v>
      </c>
    </row>
    <row r="1108" spans="1:13" x14ac:dyDescent="0.2">
      <c r="A1108" s="1" t="s">
        <v>6008</v>
      </c>
      <c r="B1108" s="1" t="s">
        <v>944</v>
      </c>
      <c r="C1108" s="1" t="s">
        <v>813</v>
      </c>
      <c r="D1108" s="1" t="s">
        <v>5990</v>
      </c>
      <c r="E1108" s="1" t="s">
        <v>688</v>
      </c>
      <c r="F1108" s="1">
        <v>43</v>
      </c>
      <c r="G1108" s="1" t="s">
        <v>58</v>
      </c>
      <c r="H1108" s="1" t="s">
        <v>4</v>
      </c>
      <c r="I1108" s="1" t="s">
        <v>6321</v>
      </c>
      <c r="J1108" s="1">
        <f t="shared" si="68"/>
        <v>0</v>
      </c>
      <c r="K1108" s="1" t="str">
        <f t="shared" si="69"/>
        <v>JonathanHanesM43Fort WorthTX</v>
      </c>
      <c r="L1108" s="1" t="str">
        <f t="shared" si="70"/>
        <v>JonathanHanesM43</v>
      </c>
      <c r="M1108" s="1" t="str">
        <f t="shared" si="71"/>
        <v>JonathanHanesM</v>
      </c>
    </row>
    <row r="1109" spans="1:13" x14ac:dyDescent="0.2">
      <c r="A1109" s="1" t="s">
        <v>1610</v>
      </c>
      <c r="B1109" s="1" t="s">
        <v>1048</v>
      </c>
      <c r="C1109" s="1" t="s">
        <v>469</v>
      </c>
      <c r="D1109" s="1" t="s">
        <v>1052</v>
      </c>
      <c r="E1109" s="1" t="s">
        <v>688</v>
      </c>
      <c r="F1109" s="1">
        <v>34</v>
      </c>
      <c r="G1109" s="1" t="s">
        <v>68</v>
      </c>
      <c r="H1109" s="1" t="s">
        <v>4</v>
      </c>
      <c r="I1109" s="1" t="s">
        <v>3736</v>
      </c>
      <c r="J1109" s="1">
        <f t="shared" si="68"/>
        <v>1</v>
      </c>
      <c r="K1109" s="1" t="str">
        <f t="shared" si="69"/>
        <v>BrandonHaneyM34WacoTX</v>
      </c>
      <c r="L1109" s="1" t="str">
        <f t="shared" si="70"/>
        <v>BrandonHaneyM34</v>
      </c>
      <c r="M1109" s="1" t="str">
        <f t="shared" si="71"/>
        <v>BrandonHaneyM</v>
      </c>
    </row>
    <row r="1110" spans="1:13" x14ac:dyDescent="0.2">
      <c r="A1110" s="1" t="s">
        <v>2586</v>
      </c>
      <c r="B1110" s="1" t="s">
        <v>697</v>
      </c>
      <c r="C1110" s="1" t="s">
        <v>469</v>
      </c>
      <c r="D1110" s="1" t="s">
        <v>1052</v>
      </c>
      <c r="E1110" s="1" t="s">
        <v>688</v>
      </c>
      <c r="F1110" s="1">
        <v>34</v>
      </c>
      <c r="G1110" s="1" t="s">
        <v>68</v>
      </c>
      <c r="H1110" s="1" t="s">
        <v>4</v>
      </c>
      <c r="I1110" s="1" t="s">
        <v>3736</v>
      </c>
      <c r="J1110" s="1">
        <f t="shared" si="68"/>
        <v>1</v>
      </c>
      <c r="K1110" s="1" t="str">
        <f t="shared" si="69"/>
        <v>BrandonHaneyM34WacoTX</v>
      </c>
      <c r="L1110" s="1" t="str">
        <f t="shared" si="70"/>
        <v>BrandonHaneyM34</v>
      </c>
      <c r="M1110" s="1" t="str">
        <f t="shared" si="71"/>
        <v>BrandonHaneyM</v>
      </c>
    </row>
    <row r="1111" spans="1:13" x14ac:dyDescent="0.2">
      <c r="A1111" s="1" t="s">
        <v>6008</v>
      </c>
      <c r="B1111" s="1" t="s">
        <v>6009</v>
      </c>
      <c r="C1111" s="1" t="s">
        <v>720</v>
      </c>
      <c r="D1111" s="1" t="s">
        <v>5807</v>
      </c>
      <c r="E1111" s="1" t="s">
        <v>688</v>
      </c>
      <c r="F1111" s="1">
        <v>58</v>
      </c>
      <c r="G1111" s="1" t="s">
        <v>608</v>
      </c>
      <c r="H1111" s="1" t="s">
        <v>4</v>
      </c>
      <c r="I1111" s="1" t="s">
        <v>6139</v>
      </c>
      <c r="J1111" s="1">
        <f t="shared" si="68"/>
        <v>0</v>
      </c>
      <c r="K1111" s="1" t="str">
        <f t="shared" si="69"/>
        <v>JerryHankeM58McKinneyTX</v>
      </c>
      <c r="L1111" s="1" t="str">
        <f t="shared" si="70"/>
        <v>JerryHankeM58</v>
      </c>
      <c r="M1111" s="1" t="str">
        <f t="shared" si="71"/>
        <v>JerryHankeM</v>
      </c>
    </row>
    <row r="1112" spans="1:13" x14ac:dyDescent="0.2">
      <c r="A1112" s="1" t="s">
        <v>2586</v>
      </c>
      <c r="B1112" s="1" t="s">
        <v>2036</v>
      </c>
      <c r="C1112" s="1" t="s">
        <v>716</v>
      </c>
      <c r="D1112" s="1" t="s">
        <v>2268</v>
      </c>
      <c r="E1112" s="1" t="s">
        <v>689</v>
      </c>
      <c r="F1112" s="1">
        <v>47</v>
      </c>
      <c r="G1112" s="1" t="s">
        <v>215</v>
      </c>
      <c r="H1112" s="1" t="s">
        <v>4</v>
      </c>
      <c r="I1112" s="1" t="s">
        <v>3737</v>
      </c>
      <c r="J1112" s="1">
        <f t="shared" si="68"/>
        <v>0</v>
      </c>
      <c r="K1112" s="1" t="str">
        <f t="shared" si="69"/>
        <v>KimHanksF47BoerneTX</v>
      </c>
      <c r="L1112" s="1" t="str">
        <f t="shared" si="70"/>
        <v>KimHanksF47</v>
      </c>
      <c r="M1112" s="1" t="str">
        <f t="shared" si="71"/>
        <v>KimHanksF</v>
      </c>
    </row>
    <row r="1113" spans="1:13" x14ac:dyDescent="0.2">
      <c r="A1113" s="1" t="s">
        <v>2865</v>
      </c>
      <c r="B1113" s="4" t="s">
        <v>2654</v>
      </c>
      <c r="C1113" s="4" t="s">
        <v>2739</v>
      </c>
      <c r="D1113" s="4" t="s">
        <v>2740</v>
      </c>
      <c r="E1113" s="3" t="s">
        <v>689</v>
      </c>
      <c r="F1113" s="1">
        <v>57</v>
      </c>
      <c r="G1113" s="4" t="s">
        <v>2741</v>
      </c>
      <c r="H1113" s="4" t="s">
        <v>1166</v>
      </c>
      <c r="I1113" s="4" t="s">
        <v>3738</v>
      </c>
      <c r="J1113" s="1">
        <f t="shared" si="68"/>
        <v>0</v>
      </c>
      <c r="K1113" s="1" t="str">
        <f t="shared" si="69"/>
        <v>Monica MarieHansenF57Huntington BeachCA</v>
      </c>
      <c r="L1113" s="1" t="str">
        <f t="shared" si="70"/>
        <v>Monica MarieHansenF57</v>
      </c>
      <c r="M1113" s="1" t="str">
        <f t="shared" si="71"/>
        <v>Monica MarieHansenF</v>
      </c>
    </row>
    <row r="1114" spans="1:13" x14ac:dyDescent="0.2">
      <c r="A1114" s="1" t="s">
        <v>2586</v>
      </c>
      <c r="B1114" s="1" t="s">
        <v>697</v>
      </c>
      <c r="C1114" s="1" t="s">
        <v>7</v>
      </c>
      <c r="D1114" s="1" t="s">
        <v>2413</v>
      </c>
      <c r="E1114" s="1" t="s">
        <v>688</v>
      </c>
      <c r="F1114" s="1">
        <v>39</v>
      </c>
      <c r="G1114" s="1" t="s">
        <v>3</v>
      </c>
      <c r="H1114" s="1" t="s">
        <v>4</v>
      </c>
      <c r="I1114" s="1" t="s">
        <v>3739</v>
      </c>
      <c r="J1114" s="1">
        <f t="shared" si="68"/>
        <v>0</v>
      </c>
      <c r="K1114" s="1" t="str">
        <f t="shared" si="69"/>
        <v>JamesHardenM39AustinTX</v>
      </c>
      <c r="L1114" s="1" t="str">
        <f t="shared" si="70"/>
        <v>JamesHardenM39</v>
      </c>
      <c r="M1114" s="1" t="str">
        <f t="shared" si="71"/>
        <v>JamesHardenM</v>
      </c>
    </row>
    <row r="1115" spans="1:13" x14ac:dyDescent="0.2">
      <c r="A1115" s="1" t="s">
        <v>1610</v>
      </c>
      <c r="B1115" s="1" t="s">
        <v>1199</v>
      </c>
      <c r="C1115" s="1" t="s">
        <v>401</v>
      </c>
      <c r="D1115" s="1" t="s">
        <v>1261</v>
      </c>
      <c r="E1115" s="1" t="s">
        <v>689</v>
      </c>
      <c r="F1115" s="1">
        <v>36</v>
      </c>
      <c r="G1115" s="1" t="s">
        <v>1262</v>
      </c>
      <c r="H1115" s="1" t="s">
        <v>1166</v>
      </c>
      <c r="I1115" s="1" t="s">
        <v>3740</v>
      </c>
      <c r="J1115" s="1">
        <f t="shared" si="68"/>
        <v>0</v>
      </c>
      <c r="K1115" s="1" t="str">
        <f t="shared" si="69"/>
        <v>JessicaHardyF36Dana PointCA</v>
      </c>
      <c r="L1115" s="1" t="str">
        <f t="shared" si="70"/>
        <v>JessicaHardyF36</v>
      </c>
      <c r="M1115" s="1" t="str">
        <f t="shared" si="71"/>
        <v>JessicaHardyF</v>
      </c>
    </row>
    <row r="1116" spans="1:13" x14ac:dyDescent="0.2">
      <c r="A1116" s="1" t="s">
        <v>3100</v>
      </c>
      <c r="B1116" s="1" t="s">
        <v>2036</v>
      </c>
      <c r="C1116" s="1" t="s">
        <v>261</v>
      </c>
      <c r="D1116" s="1" t="s">
        <v>262</v>
      </c>
      <c r="E1116" s="1" t="s">
        <v>689</v>
      </c>
      <c r="I1116" s="1" t="s">
        <v>3741</v>
      </c>
      <c r="J1116" s="1">
        <f t="shared" si="68"/>
        <v>0</v>
      </c>
      <c r="K1116" s="1" t="str">
        <f t="shared" si="69"/>
        <v>JuliaHargesheimerF</v>
      </c>
      <c r="L1116" s="1" t="str">
        <f t="shared" si="70"/>
        <v>JuliaHargesheimerF</v>
      </c>
      <c r="M1116" s="1" t="str">
        <f t="shared" si="71"/>
        <v>JuliaHargesheimerF</v>
      </c>
    </row>
    <row r="1117" spans="1:13" x14ac:dyDescent="0.2">
      <c r="A1117" s="1" t="s">
        <v>3045</v>
      </c>
      <c r="B1117" s="1" t="s">
        <v>2868</v>
      </c>
      <c r="C1117" s="1" t="s">
        <v>895</v>
      </c>
      <c r="D1117" s="1" t="s">
        <v>2949</v>
      </c>
      <c r="E1117" s="1" t="s">
        <v>689</v>
      </c>
      <c r="F1117" s="1">
        <v>45</v>
      </c>
      <c r="I1117" s="1" t="s">
        <v>3742</v>
      </c>
      <c r="J1117" s="1">
        <f t="shared" si="68"/>
        <v>0</v>
      </c>
      <c r="K1117" s="1" t="str">
        <f t="shared" si="69"/>
        <v>HeatherHarkovichF45</v>
      </c>
      <c r="L1117" s="1" t="str">
        <f t="shared" si="70"/>
        <v>HeatherHarkovichF45</v>
      </c>
      <c r="M1117" s="1" t="str">
        <f t="shared" si="71"/>
        <v>HeatherHarkovichF</v>
      </c>
    </row>
    <row r="1118" spans="1:13" x14ac:dyDescent="0.2">
      <c r="A1118" s="1" t="s">
        <v>1610</v>
      </c>
      <c r="B1118" s="1" t="s">
        <v>1199</v>
      </c>
      <c r="C1118" s="1" t="s">
        <v>1607</v>
      </c>
      <c r="D1118" s="1" t="s">
        <v>1608</v>
      </c>
      <c r="E1118" s="1" t="s">
        <v>689</v>
      </c>
      <c r="F1118" s="1">
        <v>50</v>
      </c>
      <c r="G1118" s="1" t="s">
        <v>1609</v>
      </c>
      <c r="H1118" s="1" t="s">
        <v>173</v>
      </c>
      <c r="I1118" s="1" t="s">
        <v>3743</v>
      </c>
      <c r="J1118" s="1">
        <f t="shared" si="68"/>
        <v>0</v>
      </c>
      <c r="K1118" s="1" t="str">
        <f t="shared" si="69"/>
        <v>JoannaHarnessF50Woodland ParkCO</v>
      </c>
      <c r="L1118" s="1" t="str">
        <f t="shared" si="70"/>
        <v>JoannaHarnessF50</v>
      </c>
      <c r="M1118" s="1" t="str">
        <f t="shared" si="71"/>
        <v>JoannaHarnessF</v>
      </c>
    </row>
    <row r="1119" spans="1:13" x14ac:dyDescent="0.2">
      <c r="A1119" s="1" t="s">
        <v>3045</v>
      </c>
      <c r="B1119" s="1" t="s">
        <v>2870</v>
      </c>
      <c r="C1119" s="1" t="s">
        <v>401</v>
      </c>
      <c r="D1119" s="1" t="s">
        <v>2950</v>
      </c>
      <c r="E1119" s="1" t="s">
        <v>689</v>
      </c>
      <c r="F1119" s="1">
        <v>26</v>
      </c>
      <c r="I1119" s="1" t="s">
        <v>3744</v>
      </c>
      <c r="J1119" s="1">
        <f t="shared" si="68"/>
        <v>0</v>
      </c>
      <c r="K1119" s="1" t="str">
        <f t="shared" si="69"/>
        <v>JessicaHarperF26</v>
      </c>
      <c r="L1119" s="1" t="str">
        <f t="shared" si="70"/>
        <v>JessicaHarperF26</v>
      </c>
      <c r="M1119" s="1" t="str">
        <f t="shared" si="71"/>
        <v>JessicaHarperF</v>
      </c>
    </row>
    <row r="1120" spans="1:13" x14ac:dyDescent="0.2">
      <c r="A1120" s="1" t="s">
        <v>6008</v>
      </c>
      <c r="B1120" s="1" t="s">
        <v>944</v>
      </c>
      <c r="C1120" s="1" t="s">
        <v>174</v>
      </c>
      <c r="D1120" s="1" t="s">
        <v>2950</v>
      </c>
      <c r="E1120" s="1" t="s">
        <v>689</v>
      </c>
      <c r="F1120" s="1">
        <v>55</v>
      </c>
      <c r="G1120" s="1" t="s">
        <v>608</v>
      </c>
      <c r="H1120" s="1" t="s">
        <v>4</v>
      </c>
      <c r="I1120" s="1" t="s">
        <v>6297</v>
      </c>
      <c r="J1120" s="1">
        <f t="shared" si="68"/>
        <v>0</v>
      </c>
      <c r="K1120" s="1" t="str">
        <f t="shared" si="69"/>
        <v>KrisHarperF55McKinneyTX</v>
      </c>
      <c r="L1120" s="1" t="str">
        <f t="shared" si="70"/>
        <v>KrisHarperF55</v>
      </c>
      <c r="M1120" s="1" t="str">
        <f t="shared" si="71"/>
        <v>KrisHarperF</v>
      </c>
    </row>
    <row r="1121" spans="1:13" x14ac:dyDescent="0.2">
      <c r="A1121" s="1" t="s">
        <v>6008</v>
      </c>
      <c r="B1121" s="1" t="s">
        <v>944</v>
      </c>
      <c r="C1121" s="1" t="s">
        <v>1570</v>
      </c>
      <c r="D1121" s="1" t="s">
        <v>5928</v>
      </c>
      <c r="E1121" s="1" t="s">
        <v>688</v>
      </c>
      <c r="F1121" s="1">
        <v>44</v>
      </c>
      <c r="G1121" s="1" t="s">
        <v>68</v>
      </c>
      <c r="H1121" s="1" t="s">
        <v>4</v>
      </c>
      <c r="I1121" s="1" t="s">
        <v>6261</v>
      </c>
      <c r="J1121" s="1">
        <f t="shared" si="68"/>
        <v>0</v>
      </c>
      <c r="K1121" s="1" t="str">
        <f t="shared" si="69"/>
        <v>TylerHarpoleM44WacoTX</v>
      </c>
      <c r="L1121" s="1" t="str">
        <f t="shared" si="70"/>
        <v>TylerHarpoleM44</v>
      </c>
      <c r="M1121" s="1" t="str">
        <f t="shared" si="71"/>
        <v>TylerHarpoleM</v>
      </c>
    </row>
    <row r="1122" spans="1:13" x14ac:dyDescent="0.2">
      <c r="A1122" s="1" t="s">
        <v>2586</v>
      </c>
      <c r="B1122" s="1" t="s">
        <v>697</v>
      </c>
      <c r="C1122" s="1" t="s">
        <v>16</v>
      </c>
      <c r="D1122" s="1" t="s">
        <v>2478</v>
      </c>
      <c r="E1122" s="1" t="s">
        <v>688</v>
      </c>
      <c r="F1122" s="1">
        <v>50</v>
      </c>
      <c r="G1122" s="1" t="s">
        <v>166</v>
      </c>
      <c r="H1122" s="1" t="s">
        <v>4</v>
      </c>
      <c r="I1122" s="1" t="s">
        <v>3745</v>
      </c>
      <c r="J1122" s="1">
        <f t="shared" si="68"/>
        <v>0</v>
      </c>
      <c r="K1122" s="1" t="str">
        <f t="shared" si="69"/>
        <v>JeffHarrellM50FriscoTX</v>
      </c>
      <c r="L1122" s="1" t="str">
        <f t="shared" si="70"/>
        <v>JeffHarrellM50</v>
      </c>
      <c r="M1122" s="1" t="str">
        <f t="shared" si="71"/>
        <v>JeffHarrellM</v>
      </c>
    </row>
    <row r="1123" spans="1:13" x14ac:dyDescent="0.2">
      <c r="A1123" s="1" t="s">
        <v>1610</v>
      </c>
      <c r="B1123" s="1" t="s">
        <v>1199</v>
      </c>
      <c r="C1123" s="1" t="s">
        <v>556</v>
      </c>
      <c r="D1123" s="1" t="s">
        <v>965</v>
      </c>
      <c r="E1123" s="1" t="s">
        <v>688</v>
      </c>
      <c r="F1123" s="1">
        <v>39</v>
      </c>
      <c r="G1123" s="1" t="s">
        <v>3</v>
      </c>
      <c r="H1123" s="1" t="s">
        <v>4</v>
      </c>
      <c r="I1123" s="1" t="s">
        <v>3746</v>
      </c>
      <c r="J1123" s="1">
        <f t="shared" si="68"/>
        <v>0</v>
      </c>
      <c r="K1123" s="1" t="str">
        <f t="shared" si="69"/>
        <v>AndrewHarrisM39AustinTX</v>
      </c>
      <c r="L1123" s="1" t="str">
        <f t="shared" si="70"/>
        <v>AndrewHarrisM39</v>
      </c>
      <c r="M1123" s="1" t="str">
        <f t="shared" si="71"/>
        <v>AndrewHarrisM</v>
      </c>
    </row>
    <row r="1124" spans="1:13" x14ac:dyDescent="0.2">
      <c r="A1124" s="1" t="s">
        <v>6543</v>
      </c>
      <c r="B1124" s="1" t="s">
        <v>6728</v>
      </c>
      <c r="C1124" s="1" t="s">
        <v>81</v>
      </c>
      <c r="D1124" s="1" t="s">
        <v>965</v>
      </c>
      <c r="E1124" s="1" t="s">
        <v>688</v>
      </c>
      <c r="I1124" s="1" t="s">
        <v>6818</v>
      </c>
      <c r="J1124" s="1">
        <f t="shared" si="68"/>
        <v>0</v>
      </c>
      <c r="K1124" s="1" t="str">
        <f t="shared" si="69"/>
        <v>DavidHarrisM</v>
      </c>
      <c r="L1124" s="1" t="str">
        <f t="shared" si="70"/>
        <v>DavidHarrisM</v>
      </c>
      <c r="M1124" s="1" t="str">
        <f t="shared" si="71"/>
        <v>DavidHarrisM</v>
      </c>
    </row>
    <row r="1125" spans="1:13" x14ac:dyDescent="0.2">
      <c r="A1125" s="1" t="s">
        <v>1047</v>
      </c>
      <c r="B1125" s="1" t="s">
        <v>944</v>
      </c>
      <c r="C1125" s="3" t="s">
        <v>179</v>
      </c>
      <c r="D1125" s="3" t="s">
        <v>965</v>
      </c>
      <c r="E1125" s="1" t="s">
        <v>689</v>
      </c>
      <c r="F1125" s="1">
        <v>44</v>
      </c>
      <c r="I1125" s="1" t="s">
        <v>3747</v>
      </c>
      <c r="J1125" s="1">
        <f t="shared" si="68"/>
        <v>0</v>
      </c>
      <c r="K1125" s="1" t="str">
        <f t="shared" si="69"/>
        <v>ElizabethHarrisF44</v>
      </c>
      <c r="L1125" s="1" t="str">
        <f t="shared" si="70"/>
        <v>ElizabethHarrisF44</v>
      </c>
      <c r="M1125" s="1" t="str">
        <f t="shared" si="71"/>
        <v>ElizabethHarrisF</v>
      </c>
    </row>
    <row r="1126" spans="1:13" x14ac:dyDescent="0.2">
      <c r="A1126" s="1" t="s">
        <v>1047</v>
      </c>
      <c r="B1126" s="1" t="s">
        <v>944</v>
      </c>
      <c r="C1126" s="3" t="s">
        <v>368</v>
      </c>
      <c r="D1126" s="3" t="s">
        <v>965</v>
      </c>
      <c r="E1126" s="1" t="s">
        <v>689</v>
      </c>
      <c r="F1126" s="1">
        <v>30</v>
      </c>
      <c r="G1126" s="1" t="s">
        <v>855</v>
      </c>
      <c r="H1126" s="1" t="s">
        <v>4</v>
      </c>
      <c r="I1126" s="1" t="s">
        <v>3748</v>
      </c>
      <c r="J1126" s="1">
        <f t="shared" si="68"/>
        <v>0</v>
      </c>
      <c r="K1126" s="1" t="str">
        <f t="shared" si="69"/>
        <v>JessieHarrisF30HuffmanTX</v>
      </c>
      <c r="L1126" s="1" t="str">
        <f t="shared" si="70"/>
        <v>JessieHarrisF30</v>
      </c>
      <c r="M1126" s="1" t="str">
        <f t="shared" si="71"/>
        <v>JessieHarrisF</v>
      </c>
    </row>
    <row r="1127" spans="1:13" x14ac:dyDescent="0.2">
      <c r="A1127" s="1" t="s">
        <v>1610</v>
      </c>
      <c r="B1127" s="1" t="s">
        <v>1048</v>
      </c>
      <c r="C1127" s="1" t="s">
        <v>1177</v>
      </c>
      <c r="D1127" s="1" t="s">
        <v>965</v>
      </c>
      <c r="E1127" s="1" t="s">
        <v>689</v>
      </c>
      <c r="F1127" s="1">
        <v>43</v>
      </c>
      <c r="G1127" s="1" t="s">
        <v>1178</v>
      </c>
      <c r="H1127" s="1" t="s">
        <v>4</v>
      </c>
      <c r="I1127" s="1" t="s">
        <v>3749</v>
      </c>
      <c r="J1127" s="1">
        <f t="shared" si="68"/>
        <v>0</v>
      </c>
      <c r="K1127" s="1" t="str">
        <f t="shared" si="69"/>
        <v>Kristi HarrisF43Schertz TX</v>
      </c>
      <c r="L1127" s="1" t="str">
        <f t="shared" si="70"/>
        <v>Kristi HarrisF43</v>
      </c>
      <c r="M1127" s="1" t="str">
        <f t="shared" si="71"/>
        <v>Kristi HarrisF</v>
      </c>
    </row>
    <row r="1128" spans="1:13" x14ac:dyDescent="0.2">
      <c r="A1128" s="1" t="s">
        <v>2586</v>
      </c>
      <c r="B1128" s="1" t="s">
        <v>697</v>
      </c>
      <c r="C1128" s="1" t="s">
        <v>2532</v>
      </c>
      <c r="D1128" s="1" t="s">
        <v>264</v>
      </c>
      <c r="E1128" s="1" t="s">
        <v>688</v>
      </c>
      <c r="F1128" s="1">
        <v>66</v>
      </c>
      <c r="G1128" s="1" t="s">
        <v>190</v>
      </c>
      <c r="H1128" s="1" t="s">
        <v>4</v>
      </c>
      <c r="I1128" s="1" t="s">
        <v>3750</v>
      </c>
      <c r="J1128" s="1">
        <f t="shared" si="68"/>
        <v>0</v>
      </c>
      <c r="K1128" s="1" t="str">
        <f t="shared" si="69"/>
        <v>DAVEY HarrisonM66San AntonioTX</v>
      </c>
      <c r="L1128" s="1" t="str">
        <f t="shared" si="70"/>
        <v>DAVEY HarrisonM66</v>
      </c>
      <c r="M1128" s="1" t="str">
        <f t="shared" si="71"/>
        <v>DAVEY HarrisonM</v>
      </c>
    </row>
    <row r="1129" spans="1:13" x14ac:dyDescent="0.2">
      <c r="A1129" s="1" t="s">
        <v>4812</v>
      </c>
      <c r="B1129" s="1" t="s">
        <v>4813</v>
      </c>
      <c r="C1129" s="1" t="s">
        <v>4998</v>
      </c>
      <c r="D1129" s="1" t="s">
        <v>264</v>
      </c>
      <c r="E1129" s="1" t="s">
        <v>688</v>
      </c>
      <c r="F1129" s="1">
        <v>58</v>
      </c>
      <c r="G1129" s="1" t="s">
        <v>12</v>
      </c>
      <c r="H1129" s="1" t="s">
        <v>4</v>
      </c>
      <c r="I1129" s="1" t="s">
        <v>5410</v>
      </c>
      <c r="J1129" s="1">
        <f t="shared" si="68"/>
        <v>0</v>
      </c>
      <c r="K1129" s="1" t="str">
        <f t="shared" si="69"/>
        <v>GradyHarrisonM58HoustonTX</v>
      </c>
      <c r="L1129" s="1" t="str">
        <f t="shared" si="70"/>
        <v>GradyHarrisonM58</v>
      </c>
      <c r="M1129" s="1" t="str">
        <f t="shared" si="71"/>
        <v>GradyHarrisonM</v>
      </c>
    </row>
    <row r="1130" spans="1:13" x14ac:dyDescent="0.2">
      <c r="A1130" s="1" t="s">
        <v>1047</v>
      </c>
      <c r="B1130" s="1" t="s">
        <v>944</v>
      </c>
      <c r="C1130" s="3" t="s">
        <v>941</v>
      </c>
      <c r="D1130" s="3" t="s">
        <v>264</v>
      </c>
      <c r="E1130" s="1" t="s">
        <v>689</v>
      </c>
      <c r="F1130" s="1">
        <v>40</v>
      </c>
      <c r="I1130" s="1" t="s">
        <v>3751</v>
      </c>
      <c r="J1130" s="1">
        <f t="shared" si="68"/>
        <v>0</v>
      </c>
      <c r="K1130" s="1" t="str">
        <f t="shared" si="69"/>
        <v>HollyHarrisonF40</v>
      </c>
      <c r="L1130" s="1" t="str">
        <f t="shared" si="70"/>
        <v>HollyHarrisonF40</v>
      </c>
      <c r="M1130" s="1" t="str">
        <f t="shared" si="71"/>
        <v>HollyHarrisonF</v>
      </c>
    </row>
    <row r="1131" spans="1:13" x14ac:dyDescent="0.2">
      <c r="A1131" s="1" t="s">
        <v>1047</v>
      </c>
      <c r="B1131" s="1" t="s">
        <v>944</v>
      </c>
      <c r="C1131" s="3" t="s">
        <v>237</v>
      </c>
      <c r="D1131" s="3" t="s">
        <v>264</v>
      </c>
      <c r="E1131" s="1" t="s">
        <v>688</v>
      </c>
      <c r="F1131" s="1">
        <v>39</v>
      </c>
      <c r="I1131" s="1" t="s">
        <v>3752</v>
      </c>
      <c r="J1131" s="1">
        <f t="shared" si="68"/>
        <v>0</v>
      </c>
      <c r="K1131" s="1" t="str">
        <f t="shared" si="69"/>
        <v>JasonHarrisonM39</v>
      </c>
      <c r="L1131" s="1" t="str">
        <f t="shared" si="70"/>
        <v>JasonHarrisonM39</v>
      </c>
      <c r="M1131" s="1" t="str">
        <f t="shared" si="71"/>
        <v>JasonHarrisonM</v>
      </c>
    </row>
    <row r="1132" spans="1:13" x14ac:dyDescent="0.2">
      <c r="A1132" s="1" t="s">
        <v>3045</v>
      </c>
      <c r="B1132" s="1" t="s">
        <v>2866</v>
      </c>
      <c r="C1132" s="1" t="s">
        <v>347</v>
      </c>
      <c r="D1132" s="1" t="s">
        <v>264</v>
      </c>
      <c r="E1132" s="1" t="s">
        <v>688</v>
      </c>
      <c r="F1132" s="1">
        <v>28</v>
      </c>
      <c r="I1132" s="1" t="s">
        <v>3753</v>
      </c>
      <c r="J1132" s="1">
        <f t="shared" si="68"/>
        <v>0</v>
      </c>
      <c r="K1132" s="1" t="str">
        <f t="shared" si="69"/>
        <v>MattHarrisonM28</v>
      </c>
      <c r="L1132" s="1" t="str">
        <f t="shared" si="70"/>
        <v>MattHarrisonM28</v>
      </c>
      <c r="M1132" s="1" t="str">
        <f t="shared" si="71"/>
        <v>MattHarrisonM</v>
      </c>
    </row>
    <row r="1133" spans="1:13" x14ac:dyDescent="0.2">
      <c r="A1133" s="1" t="s">
        <v>6432</v>
      </c>
      <c r="B1133" s="1" t="s">
        <v>1048</v>
      </c>
      <c r="C1133" s="1" t="s">
        <v>662</v>
      </c>
      <c r="D1133" s="1" t="s">
        <v>264</v>
      </c>
      <c r="E1133" s="1" t="s">
        <v>689</v>
      </c>
      <c r="F1133" s="1">
        <v>38</v>
      </c>
      <c r="I1133" s="1" t="s">
        <v>6487</v>
      </c>
      <c r="J1133" s="1">
        <f t="shared" si="68"/>
        <v>0</v>
      </c>
      <c r="K1133" s="1" t="str">
        <f t="shared" si="69"/>
        <v>NataliaHarrisonF38</v>
      </c>
      <c r="L1133" s="1" t="str">
        <f t="shared" si="70"/>
        <v>NataliaHarrisonF38</v>
      </c>
      <c r="M1133" s="1" t="str">
        <f t="shared" si="71"/>
        <v>NataliaHarrisonF</v>
      </c>
    </row>
    <row r="1134" spans="1:13" x14ac:dyDescent="0.2">
      <c r="A1134" s="1" t="s">
        <v>6008</v>
      </c>
      <c r="B1134" s="1" t="s">
        <v>6009</v>
      </c>
      <c r="C1134" s="1" t="s">
        <v>3</v>
      </c>
      <c r="D1134" s="1" t="s">
        <v>5812</v>
      </c>
      <c r="E1134" s="1" t="s">
        <v>688</v>
      </c>
      <c r="F1134" s="1">
        <v>33</v>
      </c>
      <c r="G1134" s="1" t="s">
        <v>5822</v>
      </c>
      <c r="H1134" s="1" t="s">
        <v>2323</v>
      </c>
      <c r="I1134" s="1" t="s">
        <v>6153</v>
      </c>
      <c r="J1134" s="1">
        <f t="shared" si="68"/>
        <v>0</v>
      </c>
      <c r="K1134" s="1" t="str">
        <f t="shared" si="69"/>
        <v>AustinHartM33RivertonUT</v>
      </c>
      <c r="L1134" s="1" t="str">
        <f t="shared" si="70"/>
        <v>AustinHartM33</v>
      </c>
      <c r="M1134" s="1" t="str">
        <f t="shared" si="71"/>
        <v>AustinHartM</v>
      </c>
    </row>
    <row r="1135" spans="1:13" x14ac:dyDescent="0.2">
      <c r="A1135" s="1" t="s">
        <v>6008</v>
      </c>
      <c r="B1135" s="1" t="s">
        <v>6009</v>
      </c>
      <c r="C1135" s="1" t="s">
        <v>5811</v>
      </c>
      <c r="D1135" s="1" t="s">
        <v>5812</v>
      </c>
      <c r="E1135" s="1" t="s">
        <v>688</v>
      </c>
      <c r="F1135" s="1">
        <v>19</v>
      </c>
      <c r="G1135" s="1" t="s">
        <v>5813</v>
      </c>
      <c r="H1135" s="1" t="s">
        <v>2323</v>
      </c>
      <c r="I1135" s="1" t="s">
        <v>6142</v>
      </c>
      <c r="J1135" s="1">
        <f t="shared" si="68"/>
        <v>0</v>
      </c>
      <c r="K1135" s="1" t="str">
        <f t="shared" si="69"/>
        <v>ColtonHartM19BluffdaleUT</v>
      </c>
      <c r="L1135" s="1" t="str">
        <f t="shared" si="70"/>
        <v>ColtonHartM19</v>
      </c>
      <c r="M1135" s="1" t="str">
        <f t="shared" si="71"/>
        <v>ColtonHartM</v>
      </c>
    </row>
    <row r="1136" spans="1:13" x14ac:dyDescent="0.2">
      <c r="A1136" s="1" t="s">
        <v>6432</v>
      </c>
      <c r="B1136" s="1" t="s">
        <v>6009</v>
      </c>
      <c r="C1136" s="1" t="s">
        <v>237</v>
      </c>
      <c r="D1136" s="1" t="s">
        <v>6412</v>
      </c>
      <c r="E1136" s="1" t="s">
        <v>688</v>
      </c>
      <c r="F1136" s="1">
        <v>44</v>
      </c>
      <c r="I1136" s="1" t="s">
        <v>6488</v>
      </c>
      <c r="J1136" s="1">
        <f t="shared" si="68"/>
        <v>0</v>
      </c>
      <c r="K1136" s="1" t="str">
        <f t="shared" si="69"/>
        <v>JasonHartmannM44</v>
      </c>
      <c r="L1136" s="1" t="str">
        <f t="shared" si="70"/>
        <v>JasonHartmannM44</v>
      </c>
      <c r="M1136" s="1" t="str">
        <f t="shared" si="71"/>
        <v>JasonHartmannM</v>
      </c>
    </row>
    <row r="1137" spans="1:13" x14ac:dyDescent="0.2">
      <c r="A1137" s="1" t="s">
        <v>2586</v>
      </c>
      <c r="B1137" s="1" t="s">
        <v>697</v>
      </c>
      <c r="C1137" s="1" t="s">
        <v>2337</v>
      </c>
      <c r="D1137" s="1" t="s">
        <v>2338</v>
      </c>
      <c r="E1137" s="1" t="s">
        <v>688</v>
      </c>
      <c r="F1137" s="1">
        <v>49</v>
      </c>
      <c r="G1137" s="1" t="s">
        <v>1639</v>
      </c>
      <c r="H1137" s="1" t="s">
        <v>4</v>
      </c>
      <c r="I1137" s="1" t="s">
        <v>3754</v>
      </c>
      <c r="J1137" s="1">
        <f t="shared" si="68"/>
        <v>0</v>
      </c>
      <c r="K1137" s="1" t="str">
        <f t="shared" si="69"/>
        <v>CHRISHARVEYM49AUSTINTX</v>
      </c>
      <c r="L1137" s="1" t="str">
        <f t="shared" si="70"/>
        <v>CHRISHARVEYM49</v>
      </c>
      <c r="M1137" s="1" t="str">
        <f t="shared" si="71"/>
        <v>CHRISHARVEYM</v>
      </c>
    </row>
    <row r="1138" spans="1:13" x14ac:dyDescent="0.2">
      <c r="A1138" s="1" t="s">
        <v>4812</v>
      </c>
      <c r="B1138" s="1" t="s">
        <v>4813</v>
      </c>
      <c r="C1138" s="1" t="s">
        <v>201</v>
      </c>
      <c r="D1138" s="1" t="s">
        <v>1208</v>
      </c>
      <c r="E1138" s="1" t="s">
        <v>688</v>
      </c>
      <c r="F1138" s="1">
        <v>17</v>
      </c>
      <c r="G1138" s="1" t="s">
        <v>83</v>
      </c>
      <c r="H1138" s="1" t="s">
        <v>4</v>
      </c>
      <c r="I1138" s="1" t="s">
        <v>5411</v>
      </c>
      <c r="J1138" s="1">
        <f t="shared" si="68"/>
        <v>0</v>
      </c>
      <c r="K1138" s="1" t="str">
        <f t="shared" si="69"/>
        <v>JackHarveyM17ArlingtonTX</v>
      </c>
      <c r="L1138" s="1" t="str">
        <f t="shared" si="70"/>
        <v>JackHarveyM17</v>
      </c>
      <c r="M1138" s="1" t="str">
        <f t="shared" si="71"/>
        <v>JackHarveyM</v>
      </c>
    </row>
    <row r="1139" spans="1:13" x14ac:dyDescent="0.2">
      <c r="A1139" s="1" t="s">
        <v>4812</v>
      </c>
      <c r="B1139" s="1" t="s">
        <v>2587</v>
      </c>
      <c r="C1139" s="1" t="s">
        <v>1892</v>
      </c>
      <c r="D1139" s="1" t="s">
        <v>1208</v>
      </c>
      <c r="E1139" s="1" t="s">
        <v>689</v>
      </c>
      <c r="F1139" s="1">
        <v>33</v>
      </c>
      <c r="G1139" s="1" t="s">
        <v>1388</v>
      </c>
      <c r="H1139" s="1" t="s">
        <v>4</v>
      </c>
      <c r="I1139" s="1" t="s">
        <v>5412</v>
      </c>
      <c r="J1139" s="1">
        <f t="shared" si="68"/>
        <v>0</v>
      </c>
      <c r="K1139" s="1" t="str">
        <f t="shared" si="69"/>
        <v>NatalieHarveyF33HOUSTONTX</v>
      </c>
      <c r="L1139" s="1" t="str">
        <f t="shared" si="70"/>
        <v>NatalieHarveyF33</v>
      </c>
      <c r="M1139" s="1" t="str">
        <f t="shared" si="71"/>
        <v>NatalieHarveyF</v>
      </c>
    </row>
    <row r="1140" spans="1:13" x14ac:dyDescent="0.2">
      <c r="A1140" s="1" t="s">
        <v>2865</v>
      </c>
      <c r="B1140" s="4" t="s">
        <v>2601</v>
      </c>
      <c r="C1140" s="4" t="s">
        <v>51</v>
      </c>
      <c r="D1140" s="4" t="s">
        <v>2614</v>
      </c>
      <c r="E1140" s="3" t="s">
        <v>688</v>
      </c>
      <c r="F1140" s="1">
        <v>56</v>
      </c>
      <c r="G1140" s="4" t="s">
        <v>2032</v>
      </c>
      <c r="H1140" s="4" t="s">
        <v>1166</v>
      </c>
      <c r="I1140" s="4" t="s">
        <v>3755</v>
      </c>
      <c r="J1140" s="1">
        <f t="shared" si="68"/>
        <v>0</v>
      </c>
      <c r="K1140" s="1" t="str">
        <f t="shared" si="69"/>
        <v>BillHasencampM56Los AngelesCA</v>
      </c>
      <c r="L1140" s="1" t="str">
        <f t="shared" si="70"/>
        <v>BillHasencampM56</v>
      </c>
      <c r="M1140" s="1" t="str">
        <f t="shared" si="71"/>
        <v>BillHasencampM</v>
      </c>
    </row>
    <row r="1141" spans="1:13" x14ac:dyDescent="0.2">
      <c r="A1141" s="1" t="s">
        <v>4812</v>
      </c>
      <c r="B1141" s="1" t="s">
        <v>4813</v>
      </c>
      <c r="C1141" s="1" t="s">
        <v>4999</v>
      </c>
      <c r="D1141" s="1" t="s">
        <v>5000</v>
      </c>
      <c r="E1141" s="1" t="s">
        <v>688</v>
      </c>
      <c r="F1141" s="1">
        <v>29</v>
      </c>
      <c r="G1141" s="1" t="s">
        <v>12</v>
      </c>
      <c r="H1141" s="1" t="s">
        <v>4</v>
      </c>
      <c r="I1141" s="1" t="s">
        <v>5413</v>
      </c>
      <c r="J1141" s="1">
        <f t="shared" si="68"/>
        <v>0</v>
      </c>
      <c r="K1141" s="1" t="str">
        <f t="shared" si="69"/>
        <v>GraysonHastingsM29HoustonTX</v>
      </c>
      <c r="L1141" s="1" t="str">
        <f t="shared" si="70"/>
        <v>GraysonHastingsM29</v>
      </c>
      <c r="M1141" s="1" t="str">
        <f t="shared" si="71"/>
        <v>GraysonHastingsM</v>
      </c>
    </row>
    <row r="1142" spans="1:13" x14ac:dyDescent="0.2">
      <c r="A1142" s="1" t="s">
        <v>2586</v>
      </c>
      <c r="B1142" s="1" t="s">
        <v>1048</v>
      </c>
      <c r="C1142" s="1" t="s">
        <v>347</v>
      </c>
      <c r="D1142" s="1" t="s">
        <v>1759</v>
      </c>
      <c r="E1142" s="1" t="s">
        <v>688</v>
      </c>
      <c r="F1142" s="1">
        <v>45</v>
      </c>
      <c r="G1142" s="1" t="s">
        <v>1760</v>
      </c>
      <c r="H1142" s="1" t="s">
        <v>1056</v>
      </c>
      <c r="I1142" s="1" t="s">
        <v>3756</v>
      </c>
      <c r="J1142" s="1">
        <f t="shared" si="68"/>
        <v>0</v>
      </c>
      <c r="K1142" s="1" t="str">
        <f t="shared" si="69"/>
        <v>MattHawkinsM45Brentwood TN</v>
      </c>
      <c r="L1142" s="1" t="str">
        <f t="shared" si="70"/>
        <v>MattHawkinsM45</v>
      </c>
      <c r="M1142" s="1" t="str">
        <f t="shared" si="71"/>
        <v>MattHawkinsM</v>
      </c>
    </row>
    <row r="1143" spans="1:13" x14ac:dyDescent="0.2">
      <c r="A1143" s="1" t="s">
        <v>1047</v>
      </c>
      <c r="B1143" s="1" t="s">
        <v>785</v>
      </c>
      <c r="C1143" s="3" t="s">
        <v>849</v>
      </c>
      <c r="D1143" s="3" t="s">
        <v>850</v>
      </c>
      <c r="E1143" s="1" t="s">
        <v>689</v>
      </c>
      <c r="F1143" s="1">
        <v>53</v>
      </c>
      <c r="G1143" s="1" t="s">
        <v>12</v>
      </c>
      <c r="H1143" s="1" t="s">
        <v>4</v>
      </c>
      <c r="I1143" s="1" t="s">
        <v>3757</v>
      </c>
      <c r="J1143" s="1">
        <f t="shared" si="68"/>
        <v>0</v>
      </c>
      <c r="K1143" s="1" t="str">
        <f t="shared" si="69"/>
        <v>RowenaHayF53HoustonTX</v>
      </c>
      <c r="L1143" s="1" t="str">
        <f t="shared" si="70"/>
        <v>RowenaHayF53</v>
      </c>
      <c r="M1143" s="1" t="str">
        <f t="shared" si="71"/>
        <v>RowenaHayF</v>
      </c>
    </row>
    <row r="1144" spans="1:13" x14ac:dyDescent="0.2">
      <c r="A1144" s="1" t="s">
        <v>6432</v>
      </c>
      <c r="B1144" s="1" t="s">
        <v>697</v>
      </c>
      <c r="C1144" s="1" t="s">
        <v>4835</v>
      </c>
      <c r="D1144" s="1" t="s">
        <v>5001</v>
      </c>
      <c r="E1144" s="1" t="s">
        <v>689</v>
      </c>
      <c r="F1144" s="1">
        <v>30</v>
      </c>
      <c r="I1144" s="1" t="s">
        <v>6489</v>
      </c>
      <c r="J1144" s="1">
        <f t="shared" si="68"/>
        <v>0</v>
      </c>
      <c r="K1144" s="1" t="str">
        <f t="shared" si="69"/>
        <v>amandaHayleyF30</v>
      </c>
      <c r="L1144" s="1" t="str">
        <f t="shared" si="70"/>
        <v>amandaHayleyF30</v>
      </c>
      <c r="M1144" s="1" t="str">
        <f t="shared" si="71"/>
        <v>amandaHayleyF</v>
      </c>
    </row>
    <row r="1145" spans="1:13" x14ac:dyDescent="0.2">
      <c r="A1145" s="1" t="s">
        <v>4812</v>
      </c>
      <c r="B1145" s="1" t="s">
        <v>697</v>
      </c>
      <c r="C1145" s="1" t="s">
        <v>720</v>
      </c>
      <c r="D1145" s="1" t="s">
        <v>5001</v>
      </c>
      <c r="E1145" s="1" t="s">
        <v>688</v>
      </c>
      <c r="F1145" s="1">
        <v>54</v>
      </c>
      <c r="G1145" s="1" t="s">
        <v>136</v>
      </c>
      <c r="H1145" s="1" t="s">
        <v>4</v>
      </c>
      <c r="I1145" s="1" t="s">
        <v>5414</v>
      </c>
      <c r="J1145" s="1">
        <f t="shared" si="68"/>
        <v>1</v>
      </c>
      <c r="K1145" s="1" t="str">
        <f t="shared" si="69"/>
        <v>JerryHayleyM54The WoodlandsTX</v>
      </c>
      <c r="L1145" s="1" t="str">
        <f t="shared" si="70"/>
        <v>JerryHayleyM54</v>
      </c>
      <c r="M1145" s="1" t="str">
        <f t="shared" si="71"/>
        <v>JerryHayleyM</v>
      </c>
    </row>
    <row r="1146" spans="1:13" x14ac:dyDescent="0.2">
      <c r="A1146" s="1" t="s">
        <v>6432</v>
      </c>
      <c r="B1146" s="1" t="s">
        <v>697</v>
      </c>
      <c r="C1146" s="1" t="s">
        <v>720</v>
      </c>
      <c r="D1146" s="1" t="s">
        <v>5001</v>
      </c>
      <c r="E1146" s="1" t="s">
        <v>688</v>
      </c>
      <c r="F1146" s="1">
        <v>54</v>
      </c>
      <c r="G1146" s="1" t="s">
        <v>136</v>
      </c>
      <c r="H1146" s="1" t="s">
        <v>4</v>
      </c>
      <c r="I1146" s="1" t="s">
        <v>5414</v>
      </c>
      <c r="J1146" s="1">
        <f t="shared" si="68"/>
        <v>1</v>
      </c>
      <c r="K1146" s="1" t="str">
        <f t="shared" si="69"/>
        <v>JerryHayleyM54The WoodlandsTX</v>
      </c>
      <c r="L1146" s="1" t="str">
        <f t="shared" si="70"/>
        <v>JerryHayleyM54</v>
      </c>
      <c r="M1146" s="1" t="str">
        <f t="shared" si="71"/>
        <v>JerryHayleyM</v>
      </c>
    </row>
    <row r="1147" spans="1:13" x14ac:dyDescent="0.2">
      <c r="A1147" s="1" t="s">
        <v>2586</v>
      </c>
      <c r="B1147" s="1" t="s">
        <v>697</v>
      </c>
      <c r="C1147" s="1" t="s">
        <v>2540</v>
      </c>
      <c r="D1147" s="1" t="s">
        <v>2541</v>
      </c>
      <c r="E1147" s="1" t="s">
        <v>689</v>
      </c>
      <c r="F1147" s="1">
        <v>39</v>
      </c>
      <c r="G1147" s="1" t="s">
        <v>2542</v>
      </c>
      <c r="H1147" s="1" t="s">
        <v>701</v>
      </c>
      <c r="I1147" s="1" t="s">
        <v>3758</v>
      </c>
      <c r="J1147" s="1">
        <f t="shared" si="68"/>
        <v>0</v>
      </c>
      <c r="K1147" s="1" t="str">
        <f t="shared" si="69"/>
        <v>Ruhama HazoutF39Boynton Beach FL</v>
      </c>
      <c r="L1147" s="1" t="str">
        <f t="shared" si="70"/>
        <v>Ruhama HazoutF39</v>
      </c>
      <c r="M1147" s="1" t="str">
        <f t="shared" si="71"/>
        <v>Ruhama HazoutF</v>
      </c>
    </row>
    <row r="1148" spans="1:13" x14ac:dyDescent="0.2">
      <c r="A1148" s="1" t="s">
        <v>2865</v>
      </c>
      <c r="B1148" s="4" t="s">
        <v>2601</v>
      </c>
      <c r="C1148" s="4" t="s">
        <v>2618</v>
      </c>
      <c r="D1148" s="4" t="s">
        <v>2619</v>
      </c>
      <c r="E1148" s="3" t="s">
        <v>689</v>
      </c>
      <c r="F1148" s="1">
        <v>55</v>
      </c>
      <c r="G1148" s="4" t="s">
        <v>713</v>
      </c>
      <c r="H1148" s="4" t="s">
        <v>714</v>
      </c>
      <c r="I1148" s="4" t="s">
        <v>3759</v>
      </c>
      <c r="J1148" s="1">
        <f t="shared" si="68"/>
        <v>0</v>
      </c>
      <c r="K1148" s="1" t="str">
        <f t="shared" si="69"/>
        <v>AnnHeaslettF55MadisonWI</v>
      </c>
      <c r="L1148" s="1" t="str">
        <f t="shared" si="70"/>
        <v>AnnHeaslettF55</v>
      </c>
      <c r="M1148" s="1" t="str">
        <f t="shared" si="71"/>
        <v>AnnHeaslettF</v>
      </c>
    </row>
    <row r="1149" spans="1:13" x14ac:dyDescent="0.2">
      <c r="A1149" s="1" t="s">
        <v>6432</v>
      </c>
      <c r="B1149" s="1" t="s">
        <v>697</v>
      </c>
      <c r="C1149" s="1" t="s">
        <v>6361</v>
      </c>
      <c r="D1149" s="1" t="s">
        <v>354</v>
      </c>
      <c r="E1149" s="1" t="s">
        <v>689</v>
      </c>
      <c r="F1149" s="1">
        <v>25</v>
      </c>
      <c r="I1149" s="1" t="s">
        <v>6490</v>
      </c>
      <c r="J1149" s="1">
        <f t="shared" si="68"/>
        <v>0</v>
      </c>
      <c r="K1149" s="1" t="str">
        <f t="shared" si="69"/>
        <v>KeriHeathF25</v>
      </c>
      <c r="L1149" s="1" t="str">
        <f t="shared" si="70"/>
        <v>KeriHeathF25</v>
      </c>
      <c r="M1149" s="1" t="str">
        <f t="shared" si="71"/>
        <v>KeriHeathF</v>
      </c>
    </row>
    <row r="1150" spans="1:13" x14ac:dyDescent="0.2">
      <c r="A1150" s="1" t="s">
        <v>1610</v>
      </c>
      <c r="B1150" s="1" t="s">
        <v>1199</v>
      </c>
      <c r="C1150" s="1" t="s">
        <v>1249</v>
      </c>
      <c r="D1150" s="1" t="s">
        <v>1250</v>
      </c>
      <c r="E1150" s="1" t="s">
        <v>688</v>
      </c>
      <c r="F1150" s="1">
        <v>33</v>
      </c>
      <c r="G1150" s="1" t="s">
        <v>53</v>
      </c>
      <c r="H1150" s="1" t="s">
        <v>4</v>
      </c>
      <c r="I1150" s="1" t="s">
        <v>3760</v>
      </c>
      <c r="J1150" s="1">
        <f t="shared" si="68"/>
        <v>0</v>
      </c>
      <c r="K1150" s="1" t="str">
        <f t="shared" si="69"/>
        <v>TraceHeavenerM33SaladoTX</v>
      </c>
      <c r="L1150" s="1" t="str">
        <f t="shared" si="70"/>
        <v>TraceHeavenerM33</v>
      </c>
      <c r="M1150" s="1" t="str">
        <f t="shared" si="71"/>
        <v>TraceHeavenerM</v>
      </c>
    </row>
    <row r="1151" spans="1:13" x14ac:dyDescent="0.2">
      <c r="A1151" s="1" t="s">
        <v>2586</v>
      </c>
      <c r="B1151" s="1" t="s">
        <v>2036</v>
      </c>
      <c r="C1151" s="1" t="s">
        <v>77</v>
      </c>
      <c r="D1151" s="1" t="s">
        <v>2070</v>
      </c>
      <c r="E1151" s="1" t="s">
        <v>688</v>
      </c>
      <c r="F1151" s="1">
        <v>45</v>
      </c>
      <c r="G1151" s="1" t="s">
        <v>190</v>
      </c>
      <c r="H1151" s="1" t="s">
        <v>4</v>
      </c>
      <c r="I1151" s="1" t="s">
        <v>5415</v>
      </c>
      <c r="J1151" s="1">
        <f t="shared" si="68"/>
        <v>1</v>
      </c>
      <c r="K1151" s="1" t="str">
        <f t="shared" si="69"/>
        <v>MarkHechtM45San AntonioTX</v>
      </c>
      <c r="L1151" s="1" t="str">
        <f t="shared" si="70"/>
        <v>MarkHechtM45</v>
      </c>
      <c r="M1151" s="1" t="str">
        <f t="shared" si="71"/>
        <v>MarkHechtM</v>
      </c>
    </row>
    <row r="1152" spans="1:13" x14ac:dyDescent="0.2">
      <c r="A1152" s="1" t="s">
        <v>4812</v>
      </c>
      <c r="B1152" s="1" t="s">
        <v>2587</v>
      </c>
      <c r="C1152" s="1" t="s">
        <v>77</v>
      </c>
      <c r="D1152" s="1" t="s">
        <v>2070</v>
      </c>
      <c r="E1152" s="1" t="s">
        <v>688</v>
      </c>
      <c r="F1152" s="1">
        <v>45</v>
      </c>
      <c r="G1152" s="1" t="s">
        <v>190</v>
      </c>
      <c r="H1152" s="1" t="s">
        <v>4</v>
      </c>
      <c r="I1152" s="1" t="s">
        <v>5415</v>
      </c>
      <c r="J1152" s="1">
        <f t="shared" si="68"/>
        <v>1</v>
      </c>
      <c r="K1152" s="1" t="str">
        <f t="shared" si="69"/>
        <v>MarkHechtM45San AntonioTX</v>
      </c>
      <c r="L1152" s="1" t="str">
        <f t="shared" si="70"/>
        <v>MarkHechtM45</v>
      </c>
      <c r="M1152" s="1" t="str">
        <f t="shared" si="71"/>
        <v>MarkHechtM</v>
      </c>
    </row>
    <row r="1153" spans="1:13" x14ac:dyDescent="0.2">
      <c r="A1153" s="1" t="s">
        <v>2865</v>
      </c>
      <c r="B1153" s="4" t="s">
        <v>2759</v>
      </c>
      <c r="C1153" s="4" t="s">
        <v>564</v>
      </c>
      <c r="D1153" s="4" t="s">
        <v>2841</v>
      </c>
      <c r="E1153" s="3" t="s">
        <v>689</v>
      </c>
      <c r="G1153" s="4" t="s">
        <v>2617</v>
      </c>
      <c r="H1153" s="4" t="s">
        <v>4</v>
      </c>
      <c r="I1153" s="4" t="s">
        <v>3761</v>
      </c>
      <c r="J1153" s="1">
        <f t="shared" si="68"/>
        <v>0</v>
      </c>
      <c r="K1153" s="1" t="str">
        <f t="shared" si="69"/>
        <v>RachelHectorFAlpineTX</v>
      </c>
      <c r="L1153" s="1" t="str">
        <f t="shared" si="70"/>
        <v>RachelHectorF</v>
      </c>
      <c r="M1153" s="1" t="str">
        <f t="shared" si="71"/>
        <v>RachelHectorF</v>
      </c>
    </row>
    <row r="1154" spans="1:13" x14ac:dyDescent="0.2">
      <c r="A1154" s="1" t="s">
        <v>6008</v>
      </c>
      <c r="B1154" s="1" t="s">
        <v>6009</v>
      </c>
      <c r="C1154" s="1" t="s">
        <v>61</v>
      </c>
      <c r="D1154" s="1" t="s">
        <v>5736</v>
      </c>
      <c r="E1154" s="1" t="s">
        <v>688</v>
      </c>
      <c r="F1154" s="1">
        <v>44</v>
      </c>
      <c r="G1154" s="1" t="s">
        <v>537</v>
      </c>
      <c r="H1154" s="1" t="s">
        <v>4</v>
      </c>
      <c r="I1154" s="1" t="s">
        <v>6068</v>
      </c>
      <c r="J1154" s="1">
        <f t="shared" si="68"/>
        <v>0</v>
      </c>
      <c r="K1154" s="1" t="str">
        <f t="shared" si="69"/>
        <v>ChrisHeiligM44Flower MoundTX</v>
      </c>
      <c r="L1154" s="1" t="str">
        <f t="shared" si="70"/>
        <v>ChrisHeiligM44</v>
      </c>
      <c r="M1154" s="1" t="str">
        <f t="shared" si="71"/>
        <v>ChrisHeiligM</v>
      </c>
    </row>
    <row r="1155" spans="1:13" x14ac:dyDescent="0.2">
      <c r="A1155" s="1" t="s">
        <v>6008</v>
      </c>
      <c r="B1155" s="1" t="s">
        <v>944</v>
      </c>
      <c r="C1155" s="1" t="s">
        <v>2048</v>
      </c>
      <c r="D1155" s="1" t="s">
        <v>5736</v>
      </c>
      <c r="E1155" s="1" t="s">
        <v>688</v>
      </c>
      <c r="F1155" s="1">
        <v>12</v>
      </c>
      <c r="G1155" s="1" t="s">
        <v>537</v>
      </c>
      <c r="H1155" s="1" t="s">
        <v>4</v>
      </c>
      <c r="I1155" s="1" t="s">
        <v>6200</v>
      </c>
      <c r="J1155" s="1">
        <f t="shared" ref="J1155:J1218" si="72">IF(OR(IF(AND(D1155=D1156,C1155=C1156),1,0)=1,IF(AND(D1155=D1154,C1155=C1154),1,0)=1),1,0)</f>
        <v>0</v>
      </c>
      <c r="K1155" s="1" t="str">
        <f t="shared" ref="K1155:K1218" si="73">C1155&amp;D1155&amp;E1155&amp;F1155&amp;G1155&amp;H1155</f>
        <v>ColeHeiligM12Flower MoundTX</v>
      </c>
      <c r="L1155" s="1" t="str">
        <f t="shared" ref="L1155:L1218" si="74">C1155&amp;D1155&amp;E1155&amp;F1155</f>
        <v>ColeHeiligM12</v>
      </c>
      <c r="M1155" s="1" t="str">
        <f t="shared" ref="M1155:M1218" si="75">C1155&amp;D1155&amp;E1155</f>
        <v>ColeHeiligM</v>
      </c>
    </row>
    <row r="1156" spans="1:13" x14ac:dyDescent="0.2">
      <c r="A1156" s="1" t="s">
        <v>6543</v>
      </c>
      <c r="B1156" s="1" t="s">
        <v>6727</v>
      </c>
      <c r="C1156" s="1" t="s">
        <v>2511</v>
      </c>
      <c r="D1156" s="1" t="s">
        <v>6661</v>
      </c>
      <c r="E1156" s="1" t="s">
        <v>689</v>
      </c>
      <c r="I1156" s="1" t="s">
        <v>6819</v>
      </c>
      <c r="J1156" s="1">
        <f t="shared" si="72"/>
        <v>0</v>
      </c>
      <c r="K1156" s="1" t="str">
        <f t="shared" si="73"/>
        <v>SaraHeilmanF</v>
      </c>
      <c r="L1156" s="1" t="str">
        <f t="shared" si="74"/>
        <v>SaraHeilmanF</v>
      </c>
      <c r="M1156" s="1" t="str">
        <f t="shared" si="75"/>
        <v>SaraHeilmanF</v>
      </c>
    </row>
    <row r="1157" spans="1:13" x14ac:dyDescent="0.2">
      <c r="A1157" s="1" t="s">
        <v>1610</v>
      </c>
      <c r="B1157" s="1" t="s">
        <v>1199</v>
      </c>
      <c r="C1157" s="1" t="s">
        <v>1444</v>
      </c>
      <c r="D1157" s="1" t="s">
        <v>1445</v>
      </c>
      <c r="E1157" s="1" t="s">
        <v>688</v>
      </c>
      <c r="F1157" s="1">
        <v>28</v>
      </c>
      <c r="G1157" s="1" t="s">
        <v>1446</v>
      </c>
      <c r="H1157" s="1" t="s">
        <v>1076</v>
      </c>
      <c r="I1157" s="1" t="s">
        <v>3762</v>
      </c>
      <c r="J1157" s="1">
        <f t="shared" si="72"/>
        <v>0</v>
      </c>
      <c r="K1157" s="1" t="str">
        <f t="shared" si="73"/>
        <v>ErichHeinM28AtlantaGA</v>
      </c>
      <c r="L1157" s="1" t="str">
        <f t="shared" si="74"/>
        <v>ErichHeinM28</v>
      </c>
      <c r="M1157" s="1" t="str">
        <f t="shared" si="75"/>
        <v>ErichHeinM</v>
      </c>
    </row>
    <row r="1158" spans="1:13" x14ac:dyDescent="0.2">
      <c r="A1158" s="1" t="s">
        <v>6432</v>
      </c>
      <c r="B1158" s="1" t="s">
        <v>697</v>
      </c>
      <c r="C1158" s="1" t="s">
        <v>100</v>
      </c>
      <c r="D1158" s="1" t="s">
        <v>6360</v>
      </c>
      <c r="E1158" s="1" t="s">
        <v>689</v>
      </c>
      <c r="F1158" s="1">
        <v>41</v>
      </c>
      <c r="I1158" s="1" t="s">
        <v>6491</v>
      </c>
      <c r="J1158" s="1">
        <f t="shared" si="72"/>
        <v>0</v>
      </c>
      <c r="K1158" s="1" t="str">
        <f t="shared" si="73"/>
        <v>JenniferHeiningerF41</v>
      </c>
      <c r="L1158" s="1" t="str">
        <f t="shared" si="74"/>
        <v>JenniferHeiningerF41</v>
      </c>
      <c r="M1158" s="1" t="str">
        <f t="shared" si="75"/>
        <v>JenniferHeiningerF</v>
      </c>
    </row>
    <row r="1159" spans="1:13" x14ac:dyDescent="0.2">
      <c r="A1159" s="1" t="s">
        <v>3100</v>
      </c>
      <c r="B1159" s="1" t="s">
        <v>2036</v>
      </c>
      <c r="C1159" s="1" t="s">
        <v>820</v>
      </c>
      <c r="D1159" s="1" t="s">
        <v>3085</v>
      </c>
      <c r="E1159" s="1" t="s">
        <v>689</v>
      </c>
      <c r="I1159" s="1" t="s">
        <v>3763</v>
      </c>
      <c r="J1159" s="1">
        <f t="shared" si="72"/>
        <v>0</v>
      </c>
      <c r="K1159" s="1" t="str">
        <f t="shared" si="73"/>
        <v>LibertyHeiseF</v>
      </c>
      <c r="L1159" s="1" t="str">
        <f t="shared" si="74"/>
        <v>LibertyHeiseF</v>
      </c>
      <c r="M1159" s="1" t="str">
        <f t="shared" si="75"/>
        <v>LibertyHeiseF</v>
      </c>
    </row>
    <row r="1160" spans="1:13" x14ac:dyDescent="0.2">
      <c r="A1160" s="1" t="s">
        <v>2586</v>
      </c>
      <c r="B1160" s="1" t="s">
        <v>697</v>
      </c>
      <c r="C1160" s="1" t="s">
        <v>983</v>
      </c>
      <c r="D1160" s="1" t="s">
        <v>2531</v>
      </c>
      <c r="E1160" s="1" t="s">
        <v>688</v>
      </c>
      <c r="F1160" s="1">
        <v>45</v>
      </c>
      <c r="G1160" s="1" t="s">
        <v>3</v>
      </c>
      <c r="H1160" s="1" t="s">
        <v>4</v>
      </c>
      <c r="I1160" s="1" t="s">
        <v>3764</v>
      </c>
      <c r="J1160" s="1">
        <f t="shared" si="72"/>
        <v>1</v>
      </c>
      <c r="K1160" s="1" t="str">
        <f t="shared" si="73"/>
        <v>JohnnyHeiselbergM45AustinTX</v>
      </c>
      <c r="L1160" s="1" t="str">
        <f t="shared" si="74"/>
        <v>JohnnyHeiselbergM45</v>
      </c>
      <c r="M1160" s="1" t="str">
        <f t="shared" si="75"/>
        <v>JohnnyHeiselbergM</v>
      </c>
    </row>
    <row r="1161" spans="1:13" x14ac:dyDescent="0.2">
      <c r="A1161" s="1" t="s">
        <v>4812</v>
      </c>
      <c r="B1161" s="1" t="s">
        <v>2587</v>
      </c>
      <c r="C1161" s="1" t="s">
        <v>983</v>
      </c>
      <c r="D1161" s="1" t="s">
        <v>2531</v>
      </c>
      <c r="E1161" s="1" t="s">
        <v>688</v>
      </c>
      <c r="F1161" s="1">
        <v>45</v>
      </c>
      <c r="G1161" s="1" t="s">
        <v>3</v>
      </c>
      <c r="H1161" s="1" t="s">
        <v>4</v>
      </c>
      <c r="I1161" s="1" t="s">
        <v>3764</v>
      </c>
      <c r="J1161" s="1">
        <f t="shared" si="72"/>
        <v>1</v>
      </c>
      <c r="K1161" s="1" t="str">
        <f t="shared" si="73"/>
        <v>JohnnyHeiselbergM45AustinTX</v>
      </c>
      <c r="L1161" s="1" t="str">
        <f t="shared" si="74"/>
        <v>JohnnyHeiselbergM45</v>
      </c>
      <c r="M1161" s="1" t="str">
        <f t="shared" si="75"/>
        <v>JohnnyHeiselbergM</v>
      </c>
    </row>
    <row r="1162" spans="1:13" x14ac:dyDescent="0.2">
      <c r="A1162" s="1" t="s">
        <v>2586</v>
      </c>
      <c r="B1162" s="1" t="s">
        <v>2036</v>
      </c>
      <c r="C1162" s="1" t="s">
        <v>2209</v>
      </c>
      <c r="D1162" s="1" t="s">
        <v>2210</v>
      </c>
      <c r="E1162" s="1" t="s">
        <v>689</v>
      </c>
      <c r="F1162" s="1">
        <v>47</v>
      </c>
      <c r="G1162" s="1" t="s">
        <v>3</v>
      </c>
      <c r="H1162" s="1" t="s">
        <v>4</v>
      </c>
      <c r="I1162" s="1" t="s">
        <v>3765</v>
      </c>
      <c r="J1162" s="1">
        <f t="shared" si="72"/>
        <v>1</v>
      </c>
      <c r="K1162" s="1" t="str">
        <f t="shared" si="73"/>
        <v>ConstanzeHeitkoetterF47AustinTX</v>
      </c>
      <c r="L1162" s="1" t="str">
        <f t="shared" si="74"/>
        <v>ConstanzeHeitkoetterF47</v>
      </c>
      <c r="M1162" s="1" t="str">
        <f t="shared" si="75"/>
        <v>ConstanzeHeitkoetterF</v>
      </c>
    </row>
    <row r="1163" spans="1:13" x14ac:dyDescent="0.2">
      <c r="A1163" s="1" t="s">
        <v>4812</v>
      </c>
      <c r="B1163" s="1" t="s">
        <v>697</v>
      </c>
      <c r="C1163" s="1" t="s">
        <v>2209</v>
      </c>
      <c r="D1163" s="1" t="s">
        <v>2210</v>
      </c>
      <c r="E1163" s="1" t="s">
        <v>689</v>
      </c>
      <c r="F1163" s="1">
        <v>47</v>
      </c>
      <c r="G1163" s="1" t="s">
        <v>3</v>
      </c>
      <c r="H1163" s="1" t="s">
        <v>4</v>
      </c>
      <c r="I1163" s="1" t="s">
        <v>3765</v>
      </c>
      <c r="J1163" s="1">
        <f t="shared" si="72"/>
        <v>1</v>
      </c>
      <c r="K1163" s="1" t="str">
        <f t="shared" si="73"/>
        <v>ConstanzeHeitkoetterF47AustinTX</v>
      </c>
      <c r="L1163" s="1" t="str">
        <f t="shared" si="74"/>
        <v>ConstanzeHeitkoetterF47</v>
      </c>
      <c r="M1163" s="1" t="str">
        <f t="shared" si="75"/>
        <v>ConstanzeHeitkoetterF</v>
      </c>
    </row>
    <row r="1164" spans="1:13" x14ac:dyDescent="0.2">
      <c r="A1164" s="1" t="s">
        <v>6432</v>
      </c>
      <c r="B1164" s="1" t="s">
        <v>6009</v>
      </c>
      <c r="C1164" s="1" t="s">
        <v>2209</v>
      </c>
      <c r="D1164" s="1" t="s">
        <v>2210</v>
      </c>
      <c r="E1164" s="1" t="s">
        <v>689</v>
      </c>
      <c r="F1164" s="1">
        <v>47</v>
      </c>
      <c r="G1164" s="1" t="s">
        <v>3</v>
      </c>
      <c r="H1164" s="1" t="s">
        <v>4</v>
      </c>
      <c r="I1164" s="1" t="s">
        <v>3765</v>
      </c>
      <c r="J1164" s="1">
        <f t="shared" si="72"/>
        <v>1</v>
      </c>
      <c r="K1164" s="1" t="str">
        <f t="shared" si="73"/>
        <v>ConstanzeHeitkoetterF47AustinTX</v>
      </c>
      <c r="L1164" s="1" t="str">
        <f t="shared" si="74"/>
        <v>ConstanzeHeitkoetterF47</v>
      </c>
      <c r="M1164" s="1" t="str">
        <f t="shared" si="75"/>
        <v>ConstanzeHeitkoetterF</v>
      </c>
    </row>
    <row r="1165" spans="1:13" x14ac:dyDescent="0.2">
      <c r="A1165" s="1" t="s">
        <v>6543</v>
      </c>
      <c r="B1165" s="1" t="s">
        <v>6727</v>
      </c>
      <c r="C1165" s="1" t="s">
        <v>120</v>
      </c>
      <c r="D1165" s="1" t="s">
        <v>6593</v>
      </c>
      <c r="E1165" s="1" t="s">
        <v>688</v>
      </c>
      <c r="I1165" s="1" t="s">
        <v>6820</v>
      </c>
      <c r="J1165" s="1">
        <f t="shared" si="72"/>
        <v>0</v>
      </c>
      <c r="K1165" s="1" t="str">
        <f t="shared" si="73"/>
        <v>StevenHemmelineM</v>
      </c>
      <c r="L1165" s="1" t="str">
        <f t="shared" si="74"/>
        <v>StevenHemmelineM</v>
      </c>
      <c r="M1165" s="1" t="str">
        <f t="shared" si="75"/>
        <v>StevenHemmelineM</v>
      </c>
    </row>
    <row r="1166" spans="1:13" x14ac:dyDescent="0.2">
      <c r="A1166" s="1" t="s">
        <v>1610</v>
      </c>
      <c r="B1166" s="1" t="s">
        <v>1199</v>
      </c>
      <c r="C1166" s="1" t="s">
        <v>347</v>
      </c>
      <c r="D1166" s="1" t="s">
        <v>1532</v>
      </c>
      <c r="E1166" s="1" t="s">
        <v>688</v>
      </c>
      <c r="F1166" s="1">
        <v>44</v>
      </c>
      <c r="G1166" s="1" t="s">
        <v>166</v>
      </c>
      <c r="H1166" s="1" t="s">
        <v>4</v>
      </c>
      <c r="I1166" s="1" t="s">
        <v>3766</v>
      </c>
      <c r="J1166" s="1">
        <f t="shared" si="72"/>
        <v>0</v>
      </c>
      <c r="K1166" s="1" t="str">
        <f t="shared" si="73"/>
        <v>MattHempelM44FriscoTX</v>
      </c>
      <c r="L1166" s="1" t="str">
        <f t="shared" si="74"/>
        <v>MattHempelM44</v>
      </c>
      <c r="M1166" s="1" t="str">
        <f t="shared" si="75"/>
        <v>MattHempelM</v>
      </c>
    </row>
    <row r="1167" spans="1:13" x14ac:dyDescent="0.2">
      <c r="A1167" s="1" t="s">
        <v>1047</v>
      </c>
      <c r="B1167" s="1" t="s">
        <v>734</v>
      </c>
      <c r="C1167" s="3" t="s">
        <v>770</v>
      </c>
      <c r="D1167" s="3" t="s">
        <v>771</v>
      </c>
      <c r="E1167" s="1" t="s">
        <v>689</v>
      </c>
      <c r="F1167" s="1">
        <v>58</v>
      </c>
      <c r="I1167" s="1" t="s">
        <v>3767</v>
      </c>
      <c r="J1167" s="1">
        <f t="shared" si="72"/>
        <v>0</v>
      </c>
      <c r="K1167" s="1" t="str">
        <f t="shared" si="73"/>
        <v>JamaHendersonF58</v>
      </c>
      <c r="L1167" s="1" t="str">
        <f t="shared" si="74"/>
        <v>JamaHendersonF58</v>
      </c>
      <c r="M1167" s="1" t="str">
        <f t="shared" si="75"/>
        <v>JamaHendersonF</v>
      </c>
    </row>
    <row r="1168" spans="1:13" x14ac:dyDescent="0.2">
      <c r="A1168" s="1" t="s">
        <v>2865</v>
      </c>
      <c r="B1168" s="4" t="s">
        <v>2601</v>
      </c>
      <c r="C1168" s="4" t="s">
        <v>61</v>
      </c>
      <c r="D1168" s="4" t="s">
        <v>67</v>
      </c>
      <c r="E1168" s="3" t="s">
        <v>688</v>
      </c>
      <c r="F1168" s="1">
        <v>48</v>
      </c>
      <c r="G1168" s="4" t="s">
        <v>2633</v>
      </c>
      <c r="H1168" s="4" t="s">
        <v>4</v>
      </c>
      <c r="I1168" s="4" t="s">
        <v>3768</v>
      </c>
      <c r="J1168" s="1">
        <f t="shared" si="72"/>
        <v>0</v>
      </c>
      <c r="K1168" s="1" t="str">
        <f t="shared" si="73"/>
        <v>ChrisHendricksM48EdnaTX</v>
      </c>
      <c r="L1168" s="1" t="str">
        <f t="shared" si="74"/>
        <v>ChrisHendricksM48</v>
      </c>
      <c r="M1168" s="1" t="str">
        <f t="shared" si="75"/>
        <v>ChrisHendricksM</v>
      </c>
    </row>
    <row r="1169" spans="1:13" x14ac:dyDescent="0.2">
      <c r="A1169" s="1" t="s">
        <v>2586</v>
      </c>
      <c r="B1169" s="1" t="s">
        <v>2036</v>
      </c>
      <c r="C1169" s="1" t="s">
        <v>66</v>
      </c>
      <c r="D1169" s="1" t="s">
        <v>67</v>
      </c>
      <c r="E1169" s="1" t="s">
        <v>689</v>
      </c>
      <c r="F1169" s="1">
        <v>64</v>
      </c>
      <c r="G1169" s="1" t="s">
        <v>68</v>
      </c>
      <c r="H1169" s="1" t="s">
        <v>4</v>
      </c>
      <c r="I1169" s="1" t="s">
        <v>3769</v>
      </c>
      <c r="J1169" s="1">
        <f t="shared" si="72"/>
        <v>1</v>
      </c>
      <c r="K1169" s="1" t="str">
        <f t="shared" si="73"/>
        <v>MarlaHendricksF64WacoTX</v>
      </c>
      <c r="L1169" s="1" t="str">
        <f t="shared" si="74"/>
        <v>MarlaHendricksF64</v>
      </c>
      <c r="M1169" s="1" t="str">
        <f t="shared" si="75"/>
        <v>MarlaHendricksF</v>
      </c>
    </row>
    <row r="1170" spans="1:13" x14ac:dyDescent="0.2">
      <c r="A1170" s="1" t="s">
        <v>4812</v>
      </c>
      <c r="B1170" s="1" t="s">
        <v>4813</v>
      </c>
      <c r="C1170" s="1" t="s">
        <v>66</v>
      </c>
      <c r="D1170" s="1" t="s">
        <v>67</v>
      </c>
      <c r="E1170" s="1" t="s">
        <v>689</v>
      </c>
      <c r="F1170" s="1">
        <v>64</v>
      </c>
      <c r="G1170" s="1" t="s">
        <v>68</v>
      </c>
      <c r="H1170" s="1" t="s">
        <v>4</v>
      </c>
      <c r="I1170" s="1" t="s">
        <v>3769</v>
      </c>
      <c r="J1170" s="1">
        <f t="shared" si="72"/>
        <v>1</v>
      </c>
      <c r="K1170" s="1" t="str">
        <f t="shared" si="73"/>
        <v>MarlaHendricksF64WacoTX</v>
      </c>
      <c r="L1170" s="1" t="str">
        <f t="shared" si="74"/>
        <v>MarlaHendricksF64</v>
      </c>
      <c r="M1170" s="1" t="str">
        <f t="shared" si="75"/>
        <v>MarlaHendricksF</v>
      </c>
    </row>
    <row r="1171" spans="1:13" x14ac:dyDescent="0.2">
      <c r="A1171" s="1" t="s">
        <v>6432</v>
      </c>
      <c r="B1171" s="1" t="s">
        <v>697</v>
      </c>
      <c r="C1171" s="1" t="s">
        <v>66</v>
      </c>
      <c r="D1171" s="1" t="s">
        <v>67</v>
      </c>
      <c r="E1171" s="1" t="s">
        <v>689</v>
      </c>
      <c r="F1171" s="1">
        <v>64</v>
      </c>
      <c r="G1171" s="1" t="s">
        <v>68</v>
      </c>
      <c r="H1171" s="1" t="s">
        <v>4</v>
      </c>
      <c r="I1171" s="1" t="s">
        <v>3769</v>
      </c>
      <c r="J1171" s="1">
        <f t="shared" si="72"/>
        <v>1</v>
      </c>
      <c r="K1171" s="1" t="str">
        <f t="shared" si="73"/>
        <v>MarlaHendricksF64WacoTX</v>
      </c>
      <c r="L1171" s="1" t="str">
        <f t="shared" si="74"/>
        <v>MarlaHendricksF64</v>
      </c>
      <c r="M1171" s="1" t="str">
        <f t="shared" si="75"/>
        <v>MarlaHendricksF</v>
      </c>
    </row>
    <row r="1172" spans="1:13" x14ac:dyDescent="0.2">
      <c r="A1172" s="1" t="s">
        <v>6008</v>
      </c>
      <c r="B1172" s="1" t="s">
        <v>944</v>
      </c>
      <c r="C1172" s="1" t="s">
        <v>5907</v>
      </c>
      <c r="D1172" s="1" t="s">
        <v>5906</v>
      </c>
      <c r="E1172" s="1" t="s">
        <v>689</v>
      </c>
      <c r="F1172" s="1">
        <v>13</v>
      </c>
      <c r="G1172" s="1" t="s">
        <v>36</v>
      </c>
      <c r="H1172" s="1" t="s">
        <v>4</v>
      </c>
      <c r="I1172" s="1" t="s">
        <v>6236</v>
      </c>
      <c r="J1172" s="1">
        <f t="shared" si="72"/>
        <v>0</v>
      </c>
      <c r="K1172" s="1" t="str">
        <f t="shared" si="73"/>
        <v>HallieHendricksonF13MelissaTX</v>
      </c>
      <c r="L1172" s="1" t="str">
        <f t="shared" si="74"/>
        <v>HallieHendricksonF13</v>
      </c>
      <c r="M1172" s="1" t="str">
        <f t="shared" si="75"/>
        <v>HallieHendricksonF</v>
      </c>
    </row>
    <row r="1173" spans="1:13" x14ac:dyDescent="0.2">
      <c r="A1173" s="1" t="s">
        <v>6008</v>
      </c>
      <c r="B1173" s="1" t="s">
        <v>944</v>
      </c>
      <c r="C1173" s="1" t="s">
        <v>504</v>
      </c>
      <c r="D1173" s="1" t="s">
        <v>5906</v>
      </c>
      <c r="E1173" s="1" t="s">
        <v>689</v>
      </c>
      <c r="F1173" s="1">
        <v>37</v>
      </c>
      <c r="G1173" s="1" t="s">
        <v>36</v>
      </c>
      <c r="H1173" s="1" t="s">
        <v>4</v>
      </c>
      <c r="I1173" s="1" t="s">
        <v>6251</v>
      </c>
      <c r="J1173" s="1">
        <f t="shared" si="72"/>
        <v>0</v>
      </c>
      <c r="K1173" s="1" t="str">
        <f t="shared" si="73"/>
        <v>KatieHendricksonF37MelissaTX</v>
      </c>
      <c r="L1173" s="1" t="str">
        <f t="shared" si="74"/>
        <v>KatieHendricksonF37</v>
      </c>
      <c r="M1173" s="1" t="str">
        <f t="shared" si="75"/>
        <v>KatieHendricksonF</v>
      </c>
    </row>
    <row r="1174" spans="1:13" x14ac:dyDescent="0.2">
      <c r="A1174" s="1" t="s">
        <v>6008</v>
      </c>
      <c r="B1174" s="1" t="s">
        <v>944</v>
      </c>
      <c r="C1174" s="1" t="s">
        <v>5921</v>
      </c>
      <c r="D1174" s="1" t="s">
        <v>5906</v>
      </c>
      <c r="E1174" s="1" t="s">
        <v>688</v>
      </c>
      <c r="F1174" s="1">
        <v>37</v>
      </c>
      <c r="G1174" s="1" t="s">
        <v>36</v>
      </c>
      <c r="H1174" s="1" t="s">
        <v>4</v>
      </c>
      <c r="I1174" s="1" t="s">
        <v>6250</v>
      </c>
      <c r="J1174" s="1">
        <f t="shared" si="72"/>
        <v>0</v>
      </c>
      <c r="K1174" s="1" t="str">
        <f t="shared" si="73"/>
        <v>RendellHendricksonM37MelissaTX</v>
      </c>
      <c r="L1174" s="1" t="str">
        <f t="shared" si="74"/>
        <v>RendellHendricksonM37</v>
      </c>
      <c r="M1174" s="1" t="str">
        <f t="shared" si="75"/>
        <v>RendellHendricksonM</v>
      </c>
    </row>
    <row r="1175" spans="1:13" x14ac:dyDescent="0.2">
      <c r="A1175" s="1" t="s">
        <v>6008</v>
      </c>
      <c r="B1175" s="1" t="s">
        <v>944</v>
      </c>
      <c r="C1175" s="1" t="s">
        <v>640</v>
      </c>
      <c r="D1175" s="1" t="s">
        <v>5906</v>
      </c>
      <c r="E1175" s="1" t="s">
        <v>689</v>
      </c>
      <c r="F1175" s="1">
        <v>14</v>
      </c>
      <c r="G1175" s="1" t="s">
        <v>36</v>
      </c>
      <c r="H1175" s="1" t="s">
        <v>4</v>
      </c>
      <c r="I1175" s="1" t="s">
        <v>6235</v>
      </c>
      <c r="J1175" s="1">
        <f t="shared" si="72"/>
        <v>0</v>
      </c>
      <c r="K1175" s="1" t="str">
        <f t="shared" si="73"/>
        <v>TaylorHendricksonF14MelissaTX</v>
      </c>
      <c r="L1175" s="1" t="str">
        <f t="shared" si="74"/>
        <v>TaylorHendricksonF14</v>
      </c>
      <c r="M1175" s="1" t="str">
        <f t="shared" si="75"/>
        <v>TaylorHendricksonF</v>
      </c>
    </row>
    <row r="1176" spans="1:13" x14ac:dyDescent="0.2">
      <c r="A1176" s="1" t="s">
        <v>2586</v>
      </c>
      <c r="B1176" s="1" t="s">
        <v>1048</v>
      </c>
      <c r="C1176" s="1" t="s">
        <v>508</v>
      </c>
      <c r="D1176" s="1" t="s">
        <v>509</v>
      </c>
      <c r="E1176" s="1" t="s">
        <v>688</v>
      </c>
      <c r="F1176" s="1">
        <v>43</v>
      </c>
      <c r="G1176" s="1" t="s">
        <v>510</v>
      </c>
      <c r="H1176" s="1" t="s">
        <v>4</v>
      </c>
      <c r="I1176" s="1" t="s">
        <v>3770</v>
      </c>
      <c r="J1176" s="1">
        <f t="shared" si="72"/>
        <v>0</v>
      </c>
      <c r="K1176" s="1" t="str">
        <f t="shared" si="73"/>
        <v>MarcHennM43TempleTX</v>
      </c>
      <c r="L1176" s="1" t="str">
        <f t="shared" si="74"/>
        <v>MarcHennM43</v>
      </c>
      <c r="M1176" s="1" t="str">
        <f t="shared" si="75"/>
        <v>MarcHennM</v>
      </c>
    </row>
    <row r="1177" spans="1:13" x14ac:dyDescent="0.2">
      <c r="A1177" s="1" t="s">
        <v>3100</v>
      </c>
      <c r="B1177" s="1" t="s">
        <v>2036</v>
      </c>
      <c r="C1177" s="1" t="s">
        <v>148</v>
      </c>
      <c r="D1177" s="1" t="s">
        <v>3076</v>
      </c>
      <c r="E1177" s="1" t="s">
        <v>688</v>
      </c>
      <c r="I1177" s="1" t="s">
        <v>3771</v>
      </c>
      <c r="J1177" s="1">
        <f t="shared" si="72"/>
        <v>0</v>
      </c>
      <c r="K1177" s="1" t="str">
        <f t="shared" si="73"/>
        <v>ChristianHenricksenM</v>
      </c>
      <c r="L1177" s="1" t="str">
        <f t="shared" si="74"/>
        <v>ChristianHenricksenM</v>
      </c>
      <c r="M1177" s="1" t="str">
        <f t="shared" si="75"/>
        <v>ChristianHenricksenM</v>
      </c>
    </row>
    <row r="1178" spans="1:13" x14ac:dyDescent="0.2">
      <c r="A1178" s="1" t="s">
        <v>1610</v>
      </c>
      <c r="B1178" s="1" t="s">
        <v>1048</v>
      </c>
      <c r="C1178" s="1" t="s">
        <v>1124</v>
      </c>
      <c r="D1178" s="1" t="s">
        <v>69</v>
      </c>
      <c r="E1178" s="1" t="s">
        <v>689</v>
      </c>
      <c r="F1178" s="1">
        <v>54</v>
      </c>
      <c r="G1178" s="1" t="s">
        <v>1125</v>
      </c>
      <c r="H1178" s="1" t="s">
        <v>4</v>
      </c>
      <c r="I1178" s="1" t="s">
        <v>3772</v>
      </c>
      <c r="J1178" s="1">
        <f t="shared" si="72"/>
        <v>1</v>
      </c>
      <c r="K1178" s="1" t="str">
        <f t="shared" si="73"/>
        <v>KariHenryF54Galveston TX</v>
      </c>
      <c r="L1178" s="1" t="str">
        <f t="shared" si="74"/>
        <v>KariHenryF54</v>
      </c>
      <c r="M1178" s="1" t="str">
        <f t="shared" si="75"/>
        <v>KariHenryF</v>
      </c>
    </row>
    <row r="1179" spans="1:13" x14ac:dyDescent="0.2">
      <c r="A1179" s="1" t="s">
        <v>6432</v>
      </c>
      <c r="B1179" s="1" t="s">
        <v>697</v>
      </c>
      <c r="C1179" s="1" t="s">
        <v>1124</v>
      </c>
      <c r="D1179" s="1" t="s">
        <v>69</v>
      </c>
      <c r="E1179" s="1" t="s">
        <v>689</v>
      </c>
      <c r="F1179" s="1">
        <v>54</v>
      </c>
      <c r="G1179" s="1" t="s">
        <v>1125</v>
      </c>
      <c r="H1179" s="1" t="s">
        <v>4</v>
      </c>
      <c r="I1179" s="1" t="s">
        <v>3772</v>
      </c>
      <c r="J1179" s="1">
        <f t="shared" si="72"/>
        <v>1</v>
      </c>
      <c r="K1179" s="1" t="str">
        <f t="shared" si="73"/>
        <v>KariHenryF54Galveston TX</v>
      </c>
      <c r="L1179" s="1" t="str">
        <f t="shared" si="74"/>
        <v>KariHenryF54</v>
      </c>
      <c r="M1179" s="1" t="str">
        <f t="shared" si="75"/>
        <v>KariHenryF</v>
      </c>
    </row>
    <row r="1180" spans="1:13" x14ac:dyDescent="0.2">
      <c r="A1180" s="1" t="s">
        <v>2865</v>
      </c>
      <c r="B1180" s="4" t="s">
        <v>2587</v>
      </c>
      <c r="C1180" s="4" t="s">
        <v>2591</v>
      </c>
      <c r="D1180" s="4" t="s">
        <v>2592</v>
      </c>
      <c r="E1180" s="3" t="s">
        <v>689</v>
      </c>
      <c r="G1180" s="4" t="s">
        <v>58</v>
      </c>
      <c r="H1180" s="4" t="s">
        <v>4</v>
      </c>
      <c r="I1180" s="4" t="s">
        <v>3773</v>
      </c>
      <c r="J1180" s="1">
        <f t="shared" si="72"/>
        <v>0</v>
      </c>
      <c r="K1180" s="1" t="str">
        <f t="shared" si="73"/>
        <v>DaiseyHensonFFort WorthTX</v>
      </c>
      <c r="L1180" s="1" t="str">
        <f t="shared" si="74"/>
        <v>DaiseyHensonF</v>
      </c>
      <c r="M1180" s="1" t="str">
        <f t="shared" si="75"/>
        <v>DaiseyHensonF</v>
      </c>
    </row>
    <row r="1181" spans="1:13" x14ac:dyDescent="0.2">
      <c r="A1181" s="1" t="s">
        <v>2586</v>
      </c>
      <c r="B1181" s="1" t="s">
        <v>1048</v>
      </c>
      <c r="C1181" s="1" t="s">
        <v>1872</v>
      </c>
      <c r="D1181" s="1" t="s">
        <v>1873</v>
      </c>
      <c r="E1181" s="1" t="s">
        <v>688</v>
      </c>
      <c r="F1181" s="1">
        <v>35</v>
      </c>
      <c r="G1181" s="1" t="s">
        <v>1740</v>
      </c>
      <c r="H1181" s="1" t="s">
        <v>1051</v>
      </c>
      <c r="I1181" s="1" t="s">
        <v>3774</v>
      </c>
      <c r="J1181" s="1">
        <f t="shared" si="72"/>
        <v>0</v>
      </c>
      <c r="K1181" s="1" t="str">
        <f t="shared" si="73"/>
        <v>IljaHerdtM35BROOKLYNNY</v>
      </c>
      <c r="L1181" s="1" t="str">
        <f t="shared" si="74"/>
        <v>IljaHerdtM35</v>
      </c>
      <c r="M1181" s="1" t="str">
        <f t="shared" si="75"/>
        <v>IljaHerdtM</v>
      </c>
    </row>
    <row r="1182" spans="1:13" x14ac:dyDescent="0.2">
      <c r="A1182" s="1" t="s">
        <v>1047</v>
      </c>
      <c r="B1182" s="1" t="s">
        <v>734</v>
      </c>
      <c r="C1182" s="3" t="s">
        <v>755</v>
      </c>
      <c r="D1182" s="3" t="s">
        <v>756</v>
      </c>
      <c r="E1182" s="1" t="s">
        <v>688</v>
      </c>
      <c r="F1182" s="1">
        <v>44</v>
      </c>
      <c r="I1182" s="1" t="s">
        <v>3775</v>
      </c>
      <c r="J1182" s="1">
        <f t="shared" si="72"/>
        <v>0</v>
      </c>
      <c r="K1182" s="1" t="str">
        <f t="shared" si="73"/>
        <v>AndreHermannM44</v>
      </c>
      <c r="L1182" s="1" t="str">
        <f t="shared" si="74"/>
        <v>AndreHermannM44</v>
      </c>
      <c r="M1182" s="1" t="str">
        <f t="shared" si="75"/>
        <v>AndreHermannM</v>
      </c>
    </row>
    <row r="1183" spans="1:13" x14ac:dyDescent="0.2">
      <c r="A1183" s="1" t="s">
        <v>4812</v>
      </c>
      <c r="B1183" s="1" t="s">
        <v>697</v>
      </c>
      <c r="C1183" s="1" t="s">
        <v>5002</v>
      </c>
      <c r="D1183" s="1" t="s">
        <v>2317</v>
      </c>
      <c r="E1183" s="1" t="s">
        <v>688</v>
      </c>
      <c r="F1183" s="1">
        <v>37</v>
      </c>
      <c r="G1183" s="1" t="s">
        <v>997</v>
      </c>
      <c r="H1183" s="1" t="s">
        <v>4</v>
      </c>
      <c r="I1183" s="1" t="s">
        <v>5416</v>
      </c>
      <c r="J1183" s="1">
        <f t="shared" si="72"/>
        <v>0</v>
      </c>
      <c r="K1183" s="1" t="str">
        <f t="shared" si="73"/>
        <v>EfrenHernandezM37PearlandTX</v>
      </c>
      <c r="L1183" s="1" t="str">
        <f t="shared" si="74"/>
        <v>EfrenHernandezM37</v>
      </c>
      <c r="M1183" s="1" t="str">
        <f t="shared" si="75"/>
        <v>EfrenHernandezM</v>
      </c>
    </row>
    <row r="1184" spans="1:13" x14ac:dyDescent="0.2">
      <c r="A1184" s="1" t="s">
        <v>2865</v>
      </c>
      <c r="B1184" s="4" t="s">
        <v>2601</v>
      </c>
      <c r="C1184" s="4" t="s">
        <v>179</v>
      </c>
      <c r="D1184" s="4" t="s">
        <v>2317</v>
      </c>
      <c r="E1184" s="3" t="s">
        <v>689</v>
      </c>
      <c r="F1184" s="1">
        <v>27</v>
      </c>
      <c r="G1184" s="4" t="s">
        <v>190</v>
      </c>
      <c r="H1184" s="4" t="s">
        <v>4</v>
      </c>
      <c r="I1184" s="4" t="s">
        <v>3776</v>
      </c>
      <c r="J1184" s="1">
        <f t="shared" si="72"/>
        <v>0</v>
      </c>
      <c r="K1184" s="1" t="str">
        <f t="shared" si="73"/>
        <v>ElizabethHernandezF27San AntonioTX</v>
      </c>
      <c r="L1184" s="1" t="str">
        <f t="shared" si="74"/>
        <v>ElizabethHernandezF27</v>
      </c>
      <c r="M1184" s="1" t="str">
        <f t="shared" si="75"/>
        <v>ElizabethHernandezF</v>
      </c>
    </row>
    <row r="1185" spans="1:13" x14ac:dyDescent="0.2">
      <c r="A1185" s="1" t="s">
        <v>2586</v>
      </c>
      <c r="B1185" s="1" t="s">
        <v>2036</v>
      </c>
      <c r="C1185" s="1" t="s">
        <v>2178</v>
      </c>
      <c r="D1185" s="1" t="s">
        <v>2317</v>
      </c>
      <c r="E1185" s="1" t="s">
        <v>689</v>
      </c>
      <c r="F1185" s="1">
        <v>48</v>
      </c>
      <c r="G1185" s="1" t="s">
        <v>2092</v>
      </c>
      <c r="H1185" s="1" t="s">
        <v>4</v>
      </c>
      <c r="I1185" s="1" t="s">
        <v>3777</v>
      </c>
      <c r="J1185" s="1">
        <f t="shared" si="72"/>
        <v>0</v>
      </c>
      <c r="K1185" s="1" t="str">
        <f t="shared" si="73"/>
        <v>GloriaHernandezF48San antonioTX</v>
      </c>
      <c r="L1185" s="1" t="str">
        <f t="shared" si="74"/>
        <v>GloriaHernandezF48</v>
      </c>
      <c r="M1185" s="1" t="str">
        <f t="shared" si="75"/>
        <v>GloriaHernandezF</v>
      </c>
    </row>
    <row r="1186" spans="1:13" x14ac:dyDescent="0.2">
      <c r="A1186" s="1" t="s">
        <v>2865</v>
      </c>
      <c r="B1186" s="4" t="s">
        <v>2601</v>
      </c>
      <c r="C1186" s="4" t="s">
        <v>2629</v>
      </c>
      <c r="D1186" s="4" t="s">
        <v>2317</v>
      </c>
      <c r="E1186" s="3" t="s">
        <v>689</v>
      </c>
      <c r="F1186" s="1">
        <v>35</v>
      </c>
      <c r="G1186" s="4" t="s">
        <v>190</v>
      </c>
      <c r="H1186" s="4" t="s">
        <v>4</v>
      </c>
      <c r="I1186" s="4" t="s">
        <v>3778</v>
      </c>
      <c r="J1186" s="1">
        <f t="shared" si="72"/>
        <v>0</v>
      </c>
      <c r="K1186" s="1" t="str">
        <f t="shared" si="73"/>
        <v>LanaHernandezF35San AntonioTX</v>
      </c>
      <c r="L1186" s="1" t="str">
        <f t="shared" si="74"/>
        <v>LanaHernandezF35</v>
      </c>
      <c r="M1186" s="1" t="str">
        <f t="shared" si="75"/>
        <v>LanaHernandezF</v>
      </c>
    </row>
    <row r="1187" spans="1:13" x14ac:dyDescent="0.2">
      <c r="A1187" s="1" t="s">
        <v>6543</v>
      </c>
      <c r="B1187" s="1" t="s">
        <v>6728</v>
      </c>
      <c r="C1187" s="1" t="s">
        <v>6559</v>
      </c>
      <c r="D1187" s="1" t="s">
        <v>2317</v>
      </c>
      <c r="E1187" s="1" t="s">
        <v>689</v>
      </c>
      <c r="I1187" s="1" t="s">
        <v>6821</v>
      </c>
      <c r="J1187" s="1">
        <f t="shared" si="72"/>
        <v>0</v>
      </c>
      <c r="K1187" s="1" t="str">
        <f t="shared" si="73"/>
        <v>TriciaHernandezF</v>
      </c>
      <c r="L1187" s="1" t="str">
        <f t="shared" si="74"/>
        <v>TriciaHernandezF</v>
      </c>
      <c r="M1187" s="1" t="str">
        <f t="shared" si="75"/>
        <v>TriciaHernandezF</v>
      </c>
    </row>
    <row r="1188" spans="1:13" x14ac:dyDescent="0.2">
      <c r="A1188" s="1" t="s">
        <v>2586</v>
      </c>
      <c r="B1188" s="1" t="s">
        <v>2036</v>
      </c>
      <c r="C1188" s="1" t="s">
        <v>2037</v>
      </c>
      <c r="D1188" s="1" t="s">
        <v>2038</v>
      </c>
      <c r="E1188" s="1" t="s">
        <v>688</v>
      </c>
      <c r="F1188" s="1">
        <v>46</v>
      </c>
      <c r="G1188" s="1" t="s">
        <v>2039</v>
      </c>
      <c r="H1188" s="1" t="s">
        <v>4</v>
      </c>
      <c r="I1188" s="1" t="s">
        <v>3779</v>
      </c>
      <c r="J1188" s="1">
        <f t="shared" si="72"/>
        <v>0</v>
      </c>
      <c r="K1188" s="1" t="str">
        <f t="shared" si="73"/>
        <v>Agustin Hernandez M46Irving TX</v>
      </c>
      <c r="L1188" s="1" t="str">
        <f t="shared" si="74"/>
        <v>Agustin Hernandez M46</v>
      </c>
      <c r="M1188" s="1" t="str">
        <f t="shared" si="75"/>
        <v>Agustin Hernandez M</v>
      </c>
    </row>
    <row r="1189" spans="1:13" x14ac:dyDescent="0.2">
      <c r="A1189" s="1" t="s">
        <v>6543</v>
      </c>
      <c r="B1189" s="1" t="s">
        <v>6727</v>
      </c>
      <c r="C1189" s="1" t="s">
        <v>6652</v>
      </c>
      <c r="D1189" s="1" t="s">
        <v>6653</v>
      </c>
      <c r="E1189" s="1" t="s">
        <v>689</v>
      </c>
      <c r="I1189" s="1" t="s">
        <v>6822</v>
      </c>
      <c r="J1189" s="1">
        <f t="shared" si="72"/>
        <v>0</v>
      </c>
      <c r="K1189" s="1" t="str">
        <f t="shared" si="73"/>
        <v>YanircaHernandez CasadoF</v>
      </c>
      <c r="L1189" s="1" t="str">
        <f t="shared" si="74"/>
        <v>YanircaHernandez CasadoF</v>
      </c>
      <c r="M1189" s="1" t="str">
        <f t="shared" si="75"/>
        <v>YanircaHernandez CasadoF</v>
      </c>
    </row>
    <row r="1190" spans="1:13" x14ac:dyDescent="0.2">
      <c r="A1190" s="1" t="s">
        <v>6432</v>
      </c>
      <c r="B1190" s="1" t="s">
        <v>697</v>
      </c>
      <c r="C1190" s="1" t="s">
        <v>6378</v>
      </c>
      <c r="D1190" s="1" t="s">
        <v>6379</v>
      </c>
      <c r="E1190" s="1" t="s">
        <v>689</v>
      </c>
      <c r="F1190" s="1">
        <v>51</v>
      </c>
      <c r="I1190" s="1" t="s">
        <v>6492</v>
      </c>
      <c r="J1190" s="1">
        <f t="shared" si="72"/>
        <v>0</v>
      </c>
      <c r="K1190" s="1" t="str">
        <f t="shared" si="73"/>
        <v>VickieHerndon-BettsF51</v>
      </c>
      <c r="L1190" s="1" t="str">
        <f t="shared" si="74"/>
        <v>VickieHerndon-BettsF51</v>
      </c>
      <c r="M1190" s="1" t="str">
        <f t="shared" si="75"/>
        <v>VickieHerndon-BettsF</v>
      </c>
    </row>
    <row r="1191" spans="1:13" x14ac:dyDescent="0.2">
      <c r="A1191" s="1" t="s">
        <v>6008</v>
      </c>
      <c r="B1191" s="1" t="s">
        <v>6009</v>
      </c>
      <c r="C1191" s="1" t="s">
        <v>433</v>
      </c>
      <c r="D1191" s="1" t="s">
        <v>905</v>
      </c>
      <c r="E1191" s="1" t="s">
        <v>689</v>
      </c>
      <c r="F1191" s="1">
        <v>46</v>
      </c>
      <c r="G1191" s="1" t="s">
        <v>5244</v>
      </c>
      <c r="H1191" s="1" t="s">
        <v>4</v>
      </c>
      <c r="I1191" s="1" t="s">
        <v>6145</v>
      </c>
      <c r="J1191" s="1">
        <f t="shared" si="72"/>
        <v>0</v>
      </c>
      <c r="K1191" s="1" t="str">
        <f t="shared" si="73"/>
        <v>LorenaHerreraF46KingwoodTX</v>
      </c>
      <c r="L1191" s="1" t="str">
        <f t="shared" si="74"/>
        <v>LorenaHerreraF46</v>
      </c>
      <c r="M1191" s="1" t="str">
        <f t="shared" si="75"/>
        <v>LorenaHerreraF</v>
      </c>
    </row>
    <row r="1192" spans="1:13" x14ac:dyDescent="0.2">
      <c r="A1192" s="1" t="s">
        <v>1047</v>
      </c>
      <c r="B1192" s="1" t="s">
        <v>785</v>
      </c>
      <c r="C1192" s="3" t="s">
        <v>904</v>
      </c>
      <c r="D1192" s="3" t="s">
        <v>905</v>
      </c>
      <c r="E1192" s="1" t="s">
        <v>689</v>
      </c>
      <c r="F1192" s="1">
        <v>40</v>
      </c>
      <c r="G1192" s="1" t="s">
        <v>12</v>
      </c>
      <c r="H1192" s="1" t="s">
        <v>4</v>
      </c>
      <c r="I1192" s="1" t="s">
        <v>3780</v>
      </c>
      <c r="J1192" s="1">
        <f t="shared" si="72"/>
        <v>0</v>
      </c>
      <c r="K1192" s="1" t="str">
        <f t="shared" si="73"/>
        <v>MaryHerreraF40HoustonTX</v>
      </c>
      <c r="L1192" s="1" t="str">
        <f t="shared" si="74"/>
        <v>MaryHerreraF40</v>
      </c>
      <c r="M1192" s="1" t="str">
        <f t="shared" si="75"/>
        <v>MaryHerreraF</v>
      </c>
    </row>
    <row r="1193" spans="1:13" x14ac:dyDescent="0.2">
      <c r="A1193" s="1" t="s">
        <v>1047</v>
      </c>
      <c r="B1193" s="1" t="s">
        <v>785</v>
      </c>
      <c r="C1193" s="3" t="s">
        <v>917</v>
      </c>
      <c r="D1193" s="3" t="s">
        <v>905</v>
      </c>
      <c r="E1193" s="1" t="s">
        <v>688</v>
      </c>
      <c r="F1193" s="1">
        <v>39</v>
      </c>
      <c r="G1193" s="1" t="s">
        <v>708</v>
      </c>
      <c r="H1193" s="1" t="s">
        <v>4</v>
      </c>
      <c r="I1193" s="1" t="s">
        <v>3781</v>
      </c>
      <c r="J1193" s="1">
        <f t="shared" si="72"/>
        <v>0</v>
      </c>
      <c r="K1193" s="1" t="str">
        <f t="shared" si="73"/>
        <v>SamuelHerreraM39HumbleTX</v>
      </c>
      <c r="L1193" s="1" t="str">
        <f t="shared" si="74"/>
        <v>SamuelHerreraM39</v>
      </c>
      <c r="M1193" s="1" t="str">
        <f t="shared" si="75"/>
        <v>SamuelHerreraM</v>
      </c>
    </row>
    <row r="1194" spans="1:13" x14ac:dyDescent="0.2">
      <c r="A1194" s="1" t="s">
        <v>4812</v>
      </c>
      <c r="B1194" s="1" t="s">
        <v>2587</v>
      </c>
      <c r="C1194" s="1" t="s">
        <v>5003</v>
      </c>
      <c r="D1194" s="1" t="s">
        <v>5004</v>
      </c>
      <c r="E1194" s="1" t="s">
        <v>689</v>
      </c>
      <c r="F1194" s="1">
        <v>44</v>
      </c>
      <c r="G1194" s="1" t="s">
        <v>5005</v>
      </c>
      <c r="H1194" s="1" t="s">
        <v>4</v>
      </c>
      <c r="I1194" s="1" t="s">
        <v>5417</v>
      </c>
      <c r="J1194" s="1">
        <f t="shared" si="72"/>
        <v>0</v>
      </c>
      <c r="K1194" s="1" t="str">
        <f t="shared" si="73"/>
        <v>YayaHerrera-MendezF44The Woodlands TX</v>
      </c>
      <c r="L1194" s="1" t="str">
        <f t="shared" si="74"/>
        <v>YayaHerrera-MendezF44</v>
      </c>
      <c r="M1194" s="1" t="str">
        <f t="shared" si="75"/>
        <v>YayaHerrera-MendezF</v>
      </c>
    </row>
    <row r="1195" spans="1:13" x14ac:dyDescent="0.2">
      <c r="A1195" s="1" t="s">
        <v>2865</v>
      </c>
      <c r="B1195" s="4" t="s">
        <v>2601</v>
      </c>
      <c r="C1195" s="4" t="s">
        <v>1</v>
      </c>
      <c r="D1195" s="4" t="s">
        <v>2607</v>
      </c>
      <c r="E1195" s="3" t="s">
        <v>688</v>
      </c>
      <c r="F1195" s="1">
        <v>62</v>
      </c>
      <c r="G1195" s="4" t="s">
        <v>2608</v>
      </c>
      <c r="H1195" s="4" t="s">
        <v>962</v>
      </c>
      <c r="I1195" s="4" t="s">
        <v>3782</v>
      </c>
      <c r="J1195" s="1">
        <f t="shared" si="72"/>
        <v>0</v>
      </c>
      <c r="K1195" s="1" t="str">
        <f t="shared" si="73"/>
        <v>GeorgeHersheyM62Blue BellPA</v>
      </c>
      <c r="L1195" s="1" t="str">
        <f t="shared" si="74"/>
        <v>GeorgeHersheyM62</v>
      </c>
      <c r="M1195" s="1" t="str">
        <f t="shared" si="75"/>
        <v>GeorgeHersheyM</v>
      </c>
    </row>
    <row r="1196" spans="1:13" x14ac:dyDescent="0.2">
      <c r="A1196" s="1" t="s">
        <v>4812</v>
      </c>
      <c r="B1196" s="1" t="s">
        <v>697</v>
      </c>
      <c r="C1196" s="1" t="s">
        <v>5006</v>
      </c>
      <c r="D1196" s="1" t="s">
        <v>5007</v>
      </c>
      <c r="E1196" s="1" t="s">
        <v>688</v>
      </c>
      <c r="F1196" s="1">
        <v>58</v>
      </c>
      <c r="G1196" s="1" t="s">
        <v>4820</v>
      </c>
      <c r="H1196" s="1" t="s">
        <v>4</v>
      </c>
      <c r="I1196" s="1" t="s">
        <v>5418</v>
      </c>
      <c r="J1196" s="1">
        <f t="shared" si="72"/>
        <v>0</v>
      </c>
      <c r="K1196" s="1" t="str">
        <f t="shared" si="73"/>
        <v>stevenhesselM58houstonTX</v>
      </c>
      <c r="L1196" s="1" t="str">
        <f t="shared" si="74"/>
        <v>stevenhesselM58</v>
      </c>
      <c r="M1196" s="1" t="str">
        <f t="shared" si="75"/>
        <v>stevenhesselM</v>
      </c>
    </row>
    <row r="1197" spans="1:13" x14ac:dyDescent="0.2">
      <c r="A1197" s="1" t="s">
        <v>2586</v>
      </c>
      <c r="B1197" s="1" t="s">
        <v>2036</v>
      </c>
      <c r="C1197" s="1" t="s">
        <v>1444</v>
      </c>
      <c r="D1197" s="1" t="s">
        <v>2158</v>
      </c>
      <c r="E1197" s="1" t="s">
        <v>688</v>
      </c>
      <c r="F1197" s="1">
        <v>41</v>
      </c>
      <c r="G1197" s="1" t="s">
        <v>12</v>
      </c>
      <c r="H1197" s="1" t="s">
        <v>4</v>
      </c>
      <c r="I1197" s="1" t="s">
        <v>3783</v>
      </c>
      <c r="J1197" s="1">
        <f t="shared" si="72"/>
        <v>1</v>
      </c>
      <c r="K1197" s="1" t="str">
        <f t="shared" si="73"/>
        <v>ErichHeydweillerM41HoustonTX</v>
      </c>
      <c r="L1197" s="1" t="str">
        <f t="shared" si="74"/>
        <v>ErichHeydweillerM41</v>
      </c>
      <c r="M1197" s="1" t="str">
        <f t="shared" si="75"/>
        <v>ErichHeydweillerM</v>
      </c>
    </row>
    <row r="1198" spans="1:13" x14ac:dyDescent="0.2">
      <c r="A1198" s="1" t="s">
        <v>4812</v>
      </c>
      <c r="B1198" s="1" t="s">
        <v>697</v>
      </c>
      <c r="C1198" s="1" t="s">
        <v>1444</v>
      </c>
      <c r="D1198" s="1" t="s">
        <v>2158</v>
      </c>
      <c r="E1198" s="1" t="s">
        <v>688</v>
      </c>
      <c r="F1198" s="1">
        <v>41</v>
      </c>
      <c r="G1198" s="1" t="s">
        <v>12</v>
      </c>
      <c r="H1198" s="1" t="s">
        <v>4</v>
      </c>
      <c r="I1198" s="1" t="s">
        <v>3783</v>
      </c>
      <c r="J1198" s="1">
        <f t="shared" si="72"/>
        <v>1</v>
      </c>
      <c r="K1198" s="1" t="str">
        <f t="shared" si="73"/>
        <v>ErichHeydweillerM41HoustonTX</v>
      </c>
      <c r="L1198" s="1" t="str">
        <f t="shared" si="74"/>
        <v>ErichHeydweillerM41</v>
      </c>
      <c r="M1198" s="1" t="str">
        <f t="shared" si="75"/>
        <v>ErichHeydweillerM</v>
      </c>
    </row>
    <row r="1199" spans="1:13" x14ac:dyDescent="0.2">
      <c r="A1199" s="1" t="s">
        <v>6432</v>
      </c>
      <c r="B1199" s="1" t="s">
        <v>6009</v>
      </c>
      <c r="C1199" s="1" t="s">
        <v>2004</v>
      </c>
      <c r="D1199" s="1" t="s">
        <v>6389</v>
      </c>
      <c r="E1199" s="1" t="s">
        <v>689</v>
      </c>
      <c r="F1199" s="1">
        <v>46</v>
      </c>
      <c r="I1199" s="1" t="s">
        <v>6493</v>
      </c>
      <c r="J1199" s="1">
        <f t="shared" si="72"/>
        <v>0</v>
      </c>
      <c r="K1199" s="1" t="str">
        <f t="shared" si="73"/>
        <v>BethHibbardF46</v>
      </c>
      <c r="L1199" s="1" t="str">
        <f t="shared" si="74"/>
        <v>BethHibbardF46</v>
      </c>
      <c r="M1199" s="1" t="str">
        <f t="shared" si="75"/>
        <v>BethHibbardF</v>
      </c>
    </row>
    <row r="1200" spans="1:13" x14ac:dyDescent="0.2">
      <c r="A1200" s="1" t="s">
        <v>2586</v>
      </c>
      <c r="B1200" s="1" t="s">
        <v>1048</v>
      </c>
      <c r="C1200" s="1" t="s">
        <v>859</v>
      </c>
      <c r="D1200" s="1" t="s">
        <v>1847</v>
      </c>
      <c r="E1200" s="1" t="s">
        <v>688</v>
      </c>
      <c r="F1200" s="1">
        <v>48</v>
      </c>
      <c r="G1200" s="1" t="s">
        <v>1848</v>
      </c>
      <c r="H1200" s="1" t="s">
        <v>4</v>
      </c>
      <c r="I1200" s="1" t="s">
        <v>3784</v>
      </c>
      <c r="J1200" s="1">
        <f t="shared" si="72"/>
        <v>0</v>
      </c>
      <c r="K1200" s="1" t="str">
        <f t="shared" si="73"/>
        <v>TroyHibbittsM48BrackettvilleTX</v>
      </c>
      <c r="L1200" s="1" t="str">
        <f t="shared" si="74"/>
        <v>TroyHibbittsM48</v>
      </c>
      <c r="M1200" s="1" t="str">
        <f t="shared" si="75"/>
        <v>TroyHibbittsM</v>
      </c>
    </row>
    <row r="1201" spans="1:13" x14ac:dyDescent="0.2">
      <c r="A1201" s="1" t="s">
        <v>4812</v>
      </c>
      <c r="B1201" s="1" t="s">
        <v>4813</v>
      </c>
      <c r="C1201" s="1" t="s">
        <v>882</v>
      </c>
      <c r="D1201" s="1" t="s">
        <v>5008</v>
      </c>
      <c r="E1201" s="1" t="s">
        <v>689</v>
      </c>
      <c r="F1201" s="1">
        <v>37</v>
      </c>
      <c r="G1201" s="1" t="s">
        <v>708</v>
      </c>
      <c r="H1201" s="1" t="s">
        <v>4</v>
      </c>
      <c r="I1201" s="1" t="s">
        <v>5419</v>
      </c>
      <c r="J1201" s="1">
        <f t="shared" si="72"/>
        <v>0</v>
      </c>
      <c r="K1201" s="1" t="str">
        <f t="shared" si="73"/>
        <v>SarahHibbsF37HumbleTX</v>
      </c>
      <c r="L1201" s="1" t="str">
        <f t="shared" si="74"/>
        <v>SarahHibbsF37</v>
      </c>
      <c r="M1201" s="1" t="str">
        <f t="shared" si="75"/>
        <v>SarahHibbsF</v>
      </c>
    </row>
    <row r="1202" spans="1:13" x14ac:dyDescent="0.2">
      <c r="A1202" s="1" t="s">
        <v>4812</v>
      </c>
      <c r="B1202" s="1" t="s">
        <v>697</v>
      </c>
      <c r="C1202" s="1" t="s">
        <v>624</v>
      </c>
      <c r="D1202" s="1" t="s">
        <v>578</v>
      </c>
      <c r="E1202" s="1" t="s">
        <v>688</v>
      </c>
      <c r="F1202" s="1">
        <v>26</v>
      </c>
      <c r="G1202" s="1" t="s">
        <v>12</v>
      </c>
      <c r="H1202" s="1" t="s">
        <v>4</v>
      </c>
      <c r="I1202" s="1" t="s">
        <v>5420</v>
      </c>
      <c r="J1202" s="1">
        <f t="shared" si="72"/>
        <v>0</v>
      </c>
      <c r="K1202" s="1" t="str">
        <f t="shared" si="73"/>
        <v>PatrickHicksM26HoustonTX</v>
      </c>
      <c r="L1202" s="1" t="str">
        <f t="shared" si="74"/>
        <v>PatrickHicksM26</v>
      </c>
      <c r="M1202" s="1" t="str">
        <f t="shared" si="75"/>
        <v>PatrickHicksM</v>
      </c>
    </row>
    <row r="1203" spans="1:13" x14ac:dyDescent="0.2">
      <c r="A1203" s="1" t="s">
        <v>6543</v>
      </c>
      <c r="B1203" s="1" t="s">
        <v>6728</v>
      </c>
      <c r="C1203" s="1" t="s">
        <v>1589</v>
      </c>
      <c r="D1203" s="1" t="s">
        <v>5900</v>
      </c>
      <c r="E1203" s="1" t="s">
        <v>689</v>
      </c>
      <c r="I1203" s="1" t="s">
        <v>6823</v>
      </c>
      <c r="J1203" s="1">
        <f t="shared" si="72"/>
        <v>0</v>
      </c>
      <c r="K1203" s="1" t="str">
        <f t="shared" si="73"/>
        <v>AmberHigginbothamF</v>
      </c>
      <c r="L1203" s="1" t="str">
        <f t="shared" si="74"/>
        <v>AmberHigginbothamF</v>
      </c>
      <c r="M1203" s="1" t="str">
        <f t="shared" si="75"/>
        <v>AmberHigginbothamF</v>
      </c>
    </row>
    <row r="1204" spans="1:13" x14ac:dyDescent="0.2">
      <c r="A1204" s="1" t="s">
        <v>6008</v>
      </c>
      <c r="B1204" s="1" t="s">
        <v>944</v>
      </c>
      <c r="C1204" s="1" t="s">
        <v>116</v>
      </c>
      <c r="D1204" s="1" t="s">
        <v>5900</v>
      </c>
      <c r="E1204" s="1" t="s">
        <v>688</v>
      </c>
      <c r="F1204" s="1">
        <v>53</v>
      </c>
      <c r="G1204" s="1" t="s">
        <v>5215</v>
      </c>
      <c r="H1204" s="1" t="s">
        <v>4</v>
      </c>
      <c r="I1204" s="1" t="s">
        <v>6228</v>
      </c>
      <c r="J1204" s="1">
        <f t="shared" si="72"/>
        <v>0</v>
      </c>
      <c r="K1204" s="1" t="str">
        <f t="shared" si="73"/>
        <v>BryanHigginbothamM53GrapevineTX</v>
      </c>
      <c r="L1204" s="1" t="str">
        <f t="shared" si="74"/>
        <v>BryanHigginbothamM53</v>
      </c>
      <c r="M1204" s="1" t="str">
        <f t="shared" si="75"/>
        <v>BryanHigginbothamM</v>
      </c>
    </row>
    <row r="1205" spans="1:13" x14ac:dyDescent="0.2">
      <c r="A1205" s="1" t="s">
        <v>6543</v>
      </c>
      <c r="B1205" s="1" t="s">
        <v>6728</v>
      </c>
      <c r="C1205" s="1" t="s">
        <v>16</v>
      </c>
      <c r="D1205" s="1" t="s">
        <v>5900</v>
      </c>
      <c r="E1205" s="1" t="s">
        <v>688</v>
      </c>
      <c r="I1205" s="1" t="s">
        <v>6824</v>
      </c>
      <c r="J1205" s="1">
        <f t="shared" si="72"/>
        <v>0</v>
      </c>
      <c r="K1205" s="1" t="str">
        <f t="shared" si="73"/>
        <v>JeffHigginbothamM</v>
      </c>
      <c r="L1205" s="1" t="str">
        <f t="shared" si="74"/>
        <v>JeffHigginbothamM</v>
      </c>
      <c r="M1205" s="1" t="str">
        <f t="shared" si="75"/>
        <v>JeffHigginbothamM</v>
      </c>
    </row>
    <row r="1206" spans="1:13" x14ac:dyDescent="0.2">
      <c r="A1206" s="1" t="s">
        <v>2865</v>
      </c>
      <c r="B1206" s="4" t="s">
        <v>2759</v>
      </c>
      <c r="C1206" s="4" t="s">
        <v>1723</v>
      </c>
      <c r="D1206" s="4" t="s">
        <v>2765</v>
      </c>
      <c r="E1206" s="3" t="s">
        <v>688</v>
      </c>
      <c r="G1206" s="4" t="s">
        <v>2766</v>
      </c>
      <c r="H1206" s="4" t="s">
        <v>4</v>
      </c>
      <c r="I1206" s="4" t="s">
        <v>3785</v>
      </c>
      <c r="J1206" s="1">
        <f t="shared" si="72"/>
        <v>0</v>
      </c>
      <c r="K1206" s="1" t="str">
        <f t="shared" si="73"/>
        <v>JustinHighlandMAustin, TexasTX</v>
      </c>
      <c r="L1206" s="1" t="str">
        <f t="shared" si="74"/>
        <v>JustinHighlandM</v>
      </c>
      <c r="M1206" s="1" t="str">
        <f t="shared" si="75"/>
        <v>JustinHighlandM</v>
      </c>
    </row>
    <row r="1207" spans="1:13" x14ac:dyDescent="0.2">
      <c r="A1207" s="1" t="s">
        <v>4812</v>
      </c>
      <c r="B1207" s="1" t="s">
        <v>2587</v>
      </c>
      <c r="C1207" s="1" t="s">
        <v>5009</v>
      </c>
      <c r="D1207" s="1" t="s">
        <v>5010</v>
      </c>
      <c r="E1207" s="1" t="s">
        <v>688</v>
      </c>
      <c r="F1207" s="1">
        <v>34</v>
      </c>
      <c r="G1207" s="1" t="s">
        <v>5011</v>
      </c>
      <c r="H1207" s="1" t="s">
        <v>4</v>
      </c>
      <c r="I1207" s="1" t="s">
        <v>5421</v>
      </c>
      <c r="J1207" s="1">
        <f t="shared" si="72"/>
        <v>0</v>
      </c>
      <c r="K1207" s="1" t="str">
        <f t="shared" si="73"/>
        <v>RudyHikelM34ELM MOTTTX</v>
      </c>
      <c r="L1207" s="1" t="str">
        <f t="shared" si="74"/>
        <v>RudyHikelM34</v>
      </c>
      <c r="M1207" s="1" t="str">
        <f t="shared" si="75"/>
        <v>RudyHikelM</v>
      </c>
    </row>
    <row r="1208" spans="1:13" x14ac:dyDescent="0.2">
      <c r="A1208" s="1" t="s">
        <v>2586</v>
      </c>
      <c r="B1208" s="1" t="s">
        <v>1048</v>
      </c>
      <c r="C1208" s="1" t="s">
        <v>2004</v>
      </c>
      <c r="D1208" s="1" t="s">
        <v>2005</v>
      </c>
      <c r="E1208" s="1" t="s">
        <v>689</v>
      </c>
      <c r="F1208" s="1">
        <v>43</v>
      </c>
      <c r="G1208" s="1" t="s">
        <v>2006</v>
      </c>
      <c r="H1208" s="1" t="s">
        <v>1043</v>
      </c>
      <c r="I1208" s="1" t="s">
        <v>3786</v>
      </c>
      <c r="J1208" s="1">
        <f t="shared" si="72"/>
        <v>0</v>
      </c>
      <c r="K1208" s="1" t="str">
        <f t="shared" si="73"/>
        <v>BethHildF43YorkvilleIL</v>
      </c>
      <c r="L1208" s="1" t="str">
        <f t="shared" si="74"/>
        <v>BethHildF43</v>
      </c>
      <c r="M1208" s="1" t="str">
        <f t="shared" si="75"/>
        <v>BethHildF</v>
      </c>
    </row>
    <row r="1209" spans="1:13" x14ac:dyDescent="0.2">
      <c r="A1209" s="1" t="s">
        <v>4812</v>
      </c>
      <c r="B1209" s="1" t="s">
        <v>4813</v>
      </c>
      <c r="C1209" s="1" t="s">
        <v>1403</v>
      </c>
      <c r="D1209" s="1" t="s">
        <v>5012</v>
      </c>
      <c r="E1209" s="1" t="s">
        <v>689</v>
      </c>
      <c r="F1209" s="1">
        <v>30</v>
      </c>
      <c r="G1209" s="1" t="s">
        <v>726</v>
      </c>
      <c r="H1209" s="1" t="s">
        <v>4</v>
      </c>
      <c r="I1209" s="1" t="s">
        <v>5422</v>
      </c>
      <c r="J1209" s="1">
        <f t="shared" si="72"/>
        <v>0</v>
      </c>
      <c r="K1209" s="1" t="str">
        <f t="shared" si="73"/>
        <v>MoniqueHilderbrandtF30ConroeTX</v>
      </c>
      <c r="L1209" s="1" t="str">
        <f t="shared" si="74"/>
        <v>MoniqueHilderbrandtF30</v>
      </c>
      <c r="M1209" s="1" t="str">
        <f t="shared" si="75"/>
        <v>MoniqueHilderbrandtF</v>
      </c>
    </row>
    <row r="1210" spans="1:13" x14ac:dyDescent="0.2">
      <c r="A1210" s="1" t="s">
        <v>2586</v>
      </c>
      <c r="B1210" s="1" t="s">
        <v>1048</v>
      </c>
      <c r="C1210" s="1" t="s">
        <v>339</v>
      </c>
      <c r="D1210" s="1" t="s">
        <v>581</v>
      </c>
      <c r="E1210" s="1" t="s">
        <v>688</v>
      </c>
      <c r="F1210" s="1">
        <v>44</v>
      </c>
      <c r="G1210" s="1" t="s">
        <v>58</v>
      </c>
      <c r="H1210" s="1" t="s">
        <v>4</v>
      </c>
      <c r="I1210" s="1" t="s">
        <v>3787</v>
      </c>
      <c r="J1210" s="1">
        <f t="shared" si="72"/>
        <v>1</v>
      </c>
      <c r="K1210" s="1" t="str">
        <f t="shared" si="73"/>
        <v>BrianHillM44Fort WorthTX</v>
      </c>
      <c r="L1210" s="1" t="str">
        <f t="shared" si="74"/>
        <v>BrianHillM44</v>
      </c>
      <c r="M1210" s="1" t="str">
        <f t="shared" si="75"/>
        <v>BrianHillM</v>
      </c>
    </row>
    <row r="1211" spans="1:13" x14ac:dyDescent="0.2">
      <c r="A1211" s="1" t="s">
        <v>2586</v>
      </c>
      <c r="B1211" s="1" t="s">
        <v>1048</v>
      </c>
      <c r="C1211" s="1" t="s">
        <v>339</v>
      </c>
      <c r="D1211" s="1" t="s">
        <v>581</v>
      </c>
      <c r="E1211" s="1" t="s">
        <v>688</v>
      </c>
      <c r="F1211" s="1">
        <v>36</v>
      </c>
      <c r="G1211" s="1" t="s">
        <v>640</v>
      </c>
      <c r="H1211" s="1" t="s">
        <v>4</v>
      </c>
      <c r="I1211" s="1" t="s">
        <v>3788</v>
      </c>
      <c r="J1211" s="1">
        <f t="shared" si="72"/>
        <v>1</v>
      </c>
      <c r="K1211" s="1" t="str">
        <f t="shared" si="73"/>
        <v>BrianHillM36TaylorTX</v>
      </c>
      <c r="L1211" s="1" t="str">
        <f t="shared" si="74"/>
        <v>BrianHillM36</v>
      </c>
      <c r="M1211" s="1" t="str">
        <f t="shared" si="75"/>
        <v>BrianHillM</v>
      </c>
    </row>
    <row r="1212" spans="1:13" x14ac:dyDescent="0.2">
      <c r="A1212" s="1" t="s">
        <v>3045</v>
      </c>
      <c r="B1212" s="1" t="s">
        <v>2866</v>
      </c>
      <c r="C1212" s="1" t="s">
        <v>339</v>
      </c>
      <c r="D1212" s="1" t="s">
        <v>581</v>
      </c>
      <c r="E1212" s="1" t="s">
        <v>688</v>
      </c>
      <c r="F1212" s="1">
        <v>36</v>
      </c>
      <c r="G1212" s="1" t="s">
        <v>640</v>
      </c>
      <c r="H1212" s="1" t="s">
        <v>4</v>
      </c>
      <c r="I1212" s="1" t="s">
        <v>3788</v>
      </c>
      <c r="J1212" s="1">
        <f t="shared" si="72"/>
        <v>1</v>
      </c>
      <c r="K1212" s="1" t="str">
        <f t="shared" si="73"/>
        <v>BrianHillM36TaylorTX</v>
      </c>
      <c r="L1212" s="1" t="str">
        <f t="shared" si="74"/>
        <v>BrianHillM36</v>
      </c>
      <c r="M1212" s="1" t="str">
        <f t="shared" si="75"/>
        <v>BrianHillM</v>
      </c>
    </row>
    <row r="1213" spans="1:13" x14ac:dyDescent="0.2">
      <c r="A1213" s="1" t="s">
        <v>2586</v>
      </c>
      <c r="B1213" s="1" t="s">
        <v>697</v>
      </c>
      <c r="C1213" s="1" t="s">
        <v>2356</v>
      </c>
      <c r="D1213" s="1" t="s">
        <v>581</v>
      </c>
      <c r="E1213" s="1" t="s">
        <v>689</v>
      </c>
      <c r="F1213" s="1">
        <v>34</v>
      </c>
      <c r="G1213" s="1" t="s">
        <v>640</v>
      </c>
      <c r="H1213" s="1" t="s">
        <v>4</v>
      </c>
      <c r="I1213" s="1" t="s">
        <v>3789</v>
      </c>
      <c r="J1213" s="1">
        <f t="shared" si="72"/>
        <v>1</v>
      </c>
      <c r="K1213" s="1" t="str">
        <f t="shared" si="73"/>
        <v>CaitlinHillF34TaylorTX</v>
      </c>
      <c r="L1213" s="1" t="str">
        <f t="shared" si="74"/>
        <v>CaitlinHillF34</v>
      </c>
      <c r="M1213" s="1" t="str">
        <f t="shared" si="75"/>
        <v>CaitlinHillF</v>
      </c>
    </row>
    <row r="1214" spans="1:13" x14ac:dyDescent="0.2">
      <c r="A1214" s="1" t="s">
        <v>3045</v>
      </c>
      <c r="B1214" s="1" t="s">
        <v>2866</v>
      </c>
      <c r="C1214" s="1" t="s">
        <v>2356</v>
      </c>
      <c r="D1214" s="1" t="s">
        <v>581</v>
      </c>
      <c r="E1214" s="1" t="s">
        <v>689</v>
      </c>
      <c r="F1214" s="1">
        <v>34</v>
      </c>
      <c r="G1214" s="1" t="s">
        <v>640</v>
      </c>
      <c r="H1214" s="1" t="s">
        <v>4</v>
      </c>
      <c r="I1214" s="1" t="s">
        <v>3789</v>
      </c>
      <c r="J1214" s="1">
        <f t="shared" si="72"/>
        <v>1</v>
      </c>
      <c r="K1214" s="1" t="str">
        <f t="shared" si="73"/>
        <v>CaitlinHillF34TaylorTX</v>
      </c>
      <c r="L1214" s="1" t="str">
        <f t="shared" si="74"/>
        <v>CaitlinHillF34</v>
      </c>
      <c r="M1214" s="1" t="str">
        <f t="shared" si="75"/>
        <v>CaitlinHillF</v>
      </c>
    </row>
    <row r="1215" spans="1:13" x14ac:dyDescent="0.2">
      <c r="A1215" s="1" t="s">
        <v>4812</v>
      </c>
      <c r="B1215" s="1" t="s">
        <v>697</v>
      </c>
      <c r="C1215" s="1" t="s">
        <v>61</v>
      </c>
      <c r="D1215" s="1" t="s">
        <v>581</v>
      </c>
      <c r="E1215" s="1" t="s">
        <v>688</v>
      </c>
      <c r="F1215" s="1">
        <v>45</v>
      </c>
      <c r="G1215" s="1" t="s">
        <v>748</v>
      </c>
      <c r="H1215" s="1" t="s">
        <v>4</v>
      </c>
      <c r="I1215" s="1" t="s">
        <v>5423</v>
      </c>
      <c r="J1215" s="1">
        <f t="shared" si="72"/>
        <v>0</v>
      </c>
      <c r="K1215" s="1" t="str">
        <f t="shared" si="73"/>
        <v>ChrisHillM45PorterTX</v>
      </c>
      <c r="L1215" s="1" t="str">
        <f t="shared" si="74"/>
        <v>ChrisHillM45</v>
      </c>
      <c r="M1215" s="1" t="str">
        <f t="shared" si="75"/>
        <v>ChrisHillM</v>
      </c>
    </row>
    <row r="1216" spans="1:13" x14ac:dyDescent="0.2">
      <c r="A1216" s="1" t="s">
        <v>6008</v>
      </c>
      <c r="B1216" s="1" t="s">
        <v>2866</v>
      </c>
      <c r="C1216" s="1" t="s">
        <v>5695</v>
      </c>
      <c r="D1216" s="1" t="s">
        <v>581</v>
      </c>
      <c r="E1216" s="1" t="s">
        <v>688</v>
      </c>
      <c r="F1216" s="1">
        <v>36</v>
      </c>
      <c r="G1216" s="1" t="s">
        <v>5665</v>
      </c>
      <c r="H1216" s="1" t="s">
        <v>4</v>
      </c>
      <c r="I1216" s="1" t="s">
        <v>6034</v>
      </c>
      <c r="J1216" s="1">
        <f t="shared" si="72"/>
        <v>0</v>
      </c>
      <c r="K1216" s="1" t="str">
        <f t="shared" si="73"/>
        <v>DustyHillM36DenisonTX</v>
      </c>
      <c r="L1216" s="1" t="str">
        <f t="shared" si="74"/>
        <v>DustyHillM36</v>
      </c>
      <c r="M1216" s="1" t="str">
        <f t="shared" si="75"/>
        <v>DustyHillM</v>
      </c>
    </row>
    <row r="1217" spans="1:13" x14ac:dyDescent="0.2">
      <c r="A1217" s="1" t="s">
        <v>2865</v>
      </c>
      <c r="B1217" s="4" t="s">
        <v>2601</v>
      </c>
      <c r="C1217" s="4" t="s">
        <v>2615</v>
      </c>
      <c r="D1217" s="4" t="s">
        <v>2616</v>
      </c>
      <c r="E1217" s="3" t="s">
        <v>689</v>
      </c>
      <c r="F1217" s="1">
        <v>21</v>
      </c>
      <c r="G1217" s="4" t="s">
        <v>2617</v>
      </c>
      <c r="H1217" s="4" t="s">
        <v>4</v>
      </c>
      <c r="I1217" s="4" t="s">
        <v>3790</v>
      </c>
      <c r="J1217" s="1">
        <f t="shared" si="72"/>
        <v>0</v>
      </c>
      <c r="K1217" s="1" t="str">
        <f t="shared" si="73"/>
        <v>MaggieHilleryF21AlpineTX</v>
      </c>
      <c r="L1217" s="1" t="str">
        <f t="shared" si="74"/>
        <v>MaggieHilleryF21</v>
      </c>
      <c r="M1217" s="1" t="str">
        <f t="shared" si="75"/>
        <v>MaggieHilleryF</v>
      </c>
    </row>
    <row r="1218" spans="1:13" x14ac:dyDescent="0.2">
      <c r="A1218" s="1" t="s">
        <v>2865</v>
      </c>
      <c r="B1218" s="4" t="s">
        <v>2759</v>
      </c>
      <c r="C1218" s="4" t="s">
        <v>466</v>
      </c>
      <c r="D1218" s="4" t="s">
        <v>2616</v>
      </c>
      <c r="E1218" s="3" t="s">
        <v>689</v>
      </c>
      <c r="F1218" s="1">
        <v>15</v>
      </c>
      <c r="G1218" s="4" t="s">
        <v>2617</v>
      </c>
      <c r="H1218" s="4" t="s">
        <v>4</v>
      </c>
      <c r="I1218" s="4" t="s">
        <v>3791</v>
      </c>
      <c r="J1218" s="1">
        <f t="shared" si="72"/>
        <v>0</v>
      </c>
      <c r="K1218" s="1" t="str">
        <f t="shared" si="73"/>
        <v>NoraHilleryF15AlpineTX</v>
      </c>
      <c r="L1218" s="1" t="str">
        <f t="shared" si="74"/>
        <v>NoraHilleryF15</v>
      </c>
      <c r="M1218" s="1" t="str">
        <f t="shared" si="75"/>
        <v>NoraHilleryF</v>
      </c>
    </row>
    <row r="1219" spans="1:13" x14ac:dyDescent="0.2">
      <c r="A1219" s="1" t="s">
        <v>2865</v>
      </c>
      <c r="B1219" s="4" t="s">
        <v>2654</v>
      </c>
      <c r="C1219" s="4" t="s">
        <v>2068</v>
      </c>
      <c r="D1219" s="4" t="s">
        <v>2616</v>
      </c>
      <c r="E1219" s="3" t="s">
        <v>689</v>
      </c>
      <c r="F1219" s="1">
        <v>18</v>
      </c>
      <c r="G1219" s="4" t="s">
        <v>2617</v>
      </c>
      <c r="H1219" s="4" t="s">
        <v>4</v>
      </c>
      <c r="I1219" s="4" t="s">
        <v>3792</v>
      </c>
      <c r="J1219" s="1">
        <f t="shared" ref="J1219:J1282" si="76">IF(OR(IF(AND(D1219=D1220,C1219=C1220),1,0)=1,IF(AND(D1219=D1218,C1219=C1218),1,0)=1),1,0)</f>
        <v>0</v>
      </c>
      <c r="K1219" s="1" t="str">
        <f t="shared" ref="K1219:K1282" si="77">C1219&amp;D1219&amp;E1219&amp;F1219&amp;G1219&amp;H1219</f>
        <v>RoseHilleryF18AlpineTX</v>
      </c>
      <c r="L1219" s="1" t="str">
        <f t="shared" ref="L1219:L1282" si="78">C1219&amp;D1219&amp;E1219&amp;F1219</f>
        <v>RoseHilleryF18</v>
      </c>
      <c r="M1219" s="1" t="str">
        <f t="shared" ref="M1219:M1282" si="79">C1219&amp;D1219&amp;E1219</f>
        <v>RoseHilleryF</v>
      </c>
    </row>
    <row r="1220" spans="1:13" x14ac:dyDescent="0.2">
      <c r="A1220" s="1" t="s">
        <v>2865</v>
      </c>
      <c r="B1220" s="4" t="s">
        <v>2654</v>
      </c>
      <c r="C1220" s="4" t="s">
        <v>624</v>
      </c>
      <c r="D1220" s="4" t="s">
        <v>2666</v>
      </c>
      <c r="E1220" s="3" t="s">
        <v>688</v>
      </c>
      <c r="F1220" s="1">
        <v>23</v>
      </c>
      <c r="G1220" s="4" t="s">
        <v>2617</v>
      </c>
      <c r="H1220" s="4" t="s">
        <v>4</v>
      </c>
      <c r="I1220" s="4" t="s">
        <v>3793</v>
      </c>
      <c r="J1220" s="1">
        <f t="shared" si="76"/>
        <v>0</v>
      </c>
      <c r="K1220" s="1" t="str">
        <f t="shared" si="77"/>
        <v>PatrickHillerytM23AlpineTX</v>
      </c>
      <c r="L1220" s="1" t="str">
        <f t="shared" si="78"/>
        <v>PatrickHillerytM23</v>
      </c>
      <c r="M1220" s="1" t="str">
        <f t="shared" si="79"/>
        <v>PatrickHillerytM</v>
      </c>
    </row>
    <row r="1221" spans="1:13" x14ac:dyDescent="0.2">
      <c r="A1221" s="1" t="s">
        <v>4812</v>
      </c>
      <c r="B1221" s="1" t="s">
        <v>4813</v>
      </c>
      <c r="C1221" s="1" t="s">
        <v>5013</v>
      </c>
      <c r="D1221" s="1" t="s">
        <v>5014</v>
      </c>
      <c r="E1221" s="1" t="s">
        <v>689</v>
      </c>
      <c r="F1221" s="1">
        <v>54</v>
      </c>
      <c r="G1221" s="1" t="s">
        <v>3</v>
      </c>
      <c r="H1221" s="1" t="s">
        <v>4</v>
      </c>
      <c r="I1221" s="1" t="s">
        <v>5424</v>
      </c>
      <c r="J1221" s="1">
        <f t="shared" si="76"/>
        <v>0</v>
      </c>
      <c r="K1221" s="1" t="str">
        <f t="shared" si="77"/>
        <v>DebHiltonF54AustinTX</v>
      </c>
      <c r="L1221" s="1" t="str">
        <f t="shared" si="78"/>
        <v>DebHiltonF54</v>
      </c>
      <c r="M1221" s="1" t="str">
        <f t="shared" si="79"/>
        <v>DebHiltonF</v>
      </c>
    </row>
    <row r="1222" spans="1:13" x14ac:dyDescent="0.2">
      <c r="A1222" s="1" t="s">
        <v>2586</v>
      </c>
      <c r="B1222" s="1" t="s">
        <v>1048</v>
      </c>
      <c r="C1222" s="1" t="s">
        <v>358</v>
      </c>
      <c r="D1222" s="1" t="s">
        <v>1995</v>
      </c>
      <c r="E1222" s="1" t="s">
        <v>688</v>
      </c>
      <c r="F1222" s="1">
        <v>45</v>
      </c>
      <c r="G1222" s="1" t="s">
        <v>1996</v>
      </c>
      <c r="H1222" s="1" t="s">
        <v>1422</v>
      </c>
      <c r="I1222" s="1" t="s">
        <v>3794</v>
      </c>
      <c r="J1222" s="1">
        <f t="shared" si="76"/>
        <v>0</v>
      </c>
      <c r="K1222" s="1" t="str">
        <f t="shared" si="77"/>
        <v>ToddHimpleM45Lake StevensWA</v>
      </c>
      <c r="L1222" s="1" t="str">
        <f t="shared" si="78"/>
        <v>ToddHimpleM45</v>
      </c>
      <c r="M1222" s="1" t="str">
        <f t="shared" si="79"/>
        <v>ToddHimpleM</v>
      </c>
    </row>
    <row r="1223" spans="1:13" x14ac:dyDescent="0.2">
      <c r="A1223" s="1" t="s">
        <v>2865</v>
      </c>
      <c r="B1223" s="4" t="s">
        <v>2759</v>
      </c>
      <c r="C1223" s="4" t="s">
        <v>188</v>
      </c>
      <c r="D1223" s="4" t="s">
        <v>2763</v>
      </c>
      <c r="E1223" s="3" t="s">
        <v>688</v>
      </c>
      <c r="F1223" s="1">
        <v>32</v>
      </c>
      <c r="G1223" s="4" t="s">
        <v>1704</v>
      </c>
      <c r="H1223" s="4" t="s">
        <v>173</v>
      </c>
      <c r="I1223" s="4" t="s">
        <v>3795</v>
      </c>
      <c r="J1223" s="1">
        <f t="shared" si="76"/>
        <v>0</v>
      </c>
      <c r="K1223" s="1" t="str">
        <f t="shared" si="77"/>
        <v>BlaineHineM32DenverCO</v>
      </c>
      <c r="L1223" s="1" t="str">
        <f t="shared" si="78"/>
        <v>BlaineHineM32</v>
      </c>
      <c r="M1223" s="1" t="str">
        <f t="shared" si="79"/>
        <v>BlaineHineM</v>
      </c>
    </row>
    <row r="1224" spans="1:13" x14ac:dyDescent="0.2">
      <c r="A1224" s="1" t="s">
        <v>2865</v>
      </c>
      <c r="B1224" s="4" t="s">
        <v>2654</v>
      </c>
      <c r="C1224" s="4" t="s">
        <v>813</v>
      </c>
      <c r="D1224" s="4" t="s">
        <v>2684</v>
      </c>
      <c r="E1224" s="3" t="s">
        <v>688</v>
      </c>
      <c r="F1224" s="1">
        <v>56</v>
      </c>
      <c r="G1224" s="4" t="s">
        <v>3</v>
      </c>
      <c r="H1224" s="4" t="s">
        <v>4</v>
      </c>
      <c r="I1224" s="4" t="s">
        <v>3796</v>
      </c>
      <c r="J1224" s="1">
        <f t="shared" si="76"/>
        <v>0</v>
      </c>
      <c r="K1224" s="1" t="str">
        <f t="shared" si="77"/>
        <v>JonathanHinesM56AustinTX</v>
      </c>
      <c r="L1224" s="1" t="str">
        <f t="shared" si="78"/>
        <v>JonathanHinesM56</v>
      </c>
      <c r="M1224" s="1" t="str">
        <f t="shared" si="79"/>
        <v>JonathanHinesM</v>
      </c>
    </row>
    <row r="1225" spans="1:13" x14ac:dyDescent="0.2">
      <c r="A1225" s="1" t="s">
        <v>4812</v>
      </c>
      <c r="B1225" s="1" t="s">
        <v>4813</v>
      </c>
      <c r="C1225" s="1" t="s">
        <v>118</v>
      </c>
      <c r="D1225" s="1" t="s">
        <v>5015</v>
      </c>
      <c r="E1225" s="1" t="s">
        <v>688</v>
      </c>
      <c r="F1225" s="1">
        <v>40</v>
      </c>
      <c r="G1225" s="1" t="s">
        <v>12</v>
      </c>
      <c r="H1225" s="1" t="s">
        <v>4</v>
      </c>
      <c r="I1225" s="1" t="s">
        <v>5425</v>
      </c>
      <c r="J1225" s="1">
        <f t="shared" si="76"/>
        <v>0</v>
      </c>
      <c r="K1225" s="1" t="str">
        <f t="shared" si="77"/>
        <v>AdamHippM40HoustonTX</v>
      </c>
      <c r="L1225" s="1" t="str">
        <f t="shared" si="78"/>
        <v>AdamHippM40</v>
      </c>
      <c r="M1225" s="1" t="str">
        <f t="shared" si="79"/>
        <v>AdamHippM</v>
      </c>
    </row>
    <row r="1226" spans="1:13" x14ac:dyDescent="0.2">
      <c r="A1226" s="1" t="s">
        <v>6543</v>
      </c>
      <c r="B1226" s="1" t="s">
        <v>6727</v>
      </c>
      <c r="C1226" s="1" t="s">
        <v>882</v>
      </c>
      <c r="D1226" s="1" t="s">
        <v>6628</v>
      </c>
      <c r="E1226" s="1" t="s">
        <v>689</v>
      </c>
      <c r="I1226" s="1" t="s">
        <v>6825</v>
      </c>
      <c r="J1226" s="1">
        <f t="shared" si="76"/>
        <v>0</v>
      </c>
      <c r="K1226" s="1" t="str">
        <f t="shared" si="77"/>
        <v>SarahHirneisenF</v>
      </c>
      <c r="L1226" s="1" t="str">
        <f t="shared" si="78"/>
        <v>SarahHirneisenF</v>
      </c>
      <c r="M1226" s="1" t="str">
        <f t="shared" si="79"/>
        <v>SarahHirneisenF</v>
      </c>
    </row>
    <row r="1227" spans="1:13" x14ac:dyDescent="0.2">
      <c r="A1227" s="1" t="s">
        <v>6008</v>
      </c>
      <c r="B1227" s="1" t="s">
        <v>944</v>
      </c>
      <c r="C1227" s="1" t="s">
        <v>5850</v>
      </c>
      <c r="D1227" s="1" t="s">
        <v>5851</v>
      </c>
      <c r="E1227" s="1" t="s">
        <v>688</v>
      </c>
      <c r="F1227" s="1">
        <v>16</v>
      </c>
      <c r="G1227" s="1" t="s">
        <v>5852</v>
      </c>
      <c r="H1227" s="1" t="s">
        <v>4</v>
      </c>
      <c r="I1227" s="1" t="s">
        <v>6175</v>
      </c>
      <c r="J1227" s="1">
        <f t="shared" si="76"/>
        <v>0</v>
      </c>
      <c r="K1227" s="1" t="str">
        <f t="shared" si="77"/>
        <v>EthanHiteM16Pilot PointTX</v>
      </c>
      <c r="L1227" s="1" t="str">
        <f t="shared" si="78"/>
        <v>EthanHiteM16</v>
      </c>
      <c r="M1227" s="1" t="str">
        <f t="shared" si="79"/>
        <v>EthanHiteM</v>
      </c>
    </row>
    <row r="1228" spans="1:13" x14ac:dyDescent="0.2">
      <c r="A1228" s="1" t="s">
        <v>6008</v>
      </c>
      <c r="B1228" s="1" t="s">
        <v>944</v>
      </c>
      <c r="C1228" s="1" t="s">
        <v>292</v>
      </c>
      <c r="D1228" s="1" t="s">
        <v>5851</v>
      </c>
      <c r="E1228" s="1" t="s">
        <v>689</v>
      </c>
      <c r="F1228" s="1">
        <v>42</v>
      </c>
      <c r="G1228" s="1" t="s">
        <v>5852</v>
      </c>
      <c r="H1228" s="1" t="s">
        <v>4</v>
      </c>
      <c r="I1228" s="1" t="s">
        <v>6214</v>
      </c>
      <c r="J1228" s="1">
        <f t="shared" si="76"/>
        <v>0</v>
      </c>
      <c r="K1228" s="1" t="str">
        <f t="shared" si="77"/>
        <v>LisaHiteF42Pilot PointTX</v>
      </c>
      <c r="L1228" s="1" t="str">
        <f t="shared" si="78"/>
        <v>LisaHiteF42</v>
      </c>
      <c r="M1228" s="1" t="str">
        <f t="shared" si="79"/>
        <v>LisaHiteF</v>
      </c>
    </row>
    <row r="1229" spans="1:13" x14ac:dyDescent="0.2">
      <c r="A1229" s="1" t="s">
        <v>2586</v>
      </c>
      <c r="B1229" s="1" t="s">
        <v>1048</v>
      </c>
      <c r="C1229" s="1" t="s">
        <v>358</v>
      </c>
      <c r="D1229" s="1" t="s">
        <v>1786</v>
      </c>
      <c r="E1229" s="1" t="s">
        <v>688</v>
      </c>
      <c r="F1229" s="1">
        <v>45</v>
      </c>
      <c r="G1229" s="1" t="s">
        <v>1787</v>
      </c>
      <c r="H1229" s="1" t="s">
        <v>846</v>
      </c>
      <c r="I1229" s="1" t="s">
        <v>3797</v>
      </c>
      <c r="J1229" s="1">
        <f t="shared" si="76"/>
        <v>0</v>
      </c>
      <c r="K1229" s="1" t="str">
        <f t="shared" si="77"/>
        <v>ToddHlasneyM45OVERLAND PARKKS</v>
      </c>
      <c r="L1229" s="1" t="str">
        <f t="shared" si="78"/>
        <v>ToddHlasneyM45</v>
      </c>
      <c r="M1229" s="1" t="str">
        <f t="shared" si="79"/>
        <v>ToddHlasneyM</v>
      </c>
    </row>
    <row r="1230" spans="1:13" x14ac:dyDescent="0.2">
      <c r="A1230" s="1" t="s">
        <v>6543</v>
      </c>
      <c r="B1230" s="1" t="s">
        <v>6727</v>
      </c>
      <c r="C1230" s="1" t="s">
        <v>1309</v>
      </c>
      <c r="D1230" s="1" t="s">
        <v>6597</v>
      </c>
      <c r="E1230" s="1" t="s">
        <v>688</v>
      </c>
      <c r="I1230" s="1" t="s">
        <v>6826</v>
      </c>
      <c r="J1230" s="1">
        <f t="shared" si="76"/>
        <v>0</v>
      </c>
      <c r="K1230" s="1" t="str">
        <f t="shared" si="77"/>
        <v>NathanHobartM</v>
      </c>
      <c r="L1230" s="1" t="str">
        <f t="shared" si="78"/>
        <v>NathanHobartM</v>
      </c>
      <c r="M1230" s="1" t="str">
        <f t="shared" si="79"/>
        <v>NathanHobartM</v>
      </c>
    </row>
    <row r="1231" spans="1:13" x14ac:dyDescent="0.2">
      <c r="A1231" s="1" t="s">
        <v>2586</v>
      </c>
      <c r="B1231" s="1" t="s">
        <v>697</v>
      </c>
      <c r="C1231" s="1" t="s">
        <v>69</v>
      </c>
      <c r="D1231" s="1" t="s">
        <v>70</v>
      </c>
      <c r="E1231" s="1" t="s">
        <v>688</v>
      </c>
      <c r="F1231" s="1">
        <v>63</v>
      </c>
      <c r="G1231" s="1" t="s">
        <v>2509</v>
      </c>
      <c r="H1231" s="1" t="s">
        <v>4</v>
      </c>
      <c r="I1231" s="1" t="s">
        <v>3798</v>
      </c>
      <c r="J1231" s="1">
        <f t="shared" si="76"/>
        <v>1</v>
      </c>
      <c r="K1231" s="1" t="str">
        <f t="shared" si="77"/>
        <v>HenryHobbsM63Wimberley TX</v>
      </c>
      <c r="L1231" s="1" t="str">
        <f t="shared" si="78"/>
        <v>HenryHobbsM63</v>
      </c>
      <c r="M1231" s="1" t="str">
        <f t="shared" si="79"/>
        <v>HenryHobbsM</v>
      </c>
    </row>
    <row r="1232" spans="1:13" x14ac:dyDescent="0.2">
      <c r="A1232" s="1" t="s">
        <v>6432</v>
      </c>
      <c r="B1232" s="1" t="s">
        <v>6009</v>
      </c>
      <c r="C1232" s="1" t="s">
        <v>69</v>
      </c>
      <c r="D1232" s="1" t="s">
        <v>70</v>
      </c>
      <c r="E1232" s="1" t="s">
        <v>688</v>
      </c>
      <c r="F1232" s="1">
        <v>63</v>
      </c>
      <c r="G1232" s="1" t="s">
        <v>2509</v>
      </c>
      <c r="H1232" s="1" t="s">
        <v>4</v>
      </c>
      <c r="I1232" s="1" t="s">
        <v>3798</v>
      </c>
      <c r="J1232" s="1">
        <f t="shared" si="76"/>
        <v>1</v>
      </c>
      <c r="K1232" s="1" t="str">
        <f t="shared" si="77"/>
        <v>HenryHobbsM63Wimberley TX</v>
      </c>
      <c r="L1232" s="1" t="str">
        <f t="shared" si="78"/>
        <v>HenryHobbsM63</v>
      </c>
      <c r="M1232" s="1" t="str">
        <f t="shared" si="79"/>
        <v>HenryHobbsM</v>
      </c>
    </row>
    <row r="1233" spans="1:13" x14ac:dyDescent="0.2">
      <c r="A1233" s="1" t="s">
        <v>2586</v>
      </c>
      <c r="B1233" s="1" t="s">
        <v>697</v>
      </c>
      <c r="C1233" s="1" t="s">
        <v>531</v>
      </c>
      <c r="D1233" s="1" t="s">
        <v>2554</v>
      </c>
      <c r="E1233" s="1" t="s">
        <v>689</v>
      </c>
      <c r="F1233" s="1">
        <v>48</v>
      </c>
      <c r="G1233" s="1" t="s">
        <v>190</v>
      </c>
      <c r="H1233" s="1" t="s">
        <v>4</v>
      </c>
      <c r="I1233" s="1" t="s">
        <v>3799</v>
      </c>
      <c r="J1233" s="1">
        <f t="shared" si="76"/>
        <v>0</v>
      </c>
      <c r="K1233" s="1" t="str">
        <f t="shared" si="77"/>
        <v>AnneHodgesF48San AntonioTX</v>
      </c>
      <c r="L1233" s="1" t="str">
        <f t="shared" si="78"/>
        <v>AnneHodgesF48</v>
      </c>
      <c r="M1233" s="1" t="str">
        <f t="shared" si="79"/>
        <v>AnneHodgesF</v>
      </c>
    </row>
    <row r="1234" spans="1:13" x14ac:dyDescent="0.2">
      <c r="A1234" s="1" t="s">
        <v>4812</v>
      </c>
      <c r="B1234" s="1" t="s">
        <v>2587</v>
      </c>
      <c r="C1234" s="1" t="s">
        <v>148</v>
      </c>
      <c r="D1234" s="1" t="s">
        <v>2554</v>
      </c>
      <c r="E1234" s="1" t="s">
        <v>688</v>
      </c>
      <c r="F1234" s="1">
        <v>56</v>
      </c>
      <c r="G1234" s="1" t="s">
        <v>5016</v>
      </c>
      <c r="H1234" s="1" t="s">
        <v>4</v>
      </c>
      <c r="I1234" s="1" t="s">
        <v>5426</v>
      </c>
      <c r="J1234" s="1">
        <f t="shared" si="76"/>
        <v>0</v>
      </c>
      <c r="K1234" s="1" t="str">
        <f t="shared" si="77"/>
        <v>ChristianHodgesM56WEATHERFORDTX</v>
      </c>
      <c r="L1234" s="1" t="str">
        <f t="shared" si="78"/>
        <v>ChristianHodgesM56</v>
      </c>
      <c r="M1234" s="1" t="str">
        <f t="shared" si="79"/>
        <v>ChristianHodgesM</v>
      </c>
    </row>
    <row r="1235" spans="1:13" x14ac:dyDescent="0.2">
      <c r="A1235" s="1" t="s">
        <v>2586</v>
      </c>
      <c r="B1235" s="1" t="s">
        <v>697</v>
      </c>
      <c r="C1235" s="1" t="s">
        <v>81</v>
      </c>
      <c r="D1235" s="1" t="s">
        <v>2554</v>
      </c>
      <c r="E1235" s="1" t="s">
        <v>688</v>
      </c>
      <c r="F1235" s="1">
        <v>43</v>
      </c>
      <c r="G1235" s="1" t="s">
        <v>190</v>
      </c>
      <c r="H1235" s="1" t="s">
        <v>4</v>
      </c>
      <c r="I1235" s="1" t="s">
        <v>3800</v>
      </c>
      <c r="J1235" s="1">
        <f t="shared" si="76"/>
        <v>0</v>
      </c>
      <c r="K1235" s="1" t="str">
        <f t="shared" si="77"/>
        <v>DavidHodgesM43San AntonioTX</v>
      </c>
      <c r="L1235" s="1" t="str">
        <f t="shared" si="78"/>
        <v>DavidHodgesM43</v>
      </c>
      <c r="M1235" s="1" t="str">
        <f t="shared" si="79"/>
        <v>DavidHodgesM</v>
      </c>
    </row>
    <row r="1236" spans="1:13" x14ac:dyDescent="0.2">
      <c r="A1236" s="1" t="s">
        <v>4812</v>
      </c>
      <c r="B1236" s="1" t="s">
        <v>697</v>
      </c>
      <c r="C1236" s="1" t="s">
        <v>171</v>
      </c>
      <c r="D1236" s="1" t="s">
        <v>5017</v>
      </c>
      <c r="E1236" s="1" t="s">
        <v>688</v>
      </c>
      <c r="F1236" s="1">
        <v>23</v>
      </c>
      <c r="G1236" s="1" t="s">
        <v>5018</v>
      </c>
      <c r="H1236" s="1" t="s">
        <v>4</v>
      </c>
      <c r="I1236" s="1" t="s">
        <v>5427</v>
      </c>
      <c r="J1236" s="1">
        <f t="shared" si="76"/>
        <v>0</v>
      </c>
      <c r="K1236" s="1" t="str">
        <f t="shared" si="77"/>
        <v>PeterHoeftM23Cypress TX</v>
      </c>
      <c r="L1236" s="1" t="str">
        <f t="shared" si="78"/>
        <v>PeterHoeftM23</v>
      </c>
      <c r="M1236" s="1" t="str">
        <f t="shared" si="79"/>
        <v>PeterHoeftM</v>
      </c>
    </row>
    <row r="1237" spans="1:13" x14ac:dyDescent="0.2">
      <c r="A1237" s="1" t="s">
        <v>1610</v>
      </c>
      <c r="B1237" s="1" t="s">
        <v>1199</v>
      </c>
      <c r="C1237" s="1" t="s">
        <v>1460</v>
      </c>
      <c r="D1237" s="1" t="s">
        <v>1461</v>
      </c>
      <c r="E1237" s="1" t="s">
        <v>688</v>
      </c>
      <c r="F1237" s="1">
        <v>43</v>
      </c>
      <c r="G1237" s="1" t="s">
        <v>1462</v>
      </c>
      <c r="H1237" s="1" t="s">
        <v>1062</v>
      </c>
      <c r="I1237" s="1" t="s">
        <v>3801</v>
      </c>
      <c r="J1237" s="1">
        <f t="shared" si="76"/>
        <v>0</v>
      </c>
      <c r="K1237" s="1" t="str">
        <f t="shared" si="77"/>
        <v>BobHoffmanM43FentonMO</v>
      </c>
      <c r="L1237" s="1" t="str">
        <f t="shared" si="78"/>
        <v>BobHoffmanM43</v>
      </c>
      <c r="M1237" s="1" t="str">
        <f t="shared" si="79"/>
        <v>BobHoffmanM</v>
      </c>
    </row>
    <row r="1238" spans="1:13" x14ac:dyDescent="0.2">
      <c r="A1238" s="1" t="s">
        <v>2586</v>
      </c>
      <c r="B1238" s="1" t="s">
        <v>1048</v>
      </c>
      <c r="C1238" s="1" t="s">
        <v>237</v>
      </c>
      <c r="D1238" s="1" t="s">
        <v>1461</v>
      </c>
      <c r="E1238" s="1" t="s">
        <v>688</v>
      </c>
      <c r="F1238" s="1">
        <v>44</v>
      </c>
      <c r="G1238" s="1" t="s">
        <v>1860</v>
      </c>
      <c r="H1238" s="1" t="s">
        <v>4</v>
      </c>
      <c r="I1238" s="1" t="s">
        <v>3802</v>
      </c>
      <c r="J1238" s="1">
        <f t="shared" si="76"/>
        <v>0</v>
      </c>
      <c r="K1238" s="1" t="str">
        <f t="shared" si="77"/>
        <v>JasonHoffmanM44AthensTX</v>
      </c>
      <c r="L1238" s="1" t="str">
        <f t="shared" si="78"/>
        <v>JasonHoffmanM44</v>
      </c>
      <c r="M1238" s="1" t="str">
        <f t="shared" si="79"/>
        <v>JasonHoffmanM</v>
      </c>
    </row>
    <row r="1239" spans="1:13" x14ac:dyDescent="0.2">
      <c r="A1239" s="1" t="s">
        <v>6008</v>
      </c>
      <c r="B1239" s="1" t="s">
        <v>944</v>
      </c>
      <c r="C1239" s="1" t="s">
        <v>1376</v>
      </c>
      <c r="D1239" s="1" t="s">
        <v>5880</v>
      </c>
      <c r="E1239" s="1" t="s">
        <v>688</v>
      </c>
      <c r="F1239" s="1">
        <v>46</v>
      </c>
      <c r="G1239" s="1" t="s">
        <v>534</v>
      </c>
      <c r="H1239" s="1" t="s">
        <v>4</v>
      </c>
      <c r="I1239" s="1" t="s">
        <v>6207</v>
      </c>
      <c r="J1239" s="1">
        <f t="shared" si="76"/>
        <v>0</v>
      </c>
      <c r="K1239" s="1" t="str">
        <f t="shared" si="77"/>
        <v>NickHofmannM46DallasTX</v>
      </c>
      <c r="L1239" s="1" t="str">
        <f t="shared" si="78"/>
        <v>NickHofmannM46</v>
      </c>
      <c r="M1239" s="1" t="str">
        <f t="shared" si="79"/>
        <v>NickHofmannM</v>
      </c>
    </row>
    <row r="1240" spans="1:13" x14ac:dyDescent="0.2">
      <c r="A1240" s="1" t="s">
        <v>4812</v>
      </c>
      <c r="B1240" s="1" t="s">
        <v>4813</v>
      </c>
      <c r="C1240" s="1" t="s">
        <v>252</v>
      </c>
      <c r="D1240" s="1" t="s">
        <v>5019</v>
      </c>
      <c r="E1240" s="1" t="s">
        <v>689</v>
      </c>
      <c r="F1240" s="1">
        <v>45</v>
      </c>
      <c r="G1240" s="1" t="s">
        <v>5020</v>
      </c>
      <c r="H1240" s="1" t="s">
        <v>4</v>
      </c>
      <c r="I1240" s="1" t="s">
        <v>5428</v>
      </c>
      <c r="J1240" s="1">
        <f t="shared" si="76"/>
        <v>0</v>
      </c>
      <c r="K1240" s="1" t="str">
        <f t="shared" si="77"/>
        <v>MicheleHoganF45Pearland TX</v>
      </c>
      <c r="L1240" s="1" t="str">
        <f t="shared" si="78"/>
        <v>MicheleHoganF45</v>
      </c>
      <c r="M1240" s="1" t="str">
        <f t="shared" si="79"/>
        <v>MicheleHoganF</v>
      </c>
    </row>
    <row r="1241" spans="1:13" x14ac:dyDescent="0.2">
      <c r="A1241" s="1" t="s">
        <v>4812</v>
      </c>
      <c r="B1241" s="1" t="s">
        <v>697</v>
      </c>
      <c r="C1241" s="1" t="s">
        <v>120</v>
      </c>
      <c r="D1241" s="1" t="s">
        <v>5021</v>
      </c>
      <c r="E1241" s="1" t="s">
        <v>688</v>
      </c>
      <c r="F1241" s="1">
        <v>37</v>
      </c>
      <c r="G1241" s="1" t="s">
        <v>5022</v>
      </c>
      <c r="H1241" s="1" t="s">
        <v>4</v>
      </c>
      <c r="I1241" s="1" t="s">
        <v>5429</v>
      </c>
      <c r="J1241" s="1">
        <f t="shared" si="76"/>
        <v>0</v>
      </c>
      <c r="K1241" s="1" t="str">
        <f t="shared" si="77"/>
        <v>StevenHogueM37NEWARKTX</v>
      </c>
      <c r="L1241" s="1" t="str">
        <f t="shared" si="78"/>
        <v>StevenHogueM37</v>
      </c>
      <c r="M1241" s="1" t="str">
        <f t="shared" si="79"/>
        <v>StevenHogueM</v>
      </c>
    </row>
    <row r="1242" spans="1:13" x14ac:dyDescent="0.2">
      <c r="A1242" s="1" t="s">
        <v>3045</v>
      </c>
      <c r="B1242" s="1" t="s">
        <v>2870</v>
      </c>
      <c r="C1242" s="1" t="s">
        <v>2951</v>
      </c>
      <c r="D1242" s="1" t="s">
        <v>2952</v>
      </c>
      <c r="E1242" s="1" t="s">
        <v>689</v>
      </c>
      <c r="F1242" s="1">
        <v>35</v>
      </c>
      <c r="I1242" s="1" t="s">
        <v>3803</v>
      </c>
      <c r="J1242" s="1">
        <f t="shared" si="76"/>
        <v>1</v>
      </c>
      <c r="K1242" s="1" t="str">
        <f t="shared" si="77"/>
        <v>RoseanneHoladayF35</v>
      </c>
      <c r="L1242" s="1" t="str">
        <f t="shared" si="78"/>
        <v>RoseanneHoladayF35</v>
      </c>
      <c r="M1242" s="1" t="str">
        <f t="shared" si="79"/>
        <v>RoseanneHoladayF</v>
      </c>
    </row>
    <row r="1243" spans="1:13" x14ac:dyDescent="0.2">
      <c r="A1243" s="1" t="s">
        <v>6432</v>
      </c>
      <c r="B1243" s="1" t="s">
        <v>697</v>
      </c>
      <c r="C1243" s="1" t="s">
        <v>2951</v>
      </c>
      <c r="D1243" s="1" t="s">
        <v>2952</v>
      </c>
      <c r="E1243" s="1" t="s">
        <v>689</v>
      </c>
      <c r="F1243" s="1">
        <v>35</v>
      </c>
      <c r="I1243" s="1" t="s">
        <v>3803</v>
      </c>
      <c r="J1243" s="1">
        <f t="shared" si="76"/>
        <v>1</v>
      </c>
      <c r="K1243" s="1" t="str">
        <f t="shared" si="77"/>
        <v>RoseanneHoladayF35</v>
      </c>
      <c r="L1243" s="1" t="str">
        <f t="shared" si="78"/>
        <v>RoseanneHoladayF35</v>
      </c>
      <c r="M1243" s="1" t="str">
        <f t="shared" si="79"/>
        <v>RoseanneHoladayF</v>
      </c>
    </row>
    <row r="1244" spans="1:13" x14ac:dyDescent="0.2">
      <c r="A1244" s="1" t="s">
        <v>2586</v>
      </c>
      <c r="B1244" s="1" t="s">
        <v>2036</v>
      </c>
      <c r="C1244" s="1" t="s">
        <v>2265</v>
      </c>
      <c r="D1244" s="1" t="s">
        <v>2074</v>
      </c>
      <c r="E1244" s="1" t="s">
        <v>688</v>
      </c>
      <c r="F1244" s="1">
        <v>50</v>
      </c>
      <c r="G1244" s="1" t="s">
        <v>2075</v>
      </c>
      <c r="H1244" s="1" t="s">
        <v>4</v>
      </c>
      <c r="I1244" s="1" t="s">
        <v>3804</v>
      </c>
      <c r="J1244" s="1">
        <f t="shared" si="76"/>
        <v>0</v>
      </c>
      <c r="K1244" s="1" t="str">
        <f t="shared" si="77"/>
        <v>ClifHolland M50Eustace TX</v>
      </c>
      <c r="L1244" s="1" t="str">
        <f t="shared" si="78"/>
        <v>ClifHolland M50</v>
      </c>
      <c r="M1244" s="1" t="str">
        <f t="shared" si="79"/>
        <v>ClifHolland M</v>
      </c>
    </row>
    <row r="1245" spans="1:13" x14ac:dyDescent="0.2">
      <c r="A1245" s="1" t="s">
        <v>2586</v>
      </c>
      <c r="B1245" s="1" t="s">
        <v>2036</v>
      </c>
      <c r="C1245" s="1" t="s">
        <v>2073</v>
      </c>
      <c r="D1245" s="1" t="s">
        <v>2074</v>
      </c>
      <c r="E1245" s="1" t="s">
        <v>688</v>
      </c>
      <c r="F1245" s="1">
        <v>15</v>
      </c>
      <c r="G1245" s="1" t="s">
        <v>2075</v>
      </c>
      <c r="H1245" s="1" t="s">
        <v>4</v>
      </c>
      <c r="I1245" s="1" t="s">
        <v>3805</v>
      </c>
      <c r="J1245" s="1">
        <f t="shared" si="76"/>
        <v>0</v>
      </c>
      <c r="K1245" s="1" t="str">
        <f t="shared" si="77"/>
        <v>Nathaniel Holland M15Eustace TX</v>
      </c>
      <c r="L1245" s="1" t="str">
        <f t="shared" si="78"/>
        <v>Nathaniel Holland M15</v>
      </c>
      <c r="M1245" s="1" t="str">
        <f t="shared" si="79"/>
        <v>Nathaniel Holland M</v>
      </c>
    </row>
    <row r="1246" spans="1:13" x14ac:dyDescent="0.2">
      <c r="A1246" s="1" t="s">
        <v>1047</v>
      </c>
      <c r="B1246" s="1" t="s">
        <v>944</v>
      </c>
      <c r="C1246" s="3" t="s">
        <v>994</v>
      </c>
      <c r="D1246" s="3" t="s">
        <v>995</v>
      </c>
      <c r="E1246" s="1" t="s">
        <v>689</v>
      </c>
      <c r="F1246" s="1">
        <v>40</v>
      </c>
      <c r="G1246" s="1" t="s">
        <v>823</v>
      </c>
      <c r="H1246" s="1" t="s">
        <v>4</v>
      </c>
      <c r="I1246" s="1" t="s">
        <v>3806</v>
      </c>
      <c r="J1246" s="1">
        <f t="shared" si="76"/>
        <v>0</v>
      </c>
      <c r="K1246" s="1" t="str">
        <f t="shared" si="77"/>
        <v>AngelaHollingsworthF40ClevelandTX</v>
      </c>
      <c r="L1246" s="1" t="str">
        <f t="shared" si="78"/>
        <v>AngelaHollingsworthF40</v>
      </c>
      <c r="M1246" s="1" t="str">
        <f t="shared" si="79"/>
        <v>AngelaHollingsworthF</v>
      </c>
    </row>
    <row r="1247" spans="1:13" x14ac:dyDescent="0.2">
      <c r="A1247" s="1" t="s">
        <v>2586</v>
      </c>
      <c r="B1247" s="1" t="s">
        <v>1048</v>
      </c>
      <c r="C1247" s="1" t="s">
        <v>128</v>
      </c>
      <c r="D1247" s="1" t="s">
        <v>1946</v>
      </c>
      <c r="E1247" s="1" t="s">
        <v>688</v>
      </c>
      <c r="F1247" s="1">
        <v>47</v>
      </c>
      <c r="G1247" s="1" t="s">
        <v>1947</v>
      </c>
      <c r="H1247" s="1" t="s">
        <v>1103</v>
      </c>
      <c r="I1247" s="1" t="s">
        <v>3807</v>
      </c>
      <c r="J1247" s="1">
        <f t="shared" si="76"/>
        <v>0</v>
      </c>
      <c r="K1247" s="1" t="str">
        <f t="shared" si="77"/>
        <v>ThomasHollis M47Carlsbad NM</v>
      </c>
      <c r="L1247" s="1" t="str">
        <f t="shared" si="78"/>
        <v>ThomasHollis M47</v>
      </c>
      <c r="M1247" s="1" t="str">
        <f t="shared" si="79"/>
        <v>ThomasHollis M</v>
      </c>
    </row>
    <row r="1248" spans="1:13" x14ac:dyDescent="0.2">
      <c r="A1248" s="1" t="s">
        <v>6543</v>
      </c>
      <c r="B1248" s="1" t="s">
        <v>6727</v>
      </c>
      <c r="C1248" s="1" t="s">
        <v>6686</v>
      </c>
      <c r="D1248" s="1" t="s">
        <v>6687</v>
      </c>
      <c r="E1248" s="1" t="s">
        <v>688</v>
      </c>
      <c r="I1248" s="1" t="s">
        <v>6827</v>
      </c>
      <c r="J1248" s="1">
        <f t="shared" si="76"/>
        <v>0</v>
      </c>
      <c r="K1248" s="1" t="str">
        <f t="shared" si="77"/>
        <v>AARONHOLMANM</v>
      </c>
      <c r="L1248" s="1" t="str">
        <f t="shared" si="78"/>
        <v>AARONHOLMANM</v>
      </c>
      <c r="M1248" s="1" t="str">
        <f t="shared" si="79"/>
        <v>AARONHOLMANM</v>
      </c>
    </row>
    <row r="1249" spans="1:13" x14ac:dyDescent="0.2">
      <c r="A1249" s="1" t="s">
        <v>2586</v>
      </c>
      <c r="B1249" s="1" t="s">
        <v>2036</v>
      </c>
      <c r="C1249" s="1" t="s">
        <v>984</v>
      </c>
      <c r="D1249" s="1" t="s">
        <v>2099</v>
      </c>
      <c r="E1249" s="1" t="s">
        <v>688</v>
      </c>
      <c r="F1249" s="1">
        <v>37</v>
      </c>
      <c r="G1249" s="1" t="s">
        <v>629</v>
      </c>
      <c r="H1249" s="1" t="s">
        <v>4</v>
      </c>
      <c r="I1249" s="1" t="s">
        <v>3808</v>
      </c>
      <c r="J1249" s="1">
        <f t="shared" si="76"/>
        <v>0</v>
      </c>
      <c r="K1249" s="1" t="str">
        <f t="shared" si="77"/>
        <v>ChadHolmanM37SpringTX</v>
      </c>
      <c r="L1249" s="1" t="str">
        <f t="shared" si="78"/>
        <v>ChadHolmanM37</v>
      </c>
      <c r="M1249" s="1" t="str">
        <f t="shared" si="79"/>
        <v>ChadHolmanM</v>
      </c>
    </row>
    <row r="1250" spans="1:13" x14ac:dyDescent="0.2">
      <c r="A1250" s="1" t="s">
        <v>2586</v>
      </c>
      <c r="B1250" s="1" t="s">
        <v>2036</v>
      </c>
      <c r="C1250" s="1" t="s">
        <v>337</v>
      </c>
      <c r="D1250" s="1" t="s">
        <v>2099</v>
      </c>
      <c r="E1250" s="1" t="s">
        <v>689</v>
      </c>
      <c r="F1250" s="1">
        <v>39</v>
      </c>
      <c r="G1250" s="1" t="s">
        <v>629</v>
      </c>
      <c r="H1250" s="1" t="s">
        <v>4</v>
      </c>
      <c r="I1250" s="1" t="s">
        <v>3809</v>
      </c>
      <c r="J1250" s="1">
        <f t="shared" si="76"/>
        <v>0</v>
      </c>
      <c r="K1250" s="1" t="str">
        <f t="shared" si="77"/>
        <v>MeganHolmanF39SpringTX</v>
      </c>
      <c r="L1250" s="1" t="str">
        <f t="shared" si="78"/>
        <v>MeganHolmanF39</v>
      </c>
      <c r="M1250" s="1" t="str">
        <f t="shared" si="79"/>
        <v>MeganHolmanF</v>
      </c>
    </row>
    <row r="1251" spans="1:13" x14ac:dyDescent="0.2">
      <c r="A1251" s="1" t="s">
        <v>6543</v>
      </c>
      <c r="B1251" s="1" t="s">
        <v>6727</v>
      </c>
      <c r="C1251" s="1" t="s">
        <v>2635</v>
      </c>
      <c r="D1251" s="1" t="s">
        <v>6603</v>
      </c>
      <c r="E1251" s="1" t="s">
        <v>689</v>
      </c>
      <c r="I1251" s="1" t="s">
        <v>6828</v>
      </c>
      <c r="J1251" s="1">
        <f t="shared" si="76"/>
        <v>0</v>
      </c>
      <c r="K1251" s="1" t="str">
        <f t="shared" si="77"/>
        <v>EllieHolstineF</v>
      </c>
      <c r="L1251" s="1" t="str">
        <f t="shared" si="78"/>
        <v>EllieHolstineF</v>
      </c>
      <c r="M1251" s="1" t="str">
        <f t="shared" si="79"/>
        <v>EllieHolstineF</v>
      </c>
    </row>
    <row r="1252" spans="1:13" x14ac:dyDescent="0.2">
      <c r="A1252" s="1" t="s">
        <v>1047</v>
      </c>
      <c r="B1252" s="1" t="s">
        <v>785</v>
      </c>
      <c r="C1252" s="3" t="s">
        <v>747</v>
      </c>
      <c r="D1252" s="3" t="s">
        <v>802</v>
      </c>
      <c r="E1252" s="1" t="s">
        <v>688</v>
      </c>
      <c r="F1252" s="1">
        <v>53</v>
      </c>
      <c r="G1252" s="1" t="s">
        <v>629</v>
      </c>
      <c r="H1252" s="1" t="s">
        <v>4</v>
      </c>
      <c r="I1252" s="1" t="s">
        <v>3810</v>
      </c>
      <c r="J1252" s="1">
        <f t="shared" si="76"/>
        <v>0</v>
      </c>
      <c r="K1252" s="1" t="str">
        <f t="shared" si="77"/>
        <v>GregHoltM53SpringTX</v>
      </c>
      <c r="L1252" s="1" t="str">
        <f t="shared" si="78"/>
        <v>GregHoltM53</v>
      </c>
      <c r="M1252" s="1" t="str">
        <f t="shared" si="79"/>
        <v>GregHoltM</v>
      </c>
    </row>
    <row r="1253" spans="1:13" x14ac:dyDescent="0.2">
      <c r="A1253" s="1" t="s">
        <v>1610</v>
      </c>
      <c r="B1253" s="1" t="s">
        <v>1048</v>
      </c>
      <c r="C1253" s="1" t="s">
        <v>882</v>
      </c>
      <c r="D1253" s="1" t="s">
        <v>1132</v>
      </c>
      <c r="E1253" s="1" t="s">
        <v>689</v>
      </c>
      <c r="F1253" s="1">
        <v>42</v>
      </c>
      <c r="G1253" s="1" t="s">
        <v>629</v>
      </c>
      <c r="H1253" s="1" t="s">
        <v>4</v>
      </c>
      <c r="I1253" s="1" t="s">
        <v>3811</v>
      </c>
      <c r="J1253" s="1">
        <f t="shared" si="76"/>
        <v>0</v>
      </c>
      <c r="K1253" s="1" t="str">
        <f t="shared" si="77"/>
        <v>SarahHonakerF42SpringTX</v>
      </c>
      <c r="L1253" s="1" t="str">
        <f t="shared" si="78"/>
        <v>SarahHonakerF42</v>
      </c>
      <c r="M1253" s="1" t="str">
        <f t="shared" si="79"/>
        <v>SarahHonakerF</v>
      </c>
    </row>
    <row r="1254" spans="1:13" x14ac:dyDescent="0.2">
      <c r="A1254" s="1" t="s">
        <v>1610</v>
      </c>
      <c r="B1254" s="1" t="s">
        <v>1199</v>
      </c>
      <c r="C1254" s="1" t="s">
        <v>1320</v>
      </c>
      <c r="D1254" s="1" t="s">
        <v>1321</v>
      </c>
      <c r="E1254" s="1" t="s">
        <v>688</v>
      </c>
      <c r="F1254" s="1">
        <v>36</v>
      </c>
      <c r="G1254" s="1" t="s">
        <v>1322</v>
      </c>
      <c r="H1254" s="1" t="s">
        <v>4</v>
      </c>
      <c r="I1254" s="1" t="s">
        <v>3812</v>
      </c>
      <c r="J1254" s="1">
        <f t="shared" si="76"/>
        <v>0</v>
      </c>
      <c r="K1254" s="1" t="str">
        <f t="shared" si="77"/>
        <v>samhooksM36kyleTX</v>
      </c>
      <c r="L1254" s="1" t="str">
        <f t="shared" si="78"/>
        <v>samhooksM36</v>
      </c>
      <c r="M1254" s="1" t="str">
        <f t="shared" si="79"/>
        <v>samhooksM</v>
      </c>
    </row>
    <row r="1255" spans="1:13" x14ac:dyDescent="0.2">
      <c r="A1255" s="1" t="s">
        <v>4812</v>
      </c>
      <c r="B1255" s="1" t="s">
        <v>697</v>
      </c>
      <c r="C1255" s="1" t="s">
        <v>742</v>
      </c>
      <c r="D1255" s="1" t="s">
        <v>5023</v>
      </c>
      <c r="E1255" s="1" t="s">
        <v>688</v>
      </c>
      <c r="F1255" s="1">
        <v>65</v>
      </c>
      <c r="G1255" s="1" t="s">
        <v>4825</v>
      </c>
      <c r="H1255" s="1" t="s">
        <v>1072</v>
      </c>
      <c r="I1255" s="1" t="s">
        <v>5430</v>
      </c>
      <c r="J1255" s="1">
        <f t="shared" si="76"/>
        <v>0</v>
      </c>
      <c r="K1255" s="1" t="str">
        <f t="shared" si="77"/>
        <v>BarryHopkinsM65Calgary None</v>
      </c>
      <c r="L1255" s="1" t="str">
        <f t="shared" si="78"/>
        <v>BarryHopkinsM65</v>
      </c>
      <c r="M1255" s="1" t="str">
        <f t="shared" si="79"/>
        <v>BarryHopkinsM</v>
      </c>
    </row>
    <row r="1256" spans="1:13" x14ac:dyDescent="0.2">
      <c r="A1256" s="1" t="s">
        <v>1610</v>
      </c>
      <c r="B1256" s="1" t="s">
        <v>1048</v>
      </c>
      <c r="C1256" s="1" t="s">
        <v>1081</v>
      </c>
      <c r="D1256" s="1" t="s">
        <v>1082</v>
      </c>
      <c r="E1256" s="1" t="s">
        <v>688</v>
      </c>
      <c r="F1256" s="1">
        <v>44</v>
      </c>
      <c r="G1256" s="1" t="s">
        <v>997</v>
      </c>
      <c r="H1256" s="1" t="s">
        <v>4</v>
      </c>
      <c r="I1256" s="1" t="s">
        <v>3813</v>
      </c>
      <c r="J1256" s="1">
        <f t="shared" si="76"/>
        <v>0</v>
      </c>
      <c r="K1256" s="1" t="str">
        <f t="shared" si="77"/>
        <v>ClintonHopperM44PearlandTX</v>
      </c>
      <c r="L1256" s="1" t="str">
        <f t="shared" si="78"/>
        <v>ClintonHopperM44</v>
      </c>
      <c r="M1256" s="1" t="str">
        <f t="shared" si="79"/>
        <v>ClintonHopperM</v>
      </c>
    </row>
    <row r="1257" spans="1:13" x14ac:dyDescent="0.2">
      <c r="A1257" s="1" t="s">
        <v>4812</v>
      </c>
      <c r="B1257" s="1" t="s">
        <v>697</v>
      </c>
      <c r="C1257" s="1" t="s">
        <v>7</v>
      </c>
      <c r="D1257" s="1" t="s">
        <v>1082</v>
      </c>
      <c r="E1257" s="1" t="s">
        <v>688</v>
      </c>
      <c r="F1257" s="1">
        <v>59</v>
      </c>
      <c r="G1257" s="1" t="s">
        <v>5024</v>
      </c>
      <c r="H1257" s="1" t="s">
        <v>4</v>
      </c>
      <c r="I1257" s="1" t="s">
        <v>5431</v>
      </c>
      <c r="J1257" s="1">
        <f t="shared" si="76"/>
        <v>0</v>
      </c>
      <c r="K1257" s="1" t="str">
        <f t="shared" si="77"/>
        <v>JamesHopperM59VenusTX</v>
      </c>
      <c r="L1257" s="1" t="str">
        <f t="shared" si="78"/>
        <v>JamesHopperM59</v>
      </c>
      <c r="M1257" s="1" t="str">
        <f t="shared" si="79"/>
        <v>JamesHopperM</v>
      </c>
    </row>
    <row r="1258" spans="1:13" x14ac:dyDescent="0.2">
      <c r="A1258" s="1" t="s">
        <v>2586</v>
      </c>
      <c r="B1258" s="1" t="s">
        <v>1048</v>
      </c>
      <c r="C1258" s="1" t="s">
        <v>1894</v>
      </c>
      <c r="D1258" s="1" t="s">
        <v>1895</v>
      </c>
      <c r="E1258" s="1" t="s">
        <v>688</v>
      </c>
      <c r="F1258" s="1">
        <v>48</v>
      </c>
      <c r="G1258" s="1" t="s">
        <v>1896</v>
      </c>
      <c r="H1258" s="1" t="s">
        <v>701</v>
      </c>
      <c r="I1258" s="1" t="s">
        <v>3814</v>
      </c>
      <c r="J1258" s="1">
        <f t="shared" si="76"/>
        <v>0</v>
      </c>
      <c r="K1258" s="1" t="str">
        <f t="shared" si="77"/>
        <v>PeteHoranM48WellingtonFL</v>
      </c>
      <c r="L1258" s="1" t="str">
        <f t="shared" si="78"/>
        <v>PeteHoranM48</v>
      </c>
      <c r="M1258" s="1" t="str">
        <f t="shared" si="79"/>
        <v>PeteHoranM</v>
      </c>
    </row>
    <row r="1259" spans="1:13" x14ac:dyDescent="0.2">
      <c r="A1259" s="1" t="s">
        <v>2586</v>
      </c>
      <c r="B1259" s="1" t="s">
        <v>1048</v>
      </c>
      <c r="C1259" s="1" t="s">
        <v>1629</v>
      </c>
      <c r="D1259" s="1" t="s">
        <v>1630</v>
      </c>
      <c r="E1259" s="1" t="s">
        <v>688</v>
      </c>
      <c r="F1259" s="1">
        <v>27</v>
      </c>
      <c r="G1259" s="1" t="s">
        <v>1631</v>
      </c>
      <c r="H1259" s="1" t="s">
        <v>1174</v>
      </c>
      <c r="I1259" s="1" t="s">
        <v>3815</v>
      </c>
      <c r="J1259" s="1">
        <f t="shared" si="76"/>
        <v>0</v>
      </c>
      <c r="K1259" s="1" t="str">
        <f t="shared" si="77"/>
        <v>BrettHornigM27AshlandOR</v>
      </c>
      <c r="L1259" s="1" t="str">
        <f t="shared" si="78"/>
        <v>BrettHornigM27</v>
      </c>
      <c r="M1259" s="1" t="str">
        <f t="shared" si="79"/>
        <v>BrettHornigM</v>
      </c>
    </row>
    <row r="1260" spans="1:13" x14ac:dyDescent="0.2">
      <c r="A1260" s="1" t="s">
        <v>2586</v>
      </c>
      <c r="B1260" s="1" t="s">
        <v>2036</v>
      </c>
      <c r="C1260" s="1" t="s">
        <v>1723</v>
      </c>
      <c r="D1260" s="1" t="s">
        <v>583</v>
      </c>
      <c r="E1260" s="1" t="s">
        <v>688</v>
      </c>
      <c r="F1260" s="1">
        <v>42</v>
      </c>
      <c r="G1260" s="1" t="s">
        <v>1173</v>
      </c>
      <c r="H1260" s="1" t="s">
        <v>4</v>
      </c>
      <c r="I1260" s="1" t="s">
        <v>3816</v>
      </c>
      <c r="J1260" s="1">
        <f t="shared" si="76"/>
        <v>0</v>
      </c>
      <c r="K1260" s="1" t="str">
        <f t="shared" si="77"/>
        <v>JustinHortonM42PortlandTX</v>
      </c>
      <c r="L1260" s="1" t="str">
        <f t="shared" si="78"/>
        <v>JustinHortonM42</v>
      </c>
      <c r="M1260" s="1" t="str">
        <f t="shared" si="79"/>
        <v>JustinHortonM</v>
      </c>
    </row>
    <row r="1261" spans="1:13" x14ac:dyDescent="0.2">
      <c r="A1261" s="1" t="s">
        <v>6432</v>
      </c>
      <c r="B1261" s="1" t="s">
        <v>6009</v>
      </c>
      <c r="C1261" s="1" t="s">
        <v>1812</v>
      </c>
      <c r="D1261" s="1" t="s">
        <v>6387</v>
      </c>
      <c r="E1261" s="1" t="s">
        <v>688</v>
      </c>
      <c r="F1261" s="1">
        <v>38</v>
      </c>
      <c r="I1261" s="1" t="s">
        <v>6494</v>
      </c>
      <c r="J1261" s="1">
        <f t="shared" si="76"/>
        <v>0</v>
      </c>
      <c r="K1261" s="1" t="str">
        <f t="shared" si="77"/>
        <v>michaelhoskingsM38</v>
      </c>
      <c r="L1261" s="1" t="str">
        <f t="shared" si="78"/>
        <v>michaelhoskingsM38</v>
      </c>
      <c r="M1261" s="1" t="str">
        <f t="shared" si="79"/>
        <v>michaelhoskingsM</v>
      </c>
    </row>
    <row r="1262" spans="1:13" x14ac:dyDescent="0.2">
      <c r="A1262" s="1" t="s">
        <v>4812</v>
      </c>
      <c r="B1262" s="1" t="s">
        <v>697</v>
      </c>
      <c r="C1262" s="1" t="s">
        <v>1232</v>
      </c>
      <c r="D1262" s="1" t="s">
        <v>5025</v>
      </c>
      <c r="E1262" s="1" t="s">
        <v>688</v>
      </c>
      <c r="F1262" s="1">
        <v>68</v>
      </c>
      <c r="G1262" s="1" t="s">
        <v>5026</v>
      </c>
      <c r="H1262" s="1" t="s">
        <v>1166</v>
      </c>
      <c r="I1262" s="1" t="s">
        <v>5432</v>
      </c>
      <c r="J1262" s="1">
        <f t="shared" si="76"/>
        <v>0</v>
      </c>
      <c r="K1262" s="1" t="str">
        <f t="shared" si="77"/>
        <v>TomHosnerM68Trabuco CanyonCA</v>
      </c>
      <c r="L1262" s="1" t="str">
        <f t="shared" si="78"/>
        <v>TomHosnerM68</v>
      </c>
      <c r="M1262" s="1" t="str">
        <f t="shared" si="79"/>
        <v>TomHosnerM</v>
      </c>
    </row>
    <row r="1263" spans="1:13" x14ac:dyDescent="0.2">
      <c r="A1263" s="1" t="s">
        <v>4812</v>
      </c>
      <c r="B1263" s="1" t="s">
        <v>2587</v>
      </c>
      <c r="C1263" s="1" t="s">
        <v>5027</v>
      </c>
      <c r="D1263" s="1" t="s">
        <v>5028</v>
      </c>
      <c r="E1263" s="1" t="s">
        <v>688</v>
      </c>
      <c r="F1263" s="1">
        <v>24</v>
      </c>
      <c r="G1263" s="1" t="s">
        <v>537</v>
      </c>
      <c r="H1263" s="1" t="s">
        <v>4</v>
      </c>
      <c r="I1263" s="1" t="s">
        <v>5433</v>
      </c>
      <c r="J1263" s="1">
        <f t="shared" si="76"/>
        <v>0</v>
      </c>
      <c r="K1263" s="1" t="str">
        <f t="shared" si="77"/>
        <v>ChurchillHotalingM24Flower MoundTX</v>
      </c>
      <c r="L1263" s="1" t="str">
        <f t="shared" si="78"/>
        <v>ChurchillHotalingM24</v>
      </c>
      <c r="M1263" s="1" t="str">
        <f t="shared" si="79"/>
        <v>ChurchillHotalingM</v>
      </c>
    </row>
    <row r="1264" spans="1:13" x14ac:dyDescent="0.2">
      <c r="A1264" s="1" t="s">
        <v>3045</v>
      </c>
      <c r="B1264" s="1" t="s">
        <v>2868</v>
      </c>
      <c r="C1264" s="1" t="s">
        <v>2788</v>
      </c>
      <c r="D1264" s="1" t="s">
        <v>12</v>
      </c>
      <c r="E1264" s="1" t="s">
        <v>689</v>
      </c>
      <c r="F1264" s="1">
        <v>28</v>
      </c>
      <c r="I1264" s="1" t="s">
        <v>3817</v>
      </c>
      <c r="J1264" s="1">
        <f t="shared" si="76"/>
        <v>1</v>
      </c>
      <c r="K1264" s="1" t="str">
        <f t="shared" si="77"/>
        <v>KelseyHoustonF28</v>
      </c>
      <c r="L1264" s="1" t="str">
        <f t="shared" si="78"/>
        <v>KelseyHoustonF28</v>
      </c>
      <c r="M1264" s="1" t="str">
        <f t="shared" si="79"/>
        <v>KelseyHoustonF</v>
      </c>
    </row>
    <row r="1265" spans="1:13" x14ac:dyDescent="0.2">
      <c r="A1265" s="1" t="s">
        <v>6543</v>
      </c>
      <c r="B1265" s="1" t="s">
        <v>6727</v>
      </c>
      <c r="C1265" s="1" t="s">
        <v>2788</v>
      </c>
      <c r="D1265" s="1" t="s">
        <v>12</v>
      </c>
      <c r="E1265" s="1" t="s">
        <v>689</v>
      </c>
      <c r="F1265" s="1">
        <v>28</v>
      </c>
      <c r="I1265" s="1" t="s">
        <v>3817</v>
      </c>
      <c r="J1265" s="1">
        <f t="shared" si="76"/>
        <v>1</v>
      </c>
      <c r="K1265" s="1" t="str">
        <f t="shared" si="77"/>
        <v>KelseyHoustonF28</v>
      </c>
      <c r="L1265" s="1" t="str">
        <f t="shared" si="78"/>
        <v>KelseyHoustonF28</v>
      </c>
      <c r="M1265" s="1" t="str">
        <f t="shared" si="79"/>
        <v>KelseyHoustonF</v>
      </c>
    </row>
    <row r="1266" spans="1:13" x14ac:dyDescent="0.2">
      <c r="A1266" s="1" t="s">
        <v>6008</v>
      </c>
      <c r="B1266" s="1" t="s">
        <v>944</v>
      </c>
      <c r="C1266" s="1" t="s">
        <v>77</v>
      </c>
      <c r="D1266" s="1" t="s">
        <v>12</v>
      </c>
      <c r="E1266" s="1" t="s">
        <v>688</v>
      </c>
      <c r="F1266" s="1">
        <v>57</v>
      </c>
      <c r="G1266" s="1" t="s">
        <v>5168</v>
      </c>
      <c r="H1266" s="1" t="s">
        <v>4</v>
      </c>
      <c r="I1266" s="1" t="s">
        <v>6198</v>
      </c>
      <c r="J1266" s="1">
        <f t="shared" si="76"/>
        <v>0</v>
      </c>
      <c r="K1266" s="1" t="str">
        <f t="shared" si="77"/>
        <v>MarkHoustonM57AledoTX</v>
      </c>
      <c r="L1266" s="1" t="str">
        <f t="shared" si="78"/>
        <v>MarkHoustonM57</v>
      </c>
      <c r="M1266" s="1" t="str">
        <f t="shared" si="79"/>
        <v>MarkHoustonM</v>
      </c>
    </row>
    <row r="1267" spans="1:13" x14ac:dyDescent="0.2">
      <c r="A1267" s="1" t="s">
        <v>2586</v>
      </c>
      <c r="B1267" s="1" t="s">
        <v>2036</v>
      </c>
      <c r="C1267" s="1" t="s">
        <v>2182</v>
      </c>
      <c r="D1267" s="1" t="s">
        <v>2183</v>
      </c>
      <c r="E1267" s="1" t="s">
        <v>689</v>
      </c>
      <c r="F1267" s="1">
        <v>60</v>
      </c>
      <c r="G1267" s="1" t="s">
        <v>2184</v>
      </c>
      <c r="H1267" s="1" t="s">
        <v>4</v>
      </c>
      <c r="I1267" s="1" t="s">
        <v>3818</v>
      </c>
      <c r="J1267" s="1">
        <f t="shared" si="76"/>
        <v>0</v>
      </c>
      <c r="K1267" s="1" t="str">
        <f t="shared" si="77"/>
        <v>tammyhovikF60JonestownTX</v>
      </c>
      <c r="L1267" s="1" t="str">
        <f t="shared" si="78"/>
        <v>tammyhovikF60</v>
      </c>
      <c r="M1267" s="1" t="str">
        <f t="shared" si="79"/>
        <v>tammyhovikF</v>
      </c>
    </row>
    <row r="1268" spans="1:13" x14ac:dyDescent="0.2">
      <c r="A1268" s="1" t="s">
        <v>2586</v>
      </c>
      <c r="B1268" s="1" t="s">
        <v>697</v>
      </c>
      <c r="C1268" s="1" t="s">
        <v>61</v>
      </c>
      <c r="D1268" s="1" t="s">
        <v>267</v>
      </c>
      <c r="E1268" s="1" t="s">
        <v>688</v>
      </c>
      <c r="F1268" s="1">
        <v>49</v>
      </c>
      <c r="G1268" s="1" t="s">
        <v>640</v>
      </c>
      <c r="H1268" s="1" t="s">
        <v>4</v>
      </c>
      <c r="I1268" s="1" t="s">
        <v>3819</v>
      </c>
      <c r="J1268" s="1">
        <f t="shared" si="76"/>
        <v>0</v>
      </c>
      <c r="K1268" s="1" t="str">
        <f t="shared" si="77"/>
        <v>ChrisHowardM49TaylorTX</v>
      </c>
      <c r="L1268" s="1" t="str">
        <f t="shared" si="78"/>
        <v>ChrisHowardM49</v>
      </c>
      <c r="M1268" s="1" t="str">
        <f t="shared" si="79"/>
        <v>ChrisHowardM</v>
      </c>
    </row>
    <row r="1269" spans="1:13" x14ac:dyDescent="0.2">
      <c r="A1269" s="1" t="s">
        <v>2586</v>
      </c>
      <c r="B1269" s="1" t="s">
        <v>697</v>
      </c>
      <c r="C1269" s="1" t="s">
        <v>2462</v>
      </c>
      <c r="D1269" s="1" t="s">
        <v>267</v>
      </c>
      <c r="E1269" s="1" t="s">
        <v>689</v>
      </c>
      <c r="F1269" s="1">
        <v>49</v>
      </c>
      <c r="G1269" s="1" t="s">
        <v>640</v>
      </c>
      <c r="H1269" s="1" t="s">
        <v>4</v>
      </c>
      <c r="I1269" s="1" t="s">
        <v>3820</v>
      </c>
      <c r="J1269" s="1">
        <f t="shared" si="76"/>
        <v>0</v>
      </c>
      <c r="K1269" s="1" t="str">
        <f t="shared" si="77"/>
        <v>CindyHowardF49TaylorTX</v>
      </c>
      <c r="L1269" s="1" t="str">
        <f t="shared" si="78"/>
        <v>CindyHowardF49</v>
      </c>
      <c r="M1269" s="1" t="str">
        <f t="shared" si="79"/>
        <v>CindyHowardF</v>
      </c>
    </row>
    <row r="1270" spans="1:13" x14ac:dyDescent="0.2">
      <c r="A1270" s="1" t="s">
        <v>3045</v>
      </c>
      <c r="B1270" s="1" t="s">
        <v>2868</v>
      </c>
      <c r="C1270" s="1" t="s">
        <v>30</v>
      </c>
      <c r="D1270" s="1" t="s">
        <v>267</v>
      </c>
      <c r="E1270" s="1" t="s">
        <v>688</v>
      </c>
      <c r="F1270" s="1">
        <v>64</v>
      </c>
      <c r="I1270" s="1" t="s">
        <v>3821</v>
      </c>
      <c r="J1270" s="1">
        <f t="shared" si="76"/>
        <v>0</v>
      </c>
      <c r="K1270" s="1" t="str">
        <f t="shared" si="77"/>
        <v>DaleHowardM64</v>
      </c>
      <c r="L1270" s="1" t="str">
        <f t="shared" si="78"/>
        <v>DaleHowardM64</v>
      </c>
      <c r="M1270" s="1" t="str">
        <f t="shared" si="79"/>
        <v>DaleHowardM</v>
      </c>
    </row>
    <row r="1271" spans="1:13" x14ac:dyDescent="0.2">
      <c r="A1271" s="1" t="s">
        <v>2586</v>
      </c>
      <c r="B1271" s="1" t="s">
        <v>1048</v>
      </c>
      <c r="C1271" s="1" t="s">
        <v>535</v>
      </c>
      <c r="D1271" s="1" t="s">
        <v>267</v>
      </c>
      <c r="E1271" s="1" t="s">
        <v>688</v>
      </c>
      <c r="F1271" s="1">
        <v>44</v>
      </c>
      <c r="G1271" s="1" t="s">
        <v>1753</v>
      </c>
      <c r="H1271" s="1" t="s">
        <v>1056</v>
      </c>
      <c r="I1271" s="1" t="s">
        <v>3822</v>
      </c>
      <c r="J1271" s="1">
        <f t="shared" si="76"/>
        <v>0</v>
      </c>
      <c r="K1271" s="1" t="str">
        <f t="shared" si="77"/>
        <v>DarrenHowardM44CHATTANOOGATN</v>
      </c>
      <c r="L1271" s="1" t="str">
        <f t="shared" si="78"/>
        <v>DarrenHowardM44</v>
      </c>
      <c r="M1271" s="1" t="str">
        <f t="shared" si="79"/>
        <v>DarrenHowardM</v>
      </c>
    </row>
    <row r="1272" spans="1:13" x14ac:dyDescent="0.2">
      <c r="A1272" s="1" t="s">
        <v>2865</v>
      </c>
      <c r="B1272" s="4" t="s">
        <v>2654</v>
      </c>
      <c r="C1272" s="4" t="s">
        <v>706</v>
      </c>
      <c r="D1272" s="4" t="s">
        <v>267</v>
      </c>
      <c r="E1272" s="3" t="s">
        <v>689</v>
      </c>
      <c r="F1272" s="1">
        <v>33</v>
      </c>
      <c r="G1272" s="4" t="s">
        <v>3</v>
      </c>
      <c r="H1272" s="4" t="s">
        <v>4</v>
      </c>
      <c r="I1272" s="4" t="s">
        <v>3823</v>
      </c>
      <c r="J1272" s="1">
        <f t="shared" si="76"/>
        <v>0</v>
      </c>
      <c r="K1272" s="1" t="str">
        <f t="shared" si="77"/>
        <v>JacquelineHowardF33AustinTX</v>
      </c>
      <c r="L1272" s="1" t="str">
        <f t="shared" si="78"/>
        <v>JacquelineHowardF33</v>
      </c>
      <c r="M1272" s="1" t="str">
        <f t="shared" si="79"/>
        <v>JacquelineHowardF</v>
      </c>
    </row>
    <row r="1273" spans="1:13" x14ac:dyDescent="0.2">
      <c r="A1273" s="1" t="s">
        <v>2865</v>
      </c>
      <c r="B1273" s="4" t="s">
        <v>2654</v>
      </c>
      <c r="C1273" s="4" t="s">
        <v>2708</v>
      </c>
      <c r="D1273" s="4" t="s">
        <v>267</v>
      </c>
      <c r="E1273" s="3" t="s">
        <v>689</v>
      </c>
      <c r="F1273" s="1">
        <v>27</v>
      </c>
      <c r="G1273" s="4" t="s">
        <v>1704</v>
      </c>
      <c r="H1273" s="4" t="s">
        <v>173</v>
      </c>
      <c r="I1273" s="4" t="s">
        <v>3824</v>
      </c>
      <c r="J1273" s="1">
        <f t="shared" si="76"/>
        <v>0</v>
      </c>
      <c r="K1273" s="1" t="str">
        <f t="shared" si="77"/>
        <v>JamieHowardF27DenverCO</v>
      </c>
      <c r="L1273" s="1" t="str">
        <f t="shared" si="78"/>
        <v>JamieHowardF27</v>
      </c>
      <c r="M1273" s="1" t="str">
        <f t="shared" si="79"/>
        <v>JamieHowardF</v>
      </c>
    </row>
    <row r="1274" spans="1:13" x14ac:dyDescent="0.2">
      <c r="A1274" s="1" t="s">
        <v>6543</v>
      </c>
      <c r="B1274" s="1" t="s">
        <v>6728</v>
      </c>
      <c r="C1274" s="1" t="s">
        <v>783</v>
      </c>
      <c r="D1274" s="1" t="s">
        <v>267</v>
      </c>
      <c r="E1274" s="1" t="s">
        <v>688</v>
      </c>
      <c r="I1274" s="1" t="s">
        <v>6829</v>
      </c>
      <c r="J1274" s="1">
        <f t="shared" si="76"/>
        <v>0</v>
      </c>
      <c r="K1274" s="1" t="str">
        <f t="shared" si="77"/>
        <v>MatthewHowardM</v>
      </c>
      <c r="L1274" s="1" t="str">
        <f t="shared" si="78"/>
        <v>MatthewHowardM</v>
      </c>
      <c r="M1274" s="1" t="str">
        <f t="shared" si="79"/>
        <v>MatthewHowardM</v>
      </c>
    </row>
    <row r="1275" spans="1:13" x14ac:dyDescent="0.2">
      <c r="A1275" s="1" t="s">
        <v>2586</v>
      </c>
      <c r="B1275" s="1" t="s">
        <v>2036</v>
      </c>
      <c r="C1275" s="1" t="s">
        <v>2054</v>
      </c>
      <c r="D1275" s="1" t="s">
        <v>267</v>
      </c>
      <c r="E1275" s="1" t="s">
        <v>689</v>
      </c>
      <c r="F1275" s="1">
        <v>31</v>
      </c>
      <c r="G1275" s="1" t="s">
        <v>1704</v>
      </c>
      <c r="H1275" s="1" t="s">
        <v>173</v>
      </c>
      <c r="I1275" s="1" t="s">
        <v>3825</v>
      </c>
      <c r="J1275" s="1">
        <f t="shared" si="76"/>
        <v>1</v>
      </c>
      <c r="K1275" s="1" t="str">
        <f t="shared" si="77"/>
        <v>ShelleyHowardF31DenverCO</v>
      </c>
      <c r="L1275" s="1" t="str">
        <f t="shared" si="78"/>
        <v>ShelleyHowardF31</v>
      </c>
      <c r="M1275" s="1" t="str">
        <f t="shared" si="79"/>
        <v>ShelleyHowardF</v>
      </c>
    </row>
    <row r="1276" spans="1:13" x14ac:dyDescent="0.2">
      <c r="A1276" s="1" t="s">
        <v>2865</v>
      </c>
      <c r="B1276" s="4" t="s">
        <v>2601</v>
      </c>
      <c r="C1276" s="4" t="s">
        <v>2054</v>
      </c>
      <c r="D1276" s="4" t="s">
        <v>267</v>
      </c>
      <c r="E1276" s="3" t="s">
        <v>689</v>
      </c>
      <c r="F1276" s="1">
        <v>31</v>
      </c>
      <c r="G1276" s="4" t="s">
        <v>1704</v>
      </c>
      <c r="H1276" s="4" t="s">
        <v>173</v>
      </c>
      <c r="I1276" s="4" t="s">
        <v>3825</v>
      </c>
      <c r="J1276" s="1">
        <f t="shared" si="76"/>
        <v>1</v>
      </c>
      <c r="K1276" s="1" t="str">
        <f t="shared" si="77"/>
        <v>ShelleyHowardF31DenverCO</v>
      </c>
      <c r="L1276" s="1" t="str">
        <f t="shared" si="78"/>
        <v>ShelleyHowardF31</v>
      </c>
      <c r="M1276" s="1" t="str">
        <f t="shared" si="79"/>
        <v>ShelleyHowardF</v>
      </c>
    </row>
    <row r="1277" spans="1:13" x14ac:dyDescent="0.2">
      <c r="A1277" s="1" t="s">
        <v>3100</v>
      </c>
      <c r="B1277" s="1" t="s">
        <v>2036</v>
      </c>
      <c r="C1277" s="1" t="s">
        <v>728</v>
      </c>
      <c r="D1277" s="1" t="s">
        <v>2953</v>
      </c>
      <c r="E1277" s="1" t="s">
        <v>689</v>
      </c>
      <c r="I1277" s="1" t="s">
        <v>3826</v>
      </c>
      <c r="J1277" s="1">
        <f t="shared" si="76"/>
        <v>0</v>
      </c>
      <c r="K1277" s="1" t="str">
        <f t="shared" si="77"/>
        <v>EmilyHowellF</v>
      </c>
      <c r="L1277" s="1" t="str">
        <f t="shared" si="78"/>
        <v>EmilyHowellF</v>
      </c>
      <c r="M1277" s="1" t="str">
        <f t="shared" si="79"/>
        <v>EmilyHowellF</v>
      </c>
    </row>
    <row r="1278" spans="1:13" x14ac:dyDescent="0.2">
      <c r="A1278" s="1" t="s">
        <v>6432</v>
      </c>
      <c r="B1278" s="1" t="s">
        <v>6009</v>
      </c>
      <c r="C1278" s="1" t="s">
        <v>261</v>
      </c>
      <c r="D1278" s="1" t="s">
        <v>2953</v>
      </c>
      <c r="E1278" s="1" t="s">
        <v>689</v>
      </c>
      <c r="F1278" s="1">
        <v>38</v>
      </c>
      <c r="I1278" s="1" t="s">
        <v>6495</v>
      </c>
      <c r="J1278" s="1">
        <f t="shared" si="76"/>
        <v>1</v>
      </c>
      <c r="K1278" s="1" t="str">
        <f t="shared" si="77"/>
        <v>JuliaHowellF38</v>
      </c>
      <c r="L1278" s="1" t="str">
        <f t="shared" si="78"/>
        <v>JuliaHowellF38</v>
      </c>
      <c r="M1278" s="1" t="str">
        <f t="shared" si="79"/>
        <v>JuliaHowellF</v>
      </c>
    </row>
    <row r="1279" spans="1:13" x14ac:dyDescent="0.2">
      <c r="A1279" s="1" t="s">
        <v>6543</v>
      </c>
      <c r="B1279" s="1" t="s">
        <v>6727</v>
      </c>
      <c r="C1279" s="1" t="s">
        <v>261</v>
      </c>
      <c r="D1279" s="1" t="s">
        <v>2953</v>
      </c>
      <c r="E1279" s="1" t="s">
        <v>689</v>
      </c>
      <c r="F1279" s="1">
        <v>38</v>
      </c>
      <c r="I1279" s="1" t="s">
        <v>6495</v>
      </c>
      <c r="J1279" s="1">
        <f t="shared" si="76"/>
        <v>1</v>
      </c>
      <c r="K1279" s="1" t="str">
        <f t="shared" si="77"/>
        <v>JuliaHowellF38</v>
      </c>
      <c r="L1279" s="1" t="str">
        <f t="shared" si="78"/>
        <v>JuliaHowellF38</v>
      </c>
      <c r="M1279" s="1" t="str">
        <f t="shared" si="79"/>
        <v>JuliaHowellF</v>
      </c>
    </row>
    <row r="1280" spans="1:13" x14ac:dyDescent="0.2">
      <c r="A1280" s="1" t="s">
        <v>3045</v>
      </c>
      <c r="B1280" s="1" t="s">
        <v>2866</v>
      </c>
      <c r="C1280" s="1" t="s">
        <v>2537</v>
      </c>
      <c r="D1280" s="1" t="s">
        <v>2953</v>
      </c>
      <c r="E1280" s="1" t="s">
        <v>688</v>
      </c>
      <c r="F1280" s="1">
        <v>46</v>
      </c>
      <c r="I1280" s="1" t="s">
        <v>3827</v>
      </c>
      <c r="J1280" s="1">
        <f t="shared" si="76"/>
        <v>1</v>
      </c>
      <c r="K1280" s="1" t="str">
        <f t="shared" si="77"/>
        <v>ShaneHowellM46</v>
      </c>
      <c r="L1280" s="1" t="str">
        <f t="shared" si="78"/>
        <v>ShaneHowellM46</v>
      </c>
      <c r="M1280" s="1" t="str">
        <f t="shared" si="79"/>
        <v>ShaneHowellM</v>
      </c>
    </row>
    <row r="1281" spans="1:13" x14ac:dyDescent="0.2">
      <c r="A1281" s="1" t="s">
        <v>3100</v>
      </c>
      <c r="B1281" s="1" t="s">
        <v>697</v>
      </c>
      <c r="C1281" s="1" t="s">
        <v>2537</v>
      </c>
      <c r="D1281" s="1" t="s">
        <v>2953</v>
      </c>
      <c r="E1281" s="1" t="s">
        <v>688</v>
      </c>
      <c r="F1281" s="1">
        <v>46</v>
      </c>
      <c r="I1281" s="1" t="s">
        <v>3827</v>
      </c>
      <c r="J1281" s="1">
        <f t="shared" si="76"/>
        <v>1</v>
      </c>
      <c r="K1281" s="1" t="str">
        <f t="shared" si="77"/>
        <v>ShaneHowellM46</v>
      </c>
      <c r="L1281" s="1" t="str">
        <f t="shared" si="78"/>
        <v>ShaneHowellM46</v>
      </c>
      <c r="M1281" s="1" t="str">
        <f t="shared" si="79"/>
        <v>ShaneHowellM</v>
      </c>
    </row>
    <row r="1282" spans="1:13" x14ac:dyDescent="0.2">
      <c r="A1282" s="1" t="s">
        <v>6432</v>
      </c>
      <c r="B1282" s="1" t="s">
        <v>697</v>
      </c>
      <c r="C1282" s="1" t="s">
        <v>2537</v>
      </c>
      <c r="D1282" s="1" t="s">
        <v>2953</v>
      </c>
      <c r="E1282" s="1" t="s">
        <v>688</v>
      </c>
      <c r="F1282" s="1">
        <v>46</v>
      </c>
      <c r="I1282" s="1" t="s">
        <v>3827</v>
      </c>
      <c r="J1282" s="1">
        <f t="shared" si="76"/>
        <v>1</v>
      </c>
      <c r="K1282" s="1" t="str">
        <f t="shared" si="77"/>
        <v>ShaneHowellM46</v>
      </c>
      <c r="L1282" s="1" t="str">
        <f t="shared" si="78"/>
        <v>ShaneHowellM46</v>
      </c>
      <c r="M1282" s="1" t="str">
        <f t="shared" si="79"/>
        <v>ShaneHowellM</v>
      </c>
    </row>
    <row r="1283" spans="1:13" x14ac:dyDescent="0.2">
      <c r="A1283" s="1" t="s">
        <v>6008</v>
      </c>
      <c r="B1283" s="1" t="s">
        <v>6009</v>
      </c>
      <c r="C1283" s="1" t="s">
        <v>1733</v>
      </c>
      <c r="D1283" s="1" t="s">
        <v>5754</v>
      </c>
      <c r="E1283" s="1" t="s">
        <v>688</v>
      </c>
      <c r="F1283" s="1">
        <v>54</v>
      </c>
      <c r="G1283" s="1" t="s">
        <v>5755</v>
      </c>
      <c r="H1283" s="1" t="s">
        <v>4</v>
      </c>
      <c r="I1283" s="1" t="s">
        <v>6084</v>
      </c>
      <c r="J1283" s="1">
        <f t="shared" ref="J1283:J1346" si="80">IF(OR(IF(AND(D1283=D1284,C1283=C1284),1,0)=1,IF(AND(D1283=D1282,C1283=C1282),1,0)=1),1,0)</f>
        <v>0</v>
      </c>
      <c r="K1283" s="1" t="str">
        <f t="shared" ref="K1283:K1346" si="81">C1283&amp;D1283&amp;E1283&amp;F1283&amp;G1283&amp;H1283</f>
        <v>DouglasHowieM54CrowleyTX</v>
      </c>
      <c r="L1283" s="1" t="str">
        <f t="shared" ref="L1283:L1346" si="82">C1283&amp;D1283&amp;E1283&amp;F1283</f>
        <v>DouglasHowieM54</v>
      </c>
      <c r="M1283" s="1" t="str">
        <f t="shared" ref="M1283:M1346" si="83">C1283&amp;D1283&amp;E1283</f>
        <v>DouglasHowieM</v>
      </c>
    </row>
    <row r="1284" spans="1:13" x14ac:dyDescent="0.2">
      <c r="A1284" s="1" t="s">
        <v>6008</v>
      </c>
      <c r="B1284" s="1" t="s">
        <v>6009</v>
      </c>
      <c r="C1284" s="1" t="s">
        <v>221</v>
      </c>
      <c r="D1284" s="1" t="s">
        <v>5754</v>
      </c>
      <c r="E1284" s="1" t="s">
        <v>689</v>
      </c>
      <c r="F1284" s="1">
        <v>56</v>
      </c>
      <c r="G1284" s="1" t="s">
        <v>5755</v>
      </c>
      <c r="H1284" s="1" t="s">
        <v>4</v>
      </c>
      <c r="I1284" s="1" t="s">
        <v>6152</v>
      </c>
      <c r="J1284" s="1">
        <f t="shared" si="80"/>
        <v>0</v>
      </c>
      <c r="K1284" s="1" t="str">
        <f t="shared" si="81"/>
        <v>JanetHowieF56CrowleyTX</v>
      </c>
      <c r="L1284" s="1" t="str">
        <f t="shared" si="82"/>
        <v>JanetHowieF56</v>
      </c>
      <c r="M1284" s="1" t="str">
        <f t="shared" si="83"/>
        <v>JanetHowieF</v>
      </c>
    </row>
    <row r="1285" spans="1:13" x14ac:dyDescent="0.2">
      <c r="A1285" s="1" t="s">
        <v>4812</v>
      </c>
      <c r="B1285" s="1" t="s">
        <v>2587</v>
      </c>
      <c r="C1285" s="1" t="s">
        <v>5029</v>
      </c>
      <c r="D1285" s="1" t="s">
        <v>5030</v>
      </c>
      <c r="E1285" s="1" t="s">
        <v>689</v>
      </c>
      <c r="F1285" s="1">
        <v>57</v>
      </c>
      <c r="G1285" s="1" t="s">
        <v>5031</v>
      </c>
      <c r="H1285" s="1" t="s">
        <v>5032</v>
      </c>
      <c r="I1285" s="1" t="s">
        <v>5434</v>
      </c>
      <c r="J1285" s="1">
        <f t="shared" si="80"/>
        <v>0</v>
      </c>
      <c r="K1285" s="1" t="str">
        <f t="shared" si="81"/>
        <v>BarbaraHrubeshF57WasillaAK</v>
      </c>
      <c r="L1285" s="1" t="str">
        <f t="shared" si="82"/>
        <v>BarbaraHrubeshF57</v>
      </c>
      <c r="M1285" s="1" t="str">
        <f t="shared" si="83"/>
        <v>BarbaraHrubeshF</v>
      </c>
    </row>
    <row r="1286" spans="1:13" x14ac:dyDescent="0.2">
      <c r="A1286" s="1" t="s">
        <v>2586</v>
      </c>
      <c r="B1286" s="1" t="s">
        <v>1048</v>
      </c>
      <c r="C1286" s="1" t="s">
        <v>7</v>
      </c>
      <c r="D1286" s="1" t="s">
        <v>1983</v>
      </c>
      <c r="E1286" s="1" t="s">
        <v>688</v>
      </c>
      <c r="F1286" s="1">
        <v>55</v>
      </c>
      <c r="G1286" s="1" t="s">
        <v>1984</v>
      </c>
      <c r="H1286" s="1" t="s">
        <v>4</v>
      </c>
      <c r="I1286" s="1" t="s">
        <v>3828</v>
      </c>
      <c r="J1286" s="1">
        <f t="shared" si="80"/>
        <v>0</v>
      </c>
      <c r="K1286" s="1" t="str">
        <f t="shared" si="81"/>
        <v>JamesHudginsM55HURSTTX</v>
      </c>
      <c r="L1286" s="1" t="str">
        <f t="shared" si="82"/>
        <v>JamesHudginsM55</v>
      </c>
      <c r="M1286" s="1" t="str">
        <f t="shared" si="83"/>
        <v>JamesHudginsM</v>
      </c>
    </row>
    <row r="1287" spans="1:13" x14ac:dyDescent="0.2">
      <c r="A1287" s="1" t="s">
        <v>2586</v>
      </c>
      <c r="B1287" s="1" t="s">
        <v>1048</v>
      </c>
      <c r="C1287" s="1" t="s">
        <v>1524</v>
      </c>
      <c r="D1287" s="1" t="s">
        <v>1949</v>
      </c>
      <c r="E1287" s="1" t="s">
        <v>689</v>
      </c>
      <c r="F1287" s="1">
        <v>56</v>
      </c>
      <c r="G1287" s="1" t="s">
        <v>1421</v>
      </c>
      <c r="H1287" s="1" t="s">
        <v>1422</v>
      </c>
      <c r="I1287" s="1" t="s">
        <v>3829</v>
      </c>
      <c r="J1287" s="1">
        <f t="shared" si="80"/>
        <v>0</v>
      </c>
      <c r="K1287" s="1" t="str">
        <f t="shared" si="81"/>
        <v>JillHudsonF56SeattleWA</v>
      </c>
      <c r="L1287" s="1" t="str">
        <f t="shared" si="82"/>
        <v>JillHudsonF56</v>
      </c>
      <c r="M1287" s="1" t="str">
        <f t="shared" si="83"/>
        <v>JillHudsonF</v>
      </c>
    </row>
    <row r="1288" spans="1:13" x14ac:dyDescent="0.2">
      <c r="A1288" s="1" t="s">
        <v>2586</v>
      </c>
      <c r="B1288" s="1" t="s">
        <v>697</v>
      </c>
      <c r="C1288" s="1" t="s">
        <v>2463</v>
      </c>
      <c r="D1288" s="1" t="s">
        <v>1949</v>
      </c>
      <c r="E1288" s="1" t="s">
        <v>689</v>
      </c>
      <c r="F1288" s="1">
        <v>18</v>
      </c>
      <c r="G1288" s="1" t="s">
        <v>2464</v>
      </c>
      <c r="H1288" s="1" t="s">
        <v>4</v>
      </c>
      <c r="I1288" s="1" t="s">
        <v>3830</v>
      </c>
      <c r="J1288" s="1">
        <f t="shared" si="80"/>
        <v>0</v>
      </c>
      <c r="K1288" s="1" t="str">
        <f t="shared" si="81"/>
        <v>LilyHudsonF18Dripping springsTX</v>
      </c>
      <c r="L1288" s="1" t="str">
        <f t="shared" si="82"/>
        <v>LilyHudsonF18</v>
      </c>
      <c r="M1288" s="1" t="str">
        <f t="shared" si="83"/>
        <v>LilyHudsonF</v>
      </c>
    </row>
    <row r="1289" spans="1:13" x14ac:dyDescent="0.2">
      <c r="A1289" s="1" t="s">
        <v>2586</v>
      </c>
      <c r="B1289" s="1" t="s">
        <v>2036</v>
      </c>
      <c r="C1289" s="1" t="s">
        <v>2273</v>
      </c>
      <c r="D1289" s="1" t="s">
        <v>1949</v>
      </c>
      <c r="E1289" s="1" t="s">
        <v>689</v>
      </c>
      <c r="F1289" s="1">
        <v>41</v>
      </c>
      <c r="G1289" s="1" t="s">
        <v>190</v>
      </c>
      <c r="H1289" s="1" t="s">
        <v>4</v>
      </c>
      <c r="I1289" s="1" t="s">
        <v>3831</v>
      </c>
      <c r="J1289" s="1">
        <f t="shared" si="80"/>
        <v>1</v>
      </c>
      <c r="K1289" s="1" t="str">
        <f t="shared" si="81"/>
        <v>Mary EvelynHudsonF41San AntonioTX</v>
      </c>
      <c r="L1289" s="1" t="str">
        <f t="shared" si="82"/>
        <v>Mary EvelynHudsonF41</v>
      </c>
      <c r="M1289" s="1" t="str">
        <f t="shared" si="83"/>
        <v>Mary EvelynHudsonF</v>
      </c>
    </row>
    <row r="1290" spans="1:13" x14ac:dyDescent="0.2">
      <c r="A1290" s="1" t="s">
        <v>2865</v>
      </c>
      <c r="B1290" s="4" t="s">
        <v>2654</v>
      </c>
      <c r="C1290" s="4" t="s">
        <v>2273</v>
      </c>
      <c r="D1290" s="4" t="s">
        <v>1949</v>
      </c>
      <c r="E1290" s="3" t="s">
        <v>689</v>
      </c>
      <c r="F1290" s="1">
        <v>41</v>
      </c>
      <c r="G1290" s="4" t="s">
        <v>190</v>
      </c>
      <c r="H1290" s="4" t="s">
        <v>4</v>
      </c>
      <c r="I1290" s="4" t="s">
        <v>3831</v>
      </c>
      <c r="J1290" s="1">
        <f t="shared" si="80"/>
        <v>1</v>
      </c>
      <c r="K1290" s="1" t="str">
        <f t="shared" si="81"/>
        <v>Mary EvelynHudsonF41San AntonioTX</v>
      </c>
      <c r="L1290" s="1" t="str">
        <f t="shared" si="82"/>
        <v>Mary EvelynHudsonF41</v>
      </c>
      <c r="M1290" s="1" t="str">
        <f t="shared" si="83"/>
        <v>Mary EvelynHudsonF</v>
      </c>
    </row>
    <row r="1291" spans="1:13" x14ac:dyDescent="0.2">
      <c r="A1291" s="1" t="s">
        <v>2865</v>
      </c>
      <c r="B1291" s="4" t="s">
        <v>2654</v>
      </c>
      <c r="C1291" s="4" t="s">
        <v>2727</v>
      </c>
      <c r="D1291" s="4" t="s">
        <v>1949</v>
      </c>
      <c r="E1291" s="3" t="s">
        <v>688</v>
      </c>
      <c r="F1291" s="1">
        <v>52</v>
      </c>
      <c r="G1291" s="4" t="s">
        <v>58</v>
      </c>
      <c r="H1291" s="4" t="s">
        <v>4</v>
      </c>
      <c r="I1291" s="4" t="s">
        <v>3832</v>
      </c>
      <c r="J1291" s="1">
        <f t="shared" si="80"/>
        <v>1</v>
      </c>
      <c r="K1291" s="1" t="str">
        <f t="shared" si="81"/>
        <v>RonHudsonM52Fort WorthTX</v>
      </c>
      <c r="L1291" s="1" t="str">
        <f t="shared" si="82"/>
        <v>RonHudsonM52</v>
      </c>
      <c r="M1291" s="1" t="str">
        <f t="shared" si="83"/>
        <v>RonHudsonM</v>
      </c>
    </row>
    <row r="1292" spans="1:13" x14ac:dyDescent="0.2">
      <c r="A1292" s="1" t="s">
        <v>4812</v>
      </c>
      <c r="B1292" s="1" t="s">
        <v>697</v>
      </c>
      <c r="C1292" s="1" t="s">
        <v>2727</v>
      </c>
      <c r="D1292" s="1" t="s">
        <v>1949</v>
      </c>
      <c r="E1292" s="1" t="s">
        <v>688</v>
      </c>
      <c r="F1292" s="1">
        <v>52</v>
      </c>
      <c r="G1292" s="1" t="s">
        <v>1851</v>
      </c>
      <c r="H1292" s="1" t="s">
        <v>4</v>
      </c>
      <c r="I1292" s="4" t="s">
        <v>3832</v>
      </c>
      <c r="J1292" s="1">
        <f t="shared" si="80"/>
        <v>1</v>
      </c>
      <c r="K1292" s="1" t="str">
        <f t="shared" si="81"/>
        <v>RonHudsonM52Fort Worth TX</v>
      </c>
      <c r="L1292" s="1" t="str">
        <f t="shared" si="82"/>
        <v>RonHudsonM52</v>
      </c>
      <c r="M1292" s="1" t="str">
        <f t="shared" si="83"/>
        <v>RonHudsonM</v>
      </c>
    </row>
    <row r="1293" spans="1:13" x14ac:dyDescent="0.2">
      <c r="A1293" s="1" t="s">
        <v>2586</v>
      </c>
      <c r="B1293" s="1" t="s">
        <v>697</v>
      </c>
      <c r="C1293" s="1" t="s">
        <v>10</v>
      </c>
      <c r="D1293" s="1" t="s">
        <v>1949</v>
      </c>
      <c r="E1293" s="1" t="s">
        <v>688</v>
      </c>
      <c r="F1293" s="1">
        <v>42</v>
      </c>
      <c r="G1293" s="1" t="s">
        <v>2464</v>
      </c>
      <c r="H1293" s="1" t="s">
        <v>4</v>
      </c>
      <c r="I1293" s="1" t="s">
        <v>3833</v>
      </c>
      <c r="J1293" s="1">
        <f t="shared" si="80"/>
        <v>0</v>
      </c>
      <c r="K1293" s="1" t="str">
        <f t="shared" si="81"/>
        <v>WadeHudsonM42Dripping springsTX</v>
      </c>
      <c r="L1293" s="1" t="str">
        <f t="shared" si="82"/>
        <v>WadeHudsonM42</v>
      </c>
      <c r="M1293" s="1" t="str">
        <f t="shared" si="83"/>
        <v>WadeHudsonM</v>
      </c>
    </row>
    <row r="1294" spans="1:13" x14ac:dyDescent="0.2">
      <c r="A1294" s="1" t="s">
        <v>2586</v>
      </c>
      <c r="B1294" s="1" t="s">
        <v>697</v>
      </c>
      <c r="C1294" s="1" t="s">
        <v>511</v>
      </c>
      <c r="D1294" s="1" t="s">
        <v>2567</v>
      </c>
      <c r="E1294" s="1" t="s">
        <v>689</v>
      </c>
      <c r="F1294" s="1">
        <v>34</v>
      </c>
      <c r="G1294" s="1" t="s">
        <v>2568</v>
      </c>
      <c r="H1294" s="1" t="s">
        <v>4</v>
      </c>
      <c r="I1294" s="1" t="s">
        <v>3834</v>
      </c>
      <c r="J1294" s="1">
        <f t="shared" si="80"/>
        <v>0</v>
      </c>
      <c r="K1294" s="1" t="str">
        <f t="shared" si="81"/>
        <v>CrystalHuffF34Bridge cityTX</v>
      </c>
      <c r="L1294" s="1" t="str">
        <f t="shared" si="82"/>
        <v>CrystalHuffF34</v>
      </c>
      <c r="M1294" s="1" t="str">
        <f t="shared" si="83"/>
        <v>CrystalHuffF</v>
      </c>
    </row>
    <row r="1295" spans="1:13" x14ac:dyDescent="0.2">
      <c r="A1295" s="1" t="s">
        <v>3100</v>
      </c>
      <c r="B1295" s="1" t="s">
        <v>2036</v>
      </c>
      <c r="C1295" s="1" t="s">
        <v>192</v>
      </c>
      <c r="D1295" s="1" t="s">
        <v>855</v>
      </c>
      <c r="E1295" s="1" t="s">
        <v>689</v>
      </c>
      <c r="I1295" s="1" t="s">
        <v>3835</v>
      </c>
      <c r="J1295" s="1">
        <f t="shared" si="80"/>
        <v>0</v>
      </c>
      <c r="K1295" s="1" t="str">
        <f t="shared" si="81"/>
        <v>AmandaHuffmanF</v>
      </c>
      <c r="L1295" s="1" t="str">
        <f t="shared" si="82"/>
        <v>AmandaHuffmanF</v>
      </c>
      <c r="M1295" s="1" t="str">
        <f t="shared" si="83"/>
        <v>AmandaHuffmanF</v>
      </c>
    </row>
    <row r="1296" spans="1:13" x14ac:dyDescent="0.2">
      <c r="A1296" s="1" t="s">
        <v>4812</v>
      </c>
      <c r="B1296" s="1" t="s">
        <v>4813</v>
      </c>
      <c r="C1296" s="1" t="s">
        <v>242</v>
      </c>
      <c r="D1296" s="1" t="s">
        <v>585</v>
      </c>
      <c r="E1296" s="1" t="s">
        <v>689</v>
      </c>
      <c r="F1296" s="1">
        <v>49</v>
      </c>
      <c r="G1296" s="1" t="s">
        <v>804</v>
      </c>
      <c r="H1296" s="1" t="s">
        <v>4</v>
      </c>
      <c r="I1296" s="1" t="s">
        <v>5435</v>
      </c>
      <c r="J1296" s="1">
        <f t="shared" si="80"/>
        <v>0</v>
      </c>
      <c r="K1296" s="1" t="str">
        <f t="shared" si="81"/>
        <v>DawnHughesF49TomballTX</v>
      </c>
      <c r="L1296" s="1" t="str">
        <f t="shared" si="82"/>
        <v>DawnHughesF49</v>
      </c>
      <c r="M1296" s="1" t="str">
        <f t="shared" si="83"/>
        <v>DawnHughesF</v>
      </c>
    </row>
    <row r="1297" spans="1:13" x14ac:dyDescent="0.2">
      <c r="A1297" s="1" t="s">
        <v>2586</v>
      </c>
      <c r="B1297" s="1" t="s">
        <v>697</v>
      </c>
      <c r="C1297" s="1" t="s">
        <v>532</v>
      </c>
      <c r="D1297" s="1" t="s">
        <v>708</v>
      </c>
      <c r="E1297" s="1" t="s">
        <v>688</v>
      </c>
      <c r="F1297" s="1">
        <v>19</v>
      </c>
      <c r="G1297" s="1" t="s">
        <v>1683</v>
      </c>
      <c r="H1297" s="1" t="s">
        <v>4</v>
      </c>
      <c r="I1297" s="1" t="s">
        <v>3836</v>
      </c>
      <c r="J1297" s="1">
        <f t="shared" si="80"/>
        <v>0</v>
      </c>
      <c r="K1297" s="1" t="str">
        <f t="shared" si="81"/>
        <v>LukeHumbleM19San Antonio TX</v>
      </c>
      <c r="L1297" s="1" t="str">
        <f t="shared" si="82"/>
        <v>LukeHumbleM19</v>
      </c>
      <c r="M1297" s="1" t="str">
        <f t="shared" si="83"/>
        <v>LukeHumbleM</v>
      </c>
    </row>
    <row r="1298" spans="1:13" x14ac:dyDescent="0.2">
      <c r="A1298" s="1" t="s">
        <v>1610</v>
      </c>
      <c r="B1298" s="1" t="s">
        <v>1199</v>
      </c>
      <c r="C1298" s="1" t="s">
        <v>1412</v>
      </c>
      <c r="D1298" s="1" t="s">
        <v>1413</v>
      </c>
      <c r="E1298" s="1" t="s">
        <v>688</v>
      </c>
      <c r="F1298" s="1">
        <v>21</v>
      </c>
      <c r="G1298" s="1" t="s">
        <v>1414</v>
      </c>
      <c r="H1298" s="1" t="s">
        <v>659</v>
      </c>
      <c r="I1298" s="1" t="s">
        <v>3837</v>
      </c>
      <c r="J1298" s="1">
        <f t="shared" si="80"/>
        <v>0</v>
      </c>
      <c r="K1298" s="1" t="str">
        <f t="shared" si="81"/>
        <v>KennedyHumphreyM21ChoctawOK</v>
      </c>
      <c r="L1298" s="1" t="str">
        <f t="shared" si="82"/>
        <v>KennedyHumphreyM21</v>
      </c>
      <c r="M1298" s="1" t="str">
        <f t="shared" si="83"/>
        <v>KennedyHumphreyM</v>
      </c>
    </row>
    <row r="1299" spans="1:13" x14ac:dyDescent="0.2">
      <c r="A1299" s="1" t="s">
        <v>2586</v>
      </c>
      <c r="B1299" s="1" t="s">
        <v>697</v>
      </c>
      <c r="C1299" s="1" t="s">
        <v>813</v>
      </c>
      <c r="D1299" s="1" t="s">
        <v>2350</v>
      </c>
      <c r="E1299" s="1" t="s">
        <v>688</v>
      </c>
      <c r="F1299" s="1">
        <v>32</v>
      </c>
      <c r="G1299" s="1" t="s">
        <v>12</v>
      </c>
      <c r="H1299" s="1" t="s">
        <v>4</v>
      </c>
      <c r="I1299" s="1" t="s">
        <v>3838</v>
      </c>
      <c r="J1299" s="1">
        <f t="shared" si="80"/>
        <v>1</v>
      </c>
      <c r="K1299" s="1" t="str">
        <f t="shared" si="81"/>
        <v>JonathanHumphreysM32HoustonTX</v>
      </c>
      <c r="L1299" s="1" t="str">
        <f t="shared" si="82"/>
        <v>JonathanHumphreysM32</v>
      </c>
      <c r="M1299" s="1" t="str">
        <f t="shared" si="83"/>
        <v>JonathanHumphreysM</v>
      </c>
    </row>
    <row r="1300" spans="1:13" x14ac:dyDescent="0.2">
      <c r="A1300" s="1" t="s">
        <v>4812</v>
      </c>
      <c r="B1300" s="1" t="s">
        <v>2587</v>
      </c>
      <c r="C1300" s="1" t="s">
        <v>813</v>
      </c>
      <c r="D1300" s="1" t="s">
        <v>2350</v>
      </c>
      <c r="E1300" s="1" t="s">
        <v>688</v>
      </c>
      <c r="F1300" s="1">
        <v>32</v>
      </c>
      <c r="G1300" s="1" t="s">
        <v>12</v>
      </c>
      <c r="H1300" s="1" t="s">
        <v>4</v>
      </c>
      <c r="I1300" s="1" t="s">
        <v>3838</v>
      </c>
      <c r="J1300" s="1">
        <f t="shared" si="80"/>
        <v>1</v>
      </c>
      <c r="K1300" s="1" t="str">
        <f t="shared" si="81"/>
        <v>JonathanHumphreysM32HoustonTX</v>
      </c>
      <c r="L1300" s="1" t="str">
        <f t="shared" si="82"/>
        <v>JonathanHumphreysM32</v>
      </c>
      <c r="M1300" s="1" t="str">
        <f t="shared" si="83"/>
        <v>JonathanHumphreysM</v>
      </c>
    </row>
    <row r="1301" spans="1:13" x14ac:dyDescent="0.2">
      <c r="A1301" s="1" t="s">
        <v>2865</v>
      </c>
      <c r="B1301" s="4" t="s">
        <v>2654</v>
      </c>
      <c r="C1301" s="4" t="s">
        <v>939</v>
      </c>
      <c r="D1301" s="4" t="s">
        <v>2529</v>
      </c>
      <c r="E1301" s="3" t="s">
        <v>689</v>
      </c>
      <c r="F1301" s="1">
        <v>47</v>
      </c>
      <c r="G1301" s="4" t="s">
        <v>609</v>
      </c>
      <c r="H1301" s="4" t="s">
        <v>4</v>
      </c>
      <c r="I1301" s="4" t="s">
        <v>3839</v>
      </c>
      <c r="J1301" s="1">
        <f t="shared" si="80"/>
        <v>0</v>
      </c>
      <c r="K1301" s="1" t="str">
        <f t="shared" si="81"/>
        <v>ValerieHuntF47WylieTX</v>
      </c>
      <c r="L1301" s="1" t="str">
        <f t="shared" si="82"/>
        <v>ValerieHuntF47</v>
      </c>
      <c r="M1301" s="1" t="str">
        <f t="shared" si="83"/>
        <v>ValerieHuntF</v>
      </c>
    </row>
    <row r="1302" spans="1:13" x14ac:dyDescent="0.2">
      <c r="A1302" s="1" t="s">
        <v>2586</v>
      </c>
      <c r="B1302" s="1" t="s">
        <v>1048</v>
      </c>
      <c r="C1302" s="1" t="s">
        <v>120</v>
      </c>
      <c r="D1302" s="1" t="s">
        <v>1849</v>
      </c>
      <c r="E1302" s="1" t="s">
        <v>688</v>
      </c>
      <c r="F1302" s="1">
        <v>48</v>
      </c>
      <c r="G1302" s="1" t="s">
        <v>1850</v>
      </c>
      <c r="H1302" s="1" t="s">
        <v>1072</v>
      </c>
      <c r="I1302" s="1" t="s">
        <v>3840</v>
      </c>
      <c r="J1302" s="1">
        <f t="shared" si="80"/>
        <v>0</v>
      </c>
      <c r="K1302" s="1" t="str">
        <f t="shared" si="81"/>
        <v>StevenHunterM48OrangevilleNone</v>
      </c>
      <c r="L1302" s="1" t="str">
        <f t="shared" si="82"/>
        <v>StevenHunterM48</v>
      </c>
      <c r="M1302" s="1" t="str">
        <f t="shared" si="83"/>
        <v>StevenHunterM</v>
      </c>
    </row>
    <row r="1303" spans="1:13" x14ac:dyDescent="0.2">
      <c r="A1303" s="1" t="s">
        <v>6543</v>
      </c>
      <c r="B1303" s="1" t="s">
        <v>6727</v>
      </c>
      <c r="C1303" s="1" t="s">
        <v>4854</v>
      </c>
      <c r="D1303" s="1" t="s">
        <v>6723</v>
      </c>
      <c r="E1303" s="1" t="s">
        <v>689</v>
      </c>
      <c r="I1303" s="1" t="s">
        <v>6830</v>
      </c>
      <c r="J1303" s="1">
        <f t="shared" si="80"/>
        <v>0</v>
      </c>
      <c r="K1303" s="1" t="str">
        <f t="shared" si="81"/>
        <v>MandyHunzikerF</v>
      </c>
      <c r="L1303" s="1" t="str">
        <f t="shared" si="82"/>
        <v>MandyHunzikerF</v>
      </c>
      <c r="M1303" s="1" t="str">
        <f t="shared" si="83"/>
        <v>MandyHunzikerF</v>
      </c>
    </row>
    <row r="1304" spans="1:13" x14ac:dyDescent="0.2">
      <c r="A1304" s="1" t="s">
        <v>1610</v>
      </c>
      <c r="B1304" s="1" t="s">
        <v>1048</v>
      </c>
      <c r="C1304" s="1" t="s">
        <v>232</v>
      </c>
      <c r="D1304" s="1" t="s">
        <v>1189</v>
      </c>
      <c r="E1304" s="1" t="s">
        <v>688</v>
      </c>
      <c r="F1304" s="1">
        <v>61</v>
      </c>
      <c r="G1304" s="1" t="s">
        <v>1190</v>
      </c>
      <c r="H1304" s="1" t="s">
        <v>1043</v>
      </c>
      <c r="I1304" s="1" t="s">
        <v>3841</v>
      </c>
      <c r="J1304" s="1">
        <f t="shared" si="80"/>
        <v>0</v>
      </c>
      <c r="K1304" s="1" t="str">
        <f t="shared" si="81"/>
        <v>JosephHuppM61NorthfieldIL</v>
      </c>
      <c r="L1304" s="1" t="str">
        <f t="shared" si="82"/>
        <v>JosephHuppM61</v>
      </c>
      <c r="M1304" s="1" t="str">
        <f t="shared" si="83"/>
        <v>JosephHuppM</v>
      </c>
    </row>
    <row r="1305" spans="1:13" x14ac:dyDescent="0.2">
      <c r="A1305" s="1" t="s">
        <v>1610</v>
      </c>
      <c r="B1305" s="1" t="s">
        <v>1199</v>
      </c>
      <c r="C1305" s="1" t="s">
        <v>469</v>
      </c>
      <c r="D1305" s="1" t="s">
        <v>558</v>
      </c>
      <c r="E1305" s="1" t="s">
        <v>688</v>
      </c>
      <c r="F1305" s="1">
        <v>33</v>
      </c>
      <c r="G1305" s="1" t="s">
        <v>1264</v>
      </c>
      <c r="H1305" s="1" t="s">
        <v>4</v>
      </c>
      <c r="I1305" s="1" t="s">
        <v>3842</v>
      </c>
      <c r="J1305" s="1">
        <f t="shared" si="80"/>
        <v>0</v>
      </c>
      <c r="K1305" s="1" t="str">
        <f t="shared" si="81"/>
        <v>BrandonHurstM33LewisvilleTX</v>
      </c>
      <c r="L1305" s="1" t="str">
        <f t="shared" si="82"/>
        <v>BrandonHurstM33</v>
      </c>
      <c r="M1305" s="1" t="str">
        <f t="shared" si="83"/>
        <v>BrandonHurstM</v>
      </c>
    </row>
    <row r="1306" spans="1:13" x14ac:dyDescent="0.2">
      <c r="A1306" s="1" t="s">
        <v>2586</v>
      </c>
      <c r="B1306" s="1" t="s">
        <v>2036</v>
      </c>
      <c r="C1306" s="1" t="s">
        <v>2110</v>
      </c>
      <c r="D1306" s="1" t="s">
        <v>2111</v>
      </c>
      <c r="E1306" s="1" t="s">
        <v>688</v>
      </c>
      <c r="F1306" s="1">
        <v>26</v>
      </c>
      <c r="G1306" s="1" t="s">
        <v>381</v>
      </c>
      <c r="H1306" s="1" t="s">
        <v>4</v>
      </c>
      <c r="I1306" s="1" t="s">
        <v>3843</v>
      </c>
      <c r="J1306" s="1">
        <f t="shared" si="80"/>
        <v>0</v>
      </c>
      <c r="K1306" s="1" t="str">
        <f t="shared" si="81"/>
        <v>ALEXANDERHUSBYM26Corpus ChristiTX</v>
      </c>
      <c r="L1306" s="1" t="str">
        <f t="shared" si="82"/>
        <v>ALEXANDERHUSBYM26</v>
      </c>
      <c r="M1306" s="1" t="str">
        <f t="shared" si="83"/>
        <v>ALEXANDERHUSBYM</v>
      </c>
    </row>
    <row r="1307" spans="1:13" x14ac:dyDescent="0.2">
      <c r="A1307" s="1" t="s">
        <v>2865</v>
      </c>
      <c r="B1307" s="4" t="s">
        <v>2601</v>
      </c>
      <c r="C1307" s="4" t="s">
        <v>2622</v>
      </c>
      <c r="D1307" s="4" t="s">
        <v>2623</v>
      </c>
      <c r="E1307" s="3" t="s">
        <v>689</v>
      </c>
      <c r="F1307" s="1">
        <v>25</v>
      </c>
      <c r="G1307" s="4" t="s">
        <v>1982</v>
      </c>
      <c r="H1307" s="4" t="s">
        <v>1166</v>
      </c>
      <c r="I1307" s="4" t="s">
        <v>3844</v>
      </c>
      <c r="J1307" s="1">
        <f t="shared" si="80"/>
        <v>0</v>
      </c>
      <c r="K1307" s="1" t="str">
        <f t="shared" si="81"/>
        <v>TatyanaHuseynovaF25San FranciscoCA</v>
      </c>
      <c r="L1307" s="1" t="str">
        <f t="shared" si="82"/>
        <v>TatyanaHuseynovaF25</v>
      </c>
      <c r="M1307" s="1" t="str">
        <f t="shared" si="83"/>
        <v>TatyanaHuseynovaF</v>
      </c>
    </row>
    <row r="1308" spans="1:13" x14ac:dyDescent="0.2">
      <c r="A1308" s="1" t="s">
        <v>1610</v>
      </c>
      <c r="B1308" s="1" t="s">
        <v>1048</v>
      </c>
      <c r="C1308" s="1" t="s">
        <v>153</v>
      </c>
      <c r="D1308" s="1" t="s">
        <v>587</v>
      </c>
      <c r="E1308" s="1" t="s">
        <v>688</v>
      </c>
      <c r="F1308" s="1">
        <v>57</v>
      </c>
      <c r="G1308" s="1" t="s">
        <v>1176</v>
      </c>
      <c r="H1308" s="1" t="s">
        <v>4</v>
      </c>
      <c r="I1308" s="1" t="s">
        <v>3845</v>
      </c>
      <c r="J1308" s="1">
        <f t="shared" si="80"/>
        <v>0</v>
      </c>
      <c r="K1308" s="1" t="str">
        <f t="shared" si="81"/>
        <v>MikeHutchinsM57GRAND PRAIRIETX</v>
      </c>
      <c r="L1308" s="1" t="str">
        <f t="shared" si="82"/>
        <v>MikeHutchinsM57</v>
      </c>
      <c r="M1308" s="1" t="str">
        <f t="shared" si="83"/>
        <v>MikeHutchinsM</v>
      </c>
    </row>
    <row r="1309" spans="1:13" x14ac:dyDescent="0.2">
      <c r="A1309" s="1" t="s">
        <v>2586</v>
      </c>
      <c r="B1309" s="1" t="s">
        <v>1048</v>
      </c>
      <c r="C1309" s="1" t="s">
        <v>77</v>
      </c>
      <c r="D1309" s="1" t="s">
        <v>1980</v>
      </c>
      <c r="E1309" s="1" t="s">
        <v>688</v>
      </c>
      <c r="F1309" s="1">
        <v>56</v>
      </c>
      <c r="G1309" s="1" t="s">
        <v>576</v>
      </c>
      <c r="H1309" s="1" t="s">
        <v>4</v>
      </c>
      <c r="I1309" s="1" t="s">
        <v>3846</v>
      </c>
      <c r="J1309" s="1">
        <f t="shared" si="80"/>
        <v>1</v>
      </c>
      <c r="K1309" s="1" t="str">
        <f t="shared" si="81"/>
        <v>MarkHutesonM56IrvingTX</v>
      </c>
      <c r="L1309" s="1" t="str">
        <f t="shared" si="82"/>
        <v>MarkHutesonM56</v>
      </c>
      <c r="M1309" s="1" t="str">
        <f t="shared" si="83"/>
        <v>MarkHutesonM</v>
      </c>
    </row>
    <row r="1310" spans="1:13" x14ac:dyDescent="0.2">
      <c r="A1310" s="1" t="s">
        <v>4812</v>
      </c>
      <c r="B1310" s="1" t="s">
        <v>2587</v>
      </c>
      <c r="C1310" s="1" t="s">
        <v>77</v>
      </c>
      <c r="D1310" s="1" t="s">
        <v>1980</v>
      </c>
      <c r="E1310" s="1" t="s">
        <v>688</v>
      </c>
      <c r="F1310" s="1">
        <v>56</v>
      </c>
      <c r="G1310" s="1" t="s">
        <v>576</v>
      </c>
      <c r="H1310" s="1" t="s">
        <v>4</v>
      </c>
      <c r="I1310" s="1" t="s">
        <v>3846</v>
      </c>
      <c r="J1310" s="1">
        <f t="shared" si="80"/>
        <v>1</v>
      </c>
      <c r="K1310" s="1" t="str">
        <f t="shared" si="81"/>
        <v>MarkHutesonM56IrvingTX</v>
      </c>
      <c r="L1310" s="1" t="str">
        <f t="shared" si="82"/>
        <v>MarkHutesonM56</v>
      </c>
      <c r="M1310" s="1" t="str">
        <f t="shared" si="83"/>
        <v>MarkHutesonM</v>
      </c>
    </row>
    <row r="1311" spans="1:13" x14ac:dyDescent="0.2">
      <c r="A1311" s="1" t="s">
        <v>1610</v>
      </c>
      <c r="B1311" s="1" t="s">
        <v>1199</v>
      </c>
      <c r="C1311" s="1" t="s">
        <v>140</v>
      </c>
      <c r="D1311" s="1" t="s">
        <v>1283</v>
      </c>
      <c r="E1311" s="1" t="s">
        <v>688</v>
      </c>
      <c r="F1311" s="1">
        <v>27</v>
      </c>
      <c r="G1311" s="1" t="s">
        <v>1156</v>
      </c>
      <c r="H1311" s="1" t="s">
        <v>4</v>
      </c>
      <c r="I1311" s="1" t="s">
        <v>3847</v>
      </c>
      <c r="J1311" s="1">
        <f t="shared" si="80"/>
        <v>0</v>
      </c>
      <c r="K1311" s="1" t="str">
        <f t="shared" si="81"/>
        <v>JoeHuyettM27BeaumontTX</v>
      </c>
      <c r="L1311" s="1" t="str">
        <f t="shared" si="82"/>
        <v>JoeHuyettM27</v>
      </c>
      <c r="M1311" s="1" t="str">
        <f t="shared" si="83"/>
        <v>JoeHuyettM</v>
      </c>
    </row>
    <row r="1312" spans="1:13" x14ac:dyDescent="0.2">
      <c r="A1312" s="1" t="s">
        <v>2586</v>
      </c>
      <c r="B1312" s="1" t="s">
        <v>2036</v>
      </c>
      <c r="C1312" s="1" t="s">
        <v>1604</v>
      </c>
      <c r="D1312" s="1" t="s">
        <v>2124</v>
      </c>
      <c r="E1312" s="1" t="s">
        <v>688</v>
      </c>
      <c r="F1312" s="1">
        <v>27</v>
      </c>
      <c r="G1312" s="1" t="s">
        <v>381</v>
      </c>
      <c r="H1312" s="1" t="s">
        <v>4</v>
      </c>
      <c r="I1312" s="1" t="s">
        <v>3848</v>
      </c>
      <c r="J1312" s="1">
        <f t="shared" si="80"/>
        <v>0</v>
      </c>
      <c r="K1312" s="1" t="str">
        <f t="shared" si="81"/>
        <v>Bobby HyattM27Corpus ChristiTX</v>
      </c>
      <c r="L1312" s="1" t="str">
        <f t="shared" si="82"/>
        <v>Bobby HyattM27</v>
      </c>
      <c r="M1312" s="1" t="str">
        <f t="shared" si="83"/>
        <v>Bobby HyattM</v>
      </c>
    </row>
    <row r="1313" spans="1:13" x14ac:dyDescent="0.2">
      <c r="A1313" s="1" t="s">
        <v>6008</v>
      </c>
      <c r="B1313" s="1" t="s">
        <v>6009</v>
      </c>
      <c r="C1313" s="1" t="s">
        <v>292</v>
      </c>
      <c r="D1313" s="1" t="s">
        <v>589</v>
      </c>
      <c r="E1313" s="1" t="s">
        <v>689</v>
      </c>
      <c r="F1313" s="1">
        <v>44</v>
      </c>
      <c r="G1313" s="1" t="s">
        <v>534</v>
      </c>
      <c r="H1313" s="1" t="s">
        <v>4</v>
      </c>
      <c r="I1313" s="1" t="s">
        <v>6103</v>
      </c>
      <c r="J1313" s="1">
        <f t="shared" si="80"/>
        <v>0</v>
      </c>
      <c r="K1313" s="1" t="str">
        <f t="shared" si="81"/>
        <v>LisaHyneF44DallasTX</v>
      </c>
      <c r="L1313" s="1" t="str">
        <f t="shared" si="82"/>
        <v>LisaHyneF44</v>
      </c>
      <c r="M1313" s="1" t="str">
        <f t="shared" si="83"/>
        <v>LisaHyneF</v>
      </c>
    </row>
    <row r="1314" spans="1:13" x14ac:dyDescent="0.2">
      <c r="A1314" s="1" t="s">
        <v>4812</v>
      </c>
      <c r="B1314" s="1" t="s">
        <v>697</v>
      </c>
      <c r="C1314" s="1" t="s">
        <v>882</v>
      </c>
      <c r="D1314" s="1" t="s">
        <v>5033</v>
      </c>
      <c r="E1314" s="1" t="s">
        <v>689</v>
      </c>
      <c r="F1314" s="1">
        <v>33</v>
      </c>
      <c r="G1314" s="1" t="s">
        <v>58</v>
      </c>
      <c r="H1314" s="1" t="s">
        <v>4</v>
      </c>
      <c r="I1314" s="1" t="s">
        <v>5436</v>
      </c>
      <c r="J1314" s="1">
        <f t="shared" si="80"/>
        <v>0</v>
      </c>
      <c r="K1314" s="1" t="str">
        <f t="shared" si="81"/>
        <v>SarahHysawF33Fort WorthTX</v>
      </c>
      <c r="L1314" s="1" t="str">
        <f t="shared" si="82"/>
        <v>SarahHysawF33</v>
      </c>
      <c r="M1314" s="1" t="str">
        <f t="shared" si="83"/>
        <v>SarahHysawF</v>
      </c>
    </row>
    <row r="1315" spans="1:13" x14ac:dyDescent="0.2">
      <c r="A1315" s="1" t="s">
        <v>1610</v>
      </c>
      <c r="B1315" s="1" t="s">
        <v>1048</v>
      </c>
      <c r="C1315" s="1" t="s">
        <v>73</v>
      </c>
      <c r="D1315" s="1" t="s">
        <v>74</v>
      </c>
      <c r="E1315" s="1" t="s">
        <v>688</v>
      </c>
      <c r="F1315" s="1">
        <v>41</v>
      </c>
      <c r="G1315" s="1" t="s">
        <v>499</v>
      </c>
      <c r="H1315" s="1" t="s">
        <v>4</v>
      </c>
      <c r="I1315" s="1" t="s">
        <v>3849</v>
      </c>
      <c r="J1315" s="1">
        <f t="shared" si="80"/>
        <v>0</v>
      </c>
      <c r="K1315" s="1" t="str">
        <f t="shared" si="81"/>
        <v>JoelIgnacioM41Copperas CoveTX</v>
      </c>
      <c r="L1315" s="1" t="str">
        <f t="shared" si="82"/>
        <v>JoelIgnacioM41</v>
      </c>
      <c r="M1315" s="1" t="str">
        <f t="shared" si="83"/>
        <v>JoelIgnacioM</v>
      </c>
    </row>
    <row r="1316" spans="1:13" x14ac:dyDescent="0.2">
      <c r="A1316" s="1" t="s">
        <v>2865</v>
      </c>
      <c r="B1316" s="4" t="s">
        <v>2759</v>
      </c>
      <c r="C1316" s="4" t="s">
        <v>2799</v>
      </c>
      <c r="D1316" s="4" t="s">
        <v>2800</v>
      </c>
      <c r="E1316" s="3" t="s">
        <v>689</v>
      </c>
      <c r="F1316" s="1">
        <v>57</v>
      </c>
      <c r="G1316" s="4" t="s">
        <v>190</v>
      </c>
      <c r="H1316" s="4" t="s">
        <v>4</v>
      </c>
      <c r="I1316" s="4" t="s">
        <v>3850</v>
      </c>
      <c r="J1316" s="1">
        <f t="shared" si="80"/>
        <v>0</v>
      </c>
      <c r="K1316" s="1" t="str">
        <f t="shared" si="81"/>
        <v>MinnyIniguezF57San AntonioTX</v>
      </c>
      <c r="L1316" s="1" t="str">
        <f t="shared" si="82"/>
        <v>MinnyIniguezF57</v>
      </c>
      <c r="M1316" s="1" t="str">
        <f t="shared" si="83"/>
        <v>MinnyIniguezF</v>
      </c>
    </row>
    <row r="1317" spans="1:13" x14ac:dyDescent="0.2">
      <c r="A1317" s="1" t="s">
        <v>1047</v>
      </c>
      <c r="B1317" s="1" t="s">
        <v>785</v>
      </c>
      <c r="C1317" s="3" t="s">
        <v>923</v>
      </c>
      <c r="D1317" s="3" t="s">
        <v>924</v>
      </c>
      <c r="E1317" s="1" t="s">
        <v>689</v>
      </c>
      <c r="F1317" s="1">
        <v>45</v>
      </c>
      <c r="G1317" s="1" t="s">
        <v>782</v>
      </c>
      <c r="H1317" s="1" t="s">
        <v>4</v>
      </c>
      <c r="I1317" s="1" t="s">
        <v>3851</v>
      </c>
      <c r="J1317" s="1">
        <f t="shared" si="80"/>
        <v>0</v>
      </c>
      <c r="K1317" s="1" t="str">
        <f t="shared" si="81"/>
        <v>SharonIpesF45SplendoraTX</v>
      </c>
      <c r="L1317" s="1" t="str">
        <f t="shared" si="82"/>
        <v>SharonIpesF45</v>
      </c>
      <c r="M1317" s="1" t="str">
        <f t="shared" si="83"/>
        <v>SharonIpesF</v>
      </c>
    </row>
    <row r="1318" spans="1:13" x14ac:dyDescent="0.2">
      <c r="A1318" s="1" t="s">
        <v>2586</v>
      </c>
      <c r="B1318" s="1" t="s">
        <v>697</v>
      </c>
      <c r="C1318" s="1" t="s">
        <v>910</v>
      </c>
      <c r="D1318" s="1" t="s">
        <v>2443</v>
      </c>
      <c r="E1318" s="1" t="s">
        <v>688</v>
      </c>
      <c r="F1318" s="1">
        <v>43</v>
      </c>
      <c r="G1318" s="1" t="s">
        <v>3</v>
      </c>
      <c r="H1318" s="1" t="s">
        <v>4</v>
      </c>
      <c r="I1318" s="1" t="s">
        <v>3852</v>
      </c>
      <c r="J1318" s="1">
        <f t="shared" si="80"/>
        <v>0</v>
      </c>
      <c r="K1318" s="1" t="str">
        <f t="shared" si="81"/>
        <v>RyanIrelanM43AustinTX</v>
      </c>
      <c r="L1318" s="1" t="str">
        <f t="shared" si="82"/>
        <v>RyanIrelanM43</v>
      </c>
      <c r="M1318" s="1" t="str">
        <f t="shared" si="83"/>
        <v>RyanIrelanM</v>
      </c>
    </row>
    <row r="1319" spans="1:13" x14ac:dyDescent="0.2">
      <c r="A1319" s="1" t="s">
        <v>2586</v>
      </c>
      <c r="B1319" s="1" t="s">
        <v>2036</v>
      </c>
      <c r="C1319" s="1" t="s">
        <v>437</v>
      </c>
      <c r="D1319" s="1" t="s">
        <v>438</v>
      </c>
      <c r="E1319" s="1" t="s">
        <v>688</v>
      </c>
      <c r="F1319" s="1">
        <v>25</v>
      </c>
      <c r="G1319" s="1" t="s">
        <v>5036</v>
      </c>
      <c r="H1319" s="1" t="s">
        <v>4</v>
      </c>
      <c r="I1319" s="1" t="s">
        <v>5437</v>
      </c>
      <c r="J1319" s="1">
        <f t="shared" si="80"/>
        <v>1</v>
      </c>
      <c r="K1319" s="1" t="str">
        <f t="shared" si="81"/>
        <v>PJIzaguirreM25round rockTX</v>
      </c>
      <c r="L1319" s="1" t="str">
        <f t="shared" si="82"/>
        <v>PJIzaguirreM25</v>
      </c>
      <c r="M1319" s="1" t="str">
        <f t="shared" si="83"/>
        <v>PJIzaguirreM</v>
      </c>
    </row>
    <row r="1320" spans="1:13" x14ac:dyDescent="0.2">
      <c r="A1320" s="1" t="s">
        <v>4812</v>
      </c>
      <c r="B1320" s="1" t="s">
        <v>4813</v>
      </c>
      <c r="C1320" s="1" t="s">
        <v>5034</v>
      </c>
      <c r="D1320" s="1" t="s">
        <v>5035</v>
      </c>
      <c r="E1320" s="1" t="s">
        <v>688</v>
      </c>
      <c r="F1320" s="1">
        <v>25</v>
      </c>
      <c r="G1320" s="1" t="s">
        <v>5036</v>
      </c>
      <c r="H1320" s="1" t="s">
        <v>4</v>
      </c>
      <c r="I1320" s="1" t="s">
        <v>5437</v>
      </c>
      <c r="J1320" s="1">
        <f t="shared" si="80"/>
        <v>1</v>
      </c>
      <c r="K1320" s="1" t="str">
        <f t="shared" si="81"/>
        <v>pjizaguirreM25round rockTX</v>
      </c>
      <c r="L1320" s="1" t="str">
        <f t="shared" si="82"/>
        <v>pjizaguirreM25</v>
      </c>
      <c r="M1320" s="1" t="str">
        <f t="shared" si="83"/>
        <v>pjizaguirreM</v>
      </c>
    </row>
    <row r="1321" spans="1:13" x14ac:dyDescent="0.2">
      <c r="A1321" s="1" t="s">
        <v>3100</v>
      </c>
      <c r="B1321" s="1" t="s">
        <v>697</v>
      </c>
      <c r="C1321" s="1" t="s">
        <v>1007</v>
      </c>
      <c r="D1321" s="1" t="s">
        <v>201</v>
      </c>
      <c r="E1321" s="1" t="s">
        <v>689</v>
      </c>
      <c r="I1321" s="1" t="s">
        <v>3853</v>
      </c>
      <c r="J1321" s="1">
        <f t="shared" si="80"/>
        <v>0</v>
      </c>
      <c r="K1321" s="1" t="str">
        <f t="shared" si="81"/>
        <v>RebeccaJackF</v>
      </c>
      <c r="L1321" s="1" t="str">
        <f t="shared" si="82"/>
        <v>RebeccaJackF</v>
      </c>
      <c r="M1321" s="1" t="str">
        <f t="shared" si="83"/>
        <v>RebeccaJackF</v>
      </c>
    </row>
    <row r="1322" spans="1:13" x14ac:dyDescent="0.2">
      <c r="A1322" s="1" t="s">
        <v>4812</v>
      </c>
      <c r="B1322" s="1" t="s">
        <v>697</v>
      </c>
      <c r="C1322" s="1" t="s">
        <v>69</v>
      </c>
      <c r="D1322" s="1" t="s">
        <v>5037</v>
      </c>
      <c r="E1322" s="1" t="s">
        <v>688</v>
      </c>
      <c r="F1322" s="1">
        <v>63</v>
      </c>
      <c r="G1322" s="1" t="s">
        <v>4966</v>
      </c>
      <c r="H1322" s="1" t="s">
        <v>4</v>
      </c>
      <c r="I1322" s="1" t="s">
        <v>5438</v>
      </c>
      <c r="J1322" s="1">
        <f t="shared" si="80"/>
        <v>0</v>
      </c>
      <c r="K1322" s="1" t="str">
        <f t="shared" si="81"/>
        <v>HenryJacksonM63Houston TX</v>
      </c>
      <c r="L1322" s="1" t="str">
        <f t="shared" si="82"/>
        <v>HenryJacksonM63</v>
      </c>
      <c r="M1322" s="1" t="str">
        <f t="shared" si="83"/>
        <v>HenryJacksonM</v>
      </c>
    </row>
    <row r="1323" spans="1:13" x14ac:dyDescent="0.2">
      <c r="A1323" s="1" t="s">
        <v>1047</v>
      </c>
      <c r="B1323" s="1" t="s">
        <v>785</v>
      </c>
      <c r="C1323" s="3" t="s">
        <v>880</v>
      </c>
      <c r="D1323" s="3" t="s">
        <v>881</v>
      </c>
      <c r="E1323" s="1" t="s">
        <v>689</v>
      </c>
      <c r="F1323" s="1">
        <v>48</v>
      </c>
      <c r="G1323" s="1" t="s">
        <v>12</v>
      </c>
      <c r="H1323" s="1" t="s">
        <v>4</v>
      </c>
      <c r="I1323" s="1" t="s">
        <v>3854</v>
      </c>
      <c r="J1323" s="1">
        <f t="shared" si="80"/>
        <v>0</v>
      </c>
      <c r="K1323" s="1" t="str">
        <f t="shared" si="81"/>
        <v>VickyJackson NielsenF48HoustonTX</v>
      </c>
      <c r="L1323" s="1" t="str">
        <f t="shared" si="82"/>
        <v>VickyJackson NielsenF48</v>
      </c>
      <c r="M1323" s="1" t="str">
        <f t="shared" si="83"/>
        <v>VickyJackson NielsenF</v>
      </c>
    </row>
    <row r="1324" spans="1:13" x14ac:dyDescent="0.2">
      <c r="A1324" s="1" t="s">
        <v>2586</v>
      </c>
      <c r="B1324" s="1" t="s">
        <v>1048</v>
      </c>
      <c r="C1324" s="1" t="s">
        <v>75</v>
      </c>
      <c r="D1324" s="1" t="s">
        <v>76</v>
      </c>
      <c r="E1324" s="1" t="s">
        <v>688</v>
      </c>
      <c r="F1324" s="1">
        <v>29</v>
      </c>
      <c r="G1324" s="1" t="s">
        <v>1639</v>
      </c>
      <c r="H1324" s="1" t="s">
        <v>4</v>
      </c>
      <c r="I1324" s="1" t="s">
        <v>3855</v>
      </c>
      <c r="J1324" s="1">
        <f t="shared" si="80"/>
        <v>1</v>
      </c>
      <c r="K1324" s="1" t="str">
        <f t="shared" si="81"/>
        <v>AnthonyJacobsM29AUSTINTX</v>
      </c>
      <c r="L1324" s="1" t="str">
        <f t="shared" si="82"/>
        <v>AnthonyJacobsM29</v>
      </c>
      <c r="M1324" s="1" t="str">
        <f t="shared" si="83"/>
        <v>AnthonyJacobsM</v>
      </c>
    </row>
    <row r="1325" spans="1:13" x14ac:dyDescent="0.2">
      <c r="A1325" s="1" t="s">
        <v>3100</v>
      </c>
      <c r="B1325" s="1" t="s">
        <v>697</v>
      </c>
      <c r="C1325" s="1" t="s">
        <v>75</v>
      </c>
      <c r="D1325" s="1" t="s">
        <v>76</v>
      </c>
      <c r="E1325" s="1" t="s">
        <v>688</v>
      </c>
      <c r="F1325" s="1">
        <v>29</v>
      </c>
      <c r="G1325" s="1" t="s">
        <v>1639</v>
      </c>
      <c r="H1325" s="1" t="s">
        <v>4</v>
      </c>
      <c r="I1325" s="1" t="s">
        <v>3855</v>
      </c>
      <c r="J1325" s="1">
        <f t="shared" si="80"/>
        <v>1</v>
      </c>
      <c r="K1325" s="1" t="str">
        <f t="shared" si="81"/>
        <v>AnthonyJacobsM29AUSTINTX</v>
      </c>
      <c r="L1325" s="1" t="str">
        <f t="shared" si="82"/>
        <v>AnthonyJacobsM29</v>
      </c>
      <c r="M1325" s="1" t="str">
        <f t="shared" si="83"/>
        <v>AnthonyJacobsM</v>
      </c>
    </row>
    <row r="1326" spans="1:13" x14ac:dyDescent="0.2">
      <c r="A1326" s="1" t="s">
        <v>6432</v>
      </c>
      <c r="B1326" s="1" t="s">
        <v>1048</v>
      </c>
      <c r="C1326" s="1" t="s">
        <v>75</v>
      </c>
      <c r="D1326" s="1" t="s">
        <v>76</v>
      </c>
      <c r="E1326" s="1" t="s">
        <v>688</v>
      </c>
      <c r="F1326" s="1">
        <v>29</v>
      </c>
      <c r="G1326" s="1" t="s">
        <v>1639</v>
      </c>
      <c r="H1326" s="1" t="s">
        <v>4</v>
      </c>
      <c r="I1326" s="1" t="s">
        <v>3855</v>
      </c>
      <c r="J1326" s="1">
        <f t="shared" si="80"/>
        <v>1</v>
      </c>
      <c r="K1326" s="1" t="str">
        <f t="shared" si="81"/>
        <v>AnthonyJacobsM29AUSTINTX</v>
      </c>
      <c r="L1326" s="1" t="str">
        <f t="shared" si="82"/>
        <v>AnthonyJacobsM29</v>
      </c>
      <c r="M1326" s="1" t="str">
        <f t="shared" si="83"/>
        <v>AnthonyJacobsM</v>
      </c>
    </row>
    <row r="1327" spans="1:13" x14ac:dyDescent="0.2">
      <c r="A1327" s="1" t="s">
        <v>1610</v>
      </c>
      <c r="B1327" s="1" t="s">
        <v>1199</v>
      </c>
      <c r="C1327" s="1" t="s">
        <v>1524</v>
      </c>
      <c r="D1327" s="1" t="s">
        <v>76</v>
      </c>
      <c r="E1327" s="1" t="s">
        <v>689</v>
      </c>
      <c r="F1327" s="1">
        <v>52</v>
      </c>
      <c r="G1327" s="1" t="s">
        <v>1597</v>
      </c>
      <c r="H1327" s="1" t="s">
        <v>1348</v>
      </c>
      <c r="I1327" s="1" t="s">
        <v>3856</v>
      </c>
      <c r="J1327" s="1">
        <f t="shared" si="80"/>
        <v>0</v>
      </c>
      <c r="K1327" s="1" t="str">
        <f t="shared" si="81"/>
        <v>JillJacobsF52DarnestownMD</v>
      </c>
      <c r="L1327" s="1" t="str">
        <f t="shared" si="82"/>
        <v>JillJacobsF52</v>
      </c>
      <c r="M1327" s="1" t="str">
        <f t="shared" si="83"/>
        <v>JillJacobsF</v>
      </c>
    </row>
    <row r="1328" spans="1:13" x14ac:dyDescent="0.2">
      <c r="A1328" s="1" t="s">
        <v>3045</v>
      </c>
      <c r="B1328" s="1" t="s">
        <v>2870</v>
      </c>
      <c r="C1328" s="1" t="s">
        <v>624</v>
      </c>
      <c r="D1328" s="1" t="s">
        <v>2954</v>
      </c>
      <c r="E1328" s="1" t="s">
        <v>688</v>
      </c>
      <c r="F1328" s="1">
        <v>32</v>
      </c>
      <c r="I1328" s="1" t="s">
        <v>3857</v>
      </c>
      <c r="J1328" s="1">
        <f t="shared" si="80"/>
        <v>0</v>
      </c>
      <c r="K1328" s="1" t="str">
        <f t="shared" si="81"/>
        <v>PatrickJacobsenM32</v>
      </c>
      <c r="L1328" s="1" t="str">
        <f t="shared" si="82"/>
        <v>PatrickJacobsenM32</v>
      </c>
      <c r="M1328" s="1" t="str">
        <f t="shared" si="83"/>
        <v>PatrickJacobsenM</v>
      </c>
    </row>
    <row r="1329" spans="1:13" x14ac:dyDescent="0.2">
      <c r="A1329" s="1" t="s">
        <v>2586</v>
      </c>
      <c r="B1329" s="1" t="s">
        <v>2036</v>
      </c>
      <c r="C1329" s="1" t="s">
        <v>81</v>
      </c>
      <c r="D1329" s="1" t="s">
        <v>1686</v>
      </c>
      <c r="E1329" s="1" t="s">
        <v>688</v>
      </c>
      <c r="F1329" s="1">
        <v>51</v>
      </c>
      <c r="G1329" s="1" t="s">
        <v>3</v>
      </c>
      <c r="H1329" s="1" t="s">
        <v>4</v>
      </c>
      <c r="I1329" s="1" t="s">
        <v>3858</v>
      </c>
      <c r="J1329" s="1">
        <f t="shared" si="80"/>
        <v>0</v>
      </c>
      <c r="K1329" s="1" t="str">
        <f t="shared" si="81"/>
        <v>DavidJacobsonM51AustinTX</v>
      </c>
      <c r="L1329" s="1" t="str">
        <f t="shared" si="82"/>
        <v>DavidJacobsonM51</v>
      </c>
      <c r="M1329" s="1" t="str">
        <f t="shared" si="83"/>
        <v>DavidJacobsonM</v>
      </c>
    </row>
    <row r="1330" spans="1:13" x14ac:dyDescent="0.2">
      <c r="A1330" s="1" t="s">
        <v>2586</v>
      </c>
      <c r="B1330" s="1" t="s">
        <v>1048</v>
      </c>
      <c r="C1330" s="1" t="s">
        <v>817</v>
      </c>
      <c r="D1330" s="1" t="s">
        <v>1686</v>
      </c>
      <c r="E1330" s="1" t="s">
        <v>688</v>
      </c>
      <c r="F1330" s="1">
        <v>31</v>
      </c>
      <c r="G1330" s="1" t="s">
        <v>1055</v>
      </c>
      <c r="H1330" s="1" t="s">
        <v>1056</v>
      </c>
      <c r="I1330" s="1" t="s">
        <v>3859</v>
      </c>
      <c r="J1330" s="1">
        <f t="shared" si="80"/>
        <v>0</v>
      </c>
      <c r="K1330" s="1" t="str">
        <f t="shared" si="81"/>
        <v>KyleJacobsonM31NashvilleTN</v>
      </c>
      <c r="L1330" s="1" t="str">
        <f t="shared" si="82"/>
        <v>KyleJacobsonM31</v>
      </c>
      <c r="M1330" s="1" t="str">
        <f t="shared" si="83"/>
        <v>KyleJacobsonM</v>
      </c>
    </row>
    <row r="1331" spans="1:13" x14ac:dyDescent="0.2">
      <c r="A1331" s="1" t="s">
        <v>1047</v>
      </c>
      <c r="B1331" s="1" t="s">
        <v>734</v>
      </c>
      <c r="C1331" s="3" t="s">
        <v>768</v>
      </c>
      <c r="D1331" s="3" t="s">
        <v>769</v>
      </c>
      <c r="E1331" s="1" t="s">
        <v>688</v>
      </c>
      <c r="F1331" s="1">
        <v>45</v>
      </c>
      <c r="G1331" s="1" t="s">
        <v>12</v>
      </c>
      <c r="H1331" s="1" t="s">
        <v>4</v>
      </c>
      <c r="I1331" s="1" t="s">
        <v>3860</v>
      </c>
      <c r="J1331" s="1">
        <f t="shared" si="80"/>
        <v>0</v>
      </c>
      <c r="K1331" s="1" t="str">
        <f t="shared" si="81"/>
        <v>ShafiqJadallahM45HoustonTX</v>
      </c>
      <c r="L1331" s="1" t="str">
        <f t="shared" si="82"/>
        <v>ShafiqJadallahM45</v>
      </c>
      <c r="M1331" s="1" t="str">
        <f t="shared" si="83"/>
        <v>ShafiqJadallahM</v>
      </c>
    </row>
    <row r="1332" spans="1:13" x14ac:dyDescent="0.2">
      <c r="A1332" s="1" t="s">
        <v>3045</v>
      </c>
      <c r="B1332" s="1" t="s">
        <v>2868</v>
      </c>
      <c r="C1332" s="1" t="s">
        <v>77</v>
      </c>
      <c r="D1332" s="1" t="s">
        <v>78</v>
      </c>
      <c r="E1332" s="1" t="s">
        <v>688</v>
      </c>
      <c r="F1332" s="1">
        <v>55</v>
      </c>
      <c r="I1332" s="1" t="s">
        <v>3861</v>
      </c>
      <c r="J1332" s="1">
        <f t="shared" si="80"/>
        <v>0</v>
      </c>
      <c r="K1332" s="1" t="str">
        <f t="shared" si="81"/>
        <v>MarkJamaelM55</v>
      </c>
      <c r="L1332" s="1" t="str">
        <f t="shared" si="82"/>
        <v>MarkJamaelM55</v>
      </c>
      <c r="M1332" s="1" t="str">
        <f t="shared" si="83"/>
        <v>MarkJamaelM</v>
      </c>
    </row>
    <row r="1333" spans="1:13" x14ac:dyDescent="0.2">
      <c r="A1333" s="1" t="s">
        <v>1610</v>
      </c>
      <c r="B1333" s="1" t="s">
        <v>1199</v>
      </c>
      <c r="C1333" s="1" t="s">
        <v>1339</v>
      </c>
      <c r="D1333" s="1" t="s">
        <v>7</v>
      </c>
      <c r="E1333" s="1" t="s">
        <v>688</v>
      </c>
      <c r="F1333" s="1">
        <v>42</v>
      </c>
      <c r="G1333" s="1" t="s">
        <v>1340</v>
      </c>
      <c r="H1333" s="1" t="s">
        <v>1166</v>
      </c>
      <c r="I1333" s="1" t="s">
        <v>3862</v>
      </c>
      <c r="J1333" s="1">
        <f t="shared" si="80"/>
        <v>0</v>
      </c>
      <c r="K1333" s="1" t="str">
        <f t="shared" si="81"/>
        <v>JeremyJamesM42Simi ValleyCA</v>
      </c>
      <c r="L1333" s="1" t="str">
        <f t="shared" si="82"/>
        <v>JeremyJamesM42</v>
      </c>
      <c r="M1333" s="1" t="str">
        <f t="shared" si="83"/>
        <v>JeremyJamesM</v>
      </c>
    </row>
    <row r="1334" spans="1:13" x14ac:dyDescent="0.2">
      <c r="A1334" s="1" t="s">
        <v>1610</v>
      </c>
      <c r="B1334" s="1" t="s">
        <v>1199</v>
      </c>
      <c r="C1334" s="1" t="s">
        <v>1341</v>
      </c>
      <c r="D1334" s="1" t="s">
        <v>1342</v>
      </c>
      <c r="E1334" s="1" t="s">
        <v>688</v>
      </c>
      <c r="F1334" s="1">
        <v>42</v>
      </c>
      <c r="G1334" s="1" t="s">
        <v>1343</v>
      </c>
      <c r="H1334" s="1" t="s">
        <v>1166</v>
      </c>
      <c r="I1334" s="1" t="s">
        <v>3863</v>
      </c>
      <c r="J1334" s="1">
        <f t="shared" si="80"/>
        <v>0</v>
      </c>
      <c r="K1334" s="1" t="str">
        <f t="shared" si="81"/>
        <v>MichalJanacekM42San RafaelCA</v>
      </c>
      <c r="L1334" s="1" t="str">
        <f t="shared" si="82"/>
        <v>MichalJanacekM42</v>
      </c>
      <c r="M1334" s="1" t="str">
        <f t="shared" si="83"/>
        <v>MichalJanacekM</v>
      </c>
    </row>
    <row r="1335" spans="1:13" x14ac:dyDescent="0.2">
      <c r="A1335" s="1" t="s">
        <v>6008</v>
      </c>
      <c r="B1335" s="1" t="s">
        <v>2866</v>
      </c>
      <c r="C1335" s="1" t="s">
        <v>61</v>
      </c>
      <c r="D1335" s="1" t="s">
        <v>5674</v>
      </c>
      <c r="E1335" s="1" t="s">
        <v>688</v>
      </c>
      <c r="F1335" s="1">
        <v>44</v>
      </c>
      <c r="G1335" s="1" t="s">
        <v>537</v>
      </c>
      <c r="H1335" s="1" t="s">
        <v>4</v>
      </c>
      <c r="I1335" s="1" t="s">
        <v>6021</v>
      </c>
      <c r="J1335" s="1">
        <f t="shared" si="80"/>
        <v>0</v>
      </c>
      <c r="K1335" s="1" t="str">
        <f t="shared" si="81"/>
        <v>ChrisJancoskoM44Flower MoundTX</v>
      </c>
      <c r="L1335" s="1" t="str">
        <f t="shared" si="82"/>
        <v>ChrisJancoskoM44</v>
      </c>
      <c r="M1335" s="1" t="str">
        <f t="shared" si="83"/>
        <v>ChrisJancoskoM</v>
      </c>
    </row>
    <row r="1336" spans="1:13" x14ac:dyDescent="0.2">
      <c r="A1336" s="1" t="s">
        <v>6543</v>
      </c>
      <c r="B1336" s="1" t="s">
        <v>6727</v>
      </c>
      <c r="C1336" s="1" t="s">
        <v>6714</v>
      </c>
      <c r="D1336" s="1" t="s">
        <v>6715</v>
      </c>
      <c r="E1336" s="1" t="s">
        <v>689</v>
      </c>
      <c r="I1336" s="1" t="s">
        <v>6831</v>
      </c>
      <c r="J1336" s="1">
        <f t="shared" si="80"/>
        <v>0</v>
      </c>
      <c r="K1336" s="1" t="str">
        <f t="shared" si="81"/>
        <v>KayeJanynesF</v>
      </c>
      <c r="L1336" s="1" t="str">
        <f t="shared" si="82"/>
        <v>KayeJanynesF</v>
      </c>
      <c r="M1336" s="1" t="str">
        <f t="shared" si="83"/>
        <v>KayeJanynesF</v>
      </c>
    </row>
    <row r="1337" spans="1:13" x14ac:dyDescent="0.2">
      <c r="A1337" s="1" t="s">
        <v>6008</v>
      </c>
      <c r="B1337" s="1" t="s">
        <v>944</v>
      </c>
      <c r="C1337" s="1" t="s">
        <v>5672</v>
      </c>
      <c r="D1337" s="1" t="s">
        <v>5982</v>
      </c>
      <c r="E1337" s="1" t="s">
        <v>688</v>
      </c>
      <c r="F1337" s="1">
        <v>51</v>
      </c>
      <c r="G1337" s="1" t="s">
        <v>5861</v>
      </c>
      <c r="H1337" s="1" t="s">
        <v>4</v>
      </c>
      <c r="I1337" s="1" t="s">
        <v>6312</v>
      </c>
      <c r="J1337" s="1">
        <f t="shared" si="80"/>
        <v>0</v>
      </c>
      <c r="K1337" s="1" t="str">
        <f t="shared" si="81"/>
        <v>DonJarvisM51ShermanTX</v>
      </c>
      <c r="L1337" s="1" t="str">
        <f t="shared" si="82"/>
        <v>DonJarvisM51</v>
      </c>
      <c r="M1337" s="1" t="str">
        <f t="shared" si="83"/>
        <v>DonJarvisM</v>
      </c>
    </row>
    <row r="1338" spans="1:13" x14ac:dyDescent="0.2">
      <c r="A1338" s="1" t="s">
        <v>6008</v>
      </c>
      <c r="B1338" s="1" t="s">
        <v>944</v>
      </c>
      <c r="C1338" s="1" t="s">
        <v>5983</v>
      </c>
      <c r="D1338" s="1" t="s">
        <v>5982</v>
      </c>
      <c r="E1338" s="1" t="s">
        <v>689</v>
      </c>
      <c r="F1338" s="1">
        <v>51</v>
      </c>
      <c r="G1338" s="1" t="s">
        <v>5861</v>
      </c>
      <c r="H1338" s="1" t="s">
        <v>4</v>
      </c>
      <c r="I1338" s="1" t="s">
        <v>6313</v>
      </c>
      <c r="J1338" s="1">
        <f t="shared" si="80"/>
        <v>0</v>
      </c>
      <c r="K1338" s="1" t="str">
        <f t="shared" si="81"/>
        <v>MarinaJarvisF51ShermanTX</v>
      </c>
      <c r="L1338" s="1" t="str">
        <f t="shared" si="82"/>
        <v>MarinaJarvisF51</v>
      </c>
      <c r="M1338" s="1" t="str">
        <f t="shared" si="83"/>
        <v>MarinaJarvisF</v>
      </c>
    </row>
    <row r="1339" spans="1:13" x14ac:dyDescent="0.2">
      <c r="A1339" s="1" t="s">
        <v>4812</v>
      </c>
      <c r="B1339" s="1" t="s">
        <v>4813</v>
      </c>
      <c r="C1339" s="1" t="s">
        <v>2651</v>
      </c>
      <c r="D1339" s="1" t="s">
        <v>5038</v>
      </c>
      <c r="E1339" s="1" t="s">
        <v>689</v>
      </c>
      <c r="F1339" s="1">
        <v>14</v>
      </c>
      <c r="G1339" s="1" t="s">
        <v>530</v>
      </c>
      <c r="H1339" s="1" t="s">
        <v>4</v>
      </c>
      <c r="I1339" s="1" t="s">
        <v>5439</v>
      </c>
      <c r="J1339" s="1">
        <f t="shared" si="80"/>
        <v>0</v>
      </c>
      <c r="K1339" s="1" t="str">
        <f t="shared" si="81"/>
        <v>MorganJeffaredF14KellerTX</v>
      </c>
      <c r="L1339" s="1" t="str">
        <f t="shared" si="82"/>
        <v>MorganJeffaredF14</v>
      </c>
      <c r="M1339" s="1" t="str">
        <f t="shared" si="83"/>
        <v>MorganJeffaredF</v>
      </c>
    </row>
    <row r="1340" spans="1:13" x14ac:dyDescent="0.2">
      <c r="A1340" s="1" t="s">
        <v>4812</v>
      </c>
      <c r="B1340" s="1" t="s">
        <v>4813</v>
      </c>
      <c r="C1340" s="1" t="s">
        <v>4928</v>
      </c>
      <c r="D1340" s="1" t="s">
        <v>5039</v>
      </c>
      <c r="E1340" s="1" t="s">
        <v>688</v>
      </c>
      <c r="F1340" s="1">
        <v>54</v>
      </c>
      <c r="G1340" s="1" t="s">
        <v>530</v>
      </c>
      <c r="H1340" s="1" t="s">
        <v>4</v>
      </c>
      <c r="I1340" s="1" t="s">
        <v>5440</v>
      </c>
      <c r="J1340" s="1">
        <f t="shared" si="80"/>
        <v>0</v>
      </c>
      <c r="K1340" s="1" t="str">
        <f t="shared" si="81"/>
        <v>DennisJeffaresM54KellerTX</v>
      </c>
      <c r="L1340" s="1" t="str">
        <f t="shared" si="82"/>
        <v>DennisJeffaresM54</v>
      </c>
      <c r="M1340" s="1" t="str">
        <f t="shared" si="83"/>
        <v>DennisJeffaresM</v>
      </c>
    </row>
    <row r="1341" spans="1:13" x14ac:dyDescent="0.2">
      <c r="A1341" s="1" t="s">
        <v>2586</v>
      </c>
      <c r="B1341" s="1" t="s">
        <v>2036</v>
      </c>
      <c r="C1341" s="1" t="s">
        <v>1339</v>
      </c>
      <c r="D1341" s="1" t="s">
        <v>2143</v>
      </c>
      <c r="E1341" s="1" t="s">
        <v>688</v>
      </c>
      <c r="F1341" s="1">
        <v>31</v>
      </c>
      <c r="G1341" s="1" t="s">
        <v>3</v>
      </c>
      <c r="H1341" s="1" t="s">
        <v>4</v>
      </c>
      <c r="I1341" s="1" t="s">
        <v>3864</v>
      </c>
      <c r="J1341" s="1">
        <f t="shared" si="80"/>
        <v>0</v>
      </c>
      <c r="K1341" s="1" t="str">
        <f t="shared" si="81"/>
        <v>JeremyJenkinsM31AustinTX</v>
      </c>
      <c r="L1341" s="1" t="str">
        <f t="shared" si="82"/>
        <v>JeremyJenkinsM31</v>
      </c>
      <c r="M1341" s="1" t="str">
        <f t="shared" si="83"/>
        <v>JeremyJenkinsM</v>
      </c>
    </row>
    <row r="1342" spans="1:13" x14ac:dyDescent="0.2">
      <c r="A1342" s="1" t="s">
        <v>6008</v>
      </c>
      <c r="B1342" s="1" t="s">
        <v>944</v>
      </c>
      <c r="C1342" s="1" t="s">
        <v>61</v>
      </c>
      <c r="D1342" s="1" t="s">
        <v>2023</v>
      </c>
      <c r="E1342" s="1" t="s">
        <v>688</v>
      </c>
      <c r="F1342" s="1">
        <v>48</v>
      </c>
      <c r="G1342" s="1" t="s">
        <v>5861</v>
      </c>
      <c r="H1342" s="1" t="s">
        <v>4</v>
      </c>
      <c r="I1342" s="1" t="s">
        <v>6187</v>
      </c>
      <c r="J1342" s="1">
        <f t="shared" si="80"/>
        <v>0</v>
      </c>
      <c r="K1342" s="1" t="str">
        <f t="shared" si="81"/>
        <v>ChrisJenningsM48ShermanTX</v>
      </c>
      <c r="L1342" s="1" t="str">
        <f t="shared" si="82"/>
        <v>ChrisJenningsM48</v>
      </c>
      <c r="M1342" s="1" t="str">
        <f t="shared" si="83"/>
        <v>ChrisJenningsM</v>
      </c>
    </row>
    <row r="1343" spans="1:13" x14ac:dyDescent="0.2">
      <c r="A1343" s="1" t="s">
        <v>2586</v>
      </c>
      <c r="B1343" s="1" t="s">
        <v>1048</v>
      </c>
      <c r="C1343" s="1" t="s">
        <v>2022</v>
      </c>
      <c r="D1343" s="1" t="s">
        <v>2023</v>
      </c>
      <c r="E1343" s="1" t="s">
        <v>689</v>
      </c>
      <c r="F1343" s="1">
        <v>47</v>
      </c>
      <c r="G1343" s="1" t="s">
        <v>3</v>
      </c>
      <c r="H1343" s="1" t="s">
        <v>4</v>
      </c>
      <c r="I1343" s="1" t="s">
        <v>3865</v>
      </c>
      <c r="J1343" s="1">
        <f t="shared" si="80"/>
        <v>1</v>
      </c>
      <c r="K1343" s="1" t="str">
        <f t="shared" si="81"/>
        <v>giselaJenningsF47AustinTX</v>
      </c>
      <c r="L1343" s="1" t="str">
        <f t="shared" si="82"/>
        <v>giselaJenningsF47</v>
      </c>
      <c r="M1343" s="1" t="str">
        <f t="shared" si="83"/>
        <v>giselaJenningsF</v>
      </c>
    </row>
    <row r="1344" spans="1:13" x14ac:dyDescent="0.2">
      <c r="A1344" s="1" t="s">
        <v>2865</v>
      </c>
      <c r="B1344" s="4" t="s">
        <v>2601</v>
      </c>
      <c r="C1344" s="4" t="s">
        <v>2649</v>
      </c>
      <c r="D1344" s="4" t="s">
        <v>2023</v>
      </c>
      <c r="E1344" s="3" t="s">
        <v>689</v>
      </c>
      <c r="F1344" s="1">
        <v>47</v>
      </c>
      <c r="G1344" s="4" t="s">
        <v>3</v>
      </c>
      <c r="H1344" s="4" t="s">
        <v>4</v>
      </c>
      <c r="I1344" s="4" t="s">
        <v>3866</v>
      </c>
      <c r="J1344" s="1">
        <f t="shared" si="80"/>
        <v>1</v>
      </c>
      <c r="K1344" s="1" t="str">
        <f t="shared" si="81"/>
        <v>GiselaJenningsF47AustinTX</v>
      </c>
      <c r="L1344" s="1" t="str">
        <f t="shared" si="82"/>
        <v>GiselaJenningsF47</v>
      </c>
      <c r="M1344" s="1" t="str">
        <f t="shared" si="83"/>
        <v>GiselaJenningsF</v>
      </c>
    </row>
    <row r="1345" spans="1:13" x14ac:dyDescent="0.2">
      <c r="A1345" s="1" t="s">
        <v>6432</v>
      </c>
      <c r="B1345" s="1" t="s">
        <v>697</v>
      </c>
      <c r="C1345" s="1" t="s">
        <v>2022</v>
      </c>
      <c r="D1345" s="1" t="s">
        <v>2023</v>
      </c>
      <c r="E1345" s="1" t="s">
        <v>689</v>
      </c>
      <c r="F1345" s="1">
        <v>47</v>
      </c>
      <c r="G1345" s="4" t="s">
        <v>3</v>
      </c>
      <c r="H1345" s="4" t="s">
        <v>4</v>
      </c>
      <c r="I1345" s="4" t="s">
        <v>3866</v>
      </c>
      <c r="J1345" s="1">
        <f t="shared" si="80"/>
        <v>1</v>
      </c>
      <c r="K1345" s="1" t="str">
        <f t="shared" si="81"/>
        <v>giselaJenningsF47AustinTX</v>
      </c>
      <c r="L1345" s="1" t="str">
        <f t="shared" si="82"/>
        <v>giselaJenningsF47</v>
      </c>
      <c r="M1345" s="1" t="str">
        <f t="shared" si="83"/>
        <v>giselaJenningsF</v>
      </c>
    </row>
    <row r="1346" spans="1:13" x14ac:dyDescent="0.2">
      <c r="A1346" s="1" t="s">
        <v>2586</v>
      </c>
      <c r="B1346" s="1" t="s">
        <v>697</v>
      </c>
      <c r="C1346" s="1" t="s">
        <v>520</v>
      </c>
      <c r="D1346" s="1" t="s">
        <v>1080</v>
      </c>
      <c r="E1346" s="1" t="s">
        <v>688</v>
      </c>
      <c r="F1346" s="1">
        <v>75</v>
      </c>
      <c r="G1346" s="1" t="s">
        <v>2475</v>
      </c>
      <c r="H1346" s="1" t="s">
        <v>4</v>
      </c>
      <c r="I1346" s="1" t="s">
        <v>3867</v>
      </c>
      <c r="J1346" s="1">
        <f t="shared" si="80"/>
        <v>1</v>
      </c>
      <c r="K1346" s="1" t="str">
        <f t="shared" si="81"/>
        <v>PaulJensenM75UtopiaTX</v>
      </c>
      <c r="L1346" s="1" t="str">
        <f t="shared" si="82"/>
        <v>PaulJensenM75</v>
      </c>
      <c r="M1346" s="1" t="str">
        <f t="shared" si="83"/>
        <v>PaulJensenM</v>
      </c>
    </row>
    <row r="1347" spans="1:13" x14ac:dyDescent="0.2">
      <c r="A1347" s="1" t="s">
        <v>2865</v>
      </c>
      <c r="B1347" s="4" t="s">
        <v>2654</v>
      </c>
      <c r="C1347" s="4" t="s">
        <v>520</v>
      </c>
      <c r="D1347" s="4" t="s">
        <v>1080</v>
      </c>
      <c r="E1347" s="3" t="s">
        <v>688</v>
      </c>
      <c r="F1347" s="1">
        <v>75</v>
      </c>
      <c r="G1347" s="4" t="s">
        <v>2475</v>
      </c>
      <c r="H1347" s="4" t="s">
        <v>4</v>
      </c>
      <c r="I1347" s="1" t="s">
        <v>3867</v>
      </c>
      <c r="J1347" s="1">
        <f t="shared" ref="J1347:J1410" si="84">IF(OR(IF(AND(D1347=D1348,C1347=C1348),1,0)=1,IF(AND(D1347=D1346,C1347=C1346),1,0)=1),1,0)</f>
        <v>1</v>
      </c>
      <c r="K1347" s="1" t="str">
        <f t="shared" ref="K1347:K1410" si="85">C1347&amp;D1347&amp;E1347&amp;F1347&amp;G1347&amp;H1347</f>
        <v>PaulJensenM75UtopiaTX</v>
      </c>
      <c r="L1347" s="1" t="str">
        <f t="shared" ref="L1347:L1410" si="86">C1347&amp;D1347&amp;E1347&amp;F1347</f>
        <v>PaulJensenM75</v>
      </c>
      <c r="M1347" s="1" t="str">
        <f t="shared" ref="M1347:M1410" si="87">C1347&amp;D1347&amp;E1347</f>
        <v>PaulJensenM</v>
      </c>
    </row>
    <row r="1348" spans="1:13" x14ac:dyDescent="0.2">
      <c r="A1348" s="1" t="s">
        <v>4812</v>
      </c>
      <c r="B1348" s="1" t="s">
        <v>697</v>
      </c>
      <c r="C1348" s="1" t="s">
        <v>520</v>
      </c>
      <c r="D1348" s="1" t="s">
        <v>1080</v>
      </c>
      <c r="E1348" s="1" t="s">
        <v>688</v>
      </c>
      <c r="F1348" s="1">
        <v>75</v>
      </c>
      <c r="G1348" s="1" t="s">
        <v>2475</v>
      </c>
      <c r="H1348" s="1" t="s">
        <v>4</v>
      </c>
      <c r="I1348" s="1" t="s">
        <v>3867</v>
      </c>
      <c r="J1348" s="1">
        <f t="shared" si="84"/>
        <v>1</v>
      </c>
      <c r="K1348" s="1" t="str">
        <f t="shared" si="85"/>
        <v>PaulJensenM75UtopiaTX</v>
      </c>
      <c r="L1348" s="1" t="str">
        <f t="shared" si="86"/>
        <v>PaulJensenM75</v>
      </c>
      <c r="M1348" s="1" t="str">
        <f t="shared" si="87"/>
        <v>PaulJensenM</v>
      </c>
    </row>
    <row r="1349" spans="1:13" x14ac:dyDescent="0.2">
      <c r="A1349" s="1" t="s">
        <v>6432</v>
      </c>
      <c r="B1349" s="1" t="s">
        <v>697</v>
      </c>
      <c r="C1349" s="1" t="s">
        <v>520</v>
      </c>
      <c r="D1349" s="1" t="s">
        <v>1080</v>
      </c>
      <c r="E1349" s="1" t="s">
        <v>688</v>
      </c>
      <c r="F1349" s="1">
        <v>75</v>
      </c>
      <c r="G1349" s="1" t="s">
        <v>2475</v>
      </c>
      <c r="H1349" s="1" t="s">
        <v>4</v>
      </c>
      <c r="I1349" s="1" t="s">
        <v>3867</v>
      </c>
      <c r="J1349" s="1">
        <f t="shared" si="84"/>
        <v>1</v>
      </c>
      <c r="K1349" s="1" t="str">
        <f t="shared" si="85"/>
        <v>PaulJensenM75UtopiaTX</v>
      </c>
      <c r="L1349" s="1" t="str">
        <f t="shared" si="86"/>
        <v>PaulJensenM75</v>
      </c>
      <c r="M1349" s="1" t="str">
        <f t="shared" si="87"/>
        <v>PaulJensenM</v>
      </c>
    </row>
    <row r="1350" spans="1:13" x14ac:dyDescent="0.2">
      <c r="A1350" s="1" t="s">
        <v>1610</v>
      </c>
      <c r="B1350" s="1" t="s">
        <v>1048</v>
      </c>
      <c r="C1350" s="1" t="s">
        <v>269</v>
      </c>
      <c r="D1350" s="1" t="s">
        <v>1080</v>
      </c>
      <c r="E1350" s="1" t="s">
        <v>688</v>
      </c>
      <c r="F1350" s="1">
        <v>41</v>
      </c>
      <c r="G1350" s="1" t="s">
        <v>136</v>
      </c>
      <c r="H1350" s="1" t="s">
        <v>4</v>
      </c>
      <c r="I1350" s="1" t="s">
        <v>3868</v>
      </c>
      <c r="J1350" s="1">
        <f t="shared" si="84"/>
        <v>0</v>
      </c>
      <c r="K1350" s="1" t="str">
        <f t="shared" si="85"/>
        <v>ScottJensenM41The WoodlandsTX</v>
      </c>
      <c r="L1350" s="1" t="str">
        <f t="shared" si="86"/>
        <v>ScottJensenM41</v>
      </c>
      <c r="M1350" s="1" t="str">
        <f t="shared" si="87"/>
        <v>ScottJensenM</v>
      </c>
    </row>
    <row r="1351" spans="1:13" x14ac:dyDescent="0.2">
      <c r="A1351" s="1" t="s">
        <v>6008</v>
      </c>
      <c r="B1351" s="1" t="s">
        <v>944</v>
      </c>
      <c r="C1351" s="1" t="s">
        <v>556</v>
      </c>
      <c r="D1351" s="1" t="s">
        <v>1789</v>
      </c>
      <c r="E1351" s="1" t="s">
        <v>688</v>
      </c>
      <c r="F1351" s="1">
        <v>25</v>
      </c>
      <c r="G1351" s="1" t="s">
        <v>32</v>
      </c>
      <c r="H1351" s="1" t="s">
        <v>4</v>
      </c>
      <c r="I1351" s="1" t="s">
        <v>6276</v>
      </c>
      <c r="J1351" s="1">
        <f t="shared" si="84"/>
        <v>0</v>
      </c>
      <c r="K1351" s="1" t="str">
        <f t="shared" si="85"/>
        <v>AndrewJimenezM25GarlandTX</v>
      </c>
      <c r="L1351" s="1" t="str">
        <f t="shared" si="86"/>
        <v>AndrewJimenezM25</v>
      </c>
      <c r="M1351" s="1" t="str">
        <f t="shared" si="87"/>
        <v>AndrewJimenezM</v>
      </c>
    </row>
    <row r="1352" spans="1:13" x14ac:dyDescent="0.2">
      <c r="A1352" s="1" t="s">
        <v>2586</v>
      </c>
      <c r="B1352" s="1" t="s">
        <v>1048</v>
      </c>
      <c r="C1352" s="1" t="s">
        <v>1788</v>
      </c>
      <c r="D1352" s="1" t="s">
        <v>1789</v>
      </c>
      <c r="E1352" s="1" t="s">
        <v>688</v>
      </c>
      <c r="F1352" s="1">
        <v>34</v>
      </c>
      <c r="G1352" s="1" t="s">
        <v>1790</v>
      </c>
      <c r="H1352" s="1" t="s">
        <v>173</v>
      </c>
      <c r="I1352" s="1" t="s">
        <v>3869</v>
      </c>
      <c r="J1352" s="1">
        <f t="shared" si="84"/>
        <v>0</v>
      </c>
      <c r="K1352" s="1" t="str">
        <f t="shared" si="85"/>
        <v>GonzoJimenezM34AuroraCO</v>
      </c>
      <c r="L1352" s="1" t="str">
        <f t="shared" si="86"/>
        <v>GonzoJimenezM34</v>
      </c>
      <c r="M1352" s="1" t="str">
        <f t="shared" si="87"/>
        <v>GonzoJimenezM</v>
      </c>
    </row>
    <row r="1353" spans="1:13" x14ac:dyDescent="0.2">
      <c r="A1353" s="1" t="s">
        <v>6543</v>
      </c>
      <c r="B1353" s="1" t="s">
        <v>6727</v>
      </c>
      <c r="C1353" s="1" t="s">
        <v>4938</v>
      </c>
      <c r="D1353" s="1" t="s">
        <v>6626</v>
      </c>
      <c r="E1353" s="1" t="s">
        <v>688</v>
      </c>
      <c r="I1353" s="1" t="s">
        <v>6832</v>
      </c>
      <c r="J1353" s="1">
        <f t="shared" si="84"/>
        <v>0</v>
      </c>
      <c r="K1353" s="1" t="str">
        <f t="shared" si="85"/>
        <v>HenrikJohanssonM</v>
      </c>
      <c r="L1353" s="1" t="str">
        <f t="shared" si="86"/>
        <v>HenrikJohanssonM</v>
      </c>
      <c r="M1353" s="1" t="str">
        <f t="shared" si="87"/>
        <v>HenrikJohanssonM</v>
      </c>
    </row>
    <row r="1354" spans="1:13" x14ac:dyDescent="0.2">
      <c r="A1354" s="1" t="s">
        <v>2586</v>
      </c>
      <c r="B1354" s="1" t="s">
        <v>1048</v>
      </c>
      <c r="C1354" s="1" t="s">
        <v>1839</v>
      </c>
      <c r="D1354" s="1" t="s">
        <v>1840</v>
      </c>
      <c r="E1354" s="1" t="s">
        <v>688</v>
      </c>
      <c r="F1354" s="1">
        <v>45</v>
      </c>
      <c r="G1354" s="1" t="s">
        <v>1841</v>
      </c>
      <c r="H1354" s="1" t="s">
        <v>1422</v>
      </c>
      <c r="I1354" s="1" t="s">
        <v>3870</v>
      </c>
      <c r="J1354" s="1">
        <f t="shared" si="84"/>
        <v>0</v>
      </c>
      <c r="K1354" s="1" t="str">
        <f t="shared" si="85"/>
        <v>Tony (Anthony)JohnsM45EverettWA</v>
      </c>
      <c r="L1354" s="1" t="str">
        <f t="shared" si="86"/>
        <v>Tony (Anthony)JohnsM45</v>
      </c>
      <c r="M1354" s="1" t="str">
        <f t="shared" si="87"/>
        <v>Tony (Anthony)JohnsM</v>
      </c>
    </row>
    <row r="1355" spans="1:13" x14ac:dyDescent="0.2">
      <c r="A1355" s="1" t="s">
        <v>2586</v>
      </c>
      <c r="B1355" s="1" t="s">
        <v>2036</v>
      </c>
      <c r="C1355" s="1" t="s">
        <v>469</v>
      </c>
      <c r="D1355" s="1" t="s">
        <v>1002</v>
      </c>
      <c r="E1355" s="1" t="s">
        <v>688</v>
      </c>
      <c r="F1355" s="1">
        <v>33</v>
      </c>
      <c r="G1355" s="1" t="s">
        <v>3</v>
      </c>
      <c r="H1355" s="1" t="s">
        <v>4</v>
      </c>
      <c r="I1355" s="1" t="s">
        <v>3871</v>
      </c>
      <c r="J1355" s="1">
        <f t="shared" si="84"/>
        <v>0</v>
      </c>
      <c r="K1355" s="1" t="str">
        <f t="shared" si="85"/>
        <v>BrandonJohnsonM33AustinTX</v>
      </c>
      <c r="L1355" s="1" t="str">
        <f t="shared" si="86"/>
        <v>BrandonJohnsonM33</v>
      </c>
      <c r="M1355" s="1" t="str">
        <f t="shared" si="87"/>
        <v>BrandonJohnsonM</v>
      </c>
    </row>
    <row r="1356" spans="1:13" x14ac:dyDescent="0.2">
      <c r="A1356" s="1" t="s">
        <v>2586</v>
      </c>
      <c r="B1356" s="1" t="s">
        <v>1048</v>
      </c>
      <c r="C1356" s="1" t="s">
        <v>321</v>
      </c>
      <c r="D1356" s="1" t="s">
        <v>1002</v>
      </c>
      <c r="E1356" s="1" t="s">
        <v>689</v>
      </c>
      <c r="F1356" s="1">
        <v>32</v>
      </c>
      <c r="G1356" s="1" t="s">
        <v>1697</v>
      </c>
      <c r="H1356" s="1" t="s">
        <v>1062</v>
      </c>
      <c r="I1356" s="1" t="s">
        <v>3872</v>
      </c>
      <c r="J1356" s="1">
        <f t="shared" si="84"/>
        <v>0</v>
      </c>
      <c r="K1356" s="1" t="str">
        <f t="shared" si="85"/>
        <v>CarolJohnsonF32Kansas CityMO</v>
      </c>
      <c r="L1356" s="1" t="str">
        <f t="shared" si="86"/>
        <v>CarolJohnsonF32</v>
      </c>
      <c r="M1356" s="1" t="str">
        <f t="shared" si="87"/>
        <v>CarolJohnsonF</v>
      </c>
    </row>
    <row r="1357" spans="1:13" x14ac:dyDescent="0.2">
      <c r="A1357" s="1" t="s">
        <v>2586</v>
      </c>
      <c r="B1357" s="1" t="s">
        <v>2036</v>
      </c>
      <c r="C1357" s="1" t="s">
        <v>309</v>
      </c>
      <c r="D1357" s="1" t="s">
        <v>1002</v>
      </c>
      <c r="E1357" s="1" t="s">
        <v>688</v>
      </c>
      <c r="F1357" s="1">
        <v>50</v>
      </c>
      <c r="G1357" s="1" t="s">
        <v>136</v>
      </c>
      <c r="H1357" s="1" t="s">
        <v>4</v>
      </c>
      <c r="I1357" s="1" t="s">
        <v>3873</v>
      </c>
      <c r="J1357" s="1">
        <f t="shared" si="84"/>
        <v>1</v>
      </c>
      <c r="K1357" s="1" t="str">
        <f t="shared" si="85"/>
        <v>ChristopherJohnsonM50The WoodlandsTX</v>
      </c>
      <c r="L1357" s="1" t="str">
        <f t="shared" si="86"/>
        <v>ChristopherJohnsonM50</v>
      </c>
      <c r="M1357" s="1" t="str">
        <f t="shared" si="87"/>
        <v>ChristopherJohnsonM</v>
      </c>
    </row>
    <row r="1358" spans="1:13" x14ac:dyDescent="0.2">
      <c r="A1358" s="1" t="s">
        <v>4812</v>
      </c>
      <c r="B1358" s="1" t="s">
        <v>697</v>
      </c>
      <c r="C1358" s="1" t="s">
        <v>309</v>
      </c>
      <c r="D1358" s="1" t="s">
        <v>1002</v>
      </c>
      <c r="E1358" s="1" t="s">
        <v>688</v>
      </c>
      <c r="F1358" s="1">
        <v>50</v>
      </c>
      <c r="G1358" s="1" t="s">
        <v>136</v>
      </c>
      <c r="H1358" s="1" t="s">
        <v>4</v>
      </c>
      <c r="I1358" s="1" t="s">
        <v>3873</v>
      </c>
      <c r="J1358" s="1">
        <f t="shared" si="84"/>
        <v>1</v>
      </c>
      <c r="K1358" s="1" t="str">
        <f t="shared" si="85"/>
        <v>ChristopherJohnsonM50The WoodlandsTX</v>
      </c>
      <c r="L1358" s="1" t="str">
        <f t="shared" si="86"/>
        <v>ChristopherJohnsonM50</v>
      </c>
      <c r="M1358" s="1" t="str">
        <f t="shared" si="87"/>
        <v>ChristopherJohnsonM</v>
      </c>
    </row>
    <row r="1359" spans="1:13" x14ac:dyDescent="0.2">
      <c r="A1359" s="1" t="s">
        <v>6008</v>
      </c>
      <c r="B1359" s="1" t="s">
        <v>6009</v>
      </c>
      <c r="C1359" s="1" t="s">
        <v>5769</v>
      </c>
      <c r="D1359" s="1" t="s">
        <v>1002</v>
      </c>
      <c r="E1359" s="1" t="s">
        <v>688</v>
      </c>
      <c r="F1359" s="1">
        <v>60</v>
      </c>
      <c r="G1359" s="1" t="s">
        <v>537</v>
      </c>
      <c r="H1359" s="1" t="s">
        <v>4</v>
      </c>
      <c r="I1359" s="1" t="s">
        <v>6098</v>
      </c>
      <c r="J1359" s="1">
        <f t="shared" si="84"/>
        <v>0</v>
      </c>
      <c r="K1359" s="1" t="str">
        <f t="shared" si="85"/>
        <v>EmoryJohnsonM60Flower MoundTX</v>
      </c>
      <c r="L1359" s="1" t="str">
        <f t="shared" si="86"/>
        <v>EmoryJohnsonM60</v>
      </c>
      <c r="M1359" s="1" t="str">
        <f t="shared" si="87"/>
        <v>EmoryJohnsonM</v>
      </c>
    </row>
    <row r="1360" spans="1:13" x14ac:dyDescent="0.2">
      <c r="A1360" s="1" t="s">
        <v>1047</v>
      </c>
      <c r="B1360" s="1" t="s">
        <v>944</v>
      </c>
      <c r="C1360" s="3" t="s">
        <v>1001</v>
      </c>
      <c r="D1360" s="3" t="s">
        <v>1002</v>
      </c>
      <c r="E1360" s="1" t="s">
        <v>689</v>
      </c>
      <c r="F1360" s="1">
        <v>50</v>
      </c>
      <c r="G1360" s="1" t="s">
        <v>855</v>
      </c>
      <c r="H1360" s="1" t="s">
        <v>4</v>
      </c>
      <c r="I1360" s="1" t="s">
        <v>3874</v>
      </c>
      <c r="J1360" s="1">
        <f t="shared" si="84"/>
        <v>0</v>
      </c>
      <c r="K1360" s="1" t="str">
        <f t="shared" si="85"/>
        <v>MichelleJohnsonF50HuffmanTX</v>
      </c>
      <c r="L1360" s="1" t="str">
        <f t="shared" si="86"/>
        <v>MichelleJohnsonF50</v>
      </c>
      <c r="M1360" s="1" t="str">
        <f t="shared" si="87"/>
        <v>MichelleJohnsonF</v>
      </c>
    </row>
    <row r="1361" spans="1:13" x14ac:dyDescent="0.2">
      <c r="A1361" s="1" t="s">
        <v>2586</v>
      </c>
      <c r="B1361" s="1" t="s">
        <v>2036</v>
      </c>
      <c r="C1361" s="1" t="s">
        <v>171</v>
      </c>
      <c r="D1361" s="1" t="s">
        <v>1002</v>
      </c>
      <c r="E1361" s="1" t="s">
        <v>688</v>
      </c>
      <c r="F1361" s="1">
        <v>39</v>
      </c>
      <c r="G1361" s="1" t="s">
        <v>2148</v>
      </c>
      <c r="H1361" s="1" t="s">
        <v>1374</v>
      </c>
      <c r="I1361" s="1" t="s">
        <v>3875</v>
      </c>
      <c r="J1361" s="1">
        <f t="shared" si="84"/>
        <v>0</v>
      </c>
      <c r="K1361" s="1" t="str">
        <f t="shared" si="85"/>
        <v>PeterJohnsonM39HinghamMA</v>
      </c>
      <c r="L1361" s="1" t="str">
        <f t="shared" si="86"/>
        <v>PeterJohnsonM39</v>
      </c>
      <c r="M1361" s="1" t="str">
        <f t="shared" si="87"/>
        <v>PeterJohnsonM</v>
      </c>
    </row>
    <row r="1362" spans="1:13" x14ac:dyDescent="0.2">
      <c r="A1362" s="1" t="s">
        <v>6543</v>
      </c>
      <c r="B1362" s="1" t="s">
        <v>6727</v>
      </c>
      <c r="C1362" s="1" t="s">
        <v>6704</v>
      </c>
      <c r="D1362" s="1" t="s">
        <v>1002</v>
      </c>
      <c r="E1362" s="1" t="s">
        <v>689</v>
      </c>
      <c r="I1362" s="1" t="s">
        <v>6833</v>
      </c>
      <c r="J1362" s="1">
        <f t="shared" si="84"/>
        <v>0</v>
      </c>
      <c r="K1362" s="1" t="str">
        <f t="shared" si="85"/>
        <v>SherlondaJohnsonF</v>
      </c>
      <c r="L1362" s="1" t="str">
        <f t="shared" si="86"/>
        <v>SherlondaJohnsonF</v>
      </c>
      <c r="M1362" s="1" t="str">
        <f t="shared" si="87"/>
        <v>SherlondaJohnsonF</v>
      </c>
    </row>
    <row r="1363" spans="1:13" x14ac:dyDescent="0.2">
      <c r="A1363" s="1" t="s">
        <v>6008</v>
      </c>
      <c r="B1363" s="1" t="s">
        <v>6009</v>
      </c>
      <c r="C1363" s="1" t="s">
        <v>969</v>
      </c>
      <c r="D1363" s="1" t="s">
        <v>1002</v>
      </c>
      <c r="E1363" s="1" t="s">
        <v>689</v>
      </c>
      <c r="F1363" s="1">
        <v>46</v>
      </c>
      <c r="G1363" s="1" t="s">
        <v>555</v>
      </c>
      <c r="H1363" s="1" t="s">
        <v>4</v>
      </c>
      <c r="I1363" s="1" t="s">
        <v>6085</v>
      </c>
      <c r="J1363" s="1">
        <f t="shared" si="84"/>
        <v>0</v>
      </c>
      <c r="K1363" s="1" t="str">
        <f t="shared" si="85"/>
        <v>SusanJohnsonF46CorinthTX</v>
      </c>
      <c r="L1363" s="1" t="str">
        <f t="shared" si="86"/>
        <v>SusanJohnsonF46</v>
      </c>
      <c r="M1363" s="1" t="str">
        <f t="shared" si="87"/>
        <v>SusanJohnsonF</v>
      </c>
    </row>
    <row r="1364" spans="1:13" x14ac:dyDescent="0.2">
      <c r="A1364" s="1" t="s">
        <v>2586</v>
      </c>
      <c r="B1364" s="1" t="s">
        <v>1048</v>
      </c>
      <c r="C1364" s="1" t="s">
        <v>294</v>
      </c>
      <c r="D1364" s="1" t="s">
        <v>1781</v>
      </c>
      <c r="E1364" s="1" t="s">
        <v>688</v>
      </c>
      <c r="F1364" s="1">
        <v>53</v>
      </c>
      <c r="G1364" s="1" t="s">
        <v>1782</v>
      </c>
      <c r="H1364" s="1" t="s">
        <v>1166</v>
      </c>
      <c r="I1364" s="1" t="s">
        <v>3876</v>
      </c>
      <c r="J1364" s="1">
        <f t="shared" si="84"/>
        <v>0</v>
      </c>
      <c r="K1364" s="1" t="str">
        <f t="shared" si="85"/>
        <v>EricJohnson M53Red BluffCA</v>
      </c>
      <c r="L1364" s="1" t="str">
        <f t="shared" si="86"/>
        <v>EricJohnson M53</v>
      </c>
      <c r="M1364" s="1" t="str">
        <f t="shared" si="87"/>
        <v>EricJohnson M</v>
      </c>
    </row>
    <row r="1365" spans="1:13" x14ac:dyDescent="0.2">
      <c r="A1365" s="1" t="s">
        <v>4812</v>
      </c>
      <c r="B1365" s="1" t="s">
        <v>4813</v>
      </c>
      <c r="C1365" s="1" t="s">
        <v>5040</v>
      </c>
      <c r="D1365" s="1" t="s">
        <v>5041</v>
      </c>
      <c r="E1365" s="1" t="s">
        <v>688</v>
      </c>
      <c r="F1365" s="1">
        <v>30</v>
      </c>
      <c r="G1365" s="1" t="s">
        <v>5042</v>
      </c>
      <c r="H1365" s="1" t="s">
        <v>4</v>
      </c>
      <c r="I1365" s="1" t="s">
        <v>5441</v>
      </c>
      <c r="J1365" s="1">
        <f t="shared" si="84"/>
        <v>0</v>
      </c>
      <c r="K1365" s="1" t="str">
        <f t="shared" si="85"/>
        <v>YhwhJohnsonellisM30The woodlands TX</v>
      </c>
      <c r="L1365" s="1" t="str">
        <f t="shared" si="86"/>
        <v>YhwhJohnsonellisM30</v>
      </c>
      <c r="M1365" s="1" t="str">
        <f t="shared" si="87"/>
        <v>YhwhJohnsonellisM</v>
      </c>
    </row>
    <row r="1366" spans="1:13" x14ac:dyDescent="0.2">
      <c r="A1366" s="1" t="s">
        <v>3045</v>
      </c>
      <c r="B1366" s="1" t="s">
        <v>2870</v>
      </c>
      <c r="C1366" s="1" t="s">
        <v>339</v>
      </c>
      <c r="D1366" s="1" t="s">
        <v>2349</v>
      </c>
      <c r="E1366" s="1" t="s">
        <v>688</v>
      </c>
      <c r="F1366" s="1">
        <v>40</v>
      </c>
      <c r="I1366" s="1" t="s">
        <v>3877</v>
      </c>
      <c r="J1366" s="1">
        <f t="shared" si="84"/>
        <v>0</v>
      </c>
      <c r="K1366" s="1" t="str">
        <f t="shared" si="85"/>
        <v>BrianJollyM40</v>
      </c>
      <c r="L1366" s="1" t="str">
        <f t="shared" si="86"/>
        <v>BrianJollyM40</v>
      </c>
      <c r="M1366" s="1" t="str">
        <f t="shared" si="87"/>
        <v>BrianJollyM</v>
      </c>
    </row>
    <row r="1367" spans="1:13" x14ac:dyDescent="0.2">
      <c r="A1367" s="1" t="s">
        <v>2586</v>
      </c>
      <c r="B1367" s="1" t="s">
        <v>697</v>
      </c>
      <c r="C1367" s="1" t="s">
        <v>986</v>
      </c>
      <c r="D1367" s="1" t="s">
        <v>2349</v>
      </c>
      <c r="E1367" s="1" t="s">
        <v>688</v>
      </c>
      <c r="F1367" s="1">
        <v>30</v>
      </c>
      <c r="G1367" s="1" t="s">
        <v>1761</v>
      </c>
      <c r="H1367" s="1" t="s">
        <v>4</v>
      </c>
      <c r="I1367" s="1" t="s">
        <v>3878</v>
      </c>
      <c r="J1367" s="1">
        <f t="shared" si="84"/>
        <v>1</v>
      </c>
      <c r="K1367" s="1" t="str">
        <f t="shared" si="85"/>
        <v>ParkerJollyM30MontgomeryTX</v>
      </c>
      <c r="L1367" s="1" t="str">
        <f t="shared" si="86"/>
        <v>ParkerJollyM30</v>
      </c>
      <c r="M1367" s="1" t="str">
        <f t="shared" si="87"/>
        <v>ParkerJollyM</v>
      </c>
    </row>
    <row r="1368" spans="1:13" x14ac:dyDescent="0.2">
      <c r="A1368" s="1" t="s">
        <v>4812</v>
      </c>
      <c r="B1368" s="1" t="s">
        <v>4813</v>
      </c>
      <c r="C1368" s="1" t="s">
        <v>986</v>
      </c>
      <c r="D1368" s="1" t="s">
        <v>2349</v>
      </c>
      <c r="E1368" s="1" t="s">
        <v>688</v>
      </c>
      <c r="F1368" s="1">
        <v>30</v>
      </c>
      <c r="G1368" s="1" t="s">
        <v>1761</v>
      </c>
      <c r="H1368" s="1" t="s">
        <v>4</v>
      </c>
      <c r="I1368" s="1" t="s">
        <v>3878</v>
      </c>
      <c r="J1368" s="1">
        <f t="shared" si="84"/>
        <v>1</v>
      </c>
      <c r="K1368" s="1" t="str">
        <f t="shared" si="85"/>
        <v>ParkerJollyM30MontgomeryTX</v>
      </c>
      <c r="L1368" s="1" t="str">
        <f t="shared" si="86"/>
        <v>ParkerJollyM30</v>
      </c>
      <c r="M1368" s="1" t="str">
        <f t="shared" si="87"/>
        <v>ParkerJollyM</v>
      </c>
    </row>
    <row r="1369" spans="1:13" x14ac:dyDescent="0.2">
      <c r="A1369" s="1" t="s">
        <v>6008</v>
      </c>
      <c r="B1369" s="1" t="s">
        <v>944</v>
      </c>
      <c r="C1369" s="1" t="s">
        <v>5944</v>
      </c>
      <c r="D1369" s="1" t="s">
        <v>2201</v>
      </c>
      <c r="E1369" s="1" t="s">
        <v>689</v>
      </c>
      <c r="F1369" s="1">
        <v>37</v>
      </c>
      <c r="G1369" s="1" t="s">
        <v>5861</v>
      </c>
      <c r="H1369" s="1" t="s">
        <v>4</v>
      </c>
      <c r="I1369" s="1" t="s">
        <v>6277</v>
      </c>
      <c r="J1369" s="1">
        <f t="shared" si="84"/>
        <v>0</v>
      </c>
      <c r="K1369" s="1" t="str">
        <f t="shared" si="85"/>
        <v>AnitraJonesF37ShermanTX</v>
      </c>
      <c r="L1369" s="1" t="str">
        <f t="shared" si="86"/>
        <v>AnitraJonesF37</v>
      </c>
      <c r="M1369" s="1" t="str">
        <f t="shared" si="87"/>
        <v>AnitraJonesF</v>
      </c>
    </row>
    <row r="1370" spans="1:13" x14ac:dyDescent="0.2">
      <c r="A1370" s="1" t="s">
        <v>2586</v>
      </c>
      <c r="B1370" s="1" t="s">
        <v>697</v>
      </c>
      <c r="C1370" s="1" t="s">
        <v>831</v>
      </c>
      <c r="D1370" s="1" t="s">
        <v>2201</v>
      </c>
      <c r="E1370" s="1" t="s">
        <v>688</v>
      </c>
      <c r="F1370" s="1">
        <v>44</v>
      </c>
      <c r="G1370" s="1" t="s">
        <v>1055</v>
      </c>
      <c r="H1370" s="1" t="s">
        <v>1056</v>
      </c>
      <c r="I1370" s="1" t="s">
        <v>3879</v>
      </c>
      <c r="J1370" s="1">
        <f t="shared" si="84"/>
        <v>0</v>
      </c>
      <c r="K1370" s="1" t="str">
        <f t="shared" si="85"/>
        <v>DrewJonesM44NashvilleTN</v>
      </c>
      <c r="L1370" s="1" t="str">
        <f t="shared" si="86"/>
        <v>DrewJonesM44</v>
      </c>
      <c r="M1370" s="1" t="str">
        <f t="shared" si="87"/>
        <v>DrewJonesM</v>
      </c>
    </row>
    <row r="1371" spans="1:13" x14ac:dyDescent="0.2">
      <c r="A1371" s="1" t="s">
        <v>6543</v>
      </c>
      <c r="B1371" s="1" t="s">
        <v>6728</v>
      </c>
      <c r="C1371" s="1" t="s">
        <v>5975</v>
      </c>
      <c r="D1371" s="1" t="s">
        <v>2201</v>
      </c>
      <c r="E1371" s="1" t="s">
        <v>688</v>
      </c>
      <c r="I1371" s="1" t="s">
        <v>6834</v>
      </c>
      <c r="J1371" s="1">
        <f t="shared" si="84"/>
        <v>0</v>
      </c>
      <c r="K1371" s="1" t="str">
        <f t="shared" si="85"/>
        <v>DylanJonesM</v>
      </c>
      <c r="L1371" s="1" t="str">
        <f t="shared" si="86"/>
        <v>DylanJonesM</v>
      </c>
      <c r="M1371" s="1" t="str">
        <f t="shared" si="87"/>
        <v>DylanJonesM</v>
      </c>
    </row>
    <row r="1372" spans="1:13" x14ac:dyDescent="0.2">
      <c r="A1372" s="1" t="s">
        <v>6543</v>
      </c>
      <c r="B1372" s="1" t="s">
        <v>6727</v>
      </c>
      <c r="C1372" s="1" t="s">
        <v>1339</v>
      </c>
      <c r="D1372" s="1" t="s">
        <v>2201</v>
      </c>
      <c r="E1372" s="1" t="s">
        <v>688</v>
      </c>
      <c r="I1372" s="1" t="s">
        <v>6835</v>
      </c>
      <c r="J1372" s="1">
        <f t="shared" si="84"/>
        <v>0</v>
      </c>
      <c r="K1372" s="1" t="str">
        <f t="shared" si="85"/>
        <v>JeremyJonesM</v>
      </c>
      <c r="L1372" s="1" t="str">
        <f t="shared" si="86"/>
        <v>JeremyJonesM</v>
      </c>
      <c r="M1372" s="1" t="str">
        <f t="shared" si="87"/>
        <v>JeremyJonesM</v>
      </c>
    </row>
    <row r="1373" spans="1:13" x14ac:dyDescent="0.2">
      <c r="A1373" s="1" t="s">
        <v>6543</v>
      </c>
      <c r="B1373" s="1" t="s">
        <v>6728</v>
      </c>
      <c r="C1373" s="1" t="s">
        <v>6558</v>
      </c>
      <c r="D1373" s="1" t="s">
        <v>2201</v>
      </c>
      <c r="E1373" s="1" t="s">
        <v>688</v>
      </c>
      <c r="I1373" s="1" t="s">
        <v>6836</v>
      </c>
      <c r="J1373" s="1">
        <f t="shared" si="84"/>
        <v>0</v>
      </c>
      <c r="K1373" s="1" t="str">
        <f t="shared" si="85"/>
        <v>MichaJonesM</v>
      </c>
      <c r="L1373" s="1" t="str">
        <f t="shared" si="86"/>
        <v>MichaJonesM</v>
      </c>
      <c r="M1373" s="1" t="str">
        <f t="shared" si="87"/>
        <v>MichaJonesM</v>
      </c>
    </row>
    <row r="1374" spans="1:13" x14ac:dyDescent="0.2">
      <c r="A1374" s="1" t="s">
        <v>4812</v>
      </c>
      <c r="B1374" s="1" t="s">
        <v>697</v>
      </c>
      <c r="C1374" s="1" t="s">
        <v>124</v>
      </c>
      <c r="D1374" s="1" t="s">
        <v>2201</v>
      </c>
      <c r="E1374" s="1" t="s">
        <v>688</v>
      </c>
      <c r="F1374" s="1">
        <v>41</v>
      </c>
      <c r="G1374" s="1" t="s">
        <v>116</v>
      </c>
      <c r="H1374" s="1" t="s">
        <v>4</v>
      </c>
      <c r="I1374" s="1" t="s">
        <v>5442</v>
      </c>
      <c r="J1374" s="1">
        <f t="shared" si="84"/>
        <v>0</v>
      </c>
      <c r="K1374" s="1" t="str">
        <f t="shared" si="85"/>
        <v>RichardJonesM41BryanTX</v>
      </c>
      <c r="L1374" s="1" t="str">
        <f t="shared" si="86"/>
        <v>RichardJonesM41</v>
      </c>
      <c r="M1374" s="1" t="str">
        <f t="shared" si="87"/>
        <v>RichardJonesM</v>
      </c>
    </row>
    <row r="1375" spans="1:13" x14ac:dyDescent="0.2">
      <c r="A1375" s="1" t="s">
        <v>6008</v>
      </c>
      <c r="B1375" s="1" t="s">
        <v>6009</v>
      </c>
      <c r="C1375" s="1" t="s">
        <v>923</v>
      </c>
      <c r="D1375" s="1" t="s">
        <v>2201</v>
      </c>
      <c r="E1375" s="1" t="s">
        <v>689</v>
      </c>
      <c r="F1375" s="1">
        <v>58</v>
      </c>
      <c r="G1375" s="1" t="s">
        <v>5846</v>
      </c>
      <c r="H1375" s="1" t="s">
        <v>4</v>
      </c>
      <c r="I1375" s="1" t="s">
        <v>6171</v>
      </c>
      <c r="J1375" s="1">
        <f t="shared" si="84"/>
        <v>0</v>
      </c>
      <c r="K1375" s="1" t="str">
        <f t="shared" si="85"/>
        <v>SharonJonesF58OvillaTX</v>
      </c>
      <c r="L1375" s="1" t="str">
        <f t="shared" si="86"/>
        <v>SharonJonesF58</v>
      </c>
      <c r="M1375" s="1" t="str">
        <f t="shared" si="87"/>
        <v>SharonJonesF</v>
      </c>
    </row>
    <row r="1376" spans="1:13" x14ac:dyDescent="0.2">
      <c r="A1376" s="1" t="s">
        <v>2586</v>
      </c>
      <c r="B1376" s="1" t="s">
        <v>2036</v>
      </c>
      <c r="C1376" s="1" t="s">
        <v>2200</v>
      </c>
      <c r="D1376" s="1" t="s">
        <v>2201</v>
      </c>
      <c r="E1376" s="1" t="s">
        <v>689</v>
      </c>
      <c r="F1376" s="1">
        <v>40</v>
      </c>
      <c r="G1376" s="1" t="s">
        <v>2202</v>
      </c>
      <c r="H1376" s="1" t="s">
        <v>4</v>
      </c>
      <c r="I1376" s="1" t="s">
        <v>3880</v>
      </c>
      <c r="J1376" s="1">
        <f t="shared" si="84"/>
        <v>0</v>
      </c>
      <c r="K1376" s="1" t="str">
        <f t="shared" si="85"/>
        <v>ShubhraJonesF40SeguinTX</v>
      </c>
      <c r="L1376" s="1" t="str">
        <f t="shared" si="86"/>
        <v>ShubhraJonesF40</v>
      </c>
      <c r="M1376" s="1" t="str">
        <f t="shared" si="87"/>
        <v>ShubhraJonesF</v>
      </c>
    </row>
    <row r="1377" spans="1:13" x14ac:dyDescent="0.2">
      <c r="A1377" s="1" t="s">
        <v>4812</v>
      </c>
      <c r="B1377" s="1" t="s">
        <v>4813</v>
      </c>
      <c r="C1377" s="1" t="s">
        <v>312</v>
      </c>
      <c r="D1377" s="1" t="s">
        <v>2201</v>
      </c>
      <c r="E1377" s="1" t="s">
        <v>688</v>
      </c>
      <c r="F1377" s="1">
        <v>52</v>
      </c>
      <c r="G1377" s="1" t="s">
        <v>1909</v>
      </c>
      <c r="H1377" s="1" t="s">
        <v>4</v>
      </c>
      <c r="I1377" s="1" t="s">
        <v>5443</v>
      </c>
      <c r="J1377" s="1">
        <f t="shared" si="84"/>
        <v>0</v>
      </c>
      <c r="K1377" s="1" t="str">
        <f t="shared" si="85"/>
        <v>SteveJonesM52DALLASTX</v>
      </c>
      <c r="L1377" s="1" t="str">
        <f t="shared" si="86"/>
        <v>SteveJonesM52</v>
      </c>
      <c r="M1377" s="1" t="str">
        <f t="shared" si="87"/>
        <v>SteveJonesM</v>
      </c>
    </row>
    <row r="1378" spans="1:13" x14ac:dyDescent="0.2">
      <c r="A1378" s="1" t="s">
        <v>4812</v>
      </c>
      <c r="B1378" s="1" t="s">
        <v>2587</v>
      </c>
      <c r="C1378" s="1" t="s">
        <v>908</v>
      </c>
      <c r="D1378" s="1" t="s">
        <v>5043</v>
      </c>
      <c r="E1378" s="1" t="s">
        <v>688</v>
      </c>
      <c r="F1378" s="1">
        <v>49</v>
      </c>
      <c r="G1378" s="1" t="s">
        <v>760</v>
      </c>
      <c r="H1378" s="1" t="s">
        <v>4</v>
      </c>
      <c r="I1378" s="1" t="s">
        <v>5444</v>
      </c>
      <c r="J1378" s="1">
        <f t="shared" si="84"/>
        <v>0</v>
      </c>
      <c r="K1378" s="1" t="str">
        <f t="shared" si="85"/>
        <v>KarlJonssonM49KatyTX</v>
      </c>
      <c r="L1378" s="1" t="str">
        <f t="shared" si="86"/>
        <v>KarlJonssonM49</v>
      </c>
      <c r="M1378" s="1" t="str">
        <f t="shared" si="87"/>
        <v>KarlJonssonM</v>
      </c>
    </row>
    <row r="1379" spans="1:13" x14ac:dyDescent="0.2">
      <c r="A1379" s="1" t="s">
        <v>4812</v>
      </c>
      <c r="B1379" s="1" t="s">
        <v>4813</v>
      </c>
      <c r="C1379" s="1" t="s">
        <v>192</v>
      </c>
      <c r="D1379" s="1" t="s">
        <v>643</v>
      </c>
      <c r="E1379" s="1" t="s">
        <v>689</v>
      </c>
      <c r="F1379" s="1">
        <v>31</v>
      </c>
      <c r="G1379" s="1" t="s">
        <v>5005</v>
      </c>
      <c r="H1379" s="1" t="s">
        <v>4</v>
      </c>
      <c r="I1379" s="1" t="s">
        <v>5445</v>
      </c>
      <c r="J1379" s="1">
        <f t="shared" si="84"/>
        <v>0</v>
      </c>
      <c r="K1379" s="1" t="str">
        <f t="shared" si="85"/>
        <v>AmandaJordanF31The Woodlands TX</v>
      </c>
      <c r="L1379" s="1" t="str">
        <f t="shared" si="86"/>
        <v>AmandaJordanF31</v>
      </c>
      <c r="M1379" s="1" t="str">
        <f t="shared" si="87"/>
        <v>AmandaJordanF</v>
      </c>
    </row>
    <row r="1380" spans="1:13" x14ac:dyDescent="0.2">
      <c r="A1380" s="1" t="s">
        <v>6008</v>
      </c>
      <c r="B1380" s="1" t="s">
        <v>2866</v>
      </c>
      <c r="C1380" s="1" t="s">
        <v>122</v>
      </c>
      <c r="D1380" s="1" t="s">
        <v>643</v>
      </c>
      <c r="E1380" s="1" t="s">
        <v>688</v>
      </c>
      <c r="F1380" s="1">
        <v>38</v>
      </c>
      <c r="G1380" s="1" t="s">
        <v>1657</v>
      </c>
      <c r="H1380" s="1" t="s">
        <v>4</v>
      </c>
      <c r="I1380" s="1" t="s">
        <v>6042</v>
      </c>
      <c r="J1380" s="1">
        <f t="shared" si="84"/>
        <v>0</v>
      </c>
      <c r="K1380" s="1" t="str">
        <f t="shared" si="85"/>
        <v>JonJordanM38MidlandTX</v>
      </c>
      <c r="L1380" s="1" t="str">
        <f t="shared" si="86"/>
        <v>JonJordanM38</v>
      </c>
      <c r="M1380" s="1" t="str">
        <f t="shared" si="87"/>
        <v>JonJordanM</v>
      </c>
    </row>
    <row r="1381" spans="1:13" x14ac:dyDescent="0.2">
      <c r="A1381" s="1" t="s">
        <v>4812</v>
      </c>
      <c r="B1381" s="1" t="s">
        <v>4813</v>
      </c>
      <c r="C1381" s="1" t="s">
        <v>2114</v>
      </c>
      <c r="D1381" s="1" t="s">
        <v>643</v>
      </c>
      <c r="E1381" s="1" t="s">
        <v>688</v>
      </c>
      <c r="F1381" s="1">
        <v>32</v>
      </c>
      <c r="G1381" s="1" t="s">
        <v>5005</v>
      </c>
      <c r="H1381" s="1" t="s">
        <v>4</v>
      </c>
      <c r="I1381" s="1" t="s">
        <v>5446</v>
      </c>
      <c r="J1381" s="1">
        <f t="shared" si="84"/>
        <v>0</v>
      </c>
      <c r="K1381" s="1" t="str">
        <f t="shared" si="85"/>
        <v>MarshallJordanM32The Woodlands TX</v>
      </c>
      <c r="L1381" s="1" t="str">
        <f t="shared" si="86"/>
        <v>MarshallJordanM32</v>
      </c>
      <c r="M1381" s="1" t="str">
        <f t="shared" si="87"/>
        <v>MarshallJordanM</v>
      </c>
    </row>
    <row r="1382" spans="1:13" x14ac:dyDescent="0.2">
      <c r="A1382" s="1" t="s">
        <v>1610</v>
      </c>
      <c r="B1382" s="1" t="s">
        <v>1199</v>
      </c>
      <c r="C1382" s="1" t="s">
        <v>16</v>
      </c>
      <c r="D1382" s="1" t="s">
        <v>232</v>
      </c>
      <c r="E1382" s="1" t="s">
        <v>688</v>
      </c>
      <c r="F1382" s="1">
        <v>44</v>
      </c>
      <c r="G1382" s="1" t="s">
        <v>913</v>
      </c>
      <c r="H1382" s="1" t="s">
        <v>4</v>
      </c>
      <c r="I1382" s="1" t="s">
        <v>3881</v>
      </c>
      <c r="J1382" s="1">
        <f t="shared" si="84"/>
        <v>0</v>
      </c>
      <c r="K1382" s="1" t="str">
        <f t="shared" si="85"/>
        <v>JeffJosephM44LeanderTX</v>
      </c>
      <c r="L1382" s="1" t="str">
        <f t="shared" si="86"/>
        <v>JeffJosephM44</v>
      </c>
      <c r="M1382" s="1" t="str">
        <f t="shared" si="87"/>
        <v>JeffJosephM</v>
      </c>
    </row>
    <row r="1383" spans="1:13" x14ac:dyDescent="0.2">
      <c r="A1383" s="1" t="s">
        <v>4812</v>
      </c>
      <c r="B1383" s="1" t="s">
        <v>4813</v>
      </c>
      <c r="C1383" s="1" t="s">
        <v>5044</v>
      </c>
      <c r="D1383" s="1" t="s">
        <v>5045</v>
      </c>
      <c r="E1383" s="1" t="s">
        <v>688</v>
      </c>
      <c r="F1383" s="1">
        <v>33</v>
      </c>
      <c r="G1383" s="1" t="s">
        <v>5046</v>
      </c>
      <c r="H1383" s="1" t="s">
        <v>4</v>
      </c>
      <c r="I1383" s="1" t="s">
        <v>5447</v>
      </c>
      <c r="J1383" s="1">
        <f t="shared" si="84"/>
        <v>0</v>
      </c>
      <c r="K1383" s="1" t="str">
        <f t="shared" si="85"/>
        <v>vanjoslinM33springqTX</v>
      </c>
      <c r="L1383" s="1" t="str">
        <f t="shared" si="86"/>
        <v>vanjoslinM33</v>
      </c>
      <c r="M1383" s="1" t="str">
        <f t="shared" si="87"/>
        <v>vanjoslinM</v>
      </c>
    </row>
    <row r="1384" spans="1:13" x14ac:dyDescent="0.2">
      <c r="A1384" s="1" t="s">
        <v>2865</v>
      </c>
      <c r="B1384" s="4" t="s">
        <v>2654</v>
      </c>
      <c r="C1384" s="4" t="s">
        <v>2214</v>
      </c>
      <c r="D1384" s="4" t="s">
        <v>2754</v>
      </c>
      <c r="E1384" s="3" t="s">
        <v>689</v>
      </c>
      <c r="F1384" s="1">
        <v>56</v>
      </c>
      <c r="G1384" s="4" t="s">
        <v>3</v>
      </c>
      <c r="H1384" s="4" t="s">
        <v>4</v>
      </c>
      <c r="I1384" s="4" t="s">
        <v>3882</v>
      </c>
      <c r="J1384" s="1">
        <f t="shared" si="84"/>
        <v>0</v>
      </c>
      <c r="K1384" s="1" t="str">
        <f t="shared" si="85"/>
        <v>TerryJoyF56AustinTX</v>
      </c>
      <c r="L1384" s="1" t="str">
        <f t="shared" si="86"/>
        <v>TerryJoyF56</v>
      </c>
      <c r="M1384" s="1" t="str">
        <f t="shared" si="87"/>
        <v>TerryJoyF</v>
      </c>
    </row>
    <row r="1385" spans="1:13" x14ac:dyDescent="0.2">
      <c r="A1385" s="1" t="s">
        <v>2586</v>
      </c>
      <c r="B1385" s="1" t="s">
        <v>1048</v>
      </c>
      <c r="C1385" s="1" t="s">
        <v>663</v>
      </c>
      <c r="D1385" s="1" t="s">
        <v>664</v>
      </c>
      <c r="E1385" s="1" t="s">
        <v>688</v>
      </c>
      <c r="F1385" s="1">
        <v>29</v>
      </c>
      <c r="G1385" s="1" t="s">
        <v>1925</v>
      </c>
      <c r="H1385" s="1" t="s">
        <v>4</v>
      </c>
      <c r="I1385" s="1" t="s">
        <v>3883</v>
      </c>
      <c r="J1385" s="1">
        <f t="shared" si="84"/>
        <v>0</v>
      </c>
      <c r="K1385" s="1" t="str">
        <f t="shared" si="85"/>
        <v>RodrigoJuarezM29Carrollton TX</v>
      </c>
      <c r="L1385" s="1" t="str">
        <f t="shared" si="86"/>
        <v>RodrigoJuarezM29</v>
      </c>
      <c r="M1385" s="1" t="str">
        <f t="shared" si="87"/>
        <v>RodrigoJuarezM</v>
      </c>
    </row>
    <row r="1386" spans="1:13" x14ac:dyDescent="0.2">
      <c r="A1386" s="1" t="s">
        <v>6543</v>
      </c>
      <c r="B1386" s="1" t="s">
        <v>6728</v>
      </c>
      <c r="C1386" s="1" t="s">
        <v>6561</v>
      </c>
      <c r="D1386" s="1" t="s">
        <v>664</v>
      </c>
      <c r="E1386" s="1" t="s">
        <v>689</v>
      </c>
      <c r="I1386" s="1" t="s">
        <v>6837</v>
      </c>
      <c r="J1386" s="1">
        <f t="shared" si="84"/>
        <v>0</v>
      </c>
      <c r="K1386" s="1" t="str">
        <f t="shared" si="85"/>
        <v>RosarioJuarezF</v>
      </c>
      <c r="L1386" s="1" t="str">
        <f t="shared" si="86"/>
        <v>RosarioJuarezF</v>
      </c>
      <c r="M1386" s="1" t="str">
        <f t="shared" si="87"/>
        <v>RosarioJuarezF</v>
      </c>
    </row>
    <row r="1387" spans="1:13" x14ac:dyDescent="0.2">
      <c r="A1387" s="1" t="s">
        <v>6432</v>
      </c>
      <c r="B1387" s="1" t="s">
        <v>697</v>
      </c>
      <c r="C1387" s="1" t="s">
        <v>6375</v>
      </c>
      <c r="D1387" s="1" t="s">
        <v>6376</v>
      </c>
      <c r="E1387" s="1" t="s">
        <v>688</v>
      </c>
      <c r="F1387" s="1">
        <v>44</v>
      </c>
      <c r="I1387" s="1" t="s">
        <v>6496</v>
      </c>
      <c r="J1387" s="1">
        <f t="shared" si="84"/>
        <v>0</v>
      </c>
      <c r="K1387" s="1" t="str">
        <f t="shared" si="85"/>
        <v>SethJungmanM44</v>
      </c>
      <c r="L1387" s="1" t="str">
        <f t="shared" si="86"/>
        <v>SethJungmanM44</v>
      </c>
      <c r="M1387" s="1" t="str">
        <f t="shared" si="87"/>
        <v>SethJungmanM</v>
      </c>
    </row>
    <row r="1388" spans="1:13" x14ac:dyDescent="0.2">
      <c r="A1388" s="1" t="s">
        <v>6008</v>
      </c>
      <c r="B1388" s="1" t="s">
        <v>944</v>
      </c>
      <c r="C1388" s="1" t="s">
        <v>315</v>
      </c>
      <c r="D1388" s="1" t="s">
        <v>5942</v>
      </c>
      <c r="E1388" s="1" t="s">
        <v>689</v>
      </c>
      <c r="F1388" s="1">
        <v>57</v>
      </c>
      <c r="G1388" s="1" t="s">
        <v>5943</v>
      </c>
      <c r="H1388" s="1" t="s">
        <v>659</v>
      </c>
      <c r="I1388" s="1" t="s">
        <v>6275</v>
      </c>
      <c r="J1388" s="1">
        <f t="shared" si="84"/>
        <v>0</v>
      </c>
      <c r="K1388" s="1" t="str">
        <f t="shared" si="85"/>
        <v>DeborahJustusF57MarlowOK</v>
      </c>
      <c r="L1388" s="1" t="str">
        <f t="shared" si="86"/>
        <v>DeborahJustusF57</v>
      </c>
      <c r="M1388" s="1" t="str">
        <f t="shared" si="87"/>
        <v>DeborahJustusF</v>
      </c>
    </row>
    <row r="1389" spans="1:13" x14ac:dyDescent="0.2">
      <c r="A1389" s="1" t="s">
        <v>2586</v>
      </c>
      <c r="B1389" s="1" t="s">
        <v>1048</v>
      </c>
      <c r="C1389" s="1" t="s">
        <v>910</v>
      </c>
      <c r="D1389" s="1" t="s">
        <v>1620</v>
      </c>
      <c r="E1389" s="1" t="s">
        <v>688</v>
      </c>
      <c r="F1389" s="1">
        <v>40</v>
      </c>
      <c r="G1389" s="1" t="s">
        <v>1621</v>
      </c>
      <c r="H1389" s="1" t="s">
        <v>1174</v>
      </c>
      <c r="I1389" s="1" t="s">
        <v>3884</v>
      </c>
      <c r="J1389" s="1">
        <f t="shared" si="84"/>
        <v>0</v>
      </c>
      <c r="K1389" s="1" t="str">
        <f t="shared" si="85"/>
        <v>RyanKaiserM40BendOR</v>
      </c>
      <c r="L1389" s="1" t="str">
        <f t="shared" si="86"/>
        <v>RyanKaiserM40</v>
      </c>
      <c r="M1389" s="1" t="str">
        <f t="shared" si="87"/>
        <v>RyanKaiserM</v>
      </c>
    </row>
    <row r="1390" spans="1:13" x14ac:dyDescent="0.2">
      <c r="A1390" s="1" t="s">
        <v>2586</v>
      </c>
      <c r="B1390" s="1" t="s">
        <v>1048</v>
      </c>
      <c r="C1390" s="1" t="s">
        <v>1376</v>
      </c>
      <c r="D1390" s="1" t="s">
        <v>1942</v>
      </c>
      <c r="E1390" s="1" t="s">
        <v>688</v>
      </c>
      <c r="F1390" s="1">
        <v>46</v>
      </c>
      <c r="G1390" s="1" t="s">
        <v>1943</v>
      </c>
      <c r="H1390" s="1" t="s">
        <v>4</v>
      </c>
      <c r="I1390" s="1" t="s">
        <v>3885</v>
      </c>
      <c r="J1390" s="1">
        <f t="shared" si="84"/>
        <v>0</v>
      </c>
      <c r="K1390" s="1" t="str">
        <f t="shared" si="85"/>
        <v>NickKaminskiM46BurlesonTX</v>
      </c>
      <c r="L1390" s="1" t="str">
        <f t="shared" si="86"/>
        <v>NickKaminskiM46</v>
      </c>
      <c r="M1390" s="1" t="str">
        <f t="shared" si="87"/>
        <v>NickKaminskiM</v>
      </c>
    </row>
    <row r="1391" spans="1:13" x14ac:dyDescent="0.2">
      <c r="A1391" s="1" t="s">
        <v>4812</v>
      </c>
      <c r="B1391" s="1" t="s">
        <v>4813</v>
      </c>
      <c r="C1391" s="1" t="s">
        <v>5047</v>
      </c>
      <c r="D1391" s="1" t="s">
        <v>5048</v>
      </c>
      <c r="E1391" s="1" t="s">
        <v>689</v>
      </c>
      <c r="F1391" s="1">
        <v>58</v>
      </c>
      <c r="G1391" s="1" t="s">
        <v>5049</v>
      </c>
      <c r="H1391" s="1" t="s">
        <v>4</v>
      </c>
      <c r="I1391" s="1" t="s">
        <v>5448</v>
      </c>
      <c r="J1391" s="1">
        <f t="shared" si="84"/>
        <v>0</v>
      </c>
      <c r="K1391" s="1" t="str">
        <f t="shared" si="85"/>
        <v>BetsyKaminskyF58Hudson OaksTX</v>
      </c>
      <c r="L1391" s="1" t="str">
        <f t="shared" si="86"/>
        <v>BetsyKaminskyF58</v>
      </c>
      <c r="M1391" s="1" t="str">
        <f t="shared" si="87"/>
        <v>BetsyKaminskyF</v>
      </c>
    </row>
    <row r="1392" spans="1:13" x14ac:dyDescent="0.2">
      <c r="A1392" s="1" t="s">
        <v>4812</v>
      </c>
      <c r="B1392" s="1" t="s">
        <v>697</v>
      </c>
      <c r="C1392" s="1" t="s">
        <v>620</v>
      </c>
      <c r="D1392" s="1" t="s">
        <v>5048</v>
      </c>
      <c r="E1392" s="1" t="s">
        <v>688</v>
      </c>
      <c r="F1392" s="1">
        <v>60</v>
      </c>
      <c r="G1392" s="1" t="s">
        <v>5049</v>
      </c>
      <c r="H1392" s="1" t="s">
        <v>4</v>
      </c>
      <c r="I1392" s="1" t="s">
        <v>5449</v>
      </c>
      <c r="J1392" s="1">
        <f t="shared" si="84"/>
        <v>0</v>
      </c>
      <c r="K1392" s="1" t="str">
        <f t="shared" si="85"/>
        <v>NormanKaminskyM60Hudson OaksTX</v>
      </c>
      <c r="L1392" s="1" t="str">
        <f t="shared" si="86"/>
        <v>NormanKaminskyM60</v>
      </c>
      <c r="M1392" s="1" t="str">
        <f t="shared" si="87"/>
        <v>NormanKaminskyM</v>
      </c>
    </row>
    <row r="1393" spans="1:13" x14ac:dyDescent="0.2">
      <c r="A1393" s="1" t="s">
        <v>2586</v>
      </c>
      <c r="B1393" s="1" t="s">
        <v>1048</v>
      </c>
      <c r="C1393" s="1" t="s">
        <v>910</v>
      </c>
      <c r="D1393" s="1" t="s">
        <v>1722</v>
      </c>
      <c r="E1393" s="1" t="s">
        <v>688</v>
      </c>
      <c r="F1393" s="1">
        <v>32</v>
      </c>
      <c r="G1393" s="1" t="s">
        <v>534</v>
      </c>
      <c r="H1393" s="1" t="s">
        <v>4</v>
      </c>
      <c r="I1393" s="1" t="s">
        <v>3886</v>
      </c>
      <c r="J1393" s="1">
        <f t="shared" si="84"/>
        <v>0</v>
      </c>
      <c r="K1393" s="1" t="str">
        <f t="shared" si="85"/>
        <v>RyanKampM32DallasTX</v>
      </c>
      <c r="L1393" s="1" t="str">
        <f t="shared" si="86"/>
        <v>RyanKampM32</v>
      </c>
      <c r="M1393" s="1" t="str">
        <f t="shared" si="87"/>
        <v>RyanKampM</v>
      </c>
    </row>
    <row r="1394" spans="1:13" x14ac:dyDescent="0.2">
      <c r="A1394" s="1" t="s">
        <v>1610</v>
      </c>
      <c r="B1394" s="1" t="s">
        <v>1199</v>
      </c>
      <c r="C1394" s="1" t="s">
        <v>10</v>
      </c>
      <c r="D1394" s="1" t="s">
        <v>1485</v>
      </c>
      <c r="E1394" s="1" t="s">
        <v>688</v>
      </c>
      <c r="F1394" s="1">
        <v>44</v>
      </c>
      <c r="G1394" s="1" t="s">
        <v>12</v>
      </c>
      <c r="H1394" s="1" t="s">
        <v>4</v>
      </c>
      <c r="I1394" s="1" t="s">
        <v>3887</v>
      </c>
      <c r="J1394" s="1">
        <f t="shared" si="84"/>
        <v>0</v>
      </c>
      <c r="K1394" s="1" t="str">
        <f t="shared" si="85"/>
        <v>WadeKaoM44HoustonTX</v>
      </c>
      <c r="L1394" s="1" t="str">
        <f t="shared" si="86"/>
        <v>WadeKaoM44</v>
      </c>
      <c r="M1394" s="1" t="str">
        <f t="shared" si="87"/>
        <v>WadeKaoM</v>
      </c>
    </row>
    <row r="1395" spans="1:13" x14ac:dyDescent="0.2">
      <c r="A1395" s="1" t="s">
        <v>1047</v>
      </c>
      <c r="B1395" s="1" t="s">
        <v>785</v>
      </c>
      <c r="C1395" s="3" t="s">
        <v>797</v>
      </c>
      <c r="D1395" s="3" t="s">
        <v>798</v>
      </c>
      <c r="E1395" s="1" t="s">
        <v>688</v>
      </c>
      <c r="F1395" s="1">
        <v>31</v>
      </c>
      <c r="G1395" s="1" t="s">
        <v>12</v>
      </c>
      <c r="H1395" s="1" t="s">
        <v>4</v>
      </c>
      <c r="I1395" s="1" t="s">
        <v>3888</v>
      </c>
      <c r="J1395" s="1">
        <f t="shared" si="84"/>
        <v>0</v>
      </c>
      <c r="K1395" s="1" t="str">
        <f t="shared" si="85"/>
        <v>AnilKapoorM31HoustonTX</v>
      </c>
      <c r="L1395" s="1" t="str">
        <f t="shared" si="86"/>
        <v>AnilKapoorM31</v>
      </c>
      <c r="M1395" s="1" t="str">
        <f t="shared" si="87"/>
        <v>AnilKapoorM</v>
      </c>
    </row>
    <row r="1396" spans="1:13" x14ac:dyDescent="0.2">
      <c r="A1396" s="1" t="s">
        <v>3045</v>
      </c>
      <c r="B1396" s="1" t="s">
        <v>2866</v>
      </c>
      <c r="C1396" s="1" t="s">
        <v>941</v>
      </c>
      <c r="D1396" s="1" t="s">
        <v>2955</v>
      </c>
      <c r="E1396" s="1" t="s">
        <v>689</v>
      </c>
      <c r="F1396" s="1">
        <v>30</v>
      </c>
      <c r="I1396" s="1" t="s">
        <v>3889</v>
      </c>
      <c r="J1396" s="1">
        <f t="shared" si="84"/>
        <v>0</v>
      </c>
      <c r="K1396" s="1" t="str">
        <f t="shared" si="85"/>
        <v>HollyKareivaF30</v>
      </c>
      <c r="L1396" s="1" t="str">
        <f t="shared" si="86"/>
        <v>HollyKareivaF30</v>
      </c>
      <c r="M1396" s="1" t="str">
        <f t="shared" si="87"/>
        <v>HollyKareivaF</v>
      </c>
    </row>
    <row r="1397" spans="1:13" x14ac:dyDescent="0.2">
      <c r="A1397" s="1" t="s">
        <v>1610</v>
      </c>
      <c r="B1397" s="1" t="s">
        <v>1199</v>
      </c>
      <c r="C1397" s="1" t="s">
        <v>77</v>
      </c>
      <c r="D1397" s="1" t="s">
        <v>1369</v>
      </c>
      <c r="E1397" s="1" t="s">
        <v>688</v>
      </c>
      <c r="F1397" s="1">
        <v>48</v>
      </c>
      <c r="G1397" s="1" t="s">
        <v>1370</v>
      </c>
      <c r="H1397" s="1" t="s">
        <v>1166</v>
      </c>
      <c r="I1397" s="1" t="s">
        <v>3890</v>
      </c>
      <c r="J1397" s="1">
        <f t="shared" si="84"/>
        <v>0</v>
      </c>
      <c r="K1397" s="1" t="str">
        <f t="shared" si="85"/>
        <v>MarkKauffmanM48RosevilleCA</v>
      </c>
      <c r="L1397" s="1" t="str">
        <f t="shared" si="86"/>
        <v>MarkKauffmanM48</v>
      </c>
      <c r="M1397" s="1" t="str">
        <f t="shared" si="87"/>
        <v>MarkKauffmanM</v>
      </c>
    </row>
    <row r="1398" spans="1:13" x14ac:dyDescent="0.2">
      <c r="A1398" s="1" t="s">
        <v>2586</v>
      </c>
      <c r="B1398" s="1" t="s">
        <v>697</v>
      </c>
      <c r="C1398" s="1" t="s">
        <v>2363</v>
      </c>
      <c r="D1398" s="1" t="s">
        <v>1679</v>
      </c>
      <c r="E1398" s="1" t="s">
        <v>689</v>
      </c>
      <c r="F1398" s="1">
        <v>50</v>
      </c>
      <c r="G1398" s="1" t="s">
        <v>1680</v>
      </c>
      <c r="H1398" s="1" t="s">
        <v>1422</v>
      </c>
      <c r="I1398" s="1" t="s">
        <v>3891</v>
      </c>
      <c r="J1398" s="1">
        <f t="shared" si="84"/>
        <v>0</v>
      </c>
      <c r="K1398" s="1" t="str">
        <f t="shared" si="85"/>
        <v>MariKauriF50SammamishWA</v>
      </c>
      <c r="L1398" s="1" t="str">
        <f t="shared" si="86"/>
        <v>MariKauriF50</v>
      </c>
      <c r="M1398" s="1" t="str">
        <f t="shared" si="87"/>
        <v>MariKauriF</v>
      </c>
    </row>
    <row r="1399" spans="1:13" x14ac:dyDescent="0.2">
      <c r="A1399" s="1" t="s">
        <v>2586</v>
      </c>
      <c r="B1399" s="1" t="s">
        <v>1048</v>
      </c>
      <c r="C1399" s="1" t="s">
        <v>1678</v>
      </c>
      <c r="D1399" s="1" t="s">
        <v>1679</v>
      </c>
      <c r="E1399" s="1" t="s">
        <v>688</v>
      </c>
      <c r="F1399" s="1">
        <v>50</v>
      </c>
      <c r="G1399" s="1" t="s">
        <v>1680</v>
      </c>
      <c r="H1399" s="1" t="s">
        <v>1422</v>
      </c>
      <c r="I1399" s="1" t="s">
        <v>3892</v>
      </c>
      <c r="J1399" s="1">
        <f t="shared" si="84"/>
        <v>0</v>
      </c>
      <c r="K1399" s="1" t="str">
        <f t="shared" si="85"/>
        <v>RoniKauriM50SammamishWA</v>
      </c>
      <c r="L1399" s="1" t="str">
        <f t="shared" si="86"/>
        <v>RoniKauriM50</v>
      </c>
      <c r="M1399" s="1" t="str">
        <f t="shared" si="87"/>
        <v>RoniKauriM</v>
      </c>
    </row>
    <row r="1400" spans="1:13" x14ac:dyDescent="0.2">
      <c r="A1400" s="1" t="s">
        <v>1610</v>
      </c>
      <c r="B1400" s="1" t="s">
        <v>1199</v>
      </c>
      <c r="C1400" s="1" t="s">
        <v>1586</v>
      </c>
      <c r="D1400" s="1" t="s">
        <v>1587</v>
      </c>
      <c r="E1400" s="1" t="s">
        <v>688</v>
      </c>
      <c r="F1400" s="1">
        <v>48</v>
      </c>
      <c r="G1400" s="1" t="s">
        <v>1588</v>
      </c>
      <c r="H1400" s="1" t="s">
        <v>1072</v>
      </c>
      <c r="I1400" s="1" t="s">
        <v>3893</v>
      </c>
      <c r="J1400" s="1">
        <f t="shared" si="84"/>
        <v>0</v>
      </c>
      <c r="K1400" s="1" t="str">
        <f t="shared" si="85"/>
        <v>HiroshiKawaishiM48CalgaryNone</v>
      </c>
      <c r="L1400" s="1" t="str">
        <f t="shared" si="86"/>
        <v>HiroshiKawaishiM48</v>
      </c>
      <c r="M1400" s="1" t="str">
        <f t="shared" si="87"/>
        <v>HiroshiKawaishiM</v>
      </c>
    </row>
    <row r="1401" spans="1:13" x14ac:dyDescent="0.2">
      <c r="A1401" s="1" t="s">
        <v>4812</v>
      </c>
      <c r="B1401" s="1" t="s">
        <v>697</v>
      </c>
      <c r="C1401" s="1" t="s">
        <v>5050</v>
      </c>
      <c r="D1401" s="1" t="s">
        <v>5051</v>
      </c>
      <c r="E1401" s="1" t="s">
        <v>688</v>
      </c>
      <c r="F1401" s="1">
        <v>42</v>
      </c>
      <c r="G1401" s="1" t="s">
        <v>804</v>
      </c>
      <c r="H1401" s="1" t="s">
        <v>4</v>
      </c>
      <c r="I1401" s="1" t="s">
        <v>5450</v>
      </c>
      <c r="J1401" s="1">
        <f t="shared" si="84"/>
        <v>0</v>
      </c>
      <c r="K1401" s="1" t="str">
        <f t="shared" si="85"/>
        <v>davidkaydaM42TomballTX</v>
      </c>
      <c r="L1401" s="1" t="str">
        <f t="shared" si="86"/>
        <v>davidkaydaM42</v>
      </c>
      <c r="M1401" s="1" t="str">
        <f t="shared" si="87"/>
        <v>davidkaydaM</v>
      </c>
    </row>
    <row r="1402" spans="1:13" x14ac:dyDescent="0.2">
      <c r="A1402" s="1" t="s">
        <v>6543</v>
      </c>
      <c r="B1402" s="1" t="s">
        <v>6728</v>
      </c>
      <c r="C1402" s="1" t="s">
        <v>6565</v>
      </c>
      <c r="D1402" s="1" t="s">
        <v>6566</v>
      </c>
      <c r="E1402" s="1" t="s">
        <v>689</v>
      </c>
      <c r="I1402" s="1" t="s">
        <v>6838</v>
      </c>
      <c r="J1402" s="1">
        <f t="shared" si="84"/>
        <v>0</v>
      </c>
      <c r="K1402" s="1" t="str">
        <f t="shared" si="85"/>
        <v>FarrahKeelerF</v>
      </c>
      <c r="L1402" s="1" t="str">
        <f t="shared" si="86"/>
        <v>FarrahKeelerF</v>
      </c>
      <c r="M1402" s="1" t="str">
        <f t="shared" si="87"/>
        <v>FarrahKeelerF</v>
      </c>
    </row>
    <row r="1403" spans="1:13" x14ac:dyDescent="0.2">
      <c r="A1403" s="1" t="s">
        <v>1610</v>
      </c>
      <c r="B1403" s="1" t="s">
        <v>1199</v>
      </c>
      <c r="C1403" s="1" t="s">
        <v>1550</v>
      </c>
      <c r="D1403" s="1" t="s">
        <v>1551</v>
      </c>
      <c r="E1403" s="1" t="s">
        <v>689</v>
      </c>
      <c r="F1403" s="1">
        <v>35</v>
      </c>
      <c r="G1403" s="1" t="s">
        <v>1552</v>
      </c>
      <c r="H1403" s="1" t="s">
        <v>1348</v>
      </c>
      <c r="I1403" s="1" t="s">
        <v>3894</v>
      </c>
      <c r="J1403" s="1">
        <f t="shared" si="84"/>
        <v>0</v>
      </c>
      <c r="K1403" s="1" t="str">
        <f t="shared" si="85"/>
        <v>AmeliaKeganF35Silver Spring MD</v>
      </c>
      <c r="L1403" s="1" t="str">
        <f t="shared" si="86"/>
        <v>AmeliaKeganF35</v>
      </c>
      <c r="M1403" s="1" t="str">
        <f t="shared" si="87"/>
        <v>AmeliaKeganF</v>
      </c>
    </row>
    <row r="1404" spans="1:13" x14ac:dyDescent="0.2">
      <c r="A1404" s="1" t="s">
        <v>2586</v>
      </c>
      <c r="B1404" s="1" t="s">
        <v>697</v>
      </c>
      <c r="C1404" s="1" t="s">
        <v>2555</v>
      </c>
      <c r="D1404" s="1" t="s">
        <v>963</v>
      </c>
      <c r="E1404" s="1" t="s">
        <v>688</v>
      </c>
      <c r="F1404" s="1">
        <v>57</v>
      </c>
      <c r="G1404" s="1" t="s">
        <v>1639</v>
      </c>
      <c r="H1404" s="1" t="s">
        <v>4</v>
      </c>
      <c r="I1404" s="1" t="s">
        <v>3895</v>
      </c>
      <c r="J1404" s="1">
        <f t="shared" si="84"/>
        <v>1</v>
      </c>
      <c r="K1404" s="1" t="str">
        <f t="shared" si="85"/>
        <v>BertonKeithM57AUSTINTX</v>
      </c>
      <c r="L1404" s="1" t="str">
        <f t="shared" si="86"/>
        <v>BertonKeithM57</v>
      </c>
      <c r="M1404" s="1" t="str">
        <f t="shared" si="87"/>
        <v>BertonKeithM</v>
      </c>
    </row>
    <row r="1405" spans="1:13" x14ac:dyDescent="0.2">
      <c r="A1405" s="1" t="s">
        <v>4812</v>
      </c>
      <c r="B1405" s="1" t="s">
        <v>2587</v>
      </c>
      <c r="C1405" s="1" t="s">
        <v>2555</v>
      </c>
      <c r="D1405" s="1" t="s">
        <v>963</v>
      </c>
      <c r="E1405" s="1" t="s">
        <v>688</v>
      </c>
      <c r="F1405" s="1">
        <v>57</v>
      </c>
      <c r="G1405" s="1" t="s">
        <v>1639</v>
      </c>
      <c r="H1405" s="1" t="s">
        <v>4</v>
      </c>
      <c r="I1405" s="1" t="s">
        <v>3895</v>
      </c>
      <c r="J1405" s="1">
        <f t="shared" si="84"/>
        <v>1</v>
      </c>
      <c r="K1405" s="1" t="str">
        <f t="shared" si="85"/>
        <v>BertonKeithM57AUSTINTX</v>
      </c>
      <c r="L1405" s="1" t="str">
        <f t="shared" si="86"/>
        <v>BertonKeithM57</v>
      </c>
      <c r="M1405" s="1" t="str">
        <f t="shared" si="87"/>
        <v>BertonKeithM</v>
      </c>
    </row>
    <row r="1406" spans="1:13" x14ac:dyDescent="0.2">
      <c r="A1406" s="1" t="s">
        <v>2586</v>
      </c>
      <c r="B1406" s="1" t="s">
        <v>2036</v>
      </c>
      <c r="C1406" s="1" t="s">
        <v>2269</v>
      </c>
      <c r="D1406" s="1" t="s">
        <v>963</v>
      </c>
      <c r="E1406" s="1" t="s">
        <v>689</v>
      </c>
      <c r="F1406" s="1">
        <v>55</v>
      </c>
      <c r="G1406" s="1" t="s">
        <v>3</v>
      </c>
      <c r="H1406" s="1" t="s">
        <v>4</v>
      </c>
      <c r="I1406" s="1" t="s">
        <v>3896</v>
      </c>
      <c r="J1406" s="1">
        <f t="shared" si="84"/>
        <v>0</v>
      </c>
      <c r="K1406" s="1" t="str">
        <f t="shared" si="85"/>
        <v>LoriKeithF55AustinTX</v>
      </c>
      <c r="L1406" s="1" t="str">
        <f t="shared" si="86"/>
        <v>LoriKeithF55</v>
      </c>
      <c r="M1406" s="1" t="str">
        <f t="shared" si="87"/>
        <v>LoriKeithF</v>
      </c>
    </row>
    <row r="1407" spans="1:13" x14ac:dyDescent="0.2">
      <c r="A1407" s="1" t="s">
        <v>2865</v>
      </c>
      <c r="B1407" s="4" t="s">
        <v>2654</v>
      </c>
      <c r="C1407" s="4" t="s">
        <v>155</v>
      </c>
      <c r="D1407" s="4" t="s">
        <v>963</v>
      </c>
      <c r="E1407" s="3" t="s">
        <v>688</v>
      </c>
      <c r="F1407" s="1">
        <v>62</v>
      </c>
      <c r="G1407" s="4" t="s">
        <v>2617</v>
      </c>
      <c r="H1407" s="4" t="s">
        <v>4</v>
      </c>
      <c r="I1407" s="4" t="s">
        <v>3897</v>
      </c>
      <c r="J1407" s="1">
        <f t="shared" si="84"/>
        <v>0</v>
      </c>
      <c r="K1407" s="1" t="str">
        <f t="shared" si="85"/>
        <v>RickKeithM62AlpineTX</v>
      </c>
      <c r="L1407" s="1" t="str">
        <f t="shared" si="86"/>
        <v>RickKeithM62</v>
      </c>
      <c r="M1407" s="1" t="str">
        <f t="shared" si="87"/>
        <v>RickKeithM</v>
      </c>
    </row>
    <row r="1408" spans="1:13" x14ac:dyDescent="0.2">
      <c r="A1408" s="1" t="s">
        <v>6008</v>
      </c>
      <c r="B1408" s="1" t="s">
        <v>6009</v>
      </c>
      <c r="C1408" s="1" t="s">
        <v>2987</v>
      </c>
      <c r="D1408" s="1" t="s">
        <v>2956</v>
      </c>
      <c r="E1408" s="1" t="s">
        <v>689</v>
      </c>
      <c r="F1408" s="1">
        <v>44</v>
      </c>
      <c r="G1408" s="1" t="s">
        <v>1969</v>
      </c>
      <c r="H1408" s="1" t="s">
        <v>173</v>
      </c>
      <c r="I1408" s="1" t="s">
        <v>6115</v>
      </c>
      <c r="J1408" s="1">
        <f t="shared" si="84"/>
        <v>0</v>
      </c>
      <c r="K1408" s="1" t="str">
        <f t="shared" si="85"/>
        <v>DanielleKelleyF44Colorado SpringsCO</v>
      </c>
      <c r="L1408" s="1" t="str">
        <f t="shared" si="86"/>
        <v>DanielleKelleyF44</v>
      </c>
      <c r="M1408" s="1" t="str">
        <f t="shared" si="87"/>
        <v>DanielleKelleyF</v>
      </c>
    </row>
    <row r="1409" spans="1:13" x14ac:dyDescent="0.2">
      <c r="A1409" s="1" t="s">
        <v>3045</v>
      </c>
      <c r="B1409" s="1" t="s">
        <v>2866</v>
      </c>
      <c r="C1409" s="1" t="s">
        <v>350</v>
      </c>
      <c r="D1409" s="1" t="s">
        <v>2956</v>
      </c>
      <c r="E1409" s="1" t="s">
        <v>688</v>
      </c>
      <c r="F1409" s="1">
        <v>54</v>
      </c>
      <c r="I1409" s="1" t="s">
        <v>3898</v>
      </c>
      <c r="J1409" s="1">
        <f t="shared" si="84"/>
        <v>0</v>
      </c>
      <c r="K1409" s="1" t="str">
        <f t="shared" si="85"/>
        <v>TimKelleyM54</v>
      </c>
      <c r="L1409" s="1" t="str">
        <f t="shared" si="86"/>
        <v>TimKelleyM54</v>
      </c>
      <c r="M1409" s="1" t="str">
        <f t="shared" si="87"/>
        <v>TimKelleyM</v>
      </c>
    </row>
    <row r="1410" spans="1:13" x14ac:dyDescent="0.2">
      <c r="A1410" s="1" t="s">
        <v>3045</v>
      </c>
      <c r="B1410" s="1" t="s">
        <v>2868</v>
      </c>
      <c r="C1410" s="1" t="s">
        <v>1642</v>
      </c>
      <c r="D1410" s="1" t="s">
        <v>976</v>
      </c>
      <c r="E1410" s="1" t="s">
        <v>689</v>
      </c>
      <c r="F1410" s="1">
        <v>45</v>
      </c>
      <c r="I1410" s="1" t="s">
        <v>3899</v>
      </c>
      <c r="J1410" s="1">
        <f t="shared" si="84"/>
        <v>0</v>
      </c>
      <c r="K1410" s="1" t="str">
        <f t="shared" si="85"/>
        <v>AddieKellyF45</v>
      </c>
      <c r="L1410" s="1" t="str">
        <f t="shared" si="86"/>
        <v>AddieKellyF45</v>
      </c>
      <c r="M1410" s="1" t="str">
        <f t="shared" si="87"/>
        <v>AddieKellyF</v>
      </c>
    </row>
    <row r="1411" spans="1:13" x14ac:dyDescent="0.2">
      <c r="A1411" s="1" t="s">
        <v>3045</v>
      </c>
      <c r="B1411" s="1" t="s">
        <v>2870</v>
      </c>
      <c r="C1411" s="1" t="s">
        <v>81</v>
      </c>
      <c r="D1411" s="1" t="s">
        <v>976</v>
      </c>
      <c r="E1411" s="1" t="s">
        <v>688</v>
      </c>
      <c r="F1411" s="1">
        <v>42</v>
      </c>
      <c r="I1411" s="1" t="s">
        <v>3900</v>
      </c>
      <c r="J1411" s="1">
        <f t="shared" ref="J1411:J1474" si="88">IF(OR(IF(AND(D1411=D1412,C1411=C1412),1,0)=1,IF(AND(D1411=D1410,C1411=C1410),1,0)=1),1,0)</f>
        <v>0</v>
      </c>
      <c r="K1411" s="1" t="str">
        <f t="shared" ref="K1411:K1474" si="89">C1411&amp;D1411&amp;E1411&amp;F1411&amp;G1411&amp;H1411</f>
        <v>DavidKellyM42</v>
      </c>
      <c r="L1411" s="1" t="str">
        <f t="shared" ref="L1411:L1474" si="90">C1411&amp;D1411&amp;E1411&amp;F1411</f>
        <v>DavidKellyM42</v>
      </c>
      <c r="M1411" s="1" t="str">
        <f t="shared" ref="M1411:M1474" si="91">C1411&amp;D1411&amp;E1411</f>
        <v>DavidKellyM</v>
      </c>
    </row>
    <row r="1412" spans="1:13" x14ac:dyDescent="0.2">
      <c r="A1412" s="1" t="s">
        <v>2586</v>
      </c>
      <c r="B1412" s="1" t="s">
        <v>697</v>
      </c>
      <c r="C1412" s="1" t="s">
        <v>2436</v>
      </c>
      <c r="D1412" s="1" t="s">
        <v>976</v>
      </c>
      <c r="E1412" s="1" t="s">
        <v>689</v>
      </c>
      <c r="F1412" s="1">
        <v>42</v>
      </c>
      <c r="G1412" s="1" t="s">
        <v>2437</v>
      </c>
      <c r="H1412" s="1" t="s">
        <v>1076</v>
      </c>
      <c r="I1412" s="1" t="s">
        <v>3901</v>
      </c>
      <c r="J1412" s="1">
        <f t="shared" si="88"/>
        <v>0</v>
      </c>
      <c r="K1412" s="1" t="str">
        <f t="shared" si="89"/>
        <v>GinnyKellyF42Lookout MountainGA</v>
      </c>
      <c r="L1412" s="1" t="str">
        <f t="shared" si="90"/>
        <v>GinnyKellyF42</v>
      </c>
      <c r="M1412" s="1" t="str">
        <f t="shared" si="91"/>
        <v>GinnyKellyF</v>
      </c>
    </row>
    <row r="1413" spans="1:13" x14ac:dyDescent="0.2">
      <c r="A1413" s="1" t="s">
        <v>2586</v>
      </c>
      <c r="B1413" s="1" t="s">
        <v>697</v>
      </c>
      <c r="C1413" s="1" t="s">
        <v>974</v>
      </c>
      <c r="D1413" s="1" t="s">
        <v>2163</v>
      </c>
      <c r="E1413" s="1" t="s">
        <v>689</v>
      </c>
      <c r="F1413" s="1">
        <v>48</v>
      </c>
      <c r="G1413" s="1" t="s">
        <v>1298</v>
      </c>
      <c r="H1413" s="1" t="s">
        <v>1076</v>
      </c>
      <c r="I1413" s="1" t="s">
        <v>3902</v>
      </c>
      <c r="J1413" s="1">
        <f t="shared" si="88"/>
        <v>0</v>
      </c>
      <c r="K1413" s="1" t="str">
        <f t="shared" si="89"/>
        <v>CandaceKempF48JeffersonGA</v>
      </c>
      <c r="L1413" s="1" t="str">
        <f t="shared" si="90"/>
        <v>CandaceKempF48</v>
      </c>
      <c r="M1413" s="1" t="str">
        <f t="shared" si="91"/>
        <v>CandaceKempF</v>
      </c>
    </row>
    <row r="1414" spans="1:13" x14ac:dyDescent="0.2">
      <c r="A1414" s="1" t="s">
        <v>4812</v>
      </c>
      <c r="B1414" s="1" t="s">
        <v>697</v>
      </c>
      <c r="C1414" s="1" t="s">
        <v>2968</v>
      </c>
      <c r="D1414" s="1" t="s">
        <v>1412</v>
      </c>
      <c r="E1414" s="1" t="s">
        <v>688</v>
      </c>
      <c r="F1414" s="1">
        <v>37</v>
      </c>
      <c r="G1414" s="1" t="s">
        <v>12</v>
      </c>
      <c r="H1414" s="1" t="s">
        <v>4</v>
      </c>
      <c r="I1414" s="1" t="s">
        <v>5451</v>
      </c>
      <c r="J1414" s="1">
        <f t="shared" si="88"/>
        <v>0</v>
      </c>
      <c r="K1414" s="1" t="str">
        <f t="shared" si="89"/>
        <v>BrendanKennedyM37HoustonTX</v>
      </c>
      <c r="L1414" s="1" t="str">
        <f t="shared" si="90"/>
        <v>BrendanKennedyM37</v>
      </c>
      <c r="M1414" s="1" t="str">
        <f t="shared" si="91"/>
        <v>BrendanKennedyM</v>
      </c>
    </row>
    <row r="1415" spans="1:13" x14ac:dyDescent="0.2">
      <c r="A1415" s="1" t="s">
        <v>6543</v>
      </c>
      <c r="B1415" s="1" t="s">
        <v>6727</v>
      </c>
      <c r="C1415" s="1" t="s">
        <v>1948</v>
      </c>
      <c r="D1415" s="1" t="s">
        <v>6639</v>
      </c>
      <c r="E1415" s="1" t="s">
        <v>688</v>
      </c>
      <c r="I1415" s="1" t="s">
        <v>6839</v>
      </c>
      <c r="J1415" s="1">
        <f t="shared" si="88"/>
        <v>0</v>
      </c>
      <c r="K1415" s="1" t="str">
        <f t="shared" si="89"/>
        <v>GrahamKenneyM</v>
      </c>
      <c r="L1415" s="1" t="str">
        <f t="shared" si="90"/>
        <v>GrahamKenneyM</v>
      </c>
      <c r="M1415" s="1" t="str">
        <f t="shared" si="91"/>
        <v>GrahamKenneyM</v>
      </c>
    </row>
    <row r="1416" spans="1:13" x14ac:dyDescent="0.2">
      <c r="A1416" s="1" t="s">
        <v>6543</v>
      </c>
      <c r="B1416" s="1" t="s">
        <v>6727</v>
      </c>
      <c r="C1416" s="1" t="s">
        <v>6638</v>
      </c>
      <c r="D1416" s="1" t="s">
        <v>6639</v>
      </c>
      <c r="E1416" s="1" t="s">
        <v>689</v>
      </c>
      <c r="I1416" s="1" t="s">
        <v>6840</v>
      </c>
      <c r="J1416" s="1">
        <f t="shared" si="88"/>
        <v>0</v>
      </c>
      <c r="K1416" s="1" t="str">
        <f t="shared" si="89"/>
        <v>KelliKenneyF</v>
      </c>
      <c r="L1416" s="1" t="str">
        <f t="shared" si="90"/>
        <v>KelliKenneyF</v>
      </c>
      <c r="M1416" s="1" t="str">
        <f t="shared" si="91"/>
        <v>KelliKenneyF</v>
      </c>
    </row>
    <row r="1417" spans="1:13" x14ac:dyDescent="0.2">
      <c r="A1417" s="1" t="s">
        <v>2586</v>
      </c>
      <c r="B1417" s="1" t="s">
        <v>697</v>
      </c>
      <c r="C1417" s="1" t="s">
        <v>86</v>
      </c>
      <c r="D1417" s="1" t="s">
        <v>283</v>
      </c>
      <c r="E1417" s="1" t="s">
        <v>688</v>
      </c>
      <c r="F1417" s="1">
        <v>54</v>
      </c>
      <c r="G1417" s="1" t="s">
        <v>223</v>
      </c>
      <c r="H1417" s="1" t="s">
        <v>4</v>
      </c>
      <c r="I1417" s="1" t="s">
        <v>3903</v>
      </c>
      <c r="J1417" s="1">
        <f t="shared" si="88"/>
        <v>1</v>
      </c>
      <c r="K1417" s="1" t="str">
        <f t="shared" si="89"/>
        <v>MichaelKennickM54HelotesTX</v>
      </c>
      <c r="L1417" s="1" t="str">
        <f t="shared" si="90"/>
        <v>MichaelKennickM54</v>
      </c>
      <c r="M1417" s="1" t="str">
        <f t="shared" si="91"/>
        <v>MichaelKennickM</v>
      </c>
    </row>
    <row r="1418" spans="1:13" x14ac:dyDescent="0.2">
      <c r="A1418" s="1" t="s">
        <v>3100</v>
      </c>
      <c r="B1418" s="1" t="s">
        <v>697</v>
      </c>
      <c r="C1418" s="1" t="s">
        <v>86</v>
      </c>
      <c r="D1418" s="1" t="s">
        <v>283</v>
      </c>
      <c r="E1418" s="1" t="s">
        <v>688</v>
      </c>
      <c r="F1418" s="1">
        <v>54</v>
      </c>
      <c r="G1418" s="1" t="s">
        <v>223</v>
      </c>
      <c r="H1418" s="1" t="s">
        <v>4</v>
      </c>
      <c r="I1418" s="1" t="s">
        <v>3903</v>
      </c>
      <c r="J1418" s="1">
        <f t="shared" si="88"/>
        <v>1</v>
      </c>
      <c r="K1418" s="1" t="str">
        <f t="shared" si="89"/>
        <v>MichaelKennickM54HelotesTX</v>
      </c>
      <c r="L1418" s="1" t="str">
        <f t="shared" si="90"/>
        <v>MichaelKennickM54</v>
      </c>
      <c r="M1418" s="1" t="str">
        <f t="shared" si="91"/>
        <v>MichaelKennickM</v>
      </c>
    </row>
    <row r="1419" spans="1:13" x14ac:dyDescent="0.2">
      <c r="A1419" s="1" t="s">
        <v>6543</v>
      </c>
      <c r="B1419" s="1" t="s">
        <v>6727</v>
      </c>
      <c r="C1419" s="1" t="s">
        <v>1232</v>
      </c>
      <c r="D1419" s="1" t="s">
        <v>603</v>
      </c>
      <c r="E1419" s="1" t="s">
        <v>688</v>
      </c>
      <c r="I1419" s="1" t="s">
        <v>6841</v>
      </c>
      <c r="J1419" s="1">
        <f t="shared" si="88"/>
        <v>0</v>
      </c>
      <c r="K1419" s="1" t="str">
        <f t="shared" si="89"/>
        <v>TomKentM</v>
      </c>
      <c r="L1419" s="1" t="str">
        <f t="shared" si="90"/>
        <v>TomKentM</v>
      </c>
      <c r="M1419" s="1" t="str">
        <f t="shared" si="91"/>
        <v>TomKentM</v>
      </c>
    </row>
    <row r="1420" spans="1:13" x14ac:dyDescent="0.2">
      <c r="A1420" s="1" t="s">
        <v>1610</v>
      </c>
      <c r="B1420" s="1" t="s">
        <v>1199</v>
      </c>
      <c r="C1420" s="1" t="s">
        <v>1604</v>
      </c>
      <c r="D1420" s="1" t="s">
        <v>1605</v>
      </c>
      <c r="E1420" s="1" t="s">
        <v>688</v>
      </c>
      <c r="F1420" s="1">
        <v>69</v>
      </c>
      <c r="G1420" s="1" t="s">
        <v>1606</v>
      </c>
      <c r="H1420" s="1" t="s">
        <v>1103</v>
      </c>
      <c r="I1420" s="1" t="s">
        <v>3904</v>
      </c>
      <c r="J1420" s="1">
        <f t="shared" si="88"/>
        <v>0</v>
      </c>
      <c r="K1420" s="1" t="str">
        <f t="shared" si="89"/>
        <v>Bobby KeoghM69TijerasNM</v>
      </c>
      <c r="L1420" s="1" t="str">
        <f t="shared" si="90"/>
        <v>Bobby KeoghM69</v>
      </c>
      <c r="M1420" s="1" t="str">
        <f t="shared" si="91"/>
        <v>Bobby KeoghM</v>
      </c>
    </row>
    <row r="1421" spans="1:13" x14ac:dyDescent="0.2">
      <c r="A1421" s="1" t="s">
        <v>3045</v>
      </c>
      <c r="B1421" s="1" t="s">
        <v>2870</v>
      </c>
      <c r="C1421" s="1" t="s">
        <v>292</v>
      </c>
      <c r="D1421" s="1" t="s">
        <v>1605</v>
      </c>
      <c r="E1421" s="1" t="s">
        <v>689</v>
      </c>
      <c r="F1421" s="1">
        <v>47</v>
      </c>
      <c r="I1421" s="1" t="s">
        <v>3905</v>
      </c>
      <c r="J1421" s="1">
        <f t="shared" si="88"/>
        <v>0</v>
      </c>
      <c r="K1421" s="1" t="str">
        <f t="shared" si="89"/>
        <v>LisaKeoghF47</v>
      </c>
      <c r="L1421" s="1" t="str">
        <f t="shared" si="90"/>
        <v>LisaKeoghF47</v>
      </c>
      <c r="M1421" s="1" t="str">
        <f t="shared" si="91"/>
        <v>LisaKeoghF</v>
      </c>
    </row>
    <row r="1422" spans="1:13" x14ac:dyDescent="0.2">
      <c r="A1422" s="1" t="s">
        <v>1047</v>
      </c>
      <c r="B1422" s="1" t="s">
        <v>734</v>
      </c>
      <c r="C1422" s="3" t="s">
        <v>753</v>
      </c>
      <c r="D1422" s="3" t="s">
        <v>754</v>
      </c>
      <c r="E1422" s="1" t="s">
        <v>688</v>
      </c>
      <c r="F1422" s="1">
        <v>38</v>
      </c>
      <c r="G1422" s="1" t="s">
        <v>12</v>
      </c>
      <c r="H1422" s="1" t="s">
        <v>4</v>
      </c>
      <c r="I1422" s="1" t="s">
        <v>3906</v>
      </c>
      <c r="J1422" s="1">
        <f t="shared" si="88"/>
        <v>0</v>
      </c>
      <c r="K1422" s="1" t="str">
        <f t="shared" si="89"/>
        <v>TimothyKeoughM38HoustonTX</v>
      </c>
      <c r="L1422" s="1" t="str">
        <f t="shared" si="90"/>
        <v>TimothyKeoughM38</v>
      </c>
      <c r="M1422" s="1" t="str">
        <f t="shared" si="91"/>
        <v>TimothyKeoughM</v>
      </c>
    </row>
    <row r="1423" spans="1:13" x14ac:dyDescent="0.2">
      <c r="A1423" s="1" t="s">
        <v>1610</v>
      </c>
      <c r="B1423" s="1" t="s">
        <v>1048</v>
      </c>
      <c r="C1423" s="1" t="s">
        <v>312</v>
      </c>
      <c r="D1423" s="1" t="s">
        <v>1183</v>
      </c>
      <c r="E1423" s="1" t="s">
        <v>688</v>
      </c>
      <c r="F1423" s="1">
        <v>48</v>
      </c>
      <c r="G1423" s="1" t="s">
        <v>620</v>
      </c>
      <c r="H1423" s="1" t="s">
        <v>659</v>
      </c>
      <c r="I1423" s="1" t="s">
        <v>3907</v>
      </c>
      <c r="J1423" s="1">
        <f t="shared" si="88"/>
        <v>0</v>
      </c>
      <c r="K1423" s="1" t="str">
        <f t="shared" si="89"/>
        <v>SteveKepnerM48NormanOK</v>
      </c>
      <c r="L1423" s="1" t="str">
        <f t="shared" si="90"/>
        <v>SteveKepnerM48</v>
      </c>
      <c r="M1423" s="1" t="str">
        <f t="shared" si="91"/>
        <v>SteveKepnerM</v>
      </c>
    </row>
    <row r="1424" spans="1:13" x14ac:dyDescent="0.2">
      <c r="A1424" s="1" t="s">
        <v>6543</v>
      </c>
      <c r="B1424" s="1" t="s">
        <v>6727</v>
      </c>
      <c r="C1424" s="1" t="s">
        <v>1433</v>
      </c>
      <c r="D1424" s="1" t="s">
        <v>6701</v>
      </c>
      <c r="E1424" s="1" t="s">
        <v>688</v>
      </c>
      <c r="I1424" s="1" t="s">
        <v>6842</v>
      </c>
      <c r="J1424" s="1">
        <f t="shared" si="88"/>
        <v>0</v>
      </c>
      <c r="K1424" s="1" t="str">
        <f t="shared" si="89"/>
        <v>GrantKerkmanM</v>
      </c>
      <c r="L1424" s="1" t="str">
        <f t="shared" si="90"/>
        <v>GrantKerkmanM</v>
      </c>
      <c r="M1424" s="1" t="str">
        <f t="shared" si="91"/>
        <v>GrantKerkmanM</v>
      </c>
    </row>
    <row r="1425" spans="1:13" x14ac:dyDescent="0.2">
      <c r="A1425" s="1" t="s">
        <v>2586</v>
      </c>
      <c r="B1425" s="1" t="s">
        <v>697</v>
      </c>
      <c r="C1425" s="1" t="s">
        <v>86</v>
      </c>
      <c r="D1425" s="1" t="s">
        <v>2333</v>
      </c>
      <c r="E1425" s="1" t="s">
        <v>688</v>
      </c>
      <c r="F1425" s="1">
        <v>42</v>
      </c>
      <c r="G1425" s="1" t="s">
        <v>3</v>
      </c>
      <c r="H1425" s="1" t="s">
        <v>4</v>
      </c>
      <c r="I1425" s="1" t="s">
        <v>3908</v>
      </c>
      <c r="J1425" s="1">
        <f t="shared" si="88"/>
        <v>0</v>
      </c>
      <c r="K1425" s="1" t="str">
        <f t="shared" si="89"/>
        <v>MichaelKerriganM42AustinTX</v>
      </c>
      <c r="L1425" s="1" t="str">
        <f t="shared" si="90"/>
        <v>MichaelKerriganM42</v>
      </c>
      <c r="M1425" s="1" t="str">
        <f t="shared" si="91"/>
        <v>MichaelKerriganM</v>
      </c>
    </row>
    <row r="1426" spans="1:13" x14ac:dyDescent="0.2">
      <c r="A1426" s="1" t="s">
        <v>1047</v>
      </c>
      <c r="B1426" s="1" t="s">
        <v>734</v>
      </c>
      <c r="C1426" s="3" t="s">
        <v>335</v>
      </c>
      <c r="D1426" s="3" t="s">
        <v>775</v>
      </c>
      <c r="E1426" s="1" t="s">
        <v>689</v>
      </c>
      <c r="F1426" s="1">
        <v>54</v>
      </c>
      <c r="G1426" s="1" t="s">
        <v>708</v>
      </c>
      <c r="H1426" s="1" t="s">
        <v>4</v>
      </c>
      <c r="I1426" s="1" t="s">
        <v>3909</v>
      </c>
      <c r="J1426" s="1">
        <f t="shared" si="88"/>
        <v>0</v>
      </c>
      <c r="K1426" s="1" t="str">
        <f t="shared" si="89"/>
        <v>MelanieKerschbaumF54HumbleTX</v>
      </c>
      <c r="L1426" s="1" t="str">
        <f t="shared" si="90"/>
        <v>MelanieKerschbaumF54</v>
      </c>
      <c r="M1426" s="1" t="str">
        <f t="shared" si="91"/>
        <v>MelanieKerschbaumF</v>
      </c>
    </row>
    <row r="1427" spans="1:13" x14ac:dyDescent="0.2">
      <c r="A1427" s="1" t="s">
        <v>1047</v>
      </c>
      <c r="B1427" s="1" t="s">
        <v>697</v>
      </c>
      <c r="C1427" s="3" t="s">
        <v>100</v>
      </c>
      <c r="D1427" s="3" t="s">
        <v>718</v>
      </c>
      <c r="E1427" s="1" t="s">
        <v>689</v>
      </c>
      <c r="F1427" s="1">
        <v>44</v>
      </c>
      <c r="G1427" s="1" t="s">
        <v>719</v>
      </c>
      <c r="H1427" s="1" t="s">
        <v>4</v>
      </c>
      <c r="I1427" s="1" t="s">
        <v>3910</v>
      </c>
      <c r="J1427" s="1">
        <f t="shared" si="88"/>
        <v>0</v>
      </c>
      <c r="K1427" s="1" t="str">
        <f t="shared" si="89"/>
        <v>JenniferKertisF44Missouri CityTX</v>
      </c>
      <c r="L1427" s="1" t="str">
        <f t="shared" si="90"/>
        <v>JenniferKertisF44</v>
      </c>
      <c r="M1427" s="1" t="str">
        <f t="shared" si="91"/>
        <v>JenniferKertisF</v>
      </c>
    </row>
    <row r="1428" spans="1:13" x14ac:dyDescent="0.2">
      <c r="A1428" s="1" t="s">
        <v>2865</v>
      </c>
      <c r="B1428" s="4" t="s">
        <v>2654</v>
      </c>
      <c r="C1428" s="4" t="s">
        <v>2734</v>
      </c>
      <c r="D1428" s="4" t="s">
        <v>2735</v>
      </c>
      <c r="E1428" s="3" t="s">
        <v>688</v>
      </c>
      <c r="F1428" s="1">
        <v>29</v>
      </c>
      <c r="G1428" s="4" t="s">
        <v>2736</v>
      </c>
      <c r="H1428" s="4" t="s">
        <v>1374</v>
      </c>
      <c r="I1428" s="4" t="s">
        <v>3911</v>
      </c>
      <c r="J1428" s="1">
        <f t="shared" si="88"/>
        <v>0</v>
      </c>
      <c r="K1428" s="1" t="str">
        <f t="shared" si="89"/>
        <v>ZacharyKerzeeM29GraftonMA</v>
      </c>
      <c r="L1428" s="1" t="str">
        <f t="shared" si="90"/>
        <v>ZacharyKerzeeM29</v>
      </c>
      <c r="M1428" s="1" t="str">
        <f t="shared" si="91"/>
        <v>ZacharyKerzeeM</v>
      </c>
    </row>
    <row r="1429" spans="1:13" x14ac:dyDescent="0.2">
      <c r="A1429" s="1" t="s">
        <v>2586</v>
      </c>
      <c r="B1429" s="1" t="s">
        <v>1048</v>
      </c>
      <c r="C1429" s="1" t="s">
        <v>1613</v>
      </c>
      <c r="D1429" s="1" t="s">
        <v>285</v>
      </c>
      <c r="E1429" s="1" t="s">
        <v>688</v>
      </c>
      <c r="F1429" s="1">
        <v>33</v>
      </c>
      <c r="G1429" s="1" t="s">
        <v>286</v>
      </c>
      <c r="H1429" s="1" t="s">
        <v>4</v>
      </c>
      <c r="I1429" s="1" t="s">
        <v>3912</v>
      </c>
      <c r="J1429" s="1">
        <f t="shared" si="88"/>
        <v>1</v>
      </c>
      <c r="K1429" s="1" t="str">
        <f t="shared" si="89"/>
        <v>JeffreyKeyesM33New BraunfelsTX</v>
      </c>
      <c r="L1429" s="1" t="str">
        <f t="shared" si="90"/>
        <v>JeffreyKeyesM33</v>
      </c>
      <c r="M1429" s="1" t="str">
        <f t="shared" si="91"/>
        <v>JeffreyKeyesM</v>
      </c>
    </row>
    <row r="1430" spans="1:13" x14ac:dyDescent="0.2">
      <c r="A1430" s="1" t="s">
        <v>3100</v>
      </c>
      <c r="B1430" s="1" t="s">
        <v>697</v>
      </c>
      <c r="C1430" s="1" t="s">
        <v>1613</v>
      </c>
      <c r="D1430" s="1" t="s">
        <v>285</v>
      </c>
      <c r="E1430" s="1" t="s">
        <v>688</v>
      </c>
      <c r="F1430" s="1">
        <v>33</v>
      </c>
      <c r="G1430" s="1" t="s">
        <v>286</v>
      </c>
      <c r="H1430" s="1" t="s">
        <v>4</v>
      </c>
      <c r="I1430" s="1" t="s">
        <v>3912</v>
      </c>
      <c r="J1430" s="1">
        <f t="shared" si="88"/>
        <v>1</v>
      </c>
      <c r="K1430" s="1" t="str">
        <f t="shared" si="89"/>
        <v>JeffreyKeyesM33New BraunfelsTX</v>
      </c>
      <c r="L1430" s="1" t="str">
        <f t="shared" si="90"/>
        <v>JeffreyKeyesM33</v>
      </c>
      <c r="M1430" s="1" t="str">
        <f t="shared" si="91"/>
        <v>JeffreyKeyesM</v>
      </c>
    </row>
    <row r="1431" spans="1:13" x14ac:dyDescent="0.2">
      <c r="A1431" s="1" t="s">
        <v>1047</v>
      </c>
      <c r="B1431" s="1" t="s">
        <v>785</v>
      </c>
      <c r="C1431" s="3" t="s">
        <v>908</v>
      </c>
      <c r="D1431" s="3" t="s">
        <v>909</v>
      </c>
      <c r="E1431" s="1" t="s">
        <v>688</v>
      </c>
      <c r="F1431" s="1">
        <v>47</v>
      </c>
      <c r="G1431" s="1" t="s">
        <v>629</v>
      </c>
      <c r="H1431" s="1" t="s">
        <v>4</v>
      </c>
      <c r="I1431" s="1" t="s">
        <v>3913</v>
      </c>
      <c r="J1431" s="1">
        <f t="shared" si="88"/>
        <v>0</v>
      </c>
      <c r="K1431" s="1" t="str">
        <f t="shared" si="89"/>
        <v>KarlKhambattaM47SpringTX</v>
      </c>
      <c r="L1431" s="1" t="str">
        <f t="shared" si="90"/>
        <v>KarlKhambattaM47</v>
      </c>
      <c r="M1431" s="1" t="str">
        <f t="shared" si="91"/>
        <v>KarlKhambattaM</v>
      </c>
    </row>
    <row r="1432" spans="1:13" x14ac:dyDescent="0.2">
      <c r="A1432" s="1" t="s">
        <v>6008</v>
      </c>
      <c r="B1432" s="1" t="s">
        <v>2587</v>
      </c>
      <c r="C1432" s="1" t="s">
        <v>237</v>
      </c>
      <c r="D1432" s="1" t="s">
        <v>5663</v>
      </c>
      <c r="E1432" s="1" t="s">
        <v>688</v>
      </c>
      <c r="F1432" s="1">
        <v>35</v>
      </c>
      <c r="G1432" s="1" t="s">
        <v>534</v>
      </c>
      <c r="H1432" s="1" t="s">
        <v>4</v>
      </c>
      <c r="I1432" s="1" t="s">
        <v>6014</v>
      </c>
      <c r="J1432" s="1">
        <f t="shared" si="88"/>
        <v>0</v>
      </c>
      <c r="K1432" s="1" t="str">
        <f t="shared" si="89"/>
        <v>JasonKharmanM35DallasTX</v>
      </c>
      <c r="L1432" s="1" t="str">
        <f t="shared" si="90"/>
        <v>JasonKharmanM35</v>
      </c>
      <c r="M1432" s="1" t="str">
        <f t="shared" si="91"/>
        <v>JasonKharmanM</v>
      </c>
    </row>
    <row r="1433" spans="1:13" x14ac:dyDescent="0.2">
      <c r="A1433" s="1" t="s">
        <v>1047</v>
      </c>
      <c r="B1433" s="1" t="s">
        <v>785</v>
      </c>
      <c r="C1433" s="3" t="s">
        <v>936</v>
      </c>
      <c r="D1433" s="3" t="s">
        <v>937</v>
      </c>
      <c r="E1433" s="1" t="s">
        <v>688</v>
      </c>
      <c r="F1433" s="1">
        <v>35</v>
      </c>
      <c r="G1433" s="1" t="s">
        <v>938</v>
      </c>
      <c r="H1433" s="1" t="s">
        <v>659</v>
      </c>
      <c r="I1433" s="1" t="s">
        <v>3914</v>
      </c>
      <c r="J1433" s="1">
        <f t="shared" si="88"/>
        <v>0</v>
      </c>
      <c r="K1433" s="1" t="str">
        <f t="shared" si="89"/>
        <v>MohamadKhawandanahM35Oklahoma CityOK</v>
      </c>
      <c r="L1433" s="1" t="str">
        <f t="shared" si="90"/>
        <v>MohamadKhawandanahM35</v>
      </c>
      <c r="M1433" s="1" t="str">
        <f t="shared" si="91"/>
        <v>MohamadKhawandanahM</v>
      </c>
    </row>
    <row r="1434" spans="1:13" x14ac:dyDescent="0.2">
      <c r="A1434" s="1" t="s">
        <v>6008</v>
      </c>
      <c r="B1434" s="1" t="s">
        <v>944</v>
      </c>
      <c r="C1434" s="1" t="s">
        <v>36</v>
      </c>
      <c r="D1434" s="1" t="s">
        <v>5862</v>
      </c>
      <c r="E1434" s="1" t="s">
        <v>689</v>
      </c>
      <c r="F1434" s="1">
        <v>23</v>
      </c>
      <c r="G1434" s="1" t="s">
        <v>5861</v>
      </c>
      <c r="H1434" s="1" t="s">
        <v>4</v>
      </c>
      <c r="I1434" s="1" t="s">
        <v>6184</v>
      </c>
      <c r="J1434" s="1">
        <f t="shared" si="88"/>
        <v>0</v>
      </c>
      <c r="K1434" s="1" t="str">
        <f t="shared" si="89"/>
        <v>MelissaKidderF23ShermanTX</v>
      </c>
      <c r="L1434" s="1" t="str">
        <f t="shared" si="90"/>
        <v>MelissaKidderF23</v>
      </c>
      <c r="M1434" s="1" t="str">
        <f t="shared" si="91"/>
        <v>MelissaKidderF</v>
      </c>
    </row>
    <row r="1435" spans="1:13" x14ac:dyDescent="0.2">
      <c r="A1435" s="1" t="s">
        <v>6543</v>
      </c>
      <c r="B1435" s="1" t="s">
        <v>6727</v>
      </c>
      <c r="C1435" s="1" t="s">
        <v>2375</v>
      </c>
      <c r="D1435" s="1" t="s">
        <v>6675</v>
      </c>
      <c r="E1435" s="1" t="s">
        <v>689</v>
      </c>
      <c r="I1435" s="1" t="s">
        <v>6843</v>
      </c>
      <c r="J1435" s="1">
        <f t="shared" si="88"/>
        <v>0</v>
      </c>
      <c r="K1435" s="1" t="str">
        <f t="shared" si="89"/>
        <v>AllysonKidwellF</v>
      </c>
      <c r="L1435" s="1" t="str">
        <f t="shared" si="90"/>
        <v>AllysonKidwellF</v>
      </c>
      <c r="M1435" s="1" t="str">
        <f t="shared" si="91"/>
        <v>AllysonKidwellF</v>
      </c>
    </row>
    <row r="1436" spans="1:13" x14ac:dyDescent="0.2">
      <c r="A1436" s="1" t="s">
        <v>1610</v>
      </c>
      <c r="B1436" s="1" t="s">
        <v>1048</v>
      </c>
      <c r="C1436" s="1" t="s">
        <v>309</v>
      </c>
      <c r="D1436" s="1" t="s">
        <v>1172</v>
      </c>
      <c r="E1436" s="1" t="s">
        <v>688</v>
      </c>
      <c r="F1436" s="1">
        <v>55</v>
      </c>
      <c r="G1436" s="1" t="s">
        <v>1173</v>
      </c>
      <c r="H1436" s="1" t="s">
        <v>1174</v>
      </c>
      <c r="I1436" s="1" t="s">
        <v>3915</v>
      </c>
      <c r="J1436" s="1">
        <f t="shared" si="88"/>
        <v>0</v>
      </c>
      <c r="K1436" s="1" t="str">
        <f t="shared" si="89"/>
        <v>ChristopherKienzleM55PortlandOR</v>
      </c>
      <c r="L1436" s="1" t="str">
        <f t="shared" si="90"/>
        <v>ChristopherKienzleM55</v>
      </c>
      <c r="M1436" s="1" t="str">
        <f t="shared" si="91"/>
        <v>ChristopherKienzleM</v>
      </c>
    </row>
    <row r="1437" spans="1:13" x14ac:dyDescent="0.2">
      <c r="A1437" s="1" t="s">
        <v>4812</v>
      </c>
      <c r="B1437" s="1" t="s">
        <v>697</v>
      </c>
      <c r="C1437" s="1" t="s">
        <v>5052</v>
      </c>
      <c r="D1437" s="1" t="s">
        <v>5053</v>
      </c>
      <c r="E1437" s="1" t="s">
        <v>688</v>
      </c>
      <c r="F1437" s="1">
        <v>39</v>
      </c>
      <c r="G1437" s="1" t="s">
        <v>920</v>
      </c>
      <c r="H1437" s="1" t="s">
        <v>4</v>
      </c>
      <c r="I1437" s="1" t="s">
        <v>5452</v>
      </c>
      <c r="J1437" s="1">
        <f t="shared" si="88"/>
        <v>0</v>
      </c>
      <c r="K1437" s="1" t="str">
        <f t="shared" si="89"/>
        <v>KristofferKierulffM39SeabrookTX</v>
      </c>
      <c r="L1437" s="1" t="str">
        <f t="shared" si="90"/>
        <v>KristofferKierulffM39</v>
      </c>
      <c r="M1437" s="1" t="str">
        <f t="shared" si="91"/>
        <v>KristofferKierulffM</v>
      </c>
    </row>
    <row r="1438" spans="1:13" x14ac:dyDescent="0.2">
      <c r="A1438" s="1" t="s">
        <v>2586</v>
      </c>
      <c r="B1438" s="1" t="s">
        <v>2036</v>
      </c>
      <c r="C1438" s="1" t="s">
        <v>2172</v>
      </c>
      <c r="D1438" s="1" t="s">
        <v>2173</v>
      </c>
      <c r="E1438" s="1" t="s">
        <v>688</v>
      </c>
      <c r="F1438" s="1">
        <v>58</v>
      </c>
      <c r="G1438" s="1" t="s">
        <v>190</v>
      </c>
      <c r="H1438" s="1" t="s">
        <v>4</v>
      </c>
      <c r="I1438" s="1" t="s">
        <v>3916</v>
      </c>
      <c r="J1438" s="1">
        <f t="shared" si="88"/>
        <v>0</v>
      </c>
      <c r="K1438" s="1" t="str">
        <f t="shared" si="89"/>
        <v>Ross A.Kilbride IIM58San AntonioTX</v>
      </c>
      <c r="L1438" s="1" t="str">
        <f t="shared" si="90"/>
        <v>Ross A.Kilbride IIM58</v>
      </c>
      <c r="M1438" s="1" t="str">
        <f t="shared" si="91"/>
        <v>Ross A.Kilbride IIM</v>
      </c>
    </row>
    <row r="1439" spans="1:13" x14ac:dyDescent="0.2">
      <c r="A1439" s="1" t="s">
        <v>1047</v>
      </c>
      <c r="B1439" s="1" t="s">
        <v>944</v>
      </c>
      <c r="C1439" s="3" t="s">
        <v>77</v>
      </c>
      <c r="D1439" s="3" t="s">
        <v>1044</v>
      </c>
      <c r="E1439" s="1" t="s">
        <v>688</v>
      </c>
      <c r="F1439" s="1">
        <v>58</v>
      </c>
      <c r="G1439" s="1" t="s">
        <v>1042</v>
      </c>
      <c r="H1439" s="1" t="s">
        <v>1043</v>
      </c>
      <c r="I1439" s="1" t="s">
        <v>3917</v>
      </c>
      <c r="J1439" s="1">
        <f t="shared" si="88"/>
        <v>0</v>
      </c>
      <c r="K1439" s="1" t="str">
        <f t="shared" si="89"/>
        <v>MarkKilduffM58Rolling MeadowsIL</v>
      </c>
      <c r="L1439" s="1" t="str">
        <f t="shared" si="90"/>
        <v>MarkKilduffM58</v>
      </c>
      <c r="M1439" s="1" t="str">
        <f t="shared" si="91"/>
        <v>MarkKilduffM</v>
      </c>
    </row>
    <row r="1440" spans="1:13" x14ac:dyDescent="0.2">
      <c r="A1440" s="1" t="s">
        <v>2865</v>
      </c>
      <c r="B1440" s="4" t="s">
        <v>2654</v>
      </c>
      <c r="C1440" s="4" t="s">
        <v>2700</v>
      </c>
      <c r="D1440" s="4" t="s">
        <v>2701</v>
      </c>
      <c r="E1440" s="3" t="s">
        <v>689</v>
      </c>
      <c r="F1440" s="1">
        <v>42</v>
      </c>
      <c r="G1440" s="4" t="s">
        <v>1107</v>
      </c>
      <c r="H1440" s="4" t="s">
        <v>4</v>
      </c>
      <c r="I1440" s="4" t="s">
        <v>3918</v>
      </c>
      <c r="J1440" s="1">
        <f t="shared" si="88"/>
        <v>0</v>
      </c>
      <c r="K1440" s="1" t="str">
        <f t="shared" si="89"/>
        <v>BethanyKilgoreF42MckinneyTX</v>
      </c>
      <c r="L1440" s="1" t="str">
        <f t="shared" si="90"/>
        <v>BethanyKilgoreF42</v>
      </c>
      <c r="M1440" s="1" t="str">
        <f t="shared" si="91"/>
        <v>BethanyKilgoreF</v>
      </c>
    </row>
    <row r="1441" spans="1:13" x14ac:dyDescent="0.2">
      <c r="A1441" s="1" t="s">
        <v>3045</v>
      </c>
      <c r="B1441" s="1" t="s">
        <v>2870</v>
      </c>
      <c r="C1441" s="1" t="s">
        <v>514</v>
      </c>
      <c r="D1441" s="1" t="s">
        <v>2957</v>
      </c>
      <c r="E1441" s="1" t="s">
        <v>689</v>
      </c>
      <c r="F1441" s="1">
        <v>59</v>
      </c>
      <c r="I1441" s="1" t="s">
        <v>3919</v>
      </c>
      <c r="J1441" s="1">
        <f t="shared" si="88"/>
        <v>0</v>
      </c>
      <c r="K1441" s="1" t="str">
        <f t="shared" si="89"/>
        <v>TammyKillebrewF59</v>
      </c>
      <c r="L1441" s="1" t="str">
        <f t="shared" si="90"/>
        <v>TammyKillebrewF59</v>
      </c>
      <c r="M1441" s="1" t="str">
        <f t="shared" si="91"/>
        <v>TammyKillebrewF</v>
      </c>
    </row>
    <row r="1442" spans="1:13" x14ac:dyDescent="0.2">
      <c r="A1442" s="1" t="s">
        <v>4812</v>
      </c>
      <c r="B1442" s="1" t="s">
        <v>2587</v>
      </c>
      <c r="C1442" s="1" t="s">
        <v>5054</v>
      </c>
      <c r="D1442" s="1" t="s">
        <v>5055</v>
      </c>
      <c r="E1442" s="1" t="s">
        <v>689</v>
      </c>
      <c r="F1442" s="1">
        <v>38</v>
      </c>
      <c r="G1442" s="1" t="s">
        <v>1180</v>
      </c>
      <c r="H1442" s="1" t="s">
        <v>659</v>
      </c>
      <c r="I1442" s="1" t="s">
        <v>5453</v>
      </c>
      <c r="J1442" s="1">
        <f t="shared" si="88"/>
        <v>0</v>
      </c>
      <c r="K1442" s="1" t="str">
        <f t="shared" si="89"/>
        <v>AnastasiaKilpatrickF38TulsaOK</v>
      </c>
      <c r="L1442" s="1" t="str">
        <f t="shared" si="90"/>
        <v>AnastasiaKilpatrickF38</v>
      </c>
      <c r="M1442" s="1" t="str">
        <f t="shared" si="91"/>
        <v>AnastasiaKilpatrickF</v>
      </c>
    </row>
    <row r="1443" spans="1:13" x14ac:dyDescent="0.2">
      <c r="A1443" s="1" t="s">
        <v>2586</v>
      </c>
      <c r="B1443" s="1" t="s">
        <v>2036</v>
      </c>
      <c r="C1443" s="1" t="s">
        <v>520</v>
      </c>
      <c r="D1443" s="1" t="s">
        <v>716</v>
      </c>
      <c r="E1443" s="1" t="s">
        <v>688</v>
      </c>
      <c r="F1443" s="1">
        <v>17</v>
      </c>
      <c r="G1443" s="1" t="s">
        <v>3</v>
      </c>
      <c r="H1443" s="1" t="s">
        <v>4</v>
      </c>
      <c r="I1443" s="1" t="s">
        <v>3920</v>
      </c>
      <c r="J1443" s="1">
        <f t="shared" si="88"/>
        <v>0</v>
      </c>
      <c r="K1443" s="1" t="str">
        <f t="shared" si="89"/>
        <v>PaulKimM17AustinTX</v>
      </c>
      <c r="L1443" s="1" t="str">
        <f t="shared" si="90"/>
        <v>PaulKimM17</v>
      </c>
      <c r="M1443" s="1" t="str">
        <f t="shared" si="91"/>
        <v>PaulKimM</v>
      </c>
    </row>
    <row r="1444" spans="1:13" x14ac:dyDescent="0.2">
      <c r="A1444" s="1" t="s">
        <v>6008</v>
      </c>
      <c r="B1444" s="1" t="s">
        <v>944</v>
      </c>
      <c r="C1444" s="1" t="s">
        <v>111</v>
      </c>
      <c r="D1444" s="1" t="s">
        <v>5951</v>
      </c>
      <c r="E1444" s="1" t="s">
        <v>689</v>
      </c>
      <c r="F1444" s="1">
        <v>49</v>
      </c>
      <c r="G1444" s="1" t="s">
        <v>530</v>
      </c>
      <c r="H1444" s="1" t="s">
        <v>4</v>
      </c>
      <c r="I1444" s="1" t="s">
        <v>6283</v>
      </c>
      <c r="J1444" s="1">
        <f t="shared" si="88"/>
        <v>0</v>
      </c>
      <c r="K1444" s="1" t="str">
        <f t="shared" si="89"/>
        <v>ChristineKimballF49KellerTX</v>
      </c>
      <c r="L1444" s="1" t="str">
        <f t="shared" si="90"/>
        <v>ChristineKimballF49</v>
      </c>
      <c r="M1444" s="1" t="str">
        <f t="shared" si="91"/>
        <v>ChristineKimballF</v>
      </c>
    </row>
    <row r="1445" spans="1:13" x14ac:dyDescent="0.2">
      <c r="A1445" s="1" t="s">
        <v>6432</v>
      </c>
      <c r="B1445" s="1" t="s">
        <v>697</v>
      </c>
      <c r="C1445" s="1" t="s">
        <v>81</v>
      </c>
      <c r="D1445" s="1" t="s">
        <v>6351</v>
      </c>
      <c r="E1445" s="1" t="s">
        <v>688</v>
      </c>
      <c r="F1445" s="1">
        <v>26</v>
      </c>
      <c r="I1445" s="1" t="s">
        <v>6497</v>
      </c>
      <c r="J1445" s="1">
        <f t="shared" si="88"/>
        <v>0</v>
      </c>
      <c r="K1445" s="1" t="str">
        <f t="shared" si="89"/>
        <v>DavidKimbrielM26</v>
      </c>
      <c r="L1445" s="1" t="str">
        <f t="shared" si="90"/>
        <v>DavidKimbrielM26</v>
      </c>
      <c r="M1445" s="1" t="str">
        <f t="shared" si="91"/>
        <v>DavidKimbrielM</v>
      </c>
    </row>
    <row r="1446" spans="1:13" x14ac:dyDescent="0.2">
      <c r="A1446" s="1" t="s">
        <v>4812</v>
      </c>
      <c r="B1446" s="1" t="s">
        <v>4813</v>
      </c>
      <c r="C1446" s="1" t="s">
        <v>1135</v>
      </c>
      <c r="D1446" s="1" t="s">
        <v>5056</v>
      </c>
      <c r="E1446" s="1" t="s">
        <v>688</v>
      </c>
      <c r="F1446" s="1">
        <v>49</v>
      </c>
      <c r="G1446" s="1" t="s">
        <v>3040</v>
      </c>
      <c r="H1446" s="1" t="s">
        <v>4</v>
      </c>
      <c r="I1446" s="1" t="s">
        <v>5454</v>
      </c>
      <c r="J1446" s="1">
        <f t="shared" si="88"/>
        <v>0</v>
      </c>
      <c r="K1446" s="1" t="str">
        <f t="shared" si="89"/>
        <v>WilliamKingM49WillisTX</v>
      </c>
      <c r="L1446" s="1" t="str">
        <f t="shared" si="90"/>
        <v>WilliamKingM49</v>
      </c>
      <c r="M1446" s="1" t="str">
        <f t="shared" si="91"/>
        <v>WilliamKingM</v>
      </c>
    </row>
    <row r="1447" spans="1:13" x14ac:dyDescent="0.2">
      <c r="A1447" s="1" t="s">
        <v>2586</v>
      </c>
      <c r="B1447" s="1" t="s">
        <v>697</v>
      </c>
      <c r="C1447" s="1" t="s">
        <v>2491</v>
      </c>
      <c r="D1447" s="1" t="s">
        <v>2492</v>
      </c>
      <c r="E1447" s="1" t="s">
        <v>688</v>
      </c>
      <c r="F1447" s="1">
        <v>22</v>
      </c>
      <c r="G1447" s="1" t="s">
        <v>2153</v>
      </c>
      <c r="H1447" s="1" t="s">
        <v>4</v>
      </c>
      <c r="I1447" s="1" t="s">
        <v>3921</v>
      </c>
      <c r="J1447" s="1">
        <f t="shared" si="88"/>
        <v>0</v>
      </c>
      <c r="K1447" s="1" t="str">
        <f t="shared" si="89"/>
        <v>RaphaelKinneyM22League City TX</v>
      </c>
      <c r="L1447" s="1" t="str">
        <f t="shared" si="90"/>
        <v>RaphaelKinneyM22</v>
      </c>
      <c r="M1447" s="1" t="str">
        <f t="shared" si="91"/>
        <v>RaphaelKinneyM</v>
      </c>
    </row>
    <row r="1448" spans="1:13" x14ac:dyDescent="0.2">
      <c r="A1448" s="1" t="s">
        <v>6543</v>
      </c>
      <c r="B1448" s="1" t="s">
        <v>6727</v>
      </c>
      <c r="C1448" s="1" t="s">
        <v>469</v>
      </c>
      <c r="D1448" s="1" t="s">
        <v>840</v>
      </c>
      <c r="E1448" s="1" t="s">
        <v>688</v>
      </c>
      <c r="I1448" s="1" t="s">
        <v>6844</v>
      </c>
      <c r="J1448" s="1">
        <f t="shared" si="88"/>
        <v>0</v>
      </c>
      <c r="K1448" s="1" t="str">
        <f t="shared" si="89"/>
        <v>BrandonKirchnerM</v>
      </c>
      <c r="L1448" s="1" t="str">
        <f t="shared" si="90"/>
        <v>BrandonKirchnerM</v>
      </c>
      <c r="M1448" s="1" t="str">
        <f t="shared" si="91"/>
        <v>BrandonKirchnerM</v>
      </c>
    </row>
    <row r="1449" spans="1:13" x14ac:dyDescent="0.2">
      <c r="A1449" s="1" t="s">
        <v>1047</v>
      </c>
      <c r="B1449" s="1" t="s">
        <v>785</v>
      </c>
      <c r="C1449" s="3" t="s">
        <v>79</v>
      </c>
      <c r="D1449" s="3" t="s">
        <v>840</v>
      </c>
      <c r="E1449" s="1" t="s">
        <v>688</v>
      </c>
      <c r="F1449" s="1">
        <v>56</v>
      </c>
      <c r="G1449" s="1" t="s">
        <v>823</v>
      </c>
      <c r="H1449" s="1" t="s">
        <v>4</v>
      </c>
      <c r="I1449" s="1" t="s">
        <v>3922</v>
      </c>
      <c r="J1449" s="1">
        <f t="shared" si="88"/>
        <v>0</v>
      </c>
      <c r="K1449" s="1" t="str">
        <f t="shared" si="89"/>
        <v>JohnKirchnerM56ClevelandTX</v>
      </c>
      <c r="L1449" s="1" t="str">
        <f t="shared" si="90"/>
        <v>JohnKirchnerM56</v>
      </c>
      <c r="M1449" s="1" t="str">
        <f t="shared" si="91"/>
        <v>JohnKirchnerM</v>
      </c>
    </row>
    <row r="1450" spans="1:13" x14ac:dyDescent="0.2">
      <c r="A1450" s="1" t="s">
        <v>2586</v>
      </c>
      <c r="B1450" s="1" t="s">
        <v>697</v>
      </c>
      <c r="C1450" s="1" t="s">
        <v>77</v>
      </c>
      <c r="D1450" s="1" t="s">
        <v>2470</v>
      </c>
      <c r="E1450" s="1" t="s">
        <v>688</v>
      </c>
      <c r="F1450" s="1">
        <v>49</v>
      </c>
      <c r="G1450" s="1" t="s">
        <v>1941</v>
      </c>
      <c r="H1450" s="1" t="s">
        <v>4</v>
      </c>
      <c r="I1450" s="1" t="s">
        <v>3923</v>
      </c>
      <c r="J1450" s="1">
        <f t="shared" si="88"/>
        <v>0</v>
      </c>
      <c r="K1450" s="1" t="str">
        <f t="shared" si="89"/>
        <v>MarkKiserM49AbileneTX</v>
      </c>
      <c r="L1450" s="1" t="str">
        <f t="shared" si="90"/>
        <v>MarkKiserM49</v>
      </c>
      <c r="M1450" s="1" t="str">
        <f t="shared" si="91"/>
        <v>MarkKiserM</v>
      </c>
    </row>
    <row r="1451" spans="1:13" x14ac:dyDescent="0.2">
      <c r="A1451" s="1" t="s">
        <v>4812</v>
      </c>
      <c r="B1451" s="1" t="s">
        <v>2587</v>
      </c>
      <c r="C1451" s="1" t="s">
        <v>122</v>
      </c>
      <c r="D1451" s="1" t="s">
        <v>5057</v>
      </c>
      <c r="E1451" s="1" t="s">
        <v>688</v>
      </c>
      <c r="F1451" s="1">
        <v>55</v>
      </c>
      <c r="G1451" s="1" t="s">
        <v>5058</v>
      </c>
      <c r="H1451" s="1" t="s">
        <v>4</v>
      </c>
      <c r="I1451" s="1" t="s">
        <v>5455</v>
      </c>
      <c r="J1451" s="1">
        <f t="shared" si="88"/>
        <v>0</v>
      </c>
      <c r="K1451" s="1" t="str">
        <f t="shared" si="89"/>
        <v>JonKlausM55Garland TX</v>
      </c>
      <c r="L1451" s="1" t="str">
        <f t="shared" si="90"/>
        <v>JonKlausM55</v>
      </c>
      <c r="M1451" s="1" t="str">
        <f t="shared" si="91"/>
        <v>JonKlausM</v>
      </c>
    </row>
    <row r="1452" spans="1:13" x14ac:dyDescent="0.2">
      <c r="A1452" s="1" t="s">
        <v>4812</v>
      </c>
      <c r="B1452" s="1" t="s">
        <v>4813</v>
      </c>
      <c r="C1452" s="1" t="s">
        <v>298</v>
      </c>
      <c r="D1452" s="1" t="s">
        <v>5057</v>
      </c>
      <c r="E1452" s="1" t="s">
        <v>688</v>
      </c>
      <c r="F1452" s="1">
        <v>13</v>
      </c>
      <c r="G1452" s="1" t="s">
        <v>5059</v>
      </c>
      <c r="H1452" s="1" t="s">
        <v>4</v>
      </c>
      <c r="I1452" s="1" t="s">
        <v>5456</v>
      </c>
      <c r="J1452" s="1">
        <f t="shared" si="88"/>
        <v>0</v>
      </c>
      <c r="K1452" s="1" t="str">
        <f t="shared" si="89"/>
        <v>StephenKlausM13Greenville TX</v>
      </c>
      <c r="L1452" s="1" t="str">
        <f t="shared" si="90"/>
        <v>StephenKlausM13</v>
      </c>
      <c r="M1452" s="1" t="str">
        <f t="shared" si="91"/>
        <v>StephenKlausM</v>
      </c>
    </row>
    <row r="1453" spans="1:13" x14ac:dyDescent="0.2">
      <c r="A1453" s="1" t="s">
        <v>2586</v>
      </c>
      <c r="B1453" s="1" t="s">
        <v>697</v>
      </c>
      <c r="C1453" s="1" t="s">
        <v>86</v>
      </c>
      <c r="D1453" s="1" t="s">
        <v>2355</v>
      </c>
      <c r="E1453" s="1" t="s">
        <v>688</v>
      </c>
      <c r="F1453" s="1">
        <v>29</v>
      </c>
      <c r="G1453" s="1" t="s">
        <v>3</v>
      </c>
      <c r="H1453" s="1" t="s">
        <v>4</v>
      </c>
      <c r="I1453" s="1" t="s">
        <v>3924</v>
      </c>
      <c r="J1453" s="1">
        <f t="shared" si="88"/>
        <v>0</v>
      </c>
      <c r="K1453" s="1" t="str">
        <f t="shared" si="89"/>
        <v>MichaelKleinpasteM29AustinTX</v>
      </c>
      <c r="L1453" s="1" t="str">
        <f t="shared" si="90"/>
        <v>MichaelKleinpasteM29</v>
      </c>
      <c r="M1453" s="1" t="str">
        <f t="shared" si="91"/>
        <v>MichaelKleinpasteM</v>
      </c>
    </row>
    <row r="1454" spans="1:13" x14ac:dyDescent="0.2">
      <c r="A1454" s="1" t="s">
        <v>6543</v>
      </c>
      <c r="B1454" s="1" t="s">
        <v>6727</v>
      </c>
      <c r="C1454" s="1" t="s">
        <v>1930</v>
      </c>
      <c r="D1454" s="1" t="s">
        <v>6605</v>
      </c>
      <c r="E1454" s="1" t="s">
        <v>688</v>
      </c>
      <c r="I1454" s="1" t="s">
        <v>6845</v>
      </c>
      <c r="J1454" s="1">
        <f t="shared" si="88"/>
        <v>0</v>
      </c>
      <c r="K1454" s="1" t="str">
        <f t="shared" si="89"/>
        <v>LouisKlompM</v>
      </c>
      <c r="L1454" s="1" t="str">
        <f t="shared" si="90"/>
        <v>LouisKlompM</v>
      </c>
      <c r="M1454" s="1" t="str">
        <f t="shared" si="91"/>
        <v>LouisKlompM</v>
      </c>
    </row>
    <row r="1455" spans="1:13" x14ac:dyDescent="0.2">
      <c r="A1455" s="1" t="s">
        <v>1610</v>
      </c>
      <c r="B1455" s="1" t="s">
        <v>1048</v>
      </c>
      <c r="C1455" s="1" t="s">
        <v>752</v>
      </c>
      <c r="D1455" s="1" t="s">
        <v>1096</v>
      </c>
      <c r="E1455" s="1" t="s">
        <v>689</v>
      </c>
      <c r="F1455" s="1">
        <v>39</v>
      </c>
      <c r="G1455" s="1" t="s">
        <v>1138</v>
      </c>
      <c r="H1455" s="1" t="s">
        <v>4</v>
      </c>
      <c r="I1455" s="1" t="s">
        <v>3925</v>
      </c>
      <c r="J1455" s="1">
        <f t="shared" si="88"/>
        <v>0</v>
      </c>
      <c r="K1455" s="1" t="str">
        <f t="shared" si="89"/>
        <v>CarrieKnappF39CiboloTX</v>
      </c>
      <c r="L1455" s="1" t="str">
        <f t="shared" si="90"/>
        <v>CarrieKnappF39</v>
      </c>
      <c r="M1455" s="1" t="str">
        <f t="shared" si="91"/>
        <v>CarrieKnappF</v>
      </c>
    </row>
    <row r="1456" spans="1:13" x14ac:dyDescent="0.2">
      <c r="A1456" s="1" t="s">
        <v>1610</v>
      </c>
      <c r="B1456" s="1" t="s">
        <v>1048</v>
      </c>
      <c r="C1456" s="1" t="s">
        <v>716</v>
      </c>
      <c r="D1456" s="1" t="s">
        <v>1096</v>
      </c>
      <c r="E1456" s="1" t="s">
        <v>689</v>
      </c>
      <c r="F1456" s="1">
        <v>47</v>
      </c>
      <c r="G1456" s="1" t="s">
        <v>1097</v>
      </c>
      <c r="H1456" s="1" t="s">
        <v>4</v>
      </c>
      <c r="I1456" s="1" t="s">
        <v>3926</v>
      </c>
      <c r="J1456" s="1">
        <f t="shared" si="88"/>
        <v>0</v>
      </c>
      <c r="K1456" s="1" t="str">
        <f t="shared" si="89"/>
        <v>KimKnappF47Lake JacksonTX</v>
      </c>
      <c r="L1456" s="1" t="str">
        <f t="shared" si="90"/>
        <v>KimKnappF47</v>
      </c>
      <c r="M1456" s="1" t="str">
        <f t="shared" si="91"/>
        <v>KimKnappF</v>
      </c>
    </row>
    <row r="1457" spans="1:13" x14ac:dyDescent="0.2">
      <c r="A1457" s="1" t="s">
        <v>3045</v>
      </c>
      <c r="B1457" s="1" t="s">
        <v>2870</v>
      </c>
      <c r="C1457" s="1" t="s">
        <v>208</v>
      </c>
      <c r="D1457" s="1" t="s">
        <v>2958</v>
      </c>
      <c r="E1457" s="1" t="s">
        <v>688</v>
      </c>
      <c r="F1457" s="1">
        <v>30</v>
      </c>
      <c r="I1457" s="1" t="s">
        <v>3927</v>
      </c>
      <c r="J1457" s="1">
        <f t="shared" si="88"/>
        <v>0</v>
      </c>
      <c r="K1457" s="1" t="str">
        <f t="shared" si="89"/>
        <v>RobertKnorrM30</v>
      </c>
      <c r="L1457" s="1" t="str">
        <f t="shared" si="90"/>
        <v>RobertKnorrM30</v>
      </c>
      <c r="M1457" s="1" t="str">
        <f t="shared" si="91"/>
        <v>RobertKnorrM</v>
      </c>
    </row>
    <row r="1458" spans="1:13" x14ac:dyDescent="0.2">
      <c r="A1458" s="1" t="s">
        <v>6543</v>
      </c>
      <c r="B1458" s="1" t="s">
        <v>6727</v>
      </c>
      <c r="C1458" s="1" t="s">
        <v>1447</v>
      </c>
      <c r="D1458" s="1" t="s">
        <v>6629</v>
      </c>
      <c r="E1458" s="1" t="s">
        <v>688</v>
      </c>
      <c r="I1458" s="1" t="s">
        <v>6846</v>
      </c>
      <c r="J1458" s="1">
        <f t="shared" si="88"/>
        <v>0</v>
      </c>
      <c r="K1458" s="1" t="str">
        <f t="shared" si="89"/>
        <v>JoshKnowlesM</v>
      </c>
      <c r="L1458" s="1" t="str">
        <f t="shared" si="90"/>
        <v>JoshKnowlesM</v>
      </c>
      <c r="M1458" s="1" t="str">
        <f t="shared" si="91"/>
        <v>JoshKnowlesM</v>
      </c>
    </row>
    <row r="1459" spans="1:13" x14ac:dyDescent="0.2">
      <c r="A1459" s="1" t="s">
        <v>1047</v>
      </c>
      <c r="B1459" s="1" t="s">
        <v>785</v>
      </c>
      <c r="C1459" s="3" t="s">
        <v>825</v>
      </c>
      <c r="D1459" s="3" t="s">
        <v>826</v>
      </c>
      <c r="E1459" s="1" t="s">
        <v>688</v>
      </c>
      <c r="F1459" s="1">
        <v>40</v>
      </c>
      <c r="G1459" s="1" t="s">
        <v>703</v>
      </c>
      <c r="H1459" s="1" t="s">
        <v>4</v>
      </c>
      <c r="I1459" s="1" t="s">
        <v>3928</v>
      </c>
      <c r="J1459" s="1">
        <f t="shared" si="88"/>
        <v>0</v>
      </c>
      <c r="K1459" s="1" t="str">
        <f t="shared" si="89"/>
        <v>JoshuaKnoxM40CypressTX</v>
      </c>
      <c r="L1459" s="1" t="str">
        <f t="shared" si="90"/>
        <v>JoshuaKnoxM40</v>
      </c>
      <c r="M1459" s="1" t="str">
        <f t="shared" si="91"/>
        <v>JoshuaKnoxM</v>
      </c>
    </row>
    <row r="1460" spans="1:13" x14ac:dyDescent="0.2">
      <c r="A1460" s="1" t="s">
        <v>6432</v>
      </c>
      <c r="B1460" s="1" t="s">
        <v>6009</v>
      </c>
      <c r="C1460" s="1" t="s">
        <v>1960</v>
      </c>
      <c r="D1460" s="1" t="s">
        <v>6400</v>
      </c>
      <c r="E1460" s="1" t="s">
        <v>689</v>
      </c>
      <c r="F1460" s="1">
        <v>55</v>
      </c>
      <c r="I1460" s="1" t="s">
        <v>6498</v>
      </c>
      <c r="J1460" s="1">
        <f t="shared" si="88"/>
        <v>0</v>
      </c>
      <c r="K1460" s="1" t="str">
        <f t="shared" si="89"/>
        <v>nancyKochF55</v>
      </c>
      <c r="L1460" s="1" t="str">
        <f t="shared" si="90"/>
        <v>nancyKochF55</v>
      </c>
      <c r="M1460" s="1" t="str">
        <f t="shared" si="91"/>
        <v>nancyKochF</v>
      </c>
    </row>
    <row r="1461" spans="1:13" x14ac:dyDescent="0.2">
      <c r="A1461" s="1" t="s">
        <v>3045</v>
      </c>
      <c r="B1461" s="1" t="s">
        <v>2866</v>
      </c>
      <c r="C1461" s="1" t="s">
        <v>287</v>
      </c>
      <c r="D1461" s="1" t="s">
        <v>288</v>
      </c>
      <c r="E1461" s="1" t="s">
        <v>688</v>
      </c>
      <c r="F1461" s="1">
        <v>34</v>
      </c>
      <c r="I1461" s="1" t="s">
        <v>3929</v>
      </c>
      <c r="J1461" s="1">
        <f t="shared" si="88"/>
        <v>1</v>
      </c>
      <c r="K1461" s="1" t="str">
        <f t="shared" si="89"/>
        <v>LarryKocianM34</v>
      </c>
      <c r="L1461" s="1" t="str">
        <f t="shared" si="90"/>
        <v>LarryKocianM34</v>
      </c>
      <c r="M1461" s="1" t="str">
        <f t="shared" si="91"/>
        <v>LarryKocianM</v>
      </c>
    </row>
    <row r="1462" spans="1:13" x14ac:dyDescent="0.2">
      <c r="A1462" s="1" t="s">
        <v>6543</v>
      </c>
      <c r="B1462" s="1" t="s">
        <v>6728</v>
      </c>
      <c r="C1462" s="1" t="s">
        <v>287</v>
      </c>
      <c r="D1462" s="1" t="s">
        <v>288</v>
      </c>
      <c r="E1462" s="1" t="s">
        <v>688</v>
      </c>
      <c r="F1462" s="1">
        <v>34</v>
      </c>
      <c r="I1462" s="1" t="s">
        <v>3929</v>
      </c>
      <c r="J1462" s="1">
        <f t="shared" si="88"/>
        <v>1</v>
      </c>
      <c r="K1462" s="1" t="str">
        <f t="shared" si="89"/>
        <v>LarryKocianM34</v>
      </c>
      <c r="L1462" s="1" t="str">
        <f t="shared" si="90"/>
        <v>LarryKocianM34</v>
      </c>
      <c r="M1462" s="1" t="str">
        <f t="shared" si="91"/>
        <v>LarryKocianM</v>
      </c>
    </row>
    <row r="1463" spans="1:13" x14ac:dyDescent="0.2">
      <c r="A1463" s="1" t="s">
        <v>4812</v>
      </c>
      <c r="B1463" s="1" t="s">
        <v>4813</v>
      </c>
      <c r="C1463" s="1" t="s">
        <v>5060</v>
      </c>
      <c r="D1463" s="1" t="s">
        <v>5061</v>
      </c>
      <c r="E1463" s="1" t="s">
        <v>688</v>
      </c>
      <c r="F1463" s="1">
        <v>80</v>
      </c>
      <c r="G1463" s="1" t="s">
        <v>1474</v>
      </c>
      <c r="H1463" s="1" t="s">
        <v>173</v>
      </c>
      <c r="I1463" s="1" t="s">
        <v>5457</v>
      </c>
      <c r="J1463" s="1">
        <f t="shared" si="88"/>
        <v>0</v>
      </c>
      <c r="K1463" s="1" t="str">
        <f t="shared" si="89"/>
        <v>CarlKoecherM80LittletonCO</v>
      </c>
      <c r="L1463" s="1" t="str">
        <f t="shared" si="90"/>
        <v>CarlKoecherM80</v>
      </c>
      <c r="M1463" s="1" t="str">
        <f t="shared" si="91"/>
        <v>CarlKoecherM</v>
      </c>
    </row>
    <row r="1464" spans="1:13" x14ac:dyDescent="0.2">
      <c r="A1464" s="1" t="s">
        <v>2586</v>
      </c>
      <c r="B1464" s="1" t="s">
        <v>697</v>
      </c>
      <c r="C1464" s="1" t="s">
        <v>958</v>
      </c>
      <c r="D1464" s="1" t="s">
        <v>1240</v>
      </c>
      <c r="E1464" s="1" t="s">
        <v>689</v>
      </c>
      <c r="F1464" s="1">
        <v>28</v>
      </c>
      <c r="G1464" s="1" t="s">
        <v>823</v>
      </c>
      <c r="H1464" s="1" t="s">
        <v>1211</v>
      </c>
      <c r="I1464" s="1" t="s">
        <v>3930</v>
      </c>
      <c r="J1464" s="1">
        <f t="shared" si="88"/>
        <v>0</v>
      </c>
      <c r="K1464" s="1" t="str">
        <f t="shared" si="89"/>
        <v>HannahKohlerF28ClevelandOH</v>
      </c>
      <c r="L1464" s="1" t="str">
        <f t="shared" si="90"/>
        <v>HannahKohlerF28</v>
      </c>
      <c r="M1464" s="1" t="str">
        <f t="shared" si="91"/>
        <v>HannahKohlerF</v>
      </c>
    </row>
    <row r="1465" spans="1:13" x14ac:dyDescent="0.2">
      <c r="A1465" s="1" t="s">
        <v>1610</v>
      </c>
      <c r="B1465" s="1" t="s">
        <v>1199</v>
      </c>
      <c r="C1465" s="1" t="s">
        <v>79</v>
      </c>
      <c r="D1465" s="1" t="s">
        <v>1240</v>
      </c>
      <c r="E1465" s="1" t="s">
        <v>688</v>
      </c>
      <c r="F1465" s="1">
        <v>38</v>
      </c>
      <c r="G1465" s="1" t="s">
        <v>1241</v>
      </c>
      <c r="H1465" s="1" t="s">
        <v>846</v>
      </c>
      <c r="I1465" s="1" t="s">
        <v>3931</v>
      </c>
      <c r="J1465" s="1">
        <f t="shared" si="88"/>
        <v>0</v>
      </c>
      <c r="K1465" s="1" t="str">
        <f t="shared" si="89"/>
        <v>JohnKohlerM38Olathe KS</v>
      </c>
      <c r="L1465" s="1" t="str">
        <f t="shared" si="90"/>
        <v>JohnKohlerM38</v>
      </c>
      <c r="M1465" s="1" t="str">
        <f t="shared" si="91"/>
        <v>JohnKohlerM</v>
      </c>
    </row>
    <row r="1466" spans="1:13" x14ac:dyDescent="0.2">
      <c r="A1466" s="1" t="s">
        <v>2586</v>
      </c>
      <c r="B1466" s="1" t="s">
        <v>697</v>
      </c>
      <c r="C1466" s="1" t="s">
        <v>603</v>
      </c>
      <c r="D1466" s="1" t="s">
        <v>1240</v>
      </c>
      <c r="E1466" s="1" t="s">
        <v>688</v>
      </c>
      <c r="F1466" s="1">
        <v>58</v>
      </c>
      <c r="G1466" s="1" t="s">
        <v>3</v>
      </c>
      <c r="H1466" s="1" t="s">
        <v>4</v>
      </c>
      <c r="I1466" s="1" t="s">
        <v>3932</v>
      </c>
      <c r="J1466" s="1">
        <f t="shared" si="88"/>
        <v>0</v>
      </c>
      <c r="K1466" s="1" t="str">
        <f t="shared" si="89"/>
        <v>KentKohlerM58AustinTX</v>
      </c>
      <c r="L1466" s="1" t="str">
        <f t="shared" si="90"/>
        <v>KentKohlerM58</v>
      </c>
      <c r="M1466" s="1" t="str">
        <f t="shared" si="91"/>
        <v>KentKohlerM</v>
      </c>
    </row>
    <row r="1467" spans="1:13" x14ac:dyDescent="0.2">
      <c r="A1467" s="1" t="s">
        <v>4812</v>
      </c>
      <c r="B1467" s="1" t="s">
        <v>697</v>
      </c>
      <c r="C1467" s="1" t="s">
        <v>2734</v>
      </c>
      <c r="D1467" s="1" t="s">
        <v>5062</v>
      </c>
      <c r="E1467" s="1" t="s">
        <v>688</v>
      </c>
      <c r="F1467" s="1">
        <v>26</v>
      </c>
      <c r="G1467" s="1" t="s">
        <v>58</v>
      </c>
      <c r="H1467" s="1" t="s">
        <v>4</v>
      </c>
      <c r="I1467" s="1" t="s">
        <v>5458</v>
      </c>
      <c r="J1467" s="1">
        <f t="shared" si="88"/>
        <v>0</v>
      </c>
      <c r="K1467" s="1" t="str">
        <f t="shared" si="89"/>
        <v>ZacharyKonarskaM26Fort WorthTX</v>
      </c>
      <c r="L1467" s="1" t="str">
        <f t="shared" si="90"/>
        <v>ZacharyKonarskaM26</v>
      </c>
      <c r="M1467" s="1" t="str">
        <f t="shared" si="91"/>
        <v>ZacharyKonarskaM</v>
      </c>
    </row>
    <row r="1468" spans="1:13" x14ac:dyDescent="0.2">
      <c r="A1468" s="1" t="s">
        <v>2586</v>
      </c>
      <c r="B1468" s="1" t="s">
        <v>2036</v>
      </c>
      <c r="C1468" s="1" t="s">
        <v>2220</v>
      </c>
      <c r="D1468" s="1" t="s">
        <v>2221</v>
      </c>
      <c r="E1468" s="1" t="s">
        <v>689</v>
      </c>
      <c r="F1468" s="1">
        <v>46</v>
      </c>
      <c r="G1468" s="1" t="s">
        <v>190</v>
      </c>
      <c r="H1468" s="1" t="s">
        <v>4</v>
      </c>
      <c r="I1468" s="1" t="s">
        <v>3933</v>
      </c>
      <c r="J1468" s="1">
        <f t="shared" si="88"/>
        <v>0</v>
      </c>
      <c r="K1468" s="1" t="str">
        <f t="shared" si="89"/>
        <v>HelenKondurisF46San AntonioTX</v>
      </c>
      <c r="L1468" s="1" t="str">
        <f t="shared" si="90"/>
        <v>HelenKondurisF46</v>
      </c>
      <c r="M1468" s="1" t="str">
        <f t="shared" si="91"/>
        <v>HelenKondurisF</v>
      </c>
    </row>
    <row r="1469" spans="1:13" x14ac:dyDescent="0.2">
      <c r="A1469" s="1" t="s">
        <v>1610</v>
      </c>
      <c r="B1469" s="1" t="s">
        <v>1048</v>
      </c>
      <c r="C1469" s="1" t="s">
        <v>1116</v>
      </c>
      <c r="D1469" s="1" t="s">
        <v>1117</v>
      </c>
      <c r="E1469" s="1" t="s">
        <v>689</v>
      </c>
      <c r="F1469" s="1">
        <v>42</v>
      </c>
      <c r="G1469" s="1" t="s">
        <v>1118</v>
      </c>
      <c r="H1469" s="1" t="s">
        <v>1119</v>
      </c>
      <c r="I1469" s="1" t="s">
        <v>3934</v>
      </c>
      <c r="J1469" s="1">
        <f t="shared" si="88"/>
        <v>0</v>
      </c>
      <c r="K1469" s="1" t="str">
        <f t="shared" si="89"/>
        <v>Michele KongF42Vestavia HillsAL</v>
      </c>
      <c r="L1469" s="1" t="str">
        <f t="shared" si="90"/>
        <v>Michele KongF42</v>
      </c>
      <c r="M1469" s="1" t="str">
        <f t="shared" si="91"/>
        <v>Michele KongF</v>
      </c>
    </row>
    <row r="1470" spans="1:13" x14ac:dyDescent="0.2">
      <c r="A1470" s="1" t="s">
        <v>3045</v>
      </c>
      <c r="B1470" s="1" t="s">
        <v>2870</v>
      </c>
      <c r="C1470" s="1" t="s">
        <v>192</v>
      </c>
      <c r="D1470" s="1" t="s">
        <v>2959</v>
      </c>
      <c r="E1470" s="1" t="s">
        <v>689</v>
      </c>
      <c r="F1470" s="1">
        <v>31</v>
      </c>
      <c r="I1470" s="1" t="s">
        <v>3935</v>
      </c>
      <c r="J1470" s="1">
        <f t="shared" si="88"/>
        <v>1</v>
      </c>
      <c r="K1470" s="1" t="str">
        <f t="shared" si="89"/>
        <v>AmandaKoppF31</v>
      </c>
      <c r="L1470" s="1" t="str">
        <f t="shared" si="90"/>
        <v>AmandaKoppF31</v>
      </c>
      <c r="M1470" s="1" t="str">
        <f t="shared" si="91"/>
        <v>AmandaKoppF</v>
      </c>
    </row>
    <row r="1471" spans="1:13" x14ac:dyDescent="0.2">
      <c r="A1471" s="1" t="s">
        <v>3100</v>
      </c>
      <c r="B1471" s="1" t="s">
        <v>2036</v>
      </c>
      <c r="C1471" s="1" t="s">
        <v>192</v>
      </c>
      <c r="D1471" s="1" t="s">
        <v>2959</v>
      </c>
      <c r="E1471" s="1" t="s">
        <v>689</v>
      </c>
      <c r="F1471" s="1">
        <v>31</v>
      </c>
      <c r="I1471" s="1" t="s">
        <v>3935</v>
      </c>
      <c r="J1471" s="1">
        <f t="shared" si="88"/>
        <v>1</v>
      </c>
      <c r="K1471" s="1" t="str">
        <f t="shared" si="89"/>
        <v>AmandaKoppF31</v>
      </c>
      <c r="L1471" s="1" t="str">
        <f t="shared" si="90"/>
        <v>AmandaKoppF31</v>
      </c>
      <c r="M1471" s="1" t="str">
        <f t="shared" si="91"/>
        <v>AmandaKoppF</v>
      </c>
    </row>
    <row r="1472" spans="1:13" x14ac:dyDescent="0.2">
      <c r="A1472" s="1" t="s">
        <v>6543</v>
      </c>
      <c r="B1472" s="1" t="s">
        <v>6727</v>
      </c>
      <c r="C1472" s="1" t="s">
        <v>192</v>
      </c>
      <c r="D1472" s="1" t="s">
        <v>2959</v>
      </c>
      <c r="E1472" s="1" t="s">
        <v>689</v>
      </c>
      <c r="F1472" s="1">
        <v>31</v>
      </c>
      <c r="I1472" s="1" t="s">
        <v>3935</v>
      </c>
      <c r="J1472" s="1">
        <f t="shared" si="88"/>
        <v>1</v>
      </c>
      <c r="K1472" s="1" t="str">
        <f t="shared" si="89"/>
        <v>AmandaKoppF31</v>
      </c>
      <c r="L1472" s="1" t="str">
        <f t="shared" si="90"/>
        <v>AmandaKoppF31</v>
      </c>
      <c r="M1472" s="1" t="str">
        <f t="shared" si="91"/>
        <v>AmandaKoppF</v>
      </c>
    </row>
    <row r="1473" spans="1:13" x14ac:dyDescent="0.2">
      <c r="A1473" s="1" t="s">
        <v>6543</v>
      </c>
      <c r="B1473" s="1" t="s">
        <v>6727</v>
      </c>
      <c r="C1473" s="1" t="s">
        <v>143</v>
      </c>
      <c r="D1473" s="1" t="s">
        <v>6709</v>
      </c>
      <c r="E1473" s="1" t="s">
        <v>689</v>
      </c>
      <c r="I1473" s="1" t="s">
        <v>6847</v>
      </c>
      <c r="J1473" s="1">
        <f t="shared" si="88"/>
        <v>0</v>
      </c>
      <c r="K1473" s="1" t="str">
        <f t="shared" si="89"/>
        <v>SoniaKoschoreckF</v>
      </c>
      <c r="L1473" s="1" t="str">
        <f t="shared" si="90"/>
        <v>SoniaKoschoreckF</v>
      </c>
      <c r="M1473" s="1" t="str">
        <f t="shared" si="91"/>
        <v>SoniaKoschoreckF</v>
      </c>
    </row>
    <row r="1474" spans="1:13" x14ac:dyDescent="0.2">
      <c r="A1474" s="1" t="s">
        <v>2586</v>
      </c>
      <c r="B1474" s="1" t="s">
        <v>2036</v>
      </c>
      <c r="C1474" s="1" t="s">
        <v>2274</v>
      </c>
      <c r="D1474" s="1" t="s">
        <v>2275</v>
      </c>
      <c r="E1474" s="1" t="s">
        <v>689</v>
      </c>
      <c r="F1474" s="1">
        <v>47</v>
      </c>
      <c r="G1474" s="1" t="s">
        <v>2276</v>
      </c>
      <c r="H1474" s="1" t="s">
        <v>1211</v>
      </c>
      <c r="I1474" s="1" t="s">
        <v>3936</v>
      </c>
      <c r="J1474" s="1">
        <f t="shared" si="88"/>
        <v>0</v>
      </c>
      <c r="K1474" s="1" t="str">
        <f t="shared" si="89"/>
        <v>barbkosinskiF47warrenOH</v>
      </c>
      <c r="L1474" s="1" t="str">
        <f t="shared" si="90"/>
        <v>barbkosinskiF47</v>
      </c>
      <c r="M1474" s="1" t="str">
        <f t="shared" si="91"/>
        <v>barbkosinskiF</v>
      </c>
    </row>
    <row r="1475" spans="1:13" x14ac:dyDescent="0.2">
      <c r="A1475" s="1" t="s">
        <v>3045</v>
      </c>
      <c r="B1475" s="1" t="s">
        <v>2866</v>
      </c>
      <c r="C1475" s="1" t="s">
        <v>2960</v>
      </c>
      <c r="D1475" s="1" t="s">
        <v>2961</v>
      </c>
      <c r="E1475" s="1" t="s">
        <v>689</v>
      </c>
      <c r="F1475" s="1">
        <v>47</v>
      </c>
      <c r="I1475" s="1" t="s">
        <v>3937</v>
      </c>
      <c r="J1475" s="1">
        <f t="shared" ref="J1475:J1538" si="92">IF(OR(IF(AND(D1475=D1476,C1475=C1476),1,0)=1,IF(AND(D1475=D1474,C1475=C1474),1,0)=1),1,0)</f>
        <v>0</v>
      </c>
      <c r="K1475" s="1" t="str">
        <f t="shared" ref="K1475:K1538" si="93">C1475&amp;D1475&amp;E1475&amp;F1475&amp;G1475&amp;H1475</f>
        <v>SherriKoskiF47</v>
      </c>
      <c r="L1475" s="1" t="str">
        <f t="shared" ref="L1475:L1538" si="94">C1475&amp;D1475&amp;E1475&amp;F1475</f>
        <v>SherriKoskiF47</v>
      </c>
      <c r="M1475" s="1" t="str">
        <f t="shared" ref="M1475:M1538" si="95">C1475&amp;D1475&amp;E1475</f>
        <v>SherriKoskiF</v>
      </c>
    </row>
    <row r="1476" spans="1:13" x14ac:dyDescent="0.2">
      <c r="A1476" s="1" t="s">
        <v>3045</v>
      </c>
      <c r="B1476" s="1" t="s">
        <v>2868</v>
      </c>
      <c r="C1476" s="1" t="s">
        <v>2962</v>
      </c>
      <c r="D1476" s="1" t="s">
        <v>2963</v>
      </c>
      <c r="E1476" s="1" t="s">
        <v>689</v>
      </c>
      <c r="F1476" s="1">
        <v>39</v>
      </c>
      <c r="I1476" s="1" t="s">
        <v>3938</v>
      </c>
      <c r="J1476" s="1">
        <f t="shared" si="92"/>
        <v>0</v>
      </c>
      <c r="K1476" s="1" t="str">
        <f t="shared" si="93"/>
        <v>KindraKoslovskyF39</v>
      </c>
      <c r="L1476" s="1" t="str">
        <f t="shared" si="94"/>
        <v>KindraKoslovskyF39</v>
      </c>
      <c r="M1476" s="1" t="str">
        <f t="shared" si="95"/>
        <v>KindraKoslovskyF</v>
      </c>
    </row>
    <row r="1477" spans="1:13" x14ac:dyDescent="0.2">
      <c r="A1477" s="1" t="s">
        <v>2865</v>
      </c>
      <c r="B1477" s="4" t="s">
        <v>2601</v>
      </c>
      <c r="C1477" s="4" t="s">
        <v>140</v>
      </c>
      <c r="D1477" s="4" t="s">
        <v>2646</v>
      </c>
      <c r="E1477" s="3" t="s">
        <v>688</v>
      </c>
      <c r="F1477" s="1">
        <v>58</v>
      </c>
      <c r="G1477" s="4" t="s">
        <v>703</v>
      </c>
      <c r="H1477" s="4" t="s">
        <v>4</v>
      </c>
      <c r="I1477" s="4" t="s">
        <v>3939</v>
      </c>
      <c r="J1477" s="1">
        <f t="shared" si="92"/>
        <v>0</v>
      </c>
      <c r="K1477" s="1" t="str">
        <f t="shared" si="93"/>
        <v>JoeKosteckaM58CypressTX</v>
      </c>
      <c r="L1477" s="1" t="str">
        <f t="shared" si="94"/>
        <v>JoeKosteckaM58</v>
      </c>
      <c r="M1477" s="1" t="str">
        <f t="shared" si="95"/>
        <v>JoeKosteckaM</v>
      </c>
    </row>
    <row r="1478" spans="1:13" x14ac:dyDescent="0.2">
      <c r="A1478" s="1" t="s">
        <v>6008</v>
      </c>
      <c r="B1478" s="1" t="s">
        <v>944</v>
      </c>
      <c r="C1478" s="1" t="s">
        <v>118</v>
      </c>
      <c r="D1478" s="1" t="s">
        <v>5929</v>
      </c>
      <c r="E1478" s="1" t="s">
        <v>688</v>
      </c>
      <c r="F1478" s="1">
        <v>27</v>
      </c>
      <c r="G1478" s="1" t="s">
        <v>522</v>
      </c>
      <c r="H1478" s="1" t="s">
        <v>4</v>
      </c>
      <c r="I1478" s="1" t="s">
        <v>6262</v>
      </c>
      <c r="J1478" s="1">
        <f t="shared" si="92"/>
        <v>0</v>
      </c>
      <c r="K1478" s="1" t="str">
        <f t="shared" si="93"/>
        <v>AdamKoudaihM27PlanoTX</v>
      </c>
      <c r="L1478" s="1" t="str">
        <f t="shared" si="94"/>
        <v>AdamKoudaihM27</v>
      </c>
      <c r="M1478" s="1" t="str">
        <f t="shared" si="95"/>
        <v>AdamKoudaihM</v>
      </c>
    </row>
    <row r="1479" spans="1:13" x14ac:dyDescent="0.2">
      <c r="A1479" s="1" t="s">
        <v>3045</v>
      </c>
      <c r="B1479" s="1" t="s">
        <v>2868</v>
      </c>
      <c r="C1479" s="1" t="s">
        <v>728</v>
      </c>
      <c r="D1479" s="1" t="s">
        <v>2964</v>
      </c>
      <c r="E1479" s="1" t="s">
        <v>689</v>
      </c>
      <c r="F1479" s="1">
        <v>37</v>
      </c>
      <c r="I1479" s="1" t="s">
        <v>3940</v>
      </c>
      <c r="J1479" s="1">
        <f t="shared" si="92"/>
        <v>0</v>
      </c>
      <c r="K1479" s="1" t="str">
        <f t="shared" si="93"/>
        <v>EmilyKozelF37</v>
      </c>
      <c r="L1479" s="1" t="str">
        <f t="shared" si="94"/>
        <v>EmilyKozelF37</v>
      </c>
      <c r="M1479" s="1" t="str">
        <f t="shared" si="95"/>
        <v>EmilyKozelF</v>
      </c>
    </row>
    <row r="1480" spans="1:13" x14ac:dyDescent="0.2">
      <c r="A1480" s="1" t="s">
        <v>1610</v>
      </c>
      <c r="B1480" s="1" t="s">
        <v>1199</v>
      </c>
      <c r="C1480" s="1" t="s">
        <v>79</v>
      </c>
      <c r="D1480" s="1" t="s">
        <v>1495</v>
      </c>
      <c r="E1480" s="1" t="s">
        <v>688</v>
      </c>
      <c r="F1480" s="1">
        <v>49</v>
      </c>
      <c r="G1480" s="1" t="s">
        <v>1099</v>
      </c>
      <c r="H1480" s="1" t="s">
        <v>276</v>
      </c>
      <c r="I1480" s="1" t="s">
        <v>3941</v>
      </c>
      <c r="J1480" s="1">
        <f t="shared" si="92"/>
        <v>0</v>
      </c>
      <c r="K1480" s="1" t="str">
        <f t="shared" si="93"/>
        <v>JohnKratkyM49RaleighNC</v>
      </c>
      <c r="L1480" s="1" t="str">
        <f t="shared" si="94"/>
        <v>JohnKratkyM49</v>
      </c>
      <c r="M1480" s="1" t="str">
        <f t="shared" si="95"/>
        <v>JohnKratkyM</v>
      </c>
    </row>
    <row r="1481" spans="1:13" x14ac:dyDescent="0.2">
      <c r="A1481" s="1" t="s">
        <v>4812</v>
      </c>
      <c r="B1481" s="1" t="s">
        <v>2587</v>
      </c>
      <c r="C1481" s="1" t="s">
        <v>1389</v>
      </c>
      <c r="D1481" s="1" t="s">
        <v>5063</v>
      </c>
      <c r="E1481" s="1" t="s">
        <v>688</v>
      </c>
      <c r="F1481" s="1">
        <v>42</v>
      </c>
      <c r="G1481" s="1" t="s">
        <v>12</v>
      </c>
      <c r="H1481" s="1" t="s">
        <v>4</v>
      </c>
      <c r="I1481" s="1" t="s">
        <v>5459</v>
      </c>
      <c r="J1481" s="1">
        <f t="shared" si="92"/>
        <v>0</v>
      </c>
      <c r="K1481" s="1" t="str">
        <f t="shared" si="93"/>
        <v>BillyKrauseM42HoustonTX</v>
      </c>
      <c r="L1481" s="1" t="str">
        <f t="shared" si="94"/>
        <v>BillyKrauseM42</v>
      </c>
      <c r="M1481" s="1" t="str">
        <f t="shared" si="95"/>
        <v>BillyKrauseM</v>
      </c>
    </row>
    <row r="1482" spans="1:13" x14ac:dyDescent="0.2">
      <c r="A1482" s="1" t="s">
        <v>2586</v>
      </c>
      <c r="B1482" s="1" t="s">
        <v>2036</v>
      </c>
      <c r="C1482" s="1" t="s">
        <v>1364</v>
      </c>
      <c r="D1482" s="1" t="s">
        <v>2233</v>
      </c>
      <c r="E1482" s="1" t="s">
        <v>689</v>
      </c>
      <c r="F1482" s="1">
        <v>42</v>
      </c>
      <c r="G1482" s="1" t="s">
        <v>166</v>
      </c>
      <c r="H1482" s="1" t="s">
        <v>4</v>
      </c>
      <c r="I1482" s="1" t="s">
        <v>3942</v>
      </c>
      <c r="J1482" s="1">
        <f t="shared" si="92"/>
        <v>0</v>
      </c>
      <c r="K1482" s="1" t="str">
        <f t="shared" si="93"/>
        <v>ErinKroegerF42FriscoTX</v>
      </c>
      <c r="L1482" s="1" t="str">
        <f t="shared" si="94"/>
        <v>ErinKroegerF42</v>
      </c>
      <c r="M1482" s="1" t="str">
        <f t="shared" si="95"/>
        <v>ErinKroegerF</v>
      </c>
    </row>
    <row r="1483" spans="1:13" x14ac:dyDescent="0.2">
      <c r="A1483" s="1" t="s">
        <v>4812</v>
      </c>
      <c r="B1483" s="1" t="s">
        <v>2587</v>
      </c>
      <c r="C1483" s="1" t="s">
        <v>358</v>
      </c>
      <c r="D1483" s="1" t="s">
        <v>2233</v>
      </c>
      <c r="E1483" s="1" t="s">
        <v>688</v>
      </c>
      <c r="F1483" s="1">
        <v>46</v>
      </c>
      <c r="G1483" s="1" t="s">
        <v>166</v>
      </c>
      <c r="H1483" s="1" t="s">
        <v>4</v>
      </c>
      <c r="I1483" s="1" t="s">
        <v>5460</v>
      </c>
      <c r="J1483" s="1">
        <f t="shared" si="92"/>
        <v>0</v>
      </c>
      <c r="K1483" s="1" t="str">
        <f t="shared" si="93"/>
        <v>ToddKroegerM46FriscoTX</v>
      </c>
      <c r="L1483" s="1" t="str">
        <f t="shared" si="94"/>
        <v>ToddKroegerM46</v>
      </c>
      <c r="M1483" s="1" t="str">
        <f t="shared" si="95"/>
        <v>ToddKroegerM</v>
      </c>
    </row>
    <row r="1484" spans="1:13" x14ac:dyDescent="0.2">
      <c r="A1484" s="1" t="s">
        <v>3100</v>
      </c>
      <c r="B1484" s="1" t="s">
        <v>697</v>
      </c>
      <c r="C1484" s="1" t="s">
        <v>118</v>
      </c>
      <c r="D1484" s="1" t="s">
        <v>3064</v>
      </c>
      <c r="E1484" s="1" t="s">
        <v>688</v>
      </c>
      <c r="I1484" s="1" t="s">
        <v>3943</v>
      </c>
      <c r="J1484" s="1">
        <f t="shared" si="92"/>
        <v>0</v>
      </c>
      <c r="K1484" s="1" t="str">
        <f t="shared" si="93"/>
        <v>AdamKruegerM</v>
      </c>
      <c r="L1484" s="1" t="str">
        <f t="shared" si="94"/>
        <v>AdamKruegerM</v>
      </c>
      <c r="M1484" s="1" t="str">
        <f t="shared" si="95"/>
        <v>AdamKruegerM</v>
      </c>
    </row>
    <row r="1485" spans="1:13" x14ac:dyDescent="0.2">
      <c r="A1485" s="1" t="s">
        <v>2586</v>
      </c>
      <c r="B1485" s="1" t="s">
        <v>1048</v>
      </c>
      <c r="C1485" s="1" t="s">
        <v>1998</v>
      </c>
      <c r="D1485" s="1" t="s">
        <v>1999</v>
      </c>
      <c r="E1485" s="1" t="s">
        <v>689</v>
      </c>
      <c r="F1485" s="1">
        <v>30</v>
      </c>
      <c r="G1485" s="1" t="s">
        <v>1941</v>
      </c>
      <c r="H1485" s="1" t="s">
        <v>4</v>
      </c>
      <c r="I1485" s="1" t="s">
        <v>3944</v>
      </c>
      <c r="J1485" s="1">
        <f t="shared" si="92"/>
        <v>0</v>
      </c>
      <c r="K1485" s="1" t="str">
        <f t="shared" si="93"/>
        <v>CoriannaKubastaF30AbileneTX</v>
      </c>
      <c r="L1485" s="1" t="str">
        <f t="shared" si="94"/>
        <v>CoriannaKubastaF30</v>
      </c>
      <c r="M1485" s="1" t="str">
        <f t="shared" si="95"/>
        <v>CoriannaKubastaF</v>
      </c>
    </row>
    <row r="1486" spans="1:13" x14ac:dyDescent="0.2">
      <c r="A1486" s="1" t="s">
        <v>1047</v>
      </c>
      <c r="B1486" s="1" t="s">
        <v>785</v>
      </c>
      <c r="C1486" s="3" t="s">
        <v>910</v>
      </c>
      <c r="D1486" s="3" t="s">
        <v>911</v>
      </c>
      <c r="E1486" s="1" t="s">
        <v>688</v>
      </c>
      <c r="F1486" s="1">
        <v>45</v>
      </c>
      <c r="G1486" s="1" t="s">
        <v>629</v>
      </c>
      <c r="H1486" s="1" t="s">
        <v>4</v>
      </c>
      <c r="I1486" s="1" t="s">
        <v>3945</v>
      </c>
      <c r="J1486" s="1">
        <f t="shared" si="92"/>
        <v>0</v>
      </c>
      <c r="K1486" s="1" t="str">
        <f t="shared" si="93"/>
        <v>RyanKudvaM45SpringTX</v>
      </c>
      <c r="L1486" s="1" t="str">
        <f t="shared" si="94"/>
        <v>RyanKudvaM45</v>
      </c>
      <c r="M1486" s="1" t="str">
        <f t="shared" si="95"/>
        <v>RyanKudvaM</v>
      </c>
    </row>
    <row r="1487" spans="1:13" x14ac:dyDescent="0.2">
      <c r="A1487" s="1" t="s">
        <v>1610</v>
      </c>
      <c r="B1487" s="1" t="s">
        <v>1048</v>
      </c>
      <c r="C1487" s="1" t="s">
        <v>1086</v>
      </c>
      <c r="D1487" s="1" t="s">
        <v>1087</v>
      </c>
      <c r="E1487" s="1" t="s">
        <v>689</v>
      </c>
      <c r="F1487" s="1">
        <v>47</v>
      </c>
      <c r="G1487" s="1" t="s">
        <v>1088</v>
      </c>
      <c r="H1487" s="1" t="s">
        <v>4</v>
      </c>
      <c r="I1487" s="1" t="s">
        <v>3946</v>
      </c>
      <c r="J1487" s="1">
        <f t="shared" si="92"/>
        <v>0</v>
      </c>
      <c r="K1487" s="1" t="str">
        <f t="shared" si="93"/>
        <v>LettyKukutschkaF47BrookshireTX</v>
      </c>
      <c r="L1487" s="1" t="str">
        <f t="shared" si="94"/>
        <v>LettyKukutschkaF47</v>
      </c>
      <c r="M1487" s="1" t="str">
        <f t="shared" si="95"/>
        <v>LettyKukutschkaF</v>
      </c>
    </row>
    <row r="1488" spans="1:13" x14ac:dyDescent="0.2">
      <c r="A1488" s="1" t="s">
        <v>1047</v>
      </c>
      <c r="B1488" s="1" t="s">
        <v>944</v>
      </c>
      <c r="C1488" s="3" t="s">
        <v>956</v>
      </c>
      <c r="D1488" s="3" t="s">
        <v>957</v>
      </c>
      <c r="E1488" s="1" t="s">
        <v>689</v>
      </c>
      <c r="F1488" s="1">
        <v>25</v>
      </c>
      <c r="I1488" s="1" t="s">
        <v>3947</v>
      </c>
      <c r="J1488" s="1">
        <f t="shared" si="92"/>
        <v>0</v>
      </c>
      <c r="K1488" s="1" t="str">
        <f t="shared" si="93"/>
        <v>DishaKumarF25</v>
      </c>
      <c r="L1488" s="1" t="str">
        <f t="shared" si="94"/>
        <v>DishaKumarF25</v>
      </c>
      <c r="M1488" s="1" t="str">
        <f t="shared" si="95"/>
        <v>DishaKumarF</v>
      </c>
    </row>
    <row r="1489" spans="1:13" x14ac:dyDescent="0.2">
      <c r="A1489" s="1" t="s">
        <v>1610</v>
      </c>
      <c r="B1489" s="1" t="s">
        <v>1199</v>
      </c>
      <c r="C1489" s="1" t="s">
        <v>341</v>
      </c>
      <c r="D1489" s="1" t="s">
        <v>1522</v>
      </c>
      <c r="E1489" s="1" t="s">
        <v>689</v>
      </c>
      <c r="F1489" s="1">
        <v>41</v>
      </c>
      <c r="G1489" s="1" t="s">
        <v>1523</v>
      </c>
      <c r="H1489" s="1" t="s">
        <v>1072</v>
      </c>
      <c r="I1489" s="1" t="s">
        <v>3948</v>
      </c>
      <c r="J1489" s="1">
        <f t="shared" si="92"/>
        <v>0</v>
      </c>
      <c r="K1489" s="1" t="str">
        <f t="shared" si="93"/>
        <v>ReginaKuri F41Mexico None</v>
      </c>
      <c r="L1489" s="1" t="str">
        <f t="shared" si="94"/>
        <v>ReginaKuri F41</v>
      </c>
      <c r="M1489" s="1" t="str">
        <f t="shared" si="95"/>
        <v>ReginaKuri F</v>
      </c>
    </row>
    <row r="1490" spans="1:13" x14ac:dyDescent="0.2">
      <c r="A1490" s="1" t="s">
        <v>3100</v>
      </c>
      <c r="B1490" s="1" t="s">
        <v>697</v>
      </c>
      <c r="C1490" s="1" t="s">
        <v>1589</v>
      </c>
      <c r="D1490" s="1" t="s">
        <v>3066</v>
      </c>
      <c r="E1490" s="1" t="s">
        <v>689</v>
      </c>
      <c r="I1490" s="1" t="s">
        <v>3949</v>
      </c>
      <c r="J1490" s="1">
        <f t="shared" si="92"/>
        <v>0</v>
      </c>
      <c r="K1490" s="1" t="str">
        <f t="shared" si="93"/>
        <v>AmberKyneF</v>
      </c>
      <c r="L1490" s="1" t="str">
        <f t="shared" si="94"/>
        <v>AmberKyneF</v>
      </c>
      <c r="M1490" s="1" t="str">
        <f t="shared" si="95"/>
        <v>AmberKyneF</v>
      </c>
    </row>
    <row r="1491" spans="1:13" x14ac:dyDescent="0.2">
      <c r="A1491" s="1" t="s">
        <v>1047</v>
      </c>
      <c r="B1491" s="1" t="s">
        <v>785</v>
      </c>
      <c r="C1491" s="3" t="s">
        <v>897</v>
      </c>
      <c r="D1491" s="3" t="s">
        <v>898</v>
      </c>
      <c r="E1491" s="1" t="s">
        <v>689</v>
      </c>
      <c r="F1491" s="1">
        <v>32</v>
      </c>
      <c r="G1491" s="1" t="s">
        <v>899</v>
      </c>
      <c r="H1491" s="1" t="s">
        <v>4</v>
      </c>
      <c r="I1491" s="1" t="s">
        <v>3950</v>
      </c>
      <c r="J1491" s="1">
        <f t="shared" si="92"/>
        <v>0</v>
      </c>
      <c r="K1491" s="1" t="str">
        <f t="shared" si="93"/>
        <v>ChristinaLabayF32ManvelTX</v>
      </c>
      <c r="L1491" s="1" t="str">
        <f t="shared" si="94"/>
        <v>ChristinaLabayF32</v>
      </c>
      <c r="M1491" s="1" t="str">
        <f t="shared" si="95"/>
        <v>ChristinaLabayF</v>
      </c>
    </row>
    <row r="1492" spans="1:13" x14ac:dyDescent="0.2">
      <c r="A1492" s="1" t="s">
        <v>6432</v>
      </c>
      <c r="B1492" s="1" t="s">
        <v>1048</v>
      </c>
      <c r="C1492" s="1" t="s">
        <v>6345</v>
      </c>
      <c r="D1492" s="1" t="s">
        <v>6346</v>
      </c>
      <c r="E1492" s="1" t="s">
        <v>688</v>
      </c>
      <c r="F1492" s="1">
        <v>33</v>
      </c>
      <c r="I1492" s="1" t="s">
        <v>6499</v>
      </c>
      <c r="J1492" s="1">
        <f t="shared" si="92"/>
        <v>0</v>
      </c>
      <c r="K1492" s="1" t="str">
        <f t="shared" si="93"/>
        <v>Pierre MaxLabelleM33</v>
      </c>
      <c r="L1492" s="1" t="str">
        <f t="shared" si="94"/>
        <v>Pierre MaxLabelleM33</v>
      </c>
      <c r="M1492" s="1" t="str">
        <f t="shared" si="95"/>
        <v>Pierre MaxLabelleM</v>
      </c>
    </row>
    <row r="1493" spans="1:13" x14ac:dyDescent="0.2">
      <c r="A1493" s="1" t="s">
        <v>3100</v>
      </c>
      <c r="B1493" s="1" t="s">
        <v>2036</v>
      </c>
      <c r="C1493" s="1" t="s">
        <v>1651</v>
      </c>
      <c r="D1493" s="1" t="s">
        <v>3072</v>
      </c>
      <c r="E1493" s="1" t="s">
        <v>688</v>
      </c>
      <c r="I1493" s="1" t="s">
        <v>3951</v>
      </c>
      <c r="J1493" s="1">
        <f t="shared" si="92"/>
        <v>1</v>
      </c>
      <c r="K1493" s="1" t="str">
        <f t="shared" si="93"/>
        <v>SamLaBrieM</v>
      </c>
      <c r="L1493" s="1" t="str">
        <f t="shared" si="94"/>
        <v>SamLaBrieM</v>
      </c>
      <c r="M1493" s="1" t="str">
        <f t="shared" si="95"/>
        <v>SamLaBrieM</v>
      </c>
    </row>
    <row r="1494" spans="1:13" x14ac:dyDescent="0.2">
      <c r="A1494" s="1" t="s">
        <v>6543</v>
      </c>
      <c r="B1494" s="1" t="s">
        <v>6727</v>
      </c>
      <c r="C1494" s="1" t="s">
        <v>1651</v>
      </c>
      <c r="D1494" s="1" t="s">
        <v>3072</v>
      </c>
      <c r="E1494" s="1" t="s">
        <v>688</v>
      </c>
      <c r="I1494" s="1" t="s">
        <v>3951</v>
      </c>
      <c r="J1494" s="1">
        <f t="shared" si="92"/>
        <v>1</v>
      </c>
      <c r="K1494" s="1" t="str">
        <f t="shared" si="93"/>
        <v>SamLaBrieM</v>
      </c>
      <c r="L1494" s="1" t="str">
        <f t="shared" si="94"/>
        <v>SamLaBrieM</v>
      </c>
      <c r="M1494" s="1" t="str">
        <f t="shared" si="95"/>
        <v>SamLaBrieM</v>
      </c>
    </row>
    <row r="1495" spans="1:13" x14ac:dyDescent="0.2">
      <c r="A1495" s="1" t="s">
        <v>1610</v>
      </c>
      <c r="B1495" s="1" t="s">
        <v>1199</v>
      </c>
      <c r="C1495" s="1" t="s">
        <v>532</v>
      </c>
      <c r="D1495" s="1" t="s">
        <v>1344</v>
      </c>
      <c r="E1495" s="1" t="s">
        <v>688</v>
      </c>
      <c r="F1495" s="1">
        <v>42</v>
      </c>
      <c r="G1495" s="1" t="s">
        <v>1345</v>
      </c>
      <c r="H1495" s="1" t="s">
        <v>714</v>
      </c>
      <c r="I1495" s="1" t="s">
        <v>3952</v>
      </c>
      <c r="J1495" s="1">
        <f t="shared" si="92"/>
        <v>0</v>
      </c>
      <c r="K1495" s="1" t="str">
        <f t="shared" si="93"/>
        <v>LukeLagaM42MilwaukeeWI</v>
      </c>
      <c r="L1495" s="1" t="str">
        <f t="shared" si="94"/>
        <v>LukeLagaM42</v>
      </c>
      <c r="M1495" s="1" t="str">
        <f t="shared" si="95"/>
        <v>LukeLagaM</v>
      </c>
    </row>
    <row r="1496" spans="1:13" x14ac:dyDescent="0.2">
      <c r="A1496" s="1" t="s">
        <v>2586</v>
      </c>
      <c r="B1496" s="1" t="s">
        <v>1048</v>
      </c>
      <c r="C1496" s="1" t="s">
        <v>79</v>
      </c>
      <c r="D1496" s="1" t="s">
        <v>598</v>
      </c>
      <c r="E1496" s="1" t="s">
        <v>688</v>
      </c>
      <c r="F1496" s="1">
        <v>45</v>
      </c>
      <c r="G1496" s="1" t="s">
        <v>576</v>
      </c>
      <c r="H1496" s="1" t="s">
        <v>4</v>
      </c>
      <c r="I1496" s="1" t="s">
        <v>3953</v>
      </c>
      <c r="J1496" s="1">
        <f t="shared" si="92"/>
        <v>1</v>
      </c>
      <c r="K1496" s="1" t="str">
        <f t="shared" si="93"/>
        <v>JohnLaiM45IrvingTX</v>
      </c>
      <c r="L1496" s="1" t="str">
        <f t="shared" si="94"/>
        <v>JohnLaiM45</v>
      </c>
      <c r="M1496" s="1" t="str">
        <f t="shared" si="95"/>
        <v>JohnLaiM</v>
      </c>
    </row>
    <row r="1497" spans="1:13" x14ac:dyDescent="0.2">
      <c r="A1497" s="1" t="s">
        <v>6008</v>
      </c>
      <c r="B1497" s="1" t="s">
        <v>2866</v>
      </c>
      <c r="C1497" s="1" t="s">
        <v>79</v>
      </c>
      <c r="D1497" s="1" t="s">
        <v>598</v>
      </c>
      <c r="E1497" s="1" t="s">
        <v>688</v>
      </c>
      <c r="F1497" s="1">
        <v>45</v>
      </c>
      <c r="G1497" s="1" t="s">
        <v>576</v>
      </c>
      <c r="H1497" s="1" t="s">
        <v>4</v>
      </c>
      <c r="I1497" s="1" t="s">
        <v>3953</v>
      </c>
      <c r="J1497" s="1">
        <f t="shared" si="92"/>
        <v>1</v>
      </c>
      <c r="K1497" s="1" t="str">
        <f t="shared" si="93"/>
        <v>JohnLaiM45IrvingTX</v>
      </c>
      <c r="L1497" s="1" t="str">
        <f t="shared" si="94"/>
        <v>JohnLaiM45</v>
      </c>
      <c r="M1497" s="1" t="str">
        <f t="shared" si="95"/>
        <v>JohnLaiM</v>
      </c>
    </row>
    <row r="1498" spans="1:13" x14ac:dyDescent="0.2">
      <c r="A1498" s="1" t="s">
        <v>2865</v>
      </c>
      <c r="B1498" s="4" t="s">
        <v>2601</v>
      </c>
      <c r="C1498" s="4" t="s">
        <v>2636</v>
      </c>
      <c r="D1498" s="4" t="s">
        <v>2637</v>
      </c>
      <c r="E1498" s="3" t="s">
        <v>689</v>
      </c>
      <c r="F1498" s="1">
        <v>35</v>
      </c>
      <c r="G1498" s="4" t="s">
        <v>3</v>
      </c>
      <c r="H1498" s="4" t="s">
        <v>4</v>
      </c>
      <c r="I1498" s="4" t="s">
        <v>3954</v>
      </c>
      <c r="J1498" s="1">
        <f t="shared" si="92"/>
        <v>0</v>
      </c>
      <c r="K1498" s="1" t="str">
        <f t="shared" si="93"/>
        <v>RavanLakeyF35AustinTX</v>
      </c>
      <c r="L1498" s="1" t="str">
        <f t="shared" si="94"/>
        <v>RavanLakeyF35</v>
      </c>
      <c r="M1498" s="1" t="str">
        <f t="shared" si="95"/>
        <v>RavanLakeyF</v>
      </c>
    </row>
    <row r="1499" spans="1:13" x14ac:dyDescent="0.2">
      <c r="A1499" s="1" t="s">
        <v>1610</v>
      </c>
      <c r="B1499" s="1" t="s">
        <v>1199</v>
      </c>
      <c r="C1499" s="1" t="s">
        <v>86</v>
      </c>
      <c r="D1499" s="1" t="s">
        <v>1537</v>
      </c>
      <c r="E1499" s="1" t="s">
        <v>688</v>
      </c>
      <c r="F1499" s="1">
        <v>31</v>
      </c>
      <c r="G1499" s="1" t="s">
        <v>3</v>
      </c>
      <c r="H1499" s="1" t="s">
        <v>4</v>
      </c>
      <c r="I1499" s="1" t="s">
        <v>3955</v>
      </c>
      <c r="J1499" s="1">
        <f t="shared" si="92"/>
        <v>0</v>
      </c>
      <c r="K1499" s="1" t="str">
        <f t="shared" si="93"/>
        <v>MichaelLambertM31AustinTX</v>
      </c>
      <c r="L1499" s="1" t="str">
        <f t="shared" si="94"/>
        <v>MichaelLambertM31</v>
      </c>
      <c r="M1499" s="1" t="str">
        <f t="shared" si="95"/>
        <v>MichaelLambertM</v>
      </c>
    </row>
    <row r="1500" spans="1:13" x14ac:dyDescent="0.2">
      <c r="A1500" s="1" t="s">
        <v>4812</v>
      </c>
      <c r="B1500" s="1" t="s">
        <v>4813</v>
      </c>
      <c r="C1500" s="1" t="s">
        <v>5064</v>
      </c>
      <c r="D1500" s="1" t="s">
        <v>5065</v>
      </c>
      <c r="E1500" s="1" t="s">
        <v>689</v>
      </c>
      <c r="F1500" s="1">
        <v>51</v>
      </c>
      <c r="G1500" s="1" t="s">
        <v>703</v>
      </c>
      <c r="H1500" s="1" t="s">
        <v>4</v>
      </c>
      <c r="I1500" s="1" t="s">
        <v>5461</v>
      </c>
      <c r="J1500" s="1">
        <f t="shared" si="92"/>
        <v>0</v>
      </c>
      <c r="K1500" s="1" t="str">
        <f t="shared" si="93"/>
        <v>SilviaLamendolaF51CypressTX</v>
      </c>
      <c r="L1500" s="1" t="str">
        <f t="shared" si="94"/>
        <v>SilviaLamendolaF51</v>
      </c>
      <c r="M1500" s="1" t="str">
        <f t="shared" si="95"/>
        <v>SilviaLamendolaF</v>
      </c>
    </row>
    <row r="1501" spans="1:13" x14ac:dyDescent="0.2">
      <c r="A1501" s="1" t="s">
        <v>2586</v>
      </c>
      <c r="B1501" s="1" t="s">
        <v>1048</v>
      </c>
      <c r="C1501" s="1" t="s">
        <v>294</v>
      </c>
      <c r="D1501" s="1" t="s">
        <v>295</v>
      </c>
      <c r="E1501" s="1" t="s">
        <v>688</v>
      </c>
      <c r="F1501" s="1">
        <v>44</v>
      </c>
      <c r="G1501" s="1" t="s">
        <v>190</v>
      </c>
      <c r="H1501" s="1" t="s">
        <v>4</v>
      </c>
      <c r="I1501" s="1" t="s">
        <v>3956</v>
      </c>
      <c r="J1501" s="1">
        <f t="shared" si="92"/>
        <v>1</v>
      </c>
      <c r="K1501" s="1" t="str">
        <f t="shared" si="93"/>
        <v>EricLamkinM44San AntonioTX</v>
      </c>
      <c r="L1501" s="1" t="str">
        <f t="shared" si="94"/>
        <v>EricLamkinM44</v>
      </c>
      <c r="M1501" s="1" t="str">
        <f t="shared" si="95"/>
        <v>EricLamkinM</v>
      </c>
    </row>
    <row r="1502" spans="1:13" x14ac:dyDescent="0.2">
      <c r="A1502" s="1" t="s">
        <v>3100</v>
      </c>
      <c r="B1502" s="1" t="s">
        <v>697</v>
      </c>
      <c r="C1502" s="1" t="s">
        <v>294</v>
      </c>
      <c r="D1502" s="1" t="s">
        <v>295</v>
      </c>
      <c r="E1502" s="1" t="s">
        <v>688</v>
      </c>
      <c r="F1502" s="1">
        <v>44</v>
      </c>
      <c r="G1502" s="1" t="s">
        <v>190</v>
      </c>
      <c r="H1502" s="1" t="s">
        <v>4</v>
      </c>
      <c r="I1502" s="1" t="s">
        <v>3956</v>
      </c>
      <c r="J1502" s="1">
        <f t="shared" si="92"/>
        <v>1</v>
      </c>
      <c r="K1502" s="1" t="str">
        <f t="shared" si="93"/>
        <v>EricLamkinM44San AntonioTX</v>
      </c>
      <c r="L1502" s="1" t="str">
        <f t="shared" si="94"/>
        <v>EricLamkinM44</v>
      </c>
      <c r="M1502" s="1" t="str">
        <f t="shared" si="95"/>
        <v>EricLamkinM</v>
      </c>
    </row>
    <row r="1503" spans="1:13" x14ac:dyDescent="0.2">
      <c r="A1503" s="1" t="s">
        <v>6432</v>
      </c>
      <c r="B1503" s="1" t="s">
        <v>1048</v>
      </c>
      <c r="C1503" s="1" t="s">
        <v>294</v>
      </c>
      <c r="D1503" s="1" t="s">
        <v>295</v>
      </c>
      <c r="E1503" s="1" t="s">
        <v>688</v>
      </c>
      <c r="F1503" s="1">
        <v>44</v>
      </c>
      <c r="G1503" s="1" t="s">
        <v>190</v>
      </c>
      <c r="H1503" s="1" t="s">
        <v>4</v>
      </c>
      <c r="I1503" s="1" t="s">
        <v>3956</v>
      </c>
      <c r="J1503" s="1">
        <f t="shared" si="92"/>
        <v>1</v>
      </c>
      <c r="K1503" s="1" t="str">
        <f t="shared" si="93"/>
        <v>EricLamkinM44San AntonioTX</v>
      </c>
      <c r="L1503" s="1" t="str">
        <f t="shared" si="94"/>
        <v>EricLamkinM44</v>
      </c>
      <c r="M1503" s="1" t="str">
        <f t="shared" si="95"/>
        <v>EricLamkinM</v>
      </c>
    </row>
    <row r="1504" spans="1:13" x14ac:dyDescent="0.2">
      <c r="A1504" s="1" t="s">
        <v>2865</v>
      </c>
      <c r="B1504" s="4" t="s">
        <v>2654</v>
      </c>
      <c r="C1504" s="4" t="s">
        <v>2691</v>
      </c>
      <c r="D1504" s="4" t="s">
        <v>2692</v>
      </c>
      <c r="E1504" s="3" t="s">
        <v>688</v>
      </c>
      <c r="F1504" s="1">
        <v>52</v>
      </c>
      <c r="G1504" s="4" t="s">
        <v>703</v>
      </c>
      <c r="H1504" s="4" t="s">
        <v>4</v>
      </c>
      <c r="I1504" s="4" t="s">
        <v>3957</v>
      </c>
      <c r="J1504" s="1">
        <f t="shared" si="92"/>
        <v>1</v>
      </c>
      <c r="K1504" s="1" t="str">
        <f t="shared" si="93"/>
        <v>DaveLancasterM52CypressTX</v>
      </c>
      <c r="L1504" s="1" t="str">
        <f t="shared" si="94"/>
        <v>DaveLancasterM52</v>
      </c>
      <c r="M1504" s="1" t="str">
        <f t="shared" si="95"/>
        <v>DaveLancasterM</v>
      </c>
    </row>
    <row r="1505" spans="1:13" x14ac:dyDescent="0.2">
      <c r="A1505" s="1" t="s">
        <v>4812</v>
      </c>
      <c r="B1505" s="1" t="s">
        <v>697</v>
      </c>
      <c r="C1505" s="1" t="s">
        <v>2691</v>
      </c>
      <c r="D1505" s="1" t="s">
        <v>2692</v>
      </c>
      <c r="E1505" s="1" t="s">
        <v>688</v>
      </c>
      <c r="F1505" s="1">
        <v>52</v>
      </c>
      <c r="G1505" s="1" t="s">
        <v>703</v>
      </c>
      <c r="H1505" s="1" t="s">
        <v>4</v>
      </c>
      <c r="I1505" s="1" t="s">
        <v>3957</v>
      </c>
      <c r="J1505" s="1">
        <f t="shared" si="92"/>
        <v>1</v>
      </c>
      <c r="K1505" s="1" t="str">
        <f t="shared" si="93"/>
        <v>DaveLancasterM52CypressTX</v>
      </c>
      <c r="L1505" s="1" t="str">
        <f t="shared" si="94"/>
        <v>DaveLancasterM52</v>
      </c>
      <c r="M1505" s="1" t="str">
        <f t="shared" si="95"/>
        <v>DaveLancasterM</v>
      </c>
    </row>
    <row r="1506" spans="1:13" x14ac:dyDescent="0.2">
      <c r="A1506" s="1" t="s">
        <v>6008</v>
      </c>
      <c r="B1506" s="1" t="s">
        <v>6009</v>
      </c>
      <c r="C1506" s="1" t="s">
        <v>36</v>
      </c>
      <c r="D1506" s="1" t="s">
        <v>5797</v>
      </c>
      <c r="E1506" s="1" t="s">
        <v>689</v>
      </c>
      <c r="F1506" s="1">
        <v>38</v>
      </c>
      <c r="G1506" s="1" t="s">
        <v>1951</v>
      </c>
      <c r="H1506" s="1" t="s">
        <v>659</v>
      </c>
      <c r="I1506" s="1" t="s">
        <v>6130</v>
      </c>
      <c r="J1506" s="1">
        <f t="shared" si="92"/>
        <v>0</v>
      </c>
      <c r="K1506" s="1" t="str">
        <f t="shared" si="93"/>
        <v>MelissaLandersF38DurantOK</v>
      </c>
      <c r="L1506" s="1" t="str">
        <f t="shared" si="94"/>
        <v>MelissaLandersF38</v>
      </c>
      <c r="M1506" s="1" t="str">
        <f t="shared" si="95"/>
        <v>MelissaLandersF</v>
      </c>
    </row>
    <row r="1507" spans="1:13" x14ac:dyDescent="0.2">
      <c r="A1507" s="1" t="s">
        <v>2586</v>
      </c>
      <c r="B1507" s="1" t="s">
        <v>697</v>
      </c>
      <c r="C1507" s="1" t="s">
        <v>84</v>
      </c>
      <c r="D1507" s="1" t="s">
        <v>85</v>
      </c>
      <c r="E1507" s="1" t="s">
        <v>689</v>
      </c>
      <c r="F1507" s="1">
        <v>55</v>
      </c>
      <c r="G1507" s="1" t="s">
        <v>3</v>
      </c>
      <c r="H1507" s="1" t="s">
        <v>4</v>
      </c>
      <c r="I1507" s="1" t="s">
        <v>3958</v>
      </c>
      <c r="J1507" s="1">
        <f t="shared" si="92"/>
        <v>0</v>
      </c>
      <c r="K1507" s="1" t="str">
        <f t="shared" si="93"/>
        <v>PennyLaneF55AustinTX</v>
      </c>
      <c r="L1507" s="1" t="str">
        <f t="shared" si="94"/>
        <v>PennyLaneF55</v>
      </c>
      <c r="M1507" s="1" t="str">
        <f t="shared" si="95"/>
        <v>PennyLaneF</v>
      </c>
    </row>
    <row r="1508" spans="1:13" x14ac:dyDescent="0.2">
      <c r="A1508" s="1" t="s">
        <v>1610</v>
      </c>
      <c r="B1508" s="1" t="s">
        <v>1199</v>
      </c>
      <c r="C1508" s="1" t="s">
        <v>81</v>
      </c>
      <c r="D1508" s="1" t="s">
        <v>1200</v>
      </c>
      <c r="E1508" s="1" t="s">
        <v>688</v>
      </c>
      <c r="F1508" s="1">
        <v>30</v>
      </c>
      <c r="G1508" s="1" t="s">
        <v>1173</v>
      </c>
      <c r="H1508" s="1" t="s">
        <v>1174</v>
      </c>
      <c r="I1508" s="1" t="s">
        <v>3959</v>
      </c>
      <c r="J1508" s="1">
        <f t="shared" si="92"/>
        <v>0</v>
      </c>
      <c r="K1508" s="1" t="str">
        <f t="shared" si="93"/>
        <v>DavidLaneyM30PortlandOR</v>
      </c>
      <c r="L1508" s="1" t="str">
        <f t="shared" si="94"/>
        <v>DavidLaneyM30</v>
      </c>
      <c r="M1508" s="1" t="str">
        <f t="shared" si="95"/>
        <v>DavidLaneyM</v>
      </c>
    </row>
    <row r="1509" spans="1:13" x14ac:dyDescent="0.2">
      <c r="A1509" s="1" t="s">
        <v>1610</v>
      </c>
      <c r="B1509" s="1" t="s">
        <v>1048</v>
      </c>
      <c r="C1509" s="1" t="s">
        <v>156</v>
      </c>
      <c r="D1509" s="1" t="s">
        <v>1067</v>
      </c>
      <c r="E1509" s="1" t="s">
        <v>688</v>
      </c>
      <c r="F1509" s="1">
        <v>40</v>
      </c>
      <c r="G1509" s="1" t="s">
        <v>1068</v>
      </c>
      <c r="H1509" s="1" t="s">
        <v>4</v>
      </c>
      <c r="I1509" s="1" t="s">
        <v>3960</v>
      </c>
      <c r="J1509" s="1">
        <f t="shared" si="92"/>
        <v>1</v>
      </c>
      <c r="K1509" s="1" t="str">
        <f t="shared" si="93"/>
        <v>RussellLangM40BudaTX</v>
      </c>
      <c r="L1509" s="1" t="str">
        <f t="shared" si="94"/>
        <v>RussellLangM40</v>
      </c>
      <c r="M1509" s="1" t="str">
        <f t="shared" si="95"/>
        <v>RussellLangM</v>
      </c>
    </row>
    <row r="1510" spans="1:13" x14ac:dyDescent="0.2">
      <c r="A1510" s="1" t="s">
        <v>6432</v>
      </c>
      <c r="B1510" s="1" t="s">
        <v>697</v>
      </c>
      <c r="C1510" s="1" t="s">
        <v>156</v>
      </c>
      <c r="D1510" s="1" t="s">
        <v>1067</v>
      </c>
      <c r="E1510" s="1" t="s">
        <v>688</v>
      </c>
      <c r="F1510" s="1">
        <v>40</v>
      </c>
      <c r="G1510" s="1" t="s">
        <v>1068</v>
      </c>
      <c r="H1510" s="1" t="s">
        <v>4</v>
      </c>
      <c r="I1510" s="1" t="s">
        <v>3960</v>
      </c>
      <c r="J1510" s="1">
        <f t="shared" si="92"/>
        <v>1</v>
      </c>
      <c r="K1510" s="1" t="str">
        <f t="shared" si="93"/>
        <v>RussellLangM40BudaTX</v>
      </c>
      <c r="L1510" s="1" t="str">
        <f t="shared" si="94"/>
        <v>RussellLangM40</v>
      </c>
      <c r="M1510" s="1" t="str">
        <f t="shared" si="95"/>
        <v>RussellLangM</v>
      </c>
    </row>
    <row r="1511" spans="1:13" x14ac:dyDescent="0.2">
      <c r="A1511" s="1" t="s">
        <v>4812</v>
      </c>
      <c r="B1511" s="1" t="s">
        <v>4813</v>
      </c>
      <c r="C1511" s="1" t="s">
        <v>347</v>
      </c>
      <c r="D1511" s="1" t="s">
        <v>5066</v>
      </c>
      <c r="E1511" s="1" t="s">
        <v>688</v>
      </c>
      <c r="F1511" s="1">
        <v>31</v>
      </c>
      <c r="G1511" s="1" t="s">
        <v>3</v>
      </c>
      <c r="H1511" s="1" t="s">
        <v>4</v>
      </c>
      <c r="I1511" s="1" t="s">
        <v>5462</v>
      </c>
      <c r="J1511" s="1">
        <f t="shared" si="92"/>
        <v>0</v>
      </c>
      <c r="K1511" s="1" t="str">
        <f t="shared" si="93"/>
        <v>MattLangbehnM31AustinTX</v>
      </c>
      <c r="L1511" s="1" t="str">
        <f t="shared" si="94"/>
        <v>MattLangbehnM31</v>
      </c>
      <c r="M1511" s="1" t="str">
        <f t="shared" si="95"/>
        <v>MattLangbehnM</v>
      </c>
    </row>
    <row r="1512" spans="1:13" x14ac:dyDescent="0.2">
      <c r="A1512" s="1" t="s">
        <v>2586</v>
      </c>
      <c r="B1512" s="1" t="s">
        <v>2036</v>
      </c>
      <c r="C1512" s="1" t="s">
        <v>910</v>
      </c>
      <c r="D1512" s="1" t="s">
        <v>2058</v>
      </c>
      <c r="E1512" s="1" t="s">
        <v>688</v>
      </c>
      <c r="F1512" s="1">
        <v>40</v>
      </c>
      <c r="G1512" s="1" t="s">
        <v>2059</v>
      </c>
      <c r="H1512" s="1" t="s">
        <v>4</v>
      </c>
      <c r="I1512" s="1" t="s">
        <v>3961</v>
      </c>
      <c r="J1512" s="1">
        <f t="shared" si="92"/>
        <v>0</v>
      </c>
      <c r="K1512" s="1" t="str">
        <f t="shared" si="93"/>
        <v>RyanLangeM40RockwallTX</v>
      </c>
      <c r="L1512" s="1" t="str">
        <f t="shared" si="94"/>
        <v>RyanLangeM40</v>
      </c>
      <c r="M1512" s="1" t="str">
        <f t="shared" si="95"/>
        <v>RyanLangeM</v>
      </c>
    </row>
    <row r="1513" spans="1:13" x14ac:dyDescent="0.2">
      <c r="A1513" s="1" t="s">
        <v>3045</v>
      </c>
      <c r="B1513" s="1" t="s">
        <v>2866</v>
      </c>
      <c r="C1513" s="1" t="s">
        <v>86</v>
      </c>
      <c r="D1513" s="1" t="s">
        <v>87</v>
      </c>
      <c r="E1513" s="1" t="s">
        <v>688</v>
      </c>
      <c r="F1513" s="1">
        <v>45</v>
      </c>
      <c r="I1513" s="1" t="s">
        <v>3962</v>
      </c>
      <c r="J1513" s="1">
        <f t="shared" si="92"/>
        <v>1</v>
      </c>
      <c r="K1513" s="1" t="str">
        <f t="shared" si="93"/>
        <v>MichaelLangerM45</v>
      </c>
      <c r="L1513" s="1" t="str">
        <f t="shared" si="94"/>
        <v>MichaelLangerM45</v>
      </c>
      <c r="M1513" s="1" t="str">
        <f t="shared" si="95"/>
        <v>MichaelLangerM</v>
      </c>
    </row>
    <row r="1514" spans="1:13" x14ac:dyDescent="0.2">
      <c r="A1514" s="1" t="s">
        <v>6543</v>
      </c>
      <c r="B1514" s="1" t="s">
        <v>6728</v>
      </c>
      <c r="C1514" s="1" t="s">
        <v>86</v>
      </c>
      <c r="D1514" s="1" t="s">
        <v>87</v>
      </c>
      <c r="E1514" s="1" t="s">
        <v>688</v>
      </c>
      <c r="F1514" s="1">
        <v>45</v>
      </c>
      <c r="I1514" s="1" t="s">
        <v>3962</v>
      </c>
      <c r="J1514" s="1">
        <f t="shared" si="92"/>
        <v>1</v>
      </c>
      <c r="K1514" s="1" t="str">
        <f t="shared" si="93"/>
        <v>MichaelLangerM45</v>
      </c>
      <c r="L1514" s="1" t="str">
        <f t="shared" si="94"/>
        <v>MichaelLangerM45</v>
      </c>
      <c r="M1514" s="1" t="str">
        <f t="shared" si="95"/>
        <v>MichaelLangerM</v>
      </c>
    </row>
    <row r="1515" spans="1:13" x14ac:dyDescent="0.2">
      <c r="A1515" s="1" t="s">
        <v>6432</v>
      </c>
      <c r="B1515" s="1" t="s">
        <v>6009</v>
      </c>
      <c r="C1515" s="1" t="s">
        <v>88</v>
      </c>
      <c r="D1515" s="1" t="s">
        <v>89</v>
      </c>
      <c r="E1515" s="1" t="s">
        <v>689</v>
      </c>
      <c r="F1515" s="1">
        <v>48</v>
      </c>
      <c r="I1515" s="1" t="s">
        <v>6500</v>
      </c>
      <c r="J1515" s="1">
        <f t="shared" si="92"/>
        <v>0</v>
      </c>
      <c r="K1515" s="1" t="str">
        <f t="shared" si="93"/>
        <v>JaniceLangleyF48</v>
      </c>
      <c r="L1515" s="1" t="str">
        <f t="shared" si="94"/>
        <v>JaniceLangleyF48</v>
      </c>
      <c r="M1515" s="1" t="str">
        <f t="shared" si="95"/>
        <v>JaniceLangleyF</v>
      </c>
    </row>
    <row r="1516" spans="1:13" x14ac:dyDescent="0.2">
      <c r="A1516" s="1" t="s">
        <v>2586</v>
      </c>
      <c r="B1516" s="1" t="s">
        <v>697</v>
      </c>
      <c r="C1516" s="1" t="s">
        <v>2004</v>
      </c>
      <c r="D1516" s="1" t="s">
        <v>2440</v>
      </c>
      <c r="E1516" s="1" t="s">
        <v>689</v>
      </c>
      <c r="F1516" s="1">
        <v>53</v>
      </c>
      <c r="G1516" s="1" t="s">
        <v>433</v>
      </c>
      <c r="H1516" s="1" t="s">
        <v>4</v>
      </c>
      <c r="I1516" s="1" t="s">
        <v>3963</v>
      </c>
      <c r="J1516" s="1">
        <f t="shared" si="92"/>
        <v>0</v>
      </c>
      <c r="K1516" s="1" t="str">
        <f t="shared" si="93"/>
        <v>BethLanningF53LorenaTX</v>
      </c>
      <c r="L1516" s="1" t="str">
        <f t="shared" si="94"/>
        <v>BethLanningF53</v>
      </c>
      <c r="M1516" s="1" t="str">
        <f t="shared" si="95"/>
        <v>BethLanningF</v>
      </c>
    </row>
    <row r="1517" spans="1:13" x14ac:dyDescent="0.2">
      <c r="A1517" s="1" t="s">
        <v>2586</v>
      </c>
      <c r="B1517" s="1" t="s">
        <v>697</v>
      </c>
      <c r="C1517" s="1" t="s">
        <v>2547</v>
      </c>
      <c r="D1517" s="1" t="s">
        <v>2548</v>
      </c>
      <c r="E1517" s="1" t="s">
        <v>688</v>
      </c>
      <c r="F1517" s="1">
        <v>23</v>
      </c>
      <c r="G1517" s="1" t="s">
        <v>393</v>
      </c>
      <c r="H1517" s="1" t="s">
        <v>4</v>
      </c>
      <c r="I1517" s="1" t="s">
        <v>3964</v>
      </c>
      <c r="J1517" s="1">
        <f t="shared" si="92"/>
        <v>0</v>
      </c>
      <c r="K1517" s="1" t="str">
        <f t="shared" si="93"/>
        <v>ArjoLapinidM23McAllenTX</v>
      </c>
      <c r="L1517" s="1" t="str">
        <f t="shared" si="94"/>
        <v>ArjoLapinidM23</v>
      </c>
      <c r="M1517" s="1" t="str">
        <f t="shared" si="95"/>
        <v>ArjoLapinidM</v>
      </c>
    </row>
    <row r="1518" spans="1:13" x14ac:dyDescent="0.2">
      <c r="A1518" s="1" t="s">
        <v>2865</v>
      </c>
      <c r="B1518" s="4" t="s">
        <v>2601</v>
      </c>
      <c r="C1518" s="4" t="s">
        <v>323</v>
      </c>
      <c r="D1518" s="4" t="s">
        <v>2644</v>
      </c>
      <c r="E1518" s="3" t="s">
        <v>688</v>
      </c>
      <c r="F1518" s="1">
        <v>37</v>
      </c>
      <c r="G1518" s="4" t="s">
        <v>190</v>
      </c>
      <c r="H1518" s="4" t="s">
        <v>4</v>
      </c>
      <c r="I1518" s="4" t="s">
        <v>3965</v>
      </c>
      <c r="J1518" s="1">
        <f t="shared" si="92"/>
        <v>0</v>
      </c>
      <c r="K1518" s="1" t="str">
        <f t="shared" si="93"/>
        <v>CarlosLaraM37San AntonioTX</v>
      </c>
      <c r="L1518" s="1" t="str">
        <f t="shared" si="94"/>
        <v>CarlosLaraM37</v>
      </c>
      <c r="M1518" s="1" t="str">
        <f t="shared" si="95"/>
        <v>CarlosLaraM</v>
      </c>
    </row>
    <row r="1519" spans="1:13" x14ac:dyDescent="0.2">
      <c r="A1519" s="1" t="s">
        <v>6432</v>
      </c>
      <c r="B1519" s="1" t="s">
        <v>6009</v>
      </c>
      <c r="C1519" s="1" t="s">
        <v>1738</v>
      </c>
      <c r="D1519" s="1" t="s">
        <v>6417</v>
      </c>
      <c r="E1519" s="1" t="s">
        <v>688</v>
      </c>
      <c r="F1519" s="1">
        <v>49</v>
      </c>
      <c r="I1519" s="1" t="s">
        <v>6501</v>
      </c>
      <c r="J1519" s="1">
        <f t="shared" si="92"/>
        <v>0</v>
      </c>
      <c r="K1519" s="1" t="str">
        <f t="shared" si="93"/>
        <v>AlexandreLarrouilhM49</v>
      </c>
      <c r="L1519" s="1" t="str">
        <f t="shared" si="94"/>
        <v>AlexandreLarrouilhM49</v>
      </c>
      <c r="M1519" s="1" t="str">
        <f t="shared" si="95"/>
        <v>AlexandreLarrouilhM</v>
      </c>
    </row>
    <row r="1520" spans="1:13" x14ac:dyDescent="0.2">
      <c r="A1520" s="1" t="s">
        <v>6432</v>
      </c>
      <c r="B1520" s="1" t="s">
        <v>6009</v>
      </c>
      <c r="C1520" s="1" t="s">
        <v>6416</v>
      </c>
      <c r="D1520" s="1" t="s">
        <v>6417</v>
      </c>
      <c r="E1520" s="1" t="s">
        <v>689</v>
      </c>
      <c r="F1520" s="1">
        <v>45</v>
      </c>
      <c r="I1520" s="1" t="s">
        <v>6502</v>
      </c>
      <c r="J1520" s="1">
        <f t="shared" si="92"/>
        <v>0</v>
      </c>
      <c r="K1520" s="1" t="str">
        <f t="shared" si="93"/>
        <v>DelphineLarrouilhF45</v>
      </c>
      <c r="L1520" s="1" t="str">
        <f t="shared" si="94"/>
        <v>DelphineLarrouilhF45</v>
      </c>
      <c r="M1520" s="1" t="str">
        <f t="shared" si="95"/>
        <v>DelphineLarrouilhF</v>
      </c>
    </row>
    <row r="1521" spans="1:13" x14ac:dyDescent="0.2">
      <c r="A1521" s="1" t="s">
        <v>6008</v>
      </c>
      <c r="B1521" s="1" t="s">
        <v>6009</v>
      </c>
      <c r="C1521" s="1" t="s">
        <v>941</v>
      </c>
      <c r="D1521" s="1" t="s">
        <v>5827</v>
      </c>
      <c r="E1521" s="1" t="s">
        <v>689</v>
      </c>
      <c r="F1521" s="1">
        <v>44</v>
      </c>
      <c r="G1521" s="1" t="s">
        <v>1490</v>
      </c>
      <c r="H1521" s="1" t="s">
        <v>4</v>
      </c>
      <c r="I1521" s="1" t="s">
        <v>6158</v>
      </c>
      <c r="J1521" s="1">
        <f t="shared" si="92"/>
        <v>0</v>
      </c>
      <c r="K1521" s="1" t="str">
        <f t="shared" si="93"/>
        <v>HollyLarssonF44RichardsonTX</v>
      </c>
      <c r="L1521" s="1" t="str">
        <f t="shared" si="94"/>
        <v>HollyLarssonF44</v>
      </c>
      <c r="M1521" s="1" t="str">
        <f t="shared" si="95"/>
        <v>HollyLarssonF</v>
      </c>
    </row>
    <row r="1522" spans="1:13" x14ac:dyDescent="0.2">
      <c r="A1522" s="1" t="s">
        <v>4812</v>
      </c>
      <c r="B1522" s="1" t="s">
        <v>2587</v>
      </c>
      <c r="C1522" s="1" t="s">
        <v>984</v>
      </c>
      <c r="D1522" s="1" t="s">
        <v>2966</v>
      </c>
      <c r="E1522" s="1" t="s">
        <v>688</v>
      </c>
      <c r="F1522" s="1">
        <v>46</v>
      </c>
      <c r="G1522" s="1" t="s">
        <v>12</v>
      </c>
      <c r="H1522" s="1" t="s">
        <v>4</v>
      </c>
      <c r="I1522" s="1" t="s">
        <v>5463</v>
      </c>
      <c r="J1522" s="1">
        <f t="shared" si="92"/>
        <v>0</v>
      </c>
      <c r="K1522" s="1" t="str">
        <f t="shared" si="93"/>
        <v>ChadLasaterM46HoustonTX</v>
      </c>
      <c r="L1522" s="1" t="str">
        <f t="shared" si="94"/>
        <v>ChadLasaterM46</v>
      </c>
      <c r="M1522" s="1" t="str">
        <f t="shared" si="95"/>
        <v>ChadLasaterM</v>
      </c>
    </row>
    <row r="1523" spans="1:13" x14ac:dyDescent="0.2">
      <c r="A1523" s="1" t="s">
        <v>3045</v>
      </c>
      <c r="B1523" s="1" t="s">
        <v>2866</v>
      </c>
      <c r="C1523" s="1" t="s">
        <v>2965</v>
      </c>
      <c r="D1523" s="1" t="s">
        <v>2966</v>
      </c>
      <c r="E1523" s="1" t="s">
        <v>689</v>
      </c>
      <c r="F1523" s="1">
        <v>32</v>
      </c>
      <c r="I1523" s="1" t="s">
        <v>3966</v>
      </c>
      <c r="J1523" s="1">
        <f t="shared" si="92"/>
        <v>0</v>
      </c>
      <c r="K1523" s="1" t="str">
        <f t="shared" si="93"/>
        <v>ToryLasaterF32</v>
      </c>
      <c r="L1523" s="1" t="str">
        <f t="shared" si="94"/>
        <v>ToryLasaterF32</v>
      </c>
      <c r="M1523" s="1" t="str">
        <f t="shared" si="95"/>
        <v>ToryLasaterF</v>
      </c>
    </row>
    <row r="1524" spans="1:13" x14ac:dyDescent="0.2">
      <c r="A1524" s="1" t="s">
        <v>1610</v>
      </c>
      <c r="B1524" s="1" t="s">
        <v>1199</v>
      </c>
      <c r="C1524" s="1" t="s">
        <v>1204</v>
      </c>
      <c r="D1524" s="1" t="s">
        <v>1205</v>
      </c>
      <c r="E1524" s="1" t="s">
        <v>688</v>
      </c>
      <c r="F1524" s="1">
        <v>40</v>
      </c>
      <c r="G1524" s="1" t="s">
        <v>1206</v>
      </c>
      <c r="H1524" s="1" t="s">
        <v>1207</v>
      </c>
      <c r="I1524" s="1" t="s">
        <v>3967</v>
      </c>
      <c r="J1524" s="1">
        <f t="shared" si="92"/>
        <v>0</v>
      </c>
      <c r="K1524" s="1" t="str">
        <f t="shared" si="93"/>
        <v>Kevin Lashley M40Bowling Green KY</v>
      </c>
      <c r="L1524" s="1" t="str">
        <f t="shared" si="94"/>
        <v>Kevin Lashley M40</v>
      </c>
      <c r="M1524" s="1" t="str">
        <f t="shared" si="95"/>
        <v>Kevin Lashley M</v>
      </c>
    </row>
    <row r="1525" spans="1:13" x14ac:dyDescent="0.2">
      <c r="A1525" s="1" t="s">
        <v>2586</v>
      </c>
      <c r="B1525" s="1" t="s">
        <v>2036</v>
      </c>
      <c r="C1525" s="1" t="s">
        <v>2263</v>
      </c>
      <c r="D1525" s="1" t="s">
        <v>2264</v>
      </c>
      <c r="E1525" s="1" t="s">
        <v>689</v>
      </c>
      <c r="F1525" s="1">
        <v>57</v>
      </c>
      <c r="G1525" s="1" t="s">
        <v>58</v>
      </c>
      <c r="H1525" s="1" t="s">
        <v>4</v>
      </c>
      <c r="I1525" s="1" t="s">
        <v>3968</v>
      </c>
      <c r="J1525" s="1">
        <f t="shared" si="92"/>
        <v>0</v>
      </c>
      <c r="K1525" s="1" t="str">
        <f t="shared" si="93"/>
        <v>JackieLauderdaleF57Fort WorthTX</v>
      </c>
      <c r="L1525" s="1" t="str">
        <f t="shared" si="94"/>
        <v>JackieLauderdaleF57</v>
      </c>
      <c r="M1525" s="1" t="str">
        <f t="shared" si="95"/>
        <v>JackieLauderdaleF</v>
      </c>
    </row>
    <row r="1526" spans="1:13" x14ac:dyDescent="0.2">
      <c r="A1526" s="1" t="s">
        <v>1047</v>
      </c>
      <c r="B1526" s="1" t="s">
        <v>734</v>
      </c>
      <c r="C1526" s="3" t="s">
        <v>100</v>
      </c>
      <c r="D1526" s="3" t="s">
        <v>736</v>
      </c>
      <c r="E1526" s="1" t="s">
        <v>689</v>
      </c>
      <c r="F1526" s="1">
        <v>30</v>
      </c>
      <c r="G1526" s="1" t="s">
        <v>12</v>
      </c>
      <c r="H1526" s="1" t="s">
        <v>4</v>
      </c>
      <c r="I1526" s="1" t="s">
        <v>3969</v>
      </c>
      <c r="J1526" s="1">
        <f t="shared" si="92"/>
        <v>1</v>
      </c>
      <c r="K1526" s="1" t="str">
        <f t="shared" si="93"/>
        <v>JenniferLaughlinF30HoustonTX</v>
      </c>
      <c r="L1526" s="1" t="str">
        <f t="shared" si="94"/>
        <v>JenniferLaughlinF30</v>
      </c>
      <c r="M1526" s="1" t="str">
        <f t="shared" si="95"/>
        <v>JenniferLaughlinF</v>
      </c>
    </row>
    <row r="1527" spans="1:13" x14ac:dyDescent="0.2">
      <c r="A1527" s="1" t="s">
        <v>2586</v>
      </c>
      <c r="B1527" s="1" t="s">
        <v>2036</v>
      </c>
      <c r="C1527" s="1" t="s">
        <v>100</v>
      </c>
      <c r="D1527" s="1" t="s">
        <v>736</v>
      </c>
      <c r="E1527" s="1" t="s">
        <v>689</v>
      </c>
      <c r="F1527" s="1">
        <v>30</v>
      </c>
      <c r="G1527" s="1" t="s">
        <v>12</v>
      </c>
      <c r="H1527" s="1" t="s">
        <v>4</v>
      </c>
      <c r="I1527" s="1" t="s">
        <v>3969</v>
      </c>
      <c r="J1527" s="1">
        <f t="shared" si="92"/>
        <v>1</v>
      </c>
      <c r="K1527" s="1" t="str">
        <f t="shared" si="93"/>
        <v>JenniferLaughlinF30HoustonTX</v>
      </c>
      <c r="L1527" s="1" t="str">
        <f t="shared" si="94"/>
        <v>JenniferLaughlinF30</v>
      </c>
      <c r="M1527" s="1" t="str">
        <f t="shared" si="95"/>
        <v>JenniferLaughlinF</v>
      </c>
    </row>
    <row r="1528" spans="1:13" x14ac:dyDescent="0.2">
      <c r="A1528" s="1" t="s">
        <v>1047</v>
      </c>
      <c r="B1528" s="1" t="s">
        <v>734</v>
      </c>
      <c r="C1528" s="3" t="s">
        <v>643</v>
      </c>
      <c r="D1528" s="3" t="s">
        <v>736</v>
      </c>
      <c r="E1528" s="1" t="s">
        <v>688</v>
      </c>
      <c r="F1528" s="1">
        <v>29</v>
      </c>
      <c r="G1528" s="1" t="s">
        <v>12</v>
      </c>
      <c r="H1528" s="1" t="s">
        <v>4</v>
      </c>
      <c r="I1528" s="1" t="s">
        <v>3970</v>
      </c>
      <c r="J1528" s="1">
        <f t="shared" si="92"/>
        <v>1</v>
      </c>
      <c r="K1528" s="1" t="str">
        <f t="shared" si="93"/>
        <v>JordanLaughlinM29HoustonTX</v>
      </c>
      <c r="L1528" s="1" t="str">
        <f t="shared" si="94"/>
        <v>JordanLaughlinM29</v>
      </c>
      <c r="M1528" s="1" t="str">
        <f t="shared" si="95"/>
        <v>JordanLaughlinM</v>
      </c>
    </row>
    <row r="1529" spans="1:13" x14ac:dyDescent="0.2">
      <c r="A1529" s="1" t="s">
        <v>2586</v>
      </c>
      <c r="B1529" s="1" t="s">
        <v>2036</v>
      </c>
      <c r="C1529" s="1" t="s">
        <v>643</v>
      </c>
      <c r="D1529" s="1" t="s">
        <v>736</v>
      </c>
      <c r="E1529" s="1" t="s">
        <v>688</v>
      </c>
      <c r="F1529" s="1">
        <v>29</v>
      </c>
      <c r="G1529" s="1" t="s">
        <v>12</v>
      </c>
      <c r="H1529" s="1" t="s">
        <v>4</v>
      </c>
      <c r="I1529" s="1" t="s">
        <v>3970</v>
      </c>
      <c r="J1529" s="1">
        <f t="shared" si="92"/>
        <v>1</v>
      </c>
      <c r="K1529" s="1" t="str">
        <f t="shared" si="93"/>
        <v>JordanLaughlinM29HoustonTX</v>
      </c>
      <c r="L1529" s="1" t="str">
        <f t="shared" si="94"/>
        <v>JordanLaughlinM29</v>
      </c>
      <c r="M1529" s="1" t="str">
        <f t="shared" si="95"/>
        <v>JordanLaughlinM</v>
      </c>
    </row>
    <row r="1530" spans="1:13" x14ac:dyDescent="0.2">
      <c r="A1530" s="1" t="s">
        <v>1047</v>
      </c>
      <c r="B1530" s="1" t="s">
        <v>944</v>
      </c>
      <c r="C1530" s="3" t="s">
        <v>1011</v>
      </c>
      <c r="D1530" s="3" t="s">
        <v>1012</v>
      </c>
      <c r="E1530" s="1" t="s">
        <v>689</v>
      </c>
      <c r="F1530" s="1">
        <v>46</v>
      </c>
      <c r="G1530" s="1" t="s">
        <v>12</v>
      </c>
      <c r="H1530" s="1" t="s">
        <v>4</v>
      </c>
      <c r="I1530" s="1" t="s">
        <v>3971</v>
      </c>
      <c r="J1530" s="1">
        <f t="shared" si="92"/>
        <v>0</v>
      </c>
      <c r="K1530" s="1" t="str">
        <f t="shared" si="93"/>
        <v>AnitaLavenF46HoustonTX</v>
      </c>
      <c r="L1530" s="1" t="str">
        <f t="shared" si="94"/>
        <v>AnitaLavenF46</v>
      </c>
      <c r="M1530" s="1" t="str">
        <f t="shared" si="95"/>
        <v>AnitaLavenF</v>
      </c>
    </row>
    <row r="1531" spans="1:13" x14ac:dyDescent="0.2">
      <c r="A1531" s="1" t="s">
        <v>6008</v>
      </c>
      <c r="B1531" s="1" t="s">
        <v>944</v>
      </c>
      <c r="C1531" s="1" t="s">
        <v>5994</v>
      </c>
      <c r="D1531" s="1" t="s">
        <v>5995</v>
      </c>
      <c r="E1531" s="1" t="s">
        <v>689</v>
      </c>
      <c r="F1531" s="1">
        <v>33</v>
      </c>
      <c r="G1531" s="1" t="s">
        <v>5861</v>
      </c>
      <c r="H1531" s="1" t="s">
        <v>4</v>
      </c>
      <c r="I1531" s="1" t="s">
        <v>6330</v>
      </c>
      <c r="J1531" s="1">
        <f t="shared" si="92"/>
        <v>0</v>
      </c>
      <c r="K1531" s="1" t="str">
        <f t="shared" si="93"/>
        <v>ErikaLawhonF33ShermanTX</v>
      </c>
      <c r="L1531" s="1" t="str">
        <f t="shared" si="94"/>
        <v>ErikaLawhonF33</v>
      </c>
      <c r="M1531" s="1" t="str">
        <f t="shared" si="95"/>
        <v>ErikaLawhonF</v>
      </c>
    </row>
    <row r="1532" spans="1:13" x14ac:dyDescent="0.2">
      <c r="A1532" s="1" t="s">
        <v>6008</v>
      </c>
      <c r="B1532" s="1" t="s">
        <v>6009</v>
      </c>
      <c r="C1532" s="1" t="s">
        <v>134</v>
      </c>
      <c r="D1532" s="1" t="s">
        <v>5793</v>
      </c>
      <c r="E1532" s="1" t="s">
        <v>689</v>
      </c>
      <c r="F1532" s="1">
        <v>45</v>
      </c>
      <c r="G1532" s="1" t="s">
        <v>58</v>
      </c>
      <c r="H1532" s="1" t="s">
        <v>4</v>
      </c>
      <c r="I1532" s="1" t="s">
        <v>6128</v>
      </c>
      <c r="J1532" s="1">
        <f t="shared" si="92"/>
        <v>0</v>
      </c>
      <c r="K1532" s="1" t="str">
        <f t="shared" si="93"/>
        <v>KimberlyLawlerF45Fort WorthTX</v>
      </c>
      <c r="L1532" s="1" t="str">
        <f t="shared" si="94"/>
        <v>KimberlyLawlerF45</v>
      </c>
      <c r="M1532" s="1" t="str">
        <f t="shared" si="95"/>
        <v>KimberlyLawlerF</v>
      </c>
    </row>
    <row r="1533" spans="1:13" x14ac:dyDescent="0.2">
      <c r="A1533" s="1" t="s">
        <v>1047</v>
      </c>
      <c r="B1533" s="1" t="s">
        <v>697</v>
      </c>
      <c r="C1533" s="3" t="s">
        <v>711</v>
      </c>
      <c r="D1533" s="3" t="s">
        <v>712</v>
      </c>
      <c r="E1533" s="1" t="s">
        <v>688</v>
      </c>
      <c r="F1533" s="1">
        <v>38</v>
      </c>
      <c r="G1533" s="1" t="s">
        <v>713</v>
      </c>
      <c r="H1533" s="1" t="s">
        <v>714</v>
      </c>
      <c r="I1533" s="1" t="s">
        <v>3972</v>
      </c>
      <c r="J1533" s="1">
        <f t="shared" si="92"/>
        <v>0</v>
      </c>
      <c r="K1533" s="1" t="str">
        <f t="shared" si="93"/>
        <v>BenjaminLawsonM38MadisonWI</v>
      </c>
      <c r="L1533" s="1" t="str">
        <f t="shared" si="94"/>
        <v>BenjaminLawsonM38</v>
      </c>
      <c r="M1533" s="1" t="str">
        <f t="shared" si="95"/>
        <v>BenjaminLawsonM</v>
      </c>
    </row>
    <row r="1534" spans="1:13" x14ac:dyDescent="0.2">
      <c r="A1534" s="1" t="s">
        <v>1047</v>
      </c>
      <c r="B1534" s="1" t="s">
        <v>785</v>
      </c>
      <c r="C1534" s="3" t="s">
        <v>879</v>
      </c>
      <c r="D1534" s="3" t="s">
        <v>712</v>
      </c>
      <c r="E1534" s="1" t="s">
        <v>689</v>
      </c>
      <c r="F1534" s="1">
        <v>40</v>
      </c>
      <c r="G1534" s="1" t="s">
        <v>713</v>
      </c>
      <c r="H1534" s="1" t="s">
        <v>714</v>
      </c>
      <c r="I1534" s="1" t="s">
        <v>3973</v>
      </c>
      <c r="J1534" s="1">
        <f t="shared" si="92"/>
        <v>0</v>
      </c>
      <c r="K1534" s="1" t="str">
        <f t="shared" si="93"/>
        <v>CorinneLawsonF40MadisonWI</v>
      </c>
      <c r="L1534" s="1" t="str">
        <f t="shared" si="94"/>
        <v>CorinneLawsonF40</v>
      </c>
      <c r="M1534" s="1" t="str">
        <f t="shared" si="95"/>
        <v>CorinneLawsonF</v>
      </c>
    </row>
    <row r="1535" spans="1:13" x14ac:dyDescent="0.2">
      <c r="A1535" s="1" t="s">
        <v>1047</v>
      </c>
      <c r="B1535" s="1" t="s">
        <v>785</v>
      </c>
      <c r="C1535" s="3" t="s">
        <v>813</v>
      </c>
      <c r="D1535" s="3" t="s">
        <v>712</v>
      </c>
      <c r="E1535" s="1" t="s">
        <v>688</v>
      </c>
      <c r="F1535" s="1">
        <v>41</v>
      </c>
      <c r="G1535" s="1" t="s">
        <v>856</v>
      </c>
      <c r="H1535" s="1" t="s">
        <v>4</v>
      </c>
      <c r="I1535" s="1" t="s">
        <v>3974</v>
      </c>
      <c r="J1535" s="1">
        <f t="shared" si="92"/>
        <v>0</v>
      </c>
      <c r="K1535" s="1" t="str">
        <f t="shared" si="93"/>
        <v>JonathanLawsonM41FulshearTX</v>
      </c>
      <c r="L1535" s="1" t="str">
        <f t="shared" si="94"/>
        <v>JonathanLawsonM41</v>
      </c>
      <c r="M1535" s="1" t="str">
        <f t="shared" si="95"/>
        <v>JonathanLawsonM</v>
      </c>
    </row>
    <row r="1536" spans="1:13" x14ac:dyDescent="0.2">
      <c r="A1536" s="1" t="s">
        <v>1610</v>
      </c>
      <c r="B1536" s="1" t="s">
        <v>1199</v>
      </c>
      <c r="C1536" s="1" t="s">
        <v>394</v>
      </c>
      <c r="D1536" s="1" t="s">
        <v>665</v>
      </c>
      <c r="E1536" s="1" t="s">
        <v>688</v>
      </c>
      <c r="F1536" s="1">
        <v>36</v>
      </c>
      <c r="G1536" s="1" t="s">
        <v>1216</v>
      </c>
      <c r="H1536" s="1" t="s">
        <v>4</v>
      </c>
      <c r="I1536" s="1" t="s">
        <v>3975</v>
      </c>
      <c r="J1536" s="1">
        <f t="shared" si="92"/>
        <v>0</v>
      </c>
      <c r="K1536" s="1" t="str">
        <f t="shared" si="93"/>
        <v>JoseLazaldeM36Grand Prairie TX</v>
      </c>
      <c r="L1536" s="1" t="str">
        <f t="shared" si="94"/>
        <v>JoseLazaldeM36</v>
      </c>
      <c r="M1536" s="1" t="str">
        <f t="shared" si="95"/>
        <v>JoseLazaldeM</v>
      </c>
    </row>
    <row r="1537" spans="1:13" x14ac:dyDescent="0.2">
      <c r="A1537" s="1" t="s">
        <v>2586</v>
      </c>
      <c r="B1537" s="1" t="s">
        <v>697</v>
      </c>
      <c r="C1537" s="1" t="s">
        <v>2324</v>
      </c>
      <c r="D1537" s="1" t="s">
        <v>665</v>
      </c>
      <c r="E1537" s="1" t="s">
        <v>688</v>
      </c>
      <c r="F1537" s="1">
        <v>36</v>
      </c>
      <c r="G1537" s="1" t="s">
        <v>1216</v>
      </c>
      <c r="H1537" s="1" t="s">
        <v>4</v>
      </c>
      <c r="I1537" s="1" t="s">
        <v>3976</v>
      </c>
      <c r="J1537" s="1">
        <f t="shared" si="92"/>
        <v>0</v>
      </c>
      <c r="K1537" s="1" t="str">
        <f t="shared" si="93"/>
        <v>Jose LazaldeM36Grand Prairie TX</v>
      </c>
      <c r="L1537" s="1" t="str">
        <f t="shared" si="94"/>
        <v>Jose LazaldeM36</v>
      </c>
      <c r="M1537" s="1" t="str">
        <f t="shared" si="95"/>
        <v>Jose LazaldeM</v>
      </c>
    </row>
    <row r="1538" spans="1:13" x14ac:dyDescent="0.2">
      <c r="A1538" s="1" t="s">
        <v>2586</v>
      </c>
      <c r="B1538" s="1" t="s">
        <v>2036</v>
      </c>
      <c r="C1538" s="1" t="s">
        <v>2175</v>
      </c>
      <c r="D1538" s="1" t="s">
        <v>2176</v>
      </c>
      <c r="E1538" s="1" t="s">
        <v>688</v>
      </c>
      <c r="F1538" s="1">
        <v>28</v>
      </c>
      <c r="G1538" s="1" t="s">
        <v>58</v>
      </c>
      <c r="H1538" s="1" t="s">
        <v>4</v>
      </c>
      <c r="I1538" s="1" t="s">
        <v>3977</v>
      </c>
      <c r="J1538" s="1">
        <f t="shared" si="92"/>
        <v>0</v>
      </c>
      <c r="K1538" s="1" t="str">
        <f t="shared" si="93"/>
        <v>OscarLazarkyM28Fort WorthTX</v>
      </c>
      <c r="L1538" s="1" t="str">
        <f t="shared" si="94"/>
        <v>OscarLazarkyM28</v>
      </c>
      <c r="M1538" s="1" t="str">
        <f t="shared" si="95"/>
        <v>OscarLazarkyM</v>
      </c>
    </row>
    <row r="1539" spans="1:13" x14ac:dyDescent="0.2">
      <c r="A1539" s="1" t="s">
        <v>2586</v>
      </c>
      <c r="B1539" s="1" t="s">
        <v>697</v>
      </c>
      <c r="C1539" s="1" t="s">
        <v>439</v>
      </c>
      <c r="D1539" s="1" t="s">
        <v>440</v>
      </c>
      <c r="E1539" s="1" t="s">
        <v>689</v>
      </c>
      <c r="F1539" s="1">
        <v>46</v>
      </c>
      <c r="G1539" s="1" t="s">
        <v>403</v>
      </c>
      <c r="H1539" s="1" t="s">
        <v>4</v>
      </c>
      <c r="I1539" s="1" t="s">
        <v>3978</v>
      </c>
      <c r="J1539" s="1">
        <f t="shared" ref="J1539:J1602" si="96">IF(OR(IF(AND(D1539=D1540,C1539=C1540),1,0)=1,IF(AND(D1539=D1538,C1539=C1538),1,0)=1),1,0)</f>
        <v>0</v>
      </c>
      <c r="K1539" s="1" t="str">
        <f t="shared" ref="K1539:K1602" si="97">C1539&amp;D1539&amp;E1539&amp;F1539&amp;G1539&amp;H1539</f>
        <v>MaraLeF46MissionTX</v>
      </c>
      <c r="L1539" s="1" t="str">
        <f t="shared" ref="L1539:L1602" si="98">C1539&amp;D1539&amp;E1539&amp;F1539</f>
        <v>MaraLeF46</v>
      </c>
      <c r="M1539" s="1" t="str">
        <f t="shared" ref="M1539:M1602" si="99">C1539&amp;D1539&amp;E1539</f>
        <v>MaraLeF</v>
      </c>
    </row>
    <row r="1540" spans="1:13" x14ac:dyDescent="0.2">
      <c r="A1540" s="1" t="s">
        <v>2865</v>
      </c>
      <c r="B1540" s="4" t="s">
        <v>2759</v>
      </c>
      <c r="C1540" s="4" t="s">
        <v>2754</v>
      </c>
      <c r="D1540" s="4" t="s">
        <v>2836</v>
      </c>
      <c r="E1540" s="3" t="s">
        <v>689</v>
      </c>
      <c r="F1540" s="1">
        <v>68</v>
      </c>
      <c r="G1540" s="4" t="s">
        <v>3</v>
      </c>
      <c r="H1540" s="4" t="s">
        <v>4</v>
      </c>
      <c r="I1540" s="4" t="s">
        <v>3979</v>
      </c>
      <c r="J1540" s="1">
        <f t="shared" si="96"/>
        <v>0</v>
      </c>
      <c r="K1540" s="1" t="str">
        <f t="shared" si="97"/>
        <v>JoyLealF68AustinTX</v>
      </c>
      <c r="L1540" s="1" t="str">
        <f t="shared" si="98"/>
        <v>JoyLealF68</v>
      </c>
      <c r="M1540" s="1" t="str">
        <f t="shared" si="99"/>
        <v>JoyLealF</v>
      </c>
    </row>
    <row r="1541" spans="1:13" x14ac:dyDescent="0.2">
      <c r="A1541" s="1" t="s">
        <v>1610</v>
      </c>
      <c r="B1541" s="1" t="s">
        <v>1199</v>
      </c>
      <c r="C1541" s="1" t="s">
        <v>1574</v>
      </c>
      <c r="D1541" s="1" t="s">
        <v>1575</v>
      </c>
      <c r="E1541" s="1" t="s">
        <v>688</v>
      </c>
      <c r="F1541" s="1">
        <v>55</v>
      </c>
      <c r="G1541" s="1" t="s">
        <v>1366</v>
      </c>
      <c r="H1541" s="1" t="s">
        <v>173</v>
      </c>
      <c r="I1541" s="1" t="s">
        <v>3980</v>
      </c>
      <c r="J1541" s="1">
        <f t="shared" si="96"/>
        <v>0</v>
      </c>
      <c r="K1541" s="1" t="str">
        <f t="shared" si="97"/>
        <v>douglaslearyM55BoulderCO</v>
      </c>
      <c r="L1541" s="1" t="str">
        <f t="shared" si="98"/>
        <v>douglaslearyM55</v>
      </c>
      <c r="M1541" s="1" t="str">
        <f t="shared" si="99"/>
        <v>douglaslearyM</v>
      </c>
    </row>
    <row r="1542" spans="1:13" x14ac:dyDescent="0.2">
      <c r="A1542" s="1" t="s">
        <v>1610</v>
      </c>
      <c r="B1542" s="1" t="s">
        <v>1199</v>
      </c>
      <c r="C1542" s="1" t="s">
        <v>244</v>
      </c>
      <c r="D1542" s="1" t="s">
        <v>1297</v>
      </c>
      <c r="E1542" s="1" t="s">
        <v>688</v>
      </c>
      <c r="F1542" s="1">
        <v>47</v>
      </c>
      <c r="G1542" s="1" t="s">
        <v>1298</v>
      </c>
      <c r="H1542" s="1" t="s">
        <v>4</v>
      </c>
      <c r="I1542" s="1" t="s">
        <v>3981</v>
      </c>
      <c r="J1542" s="1">
        <f t="shared" si="96"/>
        <v>0</v>
      </c>
      <c r="K1542" s="1" t="str">
        <f t="shared" si="97"/>
        <v>AaronLeBellM47JeffersonTX</v>
      </c>
      <c r="L1542" s="1" t="str">
        <f t="shared" si="98"/>
        <v>AaronLeBellM47</v>
      </c>
      <c r="M1542" s="1" t="str">
        <f t="shared" si="99"/>
        <v>AaronLeBellM</v>
      </c>
    </row>
    <row r="1543" spans="1:13" x14ac:dyDescent="0.2">
      <c r="A1543" s="1" t="s">
        <v>2865</v>
      </c>
      <c r="B1543" s="4" t="s">
        <v>2654</v>
      </c>
      <c r="C1543" s="4" t="s">
        <v>559</v>
      </c>
      <c r="D1543" s="4" t="s">
        <v>2705</v>
      </c>
      <c r="E1543" s="3" t="s">
        <v>688</v>
      </c>
      <c r="F1543" s="1">
        <v>46</v>
      </c>
      <c r="G1543" s="4" t="s">
        <v>3</v>
      </c>
      <c r="H1543" s="4" t="s">
        <v>4</v>
      </c>
      <c r="I1543" s="4" t="s">
        <v>3982</v>
      </c>
      <c r="J1543" s="1">
        <f t="shared" si="96"/>
        <v>0</v>
      </c>
      <c r="K1543" s="1" t="str">
        <f t="shared" si="97"/>
        <v>KevinLeblancM46AustinTX</v>
      </c>
      <c r="L1543" s="1" t="str">
        <f t="shared" si="98"/>
        <v>KevinLeblancM46</v>
      </c>
      <c r="M1543" s="1" t="str">
        <f t="shared" si="99"/>
        <v>KevinLeblancM</v>
      </c>
    </row>
    <row r="1544" spans="1:13" x14ac:dyDescent="0.2">
      <c r="A1544" s="1" t="s">
        <v>1610</v>
      </c>
      <c r="B1544" s="1" t="s">
        <v>1048</v>
      </c>
      <c r="C1544" s="1" t="s">
        <v>254</v>
      </c>
      <c r="D1544" s="1" t="s">
        <v>1181</v>
      </c>
      <c r="E1544" s="1" t="s">
        <v>688</v>
      </c>
      <c r="F1544" s="1">
        <v>68</v>
      </c>
      <c r="G1544" s="1" t="s">
        <v>1182</v>
      </c>
      <c r="H1544" s="1" t="s">
        <v>1076</v>
      </c>
      <c r="I1544" s="1" t="s">
        <v>3983</v>
      </c>
      <c r="J1544" s="1">
        <f t="shared" si="96"/>
        <v>0</v>
      </c>
      <c r="K1544" s="1" t="str">
        <f t="shared" si="97"/>
        <v>GlenLeckmanM68MARIETTAGA</v>
      </c>
      <c r="L1544" s="1" t="str">
        <f t="shared" si="98"/>
        <v>GlenLeckmanM68</v>
      </c>
      <c r="M1544" s="1" t="str">
        <f t="shared" si="99"/>
        <v>GlenLeckmanM</v>
      </c>
    </row>
    <row r="1545" spans="1:13" x14ac:dyDescent="0.2">
      <c r="A1545" s="1" t="s">
        <v>6543</v>
      </c>
      <c r="B1545" s="1" t="s">
        <v>6727</v>
      </c>
      <c r="C1545" s="1" t="s">
        <v>6668</v>
      </c>
      <c r="D1545" s="1" t="s">
        <v>6669</v>
      </c>
      <c r="E1545" s="1" t="s">
        <v>689</v>
      </c>
      <c r="I1545" s="1" t="s">
        <v>6848</v>
      </c>
      <c r="J1545" s="1">
        <f t="shared" si="96"/>
        <v>0</v>
      </c>
      <c r="K1545" s="1" t="str">
        <f t="shared" si="97"/>
        <v>anneleclercqF</v>
      </c>
      <c r="L1545" s="1" t="str">
        <f t="shared" si="98"/>
        <v>anneleclercqF</v>
      </c>
      <c r="M1545" s="1" t="str">
        <f t="shared" si="99"/>
        <v>anneleclercqF</v>
      </c>
    </row>
    <row r="1546" spans="1:13" x14ac:dyDescent="0.2">
      <c r="A1546" s="1" t="s">
        <v>2865</v>
      </c>
      <c r="B1546" s="4" t="s">
        <v>2601</v>
      </c>
      <c r="C1546" s="4" t="s">
        <v>124</v>
      </c>
      <c r="D1546" s="4" t="s">
        <v>2631</v>
      </c>
      <c r="E1546" s="3" t="s">
        <v>688</v>
      </c>
      <c r="F1546" s="1">
        <v>62</v>
      </c>
      <c r="G1546" s="4" t="s">
        <v>2632</v>
      </c>
      <c r="H1546" s="4" t="s">
        <v>4</v>
      </c>
      <c r="I1546" s="4" t="s">
        <v>3984</v>
      </c>
      <c r="J1546" s="1">
        <f t="shared" si="96"/>
        <v>0</v>
      </c>
      <c r="K1546" s="1" t="str">
        <f t="shared" si="97"/>
        <v>RichardLeclercqM62SweetwaterTX</v>
      </c>
      <c r="L1546" s="1" t="str">
        <f t="shared" si="98"/>
        <v>RichardLeclercqM62</v>
      </c>
      <c r="M1546" s="1" t="str">
        <f t="shared" si="99"/>
        <v>RichardLeclercqM</v>
      </c>
    </row>
    <row r="1547" spans="1:13" x14ac:dyDescent="0.2">
      <c r="A1547" s="1" t="s">
        <v>2586</v>
      </c>
      <c r="B1547" s="1" t="s">
        <v>2036</v>
      </c>
      <c r="C1547" s="1" t="s">
        <v>2144</v>
      </c>
      <c r="D1547" s="1" t="s">
        <v>2145</v>
      </c>
      <c r="E1547" s="1" t="s">
        <v>688</v>
      </c>
      <c r="F1547" s="1">
        <v>19</v>
      </c>
      <c r="G1547" s="1" t="s">
        <v>3</v>
      </c>
      <c r="H1547" s="1" t="s">
        <v>4</v>
      </c>
      <c r="I1547" s="1" t="s">
        <v>3985</v>
      </c>
      <c r="J1547" s="1">
        <f t="shared" si="96"/>
        <v>0</v>
      </c>
      <c r="K1547" s="1" t="str">
        <f t="shared" si="97"/>
        <v>AlexisLedesma M19AustinTX</v>
      </c>
      <c r="L1547" s="1" t="str">
        <f t="shared" si="98"/>
        <v>AlexisLedesma M19</v>
      </c>
      <c r="M1547" s="1" t="str">
        <f t="shared" si="99"/>
        <v>AlexisLedesma M</v>
      </c>
    </row>
    <row r="1548" spans="1:13" x14ac:dyDescent="0.2">
      <c r="A1548" s="1" t="s">
        <v>1610</v>
      </c>
      <c r="B1548" s="1" t="s">
        <v>1199</v>
      </c>
      <c r="C1548" s="1" t="s">
        <v>1592</v>
      </c>
      <c r="D1548" s="1" t="s">
        <v>1008</v>
      </c>
      <c r="E1548" s="1" t="s">
        <v>688</v>
      </c>
      <c r="F1548" s="1">
        <v>44</v>
      </c>
      <c r="G1548" s="1" t="s">
        <v>1593</v>
      </c>
      <c r="H1548" s="1" t="s">
        <v>1348</v>
      </c>
      <c r="I1548" s="1" t="s">
        <v>3986</v>
      </c>
      <c r="J1548" s="1">
        <f t="shared" si="96"/>
        <v>0</v>
      </c>
      <c r="K1548" s="1" t="str">
        <f t="shared" si="97"/>
        <v>AlvinLeeM44BowieMD</v>
      </c>
      <c r="L1548" s="1" t="str">
        <f t="shared" si="98"/>
        <v>AlvinLeeM44</v>
      </c>
      <c r="M1548" s="1" t="str">
        <f t="shared" si="99"/>
        <v>AlvinLeeM</v>
      </c>
    </row>
    <row r="1549" spans="1:13" x14ac:dyDescent="0.2">
      <c r="A1549" s="1" t="s">
        <v>4812</v>
      </c>
      <c r="B1549" s="1" t="s">
        <v>4813</v>
      </c>
      <c r="C1549" s="1" t="s">
        <v>5067</v>
      </c>
      <c r="D1549" s="1" t="s">
        <v>1008</v>
      </c>
      <c r="E1549" s="1" t="s">
        <v>689</v>
      </c>
      <c r="F1549" s="1">
        <v>53</v>
      </c>
      <c r="G1549" s="1" t="s">
        <v>804</v>
      </c>
      <c r="H1549" s="1" t="s">
        <v>4</v>
      </c>
      <c r="I1549" s="1" t="s">
        <v>5464</v>
      </c>
      <c r="J1549" s="1">
        <f t="shared" si="96"/>
        <v>0</v>
      </c>
      <c r="K1549" s="1" t="str">
        <f t="shared" si="97"/>
        <v>DeannaLeeF53TomballTX</v>
      </c>
      <c r="L1549" s="1" t="str">
        <f t="shared" si="98"/>
        <v>DeannaLeeF53</v>
      </c>
      <c r="M1549" s="1" t="str">
        <f t="shared" si="99"/>
        <v>DeannaLeeF</v>
      </c>
    </row>
    <row r="1550" spans="1:13" x14ac:dyDescent="0.2">
      <c r="A1550" s="1" t="s">
        <v>1610</v>
      </c>
      <c r="B1550" s="1" t="s">
        <v>1199</v>
      </c>
      <c r="C1550" s="1" t="s">
        <v>1059</v>
      </c>
      <c r="D1550" s="1" t="s">
        <v>1471</v>
      </c>
      <c r="E1550" s="1" t="s">
        <v>688</v>
      </c>
      <c r="F1550" s="1">
        <v>48</v>
      </c>
      <c r="G1550" s="1" t="s">
        <v>1472</v>
      </c>
      <c r="H1550" s="1" t="s">
        <v>1076</v>
      </c>
      <c r="I1550" s="1" t="s">
        <v>3987</v>
      </c>
      <c r="J1550" s="1">
        <f t="shared" si="96"/>
        <v>0</v>
      </c>
      <c r="K1550" s="1" t="str">
        <f t="shared" si="97"/>
        <v>johnleeM48Johns CreekGA</v>
      </c>
      <c r="L1550" s="1" t="str">
        <f t="shared" si="98"/>
        <v>johnleeM48</v>
      </c>
      <c r="M1550" s="1" t="str">
        <f t="shared" si="99"/>
        <v>johnleeM</v>
      </c>
    </row>
    <row r="1551" spans="1:13" x14ac:dyDescent="0.2">
      <c r="A1551" s="1" t="s">
        <v>4812</v>
      </c>
      <c r="B1551" s="1" t="s">
        <v>697</v>
      </c>
      <c r="C1551" s="1" t="s">
        <v>5068</v>
      </c>
      <c r="D1551" s="1" t="s">
        <v>1008</v>
      </c>
      <c r="E1551" s="1" t="s">
        <v>689</v>
      </c>
      <c r="F1551" s="1">
        <v>44</v>
      </c>
      <c r="G1551" s="1" t="s">
        <v>5069</v>
      </c>
      <c r="H1551" s="1" t="s">
        <v>4</v>
      </c>
      <c r="I1551" s="1" t="s">
        <v>5465</v>
      </c>
      <c r="J1551" s="1">
        <f t="shared" si="96"/>
        <v>0</v>
      </c>
      <c r="K1551" s="1" t="str">
        <f t="shared" si="97"/>
        <v>Lee AnnLeeF44HamiltonTX</v>
      </c>
      <c r="L1551" s="1" t="str">
        <f t="shared" si="98"/>
        <v>Lee AnnLeeF44</v>
      </c>
      <c r="M1551" s="1" t="str">
        <f t="shared" si="99"/>
        <v>Lee AnnLeeF</v>
      </c>
    </row>
    <row r="1552" spans="1:13" x14ac:dyDescent="0.2">
      <c r="A1552" s="1" t="s">
        <v>2586</v>
      </c>
      <c r="B1552" s="1" t="s">
        <v>2036</v>
      </c>
      <c r="C1552" s="1" t="s">
        <v>1069</v>
      </c>
      <c r="D1552" s="1" t="s">
        <v>1008</v>
      </c>
      <c r="E1552" s="1" t="s">
        <v>689</v>
      </c>
      <c r="F1552" s="1">
        <v>33</v>
      </c>
      <c r="G1552" s="1" t="s">
        <v>2185</v>
      </c>
      <c r="H1552" s="1" t="s">
        <v>1166</v>
      </c>
      <c r="I1552" s="1" t="s">
        <v>3988</v>
      </c>
      <c r="J1552" s="1">
        <f t="shared" si="96"/>
        <v>0</v>
      </c>
      <c r="K1552" s="1" t="str">
        <f t="shared" si="97"/>
        <v>LydiaLeeF33IrvineCA</v>
      </c>
      <c r="L1552" s="1" t="str">
        <f t="shared" si="98"/>
        <v>LydiaLeeF33</v>
      </c>
      <c r="M1552" s="1" t="str">
        <f t="shared" si="99"/>
        <v>LydiaLeeF</v>
      </c>
    </row>
    <row r="1553" spans="1:13" x14ac:dyDescent="0.2">
      <c r="A1553" s="1" t="s">
        <v>2586</v>
      </c>
      <c r="B1553" s="1" t="s">
        <v>1048</v>
      </c>
      <c r="C1553" s="1" t="s">
        <v>1710</v>
      </c>
      <c r="D1553" s="1" t="s">
        <v>1711</v>
      </c>
      <c r="E1553" s="1" t="s">
        <v>688</v>
      </c>
      <c r="F1553" s="1">
        <v>26</v>
      </c>
      <c r="G1553" s="1" t="s">
        <v>534</v>
      </c>
      <c r="H1553" s="1" t="s">
        <v>4</v>
      </c>
      <c r="I1553" s="1" t="s">
        <v>3989</v>
      </c>
      <c r="J1553" s="1">
        <f t="shared" si="96"/>
        <v>0</v>
      </c>
      <c r="K1553" s="1" t="str">
        <f t="shared" si="97"/>
        <v>MICHAELLEEM26DallasTX</v>
      </c>
      <c r="L1553" s="1" t="str">
        <f t="shared" si="98"/>
        <v>MICHAELLEEM26</v>
      </c>
      <c r="M1553" s="1" t="str">
        <f t="shared" si="99"/>
        <v>MICHAELLEEM</v>
      </c>
    </row>
    <row r="1554" spans="1:13" x14ac:dyDescent="0.2">
      <c r="A1554" s="1" t="s">
        <v>1047</v>
      </c>
      <c r="B1554" s="1" t="s">
        <v>944</v>
      </c>
      <c r="C1554" s="3" t="s">
        <v>514</v>
      </c>
      <c r="D1554" s="3" t="s">
        <v>1008</v>
      </c>
      <c r="E1554" s="1" t="s">
        <v>689</v>
      </c>
      <c r="F1554" s="1">
        <v>28</v>
      </c>
      <c r="G1554" s="1" t="s">
        <v>12</v>
      </c>
      <c r="H1554" s="1" t="s">
        <v>4</v>
      </c>
      <c r="I1554" s="1" t="s">
        <v>3990</v>
      </c>
      <c r="J1554" s="1">
        <f t="shared" si="96"/>
        <v>0</v>
      </c>
      <c r="K1554" s="1" t="str">
        <f t="shared" si="97"/>
        <v>TammyLeeF28HoustonTX</v>
      </c>
      <c r="L1554" s="1" t="str">
        <f t="shared" si="98"/>
        <v>TammyLeeF28</v>
      </c>
      <c r="M1554" s="1" t="str">
        <f t="shared" si="99"/>
        <v>TammyLeeF</v>
      </c>
    </row>
    <row r="1555" spans="1:13" x14ac:dyDescent="0.2">
      <c r="A1555" s="1" t="s">
        <v>1610</v>
      </c>
      <c r="B1555" s="1" t="s">
        <v>1048</v>
      </c>
      <c r="C1555" s="1" t="s">
        <v>1147</v>
      </c>
      <c r="D1555" s="1" t="s">
        <v>1148</v>
      </c>
      <c r="E1555" s="1" t="s">
        <v>688</v>
      </c>
      <c r="F1555" s="1">
        <v>43</v>
      </c>
      <c r="G1555" s="1" t="s">
        <v>608</v>
      </c>
      <c r="H1555" s="1" t="s">
        <v>4</v>
      </c>
      <c r="I1555" s="1" t="s">
        <v>3991</v>
      </c>
      <c r="J1555" s="1">
        <f t="shared" si="96"/>
        <v>0</v>
      </c>
      <c r="K1555" s="1" t="str">
        <f t="shared" si="97"/>
        <v>TIMLEETHM43McKinneyTX</v>
      </c>
      <c r="L1555" s="1" t="str">
        <f t="shared" si="98"/>
        <v>TIMLEETHM43</v>
      </c>
      <c r="M1555" s="1" t="str">
        <f t="shared" si="99"/>
        <v>TIMLEETHM</v>
      </c>
    </row>
    <row r="1556" spans="1:13" x14ac:dyDescent="0.2">
      <c r="A1556" s="1" t="s">
        <v>6543</v>
      </c>
      <c r="B1556" s="1" t="s">
        <v>6727</v>
      </c>
      <c r="C1556" s="1" t="s">
        <v>624</v>
      </c>
      <c r="D1556" s="1" t="s">
        <v>6602</v>
      </c>
      <c r="E1556" s="1" t="s">
        <v>688</v>
      </c>
      <c r="I1556" s="1" t="s">
        <v>6849</v>
      </c>
      <c r="J1556" s="1">
        <f t="shared" si="96"/>
        <v>0</v>
      </c>
      <c r="K1556" s="1" t="str">
        <f t="shared" si="97"/>
        <v>PatrickLegateM</v>
      </c>
      <c r="L1556" s="1" t="str">
        <f t="shared" si="98"/>
        <v>PatrickLegateM</v>
      </c>
      <c r="M1556" s="1" t="str">
        <f t="shared" si="99"/>
        <v>PatrickLegateM</v>
      </c>
    </row>
    <row r="1557" spans="1:13" x14ac:dyDescent="0.2">
      <c r="A1557" s="1" t="s">
        <v>2586</v>
      </c>
      <c r="B1557" s="1" t="s">
        <v>1048</v>
      </c>
      <c r="C1557" s="1" t="s">
        <v>749</v>
      </c>
      <c r="D1557" s="1" t="s">
        <v>1712</v>
      </c>
      <c r="E1557" s="1" t="s">
        <v>688</v>
      </c>
      <c r="F1557" s="1">
        <v>35</v>
      </c>
      <c r="G1557" s="1" t="s">
        <v>1713</v>
      </c>
      <c r="H1557" s="1" t="s">
        <v>4</v>
      </c>
      <c r="I1557" s="1" t="s">
        <v>3992</v>
      </c>
      <c r="J1557" s="1">
        <f t="shared" si="96"/>
        <v>0</v>
      </c>
      <c r="K1557" s="1" t="str">
        <f t="shared" si="97"/>
        <v>BobbyLeGrandM35Dripping SpringsTX</v>
      </c>
      <c r="L1557" s="1" t="str">
        <f t="shared" si="98"/>
        <v>BobbyLeGrandM35</v>
      </c>
      <c r="M1557" s="1" t="str">
        <f t="shared" si="99"/>
        <v>BobbyLeGrandM</v>
      </c>
    </row>
    <row r="1558" spans="1:13" x14ac:dyDescent="0.2">
      <c r="A1558" s="1" t="s">
        <v>6543</v>
      </c>
      <c r="B1558" s="1" t="s">
        <v>6727</v>
      </c>
      <c r="C1558" s="1" t="s">
        <v>1525</v>
      </c>
      <c r="D1558" s="1" t="s">
        <v>6649</v>
      </c>
      <c r="E1558" s="1" t="s">
        <v>689</v>
      </c>
      <c r="I1558" s="1" t="s">
        <v>6850</v>
      </c>
      <c r="J1558" s="1">
        <f t="shared" si="96"/>
        <v>0</v>
      </c>
      <c r="K1558" s="1" t="str">
        <f t="shared" si="97"/>
        <v>AllisonLehmanF</v>
      </c>
      <c r="L1558" s="1" t="str">
        <f t="shared" si="98"/>
        <v>AllisonLehmanF</v>
      </c>
      <c r="M1558" s="1" t="str">
        <f t="shared" si="99"/>
        <v>AllisonLehmanF</v>
      </c>
    </row>
    <row r="1559" spans="1:13" x14ac:dyDescent="0.2">
      <c r="A1559" s="1" t="s">
        <v>3100</v>
      </c>
      <c r="B1559" s="1" t="s">
        <v>697</v>
      </c>
      <c r="C1559" s="1" t="s">
        <v>337</v>
      </c>
      <c r="D1559" s="1" t="s">
        <v>3057</v>
      </c>
      <c r="E1559" s="1" t="s">
        <v>689</v>
      </c>
      <c r="I1559" s="1" t="s">
        <v>3993</v>
      </c>
      <c r="J1559" s="1">
        <f t="shared" si="96"/>
        <v>0</v>
      </c>
      <c r="K1559" s="1" t="str">
        <f t="shared" si="97"/>
        <v>MeganLehnhoffF</v>
      </c>
      <c r="L1559" s="1" t="str">
        <f t="shared" si="98"/>
        <v>MeganLehnhoffF</v>
      </c>
      <c r="M1559" s="1" t="str">
        <f t="shared" si="99"/>
        <v>MeganLehnhoffF</v>
      </c>
    </row>
    <row r="1560" spans="1:13" x14ac:dyDescent="0.2">
      <c r="A1560" s="1" t="s">
        <v>3045</v>
      </c>
      <c r="B1560" s="1" t="s">
        <v>2870</v>
      </c>
      <c r="C1560" s="1" t="s">
        <v>574</v>
      </c>
      <c r="D1560" s="1" t="s">
        <v>2967</v>
      </c>
      <c r="E1560" s="1" t="s">
        <v>688</v>
      </c>
      <c r="F1560" s="1">
        <v>37</v>
      </c>
      <c r="I1560" s="1" t="s">
        <v>3994</v>
      </c>
      <c r="J1560" s="1">
        <f t="shared" si="96"/>
        <v>0</v>
      </c>
      <c r="K1560" s="1" t="str">
        <f t="shared" si="97"/>
        <v>BrentLehnholfM37</v>
      </c>
      <c r="L1560" s="1" t="str">
        <f t="shared" si="98"/>
        <v>BrentLehnholfM37</v>
      </c>
      <c r="M1560" s="1" t="str">
        <f t="shared" si="99"/>
        <v>BrentLehnholfM</v>
      </c>
    </row>
    <row r="1561" spans="1:13" x14ac:dyDescent="0.2">
      <c r="A1561" s="1" t="s">
        <v>6543</v>
      </c>
      <c r="B1561" s="1" t="s">
        <v>6727</v>
      </c>
      <c r="C1561" s="1" t="s">
        <v>1844</v>
      </c>
      <c r="D1561" s="1" t="s">
        <v>6659</v>
      </c>
      <c r="E1561" s="1" t="s">
        <v>689</v>
      </c>
      <c r="I1561" s="1" t="s">
        <v>6851</v>
      </c>
      <c r="J1561" s="1">
        <f t="shared" si="96"/>
        <v>0</v>
      </c>
      <c r="K1561" s="1" t="str">
        <f t="shared" si="97"/>
        <v>AndreaLehrF</v>
      </c>
      <c r="L1561" s="1" t="str">
        <f t="shared" si="98"/>
        <v>AndreaLehrF</v>
      </c>
      <c r="M1561" s="1" t="str">
        <f t="shared" si="99"/>
        <v>AndreaLehrF</v>
      </c>
    </row>
    <row r="1562" spans="1:13" x14ac:dyDescent="0.2">
      <c r="A1562" s="1" t="s">
        <v>6543</v>
      </c>
      <c r="B1562" s="1" t="s">
        <v>6727</v>
      </c>
      <c r="C1562" s="1" t="s">
        <v>79</v>
      </c>
      <c r="D1562" s="1" t="s">
        <v>6659</v>
      </c>
      <c r="E1562" s="1" t="s">
        <v>688</v>
      </c>
      <c r="I1562" s="1" t="s">
        <v>6852</v>
      </c>
      <c r="J1562" s="1">
        <f t="shared" si="96"/>
        <v>0</v>
      </c>
      <c r="K1562" s="1" t="str">
        <f t="shared" si="97"/>
        <v>JohnLehrM</v>
      </c>
      <c r="L1562" s="1" t="str">
        <f t="shared" si="98"/>
        <v>JohnLehrM</v>
      </c>
      <c r="M1562" s="1" t="str">
        <f t="shared" si="99"/>
        <v>JohnLehrM</v>
      </c>
    </row>
    <row r="1563" spans="1:13" x14ac:dyDescent="0.2">
      <c r="A1563" s="1" t="s">
        <v>1047</v>
      </c>
      <c r="B1563" s="1" t="s">
        <v>785</v>
      </c>
      <c r="C1563" s="3" t="s">
        <v>895</v>
      </c>
      <c r="D1563" s="3" t="s">
        <v>896</v>
      </c>
      <c r="E1563" s="1" t="s">
        <v>689</v>
      </c>
      <c r="F1563" s="1">
        <v>42</v>
      </c>
      <c r="G1563" s="1" t="s">
        <v>703</v>
      </c>
      <c r="H1563" s="1" t="s">
        <v>4</v>
      </c>
      <c r="I1563" s="1" t="s">
        <v>3995</v>
      </c>
      <c r="J1563" s="1">
        <f t="shared" si="96"/>
        <v>0</v>
      </c>
      <c r="K1563" s="1" t="str">
        <f t="shared" si="97"/>
        <v>HeatherLehrmannF42CypressTX</v>
      </c>
      <c r="L1563" s="1" t="str">
        <f t="shared" si="98"/>
        <v>HeatherLehrmannF42</v>
      </c>
      <c r="M1563" s="1" t="str">
        <f t="shared" si="99"/>
        <v>HeatherLehrmannF</v>
      </c>
    </row>
    <row r="1564" spans="1:13" x14ac:dyDescent="0.2">
      <c r="A1564" s="1" t="s">
        <v>6008</v>
      </c>
      <c r="B1564" s="1" t="s">
        <v>2866</v>
      </c>
      <c r="C1564" s="1" t="s">
        <v>5706</v>
      </c>
      <c r="D1564" s="1" t="s">
        <v>5707</v>
      </c>
      <c r="E1564" s="1" t="s">
        <v>688</v>
      </c>
      <c r="F1564" s="1">
        <v>46</v>
      </c>
      <c r="G1564" s="1" t="s">
        <v>5708</v>
      </c>
      <c r="H1564" s="1" t="s">
        <v>4</v>
      </c>
      <c r="I1564" s="1" t="s">
        <v>6045</v>
      </c>
      <c r="J1564" s="1">
        <f t="shared" si="96"/>
        <v>0</v>
      </c>
      <c r="K1564" s="1" t="str">
        <f t="shared" si="97"/>
        <v>DirkLeideckerM46AubreyTX</v>
      </c>
      <c r="L1564" s="1" t="str">
        <f t="shared" si="98"/>
        <v>DirkLeideckerM46</v>
      </c>
      <c r="M1564" s="1" t="str">
        <f t="shared" si="99"/>
        <v>DirkLeideckerM</v>
      </c>
    </row>
    <row r="1565" spans="1:13" x14ac:dyDescent="0.2">
      <c r="A1565" s="1" t="s">
        <v>3100</v>
      </c>
      <c r="B1565" s="1" t="s">
        <v>697</v>
      </c>
      <c r="C1565" s="1" t="s">
        <v>100</v>
      </c>
      <c r="D1565" s="1" t="s">
        <v>3050</v>
      </c>
      <c r="E1565" s="1" t="s">
        <v>689</v>
      </c>
      <c r="I1565" s="1" t="s">
        <v>3996</v>
      </c>
      <c r="J1565" s="1">
        <f t="shared" si="96"/>
        <v>0</v>
      </c>
      <c r="K1565" s="1" t="str">
        <f t="shared" si="97"/>
        <v>JenniferLeidichF</v>
      </c>
      <c r="L1565" s="1" t="str">
        <f t="shared" si="98"/>
        <v>JenniferLeidichF</v>
      </c>
      <c r="M1565" s="1" t="str">
        <f t="shared" si="99"/>
        <v>JenniferLeidichF</v>
      </c>
    </row>
    <row r="1566" spans="1:13" x14ac:dyDescent="0.2">
      <c r="A1566" s="1" t="s">
        <v>2586</v>
      </c>
      <c r="B1566" s="1" t="s">
        <v>2036</v>
      </c>
      <c r="C1566" s="1" t="s">
        <v>752</v>
      </c>
      <c r="D1566" s="1" t="s">
        <v>2154</v>
      </c>
      <c r="E1566" s="1" t="s">
        <v>689</v>
      </c>
      <c r="F1566" s="1">
        <v>36</v>
      </c>
      <c r="G1566" s="1" t="s">
        <v>1639</v>
      </c>
      <c r="H1566" s="1" t="s">
        <v>4</v>
      </c>
      <c r="I1566" s="1" t="s">
        <v>3997</v>
      </c>
      <c r="J1566" s="1">
        <f t="shared" si="96"/>
        <v>0</v>
      </c>
      <c r="K1566" s="1" t="str">
        <f t="shared" si="97"/>
        <v>CarrieLeighF36AUSTINTX</v>
      </c>
      <c r="L1566" s="1" t="str">
        <f t="shared" si="98"/>
        <v>CarrieLeighF36</v>
      </c>
      <c r="M1566" s="1" t="str">
        <f t="shared" si="99"/>
        <v>CarrieLeighF</v>
      </c>
    </row>
    <row r="1567" spans="1:13" x14ac:dyDescent="0.2">
      <c r="A1567" s="1" t="s">
        <v>6008</v>
      </c>
      <c r="B1567" s="1" t="s">
        <v>2866</v>
      </c>
      <c r="C1567" s="1" t="s">
        <v>79</v>
      </c>
      <c r="D1567" s="1" t="s">
        <v>5712</v>
      </c>
      <c r="E1567" s="1" t="s">
        <v>688</v>
      </c>
      <c r="F1567" s="1">
        <v>58</v>
      </c>
      <c r="G1567" s="1" t="s">
        <v>642</v>
      </c>
      <c r="H1567" s="1" t="s">
        <v>4</v>
      </c>
      <c r="I1567" s="1" t="s">
        <v>6049</v>
      </c>
      <c r="J1567" s="1">
        <f t="shared" si="96"/>
        <v>1</v>
      </c>
      <c r="K1567" s="1" t="str">
        <f t="shared" si="97"/>
        <v>JohnLeightonM58BedfordTX</v>
      </c>
      <c r="L1567" s="1" t="str">
        <f t="shared" si="98"/>
        <v>JohnLeightonM58</v>
      </c>
      <c r="M1567" s="1" t="str">
        <f t="shared" si="99"/>
        <v>JohnLeightonM</v>
      </c>
    </row>
    <row r="1568" spans="1:13" x14ac:dyDescent="0.2">
      <c r="A1568" s="1" t="s">
        <v>6432</v>
      </c>
      <c r="B1568" s="1" t="s">
        <v>697</v>
      </c>
      <c r="C1568" s="1" t="s">
        <v>79</v>
      </c>
      <c r="D1568" s="1" t="s">
        <v>5712</v>
      </c>
      <c r="E1568" s="1" t="s">
        <v>688</v>
      </c>
      <c r="F1568" s="1">
        <v>58</v>
      </c>
      <c r="G1568" s="1" t="s">
        <v>642</v>
      </c>
      <c r="H1568" s="1" t="s">
        <v>4</v>
      </c>
      <c r="I1568" s="1" t="s">
        <v>6049</v>
      </c>
      <c r="J1568" s="1">
        <f t="shared" si="96"/>
        <v>1</v>
      </c>
      <c r="K1568" s="1" t="str">
        <f t="shared" si="97"/>
        <v>JohnLeightonM58BedfordTX</v>
      </c>
      <c r="L1568" s="1" t="str">
        <f t="shared" si="98"/>
        <v>JohnLeightonM58</v>
      </c>
      <c r="M1568" s="1" t="str">
        <f t="shared" si="99"/>
        <v>JohnLeightonM</v>
      </c>
    </row>
    <row r="1569" spans="1:13" x14ac:dyDescent="0.2">
      <c r="A1569" s="1" t="s">
        <v>6543</v>
      </c>
      <c r="B1569" s="1" t="s">
        <v>6727</v>
      </c>
      <c r="C1569" s="1" t="s">
        <v>6588</v>
      </c>
      <c r="D1569" s="1" t="s">
        <v>6589</v>
      </c>
      <c r="E1569" s="1" t="s">
        <v>688</v>
      </c>
      <c r="I1569" s="1" t="s">
        <v>6853</v>
      </c>
      <c r="J1569" s="1">
        <f t="shared" si="96"/>
        <v>0</v>
      </c>
      <c r="K1569" s="1" t="str">
        <f t="shared" si="97"/>
        <v>IramLeonM</v>
      </c>
      <c r="L1569" s="1" t="str">
        <f t="shared" si="98"/>
        <v>IramLeonM</v>
      </c>
      <c r="M1569" s="1" t="str">
        <f t="shared" si="99"/>
        <v>IramLeonM</v>
      </c>
    </row>
    <row r="1570" spans="1:13" x14ac:dyDescent="0.2">
      <c r="A1570" s="1" t="s">
        <v>2586</v>
      </c>
      <c r="B1570" s="1" t="s">
        <v>2036</v>
      </c>
      <c r="C1570" s="1" t="s">
        <v>1738</v>
      </c>
      <c r="D1570" s="1" t="s">
        <v>2049</v>
      </c>
      <c r="E1570" s="1" t="s">
        <v>688</v>
      </c>
      <c r="F1570" s="1">
        <v>27</v>
      </c>
      <c r="G1570" s="1" t="s">
        <v>3</v>
      </c>
      <c r="H1570" s="1" t="s">
        <v>4</v>
      </c>
      <c r="I1570" s="1" t="s">
        <v>3998</v>
      </c>
      <c r="J1570" s="1">
        <f t="shared" si="96"/>
        <v>0</v>
      </c>
      <c r="K1570" s="1" t="str">
        <f t="shared" si="97"/>
        <v>AlexandreLeonardM27AustinTX</v>
      </c>
      <c r="L1570" s="1" t="str">
        <f t="shared" si="98"/>
        <v>AlexandreLeonardM27</v>
      </c>
      <c r="M1570" s="1" t="str">
        <f t="shared" si="99"/>
        <v>AlexandreLeonardM</v>
      </c>
    </row>
    <row r="1571" spans="1:13" x14ac:dyDescent="0.2">
      <c r="A1571" s="1" t="s">
        <v>6432</v>
      </c>
      <c r="B1571" s="1" t="s">
        <v>697</v>
      </c>
      <c r="C1571" s="1" t="s">
        <v>1001</v>
      </c>
      <c r="D1571" s="1" t="s">
        <v>6355</v>
      </c>
      <c r="E1571" s="1" t="s">
        <v>689</v>
      </c>
      <c r="F1571" s="1">
        <v>40</v>
      </c>
      <c r="I1571" s="1" t="s">
        <v>6503</v>
      </c>
      <c r="J1571" s="1">
        <f t="shared" si="96"/>
        <v>0</v>
      </c>
      <c r="K1571" s="1" t="str">
        <f t="shared" si="97"/>
        <v>MichelleLeongF40</v>
      </c>
      <c r="L1571" s="1" t="str">
        <f t="shared" si="98"/>
        <v>MichelleLeongF40</v>
      </c>
      <c r="M1571" s="1" t="str">
        <f t="shared" si="99"/>
        <v>MichelleLeongF</v>
      </c>
    </row>
    <row r="1572" spans="1:13" x14ac:dyDescent="0.2">
      <c r="A1572" s="1" t="s">
        <v>2586</v>
      </c>
      <c r="B1572" s="1" t="s">
        <v>697</v>
      </c>
      <c r="C1572" s="1" t="s">
        <v>120</v>
      </c>
      <c r="D1572" s="1" t="s">
        <v>2465</v>
      </c>
      <c r="E1572" s="1" t="s">
        <v>688</v>
      </c>
      <c r="F1572" s="1">
        <v>51</v>
      </c>
      <c r="G1572" s="1" t="s">
        <v>913</v>
      </c>
      <c r="H1572" s="1" t="s">
        <v>4</v>
      </c>
      <c r="I1572" s="1" t="s">
        <v>3999</v>
      </c>
      <c r="J1572" s="1">
        <f t="shared" si="96"/>
        <v>0</v>
      </c>
      <c r="K1572" s="1" t="str">
        <f t="shared" si="97"/>
        <v>StevenLetendreM51LeanderTX</v>
      </c>
      <c r="L1572" s="1" t="str">
        <f t="shared" si="98"/>
        <v>StevenLetendreM51</v>
      </c>
      <c r="M1572" s="1" t="str">
        <f t="shared" si="99"/>
        <v>StevenLetendreM</v>
      </c>
    </row>
    <row r="1573" spans="1:13" x14ac:dyDescent="0.2">
      <c r="A1573" s="1" t="s">
        <v>6543</v>
      </c>
      <c r="B1573" s="1" t="s">
        <v>6727</v>
      </c>
      <c r="C1573" s="1" t="s">
        <v>6598</v>
      </c>
      <c r="D1573" s="1" t="s">
        <v>6599</v>
      </c>
      <c r="E1573" s="1" t="s">
        <v>689</v>
      </c>
      <c r="I1573" s="1" t="s">
        <v>6854</v>
      </c>
      <c r="J1573" s="1">
        <f t="shared" si="96"/>
        <v>0</v>
      </c>
      <c r="K1573" s="1" t="str">
        <f t="shared" si="97"/>
        <v>MarthaLevienF</v>
      </c>
      <c r="L1573" s="1" t="str">
        <f t="shared" si="98"/>
        <v>MarthaLevienF</v>
      </c>
      <c r="M1573" s="1" t="str">
        <f t="shared" si="99"/>
        <v>MarthaLevienF</v>
      </c>
    </row>
    <row r="1574" spans="1:13" x14ac:dyDescent="0.2">
      <c r="A1574" s="1" t="s">
        <v>1610</v>
      </c>
      <c r="B1574" s="1" t="s">
        <v>1048</v>
      </c>
      <c r="C1574" s="1" t="s">
        <v>1193</v>
      </c>
      <c r="D1574" s="1" t="s">
        <v>1194</v>
      </c>
      <c r="E1574" s="1" t="s">
        <v>689</v>
      </c>
      <c r="F1574" s="1">
        <v>42</v>
      </c>
      <c r="G1574" s="1" t="s">
        <v>1195</v>
      </c>
      <c r="H1574" s="1" t="s">
        <v>1166</v>
      </c>
      <c r="I1574" s="1" t="s">
        <v>4000</v>
      </c>
      <c r="J1574" s="1">
        <f t="shared" si="96"/>
        <v>0</v>
      </c>
      <c r="K1574" s="1" t="str">
        <f t="shared" si="97"/>
        <v>VanLevineF42Culver CityCA</v>
      </c>
      <c r="L1574" s="1" t="str">
        <f t="shared" si="98"/>
        <v>VanLevineF42</v>
      </c>
      <c r="M1574" s="1" t="str">
        <f t="shared" si="99"/>
        <v>VanLevineF</v>
      </c>
    </row>
    <row r="1575" spans="1:13" x14ac:dyDescent="0.2">
      <c r="A1575" s="1" t="s">
        <v>2865</v>
      </c>
      <c r="B1575" s="4" t="s">
        <v>2601</v>
      </c>
      <c r="C1575" s="4" t="s">
        <v>116</v>
      </c>
      <c r="D1575" s="4" t="s">
        <v>1209</v>
      </c>
      <c r="E1575" s="3" t="s">
        <v>688</v>
      </c>
      <c r="F1575" s="1">
        <v>34</v>
      </c>
      <c r="G1575" s="4" t="s">
        <v>3</v>
      </c>
      <c r="H1575" s="4" t="s">
        <v>4</v>
      </c>
      <c r="I1575" s="4" t="s">
        <v>4001</v>
      </c>
      <c r="J1575" s="1">
        <f t="shared" si="96"/>
        <v>0</v>
      </c>
      <c r="K1575" s="1" t="str">
        <f t="shared" si="97"/>
        <v>BryanLewisM34AustinTX</v>
      </c>
      <c r="L1575" s="1" t="str">
        <f t="shared" si="98"/>
        <v>BryanLewisM34</v>
      </c>
      <c r="M1575" s="1" t="str">
        <f t="shared" si="99"/>
        <v>BryanLewisM</v>
      </c>
    </row>
    <row r="1576" spans="1:13" x14ac:dyDescent="0.2">
      <c r="A1576" s="1" t="s">
        <v>1610</v>
      </c>
      <c r="B1576" s="1" t="s">
        <v>1199</v>
      </c>
      <c r="C1576" s="1" t="s">
        <v>1208</v>
      </c>
      <c r="D1576" s="1" t="s">
        <v>1209</v>
      </c>
      <c r="E1576" s="1" t="s">
        <v>688</v>
      </c>
      <c r="F1576" s="1">
        <v>42</v>
      </c>
      <c r="G1576" s="1" t="s">
        <v>1210</v>
      </c>
      <c r="H1576" s="1" t="s">
        <v>1211</v>
      </c>
      <c r="I1576" s="1" t="s">
        <v>4002</v>
      </c>
      <c r="J1576" s="1">
        <f t="shared" si="96"/>
        <v>0</v>
      </c>
      <c r="K1576" s="1" t="str">
        <f t="shared" si="97"/>
        <v>HarveyLewisM42CincinnatiOH</v>
      </c>
      <c r="L1576" s="1" t="str">
        <f t="shared" si="98"/>
        <v>HarveyLewisM42</v>
      </c>
      <c r="M1576" s="1" t="str">
        <f t="shared" si="99"/>
        <v>HarveyLewisM</v>
      </c>
    </row>
    <row r="1577" spans="1:13" x14ac:dyDescent="0.2">
      <c r="A1577" s="1" t="s">
        <v>6008</v>
      </c>
      <c r="B1577" s="1" t="s">
        <v>944</v>
      </c>
      <c r="C1577" s="1" t="s">
        <v>150</v>
      </c>
      <c r="D1577" s="1" t="s">
        <v>1209</v>
      </c>
      <c r="E1577" s="1" t="s">
        <v>688</v>
      </c>
      <c r="F1577" s="1">
        <v>31</v>
      </c>
      <c r="G1577" s="1" t="s">
        <v>634</v>
      </c>
      <c r="H1577" s="1" t="s">
        <v>4</v>
      </c>
      <c r="I1577" s="1" t="s">
        <v>6326</v>
      </c>
      <c r="J1577" s="1">
        <f t="shared" si="96"/>
        <v>0</v>
      </c>
      <c r="K1577" s="1" t="str">
        <f t="shared" si="97"/>
        <v>JakeLewisM31ForneyTX</v>
      </c>
      <c r="L1577" s="1" t="str">
        <f t="shared" si="98"/>
        <v>JakeLewisM31</v>
      </c>
      <c r="M1577" s="1" t="str">
        <f t="shared" si="99"/>
        <v>JakeLewisM</v>
      </c>
    </row>
    <row r="1578" spans="1:13" x14ac:dyDescent="0.2">
      <c r="A1578" s="1" t="s">
        <v>2865</v>
      </c>
      <c r="B1578" s="4" t="s">
        <v>2654</v>
      </c>
      <c r="C1578" s="4" t="s">
        <v>237</v>
      </c>
      <c r="D1578" s="4" t="s">
        <v>1209</v>
      </c>
      <c r="E1578" s="3" t="s">
        <v>688</v>
      </c>
      <c r="F1578" s="1">
        <v>44</v>
      </c>
      <c r="G1578" s="4" t="s">
        <v>1713</v>
      </c>
      <c r="H1578" s="4" t="s">
        <v>4</v>
      </c>
      <c r="I1578" s="4" t="s">
        <v>4003</v>
      </c>
      <c r="J1578" s="1">
        <f t="shared" si="96"/>
        <v>0</v>
      </c>
      <c r="K1578" s="1" t="str">
        <f t="shared" si="97"/>
        <v>JasonLewisM44Dripping SpringsTX</v>
      </c>
      <c r="L1578" s="1" t="str">
        <f t="shared" si="98"/>
        <v>JasonLewisM44</v>
      </c>
      <c r="M1578" s="1" t="str">
        <f t="shared" si="99"/>
        <v>JasonLewisM</v>
      </c>
    </row>
    <row r="1579" spans="1:13" x14ac:dyDescent="0.2">
      <c r="A1579" s="1" t="s">
        <v>2865</v>
      </c>
      <c r="B1579" s="4" t="s">
        <v>2654</v>
      </c>
      <c r="C1579" s="4" t="s">
        <v>887</v>
      </c>
      <c r="D1579" s="4" t="s">
        <v>1209</v>
      </c>
      <c r="E1579" s="3" t="s">
        <v>688</v>
      </c>
      <c r="F1579" s="1">
        <v>64</v>
      </c>
      <c r="G1579" s="4" t="s">
        <v>83</v>
      </c>
      <c r="H1579" s="4" t="s">
        <v>4</v>
      </c>
      <c r="I1579" s="4" t="s">
        <v>4004</v>
      </c>
      <c r="J1579" s="1">
        <f t="shared" si="96"/>
        <v>0</v>
      </c>
      <c r="K1579" s="1" t="str">
        <f t="shared" si="97"/>
        <v>JimLewisM64ArlingtonTX</v>
      </c>
      <c r="L1579" s="1" t="str">
        <f t="shared" si="98"/>
        <v>JimLewisM64</v>
      </c>
      <c r="M1579" s="1" t="str">
        <f t="shared" si="99"/>
        <v>JimLewisM</v>
      </c>
    </row>
    <row r="1580" spans="1:13" x14ac:dyDescent="0.2">
      <c r="A1580" s="1" t="s">
        <v>2865</v>
      </c>
      <c r="B1580" s="4" t="s">
        <v>2759</v>
      </c>
      <c r="C1580" s="4" t="s">
        <v>298</v>
      </c>
      <c r="D1580" s="4" t="s">
        <v>1209</v>
      </c>
      <c r="E1580" s="3" t="s">
        <v>688</v>
      </c>
      <c r="F1580" s="1">
        <v>62</v>
      </c>
      <c r="G1580" s="4" t="s">
        <v>1704</v>
      </c>
      <c r="H1580" s="4" t="s">
        <v>173</v>
      </c>
      <c r="I1580" s="4" t="s">
        <v>4005</v>
      </c>
      <c r="J1580" s="1">
        <f t="shared" si="96"/>
        <v>0</v>
      </c>
      <c r="K1580" s="1" t="str">
        <f t="shared" si="97"/>
        <v>StephenLewisM62DenverCO</v>
      </c>
      <c r="L1580" s="1" t="str">
        <f t="shared" si="98"/>
        <v>StephenLewisM62</v>
      </c>
      <c r="M1580" s="1" t="str">
        <f t="shared" si="99"/>
        <v>StephenLewisM</v>
      </c>
    </row>
    <row r="1581" spans="1:13" x14ac:dyDescent="0.2">
      <c r="A1581" s="1" t="s">
        <v>6008</v>
      </c>
      <c r="B1581" s="1" t="s">
        <v>6009</v>
      </c>
      <c r="C1581" s="1" t="s">
        <v>1589</v>
      </c>
      <c r="D1581" s="1" t="s">
        <v>5781</v>
      </c>
      <c r="E1581" s="1" t="s">
        <v>689</v>
      </c>
      <c r="F1581" s="1">
        <v>28</v>
      </c>
      <c r="G1581" s="1" t="s">
        <v>1821</v>
      </c>
      <c r="H1581" s="1" t="s">
        <v>4</v>
      </c>
      <c r="I1581" s="1" t="s">
        <v>6116</v>
      </c>
      <c r="J1581" s="1">
        <f t="shared" si="96"/>
        <v>0</v>
      </c>
      <c r="K1581" s="1" t="str">
        <f t="shared" si="97"/>
        <v>AmberLewterF28CollinsvilleTX</v>
      </c>
      <c r="L1581" s="1" t="str">
        <f t="shared" si="98"/>
        <v>AmberLewterF28</v>
      </c>
      <c r="M1581" s="1" t="str">
        <f t="shared" si="99"/>
        <v>AmberLewterF</v>
      </c>
    </row>
    <row r="1582" spans="1:13" x14ac:dyDescent="0.2">
      <c r="A1582" s="1" t="s">
        <v>6008</v>
      </c>
      <c r="B1582" s="1" t="s">
        <v>6009</v>
      </c>
      <c r="C1582" s="1" t="s">
        <v>5849</v>
      </c>
      <c r="D1582" s="1" t="s">
        <v>5781</v>
      </c>
      <c r="E1582" s="1" t="s">
        <v>689</v>
      </c>
      <c r="F1582" s="1">
        <v>38</v>
      </c>
      <c r="G1582" s="1" t="s">
        <v>1821</v>
      </c>
      <c r="H1582" s="1" t="s">
        <v>4</v>
      </c>
      <c r="I1582" s="1" t="s">
        <v>6173</v>
      </c>
      <c r="J1582" s="1">
        <f t="shared" si="96"/>
        <v>0</v>
      </c>
      <c r="K1582" s="1" t="str">
        <f t="shared" si="97"/>
        <v>JoLewterF38CollinsvilleTX</v>
      </c>
      <c r="L1582" s="1" t="str">
        <f t="shared" si="98"/>
        <v>JoLewterF38</v>
      </c>
      <c r="M1582" s="1" t="str">
        <f t="shared" si="99"/>
        <v>JoLewterF</v>
      </c>
    </row>
    <row r="1583" spans="1:13" x14ac:dyDescent="0.2">
      <c r="A1583" s="1" t="s">
        <v>6432</v>
      </c>
      <c r="B1583" s="1" t="s">
        <v>6009</v>
      </c>
      <c r="C1583" s="1" t="s">
        <v>6427</v>
      </c>
      <c r="D1583" s="1" t="s">
        <v>299</v>
      </c>
      <c r="E1583" s="1" t="s">
        <v>689</v>
      </c>
      <c r="F1583" s="1">
        <v>38</v>
      </c>
      <c r="I1583" s="1" t="s">
        <v>6504</v>
      </c>
      <c r="J1583" s="1">
        <f t="shared" si="96"/>
        <v>0</v>
      </c>
      <c r="K1583" s="1" t="str">
        <f t="shared" si="97"/>
        <v>SunshineLiF38</v>
      </c>
      <c r="L1583" s="1" t="str">
        <f t="shared" si="98"/>
        <v>SunshineLiF38</v>
      </c>
      <c r="M1583" s="1" t="str">
        <f t="shared" si="99"/>
        <v>SunshineLiF</v>
      </c>
    </row>
    <row r="1584" spans="1:13" x14ac:dyDescent="0.2">
      <c r="A1584" s="1" t="s">
        <v>2586</v>
      </c>
      <c r="B1584" s="1" t="s">
        <v>1048</v>
      </c>
      <c r="C1584" s="1" t="s">
        <v>1640</v>
      </c>
      <c r="D1584" s="1" t="s">
        <v>1641</v>
      </c>
      <c r="E1584" s="1" t="s">
        <v>689</v>
      </c>
      <c r="F1584" s="1">
        <v>32</v>
      </c>
      <c r="G1584" s="1" t="s">
        <v>1623</v>
      </c>
      <c r="H1584" s="1" t="s">
        <v>1335</v>
      </c>
      <c r="I1584" s="1" t="s">
        <v>4006</v>
      </c>
      <c r="J1584" s="1">
        <f t="shared" si="96"/>
        <v>0</v>
      </c>
      <c r="K1584" s="1" t="str">
        <f t="shared" si="97"/>
        <v>KaciLickteigF32OmahaNE</v>
      </c>
      <c r="L1584" s="1" t="str">
        <f t="shared" si="98"/>
        <v>KaciLickteigF32</v>
      </c>
      <c r="M1584" s="1" t="str">
        <f t="shared" si="99"/>
        <v>KaciLickteigF</v>
      </c>
    </row>
    <row r="1585" spans="1:13" x14ac:dyDescent="0.2">
      <c r="A1585" s="1" t="s">
        <v>4812</v>
      </c>
      <c r="B1585" s="1" t="s">
        <v>697</v>
      </c>
      <c r="C1585" s="1" t="s">
        <v>5070</v>
      </c>
      <c r="D1585" s="1" t="s">
        <v>5071</v>
      </c>
      <c r="E1585" s="1" t="s">
        <v>689</v>
      </c>
      <c r="F1585" s="1">
        <v>56</v>
      </c>
      <c r="G1585" s="1" t="s">
        <v>760</v>
      </c>
      <c r="H1585" s="1" t="s">
        <v>4</v>
      </c>
      <c r="I1585" s="1" t="s">
        <v>5466</v>
      </c>
      <c r="J1585" s="1">
        <f t="shared" si="96"/>
        <v>0</v>
      </c>
      <c r="K1585" s="1" t="str">
        <f t="shared" si="97"/>
        <v>HarrietLiebermanF56KatyTX</v>
      </c>
      <c r="L1585" s="1" t="str">
        <f t="shared" si="98"/>
        <v>HarrietLiebermanF56</v>
      </c>
      <c r="M1585" s="1" t="str">
        <f t="shared" si="99"/>
        <v>HarrietLiebermanF</v>
      </c>
    </row>
    <row r="1586" spans="1:13" x14ac:dyDescent="0.2">
      <c r="A1586" s="1" t="s">
        <v>4812</v>
      </c>
      <c r="B1586" s="1" t="s">
        <v>697</v>
      </c>
      <c r="C1586" s="1" t="s">
        <v>564</v>
      </c>
      <c r="D1586" s="1" t="s">
        <v>5072</v>
      </c>
      <c r="E1586" s="1" t="s">
        <v>689</v>
      </c>
      <c r="F1586" s="1">
        <v>33</v>
      </c>
      <c r="G1586" s="1" t="s">
        <v>703</v>
      </c>
      <c r="H1586" s="1" t="s">
        <v>4</v>
      </c>
      <c r="I1586" s="1" t="s">
        <v>5467</v>
      </c>
      <c r="J1586" s="1">
        <f t="shared" si="96"/>
        <v>0</v>
      </c>
      <c r="K1586" s="1" t="str">
        <f t="shared" si="97"/>
        <v>RachelLiederF33CypressTX</v>
      </c>
      <c r="L1586" s="1" t="str">
        <f t="shared" si="98"/>
        <v>RachelLiederF33</v>
      </c>
      <c r="M1586" s="1" t="str">
        <f t="shared" si="99"/>
        <v>RachelLiederF</v>
      </c>
    </row>
    <row r="1587" spans="1:13" x14ac:dyDescent="0.2">
      <c r="A1587" s="1" t="s">
        <v>4812</v>
      </c>
      <c r="B1587" s="1" t="s">
        <v>4813</v>
      </c>
      <c r="C1587" s="1" t="s">
        <v>116</v>
      </c>
      <c r="D1587" s="1" t="s">
        <v>5073</v>
      </c>
      <c r="E1587" s="1" t="s">
        <v>688</v>
      </c>
      <c r="F1587" s="1">
        <v>47</v>
      </c>
      <c r="G1587" s="1" t="s">
        <v>760</v>
      </c>
      <c r="H1587" s="1" t="s">
        <v>4</v>
      </c>
      <c r="I1587" s="1" t="s">
        <v>5468</v>
      </c>
      <c r="J1587" s="1">
        <f t="shared" si="96"/>
        <v>0</v>
      </c>
      <c r="K1587" s="1" t="str">
        <f t="shared" si="97"/>
        <v>BryanLightseyM47KatyTX</v>
      </c>
      <c r="L1587" s="1" t="str">
        <f t="shared" si="98"/>
        <v>BryanLightseyM47</v>
      </c>
      <c r="M1587" s="1" t="str">
        <f t="shared" si="99"/>
        <v>BryanLightseyM</v>
      </c>
    </row>
    <row r="1588" spans="1:13" x14ac:dyDescent="0.2">
      <c r="A1588" s="1" t="s">
        <v>4812</v>
      </c>
      <c r="B1588" s="1" t="s">
        <v>4813</v>
      </c>
      <c r="C1588" s="1" t="s">
        <v>100</v>
      </c>
      <c r="D1588" s="1" t="s">
        <v>5073</v>
      </c>
      <c r="E1588" s="1" t="s">
        <v>689</v>
      </c>
      <c r="F1588" s="1">
        <v>46</v>
      </c>
      <c r="G1588" s="1" t="s">
        <v>760</v>
      </c>
      <c r="H1588" s="1" t="s">
        <v>4</v>
      </c>
      <c r="I1588" s="1" t="s">
        <v>5469</v>
      </c>
      <c r="J1588" s="1">
        <f t="shared" si="96"/>
        <v>0</v>
      </c>
      <c r="K1588" s="1" t="str">
        <f t="shared" si="97"/>
        <v>JenniferLightseyF46KatyTX</v>
      </c>
      <c r="L1588" s="1" t="str">
        <f t="shared" si="98"/>
        <v>JenniferLightseyF46</v>
      </c>
      <c r="M1588" s="1" t="str">
        <f t="shared" si="99"/>
        <v>JenniferLightseyF</v>
      </c>
    </row>
    <row r="1589" spans="1:13" x14ac:dyDescent="0.2">
      <c r="A1589" s="1" t="s">
        <v>4812</v>
      </c>
      <c r="B1589" s="1" t="s">
        <v>4813</v>
      </c>
      <c r="C1589" s="1" t="s">
        <v>101</v>
      </c>
      <c r="D1589" s="1" t="s">
        <v>5074</v>
      </c>
      <c r="E1589" s="1" t="s">
        <v>689</v>
      </c>
      <c r="F1589" s="1">
        <v>29</v>
      </c>
      <c r="G1589" s="1" t="s">
        <v>12</v>
      </c>
      <c r="H1589" s="1" t="s">
        <v>4</v>
      </c>
      <c r="I1589" s="1" t="s">
        <v>5470</v>
      </c>
      <c r="J1589" s="1">
        <f t="shared" si="96"/>
        <v>0</v>
      </c>
      <c r="K1589" s="1" t="str">
        <f t="shared" si="97"/>
        <v>LindseyLigonF29HoustonTX</v>
      </c>
      <c r="L1589" s="1" t="str">
        <f t="shared" si="98"/>
        <v>LindseyLigonF29</v>
      </c>
      <c r="M1589" s="1" t="str">
        <f t="shared" si="99"/>
        <v>LindseyLigonF</v>
      </c>
    </row>
    <row r="1590" spans="1:13" x14ac:dyDescent="0.2">
      <c r="A1590" s="1" t="s">
        <v>2865</v>
      </c>
      <c r="B1590" s="4" t="s">
        <v>2654</v>
      </c>
      <c r="C1590" s="4" t="s">
        <v>2710</v>
      </c>
      <c r="D1590" s="4" t="s">
        <v>2711</v>
      </c>
      <c r="E1590" s="3" t="s">
        <v>689</v>
      </c>
      <c r="F1590" s="1">
        <v>18</v>
      </c>
      <c r="G1590" s="4" t="s">
        <v>2617</v>
      </c>
      <c r="H1590" s="4" t="s">
        <v>4</v>
      </c>
      <c r="I1590" s="4" t="s">
        <v>4007</v>
      </c>
      <c r="J1590" s="1">
        <f t="shared" si="96"/>
        <v>0</v>
      </c>
      <c r="K1590" s="1" t="str">
        <f t="shared" si="97"/>
        <v>KatelynLilleyF18AlpineTX</v>
      </c>
      <c r="L1590" s="1" t="str">
        <f t="shared" si="98"/>
        <v>KatelynLilleyF18</v>
      </c>
      <c r="M1590" s="1" t="str">
        <f t="shared" si="99"/>
        <v>KatelynLilleyF</v>
      </c>
    </row>
    <row r="1591" spans="1:13" x14ac:dyDescent="0.2">
      <c r="A1591" s="1" t="s">
        <v>1610</v>
      </c>
      <c r="B1591" s="1" t="s">
        <v>1199</v>
      </c>
      <c r="C1591" s="1" t="s">
        <v>1312</v>
      </c>
      <c r="D1591" s="1" t="s">
        <v>875</v>
      </c>
      <c r="E1591" s="1" t="s">
        <v>688</v>
      </c>
      <c r="F1591" s="1">
        <v>47</v>
      </c>
      <c r="G1591" s="1" t="s">
        <v>1313</v>
      </c>
      <c r="H1591" s="1" t="s">
        <v>1051</v>
      </c>
      <c r="I1591" s="1" t="s">
        <v>4008</v>
      </c>
      <c r="J1591" s="1">
        <f t="shared" si="96"/>
        <v>0</v>
      </c>
      <c r="K1591" s="1" t="str">
        <f t="shared" si="97"/>
        <v>DongLinM47West NyackNY</v>
      </c>
      <c r="L1591" s="1" t="str">
        <f t="shared" si="98"/>
        <v>DongLinM47</v>
      </c>
      <c r="M1591" s="1" t="str">
        <f t="shared" si="99"/>
        <v>DongLinM</v>
      </c>
    </row>
    <row r="1592" spans="1:13" x14ac:dyDescent="0.2">
      <c r="A1592" s="1" t="s">
        <v>1047</v>
      </c>
      <c r="B1592" s="1" t="s">
        <v>785</v>
      </c>
      <c r="C1592" s="3" t="s">
        <v>874</v>
      </c>
      <c r="D1592" s="3" t="s">
        <v>875</v>
      </c>
      <c r="E1592" s="1" t="s">
        <v>689</v>
      </c>
      <c r="F1592" s="1">
        <v>39</v>
      </c>
      <c r="G1592" s="1" t="s">
        <v>12</v>
      </c>
      <c r="H1592" s="1" t="s">
        <v>4</v>
      </c>
      <c r="I1592" s="1" t="s">
        <v>4009</v>
      </c>
      <c r="J1592" s="1">
        <f t="shared" si="96"/>
        <v>0</v>
      </c>
      <c r="K1592" s="1" t="str">
        <f t="shared" si="97"/>
        <v>HsinLinF39HoustonTX</v>
      </c>
      <c r="L1592" s="1" t="str">
        <f t="shared" si="98"/>
        <v>HsinLinF39</v>
      </c>
      <c r="M1592" s="1" t="str">
        <f t="shared" si="99"/>
        <v>HsinLinF</v>
      </c>
    </row>
    <row r="1593" spans="1:13" x14ac:dyDescent="0.2">
      <c r="A1593" s="1" t="s">
        <v>2586</v>
      </c>
      <c r="B1593" s="1" t="s">
        <v>2036</v>
      </c>
      <c r="C1593" s="1" t="s">
        <v>2098</v>
      </c>
      <c r="D1593" s="1" t="s">
        <v>875</v>
      </c>
      <c r="E1593" s="1" t="s">
        <v>688</v>
      </c>
      <c r="F1593" s="1">
        <v>26</v>
      </c>
      <c r="G1593" s="1" t="s">
        <v>1639</v>
      </c>
      <c r="H1593" s="1" t="s">
        <v>4</v>
      </c>
      <c r="I1593" s="1" t="s">
        <v>4010</v>
      </c>
      <c r="J1593" s="1">
        <f t="shared" si="96"/>
        <v>0</v>
      </c>
      <c r="K1593" s="1" t="str">
        <f t="shared" si="97"/>
        <v>LaurentLinM26AUSTINTX</v>
      </c>
      <c r="L1593" s="1" t="str">
        <f t="shared" si="98"/>
        <v>LaurentLinM26</v>
      </c>
      <c r="M1593" s="1" t="str">
        <f t="shared" si="99"/>
        <v>LaurentLinM</v>
      </c>
    </row>
    <row r="1594" spans="1:13" x14ac:dyDescent="0.2">
      <c r="A1594" s="1" t="s">
        <v>2865</v>
      </c>
      <c r="B1594" s="4" t="s">
        <v>2654</v>
      </c>
      <c r="C1594" s="4" t="s">
        <v>1723</v>
      </c>
      <c r="D1594" s="4" t="s">
        <v>2673</v>
      </c>
      <c r="E1594" s="3" t="s">
        <v>688</v>
      </c>
      <c r="F1594" s="1">
        <v>36</v>
      </c>
      <c r="G1594" s="4" t="s">
        <v>3</v>
      </c>
      <c r="H1594" s="4" t="s">
        <v>4</v>
      </c>
      <c r="I1594" s="4" t="s">
        <v>4011</v>
      </c>
      <c r="J1594" s="1">
        <f t="shared" si="96"/>
        <v>0</v>
      </c>
      <c r="K1594" s="1" t="str">
        <f t="shared" si="97"/>
        <v>JustinLindaburyM36AustinTX</v>
      </c>
      <c r="L1594" s="1" t="str">
        <f t="shared" si="98"/>
        <v>JustinLindaburyM36</v>
      </c>
      <c r="M1594" s="1" t="str">
        <f t="shared" si="99"/>
        <v>JustinLindaburyM</v>
      </c>
    </row>
    <row r="1595" spans="1:13" x14ac:dyDescent="0.2">
      <c r="A1595" s="1" t="s">
        <v>1610</v>
      </c>
      <c r="B1595" s="1" t="s">
        <v>1199</v>
      </c>
      <c r="C1595" s="1" t="s">
        <v>941</v>
      </c>
      <c r="D1595" s="1" t="s">
        <v>1428</v>
      </c>
      <c r="E1595" s="1" t="s">
        <v>689</v>
      </c>
      <c r="F1595" s="1">
        <v>33</v>
      </c>
      <c r="G1595" s="1" t="s">
        <v>1429</v>
      </c>
      <c r="H1595" s="1" t="s">
        <v>1043</v>
      </c>
      <c r="I1595" s="1" t="s">
        <v>4012</v>
      </c>
      <c r="J1595" s="1">
        <f t="shared" si="96"/>
        <v>0</v>
      </c>
      <c r="K1595" s="1" t="str">
        <f t="shared" si="97"/>
        <v>HollyLindrothF33ChicagoIL</v>
      </c>
      <c r="L1595" s="1" t="str">
        <f t="shared" si="98"/>
        <v>HollyLindrothF33</v>
      </c>
      <c r="M1595" s="1" t="str">
        <f t="shared" si="99"/>
        <v>HollyLindrothF</v>
      </c>
    </row>
    <row r="1596" spans="1:13" x14ac:dyDescent="0.2">
      <c r="A1596" s="1" t="s">
        <v>6008</v>
      </c>
      <c r="B1596" s="1" t="s">
        <v>944</v>
      </c>
      <c r="C1596" s="1" t="s">
        <v>5903</v>
      </c>
      <c r="D1596" s="1" t="s">
        <v>5904</v>
      </c>
      <c r="E1596" s="1" t="s">
        <v>688</v>
      </c>
      <c r="F1596" s="1">
        <v>23</v>
      </c>
      <c r="G1596" s="1" t="s">
        <v>608</v>
      </c>
      <c r="H1596" s="1" t="s">
        <v>4</v>
      </c>
      <c r="I1596" s="1" t="s">
        <v>6232</v>
      </c>
      <c r="J1596" s="1">
        <f t="shared" si="96"/>
        <v>0</v>
      </c>
      <c r="K1596" s="1" t="str">
        <f t="shared" si="97"/>
        <v>CairoLindsleyM23McKinneyTX</v>
      </c>
      <c r="L1596" s="1" t="str">
        <f t="shared" si="98"/>
        <v>CairoLindsleyM23</v>
      </c>
      <c r="M1596" s="1" t="str">
        <f t="shared" si="99"/>
        <v>CairoLindsleyM</v>
      </c>
    </row>
    <row r="1597" spans="1:13" x14ac:dyDescent="0.2">
      <c r="A1597" s="1" t="s">
        <v>6008</v>
      </c>
      <c r="B1597" s="1" t="s">
        <v>944</v>
      </c>
      <c r="C1597" s="1" t="s">
        <v>77</v>
      </c>
      <c r="D1597" s="1" t="s">
        <v>5904</v>
      </c>
      <c r="E1597" s="1" t="s">
        <v>688</v>
      </c>
      <c r="F1597" s="1">
        <v>51</v>
      </c>
      <c r="G1597" s="1" t="s">
        <v>608</v>
      </c>
      <c r="H1597" s="1" t="s">
        <v>4</v>
      </c>
      <c r="I1597" s="1" t="s">
        <v>6272</v>
      </c>
      <c r="J1597" s="1">
        <f t="shared" si="96"/>
        <v>0</v>
      </c>
      <c r="K1597" s="1" t="str">
        <f t="shared" si="97"/>
        <v>MarkLindsleyM51McKinneyTX</v>
      </c>
      <c r="L1597" s="1" t="str">
        <f t="shared" si="98"/>
        <v>MarkLindsleyM51</v>
      </c>
      <c r="M1597" s="1" t="str">
        <f t="shared" si="99"/>
        <v>MarkLindsleyM</v>
      </c>
    </row>
    <row r="1598" spans="1:13" x14ac:dyDescent="0.2">
      <c r="A1598" s="1" t="s">
        <v>6008</v>
      </c>
      <c r="B1598" s="1" t="s">
        <v>944</v>
      </c>
      <c r="C1598" s="1" t="s">
        <v>6006</v>
      </c>
      <c r="D1598" s="1" t="s">
        <v>6007</v>
      </c>
      <c r="E1598" s="1" t="s">
        <v>688</v>
      </c>
      <c r="F1598" s="1">
        <v>72</v>
      </c>
      <c r="G1598" s="1" t="s">
        <v>5832</v>
      </c>
      <c r="H1598" s="1" t="s">
        <v>4</v>
      </c>
      <c r="I1598" s="1" t="s">
        <v>6338</v>
      </c>
      <c r="J1598" s="1">
        <f t="shared" si="96"/>
        <v>0</v>
      </c>
      <c r="K1598" s="1" t="str">
        <f t="shared" si="97"/>
        <v>WendellLinkM72CoppellTX</v>
      </c>
      <c r="L1598" s="1" t="str">
        <f t="shared" si="98"/>
        <v>WendellLinkM72</v>
      </c>
      <c r="M1598" s="1" t="str">
        <f t="shared" si="99"/>
        <v>WendellLinkM</v>
      </c>
    </row>
    <row r="1599" spans="1:13" x14ac:dyDescent="0.2">
      <c r="A1599" s="1" t="s">
        <v>1610</v>
      </c>
      <c r="B1599" s="1" t="s">
        <v>1048</v>
      </c>
      <c r="C1599" s="1" t="s">
        <v>16</v>
      </c>
      <c r="D1599" s="1" t="s">
        <v>1142</v>
      </c>
      <c r="E1599" s="1" t="s">
        <v>688</v>
      </c>
      <c r="F1599" s="1">
        <v>40</v>
      </c>
      <c r="G1599" s="1" t="s">
        <v>1143</v>
      </c>
      <c r="H1599" s="1" t="s">
        <v>1103</v>
      </c>
      <c r="I1599" s="1" t="s">
        <v>4013</v>
      </c>
      <c r="J1599" s="1">
        <f t="shared" si="96"/>
        <v>0</v>
      </c>
      <c r="K1599" s="1" t="str">
        <f t="shared" si="97"/>
        <v>JeffLinkusM40AlbuquerqueNM</v>
      </c>
      <c r="L1599" s="1" t="str">
        <f t="shared" si="98"/>
        <v>JeffLinkusM40</v>
      </c>
      <c r="M1599" s="1" t="str">
        <f t="shared" si="99"/>
        <v>JeffLinkusM</v>
      </c>
    </row>
    <row r="1600" spans="1:13" x14ac:dyDescent="0.2">
      <c r="A1600" s="1" t="s">
        <v>1047</v>
      </c>
      <c r="B1600" s="1" t="s">
        <v>785</v>
      </c>
      <c r="C1600" s="3" t="s">
        <v>932</v>
      </c>
      <c r="D1600" s="3" t="s">
        <v>933</v>
      </c>
      <c r="E1600" s="1" t="s">
        <v>688</v>
      </c>
      <c r="F1600" s="1">
        <v>41</v>
      </c>
      <c r="G1600" s="1" t="s">
        <v>760</v>
      </c>
      <c r="H1600" s="1" t="s">
        <v>4</v>
      </c>
      <c r="I1600" s="1" t="s">
        <v>4014</v>
      </c>
      <c r="J1600" s="1">
        <f t="shared" si="96"/>
        <v>0</v>
      </c>
      <c r="K1600" s="1" t="str">
        <f t="shared" si="97"/>
        <v>MicahLipperdM41KatyTX</v>
      </c>
      <c r="L1600" s="1" t="str">
        <f t="shared" si="98"/>
        <v>MicahLipperdM41</v>
      </c>
      <c r="M1600" s="1" t="str">
        <f t="shared" si="99"/>
        <v>MicahLipperdM</v>
      </c>
    </row>
    <row r="1601" spans="1:13" x14ac:dyDescent="0.2">
      <c r="A1601" s="1" t="s">
        <v>1047</v>
      </c>
      <c r="B1601" s="1" t="s">
        <v>785</v>
      </c>
      <c r="C1601" s="3" t="s">
        <v>934</v>
      </c>
      <c r="D1601" s="3" t="s">
        <v>933</v>
      </c>
      <c r="E1601" s="1" t="s">
        <v>689</v>
      </c>
      <c r="F1601" s="1">
        <v>34</v>
      </c>
      <c r="G1601" s="1" t="s">
        <v>760</v>
      </c>
      <c r="H1601" s="1" t="s">
        <v>4</v>
      </c>
      <c r="I1601" s="1" t="s">
        <v>4015</v>
      </c>
      <c r="J1601" s="1">
        <f t="shared" si="96"/>
        <v>0</v>
      </c>
      <c r="K1601" s="1" t="str">
        <f t="shared" si="97"/>
        <v>TovaLipperdF34KatyTX</v>
      </c>
      <c r="L1601" s="1" t="str">
        <f t="shared" si="98"/>
        <v>TovaLipperdF34</v>
      </c>
      <c r="M1601" s="1" t="str">
        <f t="shared" si="99"/>
        <v>TovaLipperdF</v>
      </c>
    </row>
    <row r="1602" spans="1:13" x14ac:dyDescent="0.2">
      <c r="A1602" s="1" t="s">
        <v>2586</v>
      </c>
      <c r="B1602" s="1" t="s">
        <v>1048</v>
      </c>
      <c r="C1602" s="1" t="s">
        <v>118</v>
      </c>
      <c r="D1602" s="1" t="s">
        <v>1791</v>
      </c>
      <c r="E1602" s="1" t="s">
        <v>688</v>
      </c>
      <c r="F1602" s="1">
        <v>36</v>
      </c>
      <c r="G1602" s="1" t="s">
        <v>1366</v>
      </c>
      <c r="H1602" s="1" t="s">
        <v>173</v>
      </c>
      <c r="I1602" s="1" t="s">
        <v>4016</v>
      </c>
      <c r="J1602" s="1">
        <f t="shared" si="96"/>
        <v>0</v>
      </c>
      <c r="K1602" s="1" t="str">
        <f t="shared" si="97"/>
        <v>AdamLisbonM36BoulderCO</v>
      </c>
      <c r="L1602" s="1" t="str">
        <f t="shared" si="98"/>
        <v>AdamLisbonM36</v>
      </c>
      <c r="M1602" s="1" t="str">
        <f t="shared" si="99"/>
        <v>AdamLisbonM</v>
      </c>
    </row>
    <row r="1603" spans="1:13" x14ac:dyDescent="0.2">
      <c r="A1603" s="1" t="s">
        <v>2586</v>
      </c>
      <c r="B1603" s="1" t="s">
        <v>1048</v>
      </c>
      <c r="C1603" s="1" t="s">
        <v>2030</v>
      </c>
      <c r="D1603" s="1" t="s">
        <v>2031</v>
      </c>
      <c r="E1603" s="1" t="s">
        <v>689</v>
      </c>
      <c r="F1603" s="1">
        <v>32</v>
      </c>
      <c r="G1603" s="1" t="s">
        <v>2032</v>
      </c>
      <c r="H1603" s="1" t="s">
        <v>1166</v>
      </c>
      <c r="I1603" s="1" t="s">
        <v>4017</v>
      </c>
      <c r="J1603" s="1">
        <f t="shared" ref="J1603:J1666" si="100">IF(OR(IF(AND(D1603=D1604,C1603=C1604),1,0)=1,IF(AND(D1603=D1602,C1603=C1602),1,0)=1),1,0)</f>
        <v>0</v>
      </c>
      <c r="K1603" s="1" t="str">
        <f t="shared" ref="K1603:K1666" si="101">C1603&amp;D1603&amp;E1603&amp;F1603&amp;G1603&amp;H1603</f>
        <v>PaytonListF32Los AngelesCA</v>
      </c>
      <c r="L1603" s="1" t="str">
        <f t="shared" ref="L1603:L1666" si="102">C1603&amp;D1603&amp;E1603&amp;F1603</f>
        <v>PaytonListF32</v>
      </c>
      <c r="M1603" s="1" t="str">
        <f t="shared" ref="M1603:M1666" si="103">C1603&amp;D1603&amp;E1603</f>
        <v>PaytonListF</v>
      </c>
    </row>
    <row r="1604" spans="1:13" x14ac:dyDescent="0.2">
      <c r="A1604" s="1" t="s">
        <v>4812</v>
      </c>
      <c r="B1604" s="1" t="s">
        <v>2587</v>
      </c>
      <c r="C1604" s="1" t="s">
        <v>5075</v>
      </c>
      <c r="D1604" s="1" t="s">
        <v>5076</v>
      </c>
      <c r="E1604" s="1" t="s">
        <v>689</v>
      </c>
      <c r="F1604" s="1">
        <v>48</v>
      </c>
      <c r="G1604" s="1" t="s">
        <v>760</v>
      </c>
      <c r="H1604" s="1" t="s">
        <v>4</v>
      </c>
      <c r="I1604" s="1" t="s">
        <v>5471</v>
      </c>
      <c r="J1604" s="1">
        <f t="shared" si="100"/>
        <v>0</v>
      </c>
      <c r="K1604" s="1" t="str">
        <f t="shared" si="101"/>
        <v>YanLiuF48KatyTX</v>
      </c>
      <c r="L1604" s="1" t="str">
        <f t="shared" si="102"/>
        <v>YanLiuF48</v>
      </c>
      <c r="M1604" s="1" t="str">
        <f t="shared" si="103"/>
        <v>YanLiuF</v>
      </c>
    </row>
    <row r="1605" spans="1:13" x14ac:dyDescent="0.2">
      <c r="A1605" s="1" t="s">
        <v>6543</v>
      </c>
      <c r="B1605" s="1" t="s">
        <v>6727</v>
      </c>
      <c r="C1605" s="1" t="s">
        <v>752</v>
      </c>
      <c r="D1605" s="1" t="s">
        <v>103</v>
      </c>
      <c r="E1605" s="1" t="s">
        <v>689</v>
      </c>
      <c r="I1605" s="1" t="s">
        <v>6855</v>
      </c>
      <c r="J1605" s="1">
        <f t="shared" si="100"/>
        <v>0</v>
      </c>
      <c r="K1605" s="1" t="str">
        <f t="shared" si="101"/>
        <v>CarrieLivingstonF</v>
      </c>
      <c r="L1605" s="1" t="str">
        <f t="shared" si="102"/>
        <v>CarrieLivingstonF</v>
      </c>
      <c r="M1605" s="1" t="str">
        <f t="shared" si="103"/>
        <v>CarrieLivingstonF</v>
      </c>
    </row>
    <row r="1606" spans="1:13" x14ac:dyDescent="0.2">
      <c r="A1606" s="1" t="s">
        <v>2586</v>
      </c>
      <c r="B1606" s="1" t="s">
        <v>697</v>
      </c>
      <c r="C1606" s="1" t="s">
        <v>102</v>
      </c>
      <c r="D1606" s="1" t="s">
        <v>103</v>
      </c>
      <c r="E1606" s="1" t="s">
        <v>688</v>
      </c>
      <c r="F1606" s="1">
        <v>36</v>
      </c>
      <c r="G1606" s="1" t="s">
        <v>3</v>
      </c>
      <c r="H1606" s="1" t="s">
        <v>4</v>
      </c>
      <c r="I1606" s="1" t="s">
        <v>4018</v>
      </c>
      <c r="J1606" s="1">
        <f t="shared" si="100"/>
        <v>0</v>
      </c>
      <c r="K1606" s="1" t="str">
        <f t="shared" si="101"/>
        <v>ShawnLivingstonM36AustinTX</v>
      </c>
      <c r="L1606" s="1" t="str">
        <f t="shared" si="102"/>
        <v>ShawnLivingstonM36</v>
      </c>
      <c r="M1606" s="1" t="str">
        <f t="shared" si="103"/>
        <v>ShawnLivingstonM</v>
      </c>
    </row>
    <row r="1607" spans="1:13" x14ac:dyDescent="0.2">
      <c r="A1607" s="1" t="s">
        <v>2586</v>
      </c>
      <c r="B1607" s="1" t="s">
        <v>697</v>
      </c>
      <c r="C1607" s="1" t="s">
        <v>300</v>
      </c>
      <c r="D1607" s="1" t="s">
        <v>2479</v>
      </c>
      <c r="E1607" s="1" t="s">
        <v>689</v>
      </c>
      <c r="F1607" s="1">
        <v>32</v>
      </c>
      <c r="G1607" s="1" t="s">
        <v>190</v>
      </c>
      <c r="H1607" s="1" t="s">
        <v>4</v>
      </c>
      <c r="I1607" s="1" t="s">
        <v>4019</v>
      </c>
      <c r="J1607" s="1">
        <f t="shared" si="100"/>
        <v>0</v>
      </c>
      <c r="K1607" s="1" t="str">
        <f t="shared" si="101"/>
        <v>KristinLlacunaF32San AntonioTX</v>
      </c>
      <c r="L1607" s="1" t="str">
        <f t="shared" si="102"/>
        <v>KristinLlacunaF32</v>
      </c>
      <c r="M1607" s="1" t="str">
        <f t="shared" si="103"/>
        <v>KristinLlacunaF</v>
      </c>
    </row>
    <row r="1608" spans="1:13" x14ac:dyDescent="0.2">
      <c r="A1608" s="1" t="s">
        <v>1047</v>
      </c>
      <c r="B1608" s="1" t="s">
        <v>734</v>
      </c>
      <c r="C1608" s="3" t="s">
        <v>360</v>
      </c>
      <c r="D1608" s="3" t="s">
        <v>781</v>
      </c>
      <c r="E1608" s="1" t="s">
        <v>689</v>
      </c>
      <c r="F1608" s="1">
        <v>51</v>
      </c>
      <c r="G1608" s="1" t="s">
        <v>782</v>
      </c>
      <c r="H1608" s="1" t="s">
        <v>4</v>
      </c>
      <c r="I1608" s="1" t="s">
        <v>4020</v>
      </c>
      <c r="J1608" s="1">
        <f t="shared" si="100"/>
        <v>1</v>
      </c>
      <c r="K1608" s="1" t="str">
        <f t="shared" si="101"/>
        <v>PamelaLockhartF51SplendoraTX</v>
      </c>
      <c r="L1608" s="1" t="str">
        <f t="shared" si="102"/>
        <v>PamelaLockhartF51</v>
      </c>
      <c r="M1608" s="1" t="str">
        <f t="shared" si="103"/>
        <v>PamelaLockhartF</v>
      </c>
    </row>
    <row r="1609" spans="1:13" x14ac:dyDescent="0.2">
      <c r="A1609" s="1" t="s">
        <v>4812</v>
      </c>
      <c r="B1609" s="1" t="s">
        <v>697</v>
      </c>
      <c r="C1609" s="1" t="s">
        <v>360</v>
      </c>
      <c r="D1609" s="1" t="s">
        <v>781</v>
      </c>
      <c r="E1609" s="1" t="s">
        <v>689</v>
      </c>
      <c r="F1609" s="1">
        <v>51</v>
      </c>
      <c r="G1609" s="1" t="s">
        <v>782</v>
      </c>
      <c r="H1609" s="1" t="s">
        <v>4</v>
      </c>
      <c r="I1609" s="1" t="s">
        <v>5472</v>
      </c>
      <c r="J1609" s="1">
        <f t="shared" si="100"/>
        <v>1</v>
      </c>
      <c r="K1609" s="1" t="str">
        <f t="shared" si="101"/>
        <v>PamelaLockhartF51SplendoraTX</v>
      </c>
      <c r="L1609" s="1" t="str">
        <f t="shared" si="102"/>
        <v>PamelaLockhartF51</v>
      </c>
      <c r="M1609" s="1" t="str">
        <f t="shared" si="103"/>
        <v>PamelaLockhartF</v>
      </c>
    </row>
    <row r="1610" spans="1:13" x14ac:dyDescent="0.2">
      <c r="A1610" s="1" t="s">
        <v>6008</v>
      </c>
      <c r="B1610" s="1" t="s">
        <v>6009</v>
      </c>
      <c r="C1610" s="1" t="s">
        <v>397</v>
      </c>
      <c r="D1610" s="1" t="s">
        <v>5743</v>
      </c>
      <c r="E1610" s="1" t="s">
        <v>688</v>
      </c>
      <c r="F1610" s="1">
        <v>56</v>
      </c>
      <c r="G1610" s="1" t="s">
        <v>5744</v>
      </c>
      <c r="H1610" s="1" t="s">
        <v>659</v>
      </c>
      <c r="I1610" s="1" t="s">
        <v>6074</v>
      </c>
      <c r="J1610" s="1">
        <f t="shared" si="100"/>
        <v>0</v>
      </c>
      <c r="K1610" s="1" t="str">
        <f t="shared" si="101"/>
        <v>CharlesLockwoodM56RinglingOK</v>
      </c>
      <c r="L1610" s="1" t="str">
        <f t="shared" si="102"/>
        <v>CharlesLockwoodM56</v>
      </c>
      <c r="M1610" s="1" t="str">
        <f t="shared" si="103"/>
        <v>CharlesLockwoodM</v>
      </c>
    </row>
    <row r="1611" spans="1:13" x14ac:dyDescent="0.2">
      <c r="A1611" s="1" t="s">
        <v>3045</v>
      </c>
      <c r="B1611" s="1" t="s">
        <v>2866</v>
      </c>
      <c r="C1611" s="1" t="s">
        <v>2968</v>
      </c>
      <c r="D1611" s="1" t="s">
        <v>2969</v>
      </c>
      <c r="E1611" s="1" t="s">
        <v>688</v>
      </c>
      <c r="F1611" s="1">
        <v>39</v>
      </c>
      <c r="I1611" s="1" t="s">
        <v>4021</v>
      </c>
      <c r="J1611" s="1">
        <f t="shared" si="100"/>
        <v>0</v>
      </c>
      <c r="K1611" s="1" t="str">
        <f t="shared" si="101"/>
        <v>BrendanLoehrM39</v>
      </c>
      <c r="L1611" s="1" t="str">
        <f t="shared" si="102"/>
        <v>BrendanLoehrM39</v>
      </c>
      <c r="M1611" s="1" t="str">
        <f t="shared" si="103"/>
        <v>BrendanLoehrM</v>
      </c>
    </row>
    <row r="1612" spans="1:13" x14ac:dyDescent="0.2">
      <c r="A1612" s="1" t="s">
        <v>2586</v>
      </c>
      <c r="B1612" s="1" t="s">
        <v>1048</v>
      </c>
      <c r="C1612" s="1" t="s">
        <v>1453</v>
      </c>
      <c r="D1612" s="1" t="s">
        <v>1622</v>
      </c>
      <c r="E1612" s="1" t="s">
        <v>688</v>
      </c>
      <c r="F1612" s="1">
        <v>30</v>
      </c>
      <c r="G1612" s="1" t="s">
        <v>1623</v>
      </c>
      <c r="H1612" s="1" t="s">
        <v>1335</v>
      </c>
      <c r="I1612" s="1" t="s">
        <v>4022</v>
      </c>
      <c r="J1612" s="1">
        <f t="shared" si="100"/>
        <v>0</v>
      </c>
      <c r="K1612" s="1" t="str">
        <f t="shared" si="101"/>
        <v>CoryLogsdonM30OmahaNE</v>
      </c>
      <c r="L1612" s="1" t="str">
        <f t="shared" si="102"/>
        <v>CoryLogsdonM30</v>
      </c>
      <c r="M1612" s="1" t="str">
        <f t="shared" si="103"/>
        <v>CoryLogsdonM</v>
      </c>
    </row>
    <row r="1613" spans="1:13" x14ac:dyDescent="0.2">
      <c r="A1613" s="1" t="s">
        <v>2586</v>
      </c>
      <c r="B1613" s="1" t="s">
        <v>1048</v>
      </c>
      <c r="C1613" s="1" t="s">
        <v>1669</v>
      </c>
      <c r="D1613" s="1" t="s">
        <v>1670</v>
      </c>
      <c r="E1613" s="1" t="s">
        <v>689</v>
      </c>
      <c r="F1613" s="1">
        <v>35</v>
      </c>
      <c r="G1613" s="1" t="s">
        <v>1671</v>
      </c>
      <c r="H1613" s="1" t="s">
        <v>1256</v>
      </c>
      <c r="I1613" s="1" t="s">
        <v>4023</v>
      </c>
      <c r="J1613" s="1">
        <f t="shared" si="100"/>
        <v>0</v>
      </c>
      <c r="K1613" s="1" t="str">
        <f t="shared" si="101"/>
        <v>RheaLoneyF35PonchatoulaLA</v>
      </c>
      <c r="L1613" s="1" t="str">
        <f t="shared" si="102"/>
        <v>RheaLoneyF35</v>
      </c>
      <c r="M1613" s="1" t="str">
        <f t="shared" si="103"/>
        <v>RheaLoneyF</v>
      </c>
    </row>
    <row r="1614" spans="1:13" x14ac:dyDescent="0.2">
      <c r="A1614" s="1" t="s">
        <v>2865</v>
      </c>
      <c r="B1614" s="4" t="s">
        <v>2759</v>
      </c>
      <c r="C1614" s="4" t="s">
        <v>556</v>
      </c>
      <c r="D1614" s="4" t="s">
        <v>2777</v>
      </c>
      <c r="E1614" s="3" t="s">
        <v>688</v>
      </c>
      <c r="F1614" s="1">
        <v>30</v>
      </c>
      <c r="G1614" s="4" t="s">
        <v>381</v>
      </c>
      <c r="H1614" s="4" t="s">
        <v>4</v>
      </c>
      <c r="I1614" s="4" t="s">
        <v>4024</v>
      </c>
      <c r="J1614" s="1">
        <f t="shared" si="100"/>
        <v>0</v>
      </c>
      <c r="K1614" s="1" t="str">
        <f t="shared" si="101"/>
        <v>AndrewLongoriaM30Corpus ChristiTX</v>
      </c>
      <c r="L1614" s="1" t="str">
        <f t="shared" si="102"/>
        <v>AndrewLongoriaM30</v>
      </c>
      <c r="M1614" s="1" t="str">
        <f t="shared" si="103"/>
        <v>AndrewLongoriaM</v>
      </c>
    </row>
    <row r="1615" spans="1:13" x14ac:dyDescent="0.2">
      <c r="A1615" s="1" t="s">
        <v>2865</v>
      </c>
      <c r="B1615" s="4" t="s">
        <v>2759</v>
      </c>
      <c r="C1615" s="4" t="s">
        <v>556</v>
      </c>
      <c r="D1615" s="4" t="s">
        <v>2846</v>
      </c>
      <c r="E1615" s="3" t="s">
        <v>688</v>
      </c>
      <c r="F1615" s="1">
        <v>57</v>
      </c>
      <c r="G1615" s="4" t="s">
        <v>381</v>
      </c>
      <c r="H1615" s="4" t="s">
        <v>4</v>
      </c>
      <c r="I1615" s="4" t="s">
        <v>4025</v>
      </c>
      <c r="J1615" s="1">
        <f t="shared" si="100"/>
        <v>0</v>
      </c>
      <c r="K1615" s="1" t="str">
        <f t="shared" si="101"/>
        <v>AndrewLongoria JrM57Corpus ChristiTX</v>
      </c>
      <c r="L1615" s="1" t="str">
        <f t="shared" si="102"/>
        <v>AndrewLongoria JrM57</v>
      </c>
      <c r="M1615" s="1" t="str">
        <f t="shared" si="103"/>
        <v>AndrewLongoria JrM</v>
      </c>
    </row>
    <row r="1616" spans="1:13" x14ac:dyDescent="0.2">
      <c r="A1616" s="1" t="s">
        <v>6008</v>
      </c>
      <c r="B1616" s="1" t="s">
        <v>944</v>
      </c>
      <c r="C1616" s="1" t="s">
        <v>30</v>
      </c>
      <c r="D1616" s="1" t="s">
        <v>667</v>
      </c>
      <c r="E1616" s="1" t="s">
        <v>689</v>
      </c>
      <c r="F1616" s="1">
        <v>54</v>
      </c>
      <c r="G1616" s="1" t="s">
        <v>5940</v>
      </c>
      <c r="H1616" s="1" t="s">
        <v>4</v>
      </c>
      <c r="I1616" s="1" t="s">
        <v>6315</v>
      </c>
      <c r="J1616" s="1">
        <f t="shared" si="100"/>
        <v>0</v>
      </c>
      <c r="K1616" s="1" t="str">
        <f t="shared" si="101"/>
        <v>DaleLopezF54Van AlstyneTX</v>
      </c>
      <c r="L1616" s="1" t="str">
        <f t="shared" si="102"/>
        <v>DaleLopezF54</v>
      </c>
      <c r="M1616" s="1" t="str">
        <f t="shared" si="103"/>
        <v>DaleLopezF</v>
      </c>
    </row>
    <row r="1617" spans="1:13" x14ac:dyDescent="0.2">
      <c r="A1617" s="1" t="s">
        <v>4812</v>
      </c>
      <c r="B1617" s="1" t="s">
        <v>4813</v>
      </c>
      <c r="C1617" s="1" t="s">
        <v>721</v>
      </c>
      <c r="D1617" s="1" t="s">
        <v>667</v>
      </c>
      <c r="E1617" s="1" t="s">
        <v>688</v>
      </c>
      <c r="F1617" s="1">
        <v>41</v>
      </c>
      <c r="G1617" s="1" t="s">
        <v>5018</v>
      </c>
      <c r="H1617" s="1" t="s">
        <v>4</v>
      </c>
      <c r="I1617" s="1" t="s">
        <v>5473</v>
      </c>
      <c r="J1617" s="1">
        <f t="shared" si="100"/>
        <v>0</v>
      </c>
      <c r="K1617" s="1" t="str">
        <f t="shared" si="101"/>
        <v>GeraldLopezM41Cypress TX</v>
      </c>
      <c r="L1617" s="1" t="str">
        <f t="shared" si="102"/>
        <v>GeraldLopezM41</v>
      </c>
      <c r="M1617" s="1" t="str">
        <f t="shared" si="103"/>
        <v>GeraldLopezM</v>
      </c>
    </row>
    <row r="1618" spans="1:13" x14ac:dyDescent="0.2">
      <c r="A1618" s="1" t="s">
        <v>1047</v>
      </c>
      <c r="B1618" s="1" t="s">
        <v>785</v>
      </c>
      <c r="C1618" s="3" t="s">
        <v>452</v>
      </c>
      <c r="D1618" s="3" t="s">
        <v>667</v>
      </c>
      <c r="E1618" s="1" t="s">
        <v>689</v>
      </c>
      <c r="F1618" s="1">
        <v>48</v>
      </c>
      <c r="G1618" s="1" t="s">
        <v>877</v>
      </c>
      <c r="H1618" s="1" t="s">
        <v>4</v>
      </c>
      <c r="I1618" s="1" t="s">
        <v>4026</v>
      </c>
      <c r="J1618" s="1">
        <f t="shared" si="100"/>
        <v>0</v>
      </c>
      <c r="K1618" s="1" t="str">
        <f t="shared" si="101"/>
        <v>LilianaLopezF48Sugar LandTX</v>
      </c>
      <c r="L1618" s="1" t="str">
        <f t="shared" si="102"/>
        <v>LilianaLopezF48</v>
      </c>
      <c r="M1618" s="1" t="str">
        <f t="shared" si="103"/>
        <v>LilianaLopezF</v>
      </c>
    </row>
    <row r="1619" spans="1:13" x14ac:dyDescent="0.2">
      <c r="A1619" s="1" t="s">
        <v>6008</v>
      </c>
      <c r="B1619" s="1" t="s">
        <v>944</v>
      </c>
      <c r="C1619" s="1" t="s">
        <v>110</v>
      </c>
      <c r="D1619" s="1" t="s">
        <v>667</v>
      </c>
      <c r="E1619" s="1" t="s">
        <v>688</v>
      </c>
      <c r="F1619" s="1">
        <v>57</v>
      </c>
      <c r="G1619" s="1" t="s">
        <v>5940</v>
      </c>
      <c r="H1619" s="1" t="s">
        <v>4</v>
      </c>
      <c r="I1619" s="1" t="s">
        <v>6288</v>
      </c>
      <c r="J1619" s="1">
        <f t="shared" si="100"/>
        <v>0</v>
      </c>
      <c r="K1619" s="1" t="str">
        <f t="shared" si="101"/>
        <v>MartinLopezM57Van AlstyneTX</v>
      </c>
      <c r="L1619" s="1" t="str">
        <f t="shared" si="102"/>
        <v>MartinLopezM57</v>
      </c>
      <c r="M1619" s="1" t="str">
        <f t="shared" si="103"/>
        <v>MartinLopezM</v>
      </c>
    </row>
    <row r="1620" spans="1:13" x14ac:dyDescent="0.2">
      <c r="A1620" s="1" t="s">
        <v>4812</v>
      </c>
      <c r="B1620" s="1" t="s">
        <v>2587</v>
      </c>
      <c r="C1620" s="1" t="s">
        <v>520</v>
      </c>
      <c r="D1620" s="1" t="s">
        <v>667</v>
      </c>
      <c r="E1620" s="1" t="s">
        <v>688</v>
      </c>
      <c r="F1620" s="1">
        <v>39</v>
      </c>
      <c r="G1620" s="1" t="s">
        <v>113</v>
      </c>
      <c r="H1620" s="1" t="s">
        <v>4</v>
      </c>
      <c r="I1620" s="1" t="s">
        <v>5474</v>
      </c>
      <c r="J1620" s="1">
        <f t="shared" si="100"/>
        <v>0</v>
      </c>
      <c r="K1620" s="1" t="str">
        <f t="shared" si="101"/>
        <v>PaulLopezM39College StationTX</v>
      </c>
      <c r="L1620" s="1" t="str">
        <f t="shared" si="102"/>
        <v>PaulLopezM39</v>
      </c>
      <c r="M1620" s="1" t="str">
        <f t="shared" si="103"/>
        <v>PaulLopezM</v>
      </c>
    </row>
    <row r="1621" spans="1:13" x14ac:dyDescent="0.2">
      <c r="A1621" s="1" t="s">
        <v>2586</v>
      </c>
      <c r="B1621" s="1" t="s">
        <v>697</v>
      </c>
      <c r="C1621" s="1" t="s">
        <v>668</v>
      </c>
      <c r="D1621" s="1" t="s">
        <v>2334</v>
      </c>
      <c r="E1621" s="1" t="s">
        <v>688</v>
      </c>
      <c r="F1621" s="1">
        <v>32</v>
      </c>
      <c r="G1621" s="1" t="s">
        <v>534</v>
      </c>
      <c r="H1621" s="1" t="s">
        <v>4</v>
      </c>
      <c r="I1621" s="1" t="s">
        <v>4027</v>
      </c>
      <c r="J1621" s="1">
        <f t="shared" si="100"/>
        <v>0</v>
      </c>
      <c r="K1621" s="1" t="str">
        <f t="shared" si="101"/>
        <v>ManuelLopez M32DallasTX</v>
      </c>
      <c r="L1621" s="1" t="str">
        <f t="shared" si="102"/>
        <v>ManuelLopez M32</v>
      </c>
      <c r="M1621" s="1" t="str">
        <f t="shared" si="103"/>
        <v>ManuelLopez M</v>
      </c>
    </row>
    <row r="1622" spans="1:13" x14ac:dyDescent="0.2">
      <c r="A1622" s="1" t="s">
        <v>4812</v>
      </c>
      <c r="B1622" s="1" t="s">
        <v>697</v>
      </c>
      <c r="C1622" s="1" t="s">
        <v>994</v>
      </c>
      <c r="D1622" s="1" t="s">
        <v>5077</v>
      </c>
      <c r="E1622" s="1" t="s">
        <v>689</v>
      </c>
      <c r="F1622" s="1">
        <v>42</v>
      </c>
      <c r="G1622" s="1" t="s">
        <v>5078</v>
      </c>
      <c r="H1622" s="1" t="s">
        <v>4</v>
      </c>
      <c r="I1622" s="1" t="s">
        <v>5475</v>
      </c>
      <c r="J1622" s="1">
        <f t="shared" si="100"/>
        <v>0</v>
      </c>
      <c r="K1622" s="1" t="str">
        <f t="shared" si="101"/>
        <v>AngelaLordF42MISSOURI CITYTX</v>
      </c>
      <c r="L1622" s="1" t="str">
        <f t="shared" si="102"/>
        <v>AngelaLordF42</v>
      </c>
      <c r="M1622" s="1" t="str">
        <f t="shared" si="103"/>
        <v>AngelaLordF</v>
      </c>
    </row>
    <row r="1623" spans="1:13" x14ac:dyDescent="0.2">
      <c r="A1623" s="1" t="s">
        <v>1610</v>
      </c>
      <c r="B1623" s="1" t="s">
        <v>1048</v>
      </c>
      <c r="C1623" s="1" t="s">
        <v>1059</v>
      </c>
      <c r="D1623" s="1" t="s">
        <v>1060</v>
      </c>
      <c r="E1623" s="1" t="s">
        <v>688</v>
      </c>
      <c r="F1623" s="1">
        <v>42</v>
      </c>
      <c r="G1623" s="1" t="s">
        <v>1061</v>
      </c>
      <c r="H1623" s="1" t="s">
        <v>1062</v>
      </c>
      <c r="I1623" s="1" t="s">
        <v>4028</v>
      </c>
      <c r="J1623" s="1">
        <f t="shared" si="100"/>
        <v>0</v>
      </c>
      <c r="K1623" s="1" t="str">
        <f t="shared" si="101"/>
        <v>johnloucksM42Saint CharlesMO</v>
      </c>
      <c r="L1623" s="1" t="str">
        <f t="shared" si="102"/>
        <v>johnloucksM42</v>
      </c>
      <c r="M1623" s="1" t="str">
        <f t="shared" si="103"/>
        <v>johnloucksM</v>
      </c>
    </row>
    <row r="1624" spans="1:13" x14ac:dyDescent="0.2">
      <c r="A1624" s="1" t="s">
        <v>1047</v>
      </c>
      <c r="B1624" s="1" t="s">
        <v>785</v>
      </c>
      <c r="C1624" s="3" t="s">
        <v>86</v>
      </c>
      <c r="D1624" s="3" t="s">
        <v>803</v>
      </c>
      <c r="E1624" s="1" t="s">
        <v>688</v>
      </c>
      <c r="F1624" s="1">
        <v>43</v>
      </c>
      <c r="G1624" s="1" t="s">
        <v>804</v>
      </c>
      <c r="H1624" s="1" t="s">
        <v>4</v>
      </c>
      <c r="I1624" s="1" t="s">
        <v>4029</v>
      </c>
      <c r="J1624" s="1">
        <f t="shared" si="100"/>
        <v>0</v>
      </c>
      <c r="K1624" s="1" t="str">
        <f t="shared" si="101"/>
        <v>MichaelLoureiroM43TomballTX</v>
      </c>
      <c r="L1624" s="1" t="str">
        <f t="shared" si="102"/>
        <v>MichaelLoureiroM43</v>
      </c>
      <c r="M1624" s="1" t="str">
        <f t="shared" si="103"/>
        <v>MichaelLoureiroM</v>
      </c>
    </row>
    <row r="1625" spans="1:13" x14ac:dyDescent="0.2">
      <c r="A1625" s="1" t="s">
        <v>4812</v>
      </c>
      <c r="B1625" s="1" t="s">
        <v>4813</v>
      </c>
      <c r="C1625" s="1" t="s">
        <v>5079</v>
      </c>
      <c r="D1625" s="1" t="s">
        <v>5080</v>
      </c>
      <c r="E1625" s="1" t="s">
        <v>688</v>
      </c>
      <c r="F1625" s="1">
        <v>39</v>
      </c>
      <c r="G1625" s="1" t="s">
        <v>1338</v>
      </c>
      <c r="H1625" s="1" t="s">
        <v>4</v>
      </c>
      <c r="I1625" s="1" t="s">
        <v>5476</v>
      </c>
      <c r="J1625" s="1">
        <f t="shared" si="100"/>
        <v>0</v>
      </c>
      <c r="K1625" s="1" t="str">
        <f t="shared" si="101"/>
        <v>SantiagoLovatoM39RichmondTX</v>
      </c>
      <c r="L1625" s="1" t="str">
        <f t="shared" si="102"/>
        <v>SantiagoLovatoM39</v>
      </c>
      <c r="M1625" s="1" t="str">
        <f t="shared" si="103"/>
        <v>SantiagoLovatoM</v>
      </c>
    </row>
    <row r="1626" spans="1:13" x14ac:dyDescent="0.2">
      <c r="A1626" s="1" t="s">
        <v>1047</v>
      </c>
      <c r="B1626" s="1" t="s">
        <v>944</v>
      </c>
      <c r="C1626" s="3" t="s">
        <v>974</v>
      </c>
      <c r="D1626" s="3" t="s">
        <v>968</v>
      </c>
      <c r="E1626" s="1" t="s">
        <v>689</v>
      </c>
      <c r="F1626" s="1">
        <v>32</v>
      </c>
      <c r="G1626" s="1" t="s">
        <v>949</v>
      </c>
      <c r="H1626" s="1" t="s">
        <v>4</v>
      </c>
      <c r="I1626" s="1" t="s">
        <v>4030</v>
      </c>
      <c r="J1626" s="1">
        <f t="shared" si="100"/>
        <v>0</v>
      </c>
      <c r="K1626" s="1" t="str">
        <f t="shared" si="101"/>
        <v>CandaceLoveF32ColdspringTX</v>
      </c>
      <c r="L1626" s="1" t="str">
        <f t="shared" si="102"/>
        <v>CandaceLoveF32</v>
      </c>
      <c r="M1626" s="1" t="str">
        <f t="shared" si="103"/>
        <v>CandaceLoveF</v>
      </c>
    </row>
    <row r="1627" spans="1:13" x14ac:dyDescent="0.2">
      <c r="A1627" s="1" t="s">
        <v>1047</v>
      </c>
      <c r="B1627" s="1" t="s">
        <v>944</v>
      </c>
      <c r="C1627" s="3" t="s">
        <v>508</v>
      </c>
      <c r="D1627" s="3" t="s">
        <v>968</v>
      </c>
      <c r="E1627" s="1" t="s">
        <v>688</v>
      </c>
      <c r="F1627" s="1">
        <v>38</v>
      </c>
      <c r="G1627" s="1" t="s">
        <v>949</v>
      </c>
      <c r="H1627" s="1" t="s">
        <v>4</v>
      </c>
      <c r="I1627" s="1" t="s">
        <v>4031</v>
      </c>
      <c r="J1627" s="1">
        <f t="shared" si="100"/>
        <v>0</v>
      </c>
      <c r="K1627" s="1" t="str">
        <f t="shared" si="101"/>
        <v>MarcLoveM38ColdspringTX</v>
      </c>
      <c r="L1627" s="1" t="str">
        <f t="shared" si="102"/>
        <v>MarcLoveM38</v>
      </c>
      <c r="M1627" s="1" t="str">
        <f t="shared" si="103"/>
        <v>MarcLoveM</v>
      </c>
    </row>
    <row r="1628" spans="1:13" x14ac:dyDescent="0.2">
      <c r="A1628" s="1" t="s">
        <v>6008</v>
      </c>
      <c r="B1628" s="1" t="s">
        <v>6009</v>
      </c>
      <c r="C1628" s="1" t="s">
        <v>2734</v>
      </c>
      <c r="D1628" s="1" t="s">
        <v>5808</v>
      </c>
      <c r="E1628" s="1" t="s">
        <v>688</v>
      </c>
      <c r="F1628" s="1">
        <v>39</v>
      </c>
      <c r="G1628" s="1" t="s">
        <v>5809</v>
      </c>
      <c r="H1628" s="1" t="s">
        <v>4</v>
      </c>
      <c r="I1628" s="1" t="s">
        <v>6140</v>
      </c>
      <c r="J1628" s="1">
        <f t="shared" si="100"/>
        <v>0</v>
      </c>
      <c r="K1628" s="1" t="str">
        <f t="shared" si="101"/>
        <v>ZacharyLovelaceM39PottsboroTX</v>
      </c>
      <c r="L1628" s="1" t="str">
        <f t="shared" si="102"/>
        <v>ZacharyLovelaceM39</v>
      </c>
      <c r="M1628" s="1" t="str">
        <f t="shared" si="103"/>
        <v>ZacharyLovelaceM</v>
      </c>
    </row>
    <row r="1629" spans="1:13" x14ac:dyDescent="0.2">
      <c r="A1629" s="1" t="s">
        <v>1610</v>
      </c>
      <c r="B1629" s="1" t="s">
        <v>1048</v>
      </c>
      <c r="C1629" s="1" t="s">
        <v>309</v>
      </c>
      <c r="D1629" s="1" t="s">
        <v>1104</v>
      </c>
      <c r="E1629" s="1" t="s">
        <v>688</v>
      </c>
      <c r="F1629" s="1">
        <v>57</v>
      </c>
      <c r="G1629" s="1" t="s">
        <v>1105</v>
      </c>
      <c r="H1629" s="1" t="s">
        <v>1076</v>
      </c>
      <c r="I1629" s="1" t="s">
        <v>4032</v>
      </c>
      <c r="J1629" s="1">
        <f t="shared" si="100"/>
        <v>0</v>
      </c>
      <c r="K1629" s="1" t="str">
        <f t="shared" si="101"/>
        <v>ChristopherLoweryM57MILLEDGEVILLEGA</v>
      </c>
      <c r="L1629" s="1" t="str">
        <f t="shared" si="102"/>
        <v>ChristopherLoweryM57</v>
      </c>
      <c r="M1629" s="1" t="str">
        <f t="shared" si="103"/>
        <v>ChristopherLoweryM</v>
      </c>
    </row>
    <row r="1630" spans="1:13" x14ac:dyDescent="0.2">
      <c r="A1630" s="1" t="s">
        <v>4812</v>
      </c>
      <c r="B1630" s="1" t="s">
        <v>2587</v>
      </c>
      <c r="C1630" s="1" t="s">
        <v>2602</v>
      </c>
      <c r="D1630" s="1" t="s">
        <v>5081</v>
      </c>
      <c r="E1630" s="1" t="s">
        <v>688</v>
      </c>
      <c r="F1630" s="1">
        <v>38</v>
      </c>
      <c r="G1630" s="1" t="s">
        <v>3040</v>
      </c>
      <c r="H1630" s="1" t="s">
        <v>4</v>
      </c>
      <c r="I1630" s="1" t="s">
        <v>5477</v>
      </c>
      <c r="J1630" s="1">
        <f t="shared" si="100"/>
        <v>0</v>
      </c>
      <c r="K1630" s="1" t="str">
        <f t="shared" si="101"/>
        <v>LucasLoydM38WillisTX</v>
      </c>
      <c r="L1630" s="1" t="str">
        <f t="shared" si="102"/>
        <v>LucasLoydM38</v>
      </c>
      <c r="M1630" s="1" t="str">
        <f t="shared" si="103"/>
        <v>LucasLoydM</v>
      </c>
    </row>
    <row r="1631" spans="1:13" x14ac:dyDescent="0.2">
      <c r="A1631" s="1" t="s">
        <v>6432</v>
      </c>
      <c r="B1631" s="1" t="s">
        <v>6009</v>
      </c>
      <c r="C1631" s="1" t="s">
        <v>6424</v>
      </c>
      <c r="D1631" s="1" t="s">
        <v>6425</v>
      </c>
      <c r="E1631" s="1" t="s">
        <v>689</v>
      </c>
      <c r="F1631" s="1">
        <v>47</v>
      </c>
      <c r="I1631" s="1" t="s">
        <v>6505</v>
      </c>
      <c r="J1631" s="1">
        <f t="shared" si="100"/>
        <v>0</v>
      </c>
      <c r="K1631" s="1" t="str">
        <f t="shared" si="101"/>
        <v>ARLENNELOZANOF47</v>
      </c>
      <c r="L1631" s="1" t="str">
        <f t="shared" si="102"/>
        <v>ARLENNELOZANOF47</v>
      </c>
      <c r="M1631" s="1" t="str">
        <f t="shared" si="103"/>
        <v>ARLENNELOZANOF</v>
      </c>
    </row>
    <row r="1632" spans="1:13" x14ac:dyDescent="0.2">
      <c r="A1632" s="1" t="s">
        <v>2586</v>
      </c>
      <c r="B1632" s="1" t="s">
        <v>697</v>
      </c>
      <c r="C1632" s="1" t="s">
        <v>40</v>
      </c>
      <c r="D1632" s="1" t="s">
        <v>105</v>
      </c>
      <c r="E1632" s="1" t="s">
        <v>689</v>
      </c>
      <c r="F1632" s="1">
        <v>41</v>
      </c>
      <c r="G1632" s="1" t="s">
        <v>393</v>
      </c>
      <c r="H1632" s="1" t="s">
        <v>4</v>
      </c>
      <c r="I1632" s="1" t="s">
        <v>4033</v>
      </c>
      <c r="J1632" s="1">
        <f t="shared" si="100"/>
        <v>0</v>
      </c>
      <c r="K1632" s="1" t="str">
        <f t="shared" si="101"/>
        <v>NormaLozanoF41McAllenTX</v>
      </c>
      <c r="L1632" s="1" t="str">
        <f t="shared" si="102"/>
        <v>NormaLozanoF41</v>
      </c>
      <c r="M1632" s="1" t="str">
        <f t="shared" si="103"/>
        <v>NormaLozanoF</v>
      </c>
    </row>
    <row r="1633" spans="1:13" x14ac:dyDescent="0.2">
      <c r="A1633" s="1" t="s">
        <v>2865</v>
      </c>
      <c r="B1633" s="4" t="s">
        <v>2601</v>
      </c>
      <c r="C1633" s="4" t="s">
        <v>556</v>
      </c>
      <c r="D1633" s="4" t="s">
        <v>2602</v>
      </c>
      <c r="E1633" s="3" t="s">
        <v>688</v>
      </c>
      <c r="F1633" s="1">
        <v>23</v>
      </c>
      <c r="G1633" s="4" t="s">
        <v>215</v>
      </c>
      <c r="H1633" s="4" t="s">
        <v>4</v>
      </c>
      <c r="I1633" s="4" t="s">
        <v>4034</v>
      </c>
      <c r="J1633" s="1">
        <f t="shared" si="100"/>
        <v>0</v>
      </c>
      <c r="K1633" s="1" t="str">
        <f t="shared" si="101"/>
        <v>AndrewLucasM23BoerneTX</v>
      </c>
      <c r="L1633" s="1" t="str">
        <f t="shared" si="102"/>
        <v>AndrewLucasM23</v>
      </c>
      <c r="M1633" s="1" t="str">
        <f t="shared" si="103"/>
        <v>AndrewLucasM</v>
      </c>
    </row>
    <row r="1634" spans="1:13" x14ac:dyDescent="0.2">
      <c r="A1634" s="1" t="s">
        <v>6543</v>
      </c>
      <c r="B1634" s="1" t="s">
        <v>6728</v>
      </c>
      <c r="C1634" s="1" t="s">
        <v>6584</v>
      </c>
      <c r="D1634" s="1" t="s">
        <v>2602</v>
      </c>
      <c r="E1634" s="1" t="s">
        <v>688</v>
      </c>
      <c r="I1634" s="1" t="s">
        <v>6856</v>
      </c>
      <c r="J1634" s="1">
        <f t="shared" si="100"/>
        <v>0</v>
      </c>
      <c r="K1634" s="1" t="str">
        <f t="shared" si="101"/>
        <v>ClarenceLucasM</v>
      </c>
      <c r="L1634" s="1" t="str">
        <f t="shared" si="102"/>
        <v>ClarenceLucasM</v>
      </c>
      <c r="M1634" s="1" t="str">
        <f t="shared" si="103"/>
        <v>ClarenceLucasM</v>
      </c>
    </row>
    <row r="1635" spans="1:13" x14ac:dyDescent="0.2">
      <c r="A1635" s="1" t="s">
        <v>2586</v>
      </c>
      <c r="B1635" s="1" t="s">
        <v>1048</v>
      </c>
      <c r="C1635" s="1" t="s">
        <v>1844</v>
      </c>
      <c r="D1635" s="1" t="s">
        <v>1845</v>
      </c>
      <c r="E1635" s="1" t="s">
        <v>689</v>
      </c>
      <c r="F1635" s="1">
        <v>36</v>
      </c>
      <c r="G1635" s="1" t="s">
        <v>1846</v>
      </c>
      <c r="H1635" s="1" t="s">
        <v>1056</v>
      </c>
      <c r="I1635" s="1" t="s">
        <v>4035</v>
      </c>
      <c r="J1635" s="1">
        <f t="shared" si="100"/>
        <v>0</v>
      </c>
      <c r="K1635" s="1" t="str">
        <f t="shared" si="101"/>
        <v>AndreaLudwigF36KnoxvilleTN</v>
      </c>
      <c r="L1635" s="1" t="str">
        <f t="shared" si="102"/>
        <v>AndreaLudwigF36</v>
      </c>
      <c r="M1635" s="1" t="str">
        <f t="shared" si="103"/>
        <v>AndreaLudwigF</v>
      </c>
    </row>
    <row r="1636" spans="1:13" x14ac:dyDescent="0.2">
      <c r="A1636" s="1" t="s">
        <v>2586</v>
      </c>
      <c r="B1636" s="1" t="s">
        <v>1048</v>
      </c>
      <c r="C1636" s="1" t="s">
        <v>841</v>
      </c>
      <c r="D1636" s="1" t="s">
        <v>1820</v>
      </c>
      <c r="E1636" s="1" t="s">
        <v>688</v>
      </c>
      <c r="F1636" s="1">
        <v>37</v>
      </c>
      <c r="G1636" s="1" t="s">
        <v>1821</v>
      </c>
      <c r="H1636" s="1" t="s">
        <v>1043</v>
      </c>
      <c r="I1636" s="1" t="s">
        <v>4036</v>
      </c>
      <c r="J1636" s="1">
        <f t="shared" si="100"/>
        <v>0</v>
      </c>
      <c r="K1636" s="1" t="str">
        <f t="shared" si="101"/>
        <v>RichLuersM37CollinsvilleIL</v>
      </c>
      <c r="L1636" s="1" t="str">
        <f t="shared" si="102"/>
        <v>RichLuersM37</v>
      </c>
      <c r="M1636" s="1" t="str">
        <f t="shared" si="103"/>
        <v>RichLuersM</v>
      </c>
    </row>
    <row r="1637" spans="1:13" x14ac:dyDescent="0.2">
      <c r="A1637" s="1" t="s">
        <v>2586</v>
      </c>
      <c r="B1637" s="1" t="s">
        <v>1048</v>
      </c>
      <c r="C1637" s="1" t="s">
        <v>1815</v>
      </c>
      <c r="D1637" s="1" t="s">
        <v>1816</v>
      </c>
      <c r="E1637" s="1" t="s">
        <v>688</v>
      </c>
      <c r="F1637" s="1">
        <v>27</v>
      </c>
      <c r="G1637" s="1" t="s">
        <v>215</v>
      </c>
      <c r="H1637" s="1" t="s">
        <v>4</v>
      </c>
      <c r="I1637" s="1" t="s">
        <v>4037</v>
      </c>
      <c r="J1637" s="1">
        <f t="shared" si="100"/>
        <v>0</v>
      </c>
      <c r="K1637" s="1" t="str">
        <f t="shared" si="101"/>
        <v>MosesLuevanoM27BoerneTX</v>
      </c>
      <c r="L1637" s="1" t="str">
        <f t="shared" si="102"/>
        <v>MosesLuevanoM27</v>
      </c>
      <c r="M1637" s="1" t="str">
        <f t="shared" si="103"/>
        <v>MosesLuevanoM</v>
      </c>
    </row>
    <row r="1638" spans="1:13" x14ac:dyDescent="0.2">
      <c r="A1638" s="1" t="s">
        <v>2865</v>
      </c>
      <c r="B1638" s="4" t="s">
        <v>2601</v>
      </c>
      <c r="C1638" s="4" t="s">
        <v>1629</v>
      </c>
      <c r="D1638" s="4" t="s">
        <v>2628</v>
      </c>
      <c r="E1638" s="3" t="s">
        <v>688</v>
      </c>
      <c r="F1638" s="1">
        <v>51</v>
      </c>
      <c r="G1638" s="4" t="s">
        <v>190</v>
      </c>
      <c r="H1638" s="4" t="s">
        <v>4</v>
      </c>
      <c r="I1638" s="4" t="s">
        <v>4038</v>
      </c>
      <c r="J1638" s="1">
        <f t="shared" si="100"/>
        <v>0</v>
      </c>
      <c r="K1638" s="1" t="str">
        <f t="shared" si="101"/>
        <v>BrettLumM51San AntonioTX</v>
      </c>
      <c r="L1638" s="1" t="str">
        <f t="shared" si="102"/>
        <v>BrettLumM51</v>
      </c>
      <c r="M1638" s="1" t="str">
        <f t="shared" si="103"/>
        <v>BrettLumM</v>
      </c>
    </row>
    <row r="1639" spans="1:13" x14ac:dyDescent="0.2">
      <c r="A1639" s="1" t="s">
        <v>2586</v>
      </c>
      <c r="B1639" s="1" t="s">
        <v>2036</v>
      </c>
      <c r="C1639" s="1" t="s">
        <v>1135</v>
      </c>
      <c r="D1639" s="1" t="s">
        <v>2238</v>
      </c>
      <c r="E1639" s="1" t="s">
        <v>688</v>
      </c>
      <c r="F1639" s="1">
        <v>60</v>
      </c>
      <c r="G1639" s="1" t="s">
        <v>190</v>
      </c>
      <c r="H1639" s="1" t="s">
        <v>4</v>
      </c>
      <c r="I1639" s="1" t="s">
        <v>4039</v>
      </c>
      <c r="J1639" s="1">
        <f t="shared" si="100"/>
        <v>0</v>
      </c>
      <c r="K1639" s="1" t="str">
        <f t="shared" si="101"/>
        <v>WilliamLutrellM60San AntonioTX</v>
      </c>
      <c r="L1639" s="1" t="str">
        <f t="shared" si="102"/>
        <v>WilliamLutrellM60</v>
      </c>
      <c r="M1639" s="1" t="str">
        <f t="shared" si="103"/>
        <v>WilliamLutrellM</v>
      </c>
    </row>
    <row r="1640" spans="1:13" x14ac:dyDescent="0.2">
      <c r="A1640" s="1" t="s">
        <v>6008</v>
      </c>
      <c r="B1640" s="1" t="s">
        <v>6009</v>
      </c>
      <c r="C1640" s="1" t="s">
        <v>910</v>
      </c>
      <c r="D1640" s="1" t="s">
        <v>5799</v>
      </c>
      <c r="E1640" s="1" t="s">
        <v>688</v>
      </c>
      <c r="F1640" s="1">
        <v>38</v>
      </c>
      <c r="G1640" s="1" t="s">
        <v>5800</v>
      </c>
      <c r="H1640" s="1" t="s">
        <v>4</v>
      </c>
      <c r="I1640" s="1" t="s">
        <v>6132</v>
      </c>
      <c r="J1640" s="1">
        <f t="shared" si="100"/>
        <v>0</v>
      </c>
      <c r="K1640" s="1" t="str">
        <f t="shared" si="101"/>
        <v>RyanLuxM38shermanTX</v>
      </c>
      <c r="L1640" s="1" t="str">
        <f t="shared" si="102"/>
        <v>RyanLuxM38</v>
      </c>
      <c r="M1640" s="1" t="str">
        <f t="shared" si="103"/>
        <v>RyanLuxM</v>
      </c>
    </row>
    <row r="1641" spans="1:13" x14ac:dyDescent="0.2">
      <c r="A1641" s="1" t="s">
        <v>2586</v>
      </c>
      <c r="B1641" s="1" t="s">
        <v>1048</v>
      </c>
      <c r="C1641" s="1" t="s">
        <v>192</v>
      </c>
      <c r="D1641" s="1" t="s">
        <v>1828</v>
      </c>
      <c r="E1641" s="1" t="s">
        <v>689</v>
      </c>
      <c r="F1641" s="1">
        <v>37</v>
      </c>
      <c r="G1641" s="1" t="s">
        <v>1180</v>
      </c>
      <c r="H1641" s="1" t="s">
        <v>659</v>
      </c>
      <c r="I1641" s="1" t="s">
        <v>4040</v>
      </c>
      <c r="J1641" s="1">
        <f t="shared" si="100"/>
        <v>1</v>
      </c>
      <c r="K1641" s="1" t="str">
        <f t="shared" si="101"/>
        <v>AmandaLynchF37TulsaOK</v>
      </c>
      <c r="L1641" s="1" t="str">
        <f t="shared" si="102"/>
        <v>AmandaLynchF37</v>
      </c>
      <c r="M1641" s="1" t="str">
        <f t="shared" si="103"/>
        <v>AmandaLynchF</v>
      </c>
    </row>
    <row r="1642" spans="1:13" x14ac:dyDescent="0.2">
      <c r="A1642" s="1" t="s">
        <v>6008</v>
      </c>
      <c r="B1642" s="1" t="s">
        <v>2587</v>
      </c>
      <c r="C1642" s="1" t="s">
        <v>192</v>
      </c>
      <c r="D1642" s="1" t="s">
        <v>1828</v>
      </c>
      <c r="E1642" s="1" t="s">
        <v>689</v>
      </c>
      <c r="F1642" s="1">
        <v>37</v>
      </c>
      <c r="G1642" s="1" t="s">
        <v>1180</v>
      </c>
      <c r="H1642" s="1" t="s">
        <v>659</v>
      </c>
      <c r="I1642" s="1" t="s">
        <v>4040</v>
      </c>
      <c r="J1642" s="1">
        <f t="shared" si="100"/>
        <v>1</v>
      </c>
      <c r="K1642" s="1" t="str">
        <f t="shared" si="101"/>
        <v>AmandaLynchF37TulsaOK</v>
      </c>
      <c r="L1642" s="1" t="str">
        <f t="shared" si="102"/>
        <v>AmandaLynchF37</v>
      </c>
      <c r="M1642" s="1" t="str">
        <f t="shared" si="103"/>
        <v>AmandaLynchF</v>
      </c>
    </row>
    <row r="1643" spans="1:13" x14ac:dyDescent="0.2">
      <c r="A1643" s="1" t="s">
        <v>2586</v>
      </c>
      <c r="B1643" s="1" t="s">
        <v>2036</v>
      </c>
      <c r="C1643" s="1" t="s">
        <v>140</v>
      </c>
      <c r="D1643" s="1" t="s">
        <v>1828</v>
      </c>
      <c r="E1643" s="1" t="s">
        <v>688</v>
      </c>
      <c r="F1643" s="1">
        <v>60</v>
      </c>
      <c r="G1643" s="1" t="s">
        <v>190</v>
      </c>
      <c r="H1643" s="1" t="s">
        <v>4</v>
      </c>
      <c r="I1643" s="1" t="s">
        <v>4041</v>
      </c>
      <c r="J1643" s="1">
        <f t="shared" si="100"/>
        <v>0</v>
      </c>
      <c r="K1643" s="1" t="str">
        <f t="shared" si="101"/>
        <v>JoeLynchM60San AntonioTX</v>
      </c>
      <c r="L1643" s="1" t="str">
        <f t="shared" si="102"/>
        <v>JoeLynchM60</v>
      </c>
      <c r="M1643" s="1" t="str">
        <f t="shared" si="103"/>
        <v>JoeLynchM</v>
      </c>
    </row>
    <row r="1644" spans="1:13" x14ac:dyDescent="0.2">
      <c r="A1644" s="1" t="s">
        <v>4812</v>
      </c>
      <c r="B1644" s="1" t="s">
        <v>4813</v>
      </c>
      <c r="C1644" s="1" t="s">
        <v>2511</v>
      </c>
      <c r="D1644" s="1" t="s">
        <v>1828</v>
      </c>
      <c r="E1644" s="1" t="s">
        <v>689</v>
      </c>
      <c r="F1644" s="1">
        <v>37</v>
      </c>
      <c r="G1644" s="1" t="s">
        <v>58</v>
      </c>
      <c r="H1644" s="1" t="s">
        <v>4</v>
      </c>
      <c r="I1644" s="1" t="s">
        <v>5478</v>
      </c>
      <c r="J1644" s="1">
        <f t="shared" si="100"/>
        <v>0</v>
      </c>
      <c r="K1644" s="1" t="str">
        <f t="shared" si="101"/>
        <v>SaraLynchF37Fort WorthTX</v>
      </c>
      <c r="L1644" s="1" t="str">
        <f t="shared" si="102"/>
        <v>SaraLynchF37</v>
      </c>
      <c r="M1644" s="1" t="str">
        <f t="shared" si="103"/>
        <v>SaraLynchF</v>
      </c>
    </row>
    <row r="1645" spans="1:13" x14ac:dyDescent="0.2">
      <c r="A1645" s="1" t="s">
        <v>6543</v>
      </c>
      <c r="B1645" s="1" t="s">
        <v>6727</v>
      </c>
      <c r="C1645" s="1" t="s">
        <v>783</v>
      </c>
      <c r="D1645" s="1" t="s">
        <v>6636</v>
      </c>
      <c r="E1645" s="1" t="s">
        <v>688</v>
      </c>
      <c r="I1645" s="1" t="s">
        <v>6857</v>
      </c>
      <c r="J1645" s="1">
        <f t="shared" si="100"/>
        <v>0</v>
      </c>
      <c r="K1645" s="1" t="str">
        <f t="shared" si="101"/>
        <v>MatthewLynxM</v>
      </c>
      <c r="L1645" s="1" t="str">
        <f t="shared" si="102"/>
        <v>MatthewLynxM</v>
      </c>
      <c r="M1645" s="1" t="str">
        <f t="shared" si="103"/>
        <v>MatthewLynxM</v>
      </c>
    </row>
    <row r="1646" spans="1:13" x14ac:dyDescent="0.2">
      <c r="A1646" s="1" t="s">
        <v>6008</v>
      </c>
      <c r="B1646" s="1" t="s">
        <v>6009</v>
      </c>
      <c r="C1646" s="1" t="s">
        <v>5748</v>
      </c>
      <c r="D1646" s="1" t="s">
        <v>5749</v>
      </c>
      <c r="E1646" s="1" t="s">
        <v>688</v>
      </c>
      <c r="F1646" s="1">
        <v>34</v>
      </c>
      <c r="G1646" s="1" t="s">
        <v>1490</v>
      </c>
      <c r="H1646" s="1" t="s">
        <v>4</v>
      </c>
      <c r="I1646" s="1" t="s">
        <v>6078</v>
      </c>
      <c r="J1646" s="1">
        <f t="shared" si="100"/>
        <v>0</v>
      </c>
      <c r="K1646" s="1" t="str">
        <f t="shared" si="101"/>
        <v>CoreyMaccallumM34RichardsonTX</v>
      </c>
      <c r="L1646" s="1" t="str">
        <f t="shared" si="102"/>
        <v>CoreyMaccallumM34</v>
      </c>
      <c r="M1646" s="1" t="str">
        <f t="shared" si="103"/>
        <v>CoreyMaccallumM</v>
      </c>
    </row>
    <row r="1647" spans="1:13" x14ac:dyDescent="0.2">
      <c r="A1647" s="1" t="s">
        <v>6008</v>
      </c>
      <c r="B1647" s="1" t="s">
        <v>944</v>
      </c>
      <c r="C1647" s="1" t="s">
        <v>158</v>
      </c>
      <c r="D1647" s="1" t="s">
        <v>5749</v>
      </c>
      <c r="E1647" s="1" t="s">
        <v>689</v>
      </c>
      <c r="F1647" s="1">
        <v>31</v>
      </c>
      <c r="G1647" s="1" t="s">
        <v>1490</v>
      </c>
      <c r="H1647" s="1" t="s">
        <v>4</v>
      </c>
      <c r="I1647" s="1" t="s">
        <v>6249</v>
      </c>
      <c r="J1647" s="1">
        <f t="shared" si="100"/>
        <v>0</v>
      </c>
      <c r="K1647" s="1" t="str">
        <f t="shared" si="101"/>
        <v>LaurenMaccallumF31RichardsonTX</v>
      </c>
      <c r="L1647" s="1" t="str">
        <f t="shared" si="102"/>
        <v>LaurenMaccallumF31</v>
      </c>
      <c r="M1647" s="1" t="str">
        <f t="shared" si="103"/>
        <v>LaurenMaccallumF</v>
      </c>
    </row>
    <row r="1648" spans="1:13" x14ac:dyDescent="0.2">
      <c r="A1648" s="1" t="s">
        <v>4812</v>
      </c>
      <c r="B1648" s="1" t="s">
        <v>4813</v>
      </c>
      <c r="C1648" s="1" t="s">
        <v>5082</v>
      </c>
      <c r="D1648" s="1" t="s">
        <v>5083</v>
      </c>
      <c r="E1648" s="1" t="s">
        <v>689</v>
      </c>
      <c r="F1648" s="1">
        <v>33</v>
      </c>
      <c r="G1648" s="1" t="s">
        <v>68</v>
      </c>
      <c r="H1648" s="1" t="s">
        <v>4</v>
      </c>
      <c r="I1648" s="1" t="s">
        <v>5479</v>
      </c>
      <c r="J1648" s="1">
        <f t="shared" si="100"/>
        <v>1</v>
      </c>
      <c r="K1648" s="1" t="str">
        <f t="shared" si="101"/>
        <v>TaraMacchioniF33WacoTX</v>
      </c>
      <c r="L1648" s="1" t="str">
        <f t="shared" si="102"/>
        <v>TaraMacchioniF33</v>
      </c>
      <c r="M1648" s="1" t="str">
        <f t="shared" si="103"/>
        <v>TaraMacchioniF</v>
      </c>
    </row>
    <row r="1649" spans="1:13" x14ac:dyDescent="0.2">
      <c r="A1649" s="1" t="s">
        <v>6432</v>
      </c>
      <c r="B1649" s="1" t="s">
        <v>697</v>
      </c>
      <c r="C1649" s="1" t="s">
        <v>5082</v>
      </c>
      <c r="D1649" s="1" t="s">
        <v>5083</v>
      </c>
      <c r="E1649" s="1" t="s">
        <v>689</v>
      </c>
      <c r="F1649" s="1">
        <v>33</v>
      </c>
      <c r="G1649" s="1" t="s">
        <v>68</v>
      </c>
      <c r="H1649" s="1" t="s">
        <v>4</v>
      </c>
      <c r="I1649" s="1" t="s">
        <v>5479</v>
      </c>
      <c r="J1649" s="1">
        <f t="shared" si="100"/>
        <v>1</v>
      </c>
      <c r="K1649" s="1" t="str">
        <f t="shared" si="101"/>
        <v>TaraMacchioniF33WacoTX</v>
      </c>
      <c r="L1649" s="1" t="str">
        <f t="shared" si="102"/>
        <v>TaraMacchioniF33</v>
      </c>
      <c r="M1649" s="1" t="str">
        <f t="shared" si="103"/>
        <v>TaraMacchioniF</v>
      </c>
    </row>
    <row r="1650" spans="1:13" x14ac:dyDescent="0.2">
      <c r="A1650" s="1" t="s">
        <v>2865</v>
      </c>
      <c r="B1650" s="4" t="s">
        <v>2601</v>
      </c>
      <c r="C1650" s="4" t="s">
        <v>711</v>
      </c>
      <c r="D1650" s="4" t="s">
        <v>2630</v>
      </c>
      <c r="E1650" s="3" t="s">
        <v>688</v>
      </c>
      <c r="F1650" s="1">
        <v>21</v>
      </c>
      <c r="G1650" s="4" t="s">
        <v>3</v>
      </c>
      <c r="H1650" s="4" t="s">
        <v>4</v>
      </c>
      <c r="I1650" s="4" t="s">
        <v>4042</v>
      </c>
      <c r="J1650" s="1">
        <f t="shared" si="100"/>
        <v>0</v>
      </c>
      <c r="K1650" s="1" t="str">
        <f t="shared" si="101"/>
        <v>BenjaminMacciniM21AustinTX</v>
      </c>
      <c r="L1650" s="1" t="str">
        <f t="shared" si="102"/>
        <v>BenjaminMacciniM21</v>
      </c>
      <c r="M1650" s="1" t="str">
        <f t="shared" si="103"/>
        <v>BenjaminMacciniM</v>
      </c>
    </row>
    <row r="1651" spans="1:13" x14ac:dyDescent="0.2">
      <c r="A1651" s="1" t="s">
        <v>2586</v>
      </c>
      <c r="B1651" s="1" t="s">
        <v>1048</v>
      </c>
      <c r="C1651" s="1" t="s">
        <v>1016</v>
      </c>
      <c r="D1651" s="1" t="s">
        <v>1705</v>
      </c>
      <c r="E1651" s="1" t="s">
        <v>689</v>
      </c>
      <c r="F1651" s="1">
        <v>36</v>
      </c>
      <c r="G1651" s="1" t="s">
        <v>1706</v>
      </c>
      <c r="H1651" s="1" t="s">
        <v>1219</v>
      </c>
      <c r="I1651" s="1" t="s">
        <v>4043</v>
      </c>
      <c r="J1651" s="1">
        <f t="shared" si="100"/>
        <v>0</v>
      </c>
      <c r="K1651" s="1" t="str">
        <f t="shared" si="101"/>
        <v>MargaretMacDonaldF36Columbia HeightsMN</v>
      </c>
      <c r="L1651" s="1" t="str">
        <f t="shared" si="102"/>
        <v>MargaretMacDonaldF36</v>
      </c>
      <c r="M1651" s="1" t="str">
        <f t="shared" si="103"/>
        <v>MargaretMacDonaldF</v>
      </c>
    </row>
    <row r="1652" spans="1:13" x14ac:dyDescent="0.2">
      <c r="A1652" s="1" t="s">
        <v>2586</v>
      </c>
      <c r="B1652" s="1" t="s">
        <v>1048</v>
      </c>
      <c r="C1652" s="1" t="s">
        <v>312</v>
      </c>
      <c r="D1652" s="1" t="s">
        <v>1705</v>
      </c>
      <c r="E1652" s="1" t="s">
        <v>688</v>
      </c>
      <c r="F1652" s="1">
        <v>51</v>
      </c>
      <c r="G1652" s="1" t="s">
        <v>1959</v>
      </c>
      <c r="H1652" s="1" t="s">
        <v>4</v>
      </c>
      <c r="I1652" s="1" t="s">
        <v>4044</v>
      </c>
      <c r="J1652" s="1">
        <f t="shared" si="100"/>
        <v>0</v>
      </c>
      <c r="K1652" s="1" t="str">
        <f t="shared" si="101"/>
        <v>SteveMacDonaldM51Prosper TX</v>
      </c>
      <c r="L1652" s="1" t="str">
        <f t="shared" si="102"/>
        <v>SteveMacDonaldM51</v>
      </c>
      <c r="M1652" s="1" t="str">
        <f t="shared" si="103"/>
        <v>SteveMacDonaldM</v>
      </c>
    </row>
    <row r="1653" spans="1:13" x14ac:dyDescent="0.2">
      <c r="A1653" s="1" t="s">
        <v>2586</v>
      </c>
      <c r="B1653" s="1" t="s">
        <v>697</v>
      </c>
      <c r="C1653" s="1" t="s">
        <v>182</v>
      </c>
      <c r="D1653" s="1" t="s">
        <v>2560</v>
      </c>
      <c r="E1653" s="1" t="s">
        <v>688</v>
      </c>
      <c r="F1653" s="1">
        <v>57</v>
      </c>
      <c r="G1653" s="1" t="s">
        <v>2561</v>
      </c>
      <c r="H1653" s="1" t="s">
        <v>4</v>
      </c>
      <c r="I1653" s="1" t="s">
        <v>4045</v>
      </c>
      <c r="J1653" s="1">
        <f t="shared" si="100"/>
        <v>0</v>
      </c>
      <c r="K1653" s="1" t="str">
        <f t="shared" si="101"/>
        <v>TonyMaceviciusM57LindaleTX</v>
      </c>
      <c r="L1653" s="1" t="str">
        <f t="shared" si="102"/>
        <v>TonyMaceviciusM57</v>
      </c>
      <c r="M1653" s="1" t="str">
        <f t="shared" si="103"/>
        <v>TonyMaceviciusM</v>
      </c>
    </row>
    <row r="1654" spans="1:13" x14ac:dyDescent="0.2">
      <c r="A1654" s="1" t="s">
        <v>2586</v>
      </c>
      <c r="B1654" s="1" t="s">
        <v>1048</v>
      </c>
      <c r="C1654" s="1" t="s">
        <v>1733</v>
      </c>
      <c r="D1654" s="1" t="s">
        <v>1734</v>
      </c>
      <c r="E1654" s="1" t="s">
        <v>688</v>
      </c>
      <c r="F1654" s="1">
        <v>38</v>
      </c>
      <c r="G1654" s="1" t="s">
        <v>1735</v>
      </c>
      <c r="H1654" s="1" t="s">
        <v>1374</v>
      </c>
      <c r="I1654" s="1" t="s">
        <v>4046</v>
      </c>
      <c r="J1654" s="1">
        <f t="shared" si="100"/>
        <v>0</v>
      </c>
      <c r="K1654" s="1" t="str">
        <f t="shared" si="101"/>
        <v>DouglasMacLeanM38Jamaica PlainMA</v>
      </c>
      <c r="L1654" s="1" t="str">
        <f t="shared" si="102"/>
        <v>DouglasMacLeanM38</v>
      </c>
      <c r="M1654" s="1" t="str">
        <f t="shared" si="103"/>
        <v>DouglasMacLeanM</v>
      </c>
    </row>
    <row r="1655" spans="1:13" x14ac:dyDescent="0.2">
      <c r="A1655" s="1" t="s">
        <v>1047</v>
      </c>
      <c r="B1655" s="1" t="s">
        <v>944</v>
      </c>
      <c r="C1655" s="3" t="s">
        <v>542</v>
      </c>
      <c r="D1655" s="3" t="s">
        <v>996</v>
      </c>
      <c r="E1655" s="1" t="s">
        <v>688</v>
      </c>
      <c r="F1655" s="1">
        <v>20</v>
      </c>
      <c r="G1655" s="1" t="s">
        <v>997</v>
      </c>
      <c r="H1655" s="1" t="s">
        <v>4</v>
      </c>
      <c r="I1655" s="1" t="s">
        <v>4047</v>
      </c>
      <c r="J1655" s="1">
        <f t="shared" si="100"/>
        <v>0</v>
      </c>
      <c r="K1655" s="1" t="str">
        <f t="shared" si="101"/>
        <v>IanMacleodM20PearlandTX</v>
      </c>
      <c r="L1655" s="1" t="str">
        <f t="shared" si="102"/>
        <v>IanMacleodM20</v>
      </c>
      <c r="M1655" s="1" t="str">
        <f t="shared" si="103"/>
        <v>IanMacleodM</v>
      </c>
    </row>
    <row r="1656" spans="1:13" x14ac:dyDescent="0.2">
      <c r="A1656" s="1" t="s">
        <v>2586</v>
      </c>
      <c r="B1656" s="1" t="s">
        <v>1048</v>
      </c>
      <c r="C1656" s="1" t="s">
        <v>126</v>
      </c>
      <c r="D1656" s="1" t="s">
        <v>1726</v>
      </c>
      <c r="E1656" s="1" t="s">
        <v>689</v>
      </c>
      <c r="F1656" s="1">
        <v>36</v>
      </c>
      <c r="G1656" s="1" t="s">
        <v>1462</v>
      </c>
      <c r="H1656" s="1" t="s">
        <v>1062</v>
      </c>
      <c r="I1656" s="1" t="s">
        <v>4048</v>
      </c>
      <c r="J1656" s="1">
        <f t="shared" si="100"/>
        <v>0</v>
      </c>
      <c r="K1656" s="1" t="str">
        <f t="shared" si="101"/>
        <v>JaimeMaherF36FentonMO</v>
      </c>
      <c r="L1656" s="1" t="str">
        <f t="shared" si="102"/>
        <v>JaimeMaherF36</v>
      </c>
      <c r="M1656" s="1" t="str">
        <f t="shared" si="103"/>
        <v>JaimeMaherF</v>
      </c>
    </row>
    <row r="1657" spans="1:13" x14ac:dyDescent="0.2">
      <c r="A1657" s="1" t="s">
        <v>2586</v>
      </c>
      <c r="B1657" s="1" t="s">
        <v>1048</v>
      </c>
      <c r="C1657" s="1" t="s">
        <v>910</v>
      </c>
      <c r="D1657" s="1" t="s">
        <v>1726</v>
      </c>
      <c r="E1657" s="1" t="s">
        <v>688</v>
      </c>
      <c r="F1657" s="1">
        <v>36</v>
      </c>
      <c r="G1657" s="1" t="s">
        <v>1462</v>
      </c>
      <c r="H1657" s="1" t="s">
        <v>1062</v>
      </c>
      <c r="I1657" s="1" t="s">
        <v>4049</v>
      </c>
      <c r="J1657" s="1">
        <f t="shared" si="100"/>
        <v>0</v>
      </c>
      <c r="K1657" s="1" t="str">
        <f t="shared" si="101"/>
        <v>RyanMaherM36FentonMO</v>
      </c>
      <c r="L1657" s="1" t="str">
        <f t="shared" si="102"/>
        <v>RyanMaherM36</v>
      </c>
      <c r="M1657" s="1" t="str">
        <f t="shared" si="103"/>
        <v>RyanMaherM</v>
      </c>
    </row>
    <row r="1658" spans="1:13" x14ac:dyDescent="0.2">
      <c r="A1658" s="1" t="s">
        <v>6008</v>
      </c>
      <c r="B1658" s="1" t="s">
        <v>6009</v>
      </c>
      <c r="C1658" s="1" t="s">
        <v>5730</v>
      </c>
      <c r="D1658" s="1" t="s">
        <v>5731</v>
      </c>
      <c r="E1658" s="1" t="s">
        <v>689</v>
      </c>
      <c r="F1658" s="1">
        <v>46</v>
      </c>
      <c r="G1658" s="1" t="s">
        <v>608</v>
      </c>
      <c r="H1658" s="1" t="s">
        <v>4</v>
      </c>
      <c r="I1658" s="1" t="s">
        <v>6064</v>
      </c>
      <c r="J1658" s="1">
        <f t="shared" si="100"/>
        <v>0</v>
      </c>
      <c r="K1658" s="1" t="str">
        <f t="shared" si="101"/>
        <v>JeannineMahoneyF46McKinneyTX</v>
      </c>
      <c r="L1658" s="1" t="str">
        <f t="shared" si="102"/>
        <v>JeannineMahoneyF46</v>
      </c>
      <c r="M1658" s="1" t="str">
        <f t="shared" si="103"/>
        <v>JeannineMahoneyF</v>
      </c>
    </row>
    <row r="1659" spans="1:13" x14ac:dyDescent="0.2">
      <c r="A1659" s="1" t="s">
        <v>3045</v>
      </c>
      <c r="B1659" s="1" t="s">
        <v>2866</v>
      </c>
      <c r="C1659" s="1" t="s">
        <v>2970</v>
      </c>
      <c r="D1659" s="1" t="s">
        <v>2971</v>
      </c>
      <c r="E1659" s="1" t="s">
        <v>688</v>
      </c>
      <c r="F1659" s="1">
        <v>45</v>
      </c>
      <c r="I1659" s="1" t="s">
        <v>4050</v>
      </c>
      <c r="J1659" s="1">
        <f t="shared" si="100"/>
        <v>0</v>
      </c>
      <c r="K1659" s="1" t="str">
        <f t="shared" si="101"/>
        <v>StefMaierM45</v>
      </c>
      <c r="L1659" s="1" t="str">
        <f t="shared" si="102"/>
        <v>StefMaierM45</v>
      </c>
      <c r="M1659" s="1" t="str">
        <f t="shared" si="103"/>
        <v>StefMaierM</v>
      </c>
    </row>
    <row r="1660" spans="1:13" x14ac:dyDescent="0.2">
      <c r="A1660" s="1" t="s">
        <v>4812</v>
      </c>
      <c r="B1660" s="1" t="s">
        <v>4813</v>
      </c>
      <c r="C1660" s="1" t="s">
        <v>179</v>
      </c>
      <c r="D1660" s="1" t="s">
        <v>5084</v>
      </c>
      <c r="E1660" s="1" t="s">
        <v>689</v>
      </c>
      <c r="F1660" s="1">
        <v>38</v>
      </c>
      <c r="G1660" s="1" t="s">
        <v>136</v>
      </c>
      <c r="H1660" s="1" t="s">
        <v>4</v>
      </c>
      <c r="I1660" s="1" t="s">
        <v>5480</v>
      </c>
      <c r="J1660" s="1">
        <f t="shared" si="100"/>
        <v>0</v>
      </c>
      <c r="K1660" s="1" t="str">
        <f t="shared" si="101"/>
        <v>ElizabethMakF38The WoodlandsTX</v>
      </c>
      <c r="L1660" s="1" t="str">
        <f t="shared" si="102"/>
        <v>ElizabethMakF38</v>
      </c>
      <c r="M1660" s="1" t="str">
        <f t="shared" si="103"/>
        <v>ElizabethMakF</v>
      </c>
    </row>
    <row r="1661" spans="1:13" x14ac:dyDescent="0.2">
      <c r="A1661" s="1" t="s">
        <v>4812</v>
      </c>
      <c r="B1661" s="1" t="s">
        <v>697</v>
      </c>
      <c r="C1661" s="1" t="s">
        <v>5085</v>
      </c>
      <c r="D1661" s="1" t="s">
        <v>5086</v>
      </c>
      <c r="E1661" s="1" t="s">
        <v>689</v>
      </c>
      <c r="F1661" s="1">
        <v>50</v>
      </c>
      <c r="G1661" s="1" t="s">
        <v>12</v>
      </c>
      <c r="H1661" s="1" t="s">
        <v>4</v>
      </c>
      <c r="I1661" s="1" t="s">
        <v>5481</v>
      </c>
      <c r="J1661" s="1">
        <f t="shared" si="100"/>
        <v>0</v>
      </c>
      <c r="K1661" s="1" t="str">
        <f t="shared" si="101"/>
        <v>YaroslavaMakalskayaF50HoustonTX</v>
      </c>
      <c r="L1661" s="1" t="str">
        <f t="shared" si="102"/>
        <v>YaroslavaMakalskayaF50</v>
      </c>
      <c r="M1661" s="1" t="str">
        <f t="shared" si="103"/>
        <v>YaroslavaMakalskayaF</v>
      </c>
    </row>
    <row r="1662" spans="1:13" x14ac:dyDescent="0.2">
      <c r="A1662" s="1" t="s">
        <v>3100</v>
      </c>
      <c r="B1662" s="1" t="s">
        <v>2036</v>
      </c>
      <c r="C1662" s="1" t="s">
        <v>182</v>
      </c>
      <c r="D1662" s="1" t="s">
        <v>302</v>
      </c>
      <c r="E1662" s="1" t="s">
        <v>688</v>
      </c>
      <c r="I1662" s="1" t="s">
        <v>4051</v>
      </c>
      <c r="J1662" s="1">
        <f t="shared" si="100"/>
        <v>0</v>
      </c>
      <c r="K1662" s="1" t="str">
        <f t="shared" si="101"/>
        <v>TonyMaldonadoM</v>
      </c>
      <c r="L1662" s="1" t="str">
        <f t="shared" si="102"/>
        <v>TonyMaldonadoM</v>
      </c>
      <c r="M1662" s="1" t="str">
        <f t="shared" si="103"/>
        <v>TonyMaldonadoM</v>
      </c>
    </row>
    <row r="1663" spans="1:13" x14ac:dyDescent="0.2">
      <c r="A1663" s="1" t="s">
        <v>2865</v>
      </c>
      <c r="B1663" s="4" t="s">
        <v>2759</v>
      </c>
      <c r="C1663" s="4" t="s">
        <v>504</v>
      </c>
      <c r="D1663" s="4" t="s">
        <v>2845</v>
      </c>
      <c r="E1663" s="3" t="s">
        <v>689</v>
      </c>
      <c r="F1663" s="1">
        <v>43</v>
      </c>
      <c r="G1663" s="4" t="s">
        <v>3</v>
      </c>
      <c r="H1663" s="4" t="s">
        <v>4</v>
      </c>
      <c r="I1663" s="4" t="s">
        <v>4052</v>
      </c>
      <c r="J1663" s="1">
        <f t="shared" si="100"/>
        <v>0</v>
      </c>
      <c r="K1663" s="1" t="str">
        <f t="shared" si="101"/>
        <v>KatieMalinskiF43AustinTX</v>
      </c>
      <c r="L1663" s="1" t="str">
        <f t="shared" si="102"/>
        <v>KatieMalinskiF43</v>
      </c>
      <c r="M1663" s="1" t="str">
        <f t="shared" si="103"/>
        <v>KatieMalinskiF</v>
      </c>
    </row>
    <row r="1664" spans="1:13" x14ac:dyDescent="0.2">
      <c r="A1664" s="1" t="s">
        <v>3045</v>
      </c>
      <c r="B1664" s="1" t="s">
        <v>2870</v>
      </c>
      <c r="C1664" s="1" t="s">
        <v>303</v>
      </c>
      <c r="D1664" s="1" t="s">
        <v>304</v>
      </c>
      <c r="E1664" s="1" t="s">
        <v>689</v>
      </c>
      <c r="F1664" s="1">
        <v>27</v>
      </c>
      <c r="I1664" s="1" t="s">
        <v>4053</v>
      </c>
      <c r="J1664" s="1">
        <f t="shared" si="100"/>
        <v>0</v>
      </c>
      <c r="K1664" s="1" t="str">
        <f t="shared" si="101"/>
        <v>KristenMalloyF27</v>
      </c>
      <c r="L1664" s="1" t="str">
        <f t="shared" si="102"/>
        <v>KristenMalloyF27</v>
      </c>
      <c r="M1664" s="1" t="str">
        <f t="shared" si="103"/>
        <v>KristenMalloyF</v>
      </c>
    </row>
    <row r="1665" spans="1:13" x14ac:dyDescent="0.2">
      <c r="A1665" s="1" t="s">
        <v>1047</v>
      </c>
      <c r="B1665" s="1" t="s">
        <v>734</v>
      </c>
      <c r="C1665" s="3" t="s">
        <v>740</v>
      </c>
      <c r="D1665" s="3" t="s">
        <v>741</v>
      </c>
      <c r="E1665" s="1" t="s">
        <v>689</v>
      </c>
      <c r="F1665" s="1">
        <v>36</v>
      </c>
      <c r="G1665" s="1" t="s">
        <v>629</v>
      </c>
      <c r="H1665" s="1" t="s">
        <v>4</v>
      </c>
      <c r="I1665" s="1" t="s">
        <v>4054</v>
      </c>
      <c r="J1665" s="1">
        <f t="shared" si="100"/>
        <v>0</v>
      </c>
      <c r="K1665" s="1" t="str">
        <f t="shared" si="101"/>
        <v>AudreyManessF36SpringTX</v>
      </c>
      <c r="L1665" s="1" t="str">
        <f t="shared" si="102"/>
        <v>AudreyManessF36</v>
      </c>
      <c r="M1665" s="1" t="str">
        <f t="shared" si="103"/>
        <v>AudreyManessF</v>
      </c>
    </row>
    <row r="1666" spans="1:13" x14ac:dyDescent="0.2">
      <c r="A1666" s="1" t="s">
        <v>6543</v>
      </c>
      <c r="B1666" s="1" t="s">
        <v>6727</v>
      </c>
      <c r="C1666" s="1" t="s">
        <v>346</v>
      </c>
      <c r="D1666" s="1" t="s">
        <v>6656</v>
      </c>
      <c r="E1666" s="1" t="s">
        <v>689</v>
      </c>
      <c r="I1666" s="1" t="s">
        <v>6858</v>
      </c>
      <c r="J1666" s="1">
        <f t="shared" si="100"/>
        <v>0</v>
      </c>
      <c r="K1666" s="1" t="str">
        <f t="shared" si="101"/>
        <v>JulieMankinenF</v>
      </c>
      <c r="L1666" s="1" t="str">
        <f t="shared" si="102"/>
        <v>JulieMankinenF</v>
      </c>
      <c r="M1666" s="1" t="str">
        <f t="shared" si="103"/>
        <v>JulieMankinenF</v>
      </c>
    </row>
    <row r="1667" spans="1:13" x14ac:dyDescent="0.2">
      <c r="A1667" s="1" t="s">
        <v>6008</v>
      </c>
      <c r="B1667" s="1" t="s">
        <v>944</v>
      </c>
      <c r="C1667" s="1" t="s">
        <v>401</v>
      </c>
      <c r="D1667" s="1" t="s">
        <v>5679</v>
      </c>
      <c r="E1667" s="1" t="s">
        <v>689</v>
      </c>
      <c r="F1667" s="1">
        <v>39</v>
      </c>
      <c r="G1667" s="1" t="s">
        <v>576</v>
      </c>
      <c r="H1667" s="1" t="s">
        <v>4</v>
      </c>
      <c r="I1667" s="1" t="s">
        <v>6192</v>
      </c>
      <c r="J1667" s="1">
        <f t="shared" ref="J1667:J1730" si="104">IF(OR(IF(AND(D1667=D1668,C1667=C1668),1,0)=1,IF(AND(D1667=D1666,C1667=C1666),1,0)=1),1,0)</f>
        <v>0</v>
      </c>
      <c r="K1667" s="1" t="str">
        <f t="shared" ref="K1667:K1730" si="105">C1667&amp;D1667&amp;E1667&amp;F1667&amp;G1667&amp;H1667</f>
        <v>JessicaMannF39IrvingTX</v>
      </c>
      <c r="L1667" s="1" t="str">
        <f t="shared" ref="L1667:L1730" si="106">C1667&amp;D1667&amp;E1667&amp;F1667</f>
        <v>JessicaMannF39</v>
      </c>
      <c r="M1667" s="1" t="str">
        <f t="shared" ref="M1667:M1730" si="107">C1667&amp;D1667&amp;E1667</f>
        <v>JessicaMannF</v>
      </c>
    </row>
    <row r="1668" spans="1:13" x14ac:dyDescent="0.2">
      <c r="A1668" s="1" t="s">
        <v>6008</v>
      </c>
      <c r="B1668" s="1" t="s">
        <v>2866</v>
      </c>
      <c r="C1668" s="1" t="s">
        <v>5678</v>
      </c>
      <c r="D1668" s="1" t="s">
        <v>5679</v>
      </c>
      <c r="E1668" s="1" t="s">
        <v>688</v>
      </c>
      <c r="F1668" s="1">
        <v>37</v>
      </c>
      <c r="G1668" s="1" t="s">
        <v>576</v>
      </c>
      <c r="H1668" s="1" t="s">
        <v>4</v>
      </c>
      <c r="I1668" s="1" t="s">
        <v>6023</v>
      </c>
      <c r="J1668" s="1">
        <f t="shared" si="104"/>
        <v>0</v>
      </c>
      <c r="K1668" s="1" t="str">
        <f t="shared" si="105"/>
        <v>RodgerMannM37IrvingTX</v>
      </c>
      <c r="L1668" s="1" t="str">
        <f t="shared" si="106"/>
        <v>RodgerMannM37</v>
      </c>
      <c r="M1668" s="1" t="str">
        <f t="shared" si="107"/>
        <v>RodgerMannM</v>
      </c>
    </row>
    <row r="1669" spans="1:13" x14ac:dyDescent="0.2">
      <c r="A1669" s="1" t="s">
        <v>4812</v>
      </c>
      <c r="B1669" s="1" t="s">
        <v>2587</v>
      </c>
      <c r="C1669" s="1" t="s">
        <v>5087</v>
      </c>
      <c r="D1669" s="1" t="s">
        <v>5088</v>
      </c>
      <c r="E1669" s="1" t="s">
        <v>688</v>
      </c>
      <c r="F1669" s="1">
        <v>30</v>
      </c>
      <c r="G1669" s="1" t="s">
        <v>42</v>
      </c>
      <c r="H1669" s="1" t="s">
        <v>4</v>
      </c>
      <c r="I1669" s="1" t="s">
        <v>5482</v>
      </c>
      <c r="J1669" s="1">
        <f t="shared" si="104"/>
        <v>0</v>
      </c>
      <c r="K1669" s="1" t="str">
        <f t="shared" si="105"/>
        <v>TommyMannionM30KilleenTX</v>
      </c>
      <c r="L1669" s="1" t="str">
        <f t="shared" si="106"/>
        <v>TommyMannionM30</v>
      </c>
      <c r="M1669" s="1" t="str">
        <f t="shared" si="107"/>
        <v>TommyMannionM</v>
      </c>
    </row>
    <row r="1670" spans="1:13" x14ac:dyDescent="0.2">
      <c r="A1670" s="1" t="s">
        <v>4812</v>
      </c>
      <c r="B1670" s="1" t="s">
        <v>2587</v>
      </c>
      <c r="C1670" s="1" t="s">
        <v>2537</v>
      </c>
      <c r="D1670" s="1" t="s">
        <v>5089</v>
      </c>
      <c r="E1670" s="1" t="s">
        <v>688</v>
      </c>
      <c r="F1670" s="1">
        <v>42</v>
      </c>
      <c r="G1670" s="1" t="s">
        <v>12</v>
      </c>
      <c r="H1670" s="1" t="s">
        <v>4</v>
      </c>
      <c r="I1670" s="1" t="s">
        <v>5483</v>
      </c>
      <c r="J1670" s="1">
        <f t="shared" si="104"/>
        <v>0</v>
      </c>
      <c r="K1670" s="1" t="str">
        <f t="shared" si="105"/>
        <v>ShaneMansurM42HoustonTX</v>
      </c>
      <c r="L1670" s="1" t="str">
        <f t="shared" si="106"/>
        <v>ShaneMansurM42</v>
      </c>
      <c r="M1670" s="1" t="str">
        <f t="shared" si="107"/>
        <v>ShaneMansurM</v>
      </c>
    </row>
    <row r="1671" spans="1:13" x14ac:dyDescent="0.2">
      <c r="A1671" s="1" t="s">
        <v>3045</v>
      </c>
      <c r="B1671" s="1" t="s">
        <v>2874</v>
      </c>
      <c r="C1671" s="1" t="s">
        <v>1089</v>
      </c>
      <c r="D1671" s="1" t="s">
        <v>2972</v>
      </c>
      <c r="E1671" s="1" t="s">
        <v>688</v>
      </c>
      <c r="F1671" s="1">
        <v>26</v>
      </c>
      <c r="I1671" s="1" t="s">
        <v>4055</v>
      </c>
      <c r="J1671" s="1">
        <f t="shared" si="104"/>
        <v>0</v>
      </c>
      <c r="K1671" s="1" t="str">
        <f t="shared" si="105"/>
        <v>JuanManuel-Munoz GarayM26</v>
      </c>
      <c r="L1671" s="1" t="str">
        <f t="shared" si="106"/>
        <v>JuanManuel-Munoz GarayM26</v>
      </c>
      <c r="M1671" s="1" t="str">
        <f t="shared" si="107"/>
        <v>JuanManuel-Munoz GarayM</v>
      </c>
    </row>
    <row r="1672" spans="1:13" x14ac:dyDescent="0.2">
      <c r="A1672" s="1" t="s">
        <v>6543</v>
      </c>
      <c r="B1672" s="1" t="s">
        <v>6727</v>
      </c>
      <c r="C1672" s="1" t="s">
        <v>6677</v>
      </c>
      <c r="D1672" s="1" t="s">
        <v>6678</v>
      </c>
      <c r="E1672" s="1" t="s">
        <v>689</v>
      </c>
      <c r="I1672" s="1" t="s">
        <v>6859</v>
      </c>
      <c r="J1672" s="1">
        <f t="shared" si="104"/>
        <v>0</v>
      </c>
      <c r="K1672" s="1" t="str">
        <f t="shared" si="105"/>
        <v>SalmaManzurF</v>
      </c>
      <c r="L1672" s="1" t="str">
        <f t="shared" si="106"/>
        <v>SalmaManzurF</v>
      </c>
      <c r="M1672" s="1" t="str">
        <f t="shared" si="107"/>
        <v>SalmaManzurF</v>
      </c>
    </row>
    <row r="1673" spans="1:13" x14ac:dyDescent="0.2">
      <c r="A1673" s="1" t="s">
        <v>2586</v>
      </c>
      <c r="B1673" s="1" t="s">
        <v>2036</v>
      </c>
      <c r="C1673" s="1" t="s">
        <v>422</v>
      </c>
      <c r="D1673" s="1" t="s">
        <v>2076</v>
      </c>
      <c r="E1673" s="1" t="s">
        <v>689</v>
      </c>
      <c r="F1673" s="1">
        <v>42</v>
      </c>
      <c r="G1673" s="1" t="s">
        <v>2077</v>
      </c>
      <c r="H1673" s="1" t="s">
        <v>1072</v>
      </c>
      <c r="I1673" s="1" t="s">
        <v>4056</v>
      </c>
      <c r="J1673" s="1">
        <f t="shared" si="104"/>
        <v>0</v>
      </c>
      <c r="K1673" s="1" t="str">
        <f t="shared" si="105"/>
        <v>MonicaMarantzF42Vancouver None</v>
      </c>
      <c r="L1673" s="1" t="str">
        <f t="shared" si="106"/>
        <v>MonicaMarantzF42</v>
      </c>
      <c r="M1673" s="1" t="str">
        <f t="shared" si="107"/>
        <v>MonicaMarantzF</v>
      </c>
    </row>
    <row r="1674" spans="1:13" x14ac:dyDescent="0.2">
      <c r="A1674" s="1" t="s">
        <v>6543</v>
      </c>
      <c r="B1674" s="1" t="s">
        <v>6728</v>
      </c>
      <c r="C1674" s="1" t="s">
        <v>6545</v>
      </c>
      <c r="D1674" s="1" t="s">
        <v>6546</v>
      </c>
      <c r="E1674" s="1" t="s">
        <v>688</v>
      </c>
      <c r="I1674" s="1" t="s">
        <v>6860</v>
      </c>
      <c r="J1674" s="1">
        <f t="shared" si="104"/>
        <v>0</v>
      </c>
      <c r="K1674" s="1" t="str">
        <f t="shared" si="105"/>
        <v>AlbertMarinoM</v>
      </c>
      <c r="L1674" s="1" t="str">
        <f t="shared" si="106"/>
        <v>AlbertMarinoM</v>
      </c>
      <c r="M1674" s="1" t="str">
        <f t="shared" si="107"/>
        <v>AlbertMarinoM</v>
      </c>
    </row>
    <row r="1675" spans="1:13" x14ac:dyDescent="0.2">
      <c r="A1675" s="1" t="s">
        <v>6008</v>
      </c>
      <c r="B1675" s="1" t="s">
        <v>6009</v>
      </c>
      <c r="C1675" s="1" t="s">
        <v>481</v>
      </c>
      <c r="D1675" s="1" t="s">
        <v>5763</v>
      </c>
      <c r="E1675" s="1" t="s">
        <v>688</v>
      </c>
      <c r="F1675" s="1">
        <v>46</v>
      </c>
      <c r="G1675" s="1" t="s">
        <v>534</v>
      </c>
      <c r="H1675" s="1" t="s">
        <v>4</v>
      </c>
      <c r="I1675" s="1" t="s">
        <v>6093</v>
      </c>
      <c r="J1675" s="1">
        <f t="shared" si="104"/>
        <v>0</v>
      </c>
      <c r="K1675" s="1" t="str">
        <f t="shared" si="105"/>
        <v>KennethMarionM46DallasTX</v>
      </c>
      <c r="L1675" s="1" t="str">
        <f t="shared" si="106"/>
        <v>KennethMarionM46</v>
      </c>
      <c r="M1675" s="1" t="str">
        <f t="shared" si="107"/>
        <v>KennethMarionM</v>
      </c>
    </row>
    <row r="1676" spans="1:13" x14ac:dyDescent="0.2">
      <c r="A1676" s="1" t="s">
        <v>2586</v>
      </c>
      <c r="B1676" s="1" t="s">
        <v>697</v>
      </c>
      <c r="C1676" s="1" t="s">
        <v>2444</v>
      </c>
      <c r="D1676" s="1" t="s">
        <v>108</v>
      </c>
      <c r="E1676" s="1" t="s">
        <v>689</v>
      </c>
      <c r="F1676" s="1">
        <v>26</v>
      </c>
      <c r="G1676" s="1" t="s">
        <v>1411</v>
      </c>
      <c r="H1676" s="1" t="s">
        <v>4</v>
      </c>
      <c r="I1676" s="1" t="s">
        <v>4057</v>
      </c>
      <c r="J1676" s="1">
        <f t="shared" si="104"/>
        <v>1</v>
      </c>
      <c r="K1676" s="1" t="str">
        <f t="shared" si="105"/>
        <v>CristiannaMarksF26Austin TX</v>
      </c>
      <c r="L1676" s="1" t="str">
        <f t="shared" si="106"/>
        <v>CristiannaMarksF26</v>
      </c>
      <c r="M1676" s="1" t="str">
        <f t="shared" si="107"/>
        <v>CristiannaMarksF</v>
      </c>
    </row>
    <row r="1677" spans="1:13" x14ac:dyDescent="0.2">
      <c r="A1677" s="1" t="s">
        <v>4812</v>
      </c>
      <c r="B1677" s="1" t="s">
        <v>697</v>
      </c>
      <c r="C1677" s="1" t="s">
        <v>5090</v>
      </c>
      <c r="D1677" s="1" t="s">
        <v>5091</v>
      </c>
      <c r="E1677" s="1" t="s">
        <v>689</v>
      </c>
      <c r="F1677" s="1">
        <v>26</v>
      </c>
      <c r="G1677" s="1" t="s">
        <v>3</v>
      </c>
      <c r="H1677" s="1" t="s">
        <v>4</v>
      </c>
      <c r="I1677" s="1" t="s">
        <v>4057</v>
      </c>
      <c r="J1677" s="1">
        <f t="shared" si="104"/>
        <v>1</v>
      </c>
      <c r="K1677" s="1" t="str">
        <f t="shared" si="105"/>
        <v>cristiannamarksF26AustinTX</v>
      </c>
      <c r="L1677" s="1" t="str">
        <f t="shared" si="106"/>
        <v>cristiannamarksF26</v>
      </c>
      <c r="M1677" s="1" t="str">
        <f t="shared" si="107"/>
        <v>cristiannamarksF</v>
      </c>
    </row>
    <row r="1678" spans="1:13" x14ac:dyDescent="0.2">
      <c r="A1678" s="1" t="s">
        <v>2586</v>
      </c>
      <c r="B1678" s="1" t="s">
        <v>1048</v>
      </c>
      <c r="C1678" s="1" t="s">
        <v>107</v>
      </c>
      <c r="D1678" s="1" t="s">
        <v>108</v>
      </c>
      <c r="E1678" s="1" t="s">
        <v>689</v>
      </c>
      <c r="F1678" s="1">
        <v>58</v>
      </c>
      <c r="G1678" s="1" t="s">
        <v>35</v>
      </c>
      <c r="H1678" s="1" t="s">
        <v>4</v>
      </c>
      <c r="I1678" s="1" t="s">
        <v>4058</v>
      </c>
      <c r="J1678" s="1">
        <f t="shared" si="104"/>
        <v>1</v>
      </c>
      <c r="K1678" s="1" t="str">
        <f t="shared" si="105"/>
        <v>NancyMarksF58Round RockTX</v>
      </c>
      <c r="L1678" s="1" t="str">
        <f t="shared" si="106"/>
        <v>NancyMarksF58</v>
      </c>
      <c r="M1678" s="1" t="str">
        <f t="shared" si="107"/>
        <v>NancyMarksF</v>
      </c>
    </row>
    <row r="1679" spans="1:13" x14ac:dyDescent="0.2">
      <c r="A1679" s="1" t="s">
        <v>3045</v>
      </c>
      <c r="B1679" s="1" t="s">
        <v>2874</v>
      </c>
      <c r="C1679" s="1" t="s">
        <v>107</v>
      </c>
      <c r="D1679" s="1" t="s">
        <v>108</v>
      </c>
      <c r="E1679" s="1" t="s">
        <v>689</v>
      </c>
      <c r="F1679" s="1">
        <v>58</v>
      </c>
      <c r="G1679" s="1" t="s">
        <v>35</v>
      </c>
      <c r="H1679" s="1" t="s">
        <v>4</v>
      </c>
      <c r="I1679" s="1" t="s">
        <v>4058</v>
      </c>
      <c r="J1679" s="1">
        <f t="shared" si="104"/>
        <v>1</v>
      </c>
      <c r="K1679" s="1" t="str">
        <f t="shared" si="105"/>
        <v>NancyMarksF58Round RockTX</v>
      </c>
      <c r="L1679" s="1" t="str">
        <f t="shared" si="106"/>
        <v>NancyMarksF58</v>
      </c>
      <c r="M1679" s="1" t="str">
        <f t="shared" si="107"/>
        <v>NancyMarksF</v>
      </c>
    </row>
    <row r="1680" spans="1:13" x14ac:dyDescent="0.2">
      <c r="A1680" s="1" t="s">
        <v>3100</v>
      </c>
      <c r="B1680" s="1" t="s">
        <v>697</v>
      </c>
      <c r="C1680" s="1" t="s">
        <v>107</v>
      </c>
      <c r="D1680" s="1" t="s">
        <v>108</v>
      </c>
      <c r="E1680" s="1" t="s">
        <v>689</v>
      </c>
      <c r="F1680" s="1">
        <v>58</v>
      </c>
      <c r="G1680" s="1" t="s">
        <v>35</v>
      </c>
      <c r="H1680" s="1" t="s">
        <v>4</v>
      </c>
      <c r="I1680" s="1" t="s">
        <v>4058</v>
      </c>
      <c r="J1680" s="1">
        <f t="shared" si="104"/>
        <v>1</v>
      </c>
      <c r="K1680" s="1" t="str">
        <f t="shared" si="105"/>
        <v>NancyMarksF58Round RockTX</v>
      </c>
      <c r="L1680" s="1" t="str">
        <f t="shared" si="106"/>
        <v>NancyMarksF58</v>
      </c>
      <c r="M1680" s="1" t="str">
        <f t="shared" si="107"/>
        <v>NancyMarksF</v>
      </c>
    </row>
    <row r="1681" spans="1:13" x14ac:dyDescent="0.2">
      <c r="A1681" s="1" t="s">
        <v>6432</v>
      </c>
      <c r="B1681" s="1" t="s">
        <v>1048</v>
      </c>
      <c r="C1681" s="1" t="s">
        <v>107</v>
      </c>
      <c r="D1681" s="1" t="s">
        <v>108</v>
      </c>
      <c r="E1681" s="1" t="s">
        <v>689</v>
      </c>
      <c r="F1681" s="1">
        <v>58</v>
      </c>
      <c r="G1681" s="1" t="s">
        <v>35</v>
      </c>
      <c r="H1681" s="1" t="s">
        <v>4</v>
      </c>
      <c r="I1681" s="1" t="s">
        <v>4058</v>
      </c>
      <c r="J1681" s="1">
        <f t="shared" si="104"/>
        <v>1</v>
      </c>
      <c r="K1681" s="1" t="str">
        <f t="shared" si="105"/>
        <v>NancyMarksF58Round RockTX</v>
      </c>
      <c r="L1681" s="1" t="str">
        <f t="shared" si="106"/>
        <v>NancyMarksF58</v>
      </c>
      <c r="M1681" s="1" t="str">
        <f t="shared" si="107"/>
        <v>NancyMarksF</v>
      </c>
    </row>
    <row r="1682" spans="1:13" x14ac:dyDescent="0.2">
      <c r="A1682" s="1" t="s">
        <v>6543</v>
      </c>
      <c r="B1682" s="1" t="s">
        <v>6727</v>
      </c>
      <c r="C1682" s="1" t="s">
        <v>2214</v>
      </c>
      <c r="D1682" s="1" t="s">
        <v>108</v>
      </c>
      <c r="E1682" s="1" t="s">
        <v>688</v>
      </c>
      <c r="I1682" s="1" t="s">
        <v>6861</v>
      </c>
      <c r="J1682" s="1">
        <f t="shared" si="104"/>
        <v>0</v>
      </c>
      <c r="K1682" s="1" t="str">
        <f t="shared" si="105"/>
        <v>TerryMarksM</v>
      </c>
      <c r="L1682" s="1" t="str">
        <f t="shared" si="106"/>
        <v>TerryMarksM</v>
      </c>
      <c r="M1682" s="1" t="str">
        <f t="shared" si="107"/>
        <v>TerryMarksM</v>
      </c>
    </row>
    <row r="1683" spans="1:13" x14ac:dyDescent="0.2">
      <c r="A1683" s="1" t="s">
        <v>2586</v>
      </c>
      <c r="B1683" s="1" t="s">
        <v>1048</v>
      </c>
      <c r="C1683" s="1" t="s">
        <v>1746</v>
      </c>
      <c r="D1683" s="1" t="s">
        <v>1747</v>
      </c>
      <c r="E1683" s="1" t="s">
        <v>688</v>
      </c>
      <c r="F1683" s="1">
        <v>40</v>
      </c>
      <c r="G1683" s="1" t="s">
        <v>166</v>
      </c>
      <c r="H1683" s="1" t="s">
        <v>4</v>
      </c>
      <c r="I1683" s="1" t="s">
        <v>4059</v>
      </c>
      <c r="J1683" s="1">
        <f t="shared" si="104"/>
        <v>0</v>
      </c>
      <c r="K1683" s="1" t="str">
        <f t="shared" si="105"/>
        <v>AnsonMarkwellM40FriscoTX</v>
      </c>
      <c r="L1683" s="1" t="str">
        <f t="shared" si="106"/>
        <v>AnsonMarkwellM40</v>
      </c>
      <c r="M1683" s="1" t="str">
        <f t="shared" si="107"/>
        <v>AnsonMarkwellM</v>
      </c>
    </row>
    <row r="1684" spans="1:13" x14ac:dyDescent="0.2">
      <c r="A1684" s="1" t="s">
        <v>2586</v>
      </c>
      <c r="B1684" s="1" t="s">
        <v>697</v>
      </c>
      <c r="C1684" s="1" t="s">
        <v>2562</v>
      </c>
      <c r="D1684" s="1" t="s">
        <v>2563</v>
      </c>
      <c r="E1684" s="1" t="s">
        <v>689</v>
      </c>
      <c r="F1684" s="1">
        <v>43</v>
      </c>
      <c r="G1684" s="1" t="s">
        <v>2564</v>
      </c>
      <c r="H1684" s="1" t="s">
        <v>1056</v>
      </c>
      <c r="I1684" s="1" t="s">
        <v>4060</v>
      </c>
      <c r="J1684" s="1">
        <f t="shared" si="104"/>
        <v>0</v>
      </c>
      <c r="K1684" s="1" t="str">
        <f t="shared" si="105"/>
        <v>Imelda MarondeF43Clarksville TN</v>
      </c>
      <c r="L1684" s="1" t="str">
        <f t="shared" si="106"/>
        <v>Imelda MarondeF43</v>
      </c>
      <c r="M1684" s="1" t="str">
        <f t="shared" si="107"/>
        <v>Imelda MarondeF</v>
      </c>
    </row>
    <row r="1685" spans="1:13" x14ac:dyDescent="0.2">
      <c r="A1685" s="1" t="s">
        <v>4812</v>
      </c>
      <c r="B1685" s="1" t="s">
        <v>697</v>
      </c>
      <c r="C1685" s="1" t="s">
        <v>36</v>
      </c>
      <c r="D1685" s="1" t="s">
        <v>5092</v>
      </c>
      <c r="E1685" s="1" t="s">
        <v>689</v>
      </c>
      <c r="F1685" s="1">
        <v>40</v>
      </c>
      <c r="G1685" s="1" t="s">
        <v>2453</v>
      </c>
      <c r="H1685" s="1" t="s">
        <v>1154</v>
      </c>
      <c r="I1685" s="1" t="s">
        <v>5484</v>
      </c>
      <c r="J1685" s="1">
        <f t="shared" si="104"/>
        <v>0</v>
      </c>
      <c r="K1685" s="1" t="str">
        <f t="shared" si="105"/>
        <v>MelissaMarowelliF40SalineMI</v>
      </c>
      <c r="L1685" s="1" t="str">
        <f t="shared" si="106"/>
        <v>MelissaMarowelliF40</v>
      </c>
      <c r="M1685" s="1" t="str">
        <f t="shared" si="107"/>
        <v>MelissaMarowelliF</v>
      </c>
    </row>
    <row r="1686" spans="1:13" x14ac:dyDescent="0.2">
      <c r="A1686" s="1" t="s">
        <v>4812</v>
      </c>
      <c r="B1686" s="1" t="s">
        <v>4813</v>
      </c>
      <c r="C1686" s="1" t="s">
        <v>56</v>
      </c>
      <c r="D1686" s="1" t="s">
        <v>5093</v>
      </c>
      <c r="E1686" s="1" t="s">
        <v>689</v>
      </c>
      <c r="F1686" s="1">
        <v>45</v>
      </c>
      <c r="G1686" s="1" t="s">
        <v>576</v>
      </c>
      <c r="H1686" s="1" t="s">
        <v>4</v>
      </c>
      <c r="I1686" s="1" t="s">
        <v>5485</v>
      </c>
      <c r="J1686" s="1">
        <f t="shared" si="104"/>
        <v>0</v>
      </c>
      <c r="K1686" s="1" t="str">
        <f t="shared" si="105"/>
        <v>LauraMarquardF45IrvingTX</v>
      </c>
      <c r="L1686" s="1" t="str">
        <f t="shared" si="106"/>
        <v>LauraMarquardF45</v>
      </c>
      <c r="M1686" s="1" t="str">
        <f t="shared" si="107"/>
        <v>LauraMarquardF</v>
      </c>
    </row>
    <row r="1687" spans="1:13" x14ac:dyDescent="0.2">
      <c r="A1687" s="1" t="s">
        <v>6543</v>
      </c>
      <c r="B1687" s="1" t="s">
        <v>6728</v>
      </c>
      <c r="C1687" s="1" t="s">
        <v>2691</v>
      </c>
      <c r="D1687" s="1" t="s">
        <v>2973</v>
      </c>
      <c r="E1687" s="1" t="s">
        <v>688</v>
      </c>
      <c r="I1687" s="1" t="s">
        <v>6862</v>
      </c>
      <c r="J1687" s="1">
        <f t="shared" si="104"/>
        <v>0</v>
      </c>
      <c r="K1687" s="1" t="str">
        <f t="shared" si="105"/>
        <v>DaveMarquardtM</v>
      </c>
      <c r="L1687" s="1" t="str">
        <f t="shared" si="106"/>
        <v>DaveMarquardtM</v>
      </c>
      <c r="M1687" s="1" t="str">
        <f t="shared" si="107"/>
        <v>DaveMarquardtM</v>
      </c>
    </row>
    <row r="1688" spans="1:13" x14ac:dyDescent="0.2">
      <c r="A1688" s="1" t="s">
        <v>3045</v>
      </c>
      <c r="B1688" s="1" t="s">
        <v>2870</v>
      </c>
      <c r="C1688" s="1" t="s">
        <v>81</v>
      </c>
      <c r="D1688" s="1" t="s">
        <v>2973</v>
      </c>
      <c r="E1688" s="1" t="s">
        <v>688</v>
      </c>
      <c r="F1688" s="1">
        <v>56</v>
      </c>
      <c r="I1688" s="1" t="s">
        <v>4061</v>
      </c>
      <c r="J1688" s="1">
        <f t="shared" si="104"/>
        <v>0</v>
      </c>
      <c r="K1688" s="1" t="str">
        <f t="shared" si="105"/>
        <v>DavidMarquardtM56</v>
      </c>
      <c r="L1688" s="1" t="str">
        <f t="shared" si="106"/>
        <v>DavidMarquardtM56</v>
      </c>
      <c r="M1688" s="1" t="str">
        <f t="shared" si="107"/>
        <v>DavidMarquardtM</v>
      </c>
    </row>
    <row r="1689" spans="1:13" x14ac:dyDescent="0.2">
      <c r="A1689" s="1" t="s">
        <v>6008</v>
      </c>
      <c r="B1689" s="1" t="s">
        <v>2866</v>
      </c>
      <c r="C1689" s="1" t="s">
        <v>5685</v>
      </c>
      <c r="D1689" s="1" t="s">
        <v>5686</v>
      </c>
      <c r="E1689" s="1" t="s">
        <v>689</v>
      </c>
      <c r="F1689" s="1">
        <v>34</v>
      </c>
      <c r="G1689" s="1" t="s">
        <v>5687</v>
      </c>
      <c r="H1689" s="1" t="s">
        <v>1422</v>
      </c>
      <c r="I1689" s="1" t="s">
        <v>6029</v>
      </c>
      <c r="J1689" s="1">
        <f t="shared" si="104"/>
        <v>0</v>
      </c>
      <c r="K1689" s="1" t="str">
        <f t="shared" si="105"/>
        <v>EliciaMarquezF34Port OrchardWA</v>
      </c>
      <c r="L1689" s="1" t="str">
        <f t="shared" si="106"/>
        <v>EliciaMarquezF34</v>
      </c>
      <c r="M1689" s="1" t="str">
        <f t="shared" si="107"/>
        <v>EliciaMarquezF</v>
      </c>
    </row>
    <row r="1690" spans="1:13" x14ac:dyDescent="0.2">
      <c r="A1690" s="1" t="s">
        <v>2586</v>
      </c>
      <c r="B1690" s="1" t="s">
        <v>697</v>
      </c>
      <c r="C1690" s="1" t="s">
        <v>2375</v>
      </c>
      <c r="D1690" s="1" t="s">
        <v>2114</v>
      </c>
      <c r="E1690" s="1" t="s">
        <v>689</v>
      </c>
      <c r="F1690" s="1">
        <v>48</v>
      </c>
      <c r="G1690" s="1" t="s">
        <v>3</v>
      </c>
      <c r="H1690" s="1" t="s">
        <v>4</v>
      </c>
      <c r="I1690" s="1" t="s">
        <v>4062</v>
      </c>
      <c r="J1690" s="1">
        <f t="shared" si="104"/>
        <v>0</v>
      </c>
      <c r="K1690" s="1" t="str">
        <f t="shared" si="105"/>
        <v>AllysonMarshallF48AustinTX</v>
      </c>
      <c r="L1690" s="1" t="str">
        <f t="shared" si="106"/>
        <v>AllysonMarshallF48</v>
      </c>
      <c r="M1690" s="1" t="str">
        <f t="shared" si="107"/>
        <v>AllysonMarshallF</v>
      </c>
    </row>
    <row r="1691" spans="1:13" x14ac:dyDescent="0.2">
      <c r="A1691" s="1" t="s">
        <v>2865</v>
      </c>
      <c r="B1691" s="4" t="s">
        <v>2654</v>
      </c>
      <c r="C1691" s="4" t="s">
        <v>221</v>
      </c>
      <c r="D1691" s="4" t="s">
        <v>2114</v>
      </c>
      <c r="E1691" s="3" t="s">
        <v>689</v>
      </c>
      <c r="F1691" s="1">
        <v>64</v>
      </c>
      <c r="G1691" s="4" t="s">
        <v>2753</v>
      </c>
      <c r="H1691" s="4" t="s">
        <v>4</v>
      </c>
      <c r="I1691" s="4" t="s">
        <v>4063</v>
      </c>
      <c r="J1691" s="1">
        <f t="shared" si="104"/>
        <v>0</v>
      </c>
      <c r="K1691" s="1" t="str">
        <f t="shared" si="105"/>
        <v>JanetMarshallF64MesquiteTX</v>
      </c>
      <c r="L1691" s="1" t="str">
        <f t="shared" si="106"/>
        <v>JanetMarshallF64</v>
      </c>
      <c r="M1691" s="1" t="str">
        <f t="shared" si="107"/>
        <v>JanetMarshallF</v>
      </c>
    </row>
    <row r="1692" spans="1:13" x14ac:dyDescent="0.2">
      <c r="A1692" s="1" t="s">
        <v>2586</v>
      </c>
      <c r="B1692" s="1" t="s">
        <v>2036</v>
      </c>
      <c r="C1692" s="1" t="s">
        <v>86</v>
      </c>
      <c r="D1692" s="1" t="s">
        <v>2114</v>
      </c>
      <c r="E1692" s="1" t="s">
        <v>688</v>
      </c>
      <c r="F1692" s="1">
        <v>49</v>
      </c>
      <c r="G1692" s="1" t="s">
        <v>3</v>
      </c>
      <c r="H1692" s="1" t="s">
        <v>4</v>
      </c>
      <c r="I1692" s="1" t="s">
        <v>4064</v>
      </c>
      <c r="J1692" s="1">
        <f t="shared" si="104"/>
        <v>0</v>
      </c>
      <c r="K1692" s="1" t="str">
        <f t="shared" si="105"/>
        <v>MichaelMarshallM49AustinTX</v>
      </c>
      <c r="L1692" s="1" t="str">
        <f t="shared" si="106"/>
        <v>MichaelMarshallM49</v>
      </c>
      <c r="M1692" s="1" t="str">
        <f t="shared" si="107"/>
        <v>MichaelMarshallM</v>
      </c>
    </row>
    <row r="1693" spans="1:13" x14ac:dyDescent="0.2">
      <c r="A1693" s="1" t="s">
        <v>2865</v>
      </c>
      <c r="B1693" s="4" t="s">
        <v>2654</v>
      </c>
      <c r="C1693" s="4" t="s">
        <v>1135</v>
      </c>
      <c r="D1693" s="4" t="s">
        <v>2114</v>
      </c>
      <c r="E1693" s="3" t="s">
        <v>688</v>
      </c>
      <c r="F1693" s="1">
        <v>66</v>
      </c>
      <c r="G1693" s="4" t="s">
        <v>2753</v>
      </c>
      <c r="H1693" s="4" t="s">
        <v>4</v>
      </c>
      <c r="I1693" s="4" t="s">
        <v>4065</v>
      </c>
      <c r="J1693" s="1">
        <f t="shared" si="104"/>
        <v>0</v>
      </c>
      <c r="K1693" s="1" t="str">
        <f t="shared" si="105"/>
        <v>WilliamMarshallM66MesquiteTX</v>
      </c>
      <c r="L1693" s="1" t="str">
        <f t="shared" si="106"/>
        <v>WilliamMarshallM66</v>
      </c>
      <c r="M1693" s="1" t="str">
        <f t="shared" si="107"/>
        <v>WilliamMarshallM</v>
      </c>
    </row>
    <row r="1694" spans="1:13" x14ac:dyDescent="0.2">
      <c r="A1694" s="1" t="s">
        <v>1047</v>
      </c>
      <c r="B1694" s="1" t="s">
        <v>944</v>
      </c>
      <c r="C1694" s="3" t="s">
        <v>882</v>
      </c>
      <c r="D1694" s="3" t="s">
        <v>982</v>
      </c>
      <c r="E1694" s="1" t="s">
        <v>689</v>
      </c>
      <c r="F1694" s="1">
        <v>38</v>
      </c>
      <c r="G1694" s="1" t="s">
        <v>726</v>
      </c>
      <c r="H1694" s="1" t="s">
        <v>4</v>
      </c>
      <c r="I1694" s="1" t="s">
        <v>4066</v>
      </c>
      <c r="J1694" s="1">
        <f t="shared" si="104"/>
        <v>0</v>
      </c>
      <c r="K1694" s="1" t="str">
        <f t="shared" si="105"/>
        <v>SarahMartaindaleF38ConroeTX</v>
      </c>
      <c r="L1694" s="1" t="str">
        <f t="shared" si="106"/>
        <v>SarahMartaindaleF38</v>
      </c>
      <c r="M1694" s="1" t="str">
        <f t="shared" si="107"/>
        <v>SarahMartaindaleF</v>
      </c>
    </row>
    <row r="1695" spans="1:13" x14ac:dyDescent="0.2">
      <c r="A1695" s="1" t="s">
        <v>4812</v>
      </c>
      <c r="B1695" s="1" t="s">
        <v>2587</v>
      </c>
      <c r="C1695" s="1" t="s">
        <v>574</v>
      </c>
      <c r="D1695" s="1" t="s">
        <v>110</v>
      </c>
      <c r="E1695" s="1" t="s">
        <v>688</v>
      </c>
      <c r="F1695" s="1">
        <v>45</v>
      </c>
      <c r="G1695" s="1" t="s">
        <v>2482</v>
      </c>
      <c r="H1695" s="1" t="s">
        <v>4</v>
      </c>
      <c r="I1695" s="1" t="s">
        <v>5486</v>
      </c>
      <c r="J1695" s="1">
        <f t="shared" si="104"/>
        <v>0</v>
      </c>
      <c r="K1695" s="1" t="str">
        <f t="shared" si="105"/>
        <v>BrentMartinM45MansfieldTX</v>
      </c>
      <c r="L1695" s="1" t="str">
        <f t="shared" si="106"/>
        <v>BrentMartinM45</v>
      </c>
      <c r="M1695" s="1" t="str">
        <f t="shared" si="107"/>
        <v>BrentMartinM</v>
      </c>
    </row>
    <row r="1696" spans="1:13" x14ac:dyDescent="0.2">
      <c r="A1696" s="1" t="s">
        <v>1610</v>
      </c>
      <c r="B1696" s="1" t="s">
        <v>1199</v>
      </c>
      <c r="C1696" s="1" t="s">
        <v>355</v>
      </c>
      <c r="D1696" s="1" t="s">
        <v>110</v>
      </c>
      <c r="E1696" s="1" t="s">
        <v>688</v>
      </c>
      <c r="F1696" s="1">
        <v>36</v>
      </c>
      <c r="G1696" s="1" t="s">
        <v>1349</v>
      </c>
      <c r="H1696" s="1" t="s">
        <v>659</v>
      </c>
      <c r="I1696" s="1" t="s">
        <v>4067</v>
      </c>
      <c r="J1696" s="1">
        <f t="shared" si="104"/>
        <v>0</v>
      </c>
      <c r="K1696" s="1" t="str">
        <f t="shared" si="105"/>
        <v>DanielMartinM36Broken arrowOK</v>
      </c>
      <c r="L1696" s="1" t="str">
        <f t="shared" si="106"/>
        <v>DanielMartinM36</v>
      </c>
      <c r="M1696" s="1" t="str">
        <f t="shared" si="107"/>
        <v>DanielMartinM</v>
      </c>
    </row>
    <row r="1697" spans="1:13" x14ac:dyDescent="0.2">
      <c r="A1697" s="1" t="s">
        <v>6008</v>
      </c>
      <c r="B1697" s="1" t="s">
        <v>6009</v>
      </c>
      <c r="C1697" s="1" t="s">
        <v>5785</v>
      </c>
      <c r="D1697" s="1" t="s">
        <v>110</v>
      </c>
      <c r="E1697" s="1" t="s">
        <v>689</v>
      </c>
      <c r="F1697" s="1">
        <v>32</v>
      </c>
      <c r="G1697" s="1" t="s">
        <v>58</v>
      </c>
      <c r="H1697" s="1" t="s">
        <v>4</v>
      </c>
      <c r="I1697" s="1" t="s">
        <v>6121</v>
      </c>
      <c r="J1697" s="1">
        <f t="shared" si="104"/>
        <v>0</v>
      </c>
      <c r="K1697" s="1" t="str">
        <f t="shared" si="105"/>
        <v>JoannMartinF32Fort WorthTX</v>
      </c>
      <c r="L1697" s="1" t="str">
        <f t="shared" si="106"/>
        <v>JoannMartinF32</v>
      </c>
      <c r="M1697" s="1" t="str">
        <f t="shared" si="107"/>
        <v>JoannMartinF</v>
      </c>
    </row>
    <row r="1698" spans="1:13" x14ac:dyDescent="0.2">
      <c r="A1698" s="1" t="s">
        <v>6543</v>
      </c>
      <c r="B1698" s="1" t="s">
        <v>6727</v>
      </c>
      <c r="C1698" s="1" t="s">
        <v>481</v>
      </c>
      <c r="D1698" s="1" t="s">
        <v>110</v>
      </c>
      <c r="E1698" s="1" t="s">
        <v>688</v>
      </c>
      <c r="I1698" s="1" t="s">
        <v>6863</v>
      </c>
      <c r="J1698" s="1">
        <f t="shared" si="104"/>
        <v>0</v>
      </c>
      <c r="K1698" s="1" t="str">
        <f t="shared" si="105"/>
        <v>KennethMartinM</v>
      </c>
      <c r="L1698" s="1" t="str">
        <f t="shared" si="106"/>
        <v>KennethMartinM</v>
      </c>
      <c r="M1698" s="1" t="str">
        <f t="shared" si="107"/>
        <v>KennethMartinM</v>
      </c>
    </row>
    <row r="1699" spans="1:13" x14ac:dyDescent="0.2">
      <c r="A1699" s="1" t="s">
        <v>1610</v>
      </c>
      <c r="B1699" s="1" t="s">
        <v>1199</v>
      </c>
      <c r="C1699" s="1" t="s">
        <v>1521</v>
      </c>
      <c r="D1699" s="1" t="s">
        <v>110</v>
      </c>
      <c r="E1699" s="1" t="s">
        <v>689</v>
      </c>
      <c r="F1699" s="1">
        <v>31</v>
      </c>
      <c r="G1699" s="1" t="s">
        <v>1349</v>
      </c>
      <c r="H1699" s="1" t="s">
        <v>659</v>
      </c>
      <c r="I1699" s="1" t="s">
        <v>4068</v>
      </c>
      <c r="J1699" s="1">
        <f t="shared" si="104"/>
        <v>0</v>
      </c>
      <c r="K1699" s="1" t="str">
        <f t="shared" si="105"/>
        <v>NellieMartinF31Broken arrowOK</v>
      </c>
      <c r="L1699" s="1" t="str">
        <f t="shared" si="106"/>
        <v>NellieMartinF31</v>
      </c>
      <c r="M1699" s="1" t="str">
        <f t="shared" si="107"/>
        <v>NellieMartinF</v>
      </c>
    </row>
    <row r="1700" spans="1:13" x14ac:dyDescent="0.2">
      <c r="A1700" s="1" t="s">
        <v>4812</v>
      </c>
      <c r="B1700" s="1" t="s">
        <v>2587</v>
      </c>
      <c r="C1700" s="1" t="s">
        <v>208</v>
      </c>
      <c r="D1700" s="1" t="s">
        <v>110</v>
      </c>
      <c r="E1700" s="1" t="s">
        <v>688</v>
      </c>
      <c r="F1700" s="1">
        <v>35</v>
      </c>
      <c r="G1700" s="1" t="s">
        <v>534</v>
      </c>
      <c r="H1700" s="1" t="s">
        <v>4</v>
      </c>
      <c r="I1700" s="1" t="s">
        <v>5487</v>
      </c>
      <c r="J1700" s="1">
        <f t="shared" si="104"/>
        <v>0</v>
      </c>
      <c r="K1700" s="1" t="str">
        <f t="shared" si="105"/>
        <v>RobertMartinM35DallasTX</v>
      </c>
      <c r="L1700" s="1" t="str">
        <f t="shared" si="106"/>
        <v>RobertMartinM35</v>
      </c>
      <c r="M1700" s="1" t="str">
        <f t="shared" si="107"/>
        <v>RobertMartinM</v>
      </c>
    </row>
    <row r="1701" spans="1:13" x14ac:dyDescent="0.2">
      <c r="A1701" s="1" t="s">
        <v>6008</v>
      </c>
      <c r="B1701" s="1" t="s">
        <v>944</v>
      </c>
      <c r="C1701" s="1" t="s">
        <v>333</v>
      </c>
      <c r="D1701" s="1" t="s">
        <v>110</v>
      </c>
      <c r="E1701" s="1" t="s">
        <v>689</v>
      </c>
      <c r="F1701" s="1">
        <v>48</v>
      </c>
      <c r="G1701" s="1" t="s">
        <v>9</v>
      </c>
      <c r="H1701" s="1" t="s">
        <v>4</v>
      </c>
      <c r="I1701" s="1" t="s">
        <v>6259</v>
      </c>
      <c r="J1701" s="1">
        <f t="shared" si="104"/>
        <v>0</v>
      </c>
      <c r="K1701" s="1" t="str">
        <f t="shared" si="105"/>
        <v>SheilaMartinF48LubbockTX</v>
      </c>
      <c r="L1701" s="1" t="str">
        <f t="shared" si="106"/>
        <v>SheilaMartinF48</v>
      </c>
      <c r="M1701" s="1" t="str">
        <f t="shared" si="107"/>
        <v>SheilaMartinF</v>
      </c>
    </row>
    <row r="1702" spans="1:13" x14ac:dyDescent="0.2">
      <c r="A1702" s="1" t="s">
        <v>6008</v>
      </c>
      <c r="B1702" s="1" t="s">
        <v>6009</v>
      </c>
      <c r="C1702" s="1" t="s">
        <v>2060</v>
      </c>
      <c r="D1702" s="1" t="s">
        <v>110</v>
      </c>
      <c r="E1702" s="1" t="s">
        <v>688</v>
      </c>
      <c r="F1702" s="1">
        <v>39</v>
      </c>
      <c r="G1702" s="1" t="s">
        <v>58</v>
      </c>
      <c r="H1702" s="1" t="s">
        <v>4</v>
      </c>
      <c r="I1702" s="1" t="s">
        <v>6119</v>
      </c>
      <c r="J1702" s="1">
        <f t="shared" si="104"/>
        <v>0</v>
      </c>
      <c r="K1702" s="1" t="str">
        <f t="shared" si="105"/>
        <v>WesleyMartinM39Fort WorthTX</v>
      </c>
      <c r="L1702" s="1" t="str">
        <f t="shared" si="106"/>
        <v>WesleyMartinM39</v>
      </c>
      <c r="M1702" s="1" t="str">
        <f t="shared" si="107"/>
        <v>WesleyMartinM</v>
      </c>
    </row>
    <row r="1703" spans="1:13" x14ac:dyDescent="0.2">
      <c r="A1703" s="1" t="s">
        <v>6432</v>
      </c>
      <c r="B1703" s="1" t="s">
        <v>6009</v>
      </c>
      <c r="C1703" s="1" t="s">
        <v>6414</v>
      </c>
      <c r="D1703" s="1" t="s">
        <v>6415</v>
      </c>
      <c r="E1703" s="1" t="s">
        <v>689</v>
      </c>
      <c r="F1703" s="1">
        <v>39</v>
      </c>
      <c r="I1703" s="1" t="s">
        <v>6506</v>
      </c>
      <c r="J1703" s="1">
        <f t="shared" si="104"/>
        <v>0</v>
      </c>
      <c r="K1703" s="1" t="str">
        <f t="shared" si="105"/>
        <v>CelineMartinet-AndrieuxF39</v>
      </c>
      <c r="L1703" s="1" t="str">
        <f t="shared" si="106"/>
        <v>CelineMartinet-AndrieuxF39</v>
      </c>
      <c r="M1703" s="1" t="str">
        <f t="shared" si="107"/>
        <v>CelineMartinet-AndrieuxF</v>
      </c>
    </row>
    <row r="1704" spans="1:13" x14ac:dyDescent="0.2">
      <c r="A1704" s="1" t="s">
        <v>2586</v>
      </c>
      <c r="B1704" s="1" t="s">
        <v>697</v>
      </c>
      <c r="C1704" s="1" t="s">
        <v>711</v>
      </c>
      <c r="D1704" s="1" t="s">
        <v>442</v>
      </c>
      <c r="E1704" s="1" t="s">
        <v>688</v>
      </c>
      <c r="F1704" s="1">
        <v>50</v>
      </c>
      <c r="G1704" s="1" t="s">
        <v>393</v>
      </c>
      <c r="H1704" s="1" t="s">
        <v>4</v>
      </c>
      <c r="I1704" s="1" t="s">
        <v>4069</v>
      </c>
      <c r="J1704" s="1">
        <f t="shared" si="104"/>
        <v>0</v>
      </c>
      <c r="K1704" s="1" t="str">
        <f t="shared" si="105"/>
        <v>BenjaminMartinezM50McAllenTX</v>
      </c>
      <c r="L1704" s="1" t="str">
        <f t="shared" si="106"/>
        <v>BenjaminMartinezM50</v>
      </c>
      <c r="M1704" s="1" t="str">
        <f t="shared" si="107"/>
        <v>BenjaminMartinezM</v>
      </c>
    </row>
    <row r="1705" spans="1:13" x14ac:dyDescent="0.2">
      <c r="A1705" s="1" t="s">
        <v>2586</v>
      </c>
      <c r="B1705" s="1" t="s">
        <v>1048</v>
      </c>
      <c r="C1705" s="1" t="s">
        <v>7</v>
      </c>
      <c r="D1705" s="1" t="s">
        <v>442</v>
      </c>
      <c r="E1705" s="1" t="s">
        <v>688</v>
      </c>
      <c r="F1705" s="1">
        <v>26</v>
      </c>
      <c r="G1705" s="1" t="s">
        <v>1966</v>
      </c>
      <c r="H1705" s="1" t="s">
        <v>4</v>
      </c>
      <c r="I1705" s="1" t="s">
        <v>4070</v>
      </c>
      <c r="J1705" s="1">
        <f t="shared" si="104"/>
        <v>0</v>
      </c>
      <c r="K1705" s="1" t="str">
        <f t="shared" si="105"/>
        <v>JamesMartinezM26WeslacoTX</v>
      </c>
      <c r="L1705" s="1" t="str">
        <f t="shared" si="106"/>
        <v>JamesMartinezM26</v>
      </c>
      <c r="M1705" s="1" t="str">
        <f t="shared" si="107"/>
        <v>JamesMartinezM</v>
      </c>
    </row>
    <row r="1706" spans="1:13" x14ac:dyDescent="0.2">
      <c r="A1706" s="1" t="s">
        <v>1047</v>
      </c>
      <c r="B1706" s="1" t="s">
        <v>734</v>
      </c>
      <c r="C1706" s="3" t="s">
        <v>433</v>
      </c>
      <c r="D1706" s="3" t="s">
        <v>442</v>
      </c>
      <c r="E1706" s="1" t="s">
        <v>689</v>
      </c>
      <c r="F1706" s="1">
        <v>46</v>
      </c>
      <c r="G1706" s="1" t="s">
        <v>708</v>
      </c>
      <c r="H1706" s="1" t="s">
        <v>4</v>
      </c>
      <c r="I1706" s="1" t="s">
        <v>4071</v>
      </c>
      <c r="J1706" s="1">
        <f t="shared" si="104"/>
        <v>0</v>
      </c>
      <c r="K1706" s="1" t="str">
        <f t="shared" si="105"/>
        <v>LorenaMartinezF46HumbleTX</v>
      </c>
      <c r="L1706" s="1" t="str">
        <f t="shared" si="106"/>
        <v>LorenaMartinezF46</v>
      </c>
      <c r="M1706" s="1" t="str">
        <f t="shared" si="107"/>
        <v>LorenaMartinezF</v>
      </c>
    </row>
    <row r="1707" spans="1:13" x14ac:dyDescent="0.2">
      <c r="A1707" s="1" t="s">
        <v>3045</v>
      </c>
      <c r="B1707" s="1" t="s">
        <v>2870</v>
      </c>
      <c r="C1707" s="1" t="s">
        <v>460</v>
      </c>
      <c r="D1707" s="1" t="s">
        <v>442</v>
      </c>
      <c r="E1707" s="1" t="s">
        <v>688</v>
      </c>
      <c r="F1707" s="1">
        <v>46</v>
      </c>
      <c r="I1707" s="1" t="s">
        <v>4072</v>
      </c>
      <c r="J1707" s="1">
        <f t="shared" si="104"/>
        <v>0</v>
      </c>
      <c r="K1707" s="1" t="str">
        <f t="shared" si="105"/>
        <v>MarioMartinezM46</v>
      </c>
      <c r="L1707" s="1" t="str">
        <f t="shared" si="106"/>
        <v>MarioMartinezM46</v>
      </c>
      <c r="M1707" s="1" t="str">
        <f t="shared" si="107"/>
        <v>MarioMartinezM</v>
      </c>
    </row>
    <row r="1708" spans="1:13" x14ac:dyDescent="0.2">
      <c r="A1708" s="1" t="s">
        <v>1047</v>
      </c>
      <c r="B1708" s="1" t="s">
        <v>944</v>
      </c>
      <c r="C1708" s="3" t="s">
        <v>422</v>
      </c>
      <c r="D1708" s="3" t="s">
        <v>442</v>
      </c>
      <c r="E1708" s="1" t="s">
        <v>689</v>
      </c>
      <c r="F1708" s="1">
        <v>38</v>
      </c>
      <c r="G1708" s="1" t="s">
        <v>234</v>
      </c>
      <c r="H1708" s="1" t="s">
        <v>4</v>
      </c>
      <c r="I1708" s="1" t="s">
        <v>4073</v>
      </c>
      <c r="J1708" s="1">
        <f t="shared" si="104"/>
        <v>0</v>
      </c>
      <c r="K1708" s="1" t="str">
        <f t="shared" si="105"/>
        <v>MonicaMartinezF38KerrvilleTX</v>
      </c>
      <c r="L1708" s="1" t="str">
        <f t="shared" si="106"/>
        <v>MonicaMartinezF38</v>
      </c>
      <c r="M1708" s="1" t="str">
        <f t="shared" si="107"/>
        <v>MonicaMartinezF</v>
      </c>
    </row>
    <row r="1709" spans="1:13" x14ac:dyDescent="0.2">
      <c r="A1709" s="1" t="s">
        <v>2586</v>
      </c>
      <c r="B1709" s="1" t="s">
        <v>1048</v>
      </c>
      <c r="C1709" s="1" t="s">
        <v>1309</v>
      </c>
      <c r="D1709" s="1" t="s">
        <v>442</v>
      </c>
      <c r="E1709" s="1" t="s">
        <v>688</v>
      </c>
      <c r="F1709" s="1">
        <v>31</v>
      </c>
      <c r="G1709" s="1" t="s">
        <v>3</v>
      </c>
      <c r="H1709" s="1" t="s">
        <v>4</v>
      </c>
      <c r="I1709" s="1" t="s">
        <v>4074</v>
      </c>
      <c r="J1709" s="1">
        <f t="shared" si="104"/>
        <v>0</v>
      </c>
      <c r="K1709" s="1" t="str">
        <f t="shared" si="105"/>
        <v>NathanMartinezM31AustinTX</v>
      </c>
      <c r="L1709" s="1" t="str">
        <f t="shared" si="106"/>
        <v>NathanMartinezM31</v>
      </c>
      <c r="M1709" s="1" t="str">
        <f t="shared" si="107"/>
        <v>NathanMartinezM</v>
      </c>
    </row>
    <row r="1710" spans="1:13" x14ac:dyDescent="0.2">
      <c r="A1710" s="1" t="s">
        <v>1047</v>
      </c>
      <c r="B1710" s="1" t="s">
        <v>944</v>
      </c>
      <c r="C1710" s="3" t="s">
        <v>1041</v>
      </c>
      <c r="D1710" s="3" t="s">
        <v>442</v>
      </c>
      <c r="E1710" s="1" t="s">
        <v>689</v>
      </c>
      <c r="F1710" s="1">
        <v>37</v>
      </c>
      <c r="G1710" s="1" t="s">
        <v>1042</v>
      </c>
      <c r="H1710" s="1" t="s">
        <v>1043</v>
      </c>
      <c r="I1710" s="1" t="s">
        <v>4075</v>
      </c>
      <c r="J1710" s="1">
        <f t="shared" si="104"/>
        <v>0</v>
      </c>
      <c r="K1710" s="1" t="str">
        <f t="shared" si="105"/>
        <v>RenaeMartinezF37Rolling MeadowsIL</v>
      </c>
      <c r="L1710" s="1" t="str">
        <f t="shared" si="106"/>
        <v>RenaeMartinezF37</v>
      </c>
      <c r="M1710" s="1" t="str">
        <f t="shared" si="107"/>
        <v>RenaeMartinezF</v>
      </c>
    </row>
    <row r="1711" spans="1:13" x14ac:dyDescent="0.2">
      <c r="A1711" s="1" t="s">
        <v>3100</v>
      </c>
      <c r="B1711" s="1" t="s">
        <v>2036</v>
      </c>
      <c r="C1711" s="1" t="s">
        <v>124</v>
      </c>
      <c r="D1711" s="1" t="s">
        <v>442</v>
      </c>
      <c r="E1711" s="1" t="s">
        <v>688</v>
      </c>
      <c r="I1711" s="1" t="s">
        <v>4076</v>
      </c>
      <c r="J1711" s="1">
        <f t="shared" si="104"/>
        <v>0</v>
      </c>
      <c r="K1711" s="1" t="str">
        <f t="shared" si="105"/>
        <v>RichardMartinezM</v>
      </c>
      <c r="L1711" s="1" t="str">
        <f t="shared" si="106"/>
        <v>RichardMartinezM</v>
      </c>
      <c r="M1711" s="1" t="str">
        <f t="shared" si="107"/>
        <v>RichardMartinezM</v>
      </c>
    </row>
    <row r="1712" spans="1:13" x14ac:dyDescent="0.2">
      <c r="A1712" s="1" t="s">
        <v>1610</v>
      </c>
      <c r="B1712" s="1" t="s">
        <v>1199</v>
      </c>
      <c r="C1712" s="1" t="s">
        <v>81</v>
      </c>
      <c r="D1712" s="1" t="s">
        <v>1491</v>
      </c>
      <c r="E1712" s="1" t="s">
        <v>688</v>
      </c>
      <c r="F1712" s="1">
        <v>53</v>
      </c>
      <c r="G1712" s="1" t="s">
        <v>1138</v>
      </c>
      <c r="H1712" s="1" t="s">
        <v>4</v>
      </c>
      <c r="I1712" s="1" t="s">
        <v>4077</v>
      </c>
      <c r="J1712" s="1">
        <f t="shared" si="104"/>
        <v>0</v>
      </c>
      <c r="K1712" s="1" t="str">
        <f t="shared" si="105"/>
        <v>DavidMarttalaM53CiboloTX</v>
      </c>
      <c r="L1712" s="1" t="str">
        <f t="shared" si="106"/>
        <v>DavidMarttalaM53</v>
      </c>
      <c r="M1712" s="1" t="str">
        <f t="shared" si="107"/>
        <v>DavidMarttalaM</v>
      </c>
    </row>
    <row r="1713" spans="1:13" x14ac:dyDescent="0.2">
      <c r="A1713" s="1" t="s">
        <v>2865</v>
      </c>
      <c r="B1713" s="4" t="s">
        <v>2759</v>
      </c>
      <c r="C1713" s="4" t="s">
        <v>1008</v>
      </c>
      <c r="D1713" s="4" t="s">
        <v>2838</v>
      </c>
      <c r="E1713" s="3" t="s">
        <v>688</v>
      </c>
      <c r="F1713" s="1">
        <v>38</v>
      </c>
      <c r="G1713" s="4" t="s">
        <v>58</v>
      </c>
      <c r="H1713" s="4" t="s">
        <v>4</v>
      </c>
      <c r="I1713" s="4" t="s">
        <v>4078</v>
      </c>
      <c r="J1713" s="1">
        <f t="shared" si="104"/>
        <v>0</v>
      </c>
      <c r="K1713" s="1" t="str">
        <f t="shared" si="105"/>
        <v>LeeMasonM38Fort WorthTX</v>
      </c>
      <c r="L1713" s="1" t="str">
        <f t="shared" si="106"/>
        <v>LeeMasonM38</v>
      </c>
      <c r="M1713" s="1" t="str">
        <f t="shared" si="107"/>
        <v>LeeMasonM</v>
      </c>
    </row>
    <row r="1714" spans="1:13" x14ac:dyDescent="0.2">
      <c r="A1714" s="1" t="s">
        <v>2865</v>
      </c>
      <c r="B1714" s="4" t="s">
        <v>2759</v>
      </c>
      <c r="C1714" s="4" t="s">
        <v>86</v>
      </c>
      <c r="D1714" s="4" t="s">
        <v>2838</v>
      </c>
      <c r="E1714" s="3" t="s">
        <v>688</v>
      </c>
      <c r="F1714" s="1">
        <v>46</v>
      </c>
      <c r="G1714" s="4" t="s">
        <v>3</v>
      </c>
      <c r="H1714" s="4" t="s">
        <v>4</v>
      </c>
      <c r="I1714" s="4" t="s">
        <v>4079</v>
      </c>
      <c r="J1714" s="1">
        <f t="shared" si="104"/>
        <v>0</v>
      </c>
      <c r="K1714" s="1" t="str">
        <f t="shared" si="105"/>
        <v>MichaelMasonM46AustinTX</v>
      </c>
      <c r="L1714" s="1" t="str">
        <f t="shared" si="106"/>
        <v>MichaelMasonM46</v>
      </c>
      <c r="M1714" s="1" t="str">
        <f t="shared" si="107"/>
        <v>MichaelMasonM</v>
      </c>
    </row>
    <row r="1715" spans="1:13" x14ac:dyDescent="0.2">
      <c r="A1715" s="1" t="s">
        <v>2865</v>
      </c>
      <c r="B1715" s="4" t="s">
        <v>2759</v>
      </c>
      <c r="C1715" s="4" t="s">
        <v>2850</v>
      </c>
      <c r="D1715" s="4" t="s">
        <v>2838</v>
      </c>
      <c r="E1715" s="3" t="s">
        <v>689</v>
      </c>
      <c r="F1715" s="1">
        <v>41</v>
      </c>
      <c r="G1715" s="4" t="s">
        <v>58</v>
      </c>
      <c r="H1715" s="4" t="s">
        <v>4</v>
      </c>
      <c r="I1715" s="4" t="s">
        <v>4080</v>
      </c>
      <c r="J1715" s="1">
        <f t="shared" si="104"/>
        <v>0</v>
      </c>
      <c r="K1715" s="1" t="str">
        <f t="shared" si="105"/>
        <v>StacyMasonF41Fort WorthTX</v>
      </c>
      <c r="L1715" s="1" t="str">
        <f t="shared" si="106"/>
        <v>StacyMasonF41</v>
      </c>
      <c r="M1715" s="1" t="str">
        <f t="shared" si="107"/>
        <v>StacyMasonF</v>
      </c>
    </row>
    <row r="1716" spans="1:13" x14ac:dyDescent="0.2">
      <c r="A1716" s="1" t="s">
        <v>6543</v>
      </c>
      <c r="B1716" s="1" t="s">
        <v>6728</v>
      </c>
      <c r="C1716" s="1" t="s">
        <v>6549</v>
      </c>
      <c r="D1716" s="1" t="s">
        <v>6550</v>
      </c>
      <c r="E1716" s="1" t="s">
        <v>688</v>
      </c>
      <c r="I1716" s="1" t="s">
        <v>6864</v>
      </c>
      <c r="J1716" s="1">
        <f t="shared" si="104"/>
        <v>0</v>
      </c>
      <c r="K1716" s="1" t="str">
        <f t="shared" si="105"/>
        <v>JahmelMassaquoiM</v>
      </c>
      <c r="L1716" s="1" t="str">
        <f t="shared" si="106"/>
        <v>JahmelMassaquoiM</v>
      </c>
      <c r="M1716" s="1" t="str">
        <f t="shared" si="107"/>
        <v>JahmelMassaquoiM</v>
      </c>
    </row>
    <row r="1717" spans="1:13" x14ac:dyDescent="0.2">
      <c r="A1717" s="1" t="s">
        <v>1610</v>
      </c>
      <c r="B1717" s="1" t="s">
        <v>1199</v>
      </c>
      <c r="C1717" s="1" t="s">
        <v>298</v>
      </c>
      <c r="D1717" s="1" t="s">
        <v>1436</v>
      </c>
      <c r="E1717" s="1" t="s">
        <v>688</v>
      </c>
      <c r="F1717" s="1">
        <v>37</v>
      </c>
      <c r="G1717" s="1" t="s">
        <v>1437</v>
      </c>
      <c r="H1717" s="1" t="s">
        <v>1438</v>
      </c>
      <c r="I1717" s="1" t="s">
        <v>4081</v>
      </c>
      <c r="J1717" s="1">
        <f t="shared" si="104"/>
        <v>0</v>
      </c>
      <c r="K1717" s="1" t="str">
        <f t="shared" si="105"/>
        <v>StephenMasseyM37Las VegasNV</v>
      </c>
      <c r="L1717" s="1" t="str">
        <f t="shared" si="106"/>
        <v>StephenMasseyM37</v>
      </c>
      <c r="M1717" s="1" t="str">
        <f t="shared" si="107"/>
        <v>StephenMasseyM</v>
      </c>
    </row>
    <row r="1718" spans="1:13" x14ac:dyDescent="0.2">
      <c r="A1718" s="1" t="s">
        <v>2586</v>
      </c>
      <c r="B1718" s="1" t="s">
        <v>1048</v>
      </c>
      <c r="C1718" s="1" t="s">
        <v>198</v>
      </c>
      <c r="D1718" s="1" t="s">
        <v>1436</v>
      </c>
      <c r="E1718" s="1" t="s">
        <v>688</v>
      </c>
      <c r="F1718" s="1">
        <v>33</v>
      </c>
      <c r="G1718" s="1" t="s">
        <v>1694</v>
      </c>
      <c r="H1718" s="1" t="s">
        <v>173</v>
      </c>
      <c r="I1718" s="1" t="s">
        <v>4082</v>
      </c>
      <c r="J1718" s="1">
        <f t="shared" si="104"/>
        <v>0</v>
      </c>
      <c r="K1718" s="1" t="str">
        <f t="shared" si="105"/>
        <v>TravisMasseyM33LovelandCO</v>
      </c>
      <c r="L1718" s="1" t="str">
        <f t="shared" si="106"/>
        <v>TravisMasseyM33</v>
      </c>
      <c r="M1718" s="1" t="str">
        <f t="shared" si="107"/>
        <v>TravisMasseyM</v>
      </c>
    </row>
    <row r="1719" spans="1:13" x14ac:dyDescent="0.2">
      <c r="A1719" s="1" t="s">
        <v>2586</v>
      </c>
      <c r="B1719" s="1" t="s">
        <v>1048</v>
      </c>
      <c r="C1719" s="1" t="s">
        <v>237</v>
      </c>
      <c r="D1719" s="1" t="s">
        <v>2020</v>
      </c>
      <c r="E1719" s="1" t="s">
        <v>688</v>
      </c>
      <c r="F1719" s="1">
        <v>44</v>
      </c>
      <c r="G1719" s="1" t="s">
        <v>2021</v>
      </c>
      <c r="H1719" s="1" t="s">
        <v>4</v>
      </c>
      <c r="I1719" s="1" t="s">
        <v>4083</v>
      </c>
      <c r="J1719" s="1">
        <f t="shared" si="104"/>
        <v>0</v>
      </c>
      <c r="K1719" s="1" t="str">
        <f t="shared" si="105"/>
        <v>JasonMassieM44saginawTX</v>
      </c>
      <c r="L1719" s="1" t="str">
        <f t="shared" si="106"/>
        <v>JasonMassieM44</v>
      </c>
      <c r="M1719" s="1" t="str">
        <f t="shared" si="107"/>
        <v>JasonMassieM</v>
      </c>
    </row>
    <row r="1720" spans="1:13" x14ac:dyDescent="0.2">
      <c r="A1720" s="1" t="s">
        <v>4812</v>
      </c>
      <c r="B1720" s="1" t="s">
        <v>697</v>
      </c>
      <c r="C1720" s="1" t="s">
        <v>1723</v>
      </c>
      <c r="D1720" s="1" t="s">
        <v>5094</v>
      </c>
      <c r="E1720" s="1" t="s">
        <v>688</v>
      </c>
      <c r="F1720" s="1">
        <v>36</v>
      </c>
      <c r="G1720" s="1" t="s">
        <v>12</v>
      </c>
      <c r="H1720" s="1" t="s">
        <v>4</v>
      </c>
      <c r="I1720" s="1" t="s">
        <v>5488</v>
      </c>
      <c r="J1720" s="1">
        <f t="shared" si="104"/>
        <v>0</v>
      </c>
      <c r="K1720" s="1" t="str">
        <f t="shared" si="105"/>
        <v>JustinMassingillM36HoustonTX</v>
      </c>
      <c r="L1720" s="1" t="str">
        <f t="shared" si="106"/>
        <v>JustinMassingillM36</v>
      </c>
      <c r="M1720" s="1" t="str">
        <f t="shared" si="107"/>
        <v>JustinMassingillM</v>
      </c>
    </row>
    <row r="1721" spans="1:13" x14ac:dyDescent="0.2">
      <c r="A1721" s="1" t="s">
        <v>4812</v>
      </c>
      <c r="B1721" s="1" t="s">
        <v>697</v>
      </c>
      <c r="C1721" s="1" t="s">
        <v>341</v>
      </c>
      <c r="D1721" s="1" t="s">
        <v>5094</v>
      </c>
      <c r="E1721" s="1" t="s">
        <v>689</v>
      </c>
      <c r="F1721" s="1">
        <v>35</v>
      </c>
      <c r="G1721" s="1" t="s">
        <v>12</v>
      </c>
      <c r="H1721" s="1" t="s">
        <v>4</v>
      </c>
      <c r="I1721" s="1" t="s">
        <v>5489</v>
      </c>
      <c r="J1721" s="1">
        <f t="shared" si="104"/>
        <v>0</v>
      </c>
      <c r="K1721" s="1" t="str">
        <f t="shared" si="105"/>
        <v>ReginaMassingillF35HoustonTX</v>
      </c>
      <c r="L1721" s="1" t="str">
        <f t="shared" si="106"/>
        <v>ReginaMassingillF35</v>
      </c>
      <c r="M1721" s="1" t="str">
        <f t="shared" si="107"/>
        <v>ReginaMassingillF</v>
      </c>
    </row>
    <row r="1722" spans="1:13" x14ac:dyDescent="0.2">
      <c r="A1722" s="1" t="s">
        <v>2586</v>
      </c>
      <c r="B1722" s="1" t="s">
        <v>697</v>
      </c>
      <c r="C1722" s="1" t="s">
        <v>81</v>
      </c>
      <c r="D1722" s="1" t="s">
        <v>2445</v>
      </c>
      <c r="E1722" s="1" t="s">
        <v>688</v>
      </c>
      <c r="F1722" s="1">
        <v>31</v>
      </c>
      <c r="G1722" s="1" t="s">
        <v>1639</v>
      </c>
      <c r="H1722" s="1" t="s">
        <v>4</v>
      </c>
      <c r="I1722" s="1" t="s">
        <v>4084</v>
      </c>
      <c r="J1722" s="1">
        <f t="shared" si="104"/>
        <v>0</v>
      </c>
      <c r="K1722" s="1" t="str">
        <f t="shared" si="105"/>
        <v>DavidMassmanM31AUSTINTX</v>
      </c>
      <c r="L1722" s="1" t="str">
        <f t="shared" si="106"/>
        <v>DavidMassmanM31</v>
      </c>
      <c r="M1722" s="1" t="str">
        <f t="shared" si="107"/>
        <v>DavidMassmanM</v>
      </c>
    </row>
    <row r="1723" spans="1:13" x14ac:dyDescent="0.2">
      <c r="A1723" s="1" t="s">
        <v>2586</v>
      </c>
      <c r="B1723" s="1" t="s">
        <v>1048</v>
      </c>
      <c r="C1723" s="1" t="s">
        <v>783</v>
      </c>
      <c r="D1723" s="1" t="s">
        <v>1916</v>
      </c>
      <c r="E1723" s="1" t="s">
        <v>688</v>
      </c>
      <c r="F1723" s="1">
        <v>30</v>
      </c>
      <c r="G1723" s="1" t="s">
        <v>1917</v>
      </c>
      <c r="H1723" s="1" t="s">
        <v>1219</v>
      </c>
      <c r="I1723" s="1" t="s">
        <v>4085</v>
      </c>
      <c r="J1723" s="1">
        <f t="shared" si="104"/>
        <v>0</v>
      </c>
      <c r="K1723" s="1" t="str">
        <f t="shared" si="105"/>
        <v>MatthewMataM30BigforkMN</v>
      </c>
      <c r="L1723" s="1" t="str">
        <f t="shared" si="106"/>
        <v>MatthewMataM30</v>
      </c>
      <c r="M1723" s="1" t="str">
        <f t="shared" si="107"/>
        <v>MatthewMataM</v>
      </c>
    </row>
    <row r="1724" spans="1:13" x14ac:dyDescent="0.2">
      <c r="A1724" s="1" t="s">
        <v>3045</v>
      </c>
      <c r="B1724" s="1" t="s">
        <v>2868</v>
      </c>
      <c r="C1724" s="1" t="s">
        <v>77</v>
      </c>
      <c r="D1724" s="1" t="s">
        <v>1736</v>
      </c>
      <c r="E1724" s="1" t="s">
        <v>688</v>
      </c>
      <c r="F1724" s="1">
        <v>66</v>
      </c>
      <c r="I1724" s="1" t="s">
        <v>4086</v>
      </c>
      <c r="J1724" s="1">
        <f t="shared" si="104"/>
        <v>0</v>
      </c>
      <c r="K1724" s="1" t="str">
        <f t="shared" si="105"/>
        <v>MarkMathewsM66</v>
      </c>
      <c r="L1724" s="1" t="str">
        <f t="shared" si="106"/>
        <v>MarkMathewsM66</v>
      </c>
      <c r="M1724" s="1" t="str">
        <f t="shared" si="107"/>
        <v>MarkMathewsM</v>
      </c>
    </row>
    <row r="1725" spans="1:13" x14ac:dyDescent="0.2">
      <c r="A1725" s="1" t="s">
        <v>2586</v>
      </c>
      <c r="B1725" s="1" t="s">
        <v>1048</v>
      </c>
      <c r="C1725" s="1" t="s">
        <v>1570</v>
      </c>
      <c r="D1725" s="1" t="s">
        <v>1736</v>
      </c>
      <c r="E1725" s="1" t="s">
        <v>688</v>
      </c>
      <c r="F1725" s="1">
        <v>30</v>
      </c>
      <c r="G1725" s="1" t="s">
        <v>190</v>
      </c>
      <c r="H1725" s="1" t="s">
        <v>4</v>
      </c>
      <c r="I1725" s="1" t="s">
        <v>4087</v>
      </c>
      <c r="J1725" s="1">
        <f t="shared" si="104"/>
        <v>0</v>
      </c>
      <c r="K1725" s="1" t="str">
        <f t="shared" si="105"/>
        <v>TylerMathewsM30San AntonioTX</v>
      </c>
      <c r="L1725" s="1" t="str">
        <f t="shared" si="106"/>
        <v>TylerMathewsM30</v>
      </c>
      <c r="M1725" s="1" t="str">
        <f t="shared" si="107"/>
        <v>TylerMathewsM</v>
      </c>
    </row>
    <row r="1726" spans="1:13" x14ac:dyDescent="0.2">
      <c r="A1726" s="1" t="s">
        <v>4812</v>
      </c>
      <c r="B1726" s="1" t="s">
        <v>697</v>
      </c>
      <c r="C1726" s="1" t="s">
        <v>5095</v>
      </c>
      <c r="D1726" s="1" t="s">
        <v>5096</v>
      </c>
      <c r="E1726" s="1" t="s">
        <v>689</v>
      </c>
      <c r="F1726" s="1">
        <v>42</v>
      </c>
      <c r="G1726" s="1" t="s">
        <v>1728</v>
      </c>
      <c r="H1726" s="1" t="s">
        <v>4</v>
      </c>
      <c r="I1726" s="1" t="s">
        <v>5490</v>
      </c>
      <c r="J1726" s="1">
        <f t="shared" si="104"/>
        <v>0</v>
      </c>
      <c r="K1726" s="1" t="str">
        <f t="shared" si="105"/>
        <v>GisselleMattaF42BellaireTX</v>
      </c>
      <c r="L1726" s="1" t="str">
        <f t="shared" si="106"/>
        <v>GisselleMattaF42</v>
      </c>
      <c r="M1726" s="1" t="str">
        <f t="shared" si="107"/>
        <v>GisselleMattaF</v>
      </c>
    </row>
    <row r="1727" spans="1:13" x14ac:dyDescent="0.2">
      <c r="A1727" s="1" t="s">
        <v>2586</v>
      </c>
      <c r="B1727" s="1" t="s">
        <v>1048</v>
      </c>
      <c r="C1727" s="1" t="s">
        <v>1376</v>
      </c>
      <c r="D1727" s="1" t="s">
        <v>1891</v>
      </c>
      <c r="E1727" s="1" t="s">
        <v>688</v>
      </c>
      <c r="F1727" s="1">
        <v>46</v>
      </c>
      <c r="G1727" s="1" t="s">
        <v>1596</v>
      </c>
      <c r="H1727" s="1" t="s">
        <v>1056</v>
      </c>
      <c r="I1727" s="1" t="s">
        <v>4088</v>
      </c>
      <c r="J1727" s="1">
        <f t="shared" si="104"/>
        <v>0</v>
      </c>
      <c r="K1727" s="1" t="str">
        <f t="shared" si="105"/>
        <v>NickMatthewsM46FranklinTN</v>
      </c>
      <c r="L1727" s="1" t="str">
        <f t="shared" si="106"/>
        <v>NickMatthewsM46</v>
      </c>
      <c r="M1727" s="1" t="str">
        <f t="shared" si="107"/>
        <v>NickMatthewsM</v>
      </c>
    </row>
    <row r="1728" spans="1:13" x14ac:dyDescent="0.2">
      <c r="A1728" s="1" t="s">
        <v>3045</v>
      </c>
      <c r="B1728" s="1" t="s">
        <v>2870</v>
      </c>
      <c r="C1728" s="1" t="s">
        <v>887</v>
      </c>
      <c r="D1728" s="1" t="s">
        <v>2974</v>
      </c>
      <c r="E1728" s="1" t="s">
        <v>688</v>
      </c>
      <c r="F1728" s="1">
        <v>57</v>
      </c>
      <c r="I1728" s="1" t="s">
        <v>4089</v>
      </c>
      <c r="J1728" s="1">
        <f t="shared" si="104"/>
        <v>0</v>
      </c>
      <c r="K1728" s="1" t="str">
        <f t="shared" si="105"/>
        <v>JimMaunderM57</v>
      </c>
      <c r="L1728" s="1" t="str">
        <f t="shared" si="106"/>
        <v>JimMaunderM57</v>
      </c>
      <c r="M1728" s="1" t="str">
        <f t="shared" si="107"/>
        <v>JimMaunderM</v>
      </c>
    </row>
    <row r="1729" spans="1:13" x14ac:dyDescent="0.2">
      <c r="A1729" s="1" t="s">
        <v>1047</v>
      </c>
      <c r="B1729" s="1" t="s">
        <v>785</v>
      </c>
      <c r="C1729" s="3" t="s">
        <v>836</v>
      </c>
      <c r="D1729" s="3" t="s">
        <v>837</v>
      </c>
      <c r="E1729" s="1" t="s">
        <v>689</v>
      </c>
      <c r="F1729" s="1">
        <v>41</v>
      </c>
      <c r="G1729" s="1" t="s">
        <v>703</v>
      </c>
      <c r="H1729" s="1" t="s">
        <v>4</v>
      </c>
      <c r="I1729" s="1" t="s">
        <v>4090</v>
      </c>
      <c r="J1729" s="1">
        <f t="shared" si="104"/>
        <v>0</v>
      </c>
      <c r="K1729" s="1" t="str">
        <f t="shared" si="105"/>
        <v>LissetMavarezF41CypressTX</v>
      </c>
      <c r="L1729" s="1" t="str">
        <f t="shared" si="106"/>
        <v>LissetMavarezF41</v>
      </c>
      <c r="M1729" s="1" t="str">
        <f t="shared" si="107"/>
        <v>LissetMavarezF</v>
      </c>
    </row>
    <row r="1730" spans="1:13" x14ac:dyDescent="0.2">
      <c r="A1730" s="1" t="s">
        <v>4812</v>
      </c>
      <c r="B1730" s="1" t="s">
        <v>697</v>
      </c>
      <c r="C1730" s="1" t="s">
        <v>556</v>
      </c>
      <c r="D1730" s="1" t="s">
        <v>308</v>
      </c>
      <c r="E1730" s="1" t="s">
        <v>688</v>
      </c>
      <c r="F1730" s="1">
        <v>34</v>
      </c>
      <c r="G1730" s="1" t="s">
        <v>3</v>
      </c>
      <c r="H1730" s="1" t="s">
        <v>4</v>
      </c>
      <c r="I1730" s="1" t="s">
        <v>5491</v>
      </c>
      <c r="J1730" s="1">
        <f t="shared" si="104"/>
        <v>0</v>
      </c>
      <c r="K1730" s="1" t="str">
        <f t="shared" si="105"/>
        <v>AndrewMaxwellM34AustinTX</v>
      </c>
      <c r="L1730" s="1" t="str">
        <f t="shared" si="106"/>
        <v>AndrewMaxwellM34</v>
      </c>
      <c r="M1730" s="1" t="str">
        <f t="shared" si="107"/>
        <v>AndrewMaxwellM</v>
      </c>
    </row>
    <row r="1731" spans="1:13" x14ac:dyDescent="0.2">
      <c r="A1731" s="1" t="s">
        <v>3100</v>
      </c>
      <c r="B1731" s="1" t="s">
        <v>2036</v>
      </c>
      <c r="C1731" s="1" t="s">
        <v>204</v>
      </c>
      <c r="D1731" s="1" t="s">
        <v>308</v>
      </c>
      <c r="E1731" s="1" t="s">
        <v>688</v>
      </c>
      <c r="I1731" s="1" t="s">
        <v>4091</v>
      </c>
      <c r="J1731" s="1">
        <f t="shared" ref="J1731:J1794" si="108">IF(OR(IF(AND(D1731=D1732,C1731=C1732),1,0)=1,IF(AND(D1731=D1730,C1731=C1730),1,0)=1),1,0)</f>
        <v>0</v>
      </c>
      <c r="K1731" s="1" t="str">
        <f t="shared" ref="K1731:K1794" si="109">C1731&amp;D1731&amp;E1731&amp;F1731&amp;G1731&amp;H1731</f>
        <v>EdwardMaxwellM</v>
      </c>
      <c r="L1731" s="1" t="str">
        <f t="shared" ref="L1731:L1794" si="110">C1731&amp;D1731&amp;E1731&amp;F1731</f>
        <v>EdwardMaxwellM</v>
      </c>
      <c r="M1731" s="1" t="str">
        <f t="shared" ref="M1731:M1794" si="111">C1731&amp;D1731&amp;E1731</f>
        <v>EdwardMaxwellM</v>
      </c>
    </row>
    <row r="1732" spans="1:13" x14ac:dyDescent="0.2">
      <c r="A1732" s="1" t="s">
        <v>2586</v>
      </c>
      <c r="B1732" s="1" t="s">
        <v>1048</v>
      </c>
      <c r="C1732" s="1" t="s">
        <v>1684</v>
      </c>
      <c r="D1732" s="1" t="s">
        <v>1685</v>
      </c>
      <c r="E1732" s="1" t="s">
        <v>688</v>
      </c>
      <c r="F1732" s="1">
        <v>38</v>
      </c>
      <c r="G1732" s="1" t="s">
        <v>1683</v>
      </c>
      <c r="H1732" s="1" t="s">
        <v>4</v>
      </c>
      <c r="I1732" s="1" t="s">
        <v>4092</v>
      </c>
      <c r="J1732" s="1">
        <f t="shared" si="108"/>
        <v>0</v>
      </c>
      <c r="K1732" s="1" t="str">
        <f t="shared" si="109"/>
        <v>Roger Maxwell M38San Antonio TX</v>
      </c>
      <c r="L1732" s="1" t="str">
        <f t="shared" si="110"/>
        <v>Roger Maxwell M38</v>
      </c>
      <c r="M1732" s="1" t="str">
        <f t="shared" si="111"/>
        <v>Roger Maxwell M</v>
      </c>
    </row>
    <row r="1733" spans="1:13" x14ac:dyDescent="0.2">
      <c r="A1733" s="1" t="s">
        <v>6008</v>
      </c>
      <c r="B1733" s="1" t="s">
        <v>944</v>
      </c>
      <c r="C1733" s="1" t="s">
        <v>5999</v>
      </c>
      <c r="D1733" s="1" t="s">
        <v>5804</v>
      </c>
      <c r="E1733" s="1" t="s">
        <v>689</v>
      </c>
      <c r="F1733" s="1">
        <v>49</v>
      </c>
      <c r="G1733" s="1" t="s">
        <v>166</v>
      </c>
      <c r="H1733" s="1" t="s">
        <v>4</v>
      </c>
      <c r="I1733" s="1" t="s">
        <v>6334</v>
      </c>
      <c r="J1733" s="1">
        <f t="shared" si="108"/>
        <v>0</v>
      </c>
      <c r="K1733" s="1" t="str">
        <f t="shared" si="109"/>
        <v>LannaMaybenF49FriscoTX</v>
      </c>
      <c r="L1733" s="1" t="str">
        <f t="shared" si="110"/>
        <v>LannaMaybenF49</v>
      </c>
      <c r="M1733" s="1" t="str">
        <f t="shared" si="111"/>
        <v>LannaMaybenF</v>
      </c>
    </row>
    <row r="1734" spans="1:13" x14ac:dyDescent="0.2">
      <c r="A1734" s="1" t="s">
        <v>6008</v>
      </c>
      <c r="B1734" s="1" t="s">
        <v>6009</v>
      </c>
      <c r="C1734" s="1" t="s">
        <v>350</v>
      </c>
      <c r="D1734" s="1" t="s">
        <v>5804</v>
      </c>
      <c r="E1734" s="1" t="s">
        <v>688</v>
      </c>
      <c r="F1734" s="1">
        <v>51</v>
      </c>
      <c r="G1734" s="1" t="s">
        <v>166</v>
      </c>
      <c r="H1734" s="1" t="s">
        <v>4</v>
      </c>
      <c r="I1734" s="1" t="s">
        <v>6136</v>
      </c>
      <c r="J1734" s="1">
        <f t="shared" si="108"/>
        <v>0</v>
      </c>
      <c r="K1734" s="1" t="str">
        <f t="shared" si="109"/>
        <v>TimMaybenM51FriscoTX</v>
      </c>
      <c r="L1734" s="1" t="str">
        <f t="shared" si="110"/>
        <v>TimMaybenM51</v>
      </c>
      <c r="M1734" s="1" t="str">
        <f t="shared" si="111"/>
        <v>TimMaybenM</v>
      </c>
    </row>
    <row r="1735" spans="1:13" x14ac:dyDescent="0.2">
      <c r="A1735" s="1" t="s">
        <v>6543</v>
      </c>
      <c r="B1735" s="1" t="s">
        <v>6727</v>
      </c>
      <c r="C1735" s="1" t="s">
        <v>2537</v>
      </c>
      <c r="D1735" s="1" t="s">
        <v>6708</v>
      </c>
      <c r="E1735" s="1" t="s">
        <v>688</v>
      </c>
      <c r="I1735" s="1" t="s">
        <v>6865</v>
      </c>
      <c r="J1735" s="1">
        <f t="shared" si="108"/>
        <v>0</v>
      </c>
      <c r="K1735" s="1" t="str">
        <f t="shared" si="109"/>
        <v>ShaneMayeauxM</v>
      </c>
      <c r="L1735" s="1" t="str">
        <f t="shared" si="110"/>
        <v>ShaneMayeauxM</v>
      </c>
      <c r="M1735" s="1" t="str">
        <f t="shared" si="111"/>
        <v>ShaneMayeauxM</v>
      </c>
    </row>
    <row r="1736" spans="1:13" x14ac:dyDescent="0.2">
      <c r="A1736" s="1" t="s">
        <v>4812</v>
      </c>
      <c r="B1736" s="1" t="s">
        <v>2587</v>
      </c>
      <c r="C1736" s="1" t="s">
        <v>556</v>
      </c>
      <c r="D1736" s="1" t="s">
        <v>5097</v>
      </c>
      <c r="E1736" s="1" t="s">
        <v>688</v>
      </c>
      <c r="F1736" s="1">
        <v>34</v>
      </c>
      <c r="G1736" s="1" t="s">
        <v>12</v>
      </c>
      <c r="H1736" s="1" t="s">
        <v>4</v>
      </c>
      <c r="I1736" s="1" t="s">
        <v>5492</v>
      </c>
      <c r="J1736" s="1">
        <f t="shared" si="108"/>
        <v>0</v>
      </c>
      <c r="K1736" s="1" t="str">
        <f t="shared" si="109"/>
        <v>AndrewMaynorM34HoustonTX</v>
      </c>
      <c r="L1736" s="1" t="str">
        <f t="shared" si="110"/>
        <v>AndrewMaynorM34</v>
      </c>
      <c r="M1736" s="1" t="str">
        <f t="shared" si="111"/>
        <v>AndrewMaynorM</v>
      </c>
    </row>
    <row r="1737" spans="1:13" x14ac:dyDescent="0.2">
      <c r="A1737" s="1" t="s">
        <v>3100</v>
      </c>
      <c r="B1737" s="1" t="s">
        <v>2036</v>
      </c>
      <c r="C1737" s="1" t="s">
        <v>79</v>
      </c>
      <c r="D1737" s="1" t="s">
        <v>393</v>
      </c>
      <c r="E1737" s="1" t="s">
        <v>688</v>
      </c>
      <c r="I1737" s="1" t="s">
        <v>4093</v>
      </c>
      <c r="J1737" s="1">
        <f t="shared" si="108"/>
        <v>0</v>
      </c>
      <c r="K1737" s="1" t="str">
        <f t="shared" si="109"/>
        <v>JohnMcAllenM</v>
      </c>
      <c r="L1737" s="1" t="str">
        <f t="shared" si="110"/>
        <v>JohnMcAllenM</v>
      </c>
      <c r="M1737" s="1" t="str">
        <f t="shared" si="111"/>
        <v>JohnMcAllenM</v>
      </c>
    </row>
    <row r="1738" spans="1:13" x14ac:dyDescent="0.2">
      <c r="A1738" s="1" t="s">
        <v>3100</v>
      </c>
      <c r="B1738" s="1" t="s">
        <v>2036</v>
      </c>
      <c r="C1738" s="1" t="s">
        <v>976</v>
      </c>
      <c r="D1738" s="1" t="s">
        <v>393</v>
      </c>
      <c r="E1738" s="1" t="s">
        <v>689</v>
      </c>
      <c r="I1738" s="1" t="s">
        <v>4094</v>
      </c>
      <c r="J1738" s="1">
        <f t="shared" si="108"/>
        <v>0</v>
      </c>
      <c r="K1738" s="1" t="str">
        <f t="shared" si="109"/>
        <v>KellyMcAllenF</v>
      </c>
      <c r="L1738" s="1" t="str">
        <f t="shared" si="110"/>
        <v>KellyMcAllenF</v>
      </c>
      <c r="M1738" s="1" t="str">
        <f t="shared" si="111"/>
        <v>KellyMcAllenF</v>
      </c>
    </row>
    <row r="1739" spans="1:13" x14ac:dyDescent="0.2">
      <c r="A1739" s="1" t="s">
        <v>2865</v>
      </c>
      <c r="B1739" s="4" t="s">
        <v>2654</v>
      </c>
      <c r="C1739" s="4" t="s">
        <v>107</v>
      </c>
      <c r="D1739" s="4" t="s">
        <v>2696</v>
      </c>
      <c r="E1739" s="3" t="s">
        <v>689</v>
      </c>
      <c r="F1739" s="1">
        <v>52</v>
      </c>
      <c r="G1739" s="4" t="s">
        <v>2399</v>
      </c>
      <c r="H1739" s="4" t="s">
        <v>1103</v>
      </c>
      <c r="I1739" s="4" t="s">
        <v>4095</v>
      </c>
      <c r="J1739" s="1">
        <f t="shared" si="108"/>
        <v>0</v>
      </c>
      <c r="K1739" s="1" t="str">
        <f t="shared" si="109"/>
        <v>NancyMcallisterF52Santa FeNM</v>
      </c>
      <c r="L1739" s="1" t="str">
        <f t="shared" si="110"/>
        <v>NancyMcallisterF52</v>
      </c>
      <c r="M1739" s="1" t="str">
        <f t="shared" si="111"/>
        <v>NancyMcallisterF</v>
      </c>
    </row>
    <row r="1740" spans="1:13" x14ac:dyDescent="0.2">
      <c r="A1740" s="1" t="s">
        <v>2586</v>
      </c>
      <c r="B1740" s="1" t="s">
        <v>2036</v>
      </c>
      <c r="C1740" s="1" t="s">
        <v>2225</v>
      </c>
      <c r="D1740" s="1" t="s">
        <v>2226</v>
      </c>
      <c r="E1740" s="1" t="s">
        <v>689</v>
      </c>
      <c r="F1740" s="1">
        <v>18</v>
      </c>
      <c r="G1740" s="1" t="s">
        <v>2227</v>
      </c>
      <c r="H1740" s="1" t="s">
        <v>4</v>
      </c>
      <c r="I1740" s="1" t="s">
        <v>4096</v>
      </c>
      <c r="J1740" s="1">
        <f t="shared" si="108"/>
        <v>0</v>
      </c>
      <c r="K1740" s="1" t="str">
        <f t="shared" si="109"/>
        <v>BrookeMcAteeF18Enchanted OaksTX</v>
      </c>
      <c r="L1740" s="1" t="str">
        <f t="shared" si="110"/>
        <v>BrookeMcAteeF18</v>
      </c>
      <c r="M1740" s="1" t="str">
        <f t="shared" si="111"/>
        <v>BrookeMcAteeF</v>
      </c>
    </row>
    <row r="1741" spans="1:13" x14ac:dyDescent="0.2">
      <c r="A1741" s="1" t="s">
        <v>4812</v>
      </c>
      <c r="B1741" s="1" t="s">
        <v>697</v>
      </c>
      <c r="C1741" s="1" t="s">
        <v>520</v>
      </c>
      <c r="D1741" s="1" t="s">
        <v>5098</v>
      </c>
      <c r="E1741" s="1" t="s">
        <v>688</v>
      </c>
      <c r="F1741" s="1">
        <v>52</v>
      </c>
      <c r="G1741" s="1" t="s">
        <v>12</v>
      </c>
      <c r="H1741" s="1" t="s">
        <v>4</v>
      </c>
      <c r="I1741" s="1" t="s">
        <v>5493</v>
      </c>
      <c r="J1741" s="1">
        <f t="shared" si="108"/>
        <v>0</v>
      </c>
      <c r="K1741" s="1" t="str">
        <f t="shared" si="109"/>
        <v>PaulMcauleyM52HoustonTX</v>
      </c>
      <c r="L1741" s="1" t="str">
        <f t="shared" si="110"/>
        <v>PaulMcauleyM52</v>
      </c>
      <c r="M1741" s="1" t="str">
        <f t="shared" si="111"/>
        <v>PaulMcauleyM</v>
      </c>
    </row>
    <row r="1742" spans="1:13" x14ac:dyDescent="0.2">
      <c r="A1742" s="1" t="s">
        <v>2865</v>
      </c>
      <c r="B1742" s="4" t="s">
        <v>2759</v>
      </c>
      <c r="C1742" s="4" t="s">
        <v>469</v>
      </c>
      <c r="D1742" s="4" t="s">
        <v>2795</v>
      </c>
      <c r="E1742" s="3" t="s">
        <v>688</v>
      </c>
      <c r="F1742" s="1">
        <v>43</v>
      </c>
      <c r="G1742" s="4" t="s">
        <v>3</v>
      </c>
      <c r="H1742" s="4" t="s">
        <v>4</v>
      </c>
      <c r="I1742" s="4" t="s">
        <v>4097</v>
      </c>
      <c r="J1742" s="1">
        <f t="shared" si="108"/>
        <v>0</v>
      </c>
      <c r="K1742" s="1" t="str">
        <f t="shared" si="109"/>
        <v>BrandonMcBrideM43AustinTX</v>
      </c>
      <c r="L1742" s="1" t="str">
        <f t="shared" si="110"/>
        <v>BrandonMcBrideM43</v>
      </c>
      <c r="M1742" s="1" t="str">
        <f t="shared" si="111"/>
        <v>BrandonMcBrideM</v>
      </c>
    </row>
    <row r="1743" spans="1:13" x14ac:dyDescent="0.2">
      <c r="A1743" s="1" t="s">
        <v>2865</v>
      </c>
      <c r="B1743" s="4" t="s">
        <v>2601</v>
      </c>
      <c r="C1743" s="4" t="s">
        <v>179</v>
      </c>
      <c r="D1743" s="4" t="s">
        <v>2626</v>
      </c>
      <c r="E1743" s="3" t="s">
        <v>689</v>
      </c>
      <c r="F1743" s="1">
        <v>43</v>
      </c>
      <c r="G1743" s="4" t="s">
        <v>3</v>
      </c>
      <c r="H1743" s="4" t="s">
        <v>4</v>
      </c>
      <c r="I1743" s="4" t="s">
        <v>4098</v>
      </c>
      <c r="J1743" s="1">
        <f t="shared" si="108"/>
        <v>0</v>
      </c>
      <c r="K1743" s="1" t="str">
        <f t="shared" si="109"/>
        <v>ElizabethMcbrideF43AustinTX</v>
      </c>
      <c r="L1743" s="1" t="str">
        <f t="shared" si="110"/>
        <v>ElizabethMcbrideF43</v>
      </c>
      <c r="M1743" s="1" t="str">
        <f t="shared" si="111"/>
        <v>ElizabethMcbrideF</v>
      </c>
    </row>
    <row r="1744" spans="1:13" x14ac:dyDescent="0.2">
      <c r="A1744" s="1" t="s">
        <v>2586</v>
      </c>
      <c r="B1744" s="1" t="s">
        <v>1048</v>
      </c>
      <c r="C1744" s="1" t="s">
        <v>813</v>
      </c>
      <c r="D1744" s="1" t="s">
        <v>1393</v>
      </c>
      <c r="E1744" s="1" t="s">
        <v>688</v>
      </c>
      <c r="F1744" s="1">
        <v>43</v>
      </c>
      <c r="I1744" s="1" t="s">
        <v>4099</v>
      </c>
      <c r="J1744" s="1">
        <f t="shared" si="108"/>
        <v>0</v>
      </c>
      <c r="K1744" s="1" t="str">
        <f t="shared" si="109"/>
        <v>JonathanMcCallM43</v>
      </c>
      <c r="L1744" s="1" t="str">
        <f t="shared" si="110"/>
        <v>JonathanMcCallM43</v>
      </c>
      <c r="M1744" s="1" t="str">
        <f t="shared" si="111"/>
        <v>JonathanMcCallM</v>
      </c>
    </row>
    <row r="1745" spans="1:13" x14ac:dyDescent="0.2">
      <c r="A1745" s="1" t="s">
        <v>1610</v>
      </c>
      <c r="B1745" s="1" t="s">
        <v>1199</v>
      </c>
      <c r="C1745" s="1" t="s">
        <v>1392</v>
      </c>
      <c r="D1745" s="1" t="s">
        <v>1393</v>
      </c>
      <c r="E1745" s="1" t="s">
        <v>688</v>
      </c>
      <c r="F1745" s="1">
        <v>44</v>
      </c>
      <c r="G1745" s="1" t="s">
        <v>1394</v>
      </c>
      <c r="H1745" s="1" t="s">
        <v>1256</v>
      </c>
      <c r="I1745" s="1" t="s">
        <v>4100</v>
      </c>
      <c r="J1745" s="1">
        <f t="shared" si="108"/>
        <v>0</v>
      </c>
      <c r="K1745" s="1" t="str">
        <f t="shared" si="109"/>
        <v>Jonathan McCallM44New Orleans LA</v>
      </c>
      <c r="L1745" s="1" t="str">
        <f t="shared" si="110"/>
        <v>Jonathan McCallM44</v>
      </c>
      <c r="M1745" s="1" t="str">
        <f t="shared" si="111"/>
        <v>Jonathan McCallM</v>
      </c>
    </row>
    <row r="1746" spans="1:13" x14ac:dyDescent="0.2">
      <c r="A1746" s="1" t="s">
        <v>6432</v>
      </c>
      <c r="B1746" s="1" t="s">
        <v>6009</v>
      </c>
      <c r="C1746" s="1" t="s">
        <v>309</v>
      </c>
      <c r="D1746" s="1" t="s">
        <v>6423</v>
      </c>
      <c r="E1746" s="1" t="s">
        <v>688</v>
      </c>
      <c r="F1746" s="1">
        <v>30</v>
      </c>
      <c r="I1746" s="1" t="s">
        <v>6507</v>
      </c>
      <c r="J1746" s="1">
        <f t="shared" si="108"/>
        <v>0</v>
      </c>
      <c r="K1746" s="1" t="str">
        <f t="shared" si="109"/>
        <v>ChristopherMcCaskeyM30</v>
      </c>
      <c r="L1746" s="1" t="str">
        <f t="shared" si="110"/>
        <v>ChristopherMcCaskeyM30</v>
      </c>
      <c r="M1746" s="1" t="str">
        <f t="shared" si="111"/>
        <v>ChristopherMcCaskeyM</v>
      </c>
    </row>
    <row r="1747" spans="1:13" x14ac:dyDescent="0.2">
      <c r="A1747" s="1" t="s">
        <v>4812</v>
      </c>
      <c r="B1747" s="1" t="s">
        <v>697</v>
      </c>
      <c r="C1747" s="1" t="s">
        <v>716</v>
      </c>
      <c r="D1747" s="1" t="s">
        <v>5099</v>
      </c>
      <c r="E1747" s="1" t="s">
        <v>689</v>
      </c>
      <c r="F1747" s="1">
        <v>38</v>
      </c>
      <c r="G1747" s="1" t="s">
        <v>609</v>
      </c>
      <c r="H1747" s="1" t="s">
        <v>4</v>
      </c>
      <c r="I1747" s="1" t="s">
        <v>5494</v>
      </c>
      <c r="J1747" s="1">
        <f t="shared" si="108"/>
        <v>0</v>
      </c>
      <c r="K1747" s="1" t="str">
        <f t="shared" si="109"/>
        <v>KimMcCauleyF38WylieTX</v>
      </c>
      <c r="L1747" s="1" t="str">
        <f t="shared" si="110"/>
        <v>KimMcCauleyF38</v>
      </c>
      <c r="M1747" s="1" t="str">
        <f t="shared" si="111"/>
        <v>KimMcCauleyF</v>
      </c>
    </row>
    <row r="1748" spans="1:13" x14ac:dyDescent="0.2">
      <c r="A1748" s="1" t="s">
        <v>6543</v>
      </c>
      <c r="B1748" s="1" t="s">
        <v>6727</v>
      </c>
      <c r="C1748" s="1" t="s">
        <v>6710</v>
      </c>
      <c r="D1748" s="1" t="s">
        <v>6711</v>
      </c>
      <c r="E1748" s="1" t="s">
        <v>689</v>
      </c>
      <c r="I1748" s="1" t="s">
        <v>6866</v>
      </c>
      <c r="J1748" s="1">
        <f t="shared" si="108"/>
        <v>0</v>
      </c>
      <c r="K1748" s="1" t="str">
        <f t="shared" si="109"/>
        <v>SamanthaMcClellanF</v>
      </c>
      <c r="L1748" s="1" t="str">
        <f t="shared" si="110"/>
        <v>SamanthaMcClellanF</v>
      </c>
      <c r="M1748" s="1" t="str">
        <f t="shared" si="111"/>
        <v>SamanthaMcClellanF</v>
      </c>
    </row>
    <row r="1749" spans="1:13" x14ac:dyDescent="0.2">
      <c r="A1749" s="1" t="s">
        <v>4812</v>
      </c>
      <c r="B1749" s="1" t="s">
        <v>2587</v>
      </c>
      <c r="C1749" s="1" t="s">
        <v>61</v>
      </c>
      <c r="D1749" s="1" t="s">
        <v>5100</v>
      </c>
      <c r="E1749" s="1" t="s">
        <v>688</v>
      </c>
      <c r="F1749" s="1">
        <v>36</v>
      </c>
      <c r="G1749" s="1" t="s">
        <v>1388</v>
      </c>
      <c r="H1749" s="1" t="s">
        <v>4</v>
      </c>
      <c r="I1749" s="1" t="s">
        <v>5495</v>
      </c>
      <c r="J1749" s="1">
        <f t="shared" si="108"/>
        <v>0</v>
      </c>
      <c r="K1749" s="1" t="str">
        <f t="shared" si="109"/>
        <v>ChrisMcClendonM36HOUSTONTX</v>
      </c>
      <c r="L1749" s="1" t="str">
        <f t="shared" si="110"/>
        <v>ChrisMcClendonM36</v>
      </c>
      <c r="M1749" s="1" t="str">
        <f t="shared" si="111"/>
        <v>ChrisMcClendonM</v>
      </c>
    </row>
    <row r="1750" spans="1:13" x14ac:dyDescent="0.2">
      <c r="A1750" s="1" t="s">
        <v>6543</v>
      </c>
      <c r="B1750" s="1" t="s">
        <v>6728</v>
      </c>
      <c r="C1750" s="1" t="s">
        <v>61</v>
      </c>
      <c r="D1750" s="1" t="s">
        <v>6548</v>
      </c>
      <c r="E1750" s="1" t="s">
        <v>688</v>
      </c>
      <c r="I1750" s="1" t="s">
        <v>6867</v>
      </c>
      <c r="J1750" s="1">
        <f t="shared" si="108"/>
        <v>0</v>
      </c>
      <c r="K1750" s="1" t="str">
        <f t="shared" si="109"/>
        <v>ChrisMcClungM</v>
      </c>
      <c r="L1750" s="1" t="str">
        <f t="shared" si="110"/>
        <v>ChrisMcClungM</v>
      </c>
      <c r="M1750" s="1" t="str">
        <f t="shared" si="111"/>
        <v>ChrisMcClungM</v>
      </c>
    </row>
    <row r="1751" spans="1:13" x14ac:dyDescent="0.2">
      <c r="A1751" s="1" t="s">
        <v>2865</v>
      </c>
      <c r="B1751" s="4" t="s">
        <v>2587</v>
      </c>
      <c r="C1751" s="4" t="s">
        <v>242</v>
      </c>
      <c r="D1751" s="4" t="s">
        <v>2599</v>
      </c>
      <c r="E1751" s="3" t="s">
        <v>689</v>
      </c>
      <c r="F1751" s="1">
        <v>47</v>
      </c>
      <c r="G1751" s="4" t="s">
        <v>2600</v>
      </c>
      <c r="H1751" s="4" t="s">
        <v>1374</v>
      </c>
      <c r="I1751" s="4" t="s">
        <v>4101</v>
      </c>
      <c r="J1751" s="1">
        <f t="shared" si="108"/>
        <v>0</v>
      </c>
      <c r="K1751" s="1" t="str">
        <f t="shared" si="109"/>
        <v>DawnMccolloughF47NatickMA</v>
      </c>
      <c r="L1751" s="1" t="str">
        <f t="shared" si="110"/>
        <v>DawnMccolloughF47</v>
      </c>
      <c r="M1751" s="1" t="str">
        <f t="shared" si="111"/>
        <v>DawnMccolloughF</v>
      </c>
    </row>
    <row r="1752" spans="1:13" x14ac:dyDescent="0.2">
      <c r="A1752" s="1" t="s">
        <v>2865</v>
      </c>
      <c r="B1752" s="4" t="s">
        <v>2759</v>
      </c>
      <c r="C1752" s="4" t="s">
        <v>208</v>
      </c>
      <c r="D1752" s="4" t="s">
        <v>2791</v>
      </c>
      <c r="E1752" s="3" t="s">
        <v>688</v>
      </c>
      <c r="F1752" s="1">
        <v>42</v>
      </c>
      <c r="G1752" s="4" t="s">
        <v>190</v>
      </c>
      <c r="H1752" s="4" t="s">
        <v>4</v>
      </c>
      <c r="I1752" s="4" t="s">
        <v>4102</v>
      </c>
      <c r="J1752" s="1">
        <f t="shared" si="108"/>
        <v>0</v>
      </c>
      <c r="K1752" s="1" t="str">
        <f t="shared" si="109"/>
        <v>RobertMccorveyM42San AntonioTX</v>
      </c>
      <c r="L1752" s="1" t="str">
        <f t="shared" si="110"/>
        <v>RobertMccorveyM42</v>
      </c>
      <c r="M1752" s="1" t="str">
        <f t="shared" si="111"/>
        <v>RobertMccorveyM</v>
      </c>
    </row>
    <row r="1753" spans="1:13" x14ac:dyDescent="0.2">
      <c r="A1753" s="1" t="s">
        <v>3045</v>
      </c>
      <c r="B1753" s="1" t="s">
        <v>2870</v>
      </c>
      <c r="C1753" s="1" t="s">
        <v>79</v>
      </c>
      <c r="D1753" s="1" t="s">
        <v>2975</v>
      </c>
      <c r="E1753" s="1" t="s">
        <v>688</v>
      </c>
      <c r="F1753" s="1">
        <v>59</v>
      </c>
      <c r="G1753" s="5" t="s">
        <v>5665</v>
      </c>
      <c r="H1753" s="5" t="s">
        <v>4</v>
      </c>
      <c r="I1753" s="1" t="s">
        <v>6204</v>
      </c>
      <c r="J1753" s="1">
        <f t="shared" si="108"/>
        <v>1</v>
      </c>
      <c r="K1753" s="1" t="str">
        <f t="shared" si="109"/>
        <v>JohnMcCoulM59DenisonTX</v>
      </c>
      <c r="L1753" s="1" t="str">
        <f t="shared" si="110"/>
        <v>JohnMcCoulM59</v>
      </c>
      <c r="M1753" s="1" t="str">
        <f t="shared" si="111"/>
        <v>JohnMcCoulM</v>
      </c>
    </row>
    <row r="1754" spans="1:13" x14ac:dyDescent="0.2">
      <c r="A1754" s="1" t="s">
        <v>6008</v>
      </c>
      <c r="B1754" s="1" t="s">
        <v>944</v>
      </c>
      <c r="C1754" s="1" t="s">
        <v>79</v>
      </c>
      <c r="D1754" s="1" t="s">
        <v>5664</v>
      </c>
      <c r="E1754" s="1" t="s">
        <v>688</v>
      </c>
      <c r="F1754" s="1">
        <v>59</v>
      </c>
      <c r="G1754" s="1" t="s">
        <v>5665</v>
      </c>
      <c r="H1754" s="1" t="s">
        <v>4</v>
      </c>
      <c r="I1754" s="1" t="s">
        <v>6204</v>
      </c>
      <c r="J1754" s="1">
        <f t="shared" si="108"/>
        <v>1</v>
      </c>
      <c r="K1754" s="1" t="str">
        <f t="shared" si="109"/>
        <v>JohnMccoulM59DenisonTX</v>
      </c>
      <c r="L1754" s="1" t="str">
        <f t="shared" si="110"/>
        <v>JohnMccoulM59</v>
      </c>
      <c r="M1754" s="1" t="str">
        <f t="shared" si="111"/>
        <v>JohnMccoulM</v>
      </c>
    </row>
    <row r="1755" spans="1:13" x14ac:dyDescent="0.2">
      <c r="A1755" s="1" t="s">
        <v>3045</v>
      </c>
      <c r="B1755" s="1" t="s">
        <v>2870</v>
      </c>
      <c r="C1755" s="1" t="s">
        <v>2976</v>
      </c>
      <c r="D1755" s="1" t="s">
        <v>2975</v>
      </c>
      <c r="E1755" s="1" t="s">
        <v>689</v>
      </c>
      <c r="F1755" s="1">
        <v>52</v>
      </c>
      <c r="G1755" s="5" t="s">
        <v>5665</v>
      </c>
      <c r="H1755" s="5" t="s">
        <v>4</v>
      </c>
      <c r="I1755" s="1" t="s">
        <v>6015</v>
      </c>
      <c r="J1755" s="1">
        <f t="shared" si="108"/>
        <v>1</v>
      </c>
      <c r="K1755" s="1" t="str">
        <f t="shared" si="109"/>
        <v>MerryMcCoulF52DenisonTX</v>
      </c>
      <c r="L1755" s="1" t="str">
        <f t="shared" si="110"/>
        <v>MerryMcCoulF52</v>
      </c>
      <c r="M1755" s="1" t="str">
        <f t="shared" si="111"/>
        <v>MerryMcCoulF</v>
      </c>
    </row>
    <row r="1756" spans="1:13" x14ac:dyDescent="0.2">
      <c r="A1756" s="1" t="s">
        <v>6008</v>
      </c>
      <c r="B1756" s="1" t="s">
        <v>2587</v>
      </c>
      <c r="C1756" s="1" t="s">
        <v>2976</v>
      </c>
      <c r="D1756" s="1" t="s">
        <v>5664</v>
      </c>
      <c r="E1756" s="1" t="s">
        <v>689</v>
      </c>
      <c r="F1756" s="1">
        <v>52</v>
      </c>
      <c r="G1756" s="1" t="s">
        <v>5665</v>
      </c>
      <c r="H1756" s="1" t="s">
        <v>4</v>
      </c>
      <c r="I1756" s="1" t="s">
        <v>6015</v>
      </c>
      <c r="J1756" s="1">
        <f t="shared" si="108"/>
        <v>1</v>
      </c>
      <c r="K1756" s="1" t="str">
        <f t="shared" si="109"/>
        <v>MerryMccoulF52DenisonTX</v>
      </c>
      <c r="L1756" s="1" t="str">
        <f t="shared" si="110"/>
        <v>MerryMccoulF52</v>
      </c>
      <c r="M1756" s="1" t="str">
        <f t="shared" si="111"/>
        <v>MerryMccoulF</v>
      </c>
    </row>
    <row r="1757" spans="1:13" x14ac:dyDescent="0.2">
      <c r="A1757" s="1" t="s">
        <v>1610</v>
      </c>
      <c r="B1757" s="1" t="s">
        <v>1048</v>
      </c>
      <c r="C1757" s="1" t="s">
        <v>7</v>
      </c>
      <c r="D1757" s="1" t="s">
        <v>1049</v>
      </c>
      <c r="E1757" s="1" t="s">
        <v>688</v>
      </c>
      <c r="F1757" s="1">
        <v>41</v>
      </c>
      <c r="G1757" s="1" t="s">
        <v>1050</v>
      </c>
      <c r="H1757" s="1" t="s">
        <v>1051</v>
      </c>
      <c r="I1757" s="1" t="s">
        <v>4103</v>
      </c>
      <c r="J1757" s="1">
        <f t="shared" si="108"/>
        <v>1</v>
      </c>
      <c r="K1757" s="1" t="str">
        <f t="shared" si="109"/>
        <v>JamesMcCowanM41GardinerNY</v>
      </c>
      <c r="L1757" s="1" t="str">
        <f t="shared" si="110"/>
        <v>JamesMcCowanM41</v>
      </c>
      <c r="M1757" s="1" t="str">
        <f t="shared" si="111"/>
        <v>JamesMcCowanM</v>
      </c>
    </row>
    <row r="1758" spans="1:13" x14ac:dyDescent="0.2">
      <c r="A1758" s="1" t="s">
        <v>2586</v>
      </c>
      <c r="B1758" s="1" t="s">
        <v>1048</v>
      </c>
      <c r="C1758" s="1" t="s">
        <v>7</v>
      </c>
      <c r="D1758" s="1" t="s">
        <v>1049</v>
      </c>
      <c r="E1758" s="1" t="s">
        <v>688</v>
      </c>
      <c r="F1758" s="1">
        <v>41</v>
      </c>
      <c r="G1758" s="1" t="s">
        <v>1050</v>
      </c>
      <c r="H1758" s="1" t="s">
        <v>1051</v>
      </c>
      <c r="I1758" s="1" t="s">
        <v>4103</v>
      </c>
      <c r="J1758" s="1">
        <f t="shared" si="108"/>
        <v>1</v>
      </c>
      <c r="K1758" s="1" t="str">
        <f t="shared" si="109"/>
        <v>JamesMcCowanM41GardinerNY</v>
      </c>
      <c r="L1758" s="1" t="str">
        <f t="shared" si="110"/>
        <v>JamesMcCowanM41</v>
      </c>
      <c r="M1758" s="1" t="str">
        <f t="shared" si="111"/>
        <v>JamesMcCowanM</v>
      </c>
    </row>
    <row r="1759" spans="1:13" x14ac:dyDescent="0.2">
      <c r="A1759" s="1" t="s">
        <v>2865</v>
      </c>
      <c r="B1759" s="4" t="s">
        <v>2759</v>
      </c>
      <c r="C1759" s="4" t="s">
        <v>2792</v>
      </c>
      <c r="D1759" s="4" t="s">
        <v>2793</v>
      </c>
      <c r="E1759" s="3" t="s">
        <v>688</v>
      </c>
      <c r="F1759" s="1">
        <v>31</v>
      </c>
      <c r="G1759" s="4" t="s">
        <v>1657</v>
      </c>
      <c r="H1759" s="4" t="s">
        <v>4</v>
      </c>
      <c r="I1759" s="4" t="s">
        <v>4104</v>
      </c>
      <c r="J1759" s="1">
        <f t="shared" si="108"/>
        <v>0</v>
      </c>
      <c r="K1759" s="1" t="str">
        <f t="shared" si="109"/>
        <v>GageMccoyM31MidlandTX</v>
      </c>
      <c r="L1759" s="1" t="str">
        <f t="shared" si="110"/>
        <v>GageMccoyM31</v>
      </c>
      <c r="M1759" s="1" t="str">
        <f t="shared" si="111"/>
        <v>GageMccoyM</v>
      </c>
    </row>
    <row r="1760" spans="1:13" x14ac:dyDescent="0.2">
      <c r="A1760" s="1" t="s">
        <v>2586</v>
      </c>
      <c r="B1760" s="1" t="s">
        <v>2036</v>
      </c>
      <c r="C1760" s="1" t="s">
        <v>1849</v>
      </c>
      <c r="D1760" s="1" t="s">
        <v>2302</v>
      </c>
      <c r="E1760" s="1" t="s">
        <v>689</v>
      </c>
      <c r="F1760" s="1">
        <v>21</v>
      </c>
      <c r="G1760" s="1" t="s">
        <v>2303</v>
      </c>
      <c r="H1760" s="1" t="s">
        <v>4</v>
      </c>
      <c r="I1760" s="1" t="s">
        <v>4105</v>
      </c>
      <c r="J1760" s="1">
        <f t="shared" si="108"/>
        <v>0</v>
      </c>
      <c r="K1760" s="1" t="str">
        <f t="shared" si="109"/>
        <v>HunterMcCullochF21MontalbaTX</v>
      </c>
      <c r="L1760" s="1" t="str">
        <f t="shared" si="110"/>
        <v>HunterMcCullochF21</v>
      </c>
      <c r="M1760" s="1" t="str">
        <f t="shared" si="111"/>
        <v>HunterMcCullochF</v>
      </c>
    </row>
    <row r="1761" spans="1:13" x14ac:dyDescent="0.2">
      <c r="A1761" s="1" t="s">
        <v>2586</v>
      </c>
      <c r="B1761" s="1" t="s">
        <v>2036</v>
      </c>
      <c r="C1761" s="1" t="s">
        <v>2304</v>
      </c>
      <c r="D1761" s="1" t="s">
        <v>2302</v>
      </c>
      <c r="E1761" s="1" t="s">
        <v>689</v>
      </c>
      <c r="F1761" s="1">
        <v>45</v>
      </c>
      <c r="G1761" s="1" t="s">
        <v>2303</v>
      </c>
      <c r="H1761" s="1" t="s">
        <v>4</v>
      </c>
      <c r="I1761" s="1" t="s">
        <v>4106</v>
      </c>
      <c r="J1761" s="1">
        <f t="shared" si="108"/>
        <v>0</v>
      </c>
      <c r="K1761" s="1" t="str">
        <f t="shared" si="109"/>
        <v>TeresaMcCullochF45MontalbaTX</v>
      </c>
      <c r="L1761" s="1" t="str">
        <f t="shared" si="110"/>
        <v>TeresaMcCullochF45</v>
      </c>
      <c r="M1761" s="1" t="str">
        <f t="shared" si="111"/>
        <v>TeresaMcCullochF</v>
      </c>
    </row>
    <row r="1762" spans="1:13" x14ac:dyDescent="0.2">
      <c r="A1762" s="1" t="s">
        <v>2586</v>
      </c>
      <c r="B1762" s="1" t="s">
        <v>697</v>
      </c>
      <c r="C1762" s="1" t="s">
        <v>2378</v>
      </c>
      <c r="D1762" s="1" t="s">
        <v>2379</v>
      </c>
      <c r="E1762" s="1" t="s">
        <v>689</v>
      </c>
      <c r="F1762" s="1">
        <v>54</v>
      </c>
      <c r="G1762" s="1" t="s">
        <v>2244</v>
      </c>
      <c r="H1762" s="1" t="s">
        <v>4</v>
      </c>
      <c r="I1762" s="1" t="s">
        <v>4107</v>
      </c>
      <c r="J1762" s="1">
        <f t="shared" si="108"/>
        <v>0</v>
      </c>
      <c r="K1762" s="1" t="str">
        <f t="shared" si="109"/>
        <v>GRETCHENMCELROYF54El PasoTX</v>
      </c>
      <c r="L1762" s="1" t="str">
        <f t="shared" si="110"/>
        <v>GRETCHENMCELROYF54</v>
      </c>
      <c r="M1762" s="1" t="str">
        <f t="shared" si="111"/>
        <v>GRETCHENMCELROYF</v>
      </c>
    </row>
    <row r="1763" spans="1:13" x14ac:dyDescent="0.2">
      <c r="A1763" s="1" t="s">
        <v>2586</v>
      </c>
      <c r="B1763" s="1" t="s">
        <v>1048</v>
      </c>
      <c r="C1763" s="1" t="s">
        <v>140</v>
      </c>
      <c r="D1763" s="1" t="s">
        <v>1770</v>
      </c>
      <c r="E1763" s="1" t="s">
        <v>688</v>
      </c>
      <c r="F1763" s="1">
        <v>30</v>
      </c>
      <c r="G1763" s="1" t="s">
        <v>3</v>
      </c>
      <c r="H1763" s="1" t="s">
        <v>4</v>
      </c>
      <c r="I1763" s="1" t="s">
        <v>4108</v>
      </c>
      <c r="J1763" s="1">
        <f t="shared" si="108"/>
        <v>0</v>
      </c>
      <c r="K1763" s="1" t="str">
        <f t="shared" si="109"/>
        <v>JoeMcElroyM30AustinTX</v>
      </c>
      <c r="L1763" s="1" t="str">
        <f t="shared" si="110"/>
        <v>JoeMcElroyM30</v>
      </c>
      <c r="M1763" s="1" t="str">
        <f t="shared" si="111"/>
        <v>JoeMcElroyM</v>
      </c>
    </row>
    <row r="1764" spans="1:13" x14ac:dyDescent="0.2">
      <c r="A1764" s="1" t="s">
        <v>2865</v>
      </c>
      <c r="B1764" s="4" t="s">
        <v>2654</v>
      </c>
      <c r="C1764" s="4" t="s">
        <v>242</v>
      </c>
      <c r="D1764" s="4" t="s">
        <v>2663</v>
      </c>
      <c r="E1764" s="3" t="s">
        <v>689</v>
      </c>
      <c r="F1764" s="1">
        <v>40</v>
      </c>
      <c r="G1764" s="4" t="s">
        <v>3</v>
      </c>
      <c r="H1764" s="4" t="s">
        <v>4</v>
      </c>
      <c r="I1764" s="4" t="s">
        <v>4109</v>
      </c>
      <c r="J1764" s="1">
        <f t="shared" si="108"/>
        <v>1</v>
      </c>
      <c r="K1764" s="1" t="str">
        <f t="shared" si="109"/>
        <v>DawnMcElvainF40AustinTX</v>
      </c>
      <c r="L1764" s="1" t="str">
        <f t="shared" si="110"/>
        <v>DawnMcElvainF40</v>
      </c>
      <c r="M1764" s="1" t="str">
        <f t="shared" si="111"/>
        <v>DawnMcElvainF</v>
      </c>
    </row>
    <row r="1765" spans="1:13" x14ac:dyDescent="0.2">
      <c r="A1765" s="1" t="s">
        <v>3100</v>
      </c>
      <c r="B1765" s="1" t="s">
        <v>2036</v>
      </c>
      <c r="C1765" s="1" t="s">
        <v>242</v>
      </c>
      <c r="D1765" s="1" t="s">
        <v>2663</v>
      </c>
      <c r="E1765" s="1" t="s">
        <v>689</v>
      </c>
      <c r="F1765" s="1">
        <v>40</v>
      </c>
      <c r="G1765" s="4" t="s">
        <v>3</v>
      </c>
      <c r="H1765" s="4" t="s">
        <v>4</v>
      </c>
      <c r="I1765" s="4" t="s">
        <v>4109</v>
      </c>
      <c r="J1765" s="1">
        <f t="shared" si="108"/>
        <v>1</v>
      </c>
      <c r="K1765" s="1" t="str">
        <f t="shared" si="109"/>
        <v>DawnMcElvainF40AustinTX</v>
      </c>
      <c r="L1765" s="1" t="str">
        <f t="shared" si="110"/>
        <v>DawnMcElvainF40</v>
      </c>
      <c r="M1765" s="1" t="str">
        <f t="shared" si="111"/>
        <v>DawnMcElvainF</v>
      </c>
    </row>
    <row r="1766" spans="1:13" x14ac:dyDescent="0.2">
      <c r="A1766" s="1" t="s">
        <v>6543</v>
      </c>
      <c r="B1766" s="1" t="s">
        <v>6728</v>
      </c>
      <c r="C1766" s="1" t="s">
        <v>242</v>
      </c>
      <c r="D1766" s="1" t="s">
        <v>2663</v>
      </c>
      <c r="E1766" s="1" t="s">
        <v>689</v>
      </c>
      <c r="F1766" s="1">
        <v>40</v>
      </c>
      <c r="G1766" s="4" t="s">
        <v>3</v>
      </c>
      <c r="H1766" s="4" t="s">
        <v>4</v>
      </c>
      <c r="I1766" s="4" t="s">
        <v>4109</v>
      </c>
      <c r="J1766" s="1">
        <f t="shared" si="108"/>
        <v>1</v>
      </c>
      <c r="K1766" s="1" t="str">
        <f t="shared" si="109"/>
        <v>DawnMcElvainF40AustinTX</v>
      </c>
      <c r="L1766" s="1" t="str">
        <f t="shared" si="110"/>
        <v>DawnMcElvainF40</v>
      </c>
      <c r="M1766" s="1" t="str">
        <f t="shared" si="111"/>
        <v>DawnMcElvainF</v>
      </c>
    </row>
    <row r="1767" spans="1:13" x14ac:dyDescent="0.2">
      <c r="A1767" s="1" t="s">
        <v>4812</v>
      </c>
      <c r="B1767" s="1" t="s">
        <v>2587</v>
      </c>
      <c r="C1767" s="1" t="s">
        <v>179</v>
      </c>
      <c r="D1767" s="1" t="s">
        <v>5101</v>
      </c>
      <c r="E1767" s="1" t="s">
        <v>689</v>
      </c>
      <c r="F1767" s="1">
        <v>38</v>
      </c>
      <c r="G1767" s="1" t="s">
        <v>642</v>
      </c>
      <c r="H1767" s="1" t="s">
        <v>1072</v>
      </c>
      <c r="I1767" s="1" t="s">
        <v>5496</v>
      </c>
      <c r="J1767" s="1">
        <f t="shared" si="108"/>
        <v>0</v>
      </c>
      <c r="K1767" s="1" t="str">
        <f t="shared" si="109"/>
        <v>ElizabethMcEwenF38BedfordNone</v>
      </c>
      <c r="L1767" s="1" t="str">
        <f t="shared" si="110"/>
        <v>ElizabethMcEwenF38</v>
      </c>
      <c r="M1767" s="1" t="str">
        <f t="shared" si="111"/>
        <v>ElizabethMcEwenF</v>
      </c>
    </row>
    <row r="1768" spans="1:13" x14ac:dyDescent="0.2">
      <c r="A1768" s="1" t="s">
        <v>1047</v>
      </c>
      <c r="B1768" s="1" t="s">
        <v>944</v>
      </c>
      <c r="C1768" s="3" t="s">
        <v>60</v>
      </c>
      <c r="D1768" s="3" t="s">
        <v>998</v>
      </c>
      <c r="E1768" s="1" t="s">
        <v>688</v>
      </c>
      <c r="F1768" s="1">
        <v>30</v>
      </c>
      <c r="G1768" s="1" t="s">
        <v>12</v>
      </c>
      <c r="H1768" s="1" t="s">
        <v>4</v>
      </c>
      <c r="I1768" s="1" t="s">
        <v>4110</v>
      </c>
      <c r="J1768" s="1">
        <f t="shared" si="108"/>
        <v>0</v>
      </c>
      <c r="K1768" s="1" t="str">
        <f t="shared" si="109"/>
        <v>HaleyMcfarlandM30HoustonTX</v>
      </c>
      <c r="L1768" s="1" t="str">
        <f t="shared" si="110"/>
        <v>HaleyMcfarlandM30</v>
      </c>
      <c r="M1768" s="1" t="str">
        <f t="shared" si="111"/>
        <v>HaleyMcfarlandM</v>
      </c>
    </row>
    <row r="1769" spans="1:13" x14ac:dyDescent="0.2">
      <c r="A1769" s="1" t="s">
        <v>2865</v>
      </c>
      <c r="B1769" s="4" t="s">
        <v>2654</v>
      </c>
      <c r="C1769" s="4" t="s">
        <v>294</v>
      </c>
      <c r="D1769" s="4" t="s">
        <v>2693</v>
      </c>
      <c r="E1769" s="3" t="s">
        <v>688</v>
      </c>
      <c r="F1769" s="1">
        <v>35</v>
      </c>
      <c r="G1769" s="4" t="s">
        <v>3</v>
      </c>
      <c r="H1769" s="4" t="s">
        <v>4</v>
      </c>
      <c r="I1769" s="4" t="s">
        <v>4111</v>
      </c>
      <c r="J1769" s="1">
        <f t="shared" si="108"/>
        <v>0</v>
      </c>
      <c r="K1769" s="1" t="str">
        <f t="shared" si="109"/>
        <v>EricMcfarlinM35AustinTX</v>
      </c>
      <c r="L1769" s="1" t="str">
        <f t="shared" si="110"/>
        <v>EricMcfarlinM35</v>
      </c>
      <c r="M1769" s="1" t="str">
        <f t="shared" si="111"/>
        <v>EricMcfarlinM</v>
      </c>
    </row>
    <row r="1770" spans="1:13" x14ac:dyDescent="0.2">
      <c r="A1770" s="1" t="s">
        <v>3045</v>
      </c>
      <c r="B1770" s="1" t="s">
        <v>2870</v>
      </c>
      <c r="C1770" s="1" t="s">
        <v>179</v>
      </c>
      <c r="D1770" s="1" t="s">
        <v>1539</v>
      </c>
      <c r="E1770" s="1" t="s">
        <v>689</v>
      </c>
      <c r="F1770" s="1">
        <v>42</v>
      </c>
      <c r="I1770" s="1" t="s">
        <v>4112</v>
      </c>
      <c r="J1770" s="1">
        <f t="shared" si="108"/>
        <v>0</v>
      </c>
      <c r="K1770" s="1" t="str">
        <f t="shared" si="109"/>
        <v>ElizabethMcGarraughF42</v>
      </c>
      <c r="L1770" s="1" t="str">
        <f t="shared" si="110"/>
        <v>ElizabethMcGarraughF42</v>
      </c>
      <c r="M1770" s="1" t="str">
        <f t="shared" si="111"/>
        <v>ElizabethMcGarraughF</v>
      </c>
    </row>
    <row r="1771" spans="1:13" x14ac:dyDescent="0.2">
      <c r="A1771" s="1" t="s">
        <v>1610</v>
      </c>
      <c r="B1771" s="1" t="s">
        <v>1199</v>
      </c>
      <c r="C1771" s="1" t="s">
        <v>1538</v>
      </c>
      <c r="D1771" s="1" t="s">
        <v>1539</v>
      </c>
      <c r="E1771" s="1" t="s">
        <v>689</v>
      </c>
      <c r="F1771" s="1">
        <v>42</v>
      </c>
      <c r="G1771" s="1" t="s">
        <v>1540</v>
      </c>
      <c r="H1771" s="1" t="s">
        <v>4</v>
      </c>
      <c r="I1771" s="1" t="s">
        <v>4113</v>
      </c>
      <c r="J1771" s="1">
        <f t="shared" si="108"/>
        <v>0</v>
      </c>
      <c r="K1771" s="1" t="str">
        <f t="shared" si="109"/>
        <v>Elizabeth McGarraughF42Fulshear TX</v>
      </c>
      <c r="L1771" s="1" t="str">
        <f t="shared" si="110"/>
        <v>Elizabeth McGarraughF42</v>
      </c>
      <c r="M1771" s="1" t="str">
        <f t="shared" si="111"/>
        <v>Elizabeth McGarraughF</v>
      </c>
    </row>
    <row r="1772" spans="1:13" x14ac:dyDescent="0.2">
      <c r="A1772" s="1" t="s">
        <v>6543</v>
      </c>
      <c r="B1772" s="1" t="s">
        <v>6727</v>
      </c>
      <c r="C1772" s="1" t="s">
        <v>1007</v>
      </c>
      <c r="D1772" s="1" t="s">
        <v>6691</v>
      </c>
      <c r="E1772" s="1" t="s">
        <v>689</v>
      </c>
      <c r="I1772" s="1" t="s">
        <v>6868</v>
      </c>
      <c r="J1772" s="1">
        <f t="shared" si="108"/>
        <v>0</v>
      </c>
      <c r="K1772" s="1" t="str">
        <f t="shared" si="109"/>
        <v>RebeccaMcGillickF</v>
      </c>
      <c r="L1772" s="1" t="str">
        <f t="shared" si="110"/>
        <v>RebeccaMcGillickF</v>
      </c>
      <c r="M1772" s="1" t="str">
        <f t="shared" si="111"/>
        <v>RebeccaMcGillickF</v>
      </c>
    </row>
    <row r="1773" spans="1:13" x14ac:dyDescent="0.2">
      <c r="A1773" s="1" t="s">
        <v>2586</v>
      </c>
      <c r="B1773" s="1" t="s">
        <v>2036</v>
      </c>
      <c r="C1773" s="1" t="s">
        <v>86</v>
      </c>
      <c r="D1773" s="1" t="s">
        <v>2050</v>
      </c>
      <c r="E1773" s="1" t="s">
        <v>688</v>
      </c>
      <c r="F1773" s="1">
        <v>51</v>
      </c>
      <c r="G1773" s="1" t="s">
        <v>3</v>
      </c>
      <c r="H1773" s="1" t="s">
        <v>4</v>
      </c>
      <c r="I1773" s="1" t="s">
        <v>4114</v>
      </c>
      <c r="J1773" s="1">
        <f t="shared" si="108"/>
        <v>1</v>
      </c>
      <c r="K1773" s="1" t="str">
        <f t="shared" si="109"/>
        <v>MichaelMcGinnM51AustinTX</v>
      </c>
      <c r="L1773" s="1" t="str">
        <f t="shared" si="110"/>
        <v>MichaelMcGinnM51</v>
      </c>
      <c r="M1773" s="1" t="str">
        <f t="shared" si="111"/>
        <v>MichaelMcGinnM</v>
      </c>
    </row>
    <row r="1774" spans="1:13" x14ac:dyDescent="0.2">
      <c r="A1774" s="1" t="s">
        <v>6543</v>
      </c>
      <c r="B1774" s="1" t="s">
        <v>6728</v>
      </c>
      <c r="C1774" s="1" t="s">
        <v>86</v>
      </c>
      <c r="D1774" s="1" t="s">
        <v>2050</v>
      </c>
      <c r="E1774" s="1" t="s">
        <v>688</v>
      </c>
      <c r="F1774" s="1">
        <v>51</v>
      </c>
      <c r="G1774" s="1" t="s">
        <v>3</v>
      </c>
      <c r="H1774" s="1" t="s">
        <v>4</v>
      </c>
      <c r="I1774" s="1" t="s">
        <v>4114</v>
      </c>
      <c r="J1774" s="1">
        <f t="shared" si="108"/>
        <v>1</v>
      </c>
      <c r="K1774" s="1" t="str">
        <f t="shared" si="109"/>
        <v>MichaelMcGinnM51AustinTX</v>
      </c>
      <c r="L1774" s="1" t="str">
        <f t="shared" si="110"/>
        <v>MichaelMcGinnM51</v>
      </c>
      <c r="M1774" s="1" t="str">
        <f t="shared" si="111"/>
        <v>MichaelMcGinnM</v>
      </c>
    </row>
    <row r="1775" spans="1:13" x14ac:dyDescent="0.2">
      <c r="A1775" s="1" t="s">
        <v>1610</v>
      </c>
      <c r="B1775" s="1" t="s">
        <v>1199</v>
      </c>
      <c r="C1775" s="1" t="s">
        <v>347</v>
      </c>
      <c r="D1775" s="1" t="s">
        <v>1509</v>
      </c>
      <c r="E1775" s="1" t="s">
        <v>688</v>
      </c>
      <c r="F1775" s="1">
        <v>46</v>
      </c>
      <c r="G1775" s="1" t="s">
        <v>608</v>
      </c>
      <c r="H1775" s="1" t="s">
        <v>4</v>
      </c>
      <c r="I1775" s="1" t="s">
        <v>4115</v>
      </c>
      <c r="J1775" s="1">
        <f t="shared" si="108"/>
        <v>0</v>
      </c>
      <c r="K1775" s="1" t="str">
        <f t="shared" si="109"/>
        <v>MattMcGuireM46McKinneyTX</v>
      </c>
      <c r="L1775" s="1" t="str">
        <f t="shared" si="110"/>
        <v>MattMcGuireM46</v>
      </c>
      <c r="M1775" s="1" t="str">
        <f t="shared" si="111"/>
        <v>MattMcGuireM</v>
      </c>
    </row>
    <row r="1776" spans="1:13" x14ac:dyDescent="0.2">
      <c r="A1776" s="1" t="s">
        <v>3045</v>
      </c>
      <c r="B1776" s="1" t="s">
        <v>2868</v>
      </c>
      <c r="C1776" s="1" t="s">
        <v>2977</v>
      </c>
      <c r="D1776" s="1" t="s">
        <v>2978</v>
      </c>
      <c r="E1776" s="1" t="s">
        <v>689</v>
      </c>
      <c r="F1776" s="1">
        <v>45</v>
      </c>
      <c r="I1776" s="1" t="s">
        <v>4116</v>
      </c>
      <c r="J1776" s="1">
        <f t="shared" si="108"/>
        <v>0</v>
      </c>
      <c r="K1776" s="1" t="str">
        <f t="shared" si="109"/>
        <v>HeidiMcInnisF45</v>
      </c>
      <c r="L1776" s="1" t="str">
        <f t="shared" si="110"/>
        <v>HeidiMcInnisF45</v>
      </c>
      <c r="M1776" s="1" t="str">
        <f t="shared" si="111"/>
        <v>HeidiMcInnisF</v>
      </c>
    </row>
    <row r="1777" spans="1:13" x14ac:dyDescent="0.2">
      <c r="A1777" s="1" t="s">
        <v>6008</v>
      </c>
      <c r="B1777" s="1" t="s">
        <v>6009</v>
      </c>
      <c r="C1777" s="1" t="s">
        <v>711</v>
      </c>
      <c r="D1777" s="1" t="s">
        <v>5816</v>
      </c>
      <c r="E1777" s="1" t="s">
        <v>688</v>
      </c>
      <c r="F1777" s="1">
        <v>56</v>
      </c>
      <c r="G1777" s="1" t="s">
        <v>539</v>
      </c>
      <c r="H1777" s="1" t="s">
        <v>4</v>
      </c>
      <c r="I1777" s="1" t="s">
        <v>6146</v>
      </c>
      <c r="J1777" s="1">
        <f t="shared" si="108"/>
        <v>0</v>
      </c>
      <c r="K1777" s="1" t="str">
        <f t="shared" si="109"/>
        <v>BenjaminMcintoshM56DentonTX</v>
      </c>
      <c r="L1777" s="1" t="str">
        <f t="shared" si="110"/>
        <v>BenjaminMcintoshM56</v>
      </c>
      <c r="M1777" s="1" t="str">
        <f t="shared" si="111"/>
        <v>BenjaminMcintoshM</v>
      </c>
    </row>
    <row r="1778" spans="1:13" x14ac:dyDescent="0.2">
      <c r="A1778" s="1" t="s">
        <v>4812</v>
      </c>
      <c r="B1778" s="1" t="s">
        <v>2587</v>
      </c>
      <c r="C1778" s="1" t="s">
        <v>1906</v>
      </c>
      <c r="D1778" s="1" t="s">
        <v>5102</v>
      </c>
      <c r="E1778" s="1" t="s">
        <v>688</v>
      </c>
      <c r="F1778" s="1">
        <v>30</v>
      </c>
      <c r="G1778" s="1" t="s">
        <v>1180</v>
      </c>
      <c r="H1778" s="1" t="s">
        <v>659</v>
      </c>
      <c r="I1778" s="1" t="s">
        <v>5497</v>
      </c>
      <c r="J1778" s="1">
        <f t="shared" si="108"/>
        <v>0</v>
      </c>
      <c r="K1778" s="1" t="str">
        <f t="shared" si="109"/>
        <v>LandonMcJiltonM30TulsaOK</v>
      </c>
      <c r="L1778" s="1" t="str">
        <f t="shared" si="110"/>
        <v>LandonMcJiltonM30</v>
      </c>
      <c r="M1778" s="1" t="str">
        <f t="shared" si="111"/>
        <v>LandonMcJiltonM</v>
      </c>
    </row>
    <row r="1779" spans="1:13" x14ac:dyDescent="0.2">
      <c r="A1779" s="1" t="s">
        <v>6008</v>
      </c>
      <c r="B1779" s="1" t="s">
        <v>944</v>
      </c>
      <c r="C1779" s="1" t="s">
        <v>976</v>
      </c>
      <c r="D1779" s="1" t="s">
        <v>6000</v>
      </c>
      <c r="E1779" s="1" t="s">
        <v>688</v>
      </c>
      <c r="F1779" s="1">
        <v>51</v>
      </c>
      <c r="G1779" s="1" t="s">
        <v>1951</v>
      </c>
      <c r="H1779" s="1" t="s">
        <v>659</v>
      </c>
      <c r="I1779" s="1" t="s">
        <v>6335</v>
      </c>
      <c r="J1779" s="1">
        <f t="shared" si="108"/>
        <v>0</v>
      </c>
      <c r="K1779" s="1" t="str">
        <f t="shared" si="109"/>
        <v>KellyMckaughanM51DurantOK</v>
      </c>
      <c r="L1779" s="1" t="str">
        <f t="shared" si="110"/>
        <v>KellyMckaughanM51</v>
      </c>
      <c r="M1779" s="1" t="str">
        <f t="shared" si="111"/>
        <v>KellyMckaughanM</v>
      </c>
    </row>
    <row r="1780" spans="1:13" x14ac:dyDescent="0.2">
      <c r="A1780" s="1" t="s">
        <v>1610</v>
      </c>
      <c r="B1780" s="1" t="s">
        <v>1199</v>
      </c>
      <c r="C1780" s="1" t="s">
        <v>838</v>
      </c>
      <c r="D1780" s="1" t="s">
        <v>1415</v>
      </c>
      <c r="E1780" s="1" t="s">
        <v>689</v>
      </c>
      <c r="F1780" s="1">
        <v>48</v>
      </c>
      <c r="G1780" s="1" t="s">
        <v>1416</v>
      </c>
      <c r="H1780" s="1" t="s">
        <v>1166</v>
      </c>
      <c r="I1780" s="1" t="s">
        <v>4117</v>
      </c>
      <c r="J1780" s="1">
        <f t="shared" si="108"/>
        <v>0</v>
      </c>
      <c r="K1780" s="1" t="str">
        <f t="shared" si="109"/>
        <v>AbbyMcKeeF48RocklinCA</v>
      </c>
      <c r="L1780" s="1" t="str">
        <f t="shared" si="110"/>
        <v>AbbyMcKeeF48</v>
      </c>
      <c r="M1780" s="1" t="str">
        <f t="shared" si="111"/>
        <v>AbbyMcKeeF</v>
      </c>
    </row>
    <row r="1781" spans="1:13" x14ac:dyDescent="0.2">
      <c r="A1781" s="1" t="s">
        <v>2586</v>
      </c>
      <c r="B1781" s="1" t="s">
        <v>1048</v>
      </c>
      <c r="C1781" s="1" t="s">
        <v>153</v>
      </c>
      <c r="D1781" s="1" t="s">
        <v>1871</v>
      </c>
      <c r="E1781" s="1" t="s">
        <v>688</v>
      </c>
      <c r="F1781" s="1">
        <v>45</v>
      </c>
      <c r="G1781" s="1" t="s">
        <v>1399</v>
      </c>
      <c r="H1781" s="1" t="s">
        <v>4</v>
      </c>
      <c r="I1781" s="1" t="s">
        <v>4118</v>
      </c>
      <c r="J1781" s="1">
        <f t="shared" si="108"/>
        <v>0</v>
      </c>
      <c r="K1781" s="1" t="str">
        <f t="shared" si="109"/>
        <v>MikeMcKelveyM45SouthlakeTX</v>
      </c>
      <c r="L1781" s="1" t="str">
        <f t="shared" si="110"/>
        <v>MikeMcKelveyM45</v>
      </c>
      <c r="M1781" s="1" t="str">
        <f t="shared" si="111"/>
        <v>MikeMcKelveyM</v>
      </c>
    </row>
    <row r="1782" spans="1:13" x14ac:dyDescent="0.2">
      <c r="A1782" s="1" t="s">
        <v>2586</v>
      </c>
      <c r="B1782" s="1" t="s">
        <v>697</v>
      </c>
      <c r="C1782" s="1" t="s">
        <v>158</v>
      </c>
      <c r="D1782" s="1" t="s">
        <v>2422</v>
      </c>
      <c r="E1782" s="1" t="s">
        <v>689</v>
      </c>
      <c r="F1782" s="1">
        <v>25</v>
      </c>
      <c r="G1782" s="1" t="s">
        <v>3</v>
      </c>
      <c r="H1782" s="1" t="s">
        <v>4</v>
      </c>
      <c r="I1782" s="1" t="s">
        <v>4119</v>
      </c>
      <c r="J1782" s="1">
        <f t="shared" si="108"/>
        <v>0</v>
      </c>
      <c r="K1782" s="1" t="str">
        <f t="shared" si="109"/>
        <v>LaurenMcKennaF25AustinTX</v>
      </c>
      <c r="L1782" s="1" t="str">
        <f t="shared" si="110"/>
        <v>LaurenMcKennaF25</v>
      </c>
      <c r="M1782" s="1" t="str">
        <f t="shared" si="111"/>
        <v>LaurenMcKennaF</v>
      </c>
    </row>
    <row r="1783" spans="1:13" x14ac:dyDescent="0.2">
      <c r="A1783" s="1" t="s">
        <v>2586</v>
      </c>
      <c r="B1783" s="1" t="s">
        <v>1048</v>
      </c>
      <c r="C1783" s="1" t="s">
        <v>116</v>
      </c>
      <c r="D1783" s="1" t="s">
        <v>1150</v>
      </c>
      <c r="E1783" s="1" t="s">
        <v>688</v>
      </c>
      <c r="F1783" s="1">
        <v>55</v>
      </c>
      <c r="G1783" s="1" t="s">
        <v>609</v>
      </c>
      <c r="H1783" s="1" t="s">
        <v>4</v>
      </c>
      <c r="I1783" s="1" t="s">
        <v>4120</v>
      </c>
      <c r="J1783" s="1">
        <f t="shared" si="108"/>
        <v>0</v>
      </c>
      <c r="K1783" s="1" t="str">
        <f t="shared" si="109"/>
        <v>BryanMcKenneyM55WylieTX</v>
      </c>
      <c r="L1783" s="1" t="str">
        <f t="shared" si="110"/>
        <v>BryanMcKenneyM55</v>
      </c>
      <c r="M1783" s="1" t="str">
        <f t="shared" si="111"/>
        <v>BryanMcKenneyM</v>
      </c>
    </row>
    <row r="1784" spans="1:13" x14ac:dyDescent="0.2">
      <c r="A1784" s="1" t="s">
        <v>1610</v>
      </c>
      <c r="B1784" s="1" t="s">
        <v>1048</v>
      </c>
      <c r="C1784" s="1" t="s">
        <v>610</v>
      </c>
      <c r="D1784" s="1" t="s">
        <v>1150</v>
      </c>
      <c r="E1784" s="1" t="s">
        <v>689</v>
      </c>
      <c r="F1784" s="1">
        <v>48</v>
      </c>
      <c r="G1784" s="1" t="s">
        <v>609</v>
      </c>
      <c r="H1784" s="1" t="s">
        <v>4</v>
      </c>
      <c r="I1784" s="1" t="s">
        <v>4121</v>
      </c>
      <c r="J1784" s="1">
        <f t="shared" si="108"/>
        <v>1</v>
      </c>
      <c r="K1784" s="1" t="str">
        <f t="shared" si="109"/>
        <v>ShelleneMcKenneyF48WylieTX</v>
      </c>
      <c r="L1784" s="1" t="str">
        <f t="shared" si="110"/>
        <v>ShelleneMcKenneyF48</v>
      </c>
      <c r="M1784" s="1" t="str">
        <f t="shared" si="111"/>
        <v>ShelleneMcKenneyF</v>
      </c>
    </row>
    <row r="1785" spans="1:13" x14ac:dyDescent="0.2">
      <c r="A1785" s="1" t="s">
        <v>2586</v>
      </c>
      <c r="B1785" s="1" t="s">
        <v>697</v>
      </c>
      <c r="C1785" s="1" t="s">
        <v>610</v>
      </c>
      <c r="D1785" s="1" t="s">
        <v>1150</v>
      </c>
      <c r="E1785" s="1" t="s">
        <v>689</v>
      </c>
      <c r="F1785" s="1">
        <v>48</v>
      </c>
      <c r="G1785" s="1" t="s">
        <v>609</v>
      </c>
      <c r="H1785" s="1" t="s">
        <v>4</v>
      </c>
      <c r="I1785" s="1" t="s">
        <v>4121</v>
      </c>
      <c r="J1785" s="1">
        <f t="shared" si="108"/>
        <v>1</v>
      </c>
      <c r="K1785" s="1" t="str">
        <f t="shared" si="109"/>
        <v>ShelleneMcKenneyF48WylieTX</v>
      </c>
      <c r="L1785" s="1" t="str">
        <f t="shared" si="110"/>
        <v>ShelleneMcKenneyF48</v>
      </c>
      <c r="M1785" s="1" t="str">
        <f t="shared" si="111"/>
        <v>ShelleneMcKenneyF</v>
      </c>
    </row>
    <row r="1786" spans="1:13" x14ac:dyDescent="0.2">
      <c r="A1786" s="1" t="s">
        <v>6008</v>
      </c>
      <c r="B1786" s="1" t="s">
        <v>2866</v>
      </c>
      <c r="C1786" s="1" t="s">
        <v>610</v>
      </c>
      <c r="D1786" s="1" t="s">
        <v>5710</v>
      </c>
      <c r="E1786" s="1" t="s">
        <v>689</v>
      </c>
      <c r="F1786" s="1">
        <v>48</v>
      </c>
      <c r="G1786" s="1" t="s">
        <v>609</v>
      </c>
      <c r="H1786" s="1" t="s">
        <v>4</v>
      </c>
      <c r="I1786" s="1" t="s">
        <v>6047</v>
      </c>
      <c r="J1786" s="1">
        <f t="shared" si="108"/>
        <v>1</v>
      </c>
      <c r="K1786" s="1" t="str">
        <f t="shared" si="109"/>
        <v>ShelleneMckenneyF48WylieTX</v>
      </c>
      <c r="L1786" s="1" t="str">
        <f t="shared" si="110"/>
        <v>ShelleneMckenneyF48</v>
      </c>
      <c r="M1786" s="1" t="str">
        <f t="shared" si="111"/>
        <v>ShelleneMckenneyF</v>
      </c>
    </row>
    <row r="1787" spans="1:13" x14ac:dyDescent="0.2">
      <c r="A1787" s="1" t="s">
        <v>3045</v>
      </c>
      <c r="B1787" s="1" t="s">
        <v>2868</v>
      </c>
      <c r="C1787" s="1" t="s">
        <v>1232</v>
      </c>
      <c r="D1787" s="1" t="s">
        <v>2979</v>
      </c>
      <c r="E1787" s="1" t="s">
        <v>688</v>
      </c>
      <c r="F1787" s="1">
        <v>37</v>
      </c>
      <c r="I1787" s="1" t="s">
        <v>4122</v>
      </c>
      <c r="J1787" s="1">
        <f t="shared" si="108"/>
        <v>0</v>
      </c>
      <c r="K1787" s="1" t="str">
        <f t="shared" si="109"/>
        <v>TomMcKeoewnM37</v>
      </c>
      <c r="L1787" s="1" t="str">
        <f t="shared" si="110"/>
        <v>TomMcKeoewnM37</v>
      </c>
      <c r="M1787" s="1" t="str">
        <f t="shared" si="111"/>
        <v>TomMcKeoewnM</v>
      </c>
    </row>
    <row r="1788" spans="1:13" x14ac:dyDescent="0.2">
      <c r="A1788" s="1" t="s">
        <v>2586</v>
      </c>
      <c r="B1788" s="1" t="s">
        <v>697</v>
      </c>
      <c r="C1788" s="1" t="s">
        <v>311</v>
      </c>
      <c r="D1788" s="1" t="s">
        <v>2481</v>
      </c>
      <c r="E1788" s="1" t="s">
        <v>688</v>
      </c>
      <c r="F1788" s="1">
        <v>54</v>
      </c>
      <c r="G1788" s="1" t="s">
        <v>2482</v>
      </c>
      <c r="H1788" s="1" t="s">
        <v>4</v>
      </c>
      <c r="I1788" s="1" t="s">
        <v>4123</v>
      </c>
      <c r="J1788" s="1">
        <f t="shared" si="108"/>
        <v>0</v>
      </c>
      <c r="K1788" s="1" t="str">
        <f t="shared" si="109"/>
        <v>AlanMcLainM54MansfieldTX</v>
      </c>
      <c r="L1788" s="1" t="str">
        <f t="shared" si="110"/>
        <v>AlanMcLainM54</v>
      </c>
      <c r="M1788" s="1" t="str">
        <f t="shared" si="111"/>
        <v>AlanMcLainM</v>
      </c>
    </row>
    <row r="1789" spans="1:13" x14ac:dyDescent="0.2">
      <c r="A1789" s="1" t="s">
        <v>2586</v>
      </c>
      <c r="B1789" s="1" t="s">
        <v>697</v>
      </c>
      <c r="C1789" s="1" t="s">
        <v>531</v>
      </c>
      <c r="D1789" s="1" t="s">
        <v>1715</v>
      </c>
      <c r="E1789" s="1" t="s">
        <v>689</v>
      </c>
      <c r="F1789" s="1">
        <v>59</v>
      </c>
      <c r="G1789" s="1" t="s">
        <v>2545</v>
      </c>
      <c r="H1789" s="1" t="s">
        <v>1160</v>
      </c>
      <c r="I1789" s="1" t="s">
        <v>4124</v>
      </c>
      <c r="J1789" s="1">
        <f t="shared" si="108"/>
        <v>0</v>
      </c>
      <c r="K1789" s="1" t="str">
        <f t="shared" si="109"/>
        <v>AnneMcLaughlinF59Zion CrossroadsVA</v>
      </c>
      <c r="L1789" s="1" t="str">
        <f t="shared" si="110"/>
        <v>AnneMcLaughlinF59</v>
      </c>
      <c r="M1789" s="1" t="str">
        <f t="shared" si="111"/>
        <v>AnneMcLaughlinF</v>
      </c>
    </row>
    <row r="1790" spans="1:13" x14ac:dyDescent="0.2">
      <c r="A1790" s="1" t="s">
        <v>2586</v>
      </c>
      <c r="B1790" s="1" t="s">
        <v>697</v>
      </c>
      <c r="C1790" s="1" t="s">
        <v>2559</v>
      </c>
      <c r="D1790" s="1" t="s">
        <v>1715</v>
      </c>
      <c r="E1790" s="1" t="s">
        <v>688</v>
      </c>
      <c r="F1790" s="1">
        <v>63</v>
      </c>
      <c r="G1790" s="1" t="s">
        <v>2545</v>
      </c>
      <c r="H1790" s="1" t="s">
        <v>1160</v>
      </c>
      <c r="I1790" s="1" t="s">
        <v>4125</v>
      </c>
      <c r="J1790" s="1">
        <f t="shared" si="108"/>
        <v>0</v>
      </c>
      <c r="K1790" s="1" t="str">
        <f t="shared" si="109"/>
        <v>KEITHMcLaughlinM63Zion CrossroadsVA</v>
      </c>
      <c r="L1790" s="1" t="str">
        <f t="shared" si="110"/>
        <v>KEITHMcLaughlinM63</v>
      </c>
      <c r="M1790" s="1" t="str">
        <f t="shared" si="111"/>
        <v>KEITHMcLaughlinM</v>
      </c>
    </row>
    <row r="1791" spans="1:13" x14ac:dyDescent="0.2">
      <c r="A1791" s="1" t="s">
        <v>2586</v>
      </c>
      <c r="B1791" s="1" t="s">
        <v>1048</v>
      </c>
      <c r="C1791" s="1" t="s">
        <v>1542</v>
      </c>
      <c r="D1791" s="1" t="s">
        <v>1715</v>
      </c>
      <c r="E1791" s="1" t="s">
        <v>688</v>
      </c>
      <c r="F1791" s="1">
        <v>20</v>
      </c>
      <c r="G1791" s="1" t="s">
        <v>1716</v>
      </c>
      <c r="H1791" s="1" t="s">
        <v>1166</v>
      </c>
      <c r="I1791" s="1" t="s">
        <v>4126</v>
      </c>
      <c r="J1791" s="1">
        <f t="shared" si="108"/>
        <v>0</v>
      </c>
      <c r="K1791" s="1" t="str">
        <f t="shared" si="109"/>
        <v>MitchellMcLaughlinM20ChicoCA</v>
      </c>
      <c r="L1791" s="1" t="str">
        <f t="shared" si="110"/>
        <v>MitchellMcLaughlinM20</v>
      </c>
      <c r="M1791" s="1" t="str">
        <f t="shared" si="111"/>
        <v>MitchellMcLaughlinM</v>
      </c>
    </row>
    <row r="1792" spans="1:13" x14ac:dyDescent="0.2">
      <c r="A1792" s="1" t="s">
        <v>1610</v>
      </c>
      <c r="B1792" s="1" t="s">
        <v>1199</v>
      </c>
      <c r="C1792" s="1" t="s">
        <v>1453</v>
      </c>
      <c r="D1792" s="1" t="s">
        <v>1454</v>
      </c>
      <c r="E1792" s="1" t="s">
        <v>688</v>
      </c>
      <c r="F1792" s="1">
        <v>42</v>
      </c>
      <c r="G1792" s="1" t="s">
        <v>634</v>
      </c>
      <c r="H1792" s="1" t="s">
        <v>4</v>
      </c>
      <c r="I1792" s="1" t="s">
        <v>4127</v>
      </c>
      <c r="J1792" s="1">
        <f t="shared" si="108"/>
        <v>0</v>
      </c>
      <c r="K1792" s="1" t="str">
        <f t="shared" si="109"/>
        <v>CoryMcLeanM42ForneyTX</v>
      </c>
      <c r="L1792" s="1" t="str">
        <f t="shared" si="110"/>
        <v>CoryMcLeanM42</v>
      </c>
      <c r="M1792" s="1" t="str">
        <f t="shared" si="111"/>
        <v>CoryMcLeanM</v>
      </c>
    </row>
    <row r="1793" spans="1:13" x14ac:dyDescent="0.2">
      <c r="A1793" s="1" t="s">
        <v>6543</v>
      </c>
      <c r="B1793" s="1" t="s">
        <v>6727</v>
      </c>
      <c r="C1793" s="1" t="s">
        <v>976</v>
      </c>
      <c r="D1793" s="1" t="s">
        <v>6610</v>
      </c>
      <c r="E1793" s="1" t="s">
        <v>689</v>
      </c>
      <c r="I1793" s="1" t="s">
        <v>6869</v>
      </c>
      <c r="J1793" s="1">
        <f t="shared" si="108"/>
        <v>0</v>
      </c>
      <c r="K1793" s="1" t="str">
        <f t="shared" si="109"/>
        <v>KellyMcLendonF</v>
      </c>
      <c r="L1793" s="1" t="str">
        <f t="shared" si="110"/>
        <v>KellyMcLendonF</v>
      </c>
      <c r="M1793" s="1" t="str">
        <f t="shared" si="111"/>
        <v>KellyMcLendonF</v>
      </c>
    </row>
    <row r="1794" spans="1:13" x14ac:dyDescent="0.2">
      <c r="A1794" s="1" t="s">
        <v>4812</v>
      </c>
      <c r="B1794" s="1" t="s">
        <v>4813</v>
      </c>
      <c r="C1794" s="1" t="s">
        <v>309</v>
      </c>
      <c r="D1794" s="1" t="s">
        <v>5103</v>
      </c>
      <c r="E1794" s="1" t="s">
        <v>688</v>
      </c>
      <c r="F1794" s="1">
        <v>47</v>
      </c>
      <c r="G1794" s="1" t="s">
        <v>719</v>
      </c>
      <c r="H1794" s="1" t="s">
        <v>4</v>
      </c>
      <c r="I1794" s="1" t="s">
        <v>5498</v>
      </c>
      <c r="J1794" s="1">
        <f t="shared" si="108"/>
        <v>0</v>
      </c>
      <c r="K1794" s="1" t="str">
        <f t="shared" si="109"/>
        <v>ChristopherMcMinnM47Missouri CityTX</v>
      </c>
      <c r="L1794" s="1" t="str">
        <f t="shared" si="110"/>
        <v>ChristopherMcMinnM47</v>
      </c>
      <c r="M1794" s="1" t="str">
        <f t="shared" si="111"/>
        <v>ChristopherMcMinnM</v>
      </c>
    </row>
    <row r="1795" spans="1:13" x14ac:dyDescent="0.2">
      <c r="A1795" s="1" t="s">
        <v>4812</v>
      </c>
      <c r="B1795" s="1" t="s">
        <v>2587</v>
      </c>
      <c r="C1795" s="1" t="s">
        <v>192</v>
      </c>
      <c r="D1795" s="1" t="s">
        <v>5104</v>
      </c>
      <c r="E1795" s="1" t="s">
        <v>689</v>
      </c>
      <c r="F1795" s="1">
        <v>36</v>
      </c>
      <c r="G1795" s="1" t="s">
        <v>1388</v>
      </c>
      <c r="H1795" s="1" t="s">
        <v>4</v>
      </c>
      <c r="I1795" s="1" t="s">
        <v>5499</v>
      </c>
      <c r="J1795" s="1">
        <f t="shared" ref="J1795:J1858" si="112">IF(OR(IF(AND(D1795=D1796,C1795=C1796),1,0)=1,IF(AND(D1795=D1794,C1795=C1794),1,0)=1),1,0)</f>
        <v>0</v>
      </c>
      <c r="K1795" s="1" t="str">
        <f t="shared" ref="K1795:K1858" si="113">C1795&amp;D1795&amp;E1795&amp;F1795&amp;G1795&amp;H1795</f>
        <v>AmandaMcNeilF36HOUSTONTX</v>
      </c>
      <c r="L1795" s="1" t="str">
        <f t="shared" ref="L1795:L1858" si="114">C1795&amp;D1795&amp;E1795&amp;F1795</f>
        <v>AmandaMcNeilF36</v>
      </c>
      <c r="M1795" s="1" t="str">
        <f t="shared" ref="M1795:M1858" si="115">C1795&amp;D1795&amp;E1795</f>
        <v>AmandaMcNeilF</v>
      </c>
    </row>
    <row r="1796" spans="1:13" x14ac:dyDescent="0.2">
      <c r="A1796" s="1" t="s">
        <v>2586</v>
      </c>
      <c r="B1796" s="1" t="s">
        <v>1048</v>
      </c>
      <c r="C1796" s="1" t="s">
        <v>81</v>
      </c>
      <c r="D1796" s="1" t="s">
        <v>1965</v>
      </c>
      <c r="E1796" s="1" t="s">
        <v>688</v>
      </c>
      <c r="F1796" s="1">
        <v>48</v>
      </c>
      <c r="G1796" s="1" t="s">
        <v>12</v>
      </c>
      <c r="H1796" s="1" t="s">
        <v>4</v>
      </c>
      <c r="I1796" s="1" t="s">
        <v>4128</v>
      </c>
      <c r="J1796" s="1">
        <f t="shared" si="112"/>
        <v>0</v>
      </c>
      <c r="K1796" s="1" t="str">
        <f t="shared" si="113"/>
        <v>DavidMcNettM48HoustonTX</v>
      </c>
      <c r="L1796" s="1" t="str">
        <f t="shared" si="114"/>
        <v>DavidMcNettM48</v>
      </c>
      <c r="M1796" s="1" t="str">
        <f t="shared" si="115"/>
        <v>DavidMcNettM</v>
      </c>
    </row>
    <row r="1797" spans="1:13" x14ac:dyDescent="0.2">
      <c r="A1797" s="1" t="s">
        <v>1047</v>
      </c>
      <c r="B1797" s="1" t="s">
        <v>944</v>
      </c>
      <c r="C1797" s="3" t="s">
        <v>1028</v>
      </c>
      <c r="D1797" s="3" t="s">
        <v>1029</v>
      </c>
      <c r="E1797" s="1" t="s">
        <v>688</v>
      </c>
      <c r="F1797" s="1">
        <v>74</v>
      </c>
      <c r="G1797" s="1" t="s">
        <v>12</v>
      </c>
      <c r="H1797" s="1" t="s">
        <v>4</v>
      </c>
      <c r="I1797" s="1" t="s">
        <v>4129</v>
      </c>
      <c r="J1797" s="1">
        <f t="shared" si="112"/>
        <v>0</v>
      </c>
      <c r="K1797" s="1" t="str">
        <f t="shared" si="113"/>
        <v>L.K.McnielM74HoustonTX</v>
      </c>
      <c r="L1797" s="1" t="str">
        <f t="shared" si="114"/>
        <v>L.K.McnielM74</v>
      </c>
      <c r="M1797" s="1" t="str">
        <f t="shared" si="115"/>
        <v>L.K.McnielM</v>
      </c>
    </row>
    <row r="1798" spans="1:13" x14ac:dyDescent="0.2">
      <c r="A1798" s="1" t="s">
        <v>1047</v>
      </c>
      <c r="B1798" s="1" t="s">
        <v>944</v>
      </c>
      <c r="C1798" s="3" t="s">
        <v>184</v>
      </c>
      <c r="D1798" s="3" t="s">
        <v>1029</v>
      </c>
      <c r="E1798" s="1" t="s">
        <v>689</v>
      </c>
      <c r="F1798" s="1">
        <v>73</v>
      </c>
      <c r="G1798" s="1" t="s">
        <v>12</v>
      </c>
      <c r="H1798" s="1" t="s">
        <v>4</v>
      </c>
      <c r="I1798" s="1" t="s">
        <v>4130</v>
      </c>
      <c r="J1798" s="1">
        <f t="shared" si="112"/>
        <v>0</v>
      </c>
      <c r="K1798" s="1" t="str">
        <f t="shared" si="113"/>
        <v>SandraMcnielF73HoustonTX</v>
      </c>
      <c r="L1798" s="1" t="str">
        <f t="shared" si="114"/>
        <v>SandraMcnielF73</v>
      </c>
      <c r="M1798" s="1" t="str">
        <f t="shared" si="115"/>
        <v>SandraMcnielF</v>
      </c>
    </row>
    <row r="1799" spans="1:13" x14ac:dyDescent="0.2">
      <c r="A1799" s="1" t="s">
        <v>4812</v>
      </c>
      <c r="B1799" s="1" t="s">
        <v>4813</v>
      </c>
      <c r="C1799" s="1" t="s">
        <v>978</v>
      </c>
      <c r="D1799" s="1" t="s">
        <v>5105</v>
      </c>
      <c r="E1799" s="1" t="s">
        <v>688</v>
      </c>
      <c r="F1799" s="1">
        <v>19</v>
      </c>
      <c r="G1799" s="1" t="s">
        <v>136</v>
      </c>
      <c r="H1799" s="1" t="s">
        <v>4</v>
      </c>
      <c r="I1799" s="1" t="s">
        <v>5500</v>
      </c>
      <c r="J1799" s="1">
        <f t="shared" si="112"/>
        <v>0</v>
      </c>
      <c r="K1799" s="1" t="str">
        <f t="shared" si="113"/>
        <v>AidanMcQuaideM19The WoodlandsTX</v>
      </c>
      <c r="L1799" s="1" t="str">
        <f t="shared" si="114"/>
        <v>AidanMcQuaideM19</v>
      </c>
      <c r="M1799" s="1" t="str">
        <f t="shared" si="115"/>
        <v>AidanMcQuaideM</v>
      </c>
    </row>
    <row r="1800" spans="1:13" x14ac:dyDescent="0.2">
      <c r="A1800" s="1" t="s">
        <v>1047</v>
      </c>
      <c r="B1800" s="1" t="s">
        <v>734</v>
      </c>
      <c r="C1800" s="3" t="s">
        <v>772</v>
      </c>
      <c r="D1800" s="3" t="s">
        <v>773</v>
      </c>
      <c r="E1800" s="1" t="s">
        <v>688</v>
      </c>
      <c r="F1800" s="1">
        <v>57</v>
      </c>
      <c r="G1800" s="1" t="s">
        <v>760</v>
      </c>
      <c r="H1800" s="1" t="s">
        <v>4</v>
      </c>
      <c r="I1800" s="1" t="s">
        <v>4131</v>
      </c>
      <c r="J1800" s="1">
        <f t="shared" si="112"/>
        <v>1</v>
      </c>
      <c r="K1800" s="1" t="str">
        <f t="shared" si="113"/>
        <v>DougMcroreyM57KatyTX</v>
      </c>
      <c r="L1800" s="1" t="str">
        <f t="shared" si="114"/>
        <v>DougMcroreyM57</v>
      </c>
      <c r="M1800" s="1" t="str">
        <f t="shared" si="115"/>
        <v>DougMcroreyM</v>
      </c>
    </row>
    <row r="1801" spans="1:13" x14ac:dyDescent="0.2">
      <c r="A1801" s="1" t="s">
        <v>4812</v>
      </c>
      <c r="B1801" s="1" t="s">
        <v>697</v>
      </c>
      <c r="C1801" s="1" t="s">
        <v>772</v>
      </c>
      <c r="D1801" s="1" t="s">
        <v>5106</v>
      </c>
      <c r="E1801" s="1" t="s">
        <v>688</v>
      </c>
      <c r="F1801" s="1">
        <v>57</v>
      </c>
      <c r="G1801" s="1" t="s">
        <v>760</v>
      </c>
      <c r="H1801" s="1" t="s">
        <v>4</v>
      </c>
      <c r="I1801" s="1" t="s">
        <v>5501</v>
      </c>
      <c r="J1801" s="1">
        <f t="shared" si="112"/>
        <v>1</v>
      </c>
      <c r="K1801" s="1" t="str">
        <f t="shared" si="113"/>
        <v>DougMcRoreyM57KatyTX</v>
      </c>
      <c r="L1801" s="1" t="str">
        <f t="shared" si="114"/>
        <v>DougMcRoreyM57</v>
      </c>
      <c r="M1801" s="1" t="str">
        <f t="shared" si="115"/>
        <v>DougMcRoreyM</v>
      </c>
    </row>
    <row r="1802" spans="1:13" x14ac:dyDescent="0.2">
      <c r="A1802" s="1" t="s">
        <v>1047</v>
      </c>
      <c r="B1802" s="1" t="s">
        <v>785</v>
      </c>
      <c r="C1802" s="3" t="s">
        <v>914</v>
      </c>
      <c r="D1802" s="3" t="s">
        <v>773</v>
      </c>
      <c r="E1802" s="1" t="s">
        <v>689</v>
      </c>
      <c r="F1802" s="1">
        <v>54</v>
      </c>
      <c r="G1802" s="1" t="s">
        <v>760</v>
      </c>
      <c r="H1802" s="1" t="s">
        <v>4</v>
      </c>
      <c r="I1802" s="1" t="s">
        <v>4132</v>
      </c>
      <c r="J1802" s="1">
        <f t="shared" si="112"/>
        <v>1</v>
      </c>
      <c r="K1802" s="1" t="str">
        <f t="shared" si="113"/>
        <v>JulietMcroreyF54KatyTX</v>
      </c>
      <c r="L1802" s="1" t="str">
        <f t="shared" si="114"/>
        <v>JulietMcroreyF54</v>
      </c>
      <c r="M1802" s="1" t="str">
        <f t="shared" si="115"/>
        <v>JulietMcroreyF</v>
      </c>
    </row>
    <row r="1803" spans="1:13" x14ac:dyDescent="0.2">
      <c r="A1803" s="1" t="s">
        <v>4812</v>
      </c>
      <c r="B1803" s="1" t="s">
        <v>4813</v>
      </c>
      <c r="C1803" s="1" t="s">
        <v>914</v>
      </c>
      <c r="D1803" s="1" t="s">
        <v>5106</v>
      </c>
      <c r="E1803" s="1" t="s">
        <v>689</v>
      </c>
      <c r="F1803" s="1">
        <v>54</v>
      </c>
      <c r="G1803" s="1" t="s">
        <v>760</v>
      </c>
      <c r="H1803" s="1" t="s">
        <v>4</v>
      </c>
      <c r="I1803" s="1" t="s">
        <v>5502</v>
      </c>
      <c r="J1803" s="1">
        <f t="shared" si="112"/>
        <v>1</v>
      </c>
      <c r="K1803" s="1" t="str">
        <f t="shared" si="113"/>
        <v>JulietMcRoreyF54KatyTX</v>
      </c>
      <c r="L1803" s="1" t="str">
        <f t="shared" si="114"/>
        <v>JulietMcRoreyF54</v>
      </c>
      <c r="M1803" s="1" t="str">
        <f t="shared" si="115"/>
        <v>JulietMcRoreyF</v>
      </c>
    </row>
    <row r="1804" spans="1:13" x14ac:dyDescent="0.2">
      <c r="A1804" s="1" t="s">
        <v>2865</v>
      </c>
      <c r="B1804" s="4" t="s">
        <v>2654</v>
      </c>
      <c r="C1804" s="4" t="s">
        <v>153</v>
      </c>
      <c r="D1804" s="4" t="s">
        <v>2752</v>
      </c>
      <c r="E1804" s="3" t="s">
        <v>688</v>
      </c>
      <c r="F1804" s="1">
        <v>74</v>
      </c>
      <c r="G1804" s="4" t="s">
        <v>3</v>
      </c>
      <c r="H1804" s="4" t="s">
        <v>4</v>
      </c>
      <c r="I1804" s="4" t="s">
        <v>4133</v>
      </c>
      <c r="J1804" s="1">
        <f t="shared" si="112"/>
        <v>0</v>
      </c>
      <c r="K1804" s="1" t="str">
        <f t="shared" si="113"/>
        <v>MikeMcshaneM74AustinTX</v>
      </c>
      <c r="L1804" s="1" t="str">
        <f t="shared" si="114"/>
        <v>MikeMcshaneM74</v>
      </c>
      <c r="M1804" s="1" t="str">
        <f t="shared" si="115"/>
        <v>MikeMcshaneM</v>
      </c>
    </row>
    <row r="1805" spans="1:13" x14ac:dyDescent="0.2">
      <c r="A1805" s="1" t="s">
        <v>3045</v>
      </c>
      <c r="B1805" s="1" t="s">
        <v>2866</v>
      </c>
      <c r="C1805" s="1" t="s">
        <v>2980</v>
      </c>
      <c r="D1805" s="1" t="s">
        <v>2981</v>
      </c>
      <c r="E1805" s="1" t="s">
        <v>689</v>
      </c>
      <c r="F1805" s="1">
        <v>28</v>
      </c>
      <c r="I1805" s="1" t="s">
        <v>4134</v>
      </c>
      <c r="J1805" s="1">
        <f t="shared" si="112"/>
        <v>0</v>
      </c>
      <c r="K1805" s="1" t="str">
        <f t="shared" si="113"/>
        <v>Ann-MarieMcTaggartF28</v>
      </c>
      <c r="L1805" s="1" t="str">
        <f t="shared" si="114"/>
        <v>Ann-MarieMcTaggartF28</v>
      </c>
      <c r="M1805" s="1" t="str">
        <f t="shared" si="115"/>
        <v>Ann-MarieMcTaggartF</v>
      </c>
    </row>
    <row r="1806" spans="1:13" x14ac:dyDescent="0.2">
      <c r="A1806" s="1" t="s">
        <v>4812</v>
      </c>
      <c r="B1806" s="1" t="s">
        <v>2587</v>
      </c>
      <c r="C1806" s="1" t="s">
        <v>7</v>
      </c>
      <c r="D1806" s="1" t="s">
        <v>5107</v>
      </c>
      <c r="E1806" s="1" t="s">
        <v>688</v>
      </c>
      <c r="F1806" s="1">
        <v>50</v>
      </c>
      <c r="G1806" s="1" t="s">
        <v>3</v>
      </c>
      <c r="H1806" s="1" t="s">
        <v>4</v>
      </c>
      <c r="I1806" s="1" t="s">
        <v>5503</v>
      </c>
      <c r="J1806" s="1">
        <f t="shared" si="112"/>
        <v>1</v>
      </c>
      <c r="K1806" s="1" t="str">
        <f t="shared" si="113"/>
        <v>JamesMcWilliamsM50AustinTX</v>
      </c>
      <c r="L1806" s="1" t="str">
        <f t="shared" si="114"/>
        <v>JamesMcWilliamsM50</v>
      </c>
      <c r="M1806" s="1" t="str">
        <f t="shared" si="115"/>
        <v>JamesMcWilliamsM</v>
      </c>
    </row>
    <row r="1807" spans="1:13" x14ac:dyDescent="0.2">
      <c r="A1807" s="1" t="s">
        <v>6543</v>
      </c>
      <c r="B1807" s="1" t="s">
        <v>6728</v>
      </c>
      <c r="C1807" s="1" t="s">
        <v>7</v>
      </c>
      <c r="D1807" s="1" t="s">
        <v>5107</v>
      </c>
      <c r="E1807" s="1" t="s">
        <v>688</v>
      </c>
      <c r="F1807" s="1">
        <v>50</v>
      </c>
      <c r="G1807" s="1" t="s">
        <v>3</v>
      </c>
      <c r="H1807" s="1" t="s">
        <v>4</v>
      </c>
      <c r="I1807" s="1" t="s">
        <v>5503</v>
      </c>
      <c r="J1807" s="1">
        <f t="shared" si="112"/>
        <v>1</v>
      </c>
      <c r="K1807" s="1" t="str">
        <f t="shared" si="113"/>
        <v>JamesMcWilliamsM50AustinTX</v>
      </c>
      <c r="L1807" s="1" t="str">
        <f t="shared" si="114"/>
        <v>JamesMcWilliamsM50</v>
      </c>
      <c r="M1807" s="1" t="str">
        <f t="shared" si="115"/>
        <v>JamesMcWilliamsM</v>
      </c>
    </row>
    <row r="1808" spans="1:13" x14ac:dyDescent="0.2">
      <c r="A1808" s="1" t="s">
        <v>3100</v>
      </c>
      <c r="B1808" s="1" t="s">
        <v>697</v>
      </c>
      <c r="C1808" s="1" t="s">
        <v>2644</v>
      </c>
      <c r="D1808" s="1" t="s">
        <v>3065</v>
      </c>
      <c r="E1808" s="1" t="s">
        <v>689</v>
      </c>
      <c r="I1808" s="1" t="s">
        <v>4135</v>
      </c>
      <c r="J1808" s="1">
        <f t="shared" si="112"/>
        <v>0</v>
      </c>
      <c r="K1808" s="1" t="str">
        <f t="shared" si="113"/>
        <v>LaraMechellaF</v>
      </c>
      <c r="L1808" s="1" t="str">
        <f t="shared" si="114"/>
        <v>LaraMechellaF</v>
      </c>
      <c r="M1808" s="1" t="str">
        <f t="shared" si="115"/>
        <v>LaraMechellaF</v>
      </c>
    </row>
    <row r="1809" spans="1:13" x14ac:dyDescent="0.2">
      <c r="A1809" s="1" t="s">
        <v>1047</v>
      </c>
      <c r="B1809" s="1" t="s">
        <v>944</v>
      </c>
      <c r="C1809" s="3" t="s">
        <v>991</v>
      </c>
      <c r="D1809" s="3" t="s">
        <v>992</v>
      </c>
      <c r="E1809" s="1" t="s">
        <v>689</v>
      </c>
      <c r="F1809" s="1">
        <v>66</v>
      </c>
      <c r="G1809" s="1" t="s">
        <v>993</v>
      </c>
      <c r="H1809" s="1" t="s">
        <v>962</v>
      </c>
      <c r="I1809" s="1" t="s">
        <v>4136</v>
      </c>
      <c r="J1809" s="1">
        <f t="shared" si="112"/>
        <v>0</v>
      </c>
      <c r="K1809" s="1" t="str">
        <f t="shared" si="113"/>
        <v>MarybethMedernachF66PhiladelphiaPA</v>
      </c>
      <c r="L1809" s="1" t="str">
        <f t="shared" si="114"/>
        <v>MarybethMedernachF66</v>
      </c>
      <c r="M1809" s="1" t="str">
        <f t="shared" si="115"/>
        <v>MarybethMedernachF</v>
      </c>
    </row>
    <row r="1810" spans="1:13" x14ac:dyDescent="0.2">
      <c r="A1810" s="1" t="s">
        <v>2586</v>
      </c>
      <c r="B1810" s="1" t="s">
        <v>2036</v>
      </c>
      <c r="C1810" s="1" t="s">
        <v>2315</v>
      </c>
      <c r="D1810" s="1" t="s">
        <v>2316</v>
      </c>
      <c r="E1810" s="1" t="s">
        <v>689</v>
      </c>
      <c r="F1810" s="1">
        <v>55</v>
      </c>
      <c r="G1810" s="1" t="s">
        <v>223</v>
      </c>
      <c r="H1810" s="1" t="s">
        <v>4</v>
      </c>
      <c r="I1810" s="1" t="s">
        <v>4137</v>
      </c>
      <c r="J1810" s="1">
        <f t="shared" si="112"/>
        <v>1</v>
      </c>
      <c r="K1810" s="1" t="str">
        <f t="shared" si="113"/>
        <v>AJMedinaF55HelotesTX</v>
      </c>
      <c r="L1810" s="1" t="str">
        <f t="shared" si="114"/>
        <v>AJMedinaF55</v>
      </c>
      <c r="M1810" s="1" t="str">
        <f t="shared" si="115"/>
        <v>AJMedinaF</v>
      </c>
    </row>
    <row r="1811" spans="1:13" x14ac:dyDescent="0.2">
      <c r="A1811" s="1" t="s">
        <v>3100</v>
      </c>
      <c r="B1811" s="1" t="s">
        <v>2036</v>
      </c>
      <c r="C1811" s="1" t="s">
        <v>2315</v>
      </c>
      <c r="D1811" s="1" t="s">
        <v>2316</v>
      </c>
      <c r="E1811" s="1" t="s">
        <v>689</v>
      </c>
      <c r="F1811" s="1">
        <v>55</v>
      </c>
      <c r="G1811" s="1" t="s">
        <v>223</v>
      </c>
      <c r="H1811" s="1" t="s">
        <v>4</v>
      </c>
      <c r="I1811" s="1" t="s">
        <v>4137</v>
      </c>
      <c r="J1811" s="1">
        <f t="shared" si="112"/>
        <v>1</v>
      </c>
      <c r="K1811" s="1" t="str">
        <f t="shared" si="113"/>
        <v>AJMedinaF55HelotesTX</v>
      </c>
      <c r="L1811" s="1" t="str">
        <f t="shared" si="114"/>
        <v>AJMedinaF55</v>
      </c>
      <c r="M1811" s="1" t="str">
        <f t="shared" si="115"/>
        <v>AJMedinaF</v>
      </c>
    </row>
    <row r="1812" spans="1:13" x14ac:dyDescent="0.2">
      <c r="A1812" s="1" t="s">
        <v>4812</v>
      </c>
      <c r="B1812" s="1" t="s">
        <v>2587</v>
      </c>
      <c r="C1812" s="1" t="s">
        <v>1583</v>
      </c>
      <c r="D1812" s="1" t="s">
        <v>5108</v>
      </c>
      <c r="E1812" s="1" t="s">
        <v>689</v>
      </c>
      <c r="F1812" s="1">
        <v>52</v>
      </c>
      <c r="G1812" s="1" t="s">
        <v>12</v>
      </c>
      <c r="H1812" s="1" t="s">
        <v>4</v>
      </c>
      <c r="I1812" s="1" t="s">
        <v>5504</v>
      </c>
      <c r="J1812" s="1">
        <f t="shared" si="112"/>
        <v>0</v>
      </c>
      <c r="K1812" s="1" t="str">
        <f t="shared" si="113"/>
        <v>LeslieMedley RussellF52HoustonTX</v>
      </c>
      <c r="L1812" s="1" t="str">
        <f t="shared" si="114"/>
        <v>LeslieMedley RussellF52</v>
      </c>
      <c r="M1812" s="1" t="str">
        <f t="shared" si="115"/>
        <v>LeslieMedley RussellF</v>
      </c>
    </row>
    <row r="1813" spans="1:13" x14ac:dyDescent="0.2">
      <c r="A1813" s="1" t="s">
        <v>2586</v>
      </c>
      <c r="B1813" s="1" t="s">
        <v>2036</v>
      </c>
      <c r="C1813" s="1" t="s">
        <v>592</v>
      </c>
      <c r="D1813" s="1" t="s">
        <v>2096</v>
      </c>
      <c r="E1813" s="1" t="s">
        <v>688</v>
      </c>
      <c r="F1813" s="1">
        <v>19</v>
      </c>
      <c r="G1813" s="1" t="s">
        <v>2097</v>
      </c>
      <c r="H1813" s="1" t="s">
        <v>4</v>
      </c>
      <c r="I1813" s="1" t="s">
        <v>4138</v>
      </c>
      <c r="J1813" s="1">
        <f t="shared" si="112"/>
        <v>0</v>
      </c>
      <c r="K1813" s="1" t="str">
        <f t="shared" si="113"/>
        <v>JaredMedlinM19eustaceTX</v>
      </c>
      <c r="L1813" s="1" t="str">
        <f t="shared" si="114"/>
        <v>JaredMedlinM19</v>
      </c>
      <c r="M1813" s="1" t="str">
        <f t="shared" si="115"/>
        <v>JaredMedlinM</v>
      </c>
    </row>
    <row r="1814" spans="1:13" x14ac:dyDescent="0.2">
      <c r="A1814" s="1" t="s">
        <v>6008</v>
      </c>
      <c r="B1814" s="1" t="s">
        <v>944</v>
      </c>
      <c r="C1814" s="1" t="s">
        <v>5962</v>
      </c>
      <c r="D1814" s="1" t="s">
        <v>5963</v>
      </c>
      <c r="E1814" s="1" t="s">
        <v>689</v>
      </c>
      <c r="F1814" s="1">
        <v>50</v>
      </c>
      <c r="G1814" s="1" t="s">
        <v>2690</v>
      </c>
      <c r="H1814" s="1" t="s">
        <v>4</v>
      </c>
      <c r="I1814" s="1" t="s">
        <v>6296</v>
      </c>
      <c r="J1814" s="1">
        <f t="shared" si="112"/>
        <v>0</v>
      </c>
      <c r="K1814" s="1" t="str">
        <f t="shared" si="113"/>
        <v>MarshelleMeeksF50Hickory CreekTX</v>
      </c>
      <c r="L1814" s="1" t="str">
        <f t="shared" si="114"/>
        <v>MarshelleMeeksF50</v>
      </c>
      <c r="M1814" s="1" t="str">
        <f t="shared" si="115"/>
        <v>MarshelleMeeksF</v>
      </c>
    </row>
    <row r="1815" spans="1:13" x14ac:dyDescent="0.2">
      <c r="A1815" s="1" t="s">
        <v>4812</v>
      </c>
      <c r="B1815" s="1" t="s">
        <v>697</v>
      </c>
      <c r="C1815" s="1" t="s">
        <v>4832</v>
      </c>
      <c r="D1815" s="1" t="s">
        <v>671</v>
      </c>
      <c r="E1815" s="1" t="s">
        <v>688</v>
      </c>
      <c r="F1815" s="1">
        <v>43</v>
      </c>
      <c r="G1815" s="1" t="s">
        <v>804</v>
      </c>
      <c r="H1815" s="1" t="s">
        <v>4</v>
      </c>
      <c r="I1815" s="1" t="s">
        <v>5505</v>
      </c>
      <c r="J1815" s="1">
        <f t="shared" si="112"/>
        <v>0</v>
      </c>
      <c r="K1815" s="1" t="str">
        <f t="shared" si="113"/>
        <v>ArmandoMejiaM43TomballTX</v>
      </c>
      <c r="L1815" s="1" t="str">
        <f t="shared" si="114"/>
        <v>ArmandoMejiaM43</v>
      </c>
      <c r="M1815" s="1" t="str">
        <f t="shared" si="115"/>
        <v>ArmandoMejiaM</v>
      </c>
    </row>
    <row r="1816" spans="1:13" x14ac:dyDescent="0.2">
      <c r="A1816" s="1" t="s">
        <v>2586</v>
      </c>
      <c r="B1816" s="1" t="s">
        <v>697</v>
      </c>
      <c r="C1816" s="1" t="s">
        <v>2434</v>
      </c>
      <c r="D1816" s="1" t="s">
        <v>2435</v>
      </c>
      <c r="E1816" s="1" t="s">
        <v>688</v>
      </c>
      <c r="F1816" s="1">
        <v>35</v>
      </c>
      <c r="G1816" s="1" t="s">
        <v>1909</v>
      </c>
      <c r="H1816" s="1" t="s">
        <v>4</v>
      </c>
      <c r="I1816" s="1" t="s">
        <v>4139</v>
      </c>
      <c r="J1816" s="1">
        <f t="shared" si="112"/>
        <v>0</v>
      </c>
      <c r="K1816" s="1" t="str">
        <f t="shared" si="113"/>
        <v>JORGEMEJIA M35DALLASTX</v>
      </c>
      <c r="L1816" s="1" t="str">
        <f t="shared" si="114"/>
        <v>JORGEMEJIA M35</v>
      </c>
      <c r="M1816" s="1" t="str">
        <f t="shared" si="115"/>
        <v>JORGEMEJIA M</v>
      </c>
    </row>
    <row r="1817" spans="1:13" x14ac:dyDescent="0.2">
      <c r="A1817" s="1" t="s">
        <v>6543</v>
      </c>
      <c r="B1817" s="1" t="s">
        <v>6727</v>
      </c>
      <c r="C1817" s="1" t="s">
        <v>6705</v>
      </c>
      <c r="D1817" s="1" t="s">
        <v>6706</v>
      </c>
      <c r="E1817" s="1" t="s">
        <v>689</v>
      </c>
      <c r="I1817" s="1" t="s">
        <v>6870</v>
      </c>
      <c r="J1817" s="1">
        <f t="shared" si="112"/>
        <v>0</v>
      </c>
      <c r="K1817" s="1" t="str">
        <f t="shared" si="113"/>
        <v>LeilaMelhemF</v>
      </c>
      <c r="L1817" s="1" t="str">
        <f t="shared" si="114"/>
        <v>LeilaMelhemF</v>
      </c>
      <c r="M1817" s="1" t="str">
        <f t="shared" si="115"/>
        <v>LeilaMelhemF</v>
      </c>
    </row>
    <row r="1818" spans="1:13" x14ac:dyDescent="0.2">
      <c r="A1818" s="1" t="s">
        <v>1610</v>
      </c>
      <c r="B1818" s="1" t="s">
        <v>1199</v>
      </c>
      <c r="C1818" s="1" t="s">
        <v>1431</v>
      </c>
      <c r="D1818" s="1" t="s">
        <v>1432</v>
      </c>
      <c r="E1818" s="1" t="s">
        <v>689</v>
      </c>
      <c r="F1818" s="1">
        <v>33</v>
      </c>
      <c r="G1818" s="1" t="s">
        <v>1102</v>
      </c>
      <c r="H1818" s="1" t="s">
        <v>1103</v>
      </c>
      <c r="I1818" s="1" t="s">
        <v>4140</v>
      </c>
      <c r="J1818" s="1">
        <f t="shared" si="112"/>
        <v>0</v>
      </c>
      <c r="K1818" s="1" t="str">
        <f t="shared" si="113"/>
        <v>Stephanie MelkonianF33Albuquerque NM</v>
      </c>
      <c r="L1818" s="1" t="str">
        <f t="shared" si="114"/>
        <v>Stephanie MelkonianF33</v>
      </c>
      <c r="M1818" s="1" t="str">
        <f t="shared" si="115"/>
        <v>Stephanie MelkonianF</v>
      </c>
    </row>
    <row r="1819" spans="1:13" x14ac:dyDescent="0.2">
      <c r="A1819" s="1" t="s">
        <v>6008</v>
      </c>
      <c r="B1819" s="1" t="s">
        <v>944</v>
      </c>
      <c r="C1819" s="1" t="s">
        <v>394</v>
      </c>
      <c r="D1819" s="1" t="s">
        <v>5898</v>
      </c>
      <c r="E1819" s="1" t="s">
        <v>688</v>
      </c>
      <c r="F1819" s="1">
        <v>32</v>
      </c>
      <c r="G1819" s="1" t="s">
        <v>539</v>
      </c>
      <c r="H1819" s="1" t="s">
        <v>4</v>
      </c>
      <c r="I1819" s="1" t="s">
        <v>6226</v>
      </c>
      <c r="J1819" s="1">
        <f t="shared" si="112"/>
        <v>0</v>
      </c>
      <c r="K1819" s="1" t="str">
        <f t="shared" si="113"/>
        <v>JoseMendezM32DentonTX</v>
      </c>
      <c r="L1819" s="1" t="str">
        <f t="shared" si="114"/>
        <v>JoseMendezM32</v>
      </c>
      <c r="M1819" s="1" t="str">
        <f t="shared" si="115"/>
        <v>JoseMendezM</v>
      </c>
    </row>
    <row r="1820" spans="1:13" x14ac:dyDescent="0.2">
      <c r="A1820" s="1" t="s">
        <v>2586</v>
      </c>
      <c r="B1820" s="1" t="s">
        <v>1048</v>
      </c>
      <c r="C1820" s="1" t="s">
        <v>198</v>
      </c>
      <c r="D1820" s="1" t="s">
        <v>314</v>
      </c>
      <c r="E1820" s="1" t="s">
        <v>688</v>
      </c>
      <c r="F1820" s="1">
        <v>31</v>
      </c>
      <c r="G1820" s="1" t="s">
        <v>190</v>
      </c>
      <c r="H1820" s="1" t="s">
        <v>4</v>
      </c>
      <c r="I1820" s="1" t="s">
        <v>4141</v>
      </c>
      <c r="J1820" s="1">
        <f t="shared" si="112"/>
        <v>1</v>
      </c>
      <c r="K1820" s="1" t="str">
        <f t="shared" si="113"/>
        <v>TravisMendiolaM31San AntonioTX</v>
      </c>
      <c r="L1820" s="1" t="str">
        <f t="shared" si="114"/>
        <v>TravisMendiolaM31</v>
      </c>
      <c r="M1820" s="1" t="str">
        <f t="shared" si="115"/>
        <v>TravisMendiolaM</v>
      </c>
    </row>
    <row r="1821" spans="1:13" x14ac:dyDescent="0.2">
      <c r="A1821" s="1" t="s">
        <v>6432</v>
      </c>
      <c r="B1821" s="1" t="s">
        <v>697</v>
      </c>
      <c r="C1821" s="1" t="s">
        <v>198</v>
      </c>
      <c r="D1821" s="1" t="s">
        <v>314</v>
      </c>
      <c r="E1821" s="1" t="s">
        <v>688</v>
      </c>
      <c r="F1821" s="1">
        <v>31</v>
      </c>
      <c r="G1821" s="1" t="s">
        <v>190</v>
      </c>
      <c r="H1821" s="1" t="s">
        <v>4</v>
      </c>
      <c r="I1821" s="1" t="s">
        <v>4141</v>
      </c>
      <c r="J1821" s="1">
        <f t="shared" si="112"/>
        <v>1</v>
      </c>
      <c r="K1821" s="1" t="str">
        <f t="shared" si="113"/>
        <v>TravisMendiolaM31San AntonioTX</v>
      </c>
      <c r="L1821" s="1" t="str">
        <f t="shared" si="114"/>
        <v>TravisMendiolaM31</v>
      </c>
      <c r="M1821" s="1" t="str">
        <f t="shared" si="115"/>
        <v>TravisMendiolaM</v>
      </c>
    </row>
    <row r="1822" spans="1:13" x14ac:dyDescent="0.2">
      <c r="A1822" s="1" t="s">
        <v>3045</v>
      </c>
      <c r="B1822" s="1" t="s">
        <v>2866</v>
      </c>
      <c r="C1822" s="1" t="s">
        <v>711</v>
      </c>
      <c r="D1822" s="1" t="s">
        <v>119</v>
      </c>
      <c r="E1822" s="1" t="s">
        <v>688</v>
      </c>
      <c r="F1822" s="1">
        <v>36</v>
      </c>
      <c r="I1822" s="1" t="s">
        <v>4142</v>
      </c>
      <c r="J1822" s="1">
        <f t="shared" si="112"/>
        <v>0</v>
      </c>
      <c r="K1822" s="1" t="str">
        <f t="shared" si="113"/>
        <v>BenjaminMendozaM36</v>
      </c>
      <c r="L1822" s="1" t="str">
        <f t="shared" si="114"/>
        <v>BenjaminMendozaM36</v>
      </c>
      <c r="M1822" s="1" t="str">
        <f t="shared" si="115"/>
        <v>BenjaminMendozaM</v>
      </c>
    </row>
    <row r="1823" spans="1:13" x14ac:dyDescent="0.2">
      <c r="A1823" s="1" t="s">
        <v>3045</v>
      </c>
      <c r="B1823" s="1" t="s">
        <v>2870</v>
      </c>
      <c r="C1823" s="1" t="s">
        <v>309</v>
      </c>
      <c r="D1823" s="1" t="s">
        <v>119</v>
      </c>
      <c r="E1823" s="1" t="s">
        <v>688</v>
      </c>
      <c r="F1823" s="1">
        <v>37</v>
      </c>
      <c r="I1823" s="1" t="s">
        <v>4143</v>
      </c>
      <c r="J1823" s="1">
        <f t="shared" si="112"/>
        <v>0</v>
      </c>
      <c r="K1823" s="1" t="str">
        <f t="shared" si="113"/>
        <v>ChristopherMendozaM37</v>
      </c>
      <c r="L1823" s="1" t="str">
        <f t="shared" si="114"/>
        <v>ChristopherMendozaM37</v>
      </c>
      <c r="M1823" s="1" t="str">
        <f t="shared" si="115"/>
        <v>ChristopherMendozaM</v>
      </c>
    </row>
    <row r="1824" spans="1:13" x14ac:dyDescent="0.2">
      <c r="A1824" s="1" t="s">
        <v>4812</v>
      </c>
      <c r="B1824" s="1" t="s">
        <v>697</v>
      </c>
      <c r="C1824" s="1" t="s">
        <v>5109</v>
      </c>
      <c r="D1824" s="1" t="s">
        <v>119</v>
      </c>
      <c r="E1824" s="1" t="s">
        <v>689</v>
      </c>
      <c r="F1824" s="1">
        <v>42</v>
      </c>
      <c r="G1824" s="1" t="s">
        <v>136</v>
      </c>
      <c r="H1824" s="1" t="s">
        <v>4</v>
      </c>
      <c r="I1824" s="1" t="s">
        <v>5506</v>
      </c>
      <c r="J1824" s="1">
        <f t="shared" si="112"/>
        <v>0</v>
      </c>
      <c r="K1824" s="1" t="str">
        <f t="shared" si="113"/>
        <v>JimenaMendozaF42The WoodlandsTX</v>
      </c>
      <c r="L1824" s="1" t="str">
        <f t="shared" si="114"/>
        <v>JimenaMendozaF42</v>
      </c>
      <c r="M1824" s="1" t="str">
        <f t="shared" si="115"/>
        <v>JimenaMendozaF</v>
      </c>
    </row>
    <row r="1825" spans="1:13" x14ac:dyDescent="0.2">
      <c r="A1825" s="1" t="s">
        <v>4812</v>
      </c>
      <c r="B1825" s="1" t="s">
        <v>2587</v>
      </c>
      <c r="C1825" s="1" t="s">
        <v>363</v>
      </c>
      <c r="D1825" s="1" t="s">
        <v>119</v>
      </c>
      <c r="E1825" s="1" t="s">
        <v>688</v>
      </c>
      <c r="F1825" s="1">
        <v>50</v>
      </c>
      <c r="G1825" s="1" t="s">
        <v>537</v>
      </c>
      <c r="H1825" s="1" t="s">
        <v>4</v>
      </c>
      <c r="I1825" s="1" t="s">
        <v>5507</v>
      </c>
      <c r="J1825" s="1">
        <f t="shared" si="112"/>
        <v>0</v>
      </c>
      <c r="K1825" s="1" t="str">
        <f t="shared" si="113"/>
        <v>RobMendozaM50Flower MoundTX</v>
      </c>
      <c r="L1825" s="1" t="str">
        <f t="shared" si="114"/>
        <v>RobMendozaM50</v>
      </c>
      <c r="M1825" s="1" t="str">
        <f t="shared" si="115"/>
        <v>RobMendozaM</v>
      </c>
    </row>
    <row r="1826" spans="1:13" x14ac:dyDescent="0.2">
      <c r="A1826" s="1" t="s">
        <v>2865</v>
      </c>
      <c r="B1826" s="4" t="s">
        <v>2759</v>
      </c>
      <c r="C1826" s="4" t="s">
        <v>2830</v>
      </c>
      <c r="D1826" s="4" t="s">
        <v>119</v>
      </c>
      <c r="E1826" s="3" t="s">
        <v>689</v>
      </c>
      <c r="F1826" s="1">
        <v>23</v>
      </c>
      <c r="G1826" s="4" t="s">
        <v>2757</v>
      </c>
      <c r="H1826" s="4" t="s">
        <v>4</v>
      </c>
      <c r="I1826" s="4" t="s">
        <v>4144</v>
      </c>
      <c r="J1826" s="1">
        <f t="shared" si="112"/>
        <v>0</v>
      </c>
      <c r="K1826" s="1" t="str">
        <f t="shared" si="113"/>
        <v>ShelseaMendozaF23TerlinguaTX</v>
      </c>
      <c r="L1826" s="1" t="str">
        <f t="shared" si="114"/>
        <v>ShelseaMendozaF23</v>
      </c>
      <c r="M1826" s="1" t="str">
        <f t="shared" si="115"/>
        <v>ShelseaMendozaF</v>
      </c>
    </row>
    <row r="1827" spans="1:13" x14ac:dyDescent="0.2">
      <c r="A1827" s="1" t="s">
        <v>4812</v>
      </c>
      <c r="B1827" s="1" t="s">
        <v>2587</v>
      </c>
      <c r="C1827" s="1" t="s">
        <v>460</v>
      </c>
      <c r="D1827" s="1" t="s">
        <v>5110</v>
      </c>
      <c r="E1827" s="1" t="s">
        <v>688</v>
      </c>
      <c r="F1827" s="1">
        <v>43</v>
      </c>
      <c r="G1827" s="1" t="s">
        <v>136</v>
      </c>
      <c r="H1827" s="1" t="s">
        <v>4</v>
      </c>
      <c r="I1827" s="1" t="s">
        <v>5508</v>
      </c>
      <c r="J1827" s="1">
        <f t="shared" si="112"/>
        <v>0</v>
      </c>
      <c r="K1827" s="1" t="str">
        <f t="shared" si="113"/>
        <v>MarioMenendezM43The WoodlandsTX</v>
      </c>
      <c r="L1827" s="1" t="str">
        <f t="shared" si="114"/>
        <v>MarioMenendezM43</v>
      </c>
      <c r="M1827" s="1" t="str">
        <f t="shared" si="115"/>
        <v>MarioMenendezM</v>
      </c>
    </row>
    <row r="1828" spans="1:13" x14ac:dyDescent="0.2">
      <c r="A1828" s="1" t="s">
        <v>4812</v>
      </c>
      <c r="B1828" s="1" t="s">
        <v>4813</v>
      </c>
      <c r="C1828" s="1" t="s">
        <v>740</v>
      </c>
      <c r="D1828" s="1" t="s">
        <v>5111</v>
      </c>
      <c r="E1828" s="1" t="s">
        <v>689</v>
      </c>
      <c r="F1828" s="1">
        <v>57</v>
      </c>
      <c r="G1828" s="1" t="s">
        <v>3</v>
      </c>
      <c r="H1828" s="1" t="s">
        <v>4</v>
      </c>
      <c r="I1828" s="1" t="s">
        <v>5509</v>
      </c>
      <c r="J1828" s="1">
        <f t="shared" si="112"/>
        <v>0</v>
      </c>
      <c r="K1828" s="1" t="str">
        <f t="shared" si="113"/>
        <v>AudreyMenkesF57AustinTX</v>
      </c>
      <c r="L1828" s="1" t="str">
        <f t="shared" si="114"/>
        <v>AudreyMenkesF57</v>
      </c>
      <c r="M1828" s="1" t="str">
        <f t="shared" si="115"/>
        <v>AudreyMenkesF</v>
      </c>
    </row>
    <row r="1829" spans="1:13" x14ac:dyDescent="0.2">
      <c r="A1829" s="1" t="s">
        <v>6543</v>
      </c>
      <c r="B1829" s="1" t="s">
        <v>6727</v>
      </c>
      <c r="C1829" s="1" t="s">
        <v>1197</v>
      </c>
      <c r="D1829" s="1" t="s">
        <v>6702</v>
      </c>
      <c r="E1829" s="1" t="s">
        <v>689</v>
      </c>
      <c r="I1829" s="1" t="s">
        <v>6871</v>
      </c>
      <c r="J1829" s="1">
        <f t="shared" si="112"/>
        <v>0</v>
      </c>
      <c r="K1829" s="1" t="str">
        <f t="shared" si="113"/>
        <v>AnnaMentzerF</v>
      </c>
      <c r="L1829" s="1" t="str">
        <f t="shared" si="114"/>
        <v>AnnaMentzerF</v>
      </c>
      <c r="M1829" s="1" t="str">
        <f t="shared" si="115"/>
        <v>AnnaMentzerF</v>
      </c>
    </row>
    <row r="1830" spans="1:13" x14ac:dyDescent="0.2">
      <c r="A1830" s="1" t="s">
        <v>3100</v>
      </c>
      <c r="B1830" s="1" t="s">
        <v>2036</v>
      </c>
      <c r="C1830" s="1" t="s">
        <v>3077</v>
      </c>
      <c r="D1830" s="1" t="s">
        <v>3078</v>
      </c>
      <c r="E1830" s="1" t="s">
        <v>688</v>
      </c>
      <c r="I1830" s="1" t="s">
        <v>4145</v>
      </c>
      <c r="J1830" s="1">
        <f t="shared" si="112"/>
        <v>0</v>
      </c>
      <c r="K1830" s="1" t="str">
        <f t="shared" si="113"/>
        <v>alexmerkleM</v>
      </c>
      <c r="L1830" s="1" t="str">
        <f t="shared" si="114"/>
        <v>alexmerkleM</v>
      </c>
      <c r="M1830" s="1" t="str">
        <f t="shared" si="115"/>
        <v>alexmerkleM</v>
      </c>
    </row>
    <row r="1831" spans="1:13" x14ac:dyDescent="0.2">
      <c r="A1831" s="1" t="s">
        <v>1047</v>
      </c>
      <c r="B1831" s="1" t="s">
        <v>785</v>
      </c>
      <c r="C1831" s="3" t="s">
        <v>208</v>
      </c>
      <c r="D1831" s="3" t="s">
        <v>912</v>
      </c>
      <c r="E1831" s="1" t="s">
        <v>688</v>
      </c>
      <c r="F1831" s="1">
        <v>29</v>
      </c>
      <c r="G1831" s="1" t="s">
        <v>913</v>
      </c>
      <c r="H1831" s="1" t="s">
        <v>4</v>
      </c>
      <c r="I1831" s="1" t="s">
        <v>4146</v>
      </c>
      <c r="J1831" s="1">
        <f t="shared" si="112"/>
        <v>0</v>
      </c>
      <c r="K1831" s="1" t="str">
        <f t="shared" si="113"/>
        <v>RobertMerrillM29LeanderTX</v>
      </c>
      <c r="L1831" s="1" t="str">
        <f t="shared" si="114"/>
        <v>RobertMerrillM29</v>
      </c>
      <c r="M1831" s="1" t="str">
        <f t="shared" si="115"/>
        <v>RobertMerrillM</v>
      </c>
    </row>
    <row r="1832" spans="1:13" x14ac:dyDescent="0.2">
      <c r="A1832" s="1" t="s">
        <v>1047</v>
      </c>
      <c r="B1832" s="1" t="s">
        <v>734</v>
      </c>
      <c r="C1832" s="3" t="s">
        <v>749</v>
      </c>
      <c r="D1832" s="3" t="s">
        <v>750</v>
      </c>
      <c r="E1832" s="1" t="s">
        <v>688</v>
      </c>
      <c r="F1832" s="1">
        <v>47</v>
      </c>
      <c r="G1832" s="1" t="s">
        <v>708</v>
      </c>
      <c r="H1832" s="1" t="s">
        <v>4</v>
      </c>
      <c r="I1832" s="1" t="s">
        <v>4147</v>
      </c>
      <c r="J1832" s="1">
        <f t="shared" si="112"/>
        <v>0</v>
      </c>
      <c r="K1832" s="1" t="str">
        <f t="shared" si="113"/>
        <v>BobbyMerrittM47HumbleTX</v>
      </c>
      <c r="L1832" s="1" t="str">
        <f t="shared" si="114"/>
        <v>BobbyMerrittM47</v>
      </c>
      <c r="M1832" s="1" t="str">
        <f t="shared" si="115"/>
        <v>BobbyMerrittM</v>
      </c>
    </row>
    <row r="1833" spans="1:13" x14ac:dyDescent="0.2">
      <c r="A1833" s="1" t="s">
        <v>6008</v>
      </c>
      <c r="B1833" s="1" t="s">
        <v>6009</v>
      </c>
      <c r="C1833" s="1" t="s">
        <v>363</v>
      </c>
      <c r="D1833" s="1" t="s">
        <v>5721</v>
      </c>
      <c r="E1833" s="1" t="s">
        <v>688</v>
      </c>
      <c r="F1833" s="1">
        <v>41</v>
      </c>
      <c r="G1833" s="1" t="s">
        <v>537</v>
      </c>
      <c r="H1833" s="1" t="s">
        <v>4</v>
      </c>
      <c r="I1833" s="1" t="s">
        <v>6056</v>
      </c>
      <c r="J1833" s="1">
        <f t="shared" si="112"/>
        <v>0</v>
      </c>
      <c r="K1833" s="1" t="str">
        <f t="shared" si="113"/>
        <v>RobMessettM41Flower MoundTX</v>
      </c>
      <c r="L1833" s="1" t="str">
        <f t="shared" si="114"/>
        <v>RobMessettM41</v>
      </c>
      <c r="M1833" s="1" t="str">
        <f t="shared" si="115"/>
        <v>RobMessettM</v>
      </c>
    </row>
    <row r="1834" spans="1:13" x14ac:dyDescent="0.2">
      <c r="A1834" s="1" t="s">
        <v>3045</v>
      </c>
      <c r="B1834" s="1" t="s">
        <v>2868</v>
      </c>
      <c r="C1834" s="1" t="s">
        <v>315</v>
      </c>
      <c r="D1834" s="1" t="s">
        <v>2982</v>
      </c>
      <c r="E1834" s="1" t="s">
        <v>689</v>
      </c>
      <c r="F1834" s="1">
        <v>29</v>
      </c>
      <c r="I1834" s="1" t="s">
        <v>4148</v>
      </c>
      <c r="J1834" s="1">
        <f t="shared" si="112"/>
        <v>0</v>
      </c>
      <c r="K1834" s="1" t="str">
        <f t="shared" si="113"/>
        <v>DeborahMeyF29</v>
      </c>
      <c r="L1834" s="1" t="str">
        <f t="shared" si="114"/>
        <v>DeborahMeyF29</v>
      </c>
      <c r="M1834" s="1" t="str">
        <f t="shared" si="115"/>
        <v>DeborahMeyF</v>
      </c>
    </row>
    <row r="1835" spans="1:13" x14ac:dyDescent="0.2">
      <c r="A1835" s="1" t="s">
        <v>6008</v>
      </c>
      <c r="B1835" s="1" t="s">
        <v>944</v>
      </c>
      <c r="C1835" s="1" t="s">
        <v>643</v>
      </c>
      <c r="D1835" s="1" t="s">
        <v>1804</v>
      </c>
      <c r="E1835" s="1" t="s">
        <v>689</v>
      </c>
      <c r="F1835" s="1">
        <v>18</v>
      </c>
      <c r="G1835" s="1" t="s">
        <v>225</v>
      </c>
      <c r="H1835" s="1" t="s">
        <v>4</v>
      </c>
      <c r="I1835" s="1" t="s">
        <v>6306</v>
      </c>
      <c r="J1835" s="1">
        <f t="shared" si="112"/>
        <v>0</v>
      </c>
      <c r="K1835" s="1" t="str">
        <f t="shared" si="113"/>
        <v>JordanMeyerF18AllenTX</v>
      </c>
      <c r="L1835" s="1" t="str">
        <f t="shared" si="114"/>
        <v>JordanMeyerF18</v>
      </c>
      <c r="M1835" s="1" t="str">
        <f t="shared" si="115"/>
        <v>JordanMeyerF</v>
      </c>
    </row>
    <row r="1836" spans="1:13" x14ac:dyDescent="0.2">
      <c r="A1836" s="1" t="s">
        <v>2586</v>
      </c>
      <c r="B1836" s="1" t="s">
        <v>1048</v>
      </c>
      <c r="C1836" s="1" t="s">
        <v>232</v>
      </c>
      <c r="D1836" s="1" t="s">
        <v>1804</v>
      </c>
      <c r="E1836" s="1" t="s">
        <v>688</v>
      </c>
      <c r="F1836" s="1">
        <v>43</v>
      </c>
      <c r="G1836" s="1" t="s">
        <v>1805</v>
      </c>
      <c r="H1836" s="1" t="s">
        <v>1154</v>
      </c>
      <c r="I1836" s="1" t="s">
        <v>4149</v>
      </c>
      <c r="J1836" s="1">
        <f t="shared" si="112"/>
        <v>0</v>
      </c>
      <c r="K1836" s="1" t="str">
        <f t="shared" si="113"/>
        <v>JosephMeyerM43Comstock ParkMI</v>
      </c>
      <c r="L1836" s="1" t="str">
        <f t="shared" si="114"/>
        <v>JosephMeyerM43</v>
      </c>
      <c r="M1836" s="1" t="str">
        <f t="shared" si="115"/>
        <v>JosephMeyerM</v>
      </c>
    </row>
    <row r="1837" spans="1:13" x14ac:dyDescent="0.2">
      <c r="A1837" s="1" t="s">
        <v>2586</v>
      </c>
      <c r="B1837" s="1" t="s">
        <v>2036</v>
      </c>
      <c r="C1837" s="1" t="s">
        <v>2041</v>
      </c>
      <c r="D1837" s="1" t="s">
        <v>86</v>
      </c>
      <c r="E1837" s="1" t="s">
        <v>688</v>
      </c>
      <c r="F1837" s="1">
        <v>20</v>
      </c>
      <c r="G1837" s="1" t="s">
        <v>2042</v>
      </c>
      <c r="H1837" s="1" t="s">
        <v>4</v>
      </c>
      <c r="I1837" s="1" t="s">
        <v>4150</v>
      </c>
      <c r="J1837" s="1">
        <f t="shared" si="112"/>
        <v>0</v>
      </c>
      <c r="K1837" s="1" t="str">
        <f t="shared" si="113"/>
        <v>CadeMichaelM20San marcosTX</v>
      </c>
      <c r="L1837" s="1" t="str">
        <f t="shared" si="114"/>
        <v>CadeMichaelM20</v>
      </c>
      <c r="M1837" s="1" t="str">
        <f t="shared" si="115"/>
        <v>CadeMichaelM</v>
      </c>
    </row>
    <row r="1838" spans="1:13" x14ac:dyDescent="0.2">
      <c r="A1838" s="1" t="s">
        <v>6008</v>
      </c>
      <c r="B1838" s="1" t="s">
        <v>6009</v>
      </c>
      <c r="C1838" s="1" t="s">
        <v>5847</v>
      </c>
      <c r="D1838" s="1" t="s">
        <v>5848</v>
      </c>
      <c r="E1838" s="1" t="s">
        <v>689</v>
      </c>
      <c r="F1838" s="1">
        <v>57</v>
      </c>
      <c r="G1838" s="1" t="s">
        <v>166</v>
      </c>
      <c r="H1838" s="1" t="s">
        <v>4</v>
      </c>
      <c r="I1838" s="1" t="s">
        <v>6172</v>
      </c>
      <c r="J1838" s="1">
        <f t="shared" si="112"/>
        <v>0</v>
      </c>
      <c r="K1838" s="1" t="str">
        <f t="shared" si="113"/>
        <v>MarilynMichelettiF57FriscoTX</v>
      </c>
      <c r="L1838" s="1" t="str">
        <f t="shared" si="114"/>
        <v>MarilynMichelettiF57</v>
      </c>
      <c r="M1838" s="1" t="str">
        <f t="shared" si="115"/>
        <v>MarilynMichelettiF</v>
      </c>
    </row>
    <row r="1839" spans="1:13" x14ac:dyDescent="0.2">
      <c r="A1839" s="1" t="s">
        <v>1047</v>
      </c>
      <c r="B1839" s="1" t="s">
        <v>944</v>
      </c>
      <c r="C1839" s="3" t="s">
        <v>959</v>
      </c>
      <c r="D1839" s="3" t="s">
        <v>960</v>
      </c>
      <c r="E1839" s="1" t="s">
        <v>689</v>
      </c>
      <c r="F1839" s="1">
        <v>44</v>
      </c>
      <c r="G1839" s="1" t="s">
        <v>961</v>
      </c>
      <c r="H1839" s="1" t="s">
        <v>962</v>
      </c>
      <c r="I1839" s="1" t="s">
        <v>4151</v>
      </c>
      <c r="J1839" s="1">
        <f t="shared" si="112"/>
        <v>0</v>
      </c>
      <c r="K1839" s="1" t="str">
        <f t="shared" si="113"/>
        <v>BridgetMichenerF44Plymouth MeetingPA</v>
      </c>
      <c r="L1839" s="1" t="str">
        <f t="shared" si="114"/>
        <v>BridgetMichenerF44</v>
      </c>
      <c r="M1839" s="1" t="str">
        <f t="shared" si="115"/>
        <v>BridgetMichenerF</v>
      </c>
    </row>
    <row r="1840" spans="1:13" x14ac:dyDescent="0.2">
      <c r="A1840" s="1" t="s">
        <v>6543</v>
      </c>
      <c r="B1840" s="1" t="s">
        <v>6727</v>
      </c>
      <c r="C1840" s="1" t="s">
        <v>401</v>
      </c>
      <c r="D1840" s="1" t="s">
        <v>6632</v>
      </c>
      <c r="E1840" s="1" t="s">
        <v>689</v>
      </c>
      <c r="I1840" s="1" t="s">
        <v>6872</v>
      </c>
      <c r="J1840" s="1">
        <f t="shared" si="112"/>
        <v>0</v>
      </c>
      <c r="K1840" s="1" t="str">
        <f t="shared" si="113"/>
        <v>JessicaMichinockF</v>
      </c>
      <c r="L1840" s="1" t="str">
        <f t="shared" si="114"/>
        <v>JessicaMichinockF</v>
      </c>
      <c r="M1840" s="1" t="str">
        <f t="shared" si="115"/>
        <v>JessicaMichinockF</v>
      </c>
    </row>
    <row r="1841" spans="1:13" x14ac:dyDescent="0.2">
      <c r="A1841" s="1" t="s">
        <v>6008</v>
      </c>
      <c r="B1841" s="1" t="s">
        <v>2866</v>
      </c>
      <c r="C1841" s="1" t="s">
        <v>155</v>
      </c>
      <c r="D1841" s="1" t="s">
        <v>5692</v>
      </c>
      <c r="E1841" s="1" t="s">
        <v>688</v>
      </c>
      <c r="F1841" s="1">
        <v>64</v>
      </c>
      <c r="G1841" s="1" t="s">
        <v>522</v>
      </c>
      <c r="H1841" s="1" t="s">
        <v>4</v>
      </c>
      <c r="I1841" s="1" t="s">
        <v>6032</v>
      </c>
      <c r="J1841" s="1">
        <f t="shared" si="112"/>
        <v>0</v>
      </c>
      <c r="K1841" s="1" t="str">
        <f t="shared" si="113"/>
        <v>RickMiddaughM64PlanoTX</v>
      </c>
      <c r="L1841" s="1" t="str">
        <f t="shared" si="114"/>
        <v>RickMiddaughM64</v>
      </c>
      <c r="M1841" s="1" t="str">
        <f t="shared" si="115"/>
        <v>RickMiddaughM</v>
      </c>
    </row>
    <row r="1842" spans="1:13" x14ac:dyDescent="0.2">
      <c r="A1842" s="1" t="s">
        <v>2586</v>
      </c>
      <c r="B1842" s="1" t="s">
        <v>2036</v>
      </c>
      <c r="C1842" s="1" t="s">
        <v>2277</v>
      </c>
      <c r="D1842" s="1" t="s">
        <v>2278</v>
      </c>
      <c r="E1842" s="1" t="s">
        <v>689</v>
      </c>
      <c r="F1842" s="1">
        <v>41</v>
      </c>
      <c r="G1842" s="1" t="s">
        <v>3</v>
      </c>
      <c r="H1842" s="1" t="s">
        <v>4</v>
      </c>
      <c r="I1842" s="1" t="s">
        <v>4152</v>
      </c>
      <c r="J1842" s="1">
        <f t="shared" si="112"/>
        <v>0</v>
      </c>
      <c r="K1842" s="1" t="str">
        <f t="shared" si="113"/>
        <v>DoiseMiersF41AustinTX</v>
      </c>
      <c r="L1842" s="1" t="str">
        <f t="shared" si="114"/>
        <v>DoiseMiersF41</v>
      </c>
      <c r="M1842" s="1" t="str">
        <f t="shared" si="115"/>
        <v>DoiseMiersF</v>
      </c>
    </row>
    <row r="1843" spans="1:13" x14ac:dyDescent="0.2">
      <c r="A1843" s="1" t="s">
        <v>6008</v>
      </c>
      <c r="B1843" s="1" t="s">
        <v>944</v>
      </c>
      <c r="C1843" s="1" t="s">
        <v>1197</v>
      </c>
      <c r="D1843" s="1" t="s">
        <v>2876</v>
      </c>
      <c r="E1843" s="1" t="s">
        <v>689</v>
      </c>
      <c r="F1843" s="1">
        <v>41</v>
      </c>
      <c r="G1843" s="1" t="s">
        <v>534</v>
      </c>
      <c r="H1843" s="1" t="s">
        <v>4</v>
      </c>
      <c r="I1843" s="1" t="s">
        <v>6269</v>
      </c>
      <c r="J1843" s="1">
        <f t="shared" si="112"/>
        <v>0</v>
      </c>
      <c r="K1843" s="1" t="str">
        <f t="shared" si="113"/>
        <v>AnnaMilesF41DallasTX</v>
      </c>
      <c r="L1843" s="1" t="str">
        <f t="shared" si="114"/>
        <v>AnnaMilesF41</v>
      </c>
      <c r="M1843" s="1" t="str">
        <f t="shared" si="115"/>
        <v>AnnaMilesF</v>
      </c>
    </row>
    <row r="1844" spans="1:13" x14ac:dyDescent="0.2">
      <c r="A1844" s="1" t="s">
        <v>6543</v>
      </c>
      <c r="B1844" s="1" t="s">
        <v>6727</v>
      </c>
      <c r="C1844" s="1" t="s">
        <v>830</v>
      </c>
      <c r="D1844" s="1" t="s">
        <v>6651</v>
      </c>
      <c r="E1844" s="1" t="s">
        <v>689</v>
      </c>
      <c r="I1844" s="1" t="s">
        <v>6873</v>
      </c>
      <c r="J1844" s="1">
        <f t="shared" si="112"/>
        <v>0</v>
      </c>
      <c r="K1844" s="1" t="str">
        <f t="shared" si="113"/>
        <v>JaneMillarF</v>
      </c>
      <c r="L1844" s="1" t="str">
        <f t="shared" si="114"/>
        <v>JaneMillarF</v>
      </c>
      <c r="M1844" s="1" t="str">
        <f t="shared" si="115"/>
        <v>JaneMillarF</v>
      </c>
    </row>
    <row r="1845" spans="1:13" x14ac:dyDescent="0.2">
      <c r="A1845" s="1" t="s">
        <v>6432</v>
      </c>
      <c r="B1845" s="1" t="s">
        <v>697</v>
      </c>
      <c r="C1845" s="1" t="s">
        <v>118</v>
      </c>
      <c r="D1845" s="1" t="s">
        <v>1058</v>
      </c>
      <c r="E1845" s="1" t="s">
        <v>688</v>
      </c>
      <c r="F1845" s="1">
        <v>45</v>
      </c>
      <c r="I1845" s="1" t="s">
        <v>6508</v>
      </c>
      <c r="J1845" s="1">
        <f t="shared" si="112"/>
        <v>0</v>
      </c>
      <c r="K1845" s="1" t="str">
        <f t="shared" si="113"/>
        <v>AdamMillerM45</v>
      </c>
      <c r="L1845" s="1" t="str">
        <f t="shared" si="114"/>
        <v>AdamMillerM45</v>
      </c>
      <c r="M1845" s="1" t="str">
        <f t="shared" si="115"/>
        <v>AdamMillerM</v>
      </c>
    </row>
    <row r="1846" spans="1:13" x14ac:dyDescent="0.2">
      <c r="A1846" s="1" t="s">
        <v>2586</v>
      </c>
      <c r="B1846" s="1" t="s">
        <v>2036</v>
      </c>
      <c r="C1846" s="1" t="s">
        <v>786</v>
      </c>
      <c r="D1846" s="1" t="s">
        <v>1058</v>
      </c>
      <c r="E1846" s="1" t="s">
        <v>688</v>
      </c>
      <c r="F1846" s="1">
        <v>34</v>
      </c>
      <c r="G1846" s="1" t="s">
        <v>1697</v>
      </c>
      <c r="H1846" s="1" t="s">
        <v>1062</v>
      </c>
      <c r="I1846" s="1" t="s">
        <v>4153</v>
      </c>
      <c r="J1846" s="1">
        <f t="shared" si="112"/>
        <v>0</v>
      </c>
      <c r="K1846" s="1" t="str">
        <f t="shared" si="113"/>
        <v>AlexMillerM34Kansas CityMO</v>
      </c>
      <c r="L1846" s="1" t="str">
        <f t="shared" si="114"/>
        <v>AlexMillerM34</v>
      </c>
      <c r="M1846" s="1" t="str">
        <f t="shared" si="115"/>
        <v>AlexMillerM</v>
      </c>
    </row>
    <row r="1847" spans="1:13" x14ac:dyDescent="0.2">
      <c r="A1847" s="1" t="s">
        <v>1610</v>
      </c>
      <c r="B1847" s="1" t="s">
        <v>1199</v>
      </c>
      <c r="C1847" s="1" t="s">
        <v>1355</v>
      </c>
      <c r="D1847" s="1" t="s">
        <v>1058</v>
      </c>
      <c r="E1847" s="1" t="s">
        <v>689</v>
      </c>
      <c r="F1847" s="1">
        <v>39</v>
      </c>
      <c r="G1847" s="1" t="s">
        <v>58</v>
      </c>
      <c r="H1847" s="1" t="s">
        <v>4</v>
      </c>
      <c r="I1847" s="1" t="s">
        <v>4154</v>
      </c>
      <c r="J1847" s="1">
        <f t="shared" si="112"/>
        <v>0</v>
      </c>
      <c r="K1847" s="1" t="str">
        <f t="shared" si="113"/>
        <v>AlisonMillerF39Fort WorthTX</v>
      </c>
      <c r="L1847" s="1" t="str">
        <f t="shared" si="114"/>
        <v>AlisonMillerF39</v>
      </c>
      <c r="M1847" s="1" t="str">
        <f t="shared" si="115"/>
        <v>AlisonMillerF</v>
      </c>
    </row>
    <row r="1848" spans="1:13" x14ac:dyDescent="0.2">
      <c r="A1848" s="1" t="s">
        <v>1610</v>
      </c>
      <c r="B1848" s="1" t="s">
        <v>1048</v>
      </c>
      <c r="C1848" s="1" t="s">
        <v>1057</v>
      </c>
      <c r="D1848" s="1" t="s">
        <v>1058</v>
      </c>
      <c r="E1848" s="1" t="s">
        <v>688</v>
      </c>
      <c r="F1848" s="1">
        <v>28</v>
      </c>
      <c r="G1848" s="1" t="s">
        <v>658</v>
      </c>
      <c r="H1848" s="1" t="s">
        <v>962</v>
      </c>
      <c r="I1848" s="1" t="s">
        <v>4155</v>
      </c>
      <c r="J1848" s="1">
        <f t="shared" si="112"/>
        <v>0</v>
      </c>
      <c r="K1848" s="1" t="str">
        <f t="shared" si="113"/>
        <v>Jon-oMillerM28ArdmorePA</v>
      </c>
      <c r="L1848" s="1" t="str">
        <f t="shared" si="114"/>
        <v>Jon-oMillerM28</v>
      </c>
      <c r="M1848" s="1" t="str">
        <f t="shared" si="115"/>
        <v>Jon-oMillerM</v>
      </c>
    </row>
    <row r="1849" spans="1:13" x14ac:dyDescent="0.2">
      <c r="A1849" s="1" t="s">
        <v>6543</v>
      </c>
      <c r="B1849" s="1" t="s">
        <v>6728</v>
      </c>
      <c r="C1849" s="1" t="s">
        <v>1634</v>
      </c>
      <c r="D1849" s="1" t="s">
        <v>1058</v>
      </c>
      <c r="E1849" s="1" t="s">
        <v>689</v>
      </c>
      <c r="I1849" s="1" t="s">
        <v>6874</v>
      </c>
      <c r="J1849" s="1">
        <f t="shared" si="112"/>
        <v>0</v>
      </c>
      <c r="K1849" s="1" t="str">
        <f t="shared" si="113"/>
        <v>KathrynMillerF</v>
      </c>
      <c r="L1849" s="1" t="str">
        <f t="shared" si="114"/>
        <v>KathrynMillerF</v>
      </c>
      <c r="M1849" s="1" t="str">
        <f t="shared" si="115"/>
        <v>KathrynMillerF</v>
      </c>
    </row>
    <row r="1850" spans="1:13" x14ac:dyDescent="0.2">
      <c r="A1850" s="1" t="s">
        <v>3045</v>
      </c>
      <c r="B1850" s="1" t="s">
        <v>2868</v>
      </c>
      <c r="C1850" s="1" t="s">
        <v>504</v>
      </c>
      <c r="D1850" s="1" t="s">
        <v>1058</v>
      </c>
      <c r="E1850" s="1" t="s">
        <v>689</v>
      </c>
      <c r="F1850" s="1">
        <v>36</v>
      </c>
      <c r="I1850" s="1" t="s">
        <v>4156</v>
      </c>
      <c r="J1850" s="1">
        <f t="shared" si="112"/>
        <v>0</v>
      </c>
      <c r="K1850" s="1" t="str">
        <f t="shared" si="113"/>
        <v>KatieMillerF36</v>
      </c>
      <c r="L1850" s="1" t="str">
        <f t="shared" si="114"/>
        <v>KatieMillerF36</v>
      </c>
      <c r="M1850" s="1" t="str">
        <f t="shared" si="115"/>
        <v>KatieMillerF</v>
      </c>
    </row>
    <row r="1851" spans="1:13" x14ac:dyDescent="0.2">
      <c r="A1851" s="1" t="s">
        <v>6008</v>
      </c>
      <c r="B1851" s="1" t="s">
        <v>2866</v>
      </c>
      <c r="C1851" s="1" t="s">
        <v>208</v>
      </c>
      <c r="D1851" s="1" t="s">
        <v>1058</v>
      </c>
      <c r="E1851" s="1" t="s">
        <v>688</v>
      </c>
      <c r="F1851" s="1">
        <v>28</v>
      </c>
      <c r="G1851" s="1" t="s">
        <v>534</v>
      </c>
      <c r="H1851" s="1" t="s">
        <v>4</v>
      </c>
      <c r="I1851" s="1" t="s">
        <v>6027</v>
      </c>
      <c r="J1851" s="1">
        <f t="shared" si="112"/>
        <v>0</v>
      </c>
      <c r="K1851" s="1" t="str">
        <f t="shared" si="113"/>
        <v>RobertMillerM28DallasTX</v>
      </c>
      <c r="L1851" s="1" t="str">
        <f t="shared" si="114"/>
        <v>RobertMillerM28</v>
      </c>
      <c r="M1851" s="1" t="str">
        <f t="shared" si="115"/>
        <v>RobertMillerM</v>
      </c>
    </row>
    <row r="1852" spans="1:13" x14ac:dyDescent="0.2">
      <c r="A1852" s="1" t="s">
        <v>6008</v>
      </c>
      <c r="B1852" s="1" t="s">
        <v>944</v>
      </c>
      <c r="C1852" s="1" t="s">
        <v>1880</v>
      </c>
      <c r="D1852" s="1" t="s">
        <v>1058</v>
      </c>
      <c r="E1852" s="1" t="s">
        <v>689</v>
      </c>
      <c r="F1852" s="1">
        <v>48</v>
      </c>
      <c r="G1852" s="1" t="s">
        <v>5945</v>
      </c>
      <c r="H1852" s="1" t="s">
        <v>4</v>
      </c>
      <c r="I1852" s="1" t="s">
        <v>6278</v>
      </c>
      <c r="J1852" s="1">
        <f t="shared" si="112"/>
        <v>0</v>
      </c>
      <c r="K1852" s="1" t="str">
        <f t="shared" si="113"/>
        <v>ShannaMillerF48WhitewrightTX</v>
      </c>
      <c r="L1852" s="1" t="str">
        <f t="shared" si="114"/>
        <v>ShannaMillerF48</v>
      </c>
      <c r="M1852" s="1" t="str">
        <f t="shared" si="115"/>
        <v>ShannaMillerF</v>
      </c>
    </row>
    <row r="1853" spans="1:13" x14ac:dyDescent="0.2">
      <c r="A1853" s="1" t="s">
        <v>2586</v>
      </c>
      <c r="B1853" s="1" t="s">
        <v>697</v>
      </c>
      <c r="C1853" s="1" t="s">
        <v>939</v>
      </c>
      <c r="D1853" s="1" t="s">
        <v>1058</v>
      </c>
      <c r="E1853" s="1" t="s">
        <v>689</v>
      </c>
      <c r="F1853" s="1">
        <v>43</v>
      </c>
      <c r="G1853" s="1" t="s">
        <v>576</v>
      </c>
      <c r="H1853" s="1" t="s">
        <v>4</v>
      </c>
      <c r="I1853" s="1" t="s">
        <v>4157</v>
      </c>
      <c r="J1853" s="1">
        <f t="shared" si="112"/>
        <v>1</v>
      </c>
      <c r="K1853" s="1" t="str">
        <f t="shared" si="113"/>
        <v>ValerieMillerF43IrvingTX</v>
      </c>
      <c r="L1853" s="1" t="str">
        <f t="shared" si="114"/>
        <v>ValerieMillerF43</v>
      </c>
      <c r="M1853" s="1" t="str">
        <f t="shared" si="115"/>
        <v>ValerieMillerF</v>
      </c>
    </row>
    <row r="1854" spans="1:13" x14ac:dyDescent="0.2">
      <c r="A1854" s="1" t="s">
        <v>6008</v>
      </c>
      <c r="B1854" s="1" t="s">
        <v>2866</v>
      </c>
      <c r="C1854" s="1" t="s">
        <v>939</v>
      </c>
      <c r="D1854" s="1" t="s">
        <v>1058</v>
      </c>
      <c r="E1854" s="1" t="s">
        <v>689</v>
      </c>
      <c r="F1854" s="1">
        <v>43</v>
      </c>
      <c r="G1854" s="1" t="s">
        <v>576</v>
      </c>
      <c r="H1854" s="1" t="s">
        <v>4</v>
      </c>
      <c r="I1854" s="1" t="s">
        <v>4157</v>
      </c>
      <c r="J1854" s="1">
        <f t="shared" si="112"/>
        <v>1</v>
      </c>
      <c r="K1854" s="1" t="str">
        <f t="shared" si="113"/>
        <v>ValerieMillerF43IrvingTX</v>
      </c>
      <c r="L1854" s="1" t="str">
        <f t="shared" si="114"/>
        <v>ValerieMillerF43</v>
      </c>
      <c r="M1854" s="1" t="str">
        <f t="shared" si="115"/>
        <v>ValerieMillerF</v>
      </c>
    </row>
    <row r="1855" spans="1:13" x14ac:dyDescent="0.2">
      <c r="A1855" s="1" t="s">
        <v>6008</v>
      </c>
      <c r="B1855" s="1" t="s">
        <v>944</v>
      </c>
      <c r="C1855" s="1" t="s">
        <v>504</v>
      </c>
      <c r="D1855" s="1" t="s">
        <v>5989</v>
      </c>
      <c r="E1855" s="1" t="s">
        <v>689</v>
      </c>
      <c r="F1855" s="1">
        <v>49</v>
      </c>
      <c r="G1855" s="1" t="s">
        <v>32</v>
      </c>
      <c r="H1855" s="1" t="s">
        <v>4</v>
      </c>
      <c r="I1855" s="1" t="s">
        <v>6320</v>
      </c>
      <c r="J1855" s="1">
        <f t="shared" si="112"/>
        <v>0</v>
      </c>
      <c r="K1855" s="1" t="str">
        <f t="shared" si="113"/>
        <v>KatieMillsF49GarlandTX</v>
      </c>
      <c r="L1855" s="1" t="str">
        <f t="shared" si="114"/>
        <v>KatieMillsF49</v>
      </c>
      <c r="M1855" s="1" t="str">
        <f t="shared" si="115"/>
        <v>KatieMillsF</v>
      </c>
    </row>
    <row r="1856" spans="1:13" x14ac:dyDescent="0.2">
      <c r="A1856" s="1" t="s">
        <v>2865</v>
      </c>
      <c r="B1856" s="4" t="s">
        <v>2654</v>
      </c>
      <c r="C1856" s="4" t="s">
        <v>355</v>
      </c>
      <c r="D1856" s="4" t="s">
        <v>2620</v>
      </c>
      <c r="E1856" s="3" t="s">
        <v>688</v>
      </c>
      <c r="F1856" s="1">
        <v>50</v>
      </c>
      <c r="G1856" s="4" t="s">
        <v>2731</v>
      </c>
      <c r="H1856" s="4" t="s">
        <v>1166</v>
      </c>
      <c r="I1856" s="4" t="s">
        <v>4158</v>
      </c>
      <c r="J1856" s="1">
        <f t="shared" si="112"/>
        <v>0</v>
      </c>
      <c r="K1856" s="1" t="str">
        <f t="shared" si="113"/>
        <v>DanielMilnorM50Costa MesaCA</v>
      </c>
      <c r="L1856" s="1" t="str">
        <f t="shared" si="114"/>
        <v>DanielMilnorM50</v>
      </c>
      <c r="M1856" s="1" t="str">
        <f t="shared" si="115"/>
        <v>DanielMilnorM</v>
      </c>
    </row>
    <row r="1857" spans="1:13" x14ac:dyDescent="0.2">
      <c r="A1857" s="1" t="s">
        <v>2865</v>
      </c>
      <c r="B1857" s="4" t="s">
        <v>2759</v>
      </c>
      <c r="C1857" s="4" t="s">
        <v>2858</v>
      </c>
      <c r="D1857" s="4" t="s">
        <v>2620</v>
      </c>
      <c r="E1857" s="3" t="s">
        <v>688</v>
      </c>
      <c r="F1857" s="1">
        <v>19</v>
      </c>
      <c r="G1857" s="4" t="s">
        <v>190</v>
      </c>
      <c r="H1857" s="4" t="s">
        <v>4</v>
      </c>
      <c r="I1857" s="4" t="s">
        <v>4159</v>
      </c>
      <c r="J1857" s="1">
        <f t="shared" si="112"/>
        <v>0</v>
      </c>
      <c r="K1857" s="1" t="str">
        <f t="shared" si="113"/>
        <v>KodyMilnorM19San AntonioTX</v>
      </c>
      <c r="L1857" s="1" t="str">
        <f t="shared" si="114"/>
        <v>KodyMilnorM19</v>
      </c>
      <c r="M1857" s="1" t="str">
        <f t="shared" si="115"/>
        <v>KodyMilnorM</v>
      </c>
    </row>
    <row r="1858" spans="1:13" x14ac:dyDescent="0.2">
      <c r="A1858" s="1" t="s">
        <v>2865</v>
      </c>
      <c r="B1858" s="4" t="s">
        <v>2601</v>
      </c>
      <c r="C1858" s="4" t="s">
        <v>1376</v>
      </c>
      <c r="D1858" s="4" t="s">
        <v>2620</v>
      </c>
      <c r="E1858" s="3" t="s">
        <v>688</v>
      </c>
      <c r="F1858" s="1">
        <v>56</v>
      </c>
      <c r="G1858" s="4" t="s">
        <v>190</v>
      </c>
      <c r="H1858" s="4" t="s">
        <v>4</v>
      </c>
      <c r="I1858" s="4" t="s">
        <v>4160</v>
      </c>
      <c r="J1858" s="1">
        <f t="shared" si="112"/>
        <v>0</v>
      </c>
      <c r="K1858" s="1" t="str">
        <f t="shared" si="113"/>
        <v>NickMilnorM56San AntonioTX</v>
      </c>
      <c r="L1858" s="1" t="str">
        <f t="shared" si="114"/>
        <v>NickMilnorM56</v>
      </c>
      <c r="M1858" s="1" t="str">
        <f t="shared" si="115"/>
        <v>NickMilnorM</v>
      </c>
    </row>
    <row r="1859" spans="1:13" x14ac:dyDescent="0.2">
      <c r="A1859" s="1" t="s">
        <v>3100</v>
      </c>
      <c r="B1859" s="1" t="s">
        <v>2036</v>
      </c>
      <c r="C1859" s="1" t="s">
        <v>36</v>
      </c>
      <c r="D1859" s="1" t="s">
        <v>3095</v>
      </c>
      <c r="E1859" s="1" t="s">
        <v>689</v>
      </c>
      <c r="I1859" s="1" t="s">
        <v>4161</v>
      </c>
      <c r="J1859" s="1">
        <f t="shared" ref="J1859:J1922" si="116">IF(OR(IF(AND(D1859=D1860,C1859=C1860),1,0)=1,IF(AND(D1859=D1858,C1859=C1858),1,0)=1),1,0)</f>
        <v>0</v>
      </c>
      <c r="K1859" s="1" t="str">
        <f t="shared" ref="K1859:K1922" si="117">C1859&amp;D1859&amp;E1859&amp;F1859&amp;G1859&amp;H1859</f>
        <v>MelissaMincicF</v>
      </c>
      <c r="L1859" s="1" t="str">
        <f t="shared" ref="L1859:L1922" si="118">C1859&amp;D1859&amp;E1859&amp;F1859</f>
        <v>MelissaMincicF</v>
      </c>
      <c r="M1859" s="1" t="str">
        <f t="shared" ref="M1859:M1922" si="119">C1859&amp;D1859&amp;E1859</f>
        <v>MelissaMincicF</v>
      </c>
    </row>
    <row r="1860" spans="1:13" x14ac:dyDescent="0.2">
      <c r="A1860" s="1" t="s">
        <v>1610</v>
      </c>
      <c r="B1860" s="1" t="s">
        <v>1048</v>
      </c>
      <c r="C1860" s="1" t="s">
        <v>75</v>
      </c>
      <c r="D1860" s="1" t="s">
        <v>1155</v>
      </c>
      <c r="E1860" s="1" t="s">
        <v>688</v>
      </c>
      <c r="F1860" s="1">
        <v>64</v>
      </c>
      <c r="G1860" s="1" t="s">
        <v>1156</v>
      </c>
      <c r="H1860" s="1" t="s">
        <v>4</v>
      </c>
      <c r="I1860" s="1" t="s">
        <v>4162</v>
      </c>
      <c r="J1860" s="1">
        <f t="shared" si="116"/>
        <v>0</v>
      </c>
      <c r="K1860" s="1" t="str">
        <f t="shared" si="117"/>
        <v>AnthonyMirelesM64BeaumontTX</v>
      </c>
      <c r="L1860" s="1" t="str">
        <f t="shared" si="118"/>
        <v>AnthonyMirelesM64</v>
      </c>
      <c r="M1860" s="1" t="str">
        <f t="shared" si="119"/>
        <v>AnthonyMirelesM</v>
      </c>
    </row>
    <row r="1861" spans="1:13" x14ac:dyDescent="0.2">
      <c r="A1861" s="1" t="s">
        <v>4812</v>
      </c>
      <c r="B1861" s="1" t="s">
        <v>697</v>
      </c>
      <c r="C1861" s="1" t="s">
        <v>2418</v>
      </c>
      <c r="D1861" s="1" t="s">
        <v>5112</v>
      </c>
      <c r="E1861" s="1" t="s">
        <v>688</v>
      </c>
      <c r="F1861" s="1">
        <v>59</v>
      </c>
      <c r="G1861" s="1" t="s">
        <v>629</v>
      </c>
      <c r="H1861" s="1" t="s">
        <v>4</v>
      </c>
      <c r="I1861" s="1" t="s">
        <v>5510</v>
      </c>
      <c r="J1861" s="1">
        <f t="shared" si="116"/>
        <v>0</v>
      </c>
      <c r="K1861" s="1" t="str">
        <f t="shared" si="117"/>
        <v>GordonMishlerM59SpringTX</v>
      </c>
      <c r="L1861" s="1" t="str">
        <f t="shared" si="118"/>
        <v>GordonMishlerM59</v>
      </c>
      <c r="M1861" s="1" t="str">
        <f t="shared" si="119"/>
        <v>GordonMishlerM</v>
      </c>
    </row>
    <row r="1862" spans="1:13" x14ac:dyDescent="0.2">
      <c r="A1862" s="1" t="s">
        <v>1610</v>
      </c>
      <c r="B1862" s="1" t="s">
        <v>1199</v>
      </c>
      <c r="C1862" s="1" t="s">
        <v>1541</v>
      </c>
      <c r="D1862" s="1" t="s">
        <v>1542</v>
      </c>
      <c r="E1862" s="1" t="s">
        <v>688</v>
      </c>
      <c r="F1862" s="1">
        <v>58</v>
      </c>
      <c r="G1862" s="1" t="s">
        <v>1543</v>
      </c>
      <c r="H1862" s="1" t="s">
        <v>4</v>
      </c>
      <c r="I1862" s="1" t="s">
        <v>4163</v>
      </c>
      <c r="J1862" s="1">
        <f t="shared" si="116"/>
        <v>0</v>
      </c>
      <c r="K1862" s="1" t="str">
        <f t="shared" si="117"/>
        <v>CalMitchellM58Ottawa Ontario CanadaTX</v>
      </c>
      <c r="L1862" s="1" t="str">
        <f t="shared" si="118"/>
        <v>CalMitchellM58</v>
      </c>
      <c r="M1862" s="1" t="str">
        <f t="shared" si="119"/>
        <v>CalMitchellM</v>
      </c>
    </row>
    <row r="1863" spans="1:13" x14ac:dyDescent="0.2">
      <c r="A1863" s="1" t="s">
        <v>4812</v>
      </c>
      <c r="B1863" s="1" t="s">
        <v>4813</v>
      </c>
      <c r="C1863" s="1" t="s">
        <v>728</v>
      </c>
      <c r="D1863" s="1" t="s">
        <v>1542</v>
      </c>
      <c r="E1863" s="1" t="s">
        <v>689</v>
      </c>
      <c r="F1863" s="1">
        <v>26</v>
      </c>
      <c r="G1863" s="1" t="s">
        <v>2235</v>
      </c>
      <c r="H1863" s="1" t="s">
        <v>4</v>
      </c>
      <c r="I1863" s="1" t="s">
        <v>5511</v>
      </c>
      <c r="J1863" s="1">
        <f t="shared" si="116"/>
        <v>0</v>
      </c>
      <c r="K1863" s="1" t="str">
        <f t="shared" si="117"/>
        <v>EmilyMitchellF26HuntsvilleTX</v>
      </c>
      <c r="L1863" s="1" t="str">
        <f t="shared" si="118"/>
        <v>EmilyMitchellF26</v>
      </c>
      <c r="M1863" s="1" t="str">
        <f t="shared" si="119"/>
        <v>EmilyMitchellF</v>
      </c>
    </row>
    <row r="1864" spans="1:13" x14ac:dyDescent="0.2">
      <c r="A1864" s="1" t="s">
        <v>3045</v>
      </c>
      <c r="B1864" s="1" t="s">
        <v>2866</v>
      </c>
      <c r="C1864" s="1" t="s">
        <v>2889</v>
      </c>
      <c r="D1864" s="1" t="s">
        <v>2983</v>
      </c>
      <c r="E1864" s="1" t="s">
        <v>689</v>
      </c>
      <c r="F1864" s="1">
        <v>55</v>
      </c>
      <c r="I1864" s="1" t="s">
        <v>4164</v>
      </c>
      <c r="J1864" s="1">
        <f t="shared" si="116"/>
        <v>0</v>
      </c>
      <c r="K1864" s="1" t="str">
        <f t="shared" si="117"/>
        <v>CynthiaMitchumF55</v>
      </c>
      <c r="L1864" s="1" t="str">
        <f t="shared" si="118"/>
        <v>CynthiaMitchumF55</v>
      </c>
      <c r="M1864" s="1" t="str">
        <f t="shared" si="119"/>
        <v>CynthiaMitchumF</v>
      </c>
    </row>
    <row r="1865" spans="1:13" x14ac:dyDescent="0.2">
      <c r="A1865" s="1" t="s">
        <v>2586</v>
      </c>
      <c r="B1865" s="1" t="s">
        <v>697</v>
      </c>
      <c r="C1865" s="1" t="s">
        <v>520</v>
      </c>
      <c r="D1865" s="1" t="s">
        <v>2578</v>
      </c>
      <c r="E1865" s="1" t="s">
        <v>688</v>
      </c>
      <c r="F1865" s="1">
        <v>68</v>
      </c>
      <c r="G1865" s="1" t="s">
        <v>2579</v>
      </c>
      <c r="H1865" s="1" t="s">
        <v>4</v>
      </c>
      <c r="I1865" s="1" t="s">
        <v>4165</v>
      </c>
      <c r="J1865" s="1">
        <f t="shared" si="116"/>
        <v>0</v>
      </c>
      <c r="K1865" s="1" t="str">
        <f t="shared" si="117"/>
        <v>PaulMladenkaM68McQueeneyTX</v>
      </c>
      <c r="L1865" s="1" t="str">
        <f t="shared" si="118"/>
        <v>PaulMladenkaM68</v>
      </c>
      <c r="M1865" s="1" t="str">
        <f t="shared" si="119"/>
        <v>PaulMladenkaM</v>
      </c>
    </row>
    <row r="1866" spans="1:13" x14ac:dyDescent="0.2">
      <c r="A1866" s="1" t="s">
        <v>2586</v>
      </c>
      <c r="B1866" s="1" t="s">
        <v>1048</v>
      </c>
      <c r="C1866" s="1" t="s">
        <v>309</v>
      </c>
      <c r="D1866" s="1" t="s">
        <v>1612</v>
      </c>
      <c r="E1866" s="1" t="s">
        <v>688</v>
      </c>
      <c r="F1866" s="1">
        <v>32</v>
      </c>
      <c r="G1866" s="1" t="s">
        <v>1366</v>
      </c>
      <c r="H1866" s="1" t="s">
        <v>173</v>
      </c>
      <c r="I1866" s="1" t="s">
        <v>4166</v>
      </c>
      <c r="J1866" s="1">
        <f t="shared" si="116"/>
        <v>0</v>
      </c>
      <c r="K1866" s="1" t="str">
        <f t="shared" si="117"/>
        <v>ChristopherMockoM32BoulderCO</v>
      </c>
      <c r="L1866" s="1" t="str">
        <f t="shared" si="118"/>
        <v>ChristopherMockoM32</v>
      </c>
      <c r="M1866" s="1" t="str">
        <f t="shared" si="119"/>
        <v>ChristopherMockoM</v>
      </c>
    </row>
    <row r="1867" spans="1:13" x14ac:dyDescent="0.2">
      <c r="A1867" s="1" t="s">
        <v>1047</v>
      </c>
      <c r="B1867" s="1" t="s">
        <v>785</v>
      </c>
      <c r="C1867" s="3" t="s">
        <v>408</v>
      </c>
      <c r="D1867" s="3" t="s">
        <v>922</v>
      </c>
      <c r="E1867" s="1" t="s">
        <v>689</v>
      </c>
      <c r="F1867" s="1">
        <v>48</v>
      </c>
      <c r="G1867" s="1" t="s">
        <v>12</v>
      </c>
      <c r="H1867" s="1" t="s">
        <v>4</v>
      </c>
      <c r="I1867" s="1" t="s">
        <v>4167</v>
      </c>
      <c r="J1867" s="1">
        <f t="shared" si="116"/>
        <v>0</v>
      </c>
      <c r="K1867" s="1" t="str">
        <f t="shared" si="117"/>
        <v>NadiaMohammedF48HoustonTX</v>
      </c>
      <c r="L1867" s="1" t="str">
        <f t="shared" si="118"/>
        <v>NadiaMohammedF48</v>
      </c>
      <c r="M1867" s="1" t="str">
        <f t="shared" si="119"/>
        <v>NadiaMohammedF</v>
      </c>
    </row>
    <row r="1868" spans="1:13" x14ac:dyDescent="0.2">
      <c r="A1868" s="1" t="s">
        <v>1047</v>
      </c>
      <c r="B1868" s="1" t="s">
        <v>944</v>
      </c>
      <c r="C1868" s="3" t="s">
        <v>987</v>
      </c>
      <c r="D1868" s="3" t="s">
        <v>988</v>
      </c>
      <c r="E1868" s="1" t="s">
        <v>689</v>
      </c>
      <c r="F1868" s="1">
        <v>34</v>
      </c>
      <c r="G1868" s="1" t="s">
        <v>12</v>
      </c>
      <c r="H1868" s="1" t="s">
        <v>4</v>
      </c>
      <c r="I1868" s="1" t="s">
        <v>4168</v>
      </c>
      <c r="J1868" s="1">
        <f t="shared" si="116"/>
        <v>0</v>
      </c>
      <c r="K1868" s="1" t="str">
        <f t="shared" si="117"/>
        <v>BlankaMolnarF34HoustonTX</v>
      </c>
      <c r="L1868" s="1" t="str">
        <f t="shared" si="118"/>
        <v>BlankaMolnarF34</v>
      </c>
      <c r="M1868" s="1" t="str">
        <f t="shared" si="119"/>
        <v>BlankaMolnarF</v>
      </c>
    </row>
    <row r="1869" spans="1:13" x14ac:dyDescent="0.2">
      <c r="A1869" s="1" t="s">
        <v>4812</v>
      </c>
      <c r="B1869" s="1" t="s">
        <v>4813</v>
      </c>
      <c r="C1869" s="1" t="s">
        <v>5113</v>
      </c>
      <c r="D1869" s="1" t="s">
        <v>5114</v>
      </c>
      <c r="E1869" s="1" t="s">
        <v>688</v>
      </c>
      <c r="F1869" s="1">
        <v>15</v>
      </c>
      <c r="G1869" s="1" t="s">
        <v>782</v>
      </c>
      <c r="H1869" s="1" t="s">
        <v>4</v>
      </c>
      <c r="I1869" s="1" t="s">
        <v>5512</v>
      </c>
      <c r="J1869" s="1">
        <f t="shared" si="116"/>
        <v>0</v>
      </c>
      <c r="K1869" s="1" t="str">
        <f t="shared" si="117"/>
        <v>LorenzoMondragonM15SplendoraTX</v>
      </c>
      <c r="L1869" s="1" t="str">
        <f t="shared" si="118"/>
        <v>LorenzoMondragonM15</v>
      </c>
      <c r="M1869" s="1" t="str">
        <f t="shared" si="119"/>
        <v>LorenzoMondragonM</v>
      </c>
    </row>
    <row r="1870" spans="1:13" x14ac:dyDescent="0.2">
      <c r="A1870" s="1" t="s">
        <v>2586</v>
      </c>
      <c r="B1870" s="1" t="s">
        <v>2036</v>
      </c>
      <c r="C1870" s="1" t="s">
        <v>2101</v>
      </c>
      <c r="D1870" s="1" t="s">
        <v>2102</v>
      </c>
      <c r="E1870" s="1" t="s">
        <v>688</v>
      </c>
      <c r="F1870" s="1">
        <v>42</v>
      </c>
      <c r="G1870" s="1" t="s">
        <v>2103</v>
      </c>
      <c r="H1870" s="1" t="s">
        <v>4</v>
      </c>
      <c r="I1870" s="1" t="s">
        <v>4169</v>
      </c>
      <c r="J1870" s="1">
        <f t="shared" si="116"/>
        <v>0</v>
      </c>
      <c r="K1870" s="1" t="str">
        <f t="shared" si="117"/>
        <v>ShiloMonneyM42VictoriaTX</v>
      </c>
      <c r="L1870" s="1" t="str">
        <f t="shared" si="118"/>
        <v>ShiloMonneyM42</v>
      </c>
      <c r="M1870" s="1" t="str">
        <f t="shared" si="119"/>
        <v>ShiloMonneyM</v>
      </c>
    </row>
    <row r="1871" spans="1:13" x14ac:dyDescent="0.2">
      <c r="A1871" s="1" t="s">
        <v>3045</v>
      </c>
      <c r="B1871" s="1" t="s">
        <v>2866</v>
      </c>
      <c r="C1871" s="1" t="s">
        <v>86</v>
      </c>
      <c r="D1871" s="1" t="s">
        <v>2984</v>
      </c>
      <c r="E1871" s="1" t="s">
        <v>688</v>
      </c>
      <c r="F1871" s="1">
        <v>31</v>
      </c>
      <c r="I1871" s="1" t="s">
        <v>4170</v>
      </c>
      <c r="J1871" s="1">
        <f t="shared" si="116"/>
        <v>0</v>
      </c>
      <c r="K1871" s="1" t="str">
        <f t="shared" si="117"/>
        <v>MichaelMontagnolaM31</v>
      </c>
      <c r="L1871" s="1" t="str">
        <f t="shared" si="118"/>
        <v>MichaelMontagnolaM31</v>
      </c>
      <c r="M1871" s="1" t="str">
        <f t="shared" si="119"/>
        <v>MichaelMontagnolaM</v>
      </c>
    </row>
    <row r="1872" spans="1:13" x14ac:dyDescent="0.2">
      <c r="A1872" s="1" t="s">
        <v>6008</v>
      </c>
      <c r="B1872" s="1" t="s">
        <v>944</v>
      </c>
      <c r="C1872" s="1" t="s">
        <v>5961</v>
      </c>
      <c r="D1872" s="1" t="s">
        <v>1761</v>
      </c>
      <c r="E1872" s="1" t="s">
        <v>689</v>
      </c>
      <c r="F1872" s="1">
        <v>44</v>
      </c>
      <c r="G1872" s="1" t="s">
        <v>5049</v>
      </c>
      <c r="H1872" s="1" t="s">
        <v>4</v>
      </c>
      <c r="I1872" s="1" t="s">
        <v>6295</v>
      </c>
      <c r="J1872" s="1">
        <f t="shared" si="116"/>
        <v>0</v>
      </c>
      <c r="K1872" s="1" t="str">
        <f t="shared" si="117"/>
        <v>JennMontgomeryF44Hudson OaksTX</v>
      </c>
      <c r="L1872" s="1" t="str">
        <f t="shared" si="118"/>
        <v>JennMontgomeryF44</v>
      </c>
      <c r="M1872" s="1" t="str">
        <f t="shared" si="119"/>
        <v>JennMontgomeryF</v>
      </c>
    </row>
    <row r="1873" spans="1:13" x14ac:dyDescent="0.2">
      <c r="A1873" s="1" t="s">
        <v>2586</v>
      </c>
      <c r="B1873" s="1" t="s">
        <v>1048</v>
      </c>
      <c r="C1873" s="1" t="s">
        <v>208</v>
      </c>
      <c r="D1873" s="1" t="s">
        <v>1761</v>
      </c>
      <c r="E1873" s="1" t="s">
        <v>688</v>
      </c>
      <c r="F1873" s="1">
        <v>37</v>
      </c>
      <c r="G1873" s="1" t="s">
        <v>1762</v>
      </c>
      <c r="H1873" s="1" t="s">
        <v>1422</v>
      </c>
      <c r="I1873" s="1" t="s">
        <v>4171</v>
      </c>
      <c r="J1873" s="1">
        <f t="shared" si="116"/>
        <v>0</v>
      </c>
      <c r="K1873" s="1" t="str">
        <f t="shared" si="117"/>
        <v>RobertMontgomeryM37Gold BarWA</v>
      </c>
      <c r="L1873" s="1" t="str">
        <f t="shared" si="118"/>
        <v>RobertMontgomeryM37</v>
      </c>
      <c r="M1873" s="1" t="str">
        <f t="shared" si="119"/>
        <v>RobertMontgomeryM</v>
      </c>
    </row>
    <row r="1874" spans="1:13" x14ac:dyDescent="0.2">
      <c r="A1874" s="1" t="s">
        <v>2865</v>
      </c>
      <c r="B1874" s="4" t="s">
        <v>2601</v>
      </c>
      <c r="C1874" s="4" t="s">
        <v>2511</v>
      </c>
      <c r="D1874" s="4" t="s">
        <v>2625</v>
      </c>
      <c r="E1874" s="3" t="s">
        <v>689</v>
      </c>
      <c r="F1874" s="1">
        <v>37</v>
      </c>
      <c r="G1874" s="4" t="s">
        <v>3</v>
      </c>
      <c r="H1874" s="4" t="s">
        <v>4</v>
      </c>
      <c r="I1874" s="4" t="s">
        <v>4172</v>
      </c>
      <c r="J1874" s="1">
        <f t="shared" si="116"/>
        <v>0</v>
      </c>
      <c r="K1874" s="1" t="str">
        <f t="shared" si="117"/>
        <v>SaraMontoyaF37AustinTX</v>
      </c>
      <c r="L1874" s="1" t="str">
        <f t="shared" si="118"/>
        <v>SaraMontoyaF37</v>
      </c>
      <c r="M1874" s="1" t="str">
        <f t="shared" si="119"/>
        <v>SaraMontoyaF</v>
      </c>
    </row>
    <row r="1875" spans="1:13" x14ac:dyDescent="0.2">
      <c r="A1875" s="1" t="s">
        <v>2865</v>
      </c>
      <c r="B1875" s="4" t="s">
        <v>2759</v>
      </c>
      <c r="C1875" s="4" t="s">
        <v>2849</v>
      </c>
      <c r="D1875" s="4" t="s">
        <v>2625</v>
      </c>
      <c r="E1875" s="3" t="s">
        <v>689</v>
      </c>
      <c r="F1875" s="1">
        <v>51</v>
      </c>
      <c r="G1875" s="4" t="s">
        <v>190</v>
      </c>
      <c r="H1875" s="4" t="s">
        <v>4</v>
      </c>
      <c r="I1875" s="4" t="s">
        <v>4173</v>
      </c>
      <c r="J1875" s="1">
        <f t="shared" si="116"/>
        <v>0</v>
      </c>
      <c r="K1875" s="1" t="str">
        <f t="shared" si="117"/>
        <v>YvonneMontoyaF51San AntonioTX</v>
      </c>
      <c r="L1875" s="1" t="str">
        <f t="shared" si="118"/>
        <v>YvonneMontoyaF51</v>
      </c>
      <c r="M1875" s="1" t="str">
        <f t="shared" si="119"/>
        <v>YvonneMontoyaF</v>
      </c>
    </row>
    <row r="1876" spans="1:13" x14ac:dyDescent="0.2">
      <c r="A1876" s="1" t="s">
        <v>6008</v>
      </c>
      <c r="B1876" s="1" t="s">
        <v>6009</v>
      </c>
      <c r="C1876" s="1" t="s">
        <v>813</v>
      </c>
      <c r="D1876" s="1" t="s">
        <v>5719</v>
      </c>
      <c r="E1876" s="1" t="s">
        <v>688</v>
      </c>
      <c r="F1876" s="1">
        <v>39</v>
      </c>
      <c r="G1876" s="1" t="s">
        <v>537</v>
      </c>
      <c r="H1876" s="1" t="s">
        <v>4</v>
      </c>
      <c r="I1876" s="1" t="s">
        <v>6054</v>
      </c>
      <c r="J1876" s="1">
        <f t="shared" si="116"/>
        <v>0</v>
      </c>
      <c r="K1876" s="1" t="str">
        <f t="shared" si="117"/>
        <v>JonathanMoodyM39Flower MoundTX</v>
      </c>
      <c r="L1876" s="1" t="str">
        <f t="shared" si="118"/>
        <v>JonathanMoodyM39</v>
      </c>
      <c r="M1876" s="1" t="str">
        <f t="shared" si="119"/>
        <v>JonathanMoodyM</v>
      </c>
    </row>
    <row r="1877" spans="1:13" x14ac:dyDescent="0.2">
      <c r="A1877" s="1" t="s">
        <v>4812</v>
      </c>
      <c r="B1877" s="1" t="s">
        <v>2587</v>
      </c>
      <c r="C1877" s="1" t="s">
        <v>30</v>
      </c>
      <c r="D1877" s="1" t="s">
        <v>5115</v>
      </c>
      <c r="E1877" s="1" t="s">
        <v>688</v>
      </c>
      <c r="F1877" s="1">
        <v>47</v>
      </c>
      <c r="G1877" s="1" t="s">
        <v>5116</v>
      </c>
      <c r="H1877" s="1" t="s">
        <v>4</v>
      </c>
      <c r="I1877" s="1" t="s">
        <v>5513</v>
      </c>
      <c r="J1877" s="1">
        <f t="shared" si="116"/>
        <v>0</v>
      </c>
      <c r="K1877" s="1" t="str">
        <f t="shared" si="117"/>
        <v>DaleMoomawM47WeatherfordTX</v>
      </c>
      <c r="L1877" s="1" t="str">
        <f t="shared" si="118"/>
        <v>DaleMoomawM47</v>
      </c>
      <c r="M1877" s="1" t="str">
        <f t="shared" si="119"/>
        <v>DaleMoomawM</v>
      </c>
    </row>
    <row r="1878" spans="1:13" x14ac:dyDescent="0.2">
      <c r="A1878" s="1" t="s">
        <v>6008</v>
      </c>
      <c r="B1878" s="1" t="s">
        <v>6009</v>
      </c>
      <c r="C1878" s="1" t="s">
        <v>22</v>
      </c>
      <c r="D1878" s="1" t="s">
        <v>121</v>
      </c>
      <c r="E1878" s="1" t="s">
        <v>689</v>
      </c>
      <c r="F1878" s="1">
        <v>43</v>
      </c>
      <c r="G1878" s="1" t="s">
        <v>2059</v>
      </c>
      <c r="H1878" s="1" t="s">
        <v>4</v>
      </c>
      <c r="I1878" s="1" t="s">
        <v>6137</v>
      </c>
      <c r="J1878" s="1">
        <f t="shared" si="116"/>
        <v>0</v>
      </c>
      <c r="K1878" s="1" t="str">
        <f t="shared" si="117"/>
        <v>AmyMooreF43RockwallTX</v>
      </c>
      <c r="L1878" s="1" t="str">
        <f t="shared" si="118"/>
        <v>AmyMooreF43</v>
      </c>
      <c r="M1878" s="1" t="str">
        <f t="shared" si="119"/>
        <v>AmyMooreF</v>
      </c>
    </row>
    <row r="1879" spans="1:13" x14ac:dyDescent="0.2">
      <c r="A1879" s="1" t="s">
        <v>4812</v>
      </c>
      <c r="B1879" s="1" t="s">
        <v>697</v>
      </c>
      <c r="C1879" s="1" t="s">
        <v>7</v>
      </c>
      <c r="D1879" s="1" t="s">
        <v>121</v>
      </c>
      <c r="E1879" s="1" t="s">
        <v>688</v>
      </c>
      <c r="F1879" s="1">
        <v>31</v>
      </c>
      <c r="G1879" s="1" t="s">
        <v>877</v>
      </c>
      <c r="H1879" s="1" t="s">
        <v>4</v>
      </c>
      <c r="I1879" s="1" t="s">
        <v>5514</v>
      </c>
      <c r="J1879" s="1">
        <f t="shared" si="116"/>
        <v>0</v>
      </c>
      <c r="K1879" s="1" t="str">
        <f t="shared" si="117"/>
        <v>JamesMooreM31Sugar LandTX</v>
      </c>
      <c r="L1879" s="1" t="str">
        <f t="shared" si="118"/>
        <v>JamesMooreM31</v>
      </c>
      <c r="M1879" s="1" t="str">
        <f t="shared" si="119"/>
        <v>JamesMooreM</v>
      </c>
    </row>
    <row r="1880" spans="1:13" x14ac:dyDescent="0.2">
      <c r="A1880" s="1" t="s">
        <v>1047</v>
      </c>
      <c r="B1880" s="1" t="s">
        <v>944</v>
      </c>
      <c r="C1880" s="3" t="s">
        <v>337</v>
      </c>
      <c r="D1880" s="3" t="s">
        <v>121</v>
      </c>
      <c r="E1880" s="1" t="s">
        <v>689</v>
      </c>
      <c r="F1880" s="1">
        <v>32</v>
      </c>
      <c r="G1880" s="1" t="s">
        <v>12</v>
      </c>
      <c r="H1880" s="1" t="s">
        <v>4</v>
      </c>
      <c r="I1880" s="1" t="s">
        <v>4174</v>
      </c>
      <c r="J1880" s="1">
        <f t="shared" si="116"/>
        <v>0</v>
      </c>
      <c r="K1880" s="1" t="str">
        <f t="shared" si="117"/>
        <v>MeganMooreF32HoustonTX</v>
      </c>
      <c r="L1880" s="1" t="str">
        <f t="shared" si="118"/>
        <v>MeganMooreF32</v>
      </c>
      <c r="M1880" s="1" t="str">
        <f t="shared" si="119"/>
        <v>MeganMooreF</v>
      </c>
    </row>
    <row r="1881" spans="1:13" x14ac:dyDescent="0.2">
      <c r="A1881" s="1" t="s">
        <v>3100</v>
      </c>
      <c r="B1881" s="1" t="s">
        <v>697</v>
      </c>
      <c r="C1881" s="1" t="s">
        <v>120</v>
      </c>
      <c r="D1881" s="1" t="s">
        <v>121</v>
      </c>
      <c r="E1881" s="1" t="s">
        <v>688</v>
      </c>
      <c r="I1881" s="1" t="s">
        <v>4175</v>
      </c>
      <c r="J1881" s="1">
        <f t="shared" si="116"/>
        <v>0</v>
      </c>
      <c r="K1881" s="1" t="str">
        <f t="shared" si="117"/>
        <v>StevenMooreM</v>
      </c>
      <c r="L1881" s="1" t="str">
        <f t="shared" si="118"/>
        <v>StevenMooreM</v>
      </c>
      <c r="M1881" s="1" t="str">
        <f t="shared" si="119"/>
        <v>StevenMooreM</v>
      </c>
    </row>
    <row r="1882" spans="1:13" x14ac:dyDescent="0.2">
      <c r="A1882" s="1" t="s">
        <v>1610</v>
      </c>
      <c r="B1882" s="1" t="s">
        <v>1048</v>
      </c>
      <c r="C1882" s="1" t="s">
        <v>1120</v>
      </c>
      <c r="D1882" s="1" t="s">
        <v>121</v>
      </c>
      <c r="E1882" s="1" t="s">
        <v>689</v>
      </c>
      <c r="F1882" s="1">
        <v>44</v>
      </c>
      <c r="G1882" s="1" t="s">
        <v>1121</v>
      </c>
      <c r="H1882" s="1" t="s">
        <v>1119</v>
      </c>
      <c r="I1882" s="1" t="s">
        <v>4176</v>
      </c>
      <c r="J1882" s="1">
        <f t="shared" si="116"/>
        <v>0</v>
      </c>
      <c r="K1882" s="1" t="str">
        <f t="shared" si="117"/>
        <v>SusanneMooreF44BirminghamAL</v>
      </c>
      <c r="L1882" s="1" t="str">
        <f t="shared" si="118"/>
        <v>SusanneMooreF44</v>
      </c>
      <c r="M1882" s="1" t="str">
        <f t="shared" si="119"/>
        <v>SusanneMooreF</v>
      </c>
    </row>
    <row r="1883" spans="1:13" x14ac:dyDescent="0.2">
      <c r="A1883" s="1" t="s">
        <v>6543</v>
      </c>
      <c r="B1883" s="1" t="s">
        <v>6727</v>
      </c>
      <c r="C1883" s="1" t="s">
        <v>6680</v>
      </c>
      <c r="D1883" s="1" t="s">
        <v>673</v>
      </c>
      <c r="E1883" s="1" t="s">
        <v>689</v>
      </c>
      <c r="I1883" s="1" t="s">
        <v>6875</v>
      </c>
      <c r="J1883" s="1">
        <f t="shared" si="116"/>
        <v>0</v>
      </c>
      <c r="K1883" s="1" t="str">
        <f t="shared" si="117"/>
        <v>CintiaMoralesF</v>
      </c>
      <c r="L1883" s="1" t="str">
        <f t="shared" si="118"/>
        <v>CintiaMoralesF</v>
      </c>
      <c r="M1883" s="1" t="str">
        <f t="shared" si="119"/>
        <v>CintiaMoralesF</v>
      </c>
    </row>
    <row r="1884" spans="1:13" x14ac:dyDescent="0.2">
      <c r="A1884" s="1" t="s">
        <v>4812</v>
      </c>
      <c r="B1884" s="1" t="s">
        <v>4813</v>
      </c>
      <c r="C1884" s="1" t="s">
        <v>5117</v>
      </c>
      <c r="D1884" s="1" t="s">
        <v>5118</v>
      </c>
      <c r="E1884" s="1" t="s">
        <v>688</v>
      </c>
      <c r="F1884" s="1">
        <v>45</v>
      </c>
      <c r="G1884" s="1" t="s">
        <v>5119</v>
      </c>
      <c r="H1884" s="1" t="s">
        <v>4</v>
      </c>
      <c r="I1884" s="1" t="s">
        <v>5515</v>
      </c>
      <c r="J1884" s="1">
        <f t="shared" si="116"/>
        <v>0</v>
      </c>
      <c r="K1884" s="1" t="str">
        <f t="shared" si="117"/>
        <v>juliomoralesM45springTX</v>
      </c>
      <c r="L1884" s="1" t="str">
        <f t="shared" si="118"/>
        <v>juliomoralesM45</v>
      </c>
      <c r="M1884" s="1" t="str">
        <f t="shared" si="119"/>
        <v>juliomoralesM</v>
      </c>
    </row>
    <row r="1885" spans="1:13" x14ac:dyDescent="0.2">
      <c r="A1885" s="1" t="s">
        <v>2586</v>
      </c>
      <c r="B1885" s="1" t="s">
        <v>2036</v>
      </c>
      <c r="C1885" s="1" t="s">
        <v>2211</v>
      </c>
      <c r="D1885" s="1" t="s">
        <v>673</v>
      </c>
      <c r="E1885" s="1" t="s">
        <v>688</v>
      </c>
      <c r="F1885" s="1">
        <v>34</v>
      </c>
      <c r="G1885" s="1" t="s">
        <v>510</v>
      </c>
      <c r="H1885" s="1" t="s">
        <v>4</v>
      </c>
      <c r="I1885" s="1" t="s">
        <v>4177</v>
      </c>
      <c r="J1885" s="1">
        <f t="shared" si="116"/>
        <v>0</v>
      </c>
      <c r="K1885" s="1" t="str">
        <f t="shared" si="117"/>
        <v>ObedMoralesM34TempleTX</v>
      </c>
      <c r="L1885" s="1" t="str">
        <f t="shared" si="118"/>
        <v>ObedMoralesM34</v>
      </c>
      <c r="M1885" s="1" t="str">
        <f t="shared" si="119"/>
        <v>ObedMoralesM</v>
      </c>
    </row>
    <row r="1886" spans="1:13" x14ac:dyDescent="0.2">
      <c r="A1886" s="1" t="s">
        <v>2586</v>
      </c>
      <c r="B1886" s="1" t="s">
        <v>1048</v>
      </c>
      <c r="C1886" s="1" t="s">
        <v>1089</v>
      </c>
      <c r="D1886" s="1" t="s">
        <v>1632</v>
      </c>
      <c r="E1886" s="1" t="s">
        <v>688</v>
      </c>
      <c r="F1886" s="1">
        <v>36</v>
      </c>
      <c r="G1886" s="1" t="s">
        <v>1633</v>
      </c>
      <c r="H1886" s="1" t="s">
        <v>714</v>
      </c>
      <c r="I1886" s="1" t="s">
        <v>4178</v>
      </c>
      <c r="J1886" s="1">
        <f t="shared" si="116"/>
        <v>0</v>
      </c>
      <c r="K1886" s="1" t="str">
        <f t="shared" si="117"/>
        <v>JuanMoranM36BELOITWI</v>
      </c>
      <c r="L1886" s="1" t="str">
        <f t="shared" si="118"/>
        <v>JuanMoranM36</v>
      </c>
      <c r="M1886" s="1" t="str">
        <f t="shared" si="119"/>
        <v>JuanMoranM</v>
      </c>
    </row>
    <row r="1887" spans="1:13" x14ac:dyDescent="0.2">
      <c r="A1887" s="1" t="s">
        <v>2586</v>
      </c>
      <c r="B1887" s="1" t="s">
        <v>2036</v>
      </c>
      <c r="C1887" s="1" t="s">
        <v>2310</v>
      </c>
      <c r="D1887" s="1" t="s">
        <v>2311</v>
      </c>
      <c r="E1887" s="1" t="s">
        <v>689</v>
      </c>
      <c r="F1887" s="1">
        <v>28</v>
      </c>
      <c r="G1887" s="1" t="s">
        <v>2312</v>
      </c>
      <c r="H1887" s="1" t="s">
        <v>1166</v>
      </c>
      <c r="I1887" s="1" t="s">
        <v>4179</v>
      </c>
      <c r="J1887" s="1">
        <f t="shared" si="116"/>
        <v>0</v>
      </c>
      <c r="K1887" s="1" t="str">
        <f t="shared" si="117"/>
        <v>JaquelineMorenoF28PasadenaCA</v>
      </c>
      <c r="L1887" s="1" t="str">
        <f t="shared" si="118"/>
        <v>JaquelineMorenoF28</v>
      </c>
      <c r="M1887" s="1" t="str">
        <f t="shared" si="119"/>
        <v>JaquelineMorenoF</v>
      </c>
    </row>
    <row r="1888" spans="1:13" x14ac:dyDescent="0.2">
      <c r="A1888" s="1" t="s">
        <v>2586</v>
      </c>
      <c r="B1888" s="1" t="s">
        <v>2036</v>
      </c>
      <c r="C1888" s="1" t="s">
        <v>2105</v>
      </c>
      <c r="D1888" s="1" t="s">
        <v>2106</v>
      </c>
      <c r="E1888" s="1" t="s">
        <v>688</v>
      </c>
      <c r="F1888" s="1">
        <v>36</v>
      </c>
      <c r="G1888" s="1" t="s">
        <v>2107</v>
      </c>
      <c r="H1888" s="1" t="s">
        <v>1051</v>
      </c>
      <c r="I1888" s="1" t="s">
        <v>4180</v>
      </c>
      <c r="J1888" s="1">
        <f t="shared" si="116"/>
        <v>0</v>
      </c>
      <c r="K1888" s="1" t="str">
        <f t="shared" si="117"/>
        <v>Alan MoretzM36Brooklyn NY</v>
      </c>
      <c r="L1888" s="1" t="str">
        <f t="shared" si="118"/>
        <v>Alan MoretzM36</v>
      </c>
      <c r="M1888" s="1" t="str">
        <f t="shared" si="119"/>
        <v>Alan MoretzM</v>
      </c>
    </row>
    <row r="1889" spans="1:13" x14ac:dyDescent="0.2">
      <c r="A1889" s="1" t="s">
        <v>2586</v>
      </c>
      <c r="B1889" s="1" t="s">
        <v>2036</v>
      </c>
      <c r="C1889" s="1" t="s">
        <v>2241</v>
      </c>
      <c r="D1889" s="1" t="s">
        <v>2242</v>
      </c>
      <c r="E1889" s="1" t="s">
        <v>689</v>
      </c>
      <c r="F1889" s="1">
        <v>36</v>
      </c>
      <c r="G1889" s="1" t="s">
        <v>1740</v>
      </c>
      <c r="H1889" s="1" t="s">
        <v>1051</v>
      </c>
      <c r="I1889" s="1" t="s">
        <v>4181</v>
      </c>
      <c r="J1889" s="1">
        <f t="shared" si="116"/>
        <v>0</v>
      </c>
      <c r="K1889" s="1" t="str">
        <f t="shared" si="117"/>
        <v>AMANDAMORETZF36BROOKLYNNY</v>
      </c>
      <c r="L1889" s="1" t="str">
        <f t="shared" si="118"/>
        <v>AMANDAMORETZF36</v>
      </c>
      <c r="M1889" s="1" t="str">
        <f t="shared" si="119"/>
        <v>AMANDAMORETZF</v>
      </c>
    </row>
    <row r="1890" spans="1:13" x14ac:dyDescent="0.2">
      <c r="A1890" s="1" t="s">
        <v>4812</v>
      </c>
      <c r="B1890" s="1" t="s">
        <v>4813</v>
      </c>
      <c r="C1890" s="1" t="s">
        <v>1524</v>
      </c>
      <c r="D1890" s="1" t="s">
        <v>2651</v>
      </c>
      <c r="E1890" s="1" t="s">
        <v>689</v>
      </c>
      <c r="F1890" s="1">
        <v>48</v>
      </c>
      <c r="G1890" s="1" t="s">
        <v>629</v>
      </c>
      <c r="H1890" s="1" t="s">
        <v>4</v>
      </c>
      <c r="I1890" s="1" t="s">
        <v>5516</v>
      </c>
      <c r="J1890" s="1">
        <f t="shared" si="116"/>
        <v>0</v>
      </c>
      <c r="K1890" s="1" t="str">
        <f t="shared" si="117"/>
        <v>JillMorganF48SpringTX</v>
      </c>
      <c r="L1890" s="1" t="str">
        <f t="shared" si="118"/>
        <v>JillMorganF48</v>
      </c>
      <c r="M1890" s="1" t="str">
        <f t="shared" si="119"/>
        <v>JillMorganF</v>
      </c>
    </row>
    <row r="1891" spans="1:13" x14ac:dyDescent="0.2">
      <c r="A1891" s="1" t="s">
        <v>6008</v>
      </c>
      <c r="B1891" s="1" t="s">
        <v>6009</v>
      </c>
      <c r="C1891" s="1" t="s">
        <v>514</v>
      </c>
      <c r="D1891" s="1" t="s">
        <v>5779</v>
      </c>
      <c r="E1891" s="1" t="s">
        <v>689</v>
      </c>
      <c r="F1891" s="1">
        <v>45</v>
      </c>
      <c r="G1891" s="1" t="s">
        <v>9</v>
      </c>
      <c r="H1891" s="1" t="s">
        <v>4</v>
      </c>
      <c r="I1891" s="1" t="s">
        <v>6112</v>
      </c>
      <c r="J1891" s="1">
        <f t="shared" si="116"/>
        <v>0</v>
      </c>
      <c r="K1891" s="1" t="str">
        <f t="shared" si="117"/>
        <v>TammyMorieartyF45LubbockTX</v>
      </c>
      <c r="L1891" s="1" t="str">
        <f t="shared" si="118"/>
        <v>TammyMorieartyF45</v>
      </c>
      <c r="M1891" s="1" t="str">
        <f t="shared" si="119"/>
        <v>TammyMorieartyF</v>
      </c>
    </row>
    <row r="1892" spans="1:13" x14ac:dyDescent="0.2">
      <c r="A1892" s="1" t="s">
        <v>2586</v>
      </c>
      <c r="B1892" s="1" t="s">
        <v>1048</v>
      </c>
      <c r="C1892" s="1" t="s">
        <v>624</v>
      </c>
      <c r="D1892" s="1" t="s">
        <v>1744</v>
      </c>
      <c r="E1892" s="1" t="s">
        <v>688</v>
      </c>
      <c r="F1892" s="1">
        <v>41</v>
      </c>
      <c r="G1892" s="1" t="s">
        <v>1745</v>
      </c>
      <c r="H1892" s="1" t="s">
        <v>4</v>
      </c>
      <c r="I1892" s="1" t="s">
        <v>4182</v>
      </c>
      <c r="J1892" s="1">
        <f t="shared" si="116"/>
        <v>0</v>
      </c>
      <c r="K1892" s="1" t="str">
        <f t="shared" si="117"/>
        <v>PatrickMoroccoM41McKinney TX</v>
      </c>
      <c r="L1892" s="1" t="str">
        <f t="shared" si="118"/>
        <v>PatrickMoroccoM41</v>
      </c>
      <c r="M1892" s="1" t="str">
        <f t="shared" si="119"/>
        <v>PatrickMoroccoM</v>
      </c>
    </row>
    <row r="1893" spans="1:13" x14ac:dyDescent="0.2">
      <c r="A1893" s="1" t="s">
        <v>4812</v>
      </c>
      <c r="B1893" s="1" t="s">
        <v>697</v>
      </c>
      <c r="C1893" s="1" t="s">
        <v>2004</v>
      </c>
      <c r="D1893" s="1" t="s">
        <v>1170</v>
      </c>
      <c r="E1893" s="1" t="s">
        <v>689</v>
      </c>
      <c r="F1893" s="1">
        <v>52</v>
      </c>
      <c r="G1893" s="1" t="s">
        <v>703</v>
      </c>
      <c r="H1893" s="1" t="s">
        <v>4</v>
      </c>
      <c r="I1893" s="1" t="s">
        <v>5517</v>
      </c>
      <c r="J1893" s="1">
        <f t="shared" si="116"/>
        <v>0</v>
      </c>
      <c r="K1893" s="1" t="str">
        <f t="shared" si="117"/>
        <v>BethMoroneyF52CypressTX</v>
      </c>
      <c r="L1893" s="1" t="str">
        <f t="shared" si="118"/>
        <v>BethMoroneyF52</v>
      </c>
      <c r="M1893" s="1" t="str">
        <f t="shared" si="119"/>
        <v>BethMoroneyF</v>
      </c>
    </row>
    <row r="1894" spans="1:13" x14ac:dyDescent="0.2">
      <c r="A1894" s="1" t="s">
        <v>1610</v>
      </c>
      <c r="B1894" s="1" t="s">
        <v>1048</v>
      </c>
      <c r="C1894" s="1" t="s">
        <v>807</v>
      </c>
      <c r="D1894" s="1" t="s">
        <v>1170</v>
      </c>
      <c r="E1894" s="1" t="s">
        <v>688</v>
      </c>
      <c r="F1894" s="1">
        <v>52</v>
      </c>
      <c r="G1894" s="1" t="s">
        <v>703</v>
      </c>
      <c r="H1894" s="1" t="s">
        <v>4</v>
      </c>
      <c r="I1894" s="1" t="s">
        <v>4183</v>
      </c>
      <c r="J1894" s="1">
        <f t="shared" si="116"/>
        <v>1</v>
      </c>
      <c r="K1894" s="1" t="str">
        <f t="shared" si="117"/>
        <v>GaryMoroneyM52CypressTX</v>
      </c>
      <c r="L1894" s="1" t="str">
        <f t="shared" si="118"/>
        <v>GaryMoroneyM52</v>
      </c>
      <c r="M1894" s="1" t="str">
        <f t="shared" si="119"/>
        <v>GaryMoroneyM</v>
      </c>
    </row>
    <row r="1895" spans="1:13" x14ac:dyDescent="0.2">
      <c r="A1895" s="1" t="s">
        <v>4812</v>
      </c>
      <c r="B1895" s="1" t="s">
        <v>697</v>
      </c>
      <c r="C1895" s="1" t="s">
        <v>807</v>
      </c>
      <c r="D1895" s="1" t="s">
        <v>1170</v>
      </c>
      <c r="E1895" s="1" t="s">
        <v>688</v>
      </c>
      <c r="F1895" s="1">
        <v>52</v>
      </c>
      <c r="G1895" s="1" t="s">
        <v>703</v>
      </c>
      <c r="H1895" s="1" t="s">
        <v>4</v>
      </c>
      <c r="I1895" s="1" t="s">
        <v>4183</v>
      </c>
      <c r="J1895" s="1">
        <f t="shared" si="116"/>
        <v>1</v>
      </c>
      <c r="K1895" s="1" t="str">
        <f t="shared" si="117"/>
        <v>GaryMoroneyM52CypressTX</v>
      </c>
      <c r="L1895" s="1" t="str">
        <f t="shared" si="118"/>
        <v>GaryMoroneyM52</v>
      </c>
      <c r="M1895" s="1" t="str">
        <f t="shared" si="119"/>
        <v>GaryMoroneyM</v>
      </c>
    </row>
    <row r="1896" spans="1:13" x14ac:dyDescent="0.2">
      <c r="A1896" s="1" t="s">
        <v>6008</v>
      </c>
      <c r="B1896" s="1" t="s">
        <v>6009</v>
      </c>
      <c r="C1896" s="1" t="s">
        <v>5732</v>
      </c>
      <c r="D1896" s="1" t="s">
        <v>985</v>
      </c>
      <c r="E1896" s="1" t="s">
        <v>688</v>
      </c>
      <c r="F1896" s="1">
        <v>32</v>
      </c>
      <c r="G1896" s="1" t="s">
        <v>1490</v>
      </c>
      <c r="H1896" s="1" t="s">
        <v>4</v>
      </c>
      <c r="I1896" s="1" t="s">
        <v>6065</v>
      </c>
      <c r="J1896" s="1">
        <f t="shared" si="116"/>
        <v>1</v>
      </c>
      <c r="K1896" s="1" t="str">
        <f t="shared" si="117"/>
        <v>ChaseMorrisonM32RichardsonTX</v>
      </c>
      <c r="L1896" s="1" t="str">
        <f t="shared" si="118"/>
        <v>ChaseMorrisonM32</v>
      </c>
      <c r="M1896" s="1" t="str">
        <f t="shared" si="119"/>
        <v>ChaseMorrisonM</v>
      </c>
    </row>
    <row r="1897" spans="1:13" x14ac:dyDescent="0.2">
      <c r="A1897" s="1" t="s">
        <v>6432</v>
      </c>
      <c r="B1897" s="1" t="s">
        <v>697</v>
      </c>
      <c r="C1897" s="1" t="s">
        <v>5732</v>
      </c>
      <c r="D1897" s="1" t="s">
        <v>985</v>
      </c>
      <c r="E1897" s="1" t="s">
        <v>688</v>
      </c>
      <c r="F1897" s="1">
        <v>32</v>
      </c>
      <c r="G1897" s="1" t="s">
        <v>1490</v>
      </c>
      <c r="H1897" s="1" t="s">
        <v>4</v>
      </c>
      <c r="I1897" s="1" t="s">
        <v>6065</v>
      </c>
      <c r="J1897" s="1">
        <f t="shared" si="116"/>
        <v>1</v>
      </c>
      <c r="K1897" s="1" t="str">
        <f t="shared" si="117"/>
        <v>ChaseMorrisonM32RichardsonTX</v>
      </c>
      <c r="L1897" s="1" t="str">
        <f t="shared" si="118"/>
        <v>ChaseMorrisonM32</v>
      </c>
      <c r="M1897" s="1" t="str">
        <f t="shared" si="119"/>
        <v>ChaseMorrisonM</v>
      </c>
    </row>
    <row r="1898" spans="1:13" x14ac:dyDescent="0.2">
      <c r="A1898" s="1" t="s">
        <v>1047</v>
      </c>
      <c r="B1898" s="1" t="s">
        <v>944</v>
      </c>
      <c r="C1898" s="3" t="s">
        <v>81</v>
      </c>
      <c r="D1898" s="3" t="s">
        <v>985</v>
      </c>
      <c r="E1898" s="1" t="s">
        <v>688</v>
      </c>
      <c r="F1898" s="1">
        <v>60</v>
      </c>
      <c r="G1898" s="1" t="s">
        <v>726</v>
      </c>
      <c r="H1898" s="1" t="s">
        <v>4</v>
      </c>
      <c r="I1898" s="1" t="s">
        <v>4184</v>
      </c>
      <c r="J1898" s="1">
        <f t="shared" si="116"/>
        <v>0</v>
      </c>
      <c r="K1898" s="1" t="str">
        <f t="shared" si="117"/>
        <v>DavidMorrisonM60ConroeTX</v>
      </c>
      <c r="L1898" s="1" t="str">
        <f t="shared" si="118"/>
        <v>DavidMorrisonM60</v>
      </c>
      <c r="M1898" s="1" t="str">
        <f t="shared" si="119"/>
        <v>DavidMorrisonM</v>
      </c>
    </row>
    <row r="1899" spans="1:13" x14ac:dyDescent="0.2">
      <c r="A1899" s="1" t="s">
        <v>6008</v>
      </c>
      <c r="B1899" s="1" t="s">
        <v>6009</v>
      </c>
      <c r="C1899" s="1" t="s">
        <v>309</v>
      </c>
      <c r="D1899" s="1" t="s">
        <v>5742</v>
      </c>
      <c r="E1899" s="1" t="s">
        <v>688</v>
      </c>
      <c r="F1899" s="1">
        <v>33</v>
      </c>
      <c r="G1899" s="1" t="s">
        <v>608</v>
      </c>
      <c r="H1899" s="1" t="s">
        <v>4</v>
      </c>
      <c r="I1899" s="1" t="s">
        <v>6073</v>
      </c>
      <c r="J1899" s="1">
        <f t="shared" si="116"/>
        <v>0</v>
      </c>
      <c r="K1899" s="1" t="str">
        <f t="shared" si="117"/>
        <v>ChristopherMorrowM33McKinneyTX</v>
      </c>
      <c r="L1899" s="1" t="str">
        <f t="shared" si="118"/>
        <v>ChristopherMorrowM33</v>
      </c>
      <c r="M1899" s="1" t="str">
        <f t="shared" si="119"/>
        <v>ChristopherMorrowM</v>
      </c>
    </row>
    <row r="1900" spans="1:13" x14ac:dyDescent="0.2">
      <c r="A1900" s="1" t="s">
        <v>3045</v>
      </c>
      <c r="B1900" s="1" t="s">
        <v>2870</v>
      </c>
      <c r="C1900" s="1" t="s">
        <v>116</v>
      </c>
      <c r="D1900" s="1" t="s">
        <v>2985</v>
      </c>
      <c r="E1900" s="1" t="s">
        <v>688</v>
      </c>
      <c r="F1900" s="1">
        <v>36</v>
      </c>
      <c r="I1900" s="1" t="s">
        <v>4185</v>
      </c>
      <c r="J1900" s="1">
        <f t="shared" si="116"/>
        <v>0</v>
      </c>
      <c r="K1900" s="1" t="str">
        <f t="shared" si="117"/>
        <v>BryanMortonM36</v>
      </c>
      <c r="L1900" s="1" t="str">
        <f t="shared" si="118"/>
        <v>BryanMortonM36</v>
      </c>
      <c r="M1900" s="1" t="str">
        <f t="shared" si="119"/>
        <v>BryanMortonM</v>
      </c>
    </row>
    <row r="1901" spans="1:13" x14ac:dyDescent="0.2">
      <c r="A1901" s="1" t="s">
        <v>1047</v>
      </c>
      <c r="B1901" s="1" t="s">
        <v>785</v>
      </c>
      <c r="C1901" s="3" t="s">
        <v>427</v>
      </c>
      <c r="D1901" s="3" t="s">
        <v>858</v>
      </c>
      <c r="E1901" s="1" t="s">
        <v>688</v>
      </c>
      <c r="F1901" s="1">
        <v>31</v>
      </c>
      <c r="G1901" s="1" t="s">
        <v>12</v>
      </c>
      <c r="H1901" s="1" t="s">
        <v>4</v>
      </c>
      <c r="I1901" s="1" t="s">
        <v>4186</v>
      </c>
      <c r="J1901" s="1">
        <f t="shared" si="116"/>
        <v>0</v>
      </c>
      <c r="K1901" s="1" t="str">
        <f t="shared" si="117"/>
        <v>GabrielMoscaM31HoustonTX</v>
      </c>
      <c r="L1901" s="1" t="str">
        <f t="shared" si="118"/>
        <v>GabrielMoscaM31</v>
      </c>
      <c r="M1901" s="1" t="str">
        <f t="shared" si="119"/>
        <v>GabrielMoscaM</v>
      </c>
    </row>
    <row r="1902" spans="1:13" x14ac:dyDescent="0.2">
      <c r="A1902" s="1" t="s">
        <v>6008</v>
      </c>
      <c r="B1902" s="1" t="s">
        <v>944</v>
      </c>
      <c r="C1902" s="1" t="s">
        <v>638</v>
      </c>
      <c r="D1902" s="1" t="s">
        <v>1815</v>
      </c>
      <c r="E1902" s="1" t="s">
        <v>689</v>
      </c>
      <c r="F1902" s="1">
        <v>28</v>
      </c>
      <c r="G1902" s="1" t="s">
        <v>1951</v>
      </c>
      <c r="H1902" s="1" t="s">
        <v>659</v>
      </c>
      <c r="I1902" s="1" t="s">
        <v>6222</v>
      </c>
      <c r="J1902" s="1">
        <f t="shared" si="116"/>
        <v>0</v>
      </c>
      <c r="K1902" s="1" t="str">
        <f t="shared" si="117"/>
        <v>StephanieMosesF28DurantOK</v>
      </c>
      <c r="L1902" s="1" t="str">
        <f t="shared" si="118"/>
        <v>StephanieMosesF28</v>
      </c>
      <c r="M1902" s="1" t="str">
        <f t="shared" si="119"/>
        <v>StephanieMosesF</v>
      </c>
    </row>
    <row r="1903" spans="1:13" x14ac:dyDescent="0.2">
      <c r="A1903" s="1" t="s">
        <v>2865</v>
      </c>
      <c r="B1903" s="4" t="s">
        <v>2601</v>
      </c>
      <c r="C1903" s="4" t="s">
        <v>394</v>
      </c>
      <c r="D1903" s="4" t="s">
        <v>2603</v>
      </c>
      <c r="E1903" s="3" t="s">
        <v>688</v>
      </c>
      <c r="F1903" s="1">
        <v>32</v>
      </c>
      <c r="G1903" s="4" t="s">
        <v>403</v>
      </c>
      <c r="H1903" s="4" t="s">
        <v>4</v>
      </c>
      <c r="I1903" s="4" t="s">
        <v>4187</v>
      </c>
      <c r="J1903" s="1">
        <f t="shared" si="116"/>
        <v>0</v>
      </c>
      <c r="K1903" s="1" t="str">
        <f t="shared" si="117"/>
        <v>JoseMotaM32MissionTX</v>
      </c>
      <c r="L1903" s="1" t="str">
        <f t="shared" si="118"/>
        <v>JoseMotaM32</v>
      </c>
      <c r="M1903" s="1" t="str">
        <f t="shared" si="119"/>
        <v>JoseMotaM</v>
      </c>
    </row>
    <row r="1904" spans="1:13" x14ac:dyDescent="0.2">
      <c r="A1904" s="1" t="s">
        <v>4812</v>
      </c>
      <c r="B1904" s="1" t="s">
        <v>4813</v>
      </c>
      <c r="C1904" s="1" t="s">
        <v>5120</v>
      </c>
      <c r="D1904" s="1" t="s">
        <v>5121</v>
      </c>
      <c r="E1904" s="1" t="s">
        <v>689</v>
      </c>
      <c r="F1904" s="1">
        <v>30</v>
      </c>
      <c r="G1904" s="1" t="s">
        <v>12</v>
      </c>
      <c r="H1904" s="1" t="s">
        <v>4</v>
      </c>
      <c r="I1904" s="1" t="s">
        <v>5518</v>
      </c>
      <c r="J1904" s="1">
        <f t="shared" si="116"/>
        <v>0</v>
      </c>
      <c r="K1904" s="1" t="str">
        <f t="shared" si="117"/>
        <v>JasmeenMoubarakF30HoustonTX</v>
      </c>
      <c r="L1904" s="1" t="str">
        <f t="shared" si="118"/>
        <v>JasmeenMoubarakF30</v>
      </c>
      <c r="M1904" s="1" t="str">
        <f t="shared" si="119"/>
        <v>JasmeenMoubarakF</v>
      </c>
    </row>
    <row r="1905" spans="1:13" x14ac:dyDescent="0.2">
      <c r="A1905" s="1" t="s">
        <v>2865</v>
      </c>
      <c r="B1905" s="4" t="s">
        <v>2654</v>
      </c>
      <c r="C1905" s="4" t="s">
        <v>2737</v>
      </c>
      <c r="D1905" s="4" t="s">
        <v>2738</v>
      </c>
      <c r="E1905" s="3" t="s">
        <v>689</v>
      </c>
      <c r="F1905" s="1">
        <v>42</v>
      </c>
      <c r="G1905" s="4" t="s">
        <v>3</v>
      </c>
      <c r="H1905" s="4" t="s">
        <v>4</v>
      </c>
      <c r="I1905" s="4" t="s">
        <v>4188</v>
      </c>
      <c r="J1905" s="1">
        <f t="shared" si="116"/>
        <v>0</v>
      </c>
      <c r="K1905" s="1" t="str">
        <f t="shared" si="117"/>
        <v>GenevieveMounceF42AustinTX</v>
      </c>
      <c r="L1905" s="1" t="str">
        <f t="shared" si="118"/>
        <v>GenevieveMounceF42</v>
      </c>
      <c r="M1905" s="1" t="str">
        <f t="shared" si="119"/>
        <v>GenevieveMounceF</v>
      </c>
    </row>
    <row r="1906" spans="1:13" x14ac:dyDescent="0.2">
      <c r="A1906" s="1" t="s">
        <v>2586</v>
      </c>
      <c r="B1906" s="1" t="s">
        <v>2036</v>
      </c>
      <c r="C1906" s="1" t="s">
        <v>2065</v>
      </c>
      <c r="D1906" s="1" t="s">
        <v>2313</v>
      </c>
      <c r="E1906" s="1" t="s">
        <v>688</v>
      </c>
      <c r="F1906" s="1">
        <v>40</v>
      </c>
      <c r="G1906" s="1" t="s">
        <v>1152</v>
      </c>
      <c r="H1906" s="1" t="s">
        <v>4</v>
      </c>
      <c r="I1906" s="1" t="s">
        <v>4189</v>
      </c>
      <c r="J1906" s="1">
        <f t="shared" si="116"/>
        <v>1</v>
      </c>
      <c r="K1906" s="1" t="str">
        <f t="shared" si="117"/>
        <v>nicholasmounceM40austinTX</v>
      </c>
      <c r="L1906" s="1" t="str">
        <f t="shared" si="118"/>
        <v>nicholasmounceM40</v>
      </c>
      <c r="M1906" s="1" t="str">
        <f t="shared" si="119"/>
        <v>nicholasmounceM</v>
      </c>
    </row>
    <row r="1907" spans="1:13" x14ac:dyDescent="0.2">
      <c r="A1907" s="1" t="s">
        <v>2865</v>
      </c>
      <c r="B1907" s="4" t="s">
        <v>2654</v>
      </c>
      <c r="C1907" s="4" t="s">
        <v>1235</v>
      </c>
      <c r="D1907" s="4" t="s">
        <v>2738</v>
      </c>
      <c r="E1907" s="3" t="s">
        <v>688</v>
      </c>
      <c r="F1907" s="1">
        <v>40</v>
      </c>
      <c r="G1907" s="4" t="s">
        <v>3</v>
      </c>
      <c r="H1907" s="4" t="s">
        <v>4</v>
      </c>
      <c r="I1907" s="4" t="s">
        <v>4190</v>
      </c>
      <c r="J1907" s="1">
        <f t="shared" si="116"/>
        <v>1</v>
      </c>
      <c r="K1907" s="1" t="str">
        <f t="shared" si="117"/>
        <v>NicholasMounceM40AustinTX</v>
      </c>
      <c r="L1907" s="1" t="str">
        <f t="shared" si="118"/>
        <v>NicholasMounceM40</v>
      </c>
      <c r="M1907" s="1" t="str">
        <f t="shared" si="119"/>
        <v>NicholasMounceM</v>
      </c>
    </row>
    <row r="1908" spans="1:13" x14ac:dyDescent="0.2">
      <c r="A1908" s="1" t="s">
        <v>2865</v>
      </c>
      <c r="B1908" s="4" t="s">
        <v>2654</v>
      </c>
      <c r="C1908" s="4" t="s">
        <v>1525</v>
      </c>
      <c r="D1908" s="4" t="s">
        <v>2714</v>
      </c>
      <c r="E1908" s="3" t="s">
        <v>689</v>
      </c>
      <c r="F1908" s="1">
        <v>50</v>
      </c>
      <c r="G1908" s="4" t="s">
        <v>2715</v>
      </c>
      <c r="H1908" s="4" t="s">
        <v>4</v>
      </c>
      <c r="I1908" s="4" t="s">
        <v>4191</v>
      </c>
      <c r="J1908" s="1">
        <f t="shared" si="116"/>
        <v>0</v>
      </c>
      <c r="K1908" s="1" t="str">
        <f t="shared" si="117"/>
        <v>AllisonMoyerF50IngramTX</v>
      </c>
      <c r="L1908" s="1" t="str">
        <f t="shared" si="118"/>
        <v>AllisonMoyerF50</v>
      </c>
      <c r="M1908" s="1" t="str">
        <f t="shared" si="119"/>
        <v>AllisonMoyerF</v>
      </c>
    </row>
    <row r="1909" spans="1:13" x14ac:dyDescent="0.2">
      <c r="A1909" s="1" t="s">
        <v>6008</v>
      </c>
      <c r="B1909" s="1" t="s">
        <v>6009</v>
      </c>
      <c r="C1909" s="1" t="s">
        <v>300</v>
      </c>
      <c r="D1909" s="1" t="s">
        <v>5733</v>
      </c>
      <c r="E1909" s="1" t="s">
        <v>689</v>
      </c>
      <c r="F1909" s="1">
        <v>38</v>
      </c>
      <c r="G1909" s="1" t="s">
        <v>5734</v>
      </c>
      <c r="H1909" s="1" t="s">
        <v>4</v>
      </c>
      <c r="I1909" s="1" t="s">
        <v>6066</v>
      </c>
      <c r="J1909" s="1">
        <f t="shared" si="116"/>
        <v>0</v>
      </c>
      <c r="K1909" s="1" t="str">
        <f t="shared" si="117"/>
        <v>KristinMrnustikF38flower moundTX</v>
      </c>
      <c r="L1909" s="1" t="str">
        <f t="shared" si="118"/>
        <v>KristinMrnustikF38</v>
      </c>
      <c r="M1909" s="1" t="str">
        <f t="shared" si="119"/>
        <v>KristinMrnustikF</v>
      </c>
    </row>
    <row r="1910" spans="1:13" x14ac:dyDescent="0.2">
      <c r="A1910" s="1" t="s">
        <v>6543</v>
      </c>
      <c r="B1910" s="1" t="s">
        <v>6727</v>
      </c>
      <c r="C1910" s="1" t="s">
        <v>6688</v>
      </c>
      <c r="D1910" s="1" t="s">
        <v>6689</v>
      </c>
      <c r="E1910" s="1" t="s">
        <v>688</v>
      </c>
      <c r="I1910" s="1" t="s">
        <v>6876</v>
      </c>
      <c r="J1910" s="1">
        <f t="shared" si="116"/>
        <v>0</v>
      </c>
      <c r="K1910" s="1" t="str">
        <f t="shared" si="117"/>
        <v>LOUISMUNINM</v>
      </c>
      <c r="L1910" s="1" t="str">
        <f t="shared" si="118"/>
        <v>LOUISMUNINM</v>
      </c>
      <c r="M1910" s="1" t="str">
        <f t="shared" si="119"/>
        <v>LOUISMUNINM</v>
      </c>
    </row>
    <row r="1911" spans="1:13" x14ac:dyDescent="0.2">
      <c r="A1911" s="1" t="s">
        <v>1610</v>
      </c>
      <c r="B1911" s="1" t="s">
        <v>1048</v>
      </c>
      <c r="C1911" s="1" t="s">
        <v>1069</v>
      </c>
      <c r="D1911" s="1" t="s">
        <v>1070</v>
      </c>
      <c r="E1911" s="1" t="s">
        <v>689</v>
      </c>
      <c r="F1911" s="1">
        <v>29</v>
      </c>
      <c r="G1911" s="1" t="s">
        <v>1071</v>
      </c>
      <c r="H1911" s="1" t="s">
        <v>1072</v>
      </c>
      <c r="I1911" s="1" t="s">
        <v>4192</v>
      </c>
      <c r="J1911" s="1">
        <f t="shared" si="116"/>
        <v>0</v>
      </c>
      <c r="K1911" s="1" t="str">
        <f t="shared" si="117"/>
        <v>LydiaMunozF29San Pedro Garza GarciaNone</v>
      </c>
      <c r="L1911" s="1" t="str">
        <f t="shared" si="118"/>
        <v>LydiaMunozF29</v>
      </c>
      <c r="M1911" s="1" t="str">
        <f t="shared" si="119"/>
        <v>LydiaMunozF</v>
      </c>
    </row>
    <row r="1912" spans="1:13" x14ac:dyDescent="0.2">
      <c r="A1912" s="1" t="s">
        <v>6432</v>
      </c>
      <c r="B1912" s="1" t="s">
        <v>6009</v>
      </c>
      <c r="C1912" s="1" t="s">
        <v>448</v>
      </c>
      <c r="D1912" s="1" t="s">
        <v>6388</v>
      </c>
      <c r="E1912" s="1" t="s">
        <v>688</v>
      </c>
      <c r="F1912" s="1">
        <v>29</v>
      </c>
      <c r="I1912" s="1" t="s">
        <v>6509</v>
      </c>
      <c r="J1912" s="1">
        <f t="shared" si="116"/>
        <v>0</v>
      </c>
      <c r="K1912" s="1" t="str">
        <f t="shared" si="117"/>
        <v>PabloMurilloM29</v>
      </c>
      <c r="L1912" s="1" t="str">
        <f t="shared" si="118"/>
        <v>PabloMurilloM29</v>
      </c>
      <c r="M1912" s="1" t="str">
        <f t="shared" si="119"/>
        <v>PabloMurilloM</v>
      </c>
    </row>
    <row r="1913" spans="1:13" x14ac:dyDescent="0.2">
      <c r="A1913" s="1" t="s">
        <v>1610</v>
      </c>
      <c r="B1913" s="1" t="s">
        <v>1199</v>
      </c>
      <c r="C1913" s="1" t="s">
        <v>111</v>
      </c>
      <c r="D1913" s="1" t="s">
        <v>125</v>
      </c>
      <c r="E1913" s="1" t="s">
        <v>689</v>
      </c>
      <c r="F1913" s="1">
        <v>32</v>
      </c>
      <c r="G1913" s="1" t="s">
        <v>1268</v>
      </c>
      <c r="H1913" s="1" t="s">
        <v>1269</v>
      </c>
      <c r="I1913" s="1" t="s">
        <v>4193</v>
      </c>
      <c r="J1913" s="1">
        <f t="shared" si="116"/>
        <v>0</v>
      </c>
      <c r="K1913" s="1" t="str">
        <f t="shared" si="117"/>
        <v>ChristineMurphyF32DubuqueIA</v>
      </c>
      <c r="L1913" s="1" t="str">
        <f t="shared" si="118"/>
        <v>ChristineMurphyF32</v>
      </c>
      <c r="M1913" s="1" t="str">
        <f t="shared" si="119"/>
        <v>ChristineMurphyF</v>
      </c>
    </row>
    <row r="1914" spans="1:13" x14ac:dyDescent="0.2">
      <c r="A1914" s="1" t="s">
        <v>4812</v>
      </c>
      <c r="B1914" s="1" t="s">
        <v>4813</v>
      </c>
      <c r="C1914" s="1" t="s">
        <v>5122</v>
      </c>
      <c r="D1914" s="1" t="s">
        <v>125</v>
      </c>
      <c r="E1914" s="1" t="s">
        <v>689</v>
      </c>
      <c r="F1914" s="1">
        <v>55</v>
      </c>
      <c r="G1914" s="1" t="s">
        <v>4966</v>
      </c>
      <c r="H1914" s="1" t="s">
        <v>4</v>
      </c>
      <c r="I1914" s="1" t="s">
        <v>5519</v>
      </c>
      <c r="J1914" s="1">
        <f t="shared" si="116"/>
        <v>1</v>
      </c>
      <c r="K1914" s="1" t="str">
        <f t="shared" si="117"/>
        <v>EdwinaMurphyF55Houston TX</v>
      </c>
      <c r="L1914" s="1" t="str">
        <f t="shared" si="118"/>
        <v>EdwinaMurphyF55</v>
      </c>
      <c r="M1914" s="1" t="str">
        <f t="shared" si="119"/>
        <v>EdwinaMurphyF</v>
      </c>
    </row>
    <row r="1915" spans="1:13" x14ac:dyDescent="0.2">
      <c r="A1915" s="1" t="s">
        <v>6432</v>
      </c>
      <c r="B1915" s="1" t="s">
        <v>697</v>
      </c>
      <c r="C1915" s="1" t="s">
        <v>5122</v>
      </c>
      <c r="D1915" s="1" t="s">
        <v>125</v>
      </c>
      <c r="E1915" s="1" t="s">
        <v>689</v>
      </c>
      <c r="F1915" s="1">
        <v>55</v>
      </c>
      <c r="G1915" s="1" t="s">
        <v>4966</v>
      </c>
      <c r="H1915" s="1" t="s">
        <v>4</v>
      </c>
      <c r="I1915" s="1" t="s">
        <v>5519</v>
      </c>
      <c r="J1915" s="1">
        <f t="shared" si="116"/>
        <v>1</v>
      </c>
      <c r="K1915" s="1" t="str">
        <f t="shared" si="117"/>
        <v>EdwinaMurphyF55Houston TX</v>
      </c>
      <c r="L1915" s="1" t="str">
        <f t="shared" si="118"/>
        <v>EdwinaMurphyF55</v>
      </c>
      <c r="M1915" s="1" t="str">
        <f t="shared" si="119"/>
        <v>EdwinaMurphyF</v>
      </c>
    </row>
    <row r="1916" spans="1:13" x14ac:dyDescent="0.2">
      <c r="A1916" s="1" t="s">
        <v>1047</v>
      </c>
      <c r="B1916" s="1" t="s">
        <v>697</v>
      </c>
      <c r="C1916" s="3" t="s">
        <v>731</v>
      </c>
      <c r="D1916" s="3" t="s">
        <v>125</v>
      </c>
      <c r="E1916" s="1" t="s">
        <v>688</v>
      </c>
      <c r="F1916" s="1">
        <v>45</v>
      </c>
      <c r="G1916" s="1" t="s">
        <v>629</v>
      </c>
      <c r="H1916" s="1" t="s">
        <v>4</v>
      </c>
      <c r="I1916" s="1" t="s">
        <v>4194</v>
      </c>
      <c r="J1916" s="1">
        <f t="shared" si="116"/>
        <v>0</v>
      </c>
      <c r="K1916" s="1" t="str">
        <f t="shared" si="117"/>
        <v>MNichaelMurphyM45SpringTX</v>
      </c>
      <c r="L1916" s="1" t="str">
        <f t="shared" si="118"/>
        <v>MNichaelMurphyM45</v>
      </c>
      <c r="M1916" s="1" t="str">
        <f t="shared" si="119"/>
        <v>MNichaelMurphyM</v>
      </c>
    </row>
    <row r="1917" spans="1:13" x14ac:dyDescent="0.2">
      <c r="A1917" s="1" t="s">
        <v>3045</v>
      </c>
      <c r="B1917" s="1" t="s">
        <v>2874</v>
      </c>
      <c r="C1917" s="1" t="s">
        <v>124</v>
      </c>
      <c r="D1917" s="1" t="s">
        <v>125</v>
      </c>
      <c r="E1917" s="1" t="s">
        <v>688</v>
      </c>
      <c r="F1917" s="1">
        <v>51</v>
      </c>
      <c r="I1917" s="1" t="s">
        <v>4195</v>
      </c>
      <c r="J1917" s="1">
        <f t="shared" si="116"/>
        <v>1</v>
      </c>
      <c r="K1917" s="1" t="str">
        <f t="shared" si="117"/>
        <v>RichardMurphyM51</v>
      </c>
      <c r="L1917" s="1" t="str">
        <f t="shared" si="118"/>
        <v>RichardMurphyM51</v>
      </c>
      <c r="M1917" s="1" t="str">
        <f t="shared" si="119"/>
        <v>RichardMurphyM</v>
      </c>
    </row>
    <row r="1918" spans="1:13" x14ac:dyDescent="0.2">
      <c r="A1918" s="1" t="s">
        <v>6432</v>
      </c>
      <c r="B1918" s="1" t="s">
        <v>1048</v>
      </c>
      <c r="C1918" s="1" t="s">
        <v>124</v>
      </c>
      <c r="D1918" s="1" t="s">
        <v>125</v>
      </c>
      <c r="E1918" s="1" t="s">
        <v>688</v>
      </c>
      <c r="F1918" s="1">
        <v>51</v>
      </c>
      <c r="I1918" s="1" t="s">
        <v>4195</v>
      </c>
      <c r="J1918" s="1">
        <f t="shared" si="116"/>
        <v>1</v>
      </c>
      <c r="K1918" s="1" t="str">
        <f t="shared" si="117"/>
        <v>RichardMurphyM51</v>
      </c>
      <c r="L1918" s="1" t="str">
        <f t="shared" si="118"/>
        <v>RichardMurphyM51</v>
      </c>
      <c r="M1918" s="1" t="str">
        <f t="shared" si="119"/>
        <v>RichardMurphyM</v>
      </c>
    </row>
    <row r="1919" spans="1:13" x14ac:dyDescent="0.2">
      <c r="A1919" s="1" t="s">
        <v>4812</v>
      </c>
      <c r="B1919" s="1" t="s">
        <v>697</v>
      </c>
      <c r="C1919" s="1" t="s">
        <v>989</v>
      </c>
      <c r="D1919" s="1" t="s">
        <v>125</v>
      </c>
      <c r="E1919" s="1" t="s">
        <v>689</v>
      </c>
      <c r="F1919" s="1">
        <v>48</v>
      </c>
      <c r="G1919" s="1" t="s">
        <v>190</v>
      </c>
      <c r="H1919" s="1" t="s">
        <v>4</v>
      </c>
      <c r="I1919" s="1" t="s">
        <v>5520</v>
      </c>
      <c r="J1919" s="1">
        <f t="shared" si="116"/>
        <v>0</v>
      </c>
      <c r="K1919" s="1" t="str">
        <f t="shared" si="117"/>
        <v>ShelbyMurphyF48San AntonioTX</v>
      </c>
      <c r="L1919" s="1" t="str">
        <f t="shared" si="118"/>
        <v>ShelbyMurphyF48</v>
      </c>
      <c r="M1919" s="1" t="str">
        <f t="shared" si="119"/>
        <v>ShelbyMurphyF</v>
      </c>
    </row>
    <row r="1920" spans="1:13" x14ac:dyDescent="0.2">
      <c r="A1920" s="1" t="s">
        <v>2586</v>
      </c>
      <c r="B1920" s="1" t="s">
        <v>1048</v>
      </c>
      <c r="C1920" s="1" t="s">
        <v>1852</v>
      </c>
      <c r="D1920" s="1" t="s">
        <v>1853</v>
      </c>
      <c r="E1920" s="1" t="s">
        <v>688</v>
      </c>
      <c r="F1920" s="1">
        <v>45</v>
      </c>
      <c r="G1920" s="1" t="s">
        <v>576</v>
      </c>
      <c r="H1920" s="1" t="s">
        <v>4</v>
      </c>
      <c r="I1920" s="1" t="s">
        <v>4196</v>
      </c>
      <c r="J1920" s="1">
        <f t="shared" si="116"/>
        <v>0</v>
      </c>
      <c r="K1920" s="1" t="str">
        <f t="shared" si="117"/>
        <v>CaseyMurrellM45IrvingTX</v>
      </c>
      <c r="L1920" s="1" t="str">
        <f t="shared" si="118"/>
        <v>CaseyMurrellM45</v>
      </c>
      <c r="M1920" s="1" t="str">
        <f t="shared" si="119"/>
        <v>CaseyMurrellM</v>
      </c>
    </row>
    <row r="1921" spans="1:13" x14ac:dyDescent="0.2">
      <c r="A1921" s="1" t="s">
        <v>4812</v>
      </c>
      <c r="B1921" s="1" t="s">
        <v>4813</v>
      </c>
      <c r="C1921" s="1" t="s">
        <v>5123</v>
      </c>
      <c r="D1921" s="1" t="s">
        <v>5124</v>
      </c>
      <c r="E1921" s="1" t="s">
        <v>689</v>
      </c>
      <c r="F1921" s="1">
        <v>67</v>
      </c>
      <c r="G1921" s="1" t="s">
        <v>5125</v>
      </c>
      <c r="H1921" s="1" t="s">
        <v>4</v>
      </c>
      <c r="I1921" s="1" t="s">
        <v>5521</v>
      </c>
      <c r="J1921" s="1">
        <f t="shared" si="116"/>
        <v>0</v>
      </c>
      <c r="K1921" s="1" t="str">
        <f t="shared" si="117"/>
        <v>ShirleyMusfyF67WebsterTX</v>
      </c>
      <c r="L1921" s="1" t="str">
        <f t="shared" si="118"/>
        <v>ShirleyMusfyF67</v>
      </c>
      <c r="M1921" s="1" t="str">
        <f t="shared" si="119"/>
        <v>ShirleyMusfyF</v>
      </c>
    </row>
    <row r="1922" spans="1:13" x14ac:dyDescent="0.2">
      <c r="A1922" s="1" t="s">
        <v>2865</v>
      </c>
      <c r="B1922" s="4" t="s">
        <v>2759</v>
      </c>
      <c r="C1922" s="4" t="s">
        <v>983</v>
      </c>
      <c r="D1922" s="4" t="s">
        <v>2810</v>
      </c>
      <c r="E1922" s="3" t="s">
        <v>688</v>
      </c>
      <c r="F1922" s="1">
        <v>33</v>
      </c>
      <c r="G1922" s="4" t="s">
        <v>1570</v>
      </c>
      <c r="H1922" s="4" t="s">
        <v>4</v>
      </c>
      <c r="I1922" s="4" t="s">
        <v>4197</v>
      </c>
      <c r="J1922" s="1">
        <f t="shared" si="116"/>
        <v>0</v>
      </c>
      <c r="K1922" s="1" t="str">
        <f t="shared" si="117"/>
        <v>JohnnyMusselmanM33TylerTX</v>
      </c>
      <c r="L1922" s="1" t="str">
        <f t="shared" si="118"/>
        <v>JohnnyMusselmanM33</v>
      </c>
      <c r="M1922" s="1" t="str">
        <f t="shared" si="119"/>
        <v>JohnnyMusselmanM</v>
      </c>
    </row>
    <row r="1923" spans="1:13" x14ac:dyDescent="0.2">
      <c r="A1923" s="1" t="s">
        <v>2865</v>
      </c>
      <c r="B1923" s="4" t="s">
        <v>2759</v>
      </c>
      <c r="C1923" s="4" t="s">
        <v>1923</v>
      </c>
      <c r="D1923" s="4" t="s">
        <v>2829</v>
      </c>
      <c r="E1923" s="3" t="s">
        <v>688</v>
      </c>
      <c r="F1923" s="1">
        <v>48</v>
      </c>
      <c r="G1923" s="4" t="s">
        <v>190</v>
      </c>
      <c r="H1923" s="4" t="s">
        <v>4</v>
      </c>
      <c r="I1923" s="4" t="s">
        <v>4198</v>
      </c>
      <c r="J1923" s="1">
        <f t="shared" ref="J1923:J1986" si="120">IF(OR(IF(AND(D1923=D1924,C1923=C1924),1,0)=1,IF(AND(D1923=D1922,C1923=C1922),1,0)=1),1,0)</f>
        <v>0</v>
      </c>
      <c r="K1923" s="1" t="str">
        <f t="shared" ref="K1923:K1986" si="121">C1923&amp;D1923&amp;E1923&amp;F1923&amp;G1923&amp;H1923</f>
        <v>WarrenMutzM48San AntonioTX</v>
      </c>
      <c r="L1923" s="1" t="str">
        <f t="shared" ref="L1923:L1986" si="122">C1923&amp;D1923&amp;E1923&amp;F1923</f>
        <v>WarrenMutzM48</v>
      </c>
      <c r="M1923" s="1" t="str">
        <f t="shared" ref="M1923:M1986" si="123">C1923&amp;D1923&amp;E1923</f>
        <v>WarrenMutzM</v>
      </c>
    </row>
    <row r="1924" spans="1:13" x14ac:dyDescent="0.2">
      <c r="A1924" s="1" t="s">
        <v>1610</v>
      </c>
      <c r="B1924" s="1" t="s">
        <v>1199</v>
      </c>
      <c r="C1924" s="1" t="s">
        <v>116</v>
      </c>
      <c r="D1924" s="1" t="s">
        <v>1227</v>
      </c>
      <c r="E1924" s="1" t="s">
        <v>688</v>
      </c>
      <c r="F1924" s="1">
        <v>51</v>
      </c>
      <c r="G1924" s="1" t="s">
        <v>193</v>
      </c>
      <c r="H1924" s="1" t="s">
        <v>4</v>
      </c>
      <c r="I1924" s="1" t="s">
        <v>4199</v>
      </c>
      <c r="J1924" s="1">
        <f t="shared" si="120"/>
        <v>0</v>
      </c>
      <c r="K1924" s="1" t="str">
        <f t="shared" si="121"/>
        <v>BryanMyersM51AlvaradoTX</v>
      </c>
      <c r="L1924" s="1" t="str">
        <f t="shared" si="122"/>
        <v>BryanMyersM51</v>
      </c>
      <c r="M1924" s="1" t="str">
        <f t="shared" si="123"/>
        <v>BryanMyersM</v>
      </c>
    </row>
    <row r="1925" spans="1:13" x14ac:dyDescent="0.2">
      <c r="A1925" s="1" t="s">
        <v>1610</v>
      </c>
      <c r="B1925" s="1" t="s">
        <v>1199</v>
      </c>
      <c r="C1925" s="1" t="s">
        <v>1</v>
      </c>
      <c r="D1925" s="1" t="s">
        <v>1227</v>
      </c>
      <c r="E1925" s="1" t="s">
        <v>688</v>
      </c>
      <c r="F1925" s="1">
        <v>47</v>
      </c>
      <c r="G1925" s="1" t="s">
        <v>166</v>
      </c>
      <c r="H1925" s="1" t="s">
        <v>4</v>
      </c>
      <c r="I1925" s="1" t="s">
        <v>4200</v>
      </c>
      <c r="J1925" s="1">
        <f t="shared" si="120"/>
        <v>0</v>
      </c>
      <c r="K1925" s="1" t="str">
        <f t="shared" si="121"/>
        <v>GeorgeMyersM47FriscoTX</v>
      </c>
      <c r="L1925" s="1" t="str">
        <f t="shared" si="122"/>
        <v>GeorgeMyersM47</v>
      </c>
      <c r="M1925" s="1" t="str">
        <f t="shared" si="123"/>
        <v>GeorgeMyersM</v>
      </c>
    </row>
    <row r="1926" spans="1:13" x14ac:dyDescent="0.2">
      <c r="A1926" s="1" t="s">
        <v>2865</v>
      </c>
      <c r="B1926" s="4" t="s">
        <v>2759</v>
      </c>
      <c r="C1926" s="4" t="s">
        <v>941</v>
      </c>
      <c r="D1926" s="4" t="s">
        <v>1227</v>
      </c>
      <c r="E1926" s="3" t="s">
        <v>689</v>
      </c>
      <c r="F1926" s="1">
        <v>38</v>
      </c>
      <c r="G1926" s="4" t="s">
        <v>3</v>
      </c>
      <c r="H1926" s="4" t="s">
        <v>4</v>
      </c>
      <c r="I1926" s="4" t="s">
        <v>4201</v>
      </c>
      <c r="J1926" s="1">
        <f t="shared" si="120"/>
        <v>0</v>
      </c>
      <c r="K1926" s="1" t="str">
        <f t="shared" si="121"/>
        <v>HollyMyersF38AustinTX</v>
      </c>
      <c r="L1926" s="1" t="str">
        <f t="shared" si="122"/>
        <v>HollyMyersF38</v>
      </c>
      <c r="M1926" s="1" t="str">
        <f t="shared" si="123"/>
        <v>HollyMyersF</v>
      </c>
    </row>
    <row r="1927" spans="1:13" x14ac:dyDescent="0.2">
      <c r="A1927" s="1" t="s">
        <v>3045</v>
      </c>
      <c r="B1927" s="1" t="s">
        <v>2870</v>
      </c>
      <c r="C1927" s="1" t="s">
        <v>269</v>
      </c>
      <c r="D1927" s="1" t="s">
        <v>1227</v>
      </c>
      <c r="E1927" s="1" t="s">
        <v>688</v>
      </c>
      <c r="F1927" s="1">
        <v>39</v>
      </c>
      <c r="I1927" s="1" t="s">
        <v>4202</v>
      </c>
      <c r="J1927" s="1">
        <f t="shared" si="120"/>
        <v>0</v>
      </c>
      <c r="K1927" s="1" t="str">
        <f t="shared" si="121"/>
        <v>ScottMyersM39</v>
      </c>
      <c r="L1927" s="1" t="str">
        <f t="shared" si="122"/>
        <v>ScottMyersM39</v>
      </c>
      <c r="M1927" s="1" t="str">
        <f t="shared" si="123"/>
        <v>ScottMyersM</v>
      </c>
    </row>
    <row r="1928" spans="1:13" x14ac:dyDescent="0.2">
      <c r="A1928" s="1" t="s">
        <v>3045</v>
      </c>
      <c r="B1928" s="1" t="s">
        <v>2870</v>
      </c>
      <c r="C1928" s="1" t="s">
        <v>817</v>
      </c>
      <c r="D1928" s="1" t="s">
        <v>2986</v>
      </c>
      <c r="E1928" s="1" t="s">
        <v>688</v>
      </c>
      <c r="F1928" s="1">
        <v>33</v>
      </c>
      <c r="I1928" s="1" t="s">
        <v>4203</v>
      </c>
      <c r="J1928" s="1">
        <f t="shared" si="120"/>
        <v>1</v>
      </c>
      <c r="K1928" s="1" t="str">
        <f t="shared" si="121"/>
        <v>KyleMynarM33</v>
      </c>
      <c r="L1928" s="1" t="str">
        <f t="shared" si="122"/>
        <v>KyleMynarM33</v>
      </c>
      <c r="M1928" s="1" t="str">
        <f t="shared" si="123"/>
        <v>KyleMynarM</v>
      </c>
    </row>
    <row r="1929" spans="1:13" x14ac:dyDescent="0.2">
      <c r="A1929" s="1" t="s">
        <v>3100</v>
      </c>
      <c r="B1929" s="1" t="s">
        <v>2036</v>
      </c>
      <c r="C1929" s="1" t="s">
        <v>817</v>
      </c>
      <c r="D1929" s="1" t="s">
        <v>2986</v>
      </c>
      <c r="E1929" s="1" t="s">
        <v>688</v>
      </c>
      <c r="F1929" s="1">
        <v>33</v>
      </c>
      <c r="I1929" s="1" t="s">
        <v>4203</v>
      </c>
      <c r="J1929" s="1">
        <f t="shared" si="120"/>
        <v>1</v>
      </c>
      <c r="K1929" s="1" t="str">
        <f t="shared" si="121"/>
        <v>KyleMynarM33</v>
      </c>
      <c r="L1929" s="1" t="str">
        <f t="shared" si="122"/>
        <v>KyleMynarM33</v>
      </c>
      <c r="M1929" s="1" t="str">
        <f t="shared" si="123"/>
        <v>KyleMynarM</v>
      </c>
    </row>
    <row r="1930" spans="1:13" x14ac:dyDescent="0.2">
      <c r="A1930" s="1" t="s">
        <v>6543</v>
      </c>
      <c r="B1930" s="1" t="s">
        <v>6727</v>
      </c>
      <c r="C1930" s="1" t="s">
        <v>128</v>
      </c>
      <c r="D1930" s="1" t="s">
        <v>6592</v>
      </c>
      <c r="E1930" s="1" t="s">
        <v>688</v>
      </c>
      <c r="I1930" s="1" t="s">
        <v>6877</v>
      </c>
      <c r="J1930" s="1">
        <f t="shared" si="120"/>
        <v>0</v>
      </c>
      <c r="K1930" s="1" t="str">
        <f t="shared" si="121"/>
        <v>ThomasNailenM</v>
      </c>
      <c r="L1930" s="1" t="str">
        <f t="shared" si="122"/>
        <v>ThomasNailenM</v>
      </c>
      <c r="M1930" s="1" t="str">
        <f t="shared" si="123"/>
        <v>ThomasNailenM</v>
      </c>
    </row>
    <row r="1931" spans="1:13" x14ac:dyDescent="0.2">
      <c r="A1931" s="1" t="s">
        <v>6008</v>
      </c>
      <c r="B1931" s="1" t="s">
        <v>6009</v>
      </c>
      <c r="C1931" s="1" t="s">
        <v>294</v>
      </c>
      <c r="D1931" s="1" t="s">
        <v>5720</v>
      </c>
      <c r="E1931" s="1" t="s">
        <v>688</v>
      </c>
      <c r="F1931" s="1">
        <v>36</v>
      </c>
      <c r="G1931" s="1" t="s">
        <v>608</v>
      </c>
      <c r="H1931" s="1" t="s">
        <v>4</v>
      </c>
      <c r="I1931" s="1" t="s">
        <v>6055</v>
      </c>
      <c r="J1931" s="1">
        <f t="shared" si="120"/>
        <v>0</v>
      </c>
      <c r="K1931" s="1" t="str">
        <f t="shared" si="121"/>
        <v>EricNappleM36McKinneyTX</v>
      </c>
      <c r="L1931" s="1" t="str">
        <f t="shared" si="122"/>
        <v>EricNappleM36</v>
      </c>
      <c r="M1931" s="1" t="str">
        <f t="shared" si="123"/>
        <v>EricNappleM</v>
      </c>
    </row>
    <row r="1932" spans="1:13" x14ac:dyDescent="0.2">
      <c r="A1932" s="1" t="s">
        <v>1610</v>
      </c>
      <c r="B1932" s="1" t="s">
        <v>1199</v>
      </c>
      <c r="C1932" s="1" t="s">
        <v>1478</v>
      </c>
      <c r="D1932" s="1" t="s">
        <v>601</v>
      </c>
      <c r="E1932" s="1" t="s">
        <v>688</v>
      </c>
      <c r="F1932" s="1">
        <v>49</v>
      </c>
      <c r="G1932" s="1" t="s">
        <v>1479</v>
      </c>
      <c r="H1932" s="1" t="s">
        <v>4</v>
      </c>
      <c r="I1932" s="1" t="s">
        <v>4204</v>
      </c>
      <c r="J1932" s="1">
        <f t="shared" si="120"/>
        <v>0</v>
      </c>
      <c r="K1932" s="1" t="str">
        <f t="shared" si="121"/>
        <v>RonnieNashM49WhitehouseTX</v>
      </c>
      <c r="L1932" s="1" t="str">
        <f t="shared" si="122"/>
        <v>RonnieNashM49</v>
      </c>
      <c r="M1932" s="1" t="str">
        <f t="shared" si="123"/>
        <v>RonnieNashM</v>
      </c>
    </row>
    <row r="1933" spans="1:13" x14ac:dyDescent="0.2">
      <c r="A1933" s="1" t="s">
        <v>6432</v>
      </c>
      <c r="B1933" s="1" t="s">
        <v>6009</v>
      </c>
      <c r="C1933" s="1" t="s">
        <v>2047</v>
      </c>
      <c r="D1933" s="1" t="s">
        <v>6392</v>
      </c>
      <c r="E1933" s="1" t="s">
        <v>688</v>
      </c>
      <c r="F1933" s="1">
        <v>27</v>
      </c>
      <c r="I1933" s="1" t="s">
        <v>6510</v>
      </c>
      <c r="J1933" s="1">
        <f t="shared" si="120"/>
        <v>0</v>
      </c>
      <c r="K1933" s="1" t="str">
        <f t="shared" si="121"/>
        <v>GarrettNasrallahM27</v>
      </c>
      <c r="L1933" s="1" t="str">
        <f t="shared" si="122"/>
        <v>GarrettNasrallahM27</v>
      </c>
      <c r="M1933" s="1" t="str">
        <f t="shared" si="123"/>
        <v>GarrettNasrallahM</v>
      </c>
    </row>
    <row r="1934" spans="1:13" x14ac:dyDescent="0.2">
      <c r="A1934" s="1" t="s">
        <v>6008</v>
      </c>
      <c r="B1934" s="1" t="s">
        <v>6009</v>
      </c>
      <c r="C1934" s="1" t="s">
        <v>2977</v>
      </c>
      <c r="D1934" s="1" t="s">
        <v>5126</v>
      </c>
      <c r="E1934" s="1" t="s">
        <v>689</v>
      </c>
      <c r="F1934" s="1">
        <v>43</v>
      </c>
      <c r="G1934" s="1" t="s">
        <v>534</v>
      </c>
      <c r="H1934" s="1" t="s">
        <v>4</v>
      </c>
      <c r="I1934" s="1" t="s">
        <v>6117</v>
      </c>
      <c r="J1934" s="1">
        <f t="shared" si="120"/>
        <v>0</v>
      </c>
      <c r="K1934" s="1" t="str">
        <f t="shared" si="121"/>
        <v>HeidiNavarroF43DallasTX</v>
      </c>
      <c r="L1934" s="1" t="str">
        <f t="shared" si="122"/>
        <v>HeidiNavarroF43</v>
      </c>
      <c r="M1934" s="1" t="str">
        <f t="shared" si="123"/>
        <v>HeidiNavarroF</v>
      </c>
    </row>
    <row r="1935" spans="1:13" x14ac:dyDescent="0.2">
      <c r="A1935" s="1" t="s">
        <v>4812</v>
      </c>
      <c r="B1935" s="1" t="s">
        <v>2587</v>
      </c>
      <c r="C1935" s="1" t="s">
        <v>666</v>
      </c>
      <c r="D1935" s="1" t="s">
        <v>5126</v>
      </c>
      <c r="E1935" s="1" t="s">
        <v>688</v>
      </c>
      <c r="F1935" s="1">
        <v>45</v>
      </c>
      <c r="G1935" s="1" t="s">
        <v>12</v>
      </c>
      <c r="H1935" s="1" t="s">
        <v>4</v>
      </c>
      <c r="I1935" s="1" t="s">
        <v>5522</v>
      </c>
      <c r="J1935" s="1">
        <f t="shared" si="120"/>
        <v>0</v>
      </c>
      <c r="K1935" s="1" t="str">
        <f t="shared" si="121"/>
        <v>LuisNavarroM45HoustonTX</v>
      </c>
      <c r="L1935" s="1" t="str">
        <f t="shared" si="122"/>
        <v>LuisNavarroM45</v>
      </c>
      <c r="M1935" s="1" t="str">
        <f t="shared" si="123"/>
        <v>LuisNavarroM</v>
      </c>
    </row>
    <row r="1936" spans="1:13" x14ac:dyDescent="0.2">
      <c r="A1936" s="1" t="s">
        <v>6008</v>
      </c>
      <c r="B1936" s="1" t="s">
        <v>6009</v>
      </c>
      <c r="C1936" s="1" t="s">
        <v>5738</v>
      </c>
      <c r="D1936" s="1" t="s">
        <v>5739</v>
      </c>
      <c r="E1936" s="1" t="s">
        <v>688</v>
      </c>
      <c r="F1936" s="1">
        <v>42</v>
      </c>
      <c r="G1936" s="1" t="s">
        <v>534</v>
      </c>
      <c r="H1936" s="1" t="s">
        <v>4</v>
      </c>
      <c r="I1936" s="1" t="s">
        <v>6070</v>
      </c>
      <c r="J1936" s="1">
        <f t="shared" si="120"/>
        <v>0</v>
      </c>
      <c r="K1936" s="1" t="str">
        <f t="shared" si="121"/>
        <v>EduardoNavarro VacaM42DallasTX</v>
      </c>
      <c r="L1936" s="1" t="str">
        <f t="shared" si="122"/>
        <v>EduardoNavarro VacaM42</v>
      </c>
      <c r="M1936" s="1" t="str">
        <f t="shared" si="123"/>
        <v>EduardoNavarro VacaM</v>
      </c>
    </row>
    <row r="1937" spans="1:13" x14ac:dyDescent="0.2">
      <c r="A1937" s="1" t="s">
        <v>6432</v>
      </c>
      <c r="B1937" s="1" t="s">
        <v>697</v>
      </c>
      <c r="C1937" s="1" t="s">
        <v>879</v>
      </c>
      <c r="D1937" s="1" t="s">
        <v>6356</v>
      </c>
      <c r="E1937" s="1" t="s">
        <v>689</v>
      </c>
      <c r="F1937" s="1">
        <v>27</v>
      </c>
      <c r="I1937" s="1" t="s">
        <v>6511</v>
      </c>
      <c r="J1937" s="1">
        <f t="shared" si="120"/>
        <v>0</v>
      </c>
      <c r="K1937" s="1" t="str">
        <f t="shared" si="121"/>
        <v>CorinneNawnF27</v>
      </c>
      <c r="L1937" s="1" t="str">
        <f t="shared" si="122"/>
        <v>CorinneNawnF27</v>
      </c>
      <c r="M1937" s="1" t="str">
        <f t="shared" si="123"/>
        <v>CorinneNawnF</v>
      </c>
    </row>
    <row r="1938" spans="1:13" x14ac:dyDescent="0.2">
      <c r="A1938" s="1" t="s">
        <v>6432</v>
      </c>
      <c r="B1938" s="1" t="s">
        <v>697</v>
      </c>
      <c r="C1938" s="1" t="s">
        <v>1135</v>
      </c>
      <c r="D1938" s="1" t="s">
        <v>6356</v>
      </c>
      <c r="E1938" s="1" t="s">
        <v>688</v>
      </c>
      <c r="F1938" s="1">
        <v>54</v>
      </c>
      <c r="I1938" s="1" t="s">
        <v>6512</v>
      </c>
      <c r="J1938" s="1">
        <f t="shared" si="120"/>
        <v>0</v>
      </c>
      <c r="K1938" s="1" t="str">
        <f t="shared" si="121"/>
        <v>WilliamNawnM54</v>
      </c>
      <c r="L1938" s="1" t="str">
        <f t="shared" si="122"/>
        <v>WilliamNawnM54</v>
      </c>
      <c r="M1938" s="1" t="str">
        <f t="shared" si="123"/>
        <v>WilliamNawnM</v>
      </c>
    </row>
    <row r="1939" spans="1:13" x14ac:dyDescent="0.2">
      <c r="A1939" s="1" t="s">
        <v>3045</v>
      </c>
      <c r="B1939" s="1" t="s">
        <v>2868</v>
      </c>
      <c r="C1939" s="1" t="s">
        <v>2987</v>
      </c>
      <c r="D1939" s="1" t="s">
        <v>2376</v>
      </c>
      <c r="E1939" s="1" t="s">
        <v>689</v>
      </c>
      <c r="F1939" s="1">
        <v>31</v>
      </c>
      <c r="I1939" s="1" t="s">
        <v>4205</v>
      </c>
      <c r="J1939" s="1">
        <f t="shared" si="120"/>
        <v>0</v>
      </c>
      <c r="K1939" s="1" t="str">
        <f t="shared" si="121"/>
        <v>DanielleNealF31</v>
      </c>
      <c r="L1939" s="1" t="str">
        <f t="shared" si="122"/>
        <v>DanielleNealF31</v>
      </c>
      <c r="M1939" s="1" t="str">
        <f t="shared" si="123"/>
        <v>DanielleNealF</v>
      </c>
    </row>
    <row r="1940" spans="1:13" x14ac:dyDescent="0.2">
      <c r="A1940" s="1" t="s">
        <v>2586</v>
      </c>
      <c r="B1940" s="1" t="s">
        <v>1048</v>
      </c>
      <c r="C1940" s="1" t="s">
        <v>613</v>
      </c>
      <c r="D1940" s="1" t="s">
        <v>614</v>
      </c>
      <c r="E1940" s="1" t="s">
        <v>688</v>
      </c>
      <c r="F1940" s="1">
        <v>45</v>
      </c>
      <c r="G1940" s="1" t="s">
        <v>1921</v>
      </c>
      <c r="H1940" s="1" t="s">
        <v>4</v>
      </c>
      <c r="I1940" s="1" t="s">
        <v>4206</v>
      </c>
      <c r="J1940" s="1">
        <f t="shared" si="120"/>
        <v>0</v>
      </c>
      <c r="K1940" s="1" t="str">
        <f t="shared" si="121"/>
        <v>AgustinNegreteM45dallasTX</v>
      </c>
      <c r="L1940" s="1" t="str">
        <f t="shared" si="122"/>
        <v>AgustinNegreteM45</v>
      </c>
      <c r="M1940" s="1" t="str">
        <f t="shared" si="123"/>
        <v>AgustinNegreteM</v>
      </c>
    </row>
    <row r="1941" spans="1:13" x14ac:dyDescent="0.2">
      <c r="A1941" s="1" t="s">
        <v>2586</v>
      </c>
      <c r="B1941" s="1" t="s">
        <v>1048</v>
      </c>
      <c r="C1941" s="1" t="s">
        <v>615</v>
      </c>
      <c r="D1941" s="1" t="s">
        <v>616</v>
      </c>
      <c r="E1941" s="1" t="s">
        <v>688</v>
      </c>
      <c r="F1941" s="1">
        <v>48</v>
      </c>
      <c r="G1941" s="1" t="s">
        <v>555</v>
      </c>
      <c r="H1941" s="1" t="s">
        <v>4</v>
      </c>
      <c r="I1941" s="1" t="s">
        <v>4207</v>
      </c>
      <c r="J1941" s="1">
        <f t="shared" si="120"/>
        <v>0</v>
      </c>
      <c r="K1941" s="1" t="str">
        <f t="shared" si="121"/>
        <v>RolandoNegronM48CorinthTX</v>
      </c>
      <c r="L1941" s="1" t="str">
        <f t="shared" si="122"/>
        <v>RolandoNegronM48</v>
      </c>
      <c r="M1941" s="1" t="str">
        <f t="shared" si="123"/>
        <v>RolandoNegronM</v>
      </c>
    </row>
    <row r="1942" spans="1:13" x14ac:dyDescent="0.2">
      <c r="A1942" s="1" t="s">
        <v>2586</v>
      </c>
      <c r="B1942" s="1" t="s">
        <v>1048</v>
      </c>
      <c r="C1942" s="1" t="s">
        <v>1700</v>
      </c>
      <c r="D1942" s="1" t="s">
        <v>1701</v>
      </c>
      <c r="E1942" s="1" t="s">
        <v>688</v>
      </c>
      <c r="F1942" s="1">
        <v>32</v>
      </c>
      <c r="G1942" s="1" t="s">
        <v>1697</v>
      </c>
      <c r="H1942" s="1" t="s">
        <v>1062</v>
      </c>
      <c r="I1942" s="1" t="s">
        <v>4208</v>
      </c>
      <c r="J1942" s="1">
        <f t="shared" si="120"/>
        <v>0</v>
      </c>
      <c r="K1942" s="1" t="str">
        <f t="shared" si="121"/>
        <v>JeremiahNemechekM32Kansas CityMO</v>
      </c>
      <c r="L1942" s="1" t="str">
        <f t="shared" si="122"/>
        <v>JeremiahNemechekM32</v>
      </c>
      <c r="M1942" s="1" t="str">
        <f t="shared" si="123"/>
        <v>JeremiahNemechekM</v>
      </c>
    </row>
    <row r="1943" spans="1:13" x14ac:dyDescent="0.2">
      <c r="A1943" s="1" t="s">
        <v>2586</v>
      </c>
      <c r="B1943" s="1" t="s">
        <v>697</v>
      </c>
      <c r="C1943" s="1" t="s">
        <v>2459</v>
      </c>
      <c r="D1943" s="1" t="s">
        <v>2460</v>
      </c>
      <c r="E1943" s="1" t="s">
        <v>689</v>
      </c>
      <c r="F1943" s="1">
        <v>49</v>
      </c>
      <c r="G1943" s="1" t="s">
        <v>2461</v>
      </c>
      <c r="H1943" s="1" t="s">
        <v>1056</v>
      </c>
      <c r="I1943" s="1" t="s">
        <v>4209</v>
      </c>
      <c r="J1943" s="1">
        <f t="shared" si="120"/>
        <v>0</v>
      </c>
      <c r="K1943" s="1" t="str">
        <f t="shared" si="121"/>
        <v>EliNettlesF49nashvilleTN</v>
      </c>
      <c r="L1943" s="1" t="str">
        <f t="shared" si="122"/>
        <v>EliNettlesF49</v>
      </c>
      <c r="M1943" s="1" t="str">
        <f t="shared" si="123"/>
        <v>EliNettlesF</v>
      </c>
    </row>
    <row r="1944" spans="1:13" x14ac:dyDescent="0.2">
      <c r="A1944" s="1" t="s">
        <v>1047</v>
      </c>
      <c r="B1944" s="1" t="s">
        <v>785</v>
      </c>
      <c r="C1944" s="3" t="s">
        <v>520</v>
      </c>
      <c r="D1944" s="3" t="s">
        <v>844</v>
      </c>
      <c r="E1944" s="1" t="s">
        <v>688</v>
      </c>
      <c r="F1944" s="1">
        <v>59</v>
      </c>
      <c r="G1944" s="1" t="s">
        <v>845</v>
      </c>
      <c r="H1944" s="1" t="s">
        <v>846</v>
      </c>
      <c r="I1944" s="1" t="s">
        <v>4210</v>
      </c>
      <c r="J1944" s="1">
        <f t="shared" si="120"/>
        <v>0</v>
      </c>
      <c r="K1944" s="1" t="str">
        <f t="shared" si="121"/>
        <v>PaulNewM59WichitaKS</v>
      </c>
      <c r="L1944" s="1" t="str">
        <f t="shared" si="122"/>
        <v>PaulNewM59</v>
      </c>
      <c r="M1944" s="1" t="str">
        <f t="shared" si="123"/>
        <v>PaulNewM</v>
      </c>
    </row>
    <row r="1945" spans="1:13" x14ac:dyDescent="0.2">
      <c r="A1945" s="1" t="s">
        <v>2865</v>
      </c>
      <c r="B1945" s="4" t="s">
        <v>2654</v>
      </c>
      <c r="C1945" s="4" t="s">
        <v>559</v>
      </c>
      <c r="D1945" s="4" t="s">
        <v>2670</v>
      </c>
      <c r="E1945" s="3" t="s">
        <v>688</v>
      </c>
      <c r="F1945" s="1">
        <v>32</v>
      </c>
      <c r="G1945" s="4" t="s">
        <v>1657</v>
      </c>
      <c r="H1945" s="4" t="s">
        <v>4</v>
      </c>
      <c r="I1945" s="4" t="s">
        <v>4211</v>
      </c>
      <c r="J1945" s="1">
        <f t="shared" si="120"/>
        <v>0</v>
      </c>
      <c r="K1945" s="1" t="str">
        <f t="shared" si="121"/>
        <v>KevinNewtonM32MidlandTX</v>
      </c>
      <c r="L1945" s="1" t="str">
        <f t="shared" si="122"/>
        <v>KevinNewtonM32</v>
      </c>
      <c r="M1945" s="1" t="str">
        <f t="shared" si="123"/>
        <v>KevinNewtonM</v>
      </c>
    </row>
    <row r="1946" spans="1:13" x14ac:dyDescent="0.2">
      <c r="A1946" s="1" t="s">
        <v>4812</v>
      </c>
      <c r="B1946" s="1" t="s">
        <v>4813</v>
      </c>
      <c r="C1946" s="1" t="s">
        <v>2850</v>
      </c>
      <c r="D1946" s="1" t="s">
        <v>2670</v>
      </c>
      <c r="E1946" s="1" t="s">
        <v>689</v>
      </c>
      <c r="F1946" s="1">
        <v>38</v>
      </c>
      <c r="G1946" s="1" t="s">
        <v>1006</v>
      </c>
      <c r="H1946" s="1" t="s">
        <v>4</v>
      </c>
      <c r="I1946" s="1" t="s">
        <v>5523</v>
      </c>
      <c r="J1946" s="1">
        <f t="shared" si="120"/>
        <v>0</v>
      </c>
      <c r="K1946" s="1" t="str">
        <f t="shared" si="121"/>
        <v>StacyNewtonF38WallerTX</v>
      </c>
      <c r="L1946" s="1" t="str">
        <f t="shared" si="122"/>
        <v>StacyNewtonF38</v>
      </c>
      <c r="M1946" s="1" t="str">
        <f t="shared" si="123"/>
        <v>StacyNewtonF</v>
      </c>
    </row>
    <row r="1947" spans="1:13" x14ac:dyDescent="0.2">
      <c r="A1947" s="1" t="s">
        <v>1610</v>
      </c>
      <c r="B1947" s="1" t="s">
        <v>1199</v>
      </c>
      <c r="C1947" s="1" t="s">
        <v>1336</v>
      </c>
      <c r="D1947" s="1" t="s">
        <v>1337</v>
      </c>
      <c r="E1947" s="1" t="s">
        <v>688</v>
      </c>
      <c r="F1947" s="1">
        <v>38</v>
      </c>
      <c r="G1947" s="1" t="s">
        <v>1338</v>
      </c>
      <c r="H1947" s="1" t="s">
        <v>4</v>
      </c>
      <c r="I1947" s="1" t="s">
        <v>4212</v>
      </c>
      <c r="J1947" s="1">
        <f t="shared" si="120"/>
        <v>1</v>
      </c>
      <c r="K1947" s="1" t="str">
        <f t="shared" si="121"/>
        <v>PhiNguyenM38RichmondTX</v>
      </c>
      <c r="L1947" s="1" t="str">
        <f t="shared" si="122"/>
        <v>PhiNguyenM38</v>
      </c>
      <c r="M1947" s="1" t="str">
        <f t="shared" si="123"/>
        <v>PhiNguyenM</v>
      </c>
    </row>
    <row r="1948" spans="1:13" x14ac:dyDescent="0.2">
      <c r="A1948" s="1" t="s">
        <v>2586</v>
      </c>
      <c r="B1948" s="1" t="s">
        <v>1048</v>
      </c>
      <c r="C1948" s="1" t="s">
        <v>1336</v>
      </c>
      <c r="D1948" s="1" t="s">
        <v>1337</v>
      </c>
      <c r="E1948" s="1" t="s">
        <v>688</v>
      </c>
      <c r="F1948" s="1">
        <v>38</v>
      </c>
      <c r="G1948" s="1" t="s">
        <v>1338</v>
      </c>
      <c r="H1948" s="1" t="s">
        <v>4</v>
      </c>
      <c r="I1948" s="1" t="s">
        <v>4212</v>
      </c>
      <c r="J1948" s="1">
        <f t="shared" si="120"/>
        <v>1</v>
      </c>
      <c r="K1948" s="1" t="str">
        <f t="shared" si="121"/>
        <v>PhiNguyenM38RichmondTX</v>
      </c>
      <c r="L1948" s="1" t="str">
        <f t="shared" si="122"/>
        <v>PhiNguyenM38</v>
      </c>
      <c r="M1948" s="1" t="str">
        <f t="shared" si="123"/>
        <v>PhiNguyenM</v>
      </c>
    </row>
    <row r="1949" spans="1:13" x14ac:dyDescent="0.2">
      <c r="A1949" s="1" t="s">
        <v>1610</v>
      </c>
      <c r="B1949" s="1" t="s">
        <v>1199</v>
      </c>
      <c r="C1949" s="1" t="s">
        <v>1488</v>
      </c>
      <c r="D1949" s="1" t="s">
        <v>1489</v>
      </c>
      <c r="E1949" s="1" t="s">
        <v>688</v>
      </c>
      <c r="F1949" s="1">
        <v>46</v>
      </c>
      <c r="G1949" s="1" t="s">
        <v>1490</v>
      </c>
      <c r="H1949" s="1" t="s">
        <v>4</v>
      </c>
      <c r="I1949" s="1" t="s">
        <v>4213</v>
      </c>
      <c r="J1949" s="1">
        <f t="shared" si="120"/>
        <v>0</v>
      </c>
      <c r="K1949" s="1" t="str">
        <f t="shared" si="121"/>
        <v>RICKNGUYENM46RichardsonTX</v>
      </c>
      <c r="L1949" s="1" t="str">
        <f t="shared" si="122"/>
        <v>RICKNGUYENM46</v>
      </c>
      <c r="M1949" s="1" t="str">
        <f t="shared" si="123"/>
        <v>RICKNGUYENM</v>
      </c>
    </row>
    <row r="1950" spans="1:13" x14ac:dyDescent="0.2">
      <c r="A1950" s="1" t="s">
        <v>6543</v>
      </c>
      <c r="B1950" s="1" t="s">
        <v>6728</v>
      </c>
      <c r="C1950" s="1" t="s">
        <v>134</v>
      </c>
      <c r="D1950" s="1" t="s">
        <v>6556</v>
      </c>
      <c r="E1950" s="1" t="s">
        <v>689</v>
      </c>
      <c r="I1950" s="1" t="s">
        <v>6878</v>
      </c>
      <c r="J1950" s="1">
        <f t="shared" si="120"/>
        <v>0</v>
      </c>
      <c r="K1950" s="1" t="str">
        <f t="shared" si="121"/>
        <v>KimberlyNiccolaiF</v>
      </c>
      <c r="L1950" s="1" t="str">
        <f t="shared" si="122"/>
        <v>KimberlyNiccolaiF</v>
      </c>
      <c r="M1950" s="1" t="str">
        <f t="shared" si="123"/>
        <v>KimberlyNiccolaiF</v>
      </c>
    </row>
    <row r="1951" spans="1:13" x14ac:dyDescent="0.2">
      <c r="A1951" s="1" t="s">
        <v>2586</v>
      </c>
      <c r="B1951" s="1" t="s">
        <v>1048</v>
      </c>
      <c r="C1951" s="1" t="s">
        <v>7</v>
      </c>
      <c r="D1951" s="1" t="s">
        <v>319</v>
      </c>
      <c r="E1951" s="1" t="s">
        <v>688</v>
      </c>
      <c r="F1951" s="1">
        <v>38</v>
      </c>
      <c r="G1951" s="1" t="s">
        <v>190</v>
      </c>
      <c r="H1951" s="1" t="s">
        <v>4</v>
      </c>
      <c r="I1951" s="1" t="s">
        <v>4214</v>
      </c>
      <c r="J1951" s="1">
        <f t="shared" si="120"/>
        <v>0</v>
      </c>
      <c r="K1951" s="1" t="str">
        <f t="shared" si="121"/>
        <v>JamesNicholsM38San AntonioTX</v>
      </c>
      <c r="L1951" s="1" t="str">
        <f t="shared" si="122"/>
        <v>JamesNicholsM38</v>
      </c>
      <c r="M1951" s="1" t="str">
        <f t="shared" si="123"/>
        <v>JamesNicholsM</v>
      </c>
    </row>
    <row r="1952" spans="1:13" x14ac:dyDescent="0.2">
      <c r="A1952" s="1" t="s">
        <v>3045</v>
      </c>
      <c r="B1952" s="1" t="s">
        <v>2866</v>
      </c>
      <c r="C1952" s="1" t="s">
        <v>107</v>
      </c>
      <c r="D1952" s="1" t="s">
        <v>319</v>
      </c>
      <c r="E1952" s="1" t="s">
        <v>689</v>
      </c>
      <c r="F1952" s="1">
        <v>49</v>
      </c>
      <c r="I1952" s="1" t="s">
        <v>4215</v>
      </c>
      <c r="J1952" s="1">
        <f t="shared" si="120"/>
        <v>0</v>
      </c>
      <c r="K1952" s="1" t="str">
        <f t="shared" si="121"/>
        <v>NancyNicholsF49</v>
      </c>
      <c r="L1952" s="1" t="str">
        <f t="shared" si="122"/>
        <v>NancyNicholsF49</v>
      </c>
      <c r="M1952" s="1" t="str">
        <f t="shared" si="123"/>
        <v>NancyNicholsF</v>
      </c>
    </row>
    <row r="1953" spans="1:13" x14ac:dyDescent="0.2">
      <c r="A1953" s="1" t="s">
        <v>2586</v>
      </c>
      <c r="B1953" s="1" t="s">
        <v>1048</v>
      </c>
      <c r="C1953" s="1" t="s">
        <v>1817</v>
      </c>
      <c r="D1953" s="1" t="s">
        <v>1818</v>
      </c>
      <c r="E1953" s="1" t="s">
        <v>688</v>
      </c>
      <c r="F1953" s="1">
        <v>31</v>
      </c>
      <c r="G1953" s="1" t="s">
        <v>1819</v>
      </c>
      <c r="H1953" s="1" t="s">
        <v>1166</v>
      </c>
      <c r="I1953" s="1" t="s">
        <v>4216</v>
      </c>
      <c r="J1953" s="1">
        <f t="shared" si="120"/>
        <v>0</v>
      </c>
      <c r="K1953" s="1" t="str">
        <f t="shared" si="121"/>
        <v>ChipperNicodemusM31NovatoCA</v>
      </c>
      <c r="L1953" s="1" t="str">
        <f t="shared" si="122"/>
        <v>ChipperNicodemusM31</v>
      </c>
      <c r="M1953" s="1" t="str">
        <f t="shared" si="123"/>
        <v>ChipperNicodemusM</v>
      </c>
    </row>
    <row r="1954" spans="1:13" x14ac:dyDescent="0.2">
      <c r="A1954" s="1" t="s">
        <v>1610</v>
      </c>
      <c r="B1954" s="1" t="s">
        <v>1199</v>
      </c>
      <c r="C1954" s="1" t="s">
        <v>481</v>
      </c>
      <c r="D1954" s="1" t="s">
        <v>1496</v>
      </c>
      <c r="E1954" s="1" t="s">
        <v>688</v>
      </c>
      <c r="F1954" s="1">
        <v>42</v>
      </c>
      <c r="G1954" s="1" t="s">
        <v>1497</v>
      </c>
      <c r="H1954" s="1" t="s">
        <v>1154</v>
      </c>
      <c r="I1954" s="1" t="s">
        <v>4217</v>
      </c>
      <c r="J1954" s="1">
        <f t="shared" si="120"/>
        <v>0</v>
      </c>
      <c r="K1954" s="1" t="str">
        <f t="shared" si="121"/>
        <v>KennethNielsenM42Traverse cityMI</v>
      </c>
      <c r="L1954" s="1" t="str">
        <f t="shared" si="122"/>
        <v>KennethNielsenM42</v>
      </c>
      <c r="M1954" s="1" t="str">
        <f t="shared" si="123"/>
        <v>KennethNielsenM</v>
      </c>
    </row>
    <row r="1955" spans="1:13" x14ac:dyDescent="0.2">
      <c r="A1955" s="1" t="s">
        <v>4812</v>
      </c>
      <c r="B1955" s="1" t="s">
        <v>697</v>
      </c>
      <c r="C1955" s="1" t="s">
        <v>100</v>
      </c>
      <c r="D1955" s="1" t="s">
        <v>5127</v>
      </c>
      <c r="E1955" s="1" t="s">
        <v>689</v>
      </c>
      <c r="F1955" s="1">
        <v>40</v>
      </c>
      <c r="G1955" s="1" t="s">
        <v>12</v>
      </c>
      <c r="H1955" s="1" t="s">
        <v>4</v>
      </c>
      <c r="I1955" s="1" t="s">
        <v>5524</v>
      </c>
      <c r="J1955" s="1">
        <f t="shared" si="120"/>
        <v>0</v>
      </c>
      <c r="K1955" s="1" t="str">
        <f t="shared" si="121"/>
        <v>JenniferNiesnerF40HoustonTX</v>
      </c>
      <c r="L1955" s="1" t="str">
        <f t="shared" si="122"/>
        <v>JenniferNiesnerF40</v>
      </c>
      <c r="M1955" s="1" t="str">
        <f t="shared" si="123"/>
        <v>JenniferNiesnerF</v>
      </c>
    </row>
    <row r="1956" spans="1:13" x14ac:dyDescent="0.2">
      <c r="A1956" s="1" t="s">
        <v>4812</v>
      </c>
      <c r="B1956" s="1" t="s">
        <v>697</v>
      </c>
      <c r="C1956" s="1" t="s">
        <v>5128</v>
      </c>
      <c r="D1956" s="1" t="s">
        <v>5129</v>
      </c>
      <c r="E1956" s="1" t="s">
        <v>689</v>
      </c>
      <c r="F1956" s="1">
        <v>41</v>
      </c>
      <c r="G1956" s="1" t="s">
        <v>5130</v>
      </c>
      <c r="H1956" s="1" t="s">
        <v>4</v>
      </c>
      <c r="I1956" s="1" t="s">
        <v>5525</v>
      </c>
      <c r="J1956" s="1">
        <f t="shared" si="120"/>
        <v>0</v>
      </c>
      <c r="K1956" s="1" t="str">
        <f t="shared" si="121"/>
        <v>MaryahNijimF41Spring TX</v>
      </c>
      <c r="L1956" s="1" t="str">
        <f t="shared" si="122"/>
        <v>MaryahNijimF41</v>
      </c>
      <c r="M1956" s="1" t="str">
        <f t="shared" si="123"/>
        <v>MaryahNijimF</v>
      </c>
    </row>
    <row r="1957" spans="1:13" x14ac:dyDescent="0.2">
      <c r="A1957" s="1" t="s">
        <v>1610</v>
      </c>
      <c r="B1957" s="1" t="s">
        <v>1199</v>
      </c>
      <c r="C1957" s="1" t="s">
        <v>1204</v>
      </c>
      <c r="D1957" s="1" t="s">
        <v>1350</v>
      </c>
      <c r="E1957" s="1" t="s">
        <v>688</v>
      </c>
      <c r="F1957" s="1">
        <v>45</v>
      </c>
      <c r="G1957" s="1" t="s">
        <v>1351</v>
      </c>
      <c r="H1957" s="1" t="s">
        <v>1076</v>
      </c>
      <c r="I1957" s="1" t="s">
        <v>4218</v>
      </c>
      <c r="J1957" s="1">
        <f t="shared" si="120"/>
        <v>0</v>
      </c>
      <c r="K1957" s="1" t="str">
        <f t="shared" si="121"/>
        <v>Kevin NiksichM45CummingGA</v>
      </c>
      <c r="L1957" s="1" t="str">
        <f t="shared" si="122"/>
        <v>Kevin NiksichM45</v>
      </c>
      <c r="M1957" s="1" t="str">
        <f t="shared" si="123"/>
        <v>Kevin NiksichM</v>
      </c>
    </row>
    <row r="1958" spans="1:13" x14ac:dyDescent="0.2">
      <c r="A1958" s="1" t="s">
        <v>2586</v>
      </c>
      <c r="B1958" s="1" t="s">
        <v>2036</v>
      </c>
      <c r="C1958" s="1" t="s">
        <v>2170</v>
      </c>
      <c r="D1958" s="1" t="s">
        <v>2171</v>
      </c>
      <c r="E1958" s="1" t="s">
        <v>688</v>
      </c>
      <c r="F1958" s="1">
        <v>28</v>
      </c>
      <c r="I1958" s="1" t="s">
        <v>4219</v>
      </c>
      <c r="J1958" s="1">
        <f t="shared" si="120"/>
        <v>0</v>
      </c>
      <c r="K1958" s="1" t="str">
        <f t="shared" si="121"/>
        <v>ReidNitcholasM28</v>
      </c>
      <c r="L1958" s="1" t="str">
        <f t="shared" si="122"/>
        <v>ReidNitcholasM28</v>
      </c>
      <c r="M1958" s="1" t="str">
        <f t="shared" si="123"/>
        <v>ReidNitcholasM</v>
      </c>
    </row>
    <row r="1959" spans="1:13" x14ac:dyDescent="0.2">
      <c r="A1959" s="1" t="s">
        <v>2586</v>
      </c>
      <c r="B1959" s="1" t="s">
        <v>2036</v>
      </c>
      <c r="C1959" s="1" t="s">
        <v>2051</v>
      </c>
      <c r="D1959" s="1" t="s">
        <v>2052</v>
      </c>
      <c r="E1959" s="1" t="s">
        <v>688</v>
      </c>
      <c r="F1959" s="1">
        <v>43</v>
      </c>
      <c r="G1959" s="1" t="s">
        <v>190</v>
      </c>
      <c r="H1959" s="1" t="s">
        <v>4</v>
      </c>
      <c r="I1959" s="1" t="s">
        <v>4220</v>
      </c>
      <c r="J1959" s="1">
        <f t="shared" si="120"/>
        <v>1</v>
      </c>
      <c r="K1959" s="1" t="str">
        <f t="shared" si="121"/>
        <v>Mark RobertNoelM43San AntonioTX</v>
      </c>
      <c r="L1959" s="1" t="str">
        <f t="shared" si="122"/>
        <v>Mark RobertNoelM43</v>
      </c>
      <c r="M1959" s="1" t="str">
        <f t="shared" si="123"/>
        <v>Mark RobertNoelM</v>
      </c>
    </row>
    <row r="1960" spans="1:13" x14ac:dyDescent="0.2">
      <c r="A1960" s="1" t="s">
        <v>3100</v>
      </c>
      <c r="B1960" s="1" t="s">
        <v>2036</v>
      </c>
      <c r="C1960" s="1" t="s">
        <v>2051</v>
      </c>
      <c r="D1960" s="1" t="s">
        <v>2052</v>
      </c>
      <c r="E1960" s="1" t="s">
        <v>688</v>
      </c>
      <c r="F1960" s="1">
        <v>43</v>
      </c>
      <c r="G1960" s="1" t="s">
        <v>190</v>
      </c>
      <c r="H1960" s="1" t="s">
        <v>4</v>
      </c>
      <c r="I1960" s="1" t="s">
        <v>4220</v>
      </c>
      <c r="J1960" s="1">
        <f t="shared" si="120"/>
        <v>1</v>
      </c>
      <c r="K1960" s="1" t="str">
        <f t="shared" si="121"/>
        <v>Mark RobertNoelM43San AntonioTX</v>
      </c>
      <c r="L1960" s="1" t="str">
        <f t="shared" si="122"/>
        <v>Mark RobertNoelM43</v>
      </c>
      <c r="M1960" s="1" t="str">
        <f t="shared" si="123"/>
        <v>Mark RobertNoelM</v>
      </c>
    </row>
    <row r="1961" spans="1:13" x14ac:dyDescent="0.2">
      <c r="A1961" s="1" t="s">
        <v>6543</v>
      </c>
      <c r="B1961" s="1" t="s">
        <v>6727</v>
      </c>
      <c r="C1961" s="1" t="s">
        <v>6617</v>
      </c>
      <c r="D1961" s="1" t="s">
        <v>620</v>
      </c>
      <c r="E1961" s="1" t="s">
        <v>689</v>
      </c>
      <c r="I1961" s="1" t="s">
        <v>6879</v>
      </c>
      <c r="J1961" s="1">
        <f t="shared" si="120"/>
        <v>0</v>
      </c>
      <c r="K1961" s="1" t="str">
        <f t="shared" si="121"/>
        <v>AbigailNormanF</v>
      </c>
      <c r="L1961" s="1" t="str">
        <f t="shared" si="122"/>
        <v>AbigailNormanF</v>
      </c>
      <c r="M1961" s="1" t="str">
        <f t="shared" si="123"/>
        <v>AbigailNormanF</v>
      </c>
    </row>
    <row r="1962" spans="1:13" x14ac:dyDescent="0.2">
      <c r="A1962" s="1" t="s">
        <v>6543</v>
      </c>
      <c r="B1962" s="1" t="s">
        <v>6727</v>
      </c>
      <c r="C1962" s="1" t="s">
        <v>817</v>
      </c>
      <c r="D1962" s="1" t="s">
        <v>620</v>
      </c>
      <c r="E1962" s="1" t="s">
        <v>688</v>
      </c>
      <c r="I1962" s="1" t="s">
        <v>6880</v>
      </c>
      <c r="J1962" s="1">
        <f t="shared" si="120"/>
        <v>0</v>
      </c>
      <c r="K1962" s="1" t="str">
        <f t="shared" si="121"/>
        <v>KyleNormanM</v>
      </c>
      <c r="L1962" s="1" t="str">
        <f t="shared" si="122"/>
        <v>KyleNormanM</v>
      </c>
      <c r="M1962" s="1" t="str">
        <f t="shared" si="123"/>
        <v>KyleNormanM</v>
      </c>
    </row>
    <row r="1963" spans="1:13" x14ac:dyDescent="0.2">
      <c r="A1963" s="1" t="s">
        <v>6543</v>
      </c>
      <c r="B1963" s="1" t="s">
        <v>6727</v>
      </c>
      <c r="C1963" s="1" t="s">
        <v>153</v>
      </c>
      <c r="D1963" s="1" t="s">
        <v>620</v>
      </c>
      <c r="E1963" s="1" t="s">
        <v>688</v>
      </c>
      <c r="I1963" s="1" t="s">
        <v>6881</v>
      </c>
      <c r="J1963" s="1">
        <f t="shared" si="120"/>
        <v>0</v>
      </c>
      <c r="K1963" s="1" t="str">
        <f t="shared" si="121"/>
        <v>MikeNormanM</v>
      </c>
      <c r="L1963" s="1" t="str">
        <f t="shared" si="122"/>
        <v>MikeNormanM</v>
      </c>
      <c r="M1963" s="1" t="str">
        <f t="shared" si="123"/>
        <v>MikeNormanM</v>
      </c>
    </row>
    <row r="1964" spans="1:13" x14ac:dyDescent="0.2">
      <c r="A1964" s="1" t="s">
        <v>2586</v>
      </c>
      <c r="B1964" s="1" t="s">
        <v>1048</v>
      </c>
      <c r="C1964" s="1" t="s">
        <v>1748</v>
      </c>
      <c r="D1964" s="1" t="s">
        <v>1749</v>
      </c>
      <c r="E1964" s="1" t="s">
        <v>689</v>
      </c>
      <c r="F1964" s="1">
        <v>43</v>
      </c>
      <c r="G1964" s="1" t="s">
        <v>1750</v>
      </c>
      <c r="H1964" s="1" t="s">
        <v>4</v>
      </c>
      <c r="I1964" s="1" t="s">
        <v>4221</v>
      </c>
      <c r="J1964" s="1">
        <f t="shared" si="120"/>
        <v>0</v>
      </c>
      <c r="K1964" s="1" t="str">
        <f t="shared" si="121"/>
        <v>Elisa Norman F43Waxahachie TX</v>
      </c>
      <c r="L1964" s="1" t="str">
        <f t="shared" si="122"/>
        <v>Elisa Norman F43</v>
      </c>
      <c r="M1964" s="1" t="str">
        <f t="shared" si="123"/>
        <v>Elisa Norman F</v>
      </c>
    </row>
    <row r="1965" spans="1:13" x14ac:dyDescent="0.2">
      <c r="A1965" s="1" t="s">
        <v>6008</v>
      </c>
      <c r="B1965" s="1" t="s">
        <v>6009</v>
      </c>
      <c r="C1965" s="1" t="s">
        <v>5794</v>
      </c>
      <c r="D1965" s="1" t="s">
        <v>5795</v>
      </c>
      <c r="E1965" s="1" t="s">
        <v>689</v>
      </c>
      <c r="F1965" s="1">
        <v>42</v>
      </c>
      <c r="G1965" s="1" t="s">
        <v>5796</v>
      </c>
      <c r="H1965" s="1" t="s">
        <v>659</v>
      </c>
      <c r="I1965" s="1" t="s">
        <v>6129</v>
      </c>
      <c r="J1965" s="1">
        <f t="shared" si="120"/>
        <v>0</v>
      </c>
      <c r="K1965" s="1" t="str">
        <f t="shared" si="121"/>
        <v>LariNorthcuttF42CaddoOK</v>
      </c>
      <c r="L1965" s="1" t="str">
        <f t="shared" si="122"/>
        <v>LariNorthcuttF42</v>
      </c>
      <c r="M1965" s="1" t="str">
        <f t="shared" si="123"/>
        <v>LariNorthcuttF</v>
      </c>
    </row>
    <row r="1966" spans="1:13" x14ac:dyDescent="0.2">
      <c r="A1966" s="1" t="s">
        <v>1610</v>
      </c>
      <c r="B1966" s="1" t="s">
        <v>1199</v>
      </c>
      <c r="C1966" s="1" t="s">
        <v>1463</v>
      </c>
      <c r="D1966" s="1" t="s">
        <v>1464</v>
      </c>
      <c r="E1966" s="1" t="s">
        <v>688</v>
      </c>
      <c r="F1966" s="1">
        <v>30</v>
      </c>
      <c r="G1966" s="1" t="s">
        <v>1465</v>
      </c>
      <c r="H1966" s="1" t="s">
        <v>4</v>
      </c>
      <c r="I1966" s="1" t="s">
        <v>4222</v>
      </c>
      <c r="J1966" s="1">
        <f t="shared" si="120"/>
        <v>1</v>
      </c>
      <c r="K1966" s="1" t="str">
        <f t="shared" si="121"/>
        <v>CARLNORWOODM30addisonTX</v>
      </c>
      <c r="L1966" s="1" t="str">
        <f t="shared" si="122"/>
        <v>CARLNORWOODM30</v>
      </c>
      <c r="M1966" s="1" t="str">
        <f t="shared" si="123"/>
        <v>CARLNORWOODM</v>
      </c>
    </row>
    <row r="1967" spans="1:13" x14ac:dyDescent="0.2">
      <c r="A1967" s="1" t="s">
        <v>6432</v>
      </c>
      <c r="B1967" s="1" t="s">
        <v>1048</v>
      </c>
      <c r="C1967" s="1" t="s">
        <v>1463</v>
      </c>
      <c r="D1967" s="1" t="s">
        <v>1464</v>
      </c>
      <c r="E1967" s="1" t="s">
        <v>688</v>
      </c>
      <c r="F1967" s="1">
        <v>30</v>
      </c>
      <c r="G1967" s="1" t="s">
        <v>1465</v>
      </c>
      <c r="H1967" s="1" t="s">
        <v>4</v>
      </c>
      <c r="I1967" s="1" t="s">
        <v>4222</v>
      </c>
      <c r="J1967" s="1">
        <f t="shared" si="120"/>
        <v>1</v>
      </c>
      <c r="K1967" s="1" t="str">
        <f t="shared" si="121"/>
        <v>CARLNORWOODM30addisonTX</v>
      </c>
      <c r="L1967" s="1" t="str">
        <f t="shared" si="122"/>
        <v>CARLNORWOODM30</v>
      </c>
      <c r="M1967" s="1" t="str">
        <f t="shared" si="123"/>
        <v>CARLNORWOODM</v>
      </c>
    </row>
    <row r="1968" spans="1:13" x14ac:dyDescent="0.2">
      <c r="A1968" s="1" t="s">
        <v>2586</v>
      </c>
      <c r="B1968" s="1" t="s">
        <v>697</v>
      </c>
      <c r="C1968" s="1" t="s">
        <v>294</v>
      </c>
      <c r="D1968" s="1" t="s">
        <v>2381</v>
      </c>
      <c r="E1968" s="1" t="s">
        <v>688</v>
      </c>
      <c r="F1968" s="1">
        <v>28</v>
      </c>
      <c r="G1968" s="1" t="s">
        <v>3</v>
      </c>
      <c r="H1968" s="1" t="s">
        <v>4</v>
      </c>
      <c r="I1968" s="1" t="s">
        <v>4223</v>
      </c>
      <c r="J1968" s="1">
        <f t="shared" si="120"/>
        <v>0</v>
      </c>
      <c r="K1968" s="1" t="str">
        <f t="shared" si="121"/>
        <v>EricNotarangeloM28AustinTX</v>
      </c>
      <c r="L1968" s="1" t="str">
        <f t="shared" si="122"/>
        <v>EricNotarangeloM28</v>
      </c>
      <c r="M1968" s="1" t="str">
        <f t="shared" si="123"/>
        <v>EricNotarangeloM</v>
      </c>
    </row>
    <row r="1969" spans="1:13" x14ac:dyDescent="0.2">
      <c r="A1969" s="1" t="s">
        <v>1047</v>
      </c>
      <c r="B1969" s="1" t="s">
        <v>944</v>
      </c>
      <c r="C1969" s="3" t="s">
        <v>1016</v>
      </c>
      <c r="D1969" s="3" t="s">
        <v>1017</v>
      </c>
      <c r="E1969" s="1" t="s">
        <v>689</v>
      </c>
      <c r="F1969" s="1">
        <v>56</v>
      </c>
      <c r="G1969" s="1" t="s">
        <v>629</v>
      </c>
      <c r="H1969" s="1" t="s">
        <v>4</v>
      </c>
      <c r="I1969" s="1" t="s">
        <v>4224</v>
      </c>
      <c r="J1969" s="1">
        <f t="shared" si="120"/>
        <v>0</v>
      </c>
      <c r="K1969" s="1" t="str">
        <f t="shared" si="121"/>
        <v>MargaretNowakF56SpringTX</v>
      </c>
      <c r="L1969" s="1" t="str">
        <f t="shared" si="122"/>
        <v>MargaretNowakF56</v>
      </c>
      <c r="M1969" s="1" t="str">
        <f t="shared" si="123"/>
        <v>MargaretNowakF</v>
      </c>
    </row>
    <row r="1970" spans="1:13" x14ac:dyDescent="0.2">
      <c r="A1970" s="1" t="s">
        <v>6008</v>
      </c>
      <c r="B1970" s="1" t="s">
        <v>944</v>
      </c>
      <c r="C1970" s="1" t="s">
        <v>79</v>
      </c>
      <c r="D1970" s="1" t="s">
        <v>5888</v>
      </c>
      <c r="E1970" s="1" t="s">
        <v>688</v>
      </c>
      <c r="F1970" s="1">
        <v>34</v>
      </c>
      <c r="G1970" s="1" t="s">
        <v>5708</v>
      </c>
      <c r="H1970" s="1" t="s">
        <v>4</v>
      </c>
      <c r="I1970" s="1" t="s">
        <v>6217</v>
      </c>
      <c r="J1970" s="1">
        <f t="shared" si="120"/>
        <v>0</v>
      </c>
      <c r="K1970" s="1" t="str">
        <f t="shared" si="121"/>
        <v>JohnNoweM34AubreyTX</v>
      </c>
      <c r="L1970" s="1" t="str">
        <f t="shared" si="122"/>
        <v>JohnNoweM34</v>
      </c>
      <c r="M1970" s="1" t="str">
        <f t="shared" si="123"/>
        <v>JohnNoweM</v>
      </c>
    </row>
    <row r="1971" spans="1:13" x14ac:dyDescent="0.2">
      <c r="A1971" s="1" t="s">
        <v>2865</v>
      </c>
      <c r="B1971" s="4" t="s">
        <v>2759</v>
      </c>
      <c r="C1971" s="4" t="s">
        <v>638</v>
      </c>
      <c r="D1971" s="4" t="s">
        <v>2789</v>
      </c>
      <c r="E1971" s="3" t="s">
        <v>689</v>
      </c>
      <c r="F1971" s="1">
        <v>38</v>
      </c>
      <c r="G1971" s="4" t="s">
        <v>3</v>
      </c>
      <c r="H1971" s="4" t="s">
        <v>4</v>
      </c>
      <c r="I1971" s="4" t="s">
        <v>5526</v>
      </c>
      <c r="J1971" s="1">
        <f t="shared" si="120"/>
        <v>1</v>
      </c>
      <c r="K1971" s="1" t="str">
        <f t="shared" si="121"/>
        <v>StephanieNunF38AustinTX</v>
      </c>
      <c r="L1971" s="1" t="str">
        <f t="shared" si="122"/>
        <v>StephanieNunF38</v>
      </c>
      <c r="M1971" s="1" t="str">
        <f t="shared" si="123"/>
        <v>StephanieNunF</v>
      </c>
    </row>
    <row r="1972" spans="1:13" x14ac:dyDescent="0.2">
      <c r="A1972" s="1" t="s">
        <v>3045</v>
      </c>
      <c r="B1972" s="1" t="s">
        <v>2868</v>
      </c>
      <c r="C1972" s="1" t="s">
        <v>638</v>
      </c>
      <c r="D1972" s="1" t="s">
        <v>2789</v>
      </c>
      <c r="E1972" s="1" t="s">
        <v>689</v>
      </c>
      <c r="F1972" s="1">
        <v>38</v>
      </c>
      <c r="G1972" s="4" t="s">
        <v>3</v>
      </c>
      <c r="H1972" s="4" t="s">
        <v>4</v>
      </c>
      <c r="I1972" s="1" t="s">
        <v>5526</v>
      </c>
      <c r="J1972" s="1">
        <f t="shared" si="120"/>
        <v>1</v>
      </c>
      <c r="K1972" s="1" t="str">
        <f t="shared" si="121"/>
        <v>StephanieNunF38AustinTX</v>
      </c>
      <c r="L1972" s="1" t="str">
        <f t="shared" si="122"/>
        <v>StephanieNunF38</v>
      </c>
      <c r="M1972" s="1" t="str">
        <f t="shared" si="123"/>
        <v>StephanieNunF</v>
      </c>
    </row>
    <row r="1973" spans="1:13" x14ac:dyDescent="0.2">
      <c r="A1973" s="1" t="s">
        <v>6008</v>
      </c>
      <c r="B1973" s="1" t="s">
        <v>944</v>
      </c>
      <c r="C1973" s="1" t="s">
        <v>469</v>
      </c>
      <c r="D1973" s="1" t="s">
        <v>5901</v>
      </c>
      <c r="E1973" s="1" t="s">
        <v>688</v>
      </c>
      <c r="F1973" s="1">
        <v>45</v>
      </c>
      <c r="G1973" s="1" t="s">
        <v>539</v>
      </c>
      <c r="H1973" s="1" t="s">
        <v>4</v>
      </c>
      <c r="I1973" s="1" t="s">
        <v>6230</v>
      </c>
      <c r="J1973" s="1">
        <f t="shared" si="120"/>
        <v>0</v>
      </c>
      <c r="K1973" s="1" t="str">
        <f t="shared" si="121"/>
        <v>BrandonNussbaumM45DentonTX</v>
      </c>
      <c r="L1973" s="1" t="str">
        <f t="shared" si="122"/>
        <v>BrandonNussbaumM45</v>
      </c>
      <c r="M1973" s="1" t="str">
        <f t="shared" si="123"/>
        <v>BrandonNussbaumM</v>
      </c>
    </row>
    <row r="1974" spans="1:13" x14ac:dyDescent="0.2">
      <c r="A1974" s="1" t="s">
        <v>6543</v>
      </c>
      <c r="B1974" s="1" t="s">
        <v>6728</v>
      </c>
      <c r="C1974" s="1" t="s">
        <v>56</v>
      </c>
      <c r="D1974" s="1" t="s">
        <v>6585</v>
      </c>
      <c r="E1974" s="1" t="s">
        <v>689</v>
      </c>
      <c r="I1974" s="1" t="s">
        <v>6882</v>
      </c>
      <c r="J1974" s="1">
        <f t="shared" si="120"/>
        <v>0</v>
      </c>
      <c r="K1974" s="1" t="str">
        <f t="shared" si="121"/>
        <v>LauraNyeF</v>
      </c>
      <c r="L1974" s="1" t="str">
        <f t="shared" si="122"/>
        <v>LauraNyeF</v>
      </c>
      <c r="M1974" s="1" t="str">
        <f t="shared" si="123"/>
        <v>LauraNyeF</v>
      </c>
    </row>
    <row r="1975" spans="1:13" x14ac:dyDescent="0.2">
      <c r="A1975" s="1" t="s">
        <v>1047</v>
      </c>
      <c r="B1975" s="1" t="s">
        <v>697</v>
      </c>
      <c r="C1975" s="3" t="s">
        <v>706</v>
      </c>
      <c r="D1975" s="3" t="s">
        <v>707</v>
      </c>
      <c r="E1975" s="1" t="s">
        <v>689</v>
      </c>
      <c r="F1975" s="1">
        <v>53</v>
      </c>
      <c r="G1975" s="1" t="s">
        <v>708</v>
      </c>
      <c r="H1975" s="1" t="s">
        <v>4</v>
      </c>
      <c r="I1975" s="1" t="s">
        <v>4225</v>
      </c>
      <c r="J1975" s="1">
        <f t="shared" si="120"/>
        <v>0</v>
      </c>
      <c r="K1975" s="1" t="str">
        <f t="shared" si="121"/>
        <v>JacquelineO Brien-NolenF53HumbleTX</v>
      </c>
      <c r="L1975" s="1" t="str">
        <f t="shared" si="122"/>
        <v>JacquelineO Brien-NolenF53</v>
      </c>
      <c r="M1975" s="1" t="str">
        <f t="shared" si="123"/>
        <v>JacquelineO Brien-NolenF</v>
      </c>
    </row>
    <row r="1976" spans="1:13" x14ac:dyDescent="0.2">
      <c r="A1976" s="1" t="s">
        <v>2865</v>
      </c>
      <c r="B1976" s="4" t="s">
        <v>2759</v>
      </c>
      <c r="C1976" s="4" t="s">
        <v>2769</v>
      </c>
      <c r="D1976" s="4" t="s">
        <v>2770</v>
      </c>
      <c r="E1976" s="3" t="s">
        <v>689</v>
      </c>
      <c r="G1976" s="4" t="s">
        <v>2757</v>
      </c>
      <c r="H1976" s="4" t="s">
        <v>4</v>
      </c>
      <c r="I1976" s="4" t="s">
        <v>4226</v>
      </c>
      <c r="J1976" s="1">
        <f t="shared" si="120"/>
        <v>0</v>
      </c>
      <c r="K1976" s="1" t="str">
        <f t="shared" si="121"/>
        <v>MelisaObertiFTerlinguaTX</v>
      </c>
      <c r="L1976" s="1" t="str">
        <f t="shared" si="122"/>
        <v>MelisaObertiF</v>
      </c>
      <c r="M1976" s="1" t="str">
        <f t="shared" si="123"/>
        <v>MelisaObertiF</v>
      </c>
    </row>
    <row r="1977" spans="1:13" x14ac:dyDescent="0.2">
      <c r="A1977" s="1" t="s">
        <v>6008</v>
      </c>
      <c r="B1977" s="1" t="s">
        <v>944</v>
      </c>
      <c r="C1977" s="1" t="s">
        <v>4970</v>
      </c>
      <c r="D1977" s="1" t="s">
        <v>5964</v>
      </c>
      <c r="E1977" s="1" t="s">
        <v>689</v>
      </c>
      <c r="F1977" s="1">
        <v>51</v>
      </c>
      <c r="G1977" s="1" t="s">
        <v>938</v>
      </c>
      <c r="H1977" s="1" t="s">
        <v>659</v>
      </c>
      <c r="I1977" s="1" t="s">
        <v>6298</v>
      </c>
      <c r="J1977" s="1">
        <f t="shared" si="120"/>
        <v>0</v>
      </c>
      <c r="K1977" s="1" t="str">
        <f t="shared" si="121"/>
        <v>HildaOcasio MartinezF51Oklahoma CityOK</v>
      </c>
      <c r="L1977" s="1" t="str">
        <f t="shared" si="122"/>
        <v>HildaOcasio MartinezF51</v>
      </c>
      <c r="M1977" s="1" t="str">
        <f t="shared" si="123"/>
        <v>HildaOcasio MartinezF</v>
      </c>
    </row>
    <row r="1978" spans="1:13" x14ac:dyDescent="0.2">
      <c r="A1978" s="1" t="s">
        <v>6008</v>
      </c>
      <c r="B1978" s="1" t="s">
        <v>944</v>
      </c>
      <c r="C1978" s="1" t="s">
        <v>110</v>
      </c>
      <c r="D1978" s="1" t="s">
        <v>5751</v>
      </c>
      <c r="E1978" s="1" t="s">
        <v>688</v>
      </c>
      <c r="F1978" s="1">
        <v>66</v>
      </c>
      <c r="G1978" s="1" t="s">
        <v>5932</v>
      </c>
      <c r="H1978" s="1" t="s">
        <v>962</v>
      </c>
      <c r="I1978" s="1" t="s">
        <v>6264</v>
      </c>
      <c r="J1978" s="1">
        <f t="shared" si="120"/>
        <v>0</v>
      </c>
      <c r="K1978" s="1" t="str">
        <f t="shared" si="121"/>
        <v>MartinO'connorM66E GREENVILLEPA</v>
      </c>
      <c r="L1978" s="1" t="str">
        <f t="shared" si="122"/>
        <v>MartinO'connorM66</v>
      </c>
      <c r="M1978" s="1" t="str">
        <f t="shared" si="123"/>
        <v>MartinO'connorM</v>
      </c>
    </row>
    <row r="1979" spans="1:13" x14ac:dyDescent="0.2">
      <c r="A1979" s="1" t="s">
        <v>6008</v>
      </c>
      <c r="B1979" s="1" t="s">
        <v>6009</v>
      </c>
      <c r="C1979" s="1" t="s">
        <v>219</v>
      </c>
      <c r="D1979" s="1" t="s">
        <v>5751</v>
      </c>
      <c r="E1979" s="1" t="s">
        <v>689</v>
      </c>
      <c r="F1979" s="1">
        <v>33</v>
      </c>
      <c r="G1979" s="1" t="s">
        <v>608</v>
      </c>
      <c r="H1979" s="1" t="s">
        <v>4</v>
      </c>
      <c r="I1979" s="1" t="s">
        <v>6081</v>
      </c>
      <c r="J1979" s="1">
        <f t="shared" si="120"/>
        <v>0</v>
      </c>
      <c r="K1979" s="1" t="str">
        <f t="shared" si="121"/>
        <v>PaigeO'connorF33McKinneyTX</v>
      </c>
      <c r="L1979" s="1" t="str">
        <f t="shared" si="122"/>
        <v>PaigeO'connorF33</v>
      </c>
      <c r="M1979" s="1" t="str">
        <f t="shared" si="123"/>
        <v>PaigeO'connorF</v>
      </c>
    </row>
    <row r="1980" spans="1:13" x14ac:dyDescent="0.2">
      <c r="A1980" s="1" t="s">
        <v>2586</v>
      </c>
      <c r="B1980" s="1" t="s">
        <v>1048</v>
      </c>
      <c r="C1980" s="1" t="s">
        <v>910</v>
      </c>
      <c r="D1980" s="1" t="s">
        <v>1842</v>
      </c>
      <c r="E1980" s="1" t="s">
        <v>688</v>
      </c>
      <c r="F1980" s="1">
        <v>41</v>
      </c>
      <c r="G1980" s="1" t="s">
        <v>1843</v>
      </c>
      <c r="H1980" s="1" t="s">
        <v>1056</v>
      </c>
      <c r="I1980" s="1" t="s">
        <v>4227</v>
      </c>
      <c r="J1980" s="1">
        <f t="shared" si="120"/>
        <v>0</v>
      </c>
      <c r="K1980" s="1" t="str">
        <f t="shared" si="121"/>
        <v>Ryano'connorM41knoxvilleTN</v>
      </c>
      <c r="L1980" s="1" t="str">
        <f t="shared" si="122"/>
        <v>Ryano'connorM41</v>
      </c>
      <c r="M1980" s="1" t="str">
        <f t="shared" si="123"/>
        <v>Ryano'connorM</v>
      </c>
    </row>
    <row r="1981" spans="1:13" x14ac:dyDescent="0.2">
      <c r="A1981" s="1" t="s">
        <v>6008</v>
      </c>
      <c r="B1981" s="1" t="s">
        <v>6009</v>
      </c>
      <c r="C1981" s="1" t="s">
        <v>269</v>
      </c>
      <c r="D1981" s="1" t="s">
        <v>5751</v>
      </c>
      <c r="E1981" s="1" t="s">
        <v>688</v>
      </c>
      <c r="F1981" s="1">
        <v>34</v>
      </c>
      <c r="G1981" s="1" t="s">
        <v>608</v>
      </c>
      <c r="H1981" s="1" t="s">
        <v>4</v>
      </c>
      <c r="I1981" s="1" t="s">
        <v>6080</v>
      </c>
      <c r="J1981" s="1">
        <f t="shared" si="120"/>
        <v>0</v>
      </c>
      <c r="K1981" s="1" t="str">
        <f t="shared" si="121"/>
        <v>ScottO'connorM34McKinneyTX</v>
      </c>
      <c r="L1981" s="1" t="str">
        <f t="shared" si="122"/>
        <v>ScottO'connorM34</v>
      </c>
      <c r="M1981" s="1" t="str">
        <f t="shared" si="123"/>
        <v>ScottO'connorM</v>
      </c>
    </row>
    <row r="1982" spans="1:13" x14ac:dyDescent="0.2">
      <c r="A1982" s="1" t="s">
        <v>2865</v>
      </c>
      <c r="B1982" s="4" t="s">
        <v>2759</v>
      </c>
      <c r="C1982" s="4" t="s">
        <v>79</v>
      </c>
      <c r="D1982" s="4" t="s">
        <v>2856</v>
      </c>
      <c r="E1982" s="3" t="s">
        <v>688</v>
      </c>
      <c r="F1982" s="1">
        <v>76</v>
      </c>
      <c r="G1982" s="4" t="s">
        <v>53</v>
      </c>
      <c r="H1982" s="4" t="s">
        <v>4</v>
      </c>
      <c r="I1982" s="4" t="s">
        <v>4228</v>
      </c>
      <c r="J1982" s="1">
        <f t="shared" si="120"/>
        <v>0</v>
      </c>
      <c r="K1982" s="1" t="str">
        <f t="shared" si="121"/>
        <v>JohnOdomM76SaladoTX</v>
      </c>
      <c r="L1982" s="1" t="str">
        <f t="shared" si="122"/>
        <v>JohnOdomM76</v>
      </c>
      <c r="M1982" s="1" t="str">
        <f t="shared" si="123"/>
        <v>JohnOdomM</v>
      </c>
    </row>
    <row r="1983" spans="1:13" x14ac:dyDescent="0.2">
      <c r="A1983" s="1" t="s">
        <v>1610</v>
      </c>
      <c r="B1983" s="1" t="s">
        <v>1048</v>
      </c>
      <c r="C1983" s="1" t="s">
        <v>1053</v>
      </c>
      <c r="D1983" s="1" t="s">
        <v>1054</v>
      </c>
      <c r="E1983" s="1" t="s">
        <v>689</v>
      </c>
      <c r="F1983" s="1">
        <v>33</v>
      </c>
      <c r="G1983" s="1" t="s">
        <v>1055</v>
      </c>
      <c r="H1983" s="1" t="s">
        <v>1056</v>
      </c>
      <c r="I1983" s="1" t="s">
        <v>4229</v>
      </c>
      <c r="J1983" s="1">
        <f t="shared" si="120"/>
        <v>0</v>
      </c>
      <c r="K1983" s="1" t="str">
        <f t="shared" si="121"/>
        <v>Katie O'DonnellF33NashvilleTN</v>
      </c>
      <c r="L1983" s="1" t="str">
        <f t="shared" si="122"/>
        <v>Katie O'DonnellF33</v>
      </c>
      <c r="M1983" s="1" t="str">
        <f t="shared" si="123"/>
        <v>Katie O'DonnellF</v>
      </c>
    </row>
    <row r="1984" spans="1:13" x14ac:dyDescent="0.2">
      <c r="A1984" s="1" t="s">
        <v>6008</v>
      </c>
      <c r="B1984" s="1" t="s">
        <v>6009</v>
      </c>
      <c r="C1984" s="1" t="s">
        <v>16</v>
      </c>
      <c r="D1984" s="1" t="s">
        <v>5741</v>
      </c>
      <c r="E1984" s="1" t="s">
        <v>688</v>
      </c>
      <c r="F1984" s="1">
        <v>41</v>
      </c>
      <c r="G1984" s="1" t="s">
        <v>534</v>
      </c>
      <c r="H1984" s="1" t="s">
        <v>4</v>
      </c>
      <c r="I1984" s="1" t="s">
        <v>6072</v>
      </c>
      <c r="J1984" s="1">
        <f t="shared" si="120"/>
        <v>1</v>
      </c>
      <c r="K1984" s="1" t="str">
        <f t="shared" si="121"/>
        <v>JeffOdorizziM41DallasTX</v>
      </c>
      <c r="L1984" s="1" t="str">
        <f t="shared" si="122"/>
        <v>JeffOdorizziM41</v>
      </c>
      <c r="M1984" s="1" t="str">
        <f t="shared" si="123"/>
        <v>JeffOdorizziM</v>
      </c>
    </row>
    <row r="1985" spans="1:13" x14ac:dyDescent="0.2">
      <c r="A1985" s="1" t="s">
        <v>6543</v>
      </c>
      <c r="B1985" s="1" t="s">
        <v>6728</v>
      </c>
      <c r="C1985" s="1" t="s">
        <v>16</v>
      </c>
      <c r="D1985" s="1" t="s">
        <v>5741</v>
      </c>
      <c r="E1985" s="1" t="s">
        <v>688</v>
      </c>
      <c r="F1985" s="1">
        <v>41</v>
      </c>
      <c r="G1985" s="1" t="s">
        <v>534</v>
      </c>
      <c r="H1985" s="1" t="s">
        <v>4</v>
      </c>
      <c r="I1985" s="1" t="s">
        <v>6072</v>
      </c>
      <c r="J1985" s="1">
        <f t="shared" si="120"/>
        <v>1</v>
      </c>
      <c r="K1985" s="1" t="str">
        <f t="shared" si="121"/>
        <v>JeffOdorizziM41DallasTX</v>
      </c>
      <c r="L1985" s="1" t="str">
        <f t="shared" si="122"/>
        <v>JeffOdorizziM41</v>
      </c>
      <c r="M1985" s="1" t="str">
        <f t="shared" si="123"/>
        <v>JeffOdorizziM</v>
      </c>
    </row>
    <row r="1986" spans="1:13" x14ac:dyDescent="0.2">
      <c r="A1986" s="1" t="s">
        <v>2586</v>
      </c>
      <c r="B1986" s="1" t="s">
        <v>2036</v>
      </c>
      <c r="C1986" s="1" t="s">
        <v>2222</v>
      </c>
      <c r="D1986" s="1" t="s">
        <v>2223</v>
      </c>
      <c r="E1986" s="1" t="s">
        <v>689</v>
      </c>
      <c r="F1986" s="1">
        <v>43</v>
      </c>
      <c r="G1986" s="1" t="s">
        <v>2224</v>
      </c>
      <c r="H1986" s="1" t="s">
        <v>4</v>
      </c>
      <c r="I1986" s="1" t="s">
        <v>4230</v>
      </c>
      <c r="J1986" s="1">
        <f t="shared" si="120"/>
        <v>0</v>
      </c>
      <c r="K1986" s="1" t="str">
        <f t="shared" si="121"/>
        <v>dawnOffelF43LAKEWAYTX</v>
      </c>
      <c r="L1986" s="1" t="str">
        <f t="shared" si="122"/>
        <v>dawnOffelF43</v>
      </c>
      <c r="M1986" s="1" t="str">
        <f t="shared" si="123"/>
        <v>dawnOffelF</v>
      </c>
    </row>
    <row r="1987" spans="1:13" x14ac:dyDescent="0.2">
      <c r="A1987" s="1" t="s">
        <v>2586</v>
      </c>
      <c r="B1987" s="1" t="s">
        <v>2036</v>
      </c>
      <c r="C1987" s="1" t="s">
        <v>2078</v>
      </c>
      <c r="D1987" s="1" t="s">
        <v>2079</v>
      </c>
      <c r="E1987" s="1" t="s">
        <v>688</v>
      </c>
      <c r="F1987" s="1">
        <v>15</v>
      </c>
      <c r="G1987" s="1" t="s">
        <v>2080</v>
      </c>
      <c r="H1987" s="1" t="s">
        <v>4</v>
      </c>
      <c r="I1987" s="1" t="s">
        <v>4231</v>
      </c>
      <c r="J1987" s="1">
        <f t="shared" ref="J1987:J2050" si="124">IF(OR(IF(AND(D1987=D1988,C1987=C1988),1,0)=1,IF(AND(D1987=D1986,C1987=C1986),1,0)=1),1,0)</f>
        <v>0</v>
      </c>
      <c r="K1987" s="1" t="str">
        <f t="shared" ref="K1987:K2050" si="125">C1987&amp;D1987&amp;E1987&amp;F1987&amp;G1987&amp;H1987</f>
        <v>tanoroffelM15LakewayTX</v>
      </c>
      <c r="L1987" s="1" t="str">
        <f t="shared" ref="L1987:L2050" si="126">C1987&amp;D1987&amp;E1987&amp;F1987</f>
        <v>tanoroffelM15</v>
      </c>
      <c r="M1987" s="1" t="str">
        <f t="shared" ref="M1987:M2050" si="127">C1987&amp;D1987&amp;E1987</f>
        <v>tanoroffelM</v>
      </c>
    </row>
    <row r="1988" spans="1:13" x14ac:dyDescent="0.2">
      <c r="A1988" s="1" t="s">
        <v>4812</v>
      </c>
      <c r="B1988" s="1" t="s">
        <v>2587</v>
      </c>
      <c r="C1988" s="1" t="s">
        <v>5131</v>
      </c>
      <c r="D1988" s="1" t="s">
        <v>5132</v>
      </c>
      <c r="E1988" s="1" t="s">
        <v>688</v>
      </c>
      <c r="F1988" s="1">
        <v>40</v>
      </c>
      <c r="G1988" s="1" t="s">
        <v>5133</v>
      </c>
      <c r="H1988" s="1" t="s">
        <v>1422</v>
      </c>
      <c r="I1988" s="1" t="s">
        <v>5527</v>
      </c>
      <c r="J1988" s="1">
        <f t="shared" si="124"/>
        <v>0</v>
      </c>
      <c r="K1988" s="1" t="str">
        <f t="shared" si="125"/>
        <v>RoryOFlahrityM40Seattle WA</v>
      </c>
      <c r="L1988" s="1" t="str">
        <f t="shared" si="126"/>
        <v>RoryOFlahrityM40</v>
      </c>
      <c r="M1988" s="1" t="str">
        <f t="shared" si="127"/>
        <v>RoryOFlahrityM</v>
      </c>
    </row>
    <row r="1989" spans="1:13" x14ac:dyDescent="0.2">
      <c r="A1989" s="1" t="s">
        <v>2586</v>
      </c>
      <c r="B1989" s="1" t="s">
        <v>697</v>
      </c>
      <c r="C1989" s="1" t="s">
        <v>220</v>
      </c>
      <c r="D1989" s="1" t="s">
        <v>2431</v>
      </c>
      <c r="E1989" s="1" t="s">
        <v>688</v>
      </c>
      <c r="F1989" s="1">
        <v>36</v>
      </c>
      <c r="G1989" s="1" t="s">
        <v>2432</v>
      </c>
      <c r="H1989" s="1" t="s">
        <v>1043</v>
      </c>
      <c r="I1989" s="1" t="s">
        <v>4232</v>
      </c>
      <c r="J1989" s="1">
        <f t="shared" si="124"/>
        <v>0</v>
      </c>
      <c r="K1989" s="1" t="str">
        <f t="shared" si="125"/>
        <v>CraigOhlauM36EdwardsvilleIL</v>
      </c>
      <c r="L1989" s="1" t="str">
        <f t="shared" si="126"/>
        <v>CraigOhlauM36</v>
      </c>
      <c r="M1989" s="1" t="str">
        <f t="shared" si="127"/>
        <v>CraigOhlauM</v>
      </c>
    </row>
    <row r="1990" spans="1:13" x14ac:dyDescent="0.2">
      <c r="A1990" s="1" t="s">
        <v>1047</v>
      </c>
      <c r="B1990" s="1" t="s">
        <v>785</v>
      </c>
      <c r="C1990" s="3" t="s">
        <v>102</v>
      </c>
      <c r="D1990" s="3" t="s">
        <v>824</v>
      </c>
      <c r="E1990" s="1" t="s">
        <v>688</v>
      </c>
      <c r="F1990" s="1">
        <v>44</v>
      </c>
      <c r="I1990" s="1" t="s">
        <v>4233</v>
      </c>
      <c r="J1990" s="1">
        <f t="shared" si="124"/>
        <v>0</v>
      </c>
      <c r="K1990" s="1" t="str">
        <f t="shared" si="125"/>
        <v>ShawnOlanykM44</v>
      </c>
      <c r="L1990" s="1" t="str">
        <f t="shared" si="126"/>
        <v>ShawnOlanykM44</v>
      </c>
      <c r="M1990" s="1" t="str">
        <f t="shared" si="127"/>
        <v>ShawnOlanykM</v>
      </c>
    </row>
    <row r="1991" spans="1:13" x14ac:dyDescent="0.2">
      <c r="A1991" s="1" t="s">
        <v>2865</v>
      </c>
      <c r="B1991" s="4" t="s">
        <v>2654</v>
      </c>
      <c r="C1991" s="4" t="s">
        <v>81</v>
      </c>
      <c r="D1991" s="4" t="s">
        <v>2758</v>
      </c>
      <c r="E1991" s="3" t="s">
        <v>688</v>
      </c>
      <c r="F1991" s="1">
        <v>55</v>
      </c>
      <c r="G1991" s="4" t="s">
        <v>522</v>
      </c>
      <c r="H1991" s="4" t="s">
        <v>4</v>
      </c>
      <c r="I1991" s="4" t="s">
        <v>4234</v>
      </c>
      <c r="J1991" s="1">
        <f t="shared" si="124"/>
        <v>0</v>
      </c>
      <c r="K1991" s="1" t="str">
        <f t="shared" si="125"/>
        <v>DavidOldfatherM55PlanoTX</v>
      </c>
      <c r="L1991" s="1" t="str">
        <f t="shared" si="126"/>
        <v>DavidOldfatherM55</v>
      </c>
      <c r="M1991" s="1" t="str">
        <f t="shared" si="127"/>
        <v>DavidOldfatherM</v>
      </c>
    </row>
    <row r="1992" spans="1:13" x14ac:dyDescent="0.2">
      <c r="A1992" s="1" t="s">
        <v>2865</v>
      </c>
      <c r="B1992" s="4" t="s">
        <v>2654</v>
      </c>
      <c r="C1992" s="4" t="s">
        <v>627</v>
      </c>
      <c r="D1992" s="4" t="s">
        <v>2758</v>
      </c>
      <c r="E1992" s="3" t="s">
        <v>689</v>
      </c>
      <c r="F1992" s="1">
        <v>52</v>
      </c>
      <c r="G1992" s="4" t="s">
        <v>522</v>
      </c>
      <c r="H1992" s="4" t="s">
        <v>4</v>
      </c>
      <c r="I1992" s="4" t="s">
        <v>4235</v>
      </c>
      <c r="J1992" s="1">
        <f t="shared" si="124"/>
        <v>0</v>
      </c>
      <c r="K1992" s="1" t="str">
        <f t="shared" si="125"/>
        <v>RobinOldfatherF52PlanoTX</v>
      </c>
      <c r="L1992" s="1" t="str">
        <f t="shared" si="126"/>
        <v>RobinOldfatherF52</v>
      </c>
      <c r="M1992" s="1" t="str">
        <f t="shared" si="127"/>
        <v>RobinOldfatherF</v>
      </c>
    </row>
    <row r="1993" spans="1:13" x14ac:dyDescent="0.2">
      <c r="A1993" s="1" t="s">
        <v>1610</v>
      </c>
      <c r="B1993" s="1" t="s">
        <v>1199</v>
      </c>
      <c r="C1993" s="1" t="s">
        <v>61</v>
      </c>
      <c r="D1993" s="1" t="s">
        <v>1329</v>
      </c>
      <c r="E1993" s="1" t="s">
        <v>688</v>
      </c>
      <c r="F1993" s="1">
        <v>45</v>
      </c>
      <c r="G1993" s="1" t="s">
        <v>530</v>
      </c>
      <c r="H1993" s="1" t="s">
        <v>4</v>
      </c>
      <c r="I1993" s="1" t="s">
        <v>4236</v>
      </c>
      <c r="J1993" s="1">
        <f t="shared" si="124"/>
        <v>0</v>
      </c>
      <c r="K1993" s="1" t="str">
        <f t="shared" si="125"/>
        <v>ChrisOlesM45KellerTX</v>
      </c>
      <c r="L1993" s="1" t="str">
        <f t="shared" si="126"/>
        <v>ChrisOlesM45</v>
      </c>
      <c r="M1993" s="1" t="str">
        <f t="shared" si="127"/>
        <v>ChrisOlesM</v>
      </c>
    </row>
    <row r="1994" spans="1:13" x14ac:dyDescent="0.2">
      <c r="A1994" s="1" t="s">
        <v>6543</v>
      </c>
      <c r="B1994" s="1" t="s">
        <v>6727</v>
      </c>
      <c r="C1994" s="1" t="s">
        <v>941</v>
      </c>
      <c r="D1994" s="1" t="s">
        <v>1636</v>
      </c>
      <c r="E1994" s="1" t="s">
        <v>689</v>
      </c>
      <c r="I1994" s="1" t="s">
        <v>6883</v>
      </c>
      <c r="J1994" s="1">
        <f t="shared" si="124"/>
        <v>0</v>
      </c>
      <c r="K1994" s="1" t="str">
        <f t="shared" si="125"/>
        <v>HollyOlinF</v>
      </c>
      <c r="L1994" s="1" t="str">
        <f t="shared" si="126"/>
        <v>HollyOlinF</v>
      </c>
      <c r="M1994" s="1" t="str">
        <f t="shared" si="127"/>
        <v>HollyOlinF</v>
      </c>
    </row>
    <row r="1995" spans="1:13" x14ac:dyDescent="0.2">
      <c r="A1995" s="1" t="s">
        <v>6543</v>
      </c>
      <c r="B1995" s="1" t="s">
        <v>6727</v>
      </c>
      <c r="C1995" s="1" t="s">
        <v>445</v>
      </c>
      <c r="D1995" s="1" t="s">
        <v>446</v>
      </c>
      <c r="E1995" s="1" t="s">
        <v>689</v>
      </c>
      <c r="I1995" s="1" t="s">
        <v>6884</v>
      </c>
      <c r="J1995" s="1">
        <f t="shared" si="124"/>
        <v>0</v>
      </c>
      <c r="K1995" s="1" t="str">
        <f t="shared" si="125"/>
        <v>IsabellaOlivaresF</v>
      </c>
      <c r="L1995" s="1" t="str">
        <f t="shared" si="126"/>
        <v>IsabellaOlivaresF</v>
      </c>
      <c r="M1995" s="1" t="str">
        <f t="shared" si="127"/>
        <v>IsabellaOlivaresF</v>
      </c>
    </row>
    <row r="1996" spans="1:13" x14ac:dyDescent="0.2">
      <c r="A1996" s="1" t="s">
        <v>1610</v>
      </c>
      <c r="B1996" s="1" t="s">
        <v>1199</v>
      </c>
      <c r="C1996" s="1" t="s">
        <v>73</v>
      </c>
      <c r="D1996" s="1" t="s">
        <v>446</v>
      </c>
      <c r="E1996" s="1" t="s">
        <v>688</v>
      </c>
      <c r="F1996" s="1">
        <v>42</v>
      </c>
      <c r="G1996" s="1" t="s">
        <v>403</v>
      </c>
      <c r="H1996" s="1" t="s">
        <v>4</v>
      </c>
      <c r="I1996" s="1" t="s">
        <v>4237</v>
      </c>
      <c r="J1996" s="1">
        <f t="shared" si="124"/>
        <v>1</v>
      </c>
      <c r="K1996" s="1" t="str">
        <f t="shared" si="125"/>
        <v>JoelOlivaresM42MissionTX</v>
      </c>
      <c r="L1996" s="1" t="str">
        <f t="shared" si="126"/>
        <v>JoelOlivaresM42</v>
      </c>
      <c r="M1996" s="1" t="str">
        <f t="shared" si="127"/>
        <v>JoelOlivaresM</v>
      </c>
    </row>
    <row r="1997" spans="1:13" x14ac:dyDescent="0.2">
      <c r="A1997" s="1" t="s">
        <v>2586</v>
      </c>
      <c r="B1997" s="1" t="s">
        <v>697</v>
      </c>
      <c r="C1997" s="1" t="s">
        <v>73</v>
      </c>
      <c r="D1997" s="1" t="s">
        <v>446</v>
      </c>
      <c r="E1997" s="1" t="s">
        <v>688</v>
      </c>
      <c r="F1997" s="1">
        <v>42</v>
      </c>
      <c r="G1997" s="1" t="s">
        <v>403</v>
      </c>
      <c r="H1997" s="1" t="s">
        <v>4</v>
      </c>
      <c r="I1997" s="1" t="s">
        <v>4237</v>
      </c>
      <c r="J1997" s="1">
        <f t="shared" si="124"/>
        <v>1</v>
      </c>
      <c r="K1997" s="1" t="str">
        <f t="shared" si="125"/>
        <v>JoelOlivaresM42MissionTX</v>
      </c>
      <c r="L1997" s="1" t="str">
        <f t="shared" si="126"/>
        <v>JoelOlivaresM42</v>
      </c>
      <c r="M1997" s="1" t="str">
        <f t="shared" si="127"/>
        <v>JoelOlivaresM</v>
      </c>
    </row>
    <row r="1998" spans="1:13" x14ac:dyDescent="0.2">
      <c r="A1998" s="1" t="s">
        <v>6543</v>
      </c>
      <c r="B1998" s="1" t="s">
        <v>6727</v>
      </c>
      <c r="C1998" s="1" t="s">
        <v>73</v>
      </c>
      <c r="D1998" s="1" t="s">
        <v>446</v>
      </c>
      <c r="E1998" s="1" t="s">
        <v>688</v>
      </c>
      <c r="F1998" s="1">
        <v>42</v>
      </c>
      <c r="G1998" s="1" t="s">
        <v>403</v>
      </c>
      <c r="H1998" s="1" t="s">
        <v>4</v>
      </c>
      <c r="I1998" s="1" t="s">
        <v>4237</v>
      </c>
      <c r="J1998" s="1">
        <f t="shared" si="124"/>
        <v>1</v>
      </c>
      <c r="K1998" s="1" t="str">
        <f t="shared" si="125"/>
        <v>JoelOlivaresM42MissionTX</v>
      </c>
      <c r="L1998" s="1" t="str">
        <f t="shared" si="126"/>
        <v>JoelOlivaresM42</v>
      </c>
      <c r="M1998" s="1" t="str">
        <f t="shared" si="127"/>
        <v>JoelOlivaresM</v>
      </c>
    </row>
    <row r="1999" spans="1:13" x14ac:dyDescent="0.2">
      <c r="A1999" s="1" t="s">
        <v>4812</v>
      </c>
      <c r="B1999" s="1" t="s">
        <v>4813</v>
      </c>
      <c r="C1999" s="1" t="s">
        <v>976</v>
      </c>
      <c r="D1999" s="1" t="s">
        <v>5134</v>
      </c>
      <c r="E1999" s="1" t="s">
        <v>688</v>
      </c>
      <c r="F1999" s="1">
        <v>43</v>
      </c>
      <c r="G1999" s="1" t="s">
        <v>726</v>
      </c>
      <c r="H1999" s="1" t="s">
        <v>4</v>
      </c>
      <c r="I1999" s="1" t="s">
        <v>5528</v>
      </c>
      <c r="J1999" s="1">
        <f t="shared" si="124"/>
        <v>0</v>
      </c>
      <c r="K1999" s="1" t="str">
        <f t="shared" si="125"/>
        <v>KellyOliverM43ConroeTX</v>
      </c>
      <c r="L1999" s="1" t="str">
        <f t="shared" si="126"/>
        <v>KellyOliverM43</v>
      </c>
      <c r="M1999" s="1" t="str">
        <f t="shared" si="127"/>
        <v>KellyOliverM</v>
      </c>
    </row>
    <row r="2000" spans="1:13" x14ac:dyDescent="0.2">
      <c r="A2000" s="1" t="s">
        <v>2586</v>
      </c>
      <c r="B2000" s="1" t="s">
        <v>1048</v>
      </c>
      <c r="C2000" s="1" t="s">
        <v>1741</v>
      </c>
      <c r="D2000" s="1" t="s">
        <v>1742</v>
      </c>
      <c r="E2000" s="1" t="s">
        <v>688</v>
      </c>
      <c r="F2000" s="1">
        <v>47</v>
      </c>
      <c r="G2000" s="1" t="s">
        <v>1743</v>
      </c>
      <c r="H2000" s="1" t="s">
        <v>1072</v>
      </c>
      <c r="I2000" s="1" t="s">
        <v>4238</v>
      </c>
      <c r="J2000" s="1">
        <f t="shared" si="124"/>
        <v>0</v>
      </c>
      <c r="K2000" s="1" t="str">
        <f t="shared" si="125"/>
        <v>EverhardOlivieri-MunroeM47MulmurNone</v>
      </c>
      <c r="L2000" s="1" t="str">
        <f t="shared" si="126"/>
        <v>EverhardOlivieri-MunroeM47</v>
      </c>
      <c r="M2000" s="1" t="str">
        <f t="shared" si="127"/>
        <v>EverhardOlivieri-MunroeM</v>
      </c>
    </row>
    <row r="2001" spans="1:13" x14ac:dyDescent="0.2">
      <c r="A2001" s="1" t="s">
        <v>1610</v>
      </c>
      <c r="B2001" s="1" t="s">
        <v>1199</v>
      </c>
      <c r="C2001" s="1" t="s">
        <v>489</v>
      </c>
      <c r="D2001" s="1" t="s">
        <v>1602</v>
      </c>
      <c r="E2001" s="1" t="s">
        <v>688</v>
      </c>
      <c r="F2001" s="1">
        <v>46</v>
      </c>
      <c r="G2001" s="1" t="s">
        <v>1603</v>
      </c>
      <c r="H2001" s="1" t="s">
        <v>4</v>
      </c>
      <c r="I2001" s="1" t="s">
        <v>4239</v>
      </c>
      <c r="J2001" s="1">
        <f t="shared" si="124"/>
        <v>1</v>
      </c>
      <c r="K2001" s="1" t="str">
        <f t="shared" si="125"/>
        <v>MannyOlivoM46SAN ANTONIOTX</v>
      </c>
      <c r="L2001" s="1" t="str">
        <f t="shared" si="126"/>
        <v>MannyOlivoM46</v>
      </c>
      <c r="M2001" s="1" t="str">
        <f t="shared" si="127"/>
        <v>MannyOlivoM</v>
      </c>
    </row>
    <row r="2002" spans="1:13" x14ac:dyDescent="0.2">
      <c r="A2002" s="1" t="s">
        <v>2586</v>
      </c>
      <c r="B2002" s="1" t="s">
        <v>1048</v>
      </c>
      <c r="C2002" s="1" t="s">
        <v>489</v>
      </c>
      <c r="D2002" s="1" t="s">
        <v>1602</v>
      </c>
      <c r="E2002" s="1" t="s">
        <v>688</v>
      </c>
      <c r="F2002" s="1">
        <v>46</v>
      </c>
      <c r="G2002" s="1" t="s">
        <v>190</v>
      </c>
      <c r="H2002" s="1" t="s">
        <v>4</v>
      </c>
      <c r="I2002" s="1" t="s">
        <v>4240</v>
      </c>
      <c r="J2002" s="1">
        <f t="shared" si="124"/>
        <v>1</v>
      </c>
      <c r="K2002" s="1" t="str">
        <f t="shared" si="125"/>
        <v>MannyOlivoM46San AntonioTX</v>
      </c>
      <c r="L2002" s="1" t="str">
        <f t="shared" si="126"/>
        <v>MannyOlivoM46</v>
      </c>
      <c r="M2002" s="1" t="str">
        <f t="shared" si="127"/>
        <v>MannyOlivoM</v>
      </c>
    </row>
    <row r="2003" spans="1:13" x14ac:dyDescent="0.2">
      <c r="A2003" s="1" t="s">
        <v>1047</v>
      </c>
      <c r="B2003" s="1" t="s">
        <v>944</v>
      </c>
      <c r="C2003" s="3" t="s">
        <v>1018</v>
      </c>
      <c r="D2003" s="3" t="s">
        <v>1019</v>
      </c>
      <c r="E2003" s="1" t="s">
        <v>689</v>
      </c>
      <c r="F2003" s="1">
        <v>54</v>
      </c>
      <c r="G2003" s="1" t="s">
        <v>746</v>
      </c>
      <c r="H2003" s="1" t="s">
        <v>4</v>
      </c>
      <c r="I2003" s="1" t="s">
        <v>4241</v>
      </c>
      <c r="J2003" s="1">
        <f t="shared" si="124"/>
        <v>0</v>
      </c>
      <c r="K2003" s="1" t="str">
        <f t="shared" si="125"/>
        <v>CatherineOlsenF54New CaneyTX</v>
      </c>
      <c r="L2003" s="1" t="str">
        <f t="shared" si="126"/>
        <v>CatherineOlsenF54</v>
      </c>
      <c r="M2003" s="1" t="str">
        <f t="shared" si="127"/>
        <v>CatherineOlsenF</v>
      </c>
    </row>
    <row r="2004" spans="1:13" x14ac:dyDescent="0.2">
      <c r="A2004" s="1" t="s">
        <v>2586</v>
      </c>
      <c r="B2004" s="1" t="s">
        <v>2036</v>
      </c>
      <c r="C2004" s="1" t="s">
        <v>716</v>
      </c>
      <c r="D2004" s="1" t="s">
        <v>2095</v>
      </c>
      <c r="E2004" s="1" t="s">
        <v>689</v>
      </c>
      <c r="F2004" s="1">
        <v>60</v>
      </c>
      <c r="G2004" s="1" t="s">
        <v>1697</v>
      </c>
      <c r="H2004" s="1" t="s">
        <v>1062</v>
      </c>
      <c r="I2004" s="1" t="s">
        <v>4242</v>
      </c>
      <c r="J2004" s="1">
        <f t="shared" si="124"/>
        <v>0</v>
      </c>
      <c r="K2004" s="1" t="str">
        <f t="shared" si="125"/>
        <v>KimOlsonF60Kansas CityMO</v>
      </c>
      <c r="L2004" s="1" t="str">
        <f t="shared" si="126"/>
        <v>KimOlsonF60</v>
      </c>
      <c r="M2004" s="1" t="str">
        <f t="shared" si="127"/>
        <v>KimOlsonF</v>
      </c>
    </row>
    <row r="2005" spans="1:13" x14ac:dyDescent="0.2">
      <c r="A2005" s="1" t="s">
        <v>2586</v>
      </c>
      <c r="B2005" s="1" t="s">
        <v>2036</v>
      </c>
      <c r="C2005" s="1" t="s">
        <v>2065</v>
      </c>
      <c r="D2005" s="1" t="s">
        <v>2258</v>
      </c>
      <c r="E2005" s="1" t="s">
        <v>688</v>
      </c>
      <c r="F2005" s="1">
        <v>33</v>
      </c>
      <c r="G2005" s="1" t="s">
        <v>190</v>
      </c>
      <c r="H2005" s="1" t="s">
        <v>4</v>
      </c>
      <c r="I2005" s="1" t="s">
        <v>4243</v>
      </c>
      <c r="J2005" s="1">
        <f t="shared" si="124"/>
        <v>0</v>
      </c>
      <c r="K2005" s="1" t="str">
        <f t="shared" si="125"/>
        <v>nicholasoneelM33San AntonioTX</v>
      </c>
      <c r="L2005" s="1" t="str">
        <f t="shared" si="126"/>
        <v>nicholasoneelM33</v>
      </c>
      <c r="M2005" s="1" t="str">
        <f t="shared" si="127"/>
        <v>nicholasoneelM</v>
      </c>
    </row>
    <row r="2006" spans="1:13" x14ac:dyDescent="0.2">
      <c r="A2006" s="1" t="s">
        <v>1047</v>
      </c>
      <c r="B2006" s="1" t="s">
        <v>785</v>
      </c>
      <c r="C2006" s="3" t="s">
        <v>939</v>
      </c>
      <c r="D2006" s="3" t="s">
        <v>940</v>
      </c>
      <c r="E2006" s="1" t="s">
        <v>689</v>
      </c>
      <c r="F2006" s="1">
        <v>36</v>
      </c>
      <c r="G2006" s="1" t="s">
        <v>816</v>
      </c>
      <c r="H2006" s="1" t="s">
        <v>4</v>
      </c>
      <c r="I2006" s="1" t="s">
        <v>4244</v>
      </c>
      <c r="J2006" s="1">
        <f t="shared" si="124"/>
        <v>0</v>
      </c>
      <c r="K2006" s="1" t="str">
        <f t="shared" si="125"/>
        <v>ValerieOrdazF36League CityTX</v>
      </c>
      <c r="L2006" s="1" t="str">
        <f t="shared" si="126"/>
        <v>ValerieOrdazF36</v>
      </c>
      <c r="M2006" s="1" t="str">
        <f t="shared" si="127"/>
        <v>ValerieOrdazF</v>
      </c>
    </row>
    <row r="2007" spans="1:13" x14ac:dyDescent="0.2">
      <c r="A2007" s="1" t="s">
        <v>4812</v>
      </c>
      <c r="B2007" s="1" t="s">
        <v>697</v>
      </c>
      <c r="C2007" s="1" t="s">
        <v>126</v>
      </c>
      <c r="D2007" s="1" t="s">
        <v>127</v>
      </c>
      <c r="E2007" s="1" t="s">
        <v>689</v>
      </c>
      <c r="F2007" s="1">
        <v>41</v>
      </c>
      <c r="G2007" s="1" t="s">
        <v>3</v>
      </c>
      <c r="H2007" s="1" t="s">
        <v>4</v>
      </c>
      <c r="I2007" s="1" t="s">
        <v>5529</v>
      </c>
      <c r="J2007" s="1">
        <f t="shared" si="124"/>
        <v>0</v>
      </c>
      <c r="K2007" s="1" t="str">
        <f t="shared" si="125"/>
        <v>JaimeOrfF41AustinTX</v>
      </c>
      <c r="L2007" s="1" t="str">
        <f t="shared" si="126"/>
        <v>JaimeOrfF41</v>
      </c>
      <c r="M2007" s="1" t="str">
        <f t="shared" si="127"/>
        <v>JaimeOrfF</v>
      </c>
    </row>
    <row r="2008" spans="1:13" x14ac:dyDescent="0.2">
      <c r="A2008" s="1" t="s">
        <v>1610</v>
      </c>
      <c r="B2008" s="1" t="s">
        <v>1199</v>
      </c>
      <c r="C2008" s="1" t="s">
        <v>128</v>
      </c>
      <c r="D2008" s="1" t="s">
        <v>127</v>
      </c>
      <c r="E2008" s="1" t="s">
        <v>688</v>
      </c>
      <c r="F2008" s="1">
        <v>46</v>
      </c>
      <c r="G2008" s="1" t="s">
        <v>3</v>
      </c>
      <c r="H2008" s="1" t="s">
        <v>4</v>
      </c>
      <c r="I2008" s="1" t="s">
        <v>4245</v>
      </c>
      <c r="J2008" s="1">
        <f t="shared" si="124"/>
        <v>0</v>
      </c>
      <c r="K2008" s="1" t="str">
        <f t="shared" si="125"/>
        <v>ThomasOrfM46AustinTX</v>
      </c>
      <c r="L2008" s="1" t="str">
        <f t="shared" si="126"/>
        <v>ThomasOrfM46</v>
      </c>
      <c r="M2008" s="1" t="str">
        <f t="shared" si="127"/>
        <v>ThomasOrfM</v>
      </c>
    </row>
    <row r="2009" spans="1:13" x14ac:dyDescent="0.2">
      <c r="A2009" s="1" t="s">
        <v>2586</v>
      </c>
      <c r="B2009" s="1" t="s">
        <v>697</v>
      </c>
      <c r="C2009" s="1" t="s">
        <v>344</v>
      </c>
      <c r="D2009" s="1" t="s">
        <v>2426</v>
      </c>
      <c r="E2009" s="1" t="s">
        <v>688</v>
      </c>
      <c r="F2009" s="1">
        <v>37</v>
      </c>
      <c r="G2009" s="1" t="s">
        <v>2427</v>
      </c>
      <c r="H2009" s="1" t="s">
        <v>4</v>
      </c>
      <c r="I2009" s="1" t="s">
        <v>4246</v>
      </c>
      <c r="J2009" s="1">
        <f t="shared" si="124"/>
        <v>0</v>
      </c>
      <c r="K2009" s="1" t="str">
        <f t="shared" si="125"/>
        <v>RossOrmondM37Terrell HillsTX</v>
      </c>
      <c r="L2009" s="1" t="str">
        <f t="shared" si="126"/>
        <v>RossOrmondM37</v>
      </c>
      <c r="M2009" s="1" t="str">
        <f t="shared" si="127"/>
        <v>RossOrmondM</v>
      </c>
    </row>
    <row r="2010" spans="1:13" x14ac:dyDescent="0.2">
      <c r="A2010" s="1" t="s">
        <v>2865</v>
      </c>
      <c r="B2010" s="4" t="s">
        <v>2759</v>
      </c>
      <c r="C2010" s="4" t="s">
        <v>2820</v>
      </c>
      <c r="D2010" s="4" t="s">
        <v>492</v>
      </c>
      <c r="E2010" s="3" t="s">
        <v>688</v>
      </c>
      <c r="F2010" s="1">
        <v>43</v>
      </c>
      <c r="G2010" s="4" t="s">
        <v>2757</v>
      </c>
      <c r="H2010" s="4" t="s">
        <v>4</v>
      </c>
      <c r="I2010" s="4" t="s">
        <v>4247</v>
      </c>
      <c r="J2010" s="1">
        <f t="shared" si="124"/>
        <v>0</v>
      </c>
      <c r="K2010" s="1" t="str">
        <f t="shared" si="125"/>
        <v>JesusOrozcoM43TerlinguaTX</v>
      </c>
      <c r="L2010" s="1" t="str">
        <f t="shared" si="126"/>
        <v>JesusOrozcoM43</v>
      </c>
      <c r="M2010" s="1" t="str">
        <f t="shared" si="127"/>
        <v>JesusOrozcoM</v>
      </c>
    </row>
    <row r="2011" spans="1:13" x14ac:dyDescent="0.2">
      <c r="A2011" s="1" t="s">
        <v>2865</v>
      </c>
      <c r="B2011" s="4" t="s">
        <v>2759</v>
      </c>
      <c r="C2011" s="4" t="s">
        <v>2804</v>
      </c>
      <c r="D2011" s="4" t="s">
        <v>2805</v>
      </c>
      <c r="E2011" s="3" t="s">
        <v>689</v>
      </c>
      <c r="F2011" s="1">
        <v>29</v>
      </c>
      <c r="G2011" s="4" t="s">
        <v>2757</v>
      </c>
      <c r="H2011" s="4" t="s">
        <v>4</v>
      </c>
      <c r="I2011" s="4" t="s">
        <v>4248</v>
      </c>
      <c r="J2011" s="1">
        <f t="shared" si="124"/>
        <v>0</v>
      </c>
      <c r="K2011" s="1" t="str">
        <f t="shared" si="125"/>
        <v>ChristinOrrenF29TerlinguaTX</v>
      </c>
      <c r="L2011" s="1" t="str">
        <f t="shared" si="126"/>
        <v>ChristinOrrenF29</v>
      </c>
      <c r="M2011" s="1" t="str">
        <f t="shared" si="127"/>
        <v>ChristinOrrenF</v>
      </c>
    </row>
    <row r="2012" spans="1:13" x14ac:dyDescent="0.2">
      <c r="A2012" s="1" t="s">
        <v>2586</v>
      </c>
      <c r="B2012" s="1" t="s">
        <v>2036</v>
      </c>
      <c r="C2012" s="1" t="s">
        <v>321</v>
      </c>
      <c r="D2012" s="1" t="s">
        <v>322</v>
      </c>
      <c r="E2012" s="1" t="s">
        <v>689</v>
      </c>
      <c r="F2012" s="1">
        <v>48</v>
      </c>
      <c r="G2012" s="1" t="s">
        <v>223</v>
      </c>
      <c r="H2012" s="1" t="s">
        <v>4</v>
      </c>
      <c r="I2012" s="1" t="s">
        <v>4249</v>
      </c>
      <c r="J2012" s="1">
        <f t="shared" si="124"/>
        <v>0</v>
      </c>
      <c r="K2012" s="1" t="str">
        <f t="shared" si="125"/>
        <v>CarolOrtizF48HelotesTX</v>
      </c>
      <c r="L2012" s="1" t="str">
        <f t="shared" si="126"/>
        <v>CarolOrtizF48</v>
      </c>
      <c r="M2012" s="1" t="str">
        <f t="shared" si="127"/>
        <v>CarolOrtizF</v>
      </c>
    </row>
    <row r="2013" spans="1:13" x14ac:dyDescent="0.2">
      <c r="A2013" s="1" t="s">
        <v>2586</v>
      </c>
      <c r="B2013" s="1" t="s">
        <v>2036</v>
      </c>
      <c r="C2013" s="1" t="s">
        <v>1930</v>
      </c>
      <c r="D2013" s="1" t="s">
        <v>322</v>
      </c>
      <c r="E2013" s="1" t="s">
        <v>688</v>
      </c>
      <c r="F2013" s="1">
        <v>53</v>
      </c>
      <c r="G2013" s="1" t="s">
        <v>1974</v>
      </c>
      <c r="H2013" s="1" t="s">
        <v>4</v>
      </c>
      <c r="I2013" s="1" t="s">
        <v>4250</v>
      </c>
      <c r="J2013" s="1">
        <f t="shared" si="124"/>
        <v>0</v>
      </c>
      <c r="K2013" s="1" t="str">
        <f t="shared" si="125"/>
        <v>LouisOrtizM53PleasantonTX</v>
      </c>
      <c r="L2013" s="1" t="str">
        <f t="shared" si="126"/>
        <v>LouisOrtizM53</v>
      </c>
      <c r="M2013" s="1" t="str">
        <f t="shared" si="127"/>
        <v>LouisOrtizM</v>
      </c>
    </row>
    <row r="2014" spans="1:13" x14ac:dyDescent="0.2">
      <c r="A2014" s="1" t="s">
        <v>1610</v>
      </c>
      <c r="B2014" s="1" t="s">
        <v>1199</v>
      </c>
      <c r="C2014" s="1" t="s">
        <v>86</v>
      </c>
      <c r="D2014" s="1" t="s">
        <v>322</v>
      </c>
      <c r="E2014" s="1" t="s">
        <v>688</v>
      </c>
      <c r="F2014" s="1">
        <v>35</v>
      </c>
      <c r="G2014" s="1" t="s">
        <v>1441</v>
      </c>
      <c r="H2014" s="1" t="s">
        <v>1051</v>
      </c>
      <c r="I2014" s="1" t="s">
        <v>4251</v>
      </c>
      <c r="J2014" s="1">
        <f t="shared" si="124"/>
        <v>0</v>
      </c>
      <c r="K2014" s="1" t="str">
        <f t="shared" si="125"/>
        <v>MichaelOrtizM35BrooklynNY</v>
      </c>
      <c r="L2014" s="1" t="str">
        <f t="shared" si="126"/>
        <v>MichaelOrtizM35</v>
      </c>
      <c r="M2014" s="1" t="str">
        <f t="shared" si="127"/>
        <v>MichaelOrtizM</v>
      </c>
    </row>
    <row r="2015" spans="1:13" x14ac:dyDescent="0.2">
      <c r="A2015" s="1" t="s">
        <v>1610</v>
      </c>
      <c r="B2015" s="1" t="s">
        <v>1199</v>
      </c>
      <c r="C2015" s="1" t="s">
        <v>1238</v>
      </c>
      <c r="D2015" s="1" t="s">
        <v>322</v>
      </c>
      <c r="E2015" s="1" t="s">
        <v>688</v>
      </c>
      <c r="F2015" s="1">
        <v>29</v>
      </c>
      <c r="G2015" s="1" t="s">
        <v>1239</v>
      </c>
      <c r="H2015" s="1" t="s">
        <v>1072</v>
      </c>
      <c r="I2015" s="1" t="s">
        <v>4252</v>
      </c>
      <c r="J2015" s="1">
        <f t="shared" si="124"/>
        <v>0</v>
      </c>
      <c r="K2015" s="1" t="str">
        <f t="shared" si="125"/>
        <v>Roberto OrtizM29Tres RiosNone</v>
      </c>
      <c r="L2015" s="1" t="str">
        <f t="shared" si="126"/>
        <v>Roberto OrtizM29</v>
      </c>
      <c r="M2015" s="1" t="str">
        <f t="shared" si="127"/>
        <v>Roberto OrtizM</v>
      </c>
    </row>
    <row r="2016" spans="1:13" x14ac:dyDescent="0.2">
      <c r="A2016" s="1" t="s">
        <v>1047</v>
      </c>
      <c r="B2016" s="1" t="s">
        <v>734</v>
      </c>
      <c r="C2016" s="3" t="s">
        <v>742</v>
      </c>
      <c r="D2016" s="3" t="s">
        <v>743</v>
      </c>
      <c r="E2016" s="1" t="s">
        <v>688</v>
      </c>
      <c r="F2016" s="1">
        <v>58</v>
      </c>
      <c r="G2016" s="1" t="s">
        <v>499</v>
      </c>
      <c r="H2016" s="1" t="s">
        <v>4</v>
      </c>
      <c r="I2016" s="1" t="s">
        <v>4253</v>
      </c>
      <c r="J2016" s="1">
        <f t="shared" si="124"/>
        <v>0</v>
      </c>
      <c r="K2016" s="1" t="str">
        <f t="shared" si="125"/>
        <v>BarryOrtnerM58Copperas CoveTX</v>
      </c>
      <c r="L2016" s="1" t="str">
        <f t="shared" si="126"/>
        <v>BarryOrtnerM58</v>
      </c>
      <c r="M2016" s="1" t="str">
        <f t="shared" si="127"/>
        <v>BarryOrtnerM</v>
      </c>
    </row>
    <row r="2017" spans="1:13" x14ac:dyDescent="0.2">
      <c r="A2017" s="1" t="s">
        <v>1047</v>
      </c>
      <c r="B2017" s="1" t="s">
        <v>944</v>
      </c>
      <c r="C2017" s="3" t="s">
        <v>221</v>
      </c>
      <c r="D2017" s="3" t="s">
        <v>743</v>
      </c>
      <c r="E2017" s="1" t="s">
        <v>689</v>
      </c>
      <c r="F2017" s="1">
        <v>57</v>
      </c>
      <c r="G2017" s="1" t="s">
        <v>499</v>
      </c>
      <c r="H2017" s="1" t="s">
        <v>4</v>
      </c>
      <c r="I2017" s="1" t="s">
        <v>4254</v>
      </c>
      <c r="J2017" s="1">
        <f t="shared" si="124"/>
        <v>0</v>
      </c>
      <c r="K2017" s="1" t="str">
        <f t="shared" si="125"/>
        <v>JanetOrtnerF57Copperas CoveTX</v>
      </c>
      <c r="L2017" s="1" t="str">
        <f t="shared" si="126"/>
        <v>JanetOrtnerF57</v>
      </c>
      <c r="M2017" s="1" t="str">
        <f t="shared" si="127"/>
        <v>JanetOrtnerF</v>
      </c>
    </row>
    <row r="2018" spans="1:13" x14ac:dyDescent="0.2">
      <c r="A2018" s="1" t="s">
        <v>2865</v>
      </c>
      <c r="B2018" s="4" t="s">
        <v>2759</v>
      </c>
      <c r="C2018" s="4" t="s">
        <v>817</v>
      </c>
      <c r="D2018" s="4" t="s">
        <v>2825</v>
      </c>
      <c r="E2018" s="3" t="s">
        <v>688</v>
      </c>
      <c r="F2018" s="1">
        <v>35</v>
      </c>
      <c r="G2018" s="4" t="s">
        <v>3</v>
      </c>
      <c r="H2018" s="4" t="s">
        <v>4</v>
      </c>
      <c r="I2018" s="4" t="s">
        <v>4255</v>
      </c>
      <c r="J2018" s="1">
        <f t="shared" si="124"/>
        <v>0</v>
      </c>
      <c r="K2018" s="1" t="str">
        <f t="shared" si="125"/>
        <v>KyleOsburnM35AustinTX</v>
      </c>
      <c r="L2018" s="1" t="str">
        <f t="shared" si="126"/>
        <v>KyleOsburnM35</v>
      </c>
      <c r="M2018" s="1" t="str">
        <f t="shared" si="127"/>
        <v>KyleOsburnM</v>
      </c>
    </row>
    <row r="2019" spans="1:13" x14ac:dyDescent="0.2">
      <c r="A2019" s="1" t="s">
        <v>3045</v>
      </c>
      <c r="B2019" s="1" t="s">
        <v>2866</v>
      </c>
      <c r="C2019" s="1" t="s">
        <v>2988</v>
      </c>
      <c r="D2019" s="1" t="s">
        <v>2989</v>
      </c>
      <c r="E2019" s="1" t="s">
        <v>689</v>
      </c>
      <c r="F2019" s="1">
        <v>43</v>
      </c>
      <c r="I2019" s="1" t="s">
        <v>4256</v>
      </c>
      <c r="J2019" s="1">
        <f t="shared" si="124"/>
        <v>0</v>
      </c>
      <c r="K2019" s="1" t="str">
        <f t="shared" si="125"/>
        <v>ToluOsobaF43</v>
      </c>
      <c r="L2019" s="1" t="str">
        <f t="shared" si="126"/>
        <v>ToluOsobaF43</v>
      </c>
      <c r="M2019" s="1" t="str">
        <f t="shared" si="127"/>
        <v>ToluOsobaF</v>
      </c>
    </row>
    <row r="2020" spans="1:13" x14ac:dyDescent="0.2">
      <c r="A2020" s="1" t="s">
        <v>2586</v>
      </c>
      <c r="B2020" s="1" t="s">
        <v>1048</v>
      </c>
      <c r="C2020" s="1" t="s">
        <v>323</v>
      </c>
      <c r="D2020" s="1" t="s">
        <v>324</v>
      </c>
      <c r="E2020" s="1" t="s">
        <v>688</v>
      </c>
      <c r="F2020" s="1">
        <v>47</v>
      </c>
      <c r="G2020" s="1" t="s">
        <v>190</v>
      </c>
      <c r="H2020" s="1" t="s">
        <v>4</v>
      </c>
      <c r="I2020" s="1" t="s">
        <v>4257</v>
      </c>
      <c r="J2020" s="1">
        <f t="shared" si="124"/>
        <v>0</v>
      </c>
      <c r="K2020" s="1" t="str">
        <f t="shared" si="125"/>
        <v>CarlosOsolloM47San AntonioTX</v>
      </c>
      <c r="L2020" s="1" t="str">
        <f t="shared" si="126"/>
        <v>CarlosOsolloM47</v>
      </c>
      <c r="M2020" s="1" t="str">
        <f t="shared" si="127"/>
        <v>CarlosOsolloM</v>
      </c>
    </row>
    <row r="2021" spans="1:13" x14ac:dyDescent="0.2">
      <c r="A2021" s="1" t="s">
        <v>1610</v>
      </c>
      <c r="B2021" s="1" t="s">
        <v>1199</v>
      </c>
      <c r="C2021" s="1" t="s">
        <v>1302</v>
      </c>
      <c r="D2021" s="1" t="s">
        <v>1303</v>
      </c>
      <c r="E2021" s="1" t="s">
        <v>688</v>
      </c>
      <c r="F2021" s="1">
        <v>50</v>
      </c>
      <c r="G2021" s="1" t="s">
        <v>1304</v>
      </c>
      <c r="H2021" s="1" t="s">
        <v>276</v>
      </c>
      <c r="I2021" s="1" t="s">
        <v>4258</v>
      </c>
      <c r="J2021" s="1">
        <f t="shared" si="124"/>
        <v>0</v>
      </c>
      <c r="K2021" s="1" t="str">
        <f t="shared" si="125"/>
        <v>YoshioOtakiM50Winston SalemNC</v>
      </c>
      <c r="L2021" s="1" t="str">
        <f t="shared" si="126"/>
        <v>YoshioOtakiM50</v>
      </c>
      <c r="M2021" s="1" t="str">
        <f t="shared" si="127"/>
        <v>YoshioOtakiM</v>
      </c>
    </row>
    <row r="2022" spans="1:13" x14ac:dyDescent="0.2">
      <c r="A2022" s="1" t="s">
        <v>6008</v>
      </c>
      <c r="B2022" s="1" t="s">
        <v>944</v>
      </c>
      <c r="C2022" s="1" t="s">
        <v>2987</v>
      </c>
      <c r="D2022" s="1" t="s">
        <v>5866</v>
      </c>
      <c r="E2022" s="1" t="s">
        <v>689</v>
      </c>
      <c r="F2022" s="1">
        <v>29</v>
      </c>
      <c r="G2022" s="1" t="s">
        <v>58</v>
      </c>
      <c r="H2022" s="1" t="s">
        <v>4</v>
      </c>
      <c r="I2022" s="1" t="s">
        <v>6189</v>
      </c>
      <c r="J2022" s="1">
        <f t="shared" si="124"/>
        <v>0</v>
      </c>
      <c r="K2022" s="1" t="str">
        <f t="shared" si="125"/>
        <v>DanielleOttoF29Fort WorthTX</v>
      </c>
      <c r="L2022" s="1" t="str">
        <f t="shared" si="126"/>
        <v>DanielleOttoF29</v>
      </c>
      <c r="M2022" s="1" t="str">
        <f t="shared" si="127"/>
        <v>DanielleOttoF</v>
      </c>
    </row>
    <row r="2023" spans="1:13" x14ac:dyDescent="0.2">
      <c r="A2023" s="1" t="s">
        <v>4812</v>
      </c>
      <c r="B2023" s="1" t="s">
        <v>4813</v>
      </c>
      <c r="C2023" s="1" t="s">
        <v>401</v>
      </c>
      <c r="D2023" s="1" t="s">
        <v>5135</v>
      </c>
      <c r="E2023" s="1" t="s">
        <v>689</v>
      </c>
      <c r="F2023" s="1">
        <v>34</v>
      </c>
      <c r="G2023" s="1" t="s">
        <v>5136</v>
      </c>
      <c r="H2023" s="1" t="s">
        <v>4</v>
      </c>
      <c r="I2023" s="1" t="s">
        <v>5530</v>
      </c>
      <c r="J2023" s="1">
        <f t="shared" si="124"/>
        <v>0</v>
      </c>
      <c r="K2023" s="1" t="str">
        <f t="shared" si="125"/>
        <v>JessicaOverlandF34BuffaloTX</v>
      </c>
      <c r="L2023" s="1" t="str">
        <f t="shared" si="126"/>
        <v>JessicaOverlandF34</v>
      </c>
      <c r="M2023" s="1" t="str">
        <f t="shared" si="127"/>
        <v>JessicaOverlandF</v>
      </c>
    </row>
    <row r="2024" spans="1:13" x14ac:dyDescent="0.2">
      <c r="A2024" s="1" t="s">
        <v>1047</v>
      </c>
      <c r="B2024" s="1" t="s">
        <v>944</v>
      </c>
      <c r="C2024" s="3" t="s">
        <v>984</v>
      </c>
      <c r="D2024" s="3" t="s">
        <v>893</v>
      </c>
      <c r="E2024" s="1" t="s">
        <v>688</v>
      </c>
      <c r="F2024" s="1">
        <v>49</v>
      </c>
      <c r="G2024" s="1" t="s">
        <v>12</v>
      </c>
      <c r="H2024" s="1" t="s">
        <v>4</v>
      </c>
      <c r="I2024" s="1" t="s">
        <v>4259</v>
      </c>
      <c r="J2024" s="1">
        <f t="shared" si="124"/>
        <v>0</v>
      </c>
      <c r="K2024" s="1" t="str">
        <f t="shared" si="125"/>
        <v>ChadOvertonM49HoustonTX</v>
      </c>
      <c r="L2024" s="1" t="str">
        <f t="shared" si="126"/>
        <v>ChadOvertonM49</v>
      </c>
      <c r="M2024" s="1" t="str">
        <f t="shared" si="127"/>
        <v>ChadOvertonM</v>
      </c>
    </row>
    <row r="2025" spans="1:13" x14ac:dyDescent="0.2">
      <c r="A2025" s="1" t="s">
        <v>1047</v>
      </c>
      <c r="B2025" s="1" t="s">
        <v>785</v>
      </c>
      <c r="C2025" s="3" t="s">
        <v>559</v>
      </c>
      <c r="D2025" s="3" t="s">
        <v>893</v>
      </c>
      <c r="E2025" s="1" t="s">
        <v>688</v>
      </c>
      <c r="F2025" s="1">
        <v>55</v>
      </c>
      <c r="G2025" s="1" t="s">
        <v>629</v>
      </c>
      <c r="H2025" s="1" t="s">
        <v>4</v>
      </c>
      <c r="I2025" s="1" t="s">
        <v>4260</v>
      </c>
      <c r="J2025" s="1">
        <f t="shared" si="124"/>
        <v>0</v>
      </c>
      <c r="K2025" s="1" t="str">
        <f t="shared" si="125"/>
        <v>KevinOvertonM55SpringTX</v>
      </c>
      <c r="L2025" s="1" t="str">
        <f t="shared" si="126"/>
        <v>KevinOvertonM55</v>
      </c>
      <c r="M2025" s="1" t="str">
        <f t="shared" si="127"/>
        <v>KevinOvertonM</v>
      </c>
    </row>
    <row r="2026" spans="1:13" x14ac:dyDescent="0.2">
      <c r="A2026" s="1" t="s">
        <v>1047</v>
      </c>
      <c r="B2026" s="1" t="s">
        <v>944</v>
      </c>
      <c r="C2026" s="3" t="s">
        <v>945</v>
      </c>
      <c r="D2026" s="3" t="s">
        <v>893</v>
      </c>
      <c r="E2026" s="1" t="s">
        <v>688</v>
      </c>
      <c r="F2026" s="1">
        <v>17</v>
      </c>
      <c r="G2026" s="1" t="s">
        <v>12</v>
      </c>
      <c r="H2026" s="1" t="s">
        <v>4</v>
      </c>
      <c r="I2026" s="1" t="s">
        <v>4261</v>
      </c>
      <c r="J2026" s="1">
        <f t="shared" si="124"/>
        <v>0</v>
      </c>
      <c r="K2026" s="1" t="str">
        <f t="shared" si="125"/>
        <v>LandenOvertonM17HoustonTX</v>
      </c>
      <c r="L2026" s="1" t="str">
        <f t="shared" si="126"/>
        <v>LandenOvertonM17</v>
      </c>
      <c r="M2026" s="1" t="str">
        <f t="shared" si="127"/>
        <v>LandenOvertonM</v>
      </c>
    </row>
    <row r="2027" spans="1:13" x14ac:dyDescent="0.2">
      <c r="A2027" s="1" t="s">
        <v>2586</v>
      </c>
      <c r="B2027" s="1" t="s">
        <v>2036</v>
      </c>
      <c r="C2027" s="1" t="s">
        <v>237</v>
      </c>
      <c r="D2027" s="1" t="s">
        <v>2138</v>
      </c>
      <c r="E2027" s="1" t="s">
        <v>688</v>
      </c>
      <c r="F2027" s="1">
        <v>44</v>
      </c>
      <c r="G2027" s="1" t="s">
        <v>2139</v>
      </c>
      <c r="H2027" s="1" t="s">
        <v>4</v>
      </c>
      <c r="I2027" s="1" t="s">
        <v>4262</v>
      </c>
      <c r="J2027" s="1">
        <f t="shared" si="124"/>
        <v>0</v>
      </c>
      <c r="K2027" s="1" t="str">
        <f t="shared" si="125"/>
        <v>JasonOwenM44Boerne TX</v>
      </c>
      <c r="L2027" s="1" t="str">
        <f t="shared" si="126"/>
        <v>JasonOwenM44</v>
      </c>
      <c r="M2027" s="1" t="str">
        <f t="shared" si="127"/>
        <v>JasonOwenM</v>
      </c>
    </row>
    <row r="2028" spans="1:13" x14ac:dyDescent="0.2">
      <c r="A2028" s="1" t="s">
        <v>6543</v>
      </c>
      <c r="B2028" s="1" t="s">
        <v>6727</v>
      </c>
      <c r="C2028" s="1" t="s">
        <v>711</v>
      </c>
      <c r="D2028" s="1" t="s">
        <v>6426</v>
      </c>
      <c r="E2028" s="1" t="s">
        <v>688</v>
      </c>
      <c r="I2028" s="1" t="s">
        <v>6885</v>
      </c>
      <c r="J2028" s="1">
        <f t="shared" si="124"/>
        <v>0</v>
      </c>
      <c r="K2028" s="1" t="str">
        <f t="shared" si="125"/>
        <v>BenjaminOwensM</v>
      </c>
      <c r="L2028" s="1" t="str">
        <f t="shared" si="126"/>
        <v>BenjaminOwensM</v>
      </c>
      <c r="M2028" s="1" t="str">
        <f t="shared" si="127"/>
        <v>BenjaminOwensM</v>
      </c>
    </row>
    <row r="2029" spans="1:13" x14ac:dyDescent="0.2">
      <c r="A2029" s="1" t="s">
        <v>6432</v>
      </c>
      <c r="B2029" s="1" t="s">
        <v>6009</v>
      </c>
      <c r="C2029" s="1" t="s">
        <v>56</v>
      </c>
      <c r="D2029" s="1" t="s">
        <v>6426</v>
      </c>
      <c r="E2029" s="1" t="s">
        <v>689</v>
      </c>
      <c r="F2029" s="1">
        <v>40</v>
      </c>
      <c r="I2029" s="1" t="s">
        <v>6513</v>
      </c>
      <c r="J2029" s="1">
        <f t="shared" si="124"/>
        <v>0</v>
      </c>
      <c r="K2029" s="1" t="str">
        <f t="shared" si="125"/>
        <v>LauraOwensF40</v>
      </c>
      <c r="L2029" s="1" t="str">
        <f t="shared" si="126"/>
        <v>LauraOwensF40</v>
      </c>
      <c r="M2029" s="1" t="str">
        <f t="shared" si="127"/>
        <v>LauraOwensF</v>
      </c>
    </row>
    <row r="2030" spans="1:13" x14ac:dyDescent="0.2">
      <c r="A2030" s="1" t="s">
        <v>6543</v>
      </c>
      <c r="B2030" s="1" t="s">
        <v>6727</v>
      </c>
      <c r="C2030" s="1" t="s">
        <v>6681</v>
      </c>
      <c r="D2030" s="1" t="s">
        <v>6426</v>
      </c>
      <c r="E2030" s="1" t="s">
        <v>689</v>
      </c>
      <c r="I2030" s="1" t="s">
        <v>6886</v>
      </c>
      <c r="J2030" s="1">
        <f t="shared" si="124"/>
        <v>0</v>
      </c>
      <c r="K2030" s="1" t="str">
        <f t="shared" si="125"/>
        <v>TiaOwensF</v>
      </c>
      <c r="L2030" s="1" t="str">
        <f t="shared" si="126"/>
        <v>TiaOwensF</v>
      </c>
      <c r="M2030" s="1" t="str">
        <f t="shared" si="127"/>
        <v>TiaOwensF</v>
      </c>
    </row>
    <row r="2031" spans="1:13" x14ac:dyDescent="0.2">
      <c r="A2031" s="1" t="s">
        <v>2586</v>
      </c>
      <c r="B2031" s="1" t="s">
        <v>1048</v>
      </c>
      <c r="C2031" s="1" t="s">
        <v>2015</v>
      </c>
      <c r="D2031" s="1" t="s">
        <v>2016</v>
      </c>
      <c r="E2031" s="1" t="s">
        <v>688</v>
      </c>
      <c r="F2031" s="1">
        <v>49</v>
      </c>
      <c r="G2031" s="1" t="s">
        <v>3</v>
      </c>
      <c r="H2031" s="1" t="s">
        <v>4</v>
      </c>
      <c r="I2031" s="1" t="s">
        <v>4263</v>
      </c>
      <c r="J2031" s="1">
        <f t="shared" si="124"/>
        <v>0</v>
      </c>
      <c r="K2031" s="1" t="str">
        <f t="shared" si="125"/>
        <v>Mark OzdarskiM49AustinTX</v>
      </c>
      <c r="L2031" s="1" t="str">
        <f t="shared" si="126"/>
        <v>Mark OzdarskiM49</v>
      </c>
      <c r="M2031" s="1" t="str">
        <f t="shared" si="127"/>
        <v>Mark OzdarskiM</v>
      </c>
    </row>
    <row r="2032" spans="1:13" x14ac:dyDescent="0.2">
      <c r="A2032" s="1" t="s">
        <v>1047</v>
      </c>
      <c r="B2032" s="1" t="s">
        <v>785</v>
      </c>
      <c r="C2032" s="3" t="s">
        <v>847</v>
      </c>
      <c r="D2032" s="3" t="s">
        <v>848</v>
      </c>
      <c r="E2032" s="1" t="s">
        <v>688</v>
      </c>
      <c r="F2032" s="1">
        <v>57</v>
      </c>
      <c r="G2032" s="1" t="s">
        <v>760</v>
      </c>
      <c r="H2032" s="1" t="s">
        <v>4</v>
      </c>
      <c r="I2032" s="1" t="s">
        <v>4264</v>
      </c>
      <c r="J2032" s="1">
        <f t="shared" si="124"/>
        <v>0</v>
      </c>
      <c r="K2032" s="1" t="str">
        <f t="shared" si="125"/>
        <v>ArpadOzsdolayM57KatyTX</v>
      </c>
      <c r="L2032" s="1" t="str">
        <f t="shared" si="126"/>
        <v>ArpadOzsdolayM57</v>
      </c>
      <c r="M2032" s="1" t="str">
        <f t="shared" si="127"/>
        <v>ArpadOzsdolayM</v>
      </c>
    </row>
    <row r="2033" spans="1:13" x14ac:dyDescent="0.2">
      <c r="A2033" s="1" t="s">
        <v>1047</v>
      </c>
      <c r="B2033" s="1" t="s">
        <v>785</v>
      </c>
      <c r="C2033" s="3" t="s">
        <v>292</v>
      </c>
      <c r="D2033" s="3" t="s">
        <v>848</v>
      </c>
      <c r="E2033" s="1" t="s">
        <v>689</v>
      </c>
      <c r="F2033" s="1">
        <v>57</v>
      </c>
      <c r="G2033" s="1" t="s">
        <v>760</v>
      </c>
      <c r="H2033" s="1" t="s">
        <v>4</v>
      </c>
      <c r="I2033" s="1" t="s">
        <v>4265</v>
      </c>
      <c r="J2033" s="1">
        <f t="shared" si="124"/>
        <v>0</v>
      </c>
      <c r="K2033" s="1" t="str">
        <f t="shared" si="125"/>
        <v>LisaOzsdolayF57KatyTX</v>
      </c>
      <c r="L2033" s="1" t="str">
        <f t="shared" si="126"/>
        <v>LisaOzsdolayF57</v>
      </c>
      <c r="M2033" s="1" t="str">
        <f t="shared" si="127"/>
        <v>LisaOzsdolayF</v>
      </c>
    </row>
    <row r="2034" spans="1:13" x14ac:dyDescent="0.2">
      <c r="A2034" s="1" t="s">
        <v>3045</v>
      </c>
      <c r="B2034" s="1" t="s">
        <v>2868</v>
      </c>
      <c r="C2034" s="1" t="s">
        <v>880</v>
      </c>
      <c r="D2034" s="1" t="s">
        <v>2990</v>
      </c>
      <c r="E2034" s="1" t="s">
        <v>689</v>
      </c>
      <c r="F2034" s="1">
        <v>32</v>
      </c>
      <c r="I2034" s="1" t="s">
        <v>4266</v>
      </c>
      <c r="J2034" s="1">
        <f t="shared" si="124"/>
        <v>0</v>
      </c>
      <c r="K2034" s="1" t="str">
        <f t="shared" si="125"/>
        <v>VickyPabonF32</v>
      </c>
      <c r="L2034" s="1" t="str">
        <f t="shared" si="126"/>
        <v>VickyPabonF32</v>
      </c>
      <c r="M2034" s="1" t="str">
        <f t="shared" si="127"/>
        <v>VickyPabonF</v>
      </c>
    </row>
    <row r="2035" spans="1:13" x14ac:dyDescent="0.2">
      <c r="A2035" s="1" t="s">
        <v>2586</v>
      </c>
      <c r="B2035" s="1" t="s">
        <v>2036</v>
      </c>
      <c r="C2035" s="1" t="s">
        <v>327</v>
      </c>
      <c r="D2035" s="1" t="s">
        <v>328</v>
      </c>
      <c r="E2035" s="1" t="s">
        <v>688</v>
      </c>
      <c r="F2035" s="1">
        <v>36</v>
      </c>
      <c r="G2035" s="1" t="s">
        <v>190</v>
      </c>
      <c r="H2035" s="1" t="s">
        <v>4</v>
      </c>
      <c r="I2035" s="1" t="s">
        <v>4267</v>
      </c>
      <c r="J2035" s="1">
        <f t="shared" si="124"/>
        <v>0</v>
      </c>
      <c r="K2035" s="1" t="str">
        <f t="shared" si="125"/>
        <v>SebastianPadronM36San AntonioTX</v>
      </c>
      <c r="L2035" s="1" t="str">
        <f t="shared" si="126"/>
        <v>SebastianPadronM36</v>
      </c>
      <c r="M2035" s="1" t="str">
        <f t="shared" si="127"/>
        <v>SebastianPadronM</v>
      </c>
    </row>
    <row r="2036" spans="1:13" x14ac:dyDescent="0.2">
      <c r="A2036" s="1" t="s">
        <v>3100</v>
      </c>
      <c r="B2036" s="1" t="s">
        <v>697</v>
      </c>
      <c r="C2036" s="1" t="s">
        <v>3054</v>
      </c>
      <c r="D2036" s="1" t="s">
        <v>3055</v>
      </c>
      <c r="E2036" s="1" t="s">
        <v>688</v>
      </c>
      <c r="I2036" s="1" t="s">
        <v>4268</v>
      </c>
      <c r="J2036" s="1">
        <f t="shared" si="124"/>
        <v>0</v>
      </c>
      <c r="K2036" s="1" t="str">
        <f t="shared" si="125"/>
        <v>SabastianPadroneM</v>
      </c>
      <c r="L2036" s="1" t="str">
        <f t="shared" si="126"/>
        <v>SabastianPadroneM</v>
      </c>
      <c r="M2036" s="1" t="str">
        <f t="shared" si="127"/>
        <v>SabastianPadroneM</v>
      </c>
    </row>
    <row r="2037" spans="1:13" x14ac:dyDescent="0.2">
      <c r="A2037" s="1" t="s">
        <v>1610</v>
      </c>
      <c r="B2037" s="1" t="s">
        <v>1048</v>
      </c>
      <c r="C2037" s="1" t="s">
        <v>134</v>
      </c>
      <c r="D2037" s="1" t="s">
        <v>1065</v>
      </c>
      <c r="E2037" s="1" t="s">
        <v>689</v>
      </c>
      <c r="F2037" s="1">
        <v>32</v>
      </c>
      <c r="G2037" s="1" t="s">
        <v>1066</v>
      </c>
      <c r="H2037" s="1" t="s">
        <v>4</v>
      </c>
      <c r="I2037" s="1" t="s">
        <v>4269</v>
      </c>
      <c r="J2037" s="1">
        <f t="shared" si="124"/>
        <v>0</v>
      </c>
      <c r="K2037" s="1" t="str">
        <f t="shared" si="125"/>
        <v>KimberlyPalaciosF32BEAUMONTTX</v>
      </c>
      <c r="L2037" s="1" t="str">
        <f t="shared" si="126"/>
        <v>KimberlyPalaciosF32</v>
      </c>
      <c r="M2037" s="1" t="str">
        <f t="shared" si="127"/>
        <v>KimberlyPalaciosF</v>
      </c>
    </row>
    <row r="2038" spans="1:13" x14ac:dyDescent="0.2">
      <c r="A2038" s="1" t="s">
        <v>2586</v>
      </c>
      <c r="B2038" s="1" t="s">
        <v>1048</v>
      </c>
      <c r="C2038" s="1" t="s">
        <v>102</v>
      </c>
      <c r="D2038" s="1" t="s">
        <v>1756</v>
      </c>
      <c r="E2038" s="1" t="s">
        <v>688</v>
      </c>
      <c r="F2038" s="1">
        <v>42</v>
      </c>
      <c r="G2038" s="1" t="s">
        <v>1623</v>
      </c>
      <c r="H2038" s="1" t="s">
        <v>1335</v>
      </c>
      <c r="I2038" s="1" t="s">
        <v>4270</v>
      </c>
      <c r="J2038" s="1">
        <f t="shared" si="124"/>
        <v>0</v>
      </c>
      <c r="K2038" s="1" t="str">
        <f t="shared" si="125"/>
        <v>ShawnPalandriM42OmahaNE</v>
      </c>
      <c r="L2038" s="1" t="str">
        <f t="shared" si="126"/>
        <v>ShawnPalandriM42</v>
      </c>
      <c r="M2038" s="1" t="str">
        <f t="shared" si="127"/>
        <v>ShawnPalandriM</v>
      </c>
    </row>
    <row r="2039" spans="1:13" x14ac:dyDescent="0.2">
      <c r="A2039" s="1" t="s">
        <v>6432</v>
      </c>
      <c r="B2039" s="1" t="s">
        <v>6009</v>
      </c>
      <c r="C2039" s="1" t="s">
        <v>6429</v>
      </c>
      <c r="D2039" s="1" t="s">
        <v>6430</v>
      </c>
      <c r="E2039" s="1" t="s">
        <v>689</v>
      </c>
      <c r="F2039" s="1">
        <v>33</v>
      </c>
      <c r="I2039" s="1" t="s">
        <v>6514</v>
      </c>
      <c r="J2039" s="1">
        <f t="shared" si="124"/>
        <v>0</v>
      </c>
      <c r="K2039" s="1" t="str">
        <f t="shared" si="125"/>
        <v>IvaPaleckovaF33</v>
      </c>
      <c r="L2039" s="1" t="str">
        <f t="shared" si="126"/>
        <v>IvaPaleckovaF33</v>
      </c>
      <c r="M2039" s="1" t="str">
        <f t="shared" si="127"/>
        <v>IvaPaleckovaF</v>
      </c>
    </row>
    <row r="2040" spans="1:13" x14ac:dyDescent="0.2">
      <c r="A2040" s="1" t="s">
        <v>1610</v>
      </c>
      <c r="B2040" s="1" t="s">
        <v>1048</v>
      </c>
      <c r="C2040" s="1" t="s">
        <v>1077</v>
      </c>
      <c r="D2040" s="1" t="s">
        <v>1078</v>
      </c>
      <c r="E2040" s="1" t="s">
        <v>689</v>
      </c>
      <c r="F2040" s="1">
        <v>55</v>
      </c>
      <c r="G2040" s="1" t="s">
        <v>1071</v>
      </c>
      <c r="H2040" s="1" t="s">
        <v>1072</v>
      </c>
      <c r="I2040" s="1" t="s">
        <v>4271</v>
      </c>
      <c r="J2040" s="1">
        <f t="shared" si="124"/>
        <v>0</v>
      </c>
      <c r="K2040" s="1" t="str">
        <f t="shared" si="125"/>
        <v>MagaPaoliF55San Pedro Garza GarciaNone</v>
      </c>
      <c r="L2040" s="1" t="str">
        <f t="shared" si="126"/>
        <v>MagaPaoliF55</v>
      </c>
      <c r="M2040" s="1" t="str">
        <f t="shared" si="127"/>
        <v>MagaPaoliF</v>
      </c>
    </row>
    <row r="2041" spans="1:13" x14ac:dyDescent="0.2">
      <c r="A2041" s="1" t="s">
        <v>2865</v>
      </c>
      <c r="B2041" s="4" t="s">
        <v>2759</v>
      </c>
      <c r="C2041" s="4" t="s">
        <v>2816</v>
      </c>
      <c r="D2041" s="4" t="s">
        <v>2817</v>
      </c>
      <c r="E2041" s="3" t="s">
        <v>689</v>
      </c>
      <c r="F2041" s="1">
        <v>47</v>
      </c>
      <c r="G2041" s="4" t="s">
        <v>3</v>
      </c>
      <c r="H2041" s="4" t="s">
        <v>4</v>
      </c>
      <c r="I2041" s="4" t="s">
        <v>4272</v>
      </c>
      <c r="J2041" s="1">
        <f t="shared" si="124"/>
        <v>0</v>
      </c>
      <c r="K2041" s="1" t="str">
        <f t="shared" si="125"/>
        <v>WendyPapasanF47AustinTX</v>
      </c>
      <c r="L2041" s="1" t="str">
        <f t="shared" si="126"/>
        <v>WendyPapasanF47</v>
      </c>
      <c r="M2041" s="1" t="str">
        <f t="shared" si="127"/>
        <v>WendyPapasanF</v>
      </c>
    </row>
    <row r="2042" spans="1:13" x14ac:dyDescent="0.2">
      <c r="A2042" s="1" t="s">
        <v>4812</v>
      </c>
      <c r="B2042" s="1" t="s">
        <v>4813</v>
      </c>
      <c r="C2042" s="1" t="s">
        <v>5137</v>
      </c>
      <c r="D2042" s="1" t="s">
        <v>5138</v>
      </c>
      <c r="E2042" s="1" t="s">
        <v>688</v>
      </c>
      <c r="F2042" s="1">
        <v>38</v>
      </c>
      <c r="G2042" s="1" t="s">
        <v>4966</v>
      </c>
      <c r="H2042" s="1" t="s">
        <v>4</v>
      </c>
      <c r="I2042" s="1" t="s">
        <v>5531</v>
      </c>
      <c r="J2042" s="1">
        <f t="shared" si="124"/>
        <v>0</v>
      </c>
      <c r="K2042" s="1" t="str">
        <f t="shared" si="125"/>
        <v>ZaguiParedesM38Houston TX</v>
      </c>
      <c r="L2042" s="1" t="str">
        <f t="shared" si="126"/>
        <v>ZaguiParedesM38</v>
      </c>
      <c r="M2042" s="1" t="str">
        <f t="shared" si="127"/>
        <v>ZaguiParedesM</v>
      </c>
    </row>
    <row r="2043" spans="1:13" x14ac:dyDescent="0.2">
      <c r="A2043" s="1" t="s">
        <v>6008</v>
      </c>
      <c r="B2043" s="1" t="s">
        <v>6009</v>
      </c>
      <c r="C2043" s="1" t="s">
        <v>1339</v>
      </c>
      <c r="D2043" s="1" t="s">
        <v>5802</v>
      </c>
      <c r="E2043" s="1" t="s">
        <v>688</v>
      </c>
      <c r="F2043" s="1">
        <v>44</v>
      </c>
      <c r="G2043" s="1" t="s">
        <v>5803</v>
      </c>
      <c r="H2043" s="1" t="s">
        <v>659</v>
      </c>
      <c r="I2043" s="1" t="s">
        <v>6135</v>
      </c>
      <c r="J2043" s="1">
        <f t="shared" si="124"/>
        <v>0</v>
      </c>
      <c r="K2043" s="1" t="str">
        <f t="shared" si="125"/>
        <v>JeremyParhamM44TishomingoOK</v>
      </c>
      <c r="L2043" s="1" t="str">
        <f t="shared" si="126"/>
        <v>JeremyParhamM44</v>
      </c>
      <c r="M2043" s="1" t="str">
        <f t="shared" si="127"/>
        <v>JeremyParhamM</v>
      </c>
    </row>
    <row r="2044" spans="1:13" x14ac:dyDescent="0.2">
      <c r="A2044" s="1" t="s">
        <v>4812</v>
      </c>
      <c r="B2044" s="1" t="s">
        <v>697</v>
      </c>
      <c r="C2044" s="1" t="s">
        <v>88</v>
      </c>
      <c r="D2044" s="1" t="s">
        <v>986</v>
      </c>
      <c r="E2044" s="1" t="s">
        <v>689</v>
      </c>
      <c r="F2044" s="1">
        <v>41</v>
      </c>
      <c r="G2044" s="1" t="s">
        <v>629</v>
      </c>
      <c r="H2044" s="1" t="s">
        <v>4</v>
      </c>
      <c r="I2044" s="1" t="s">
        <v>5532</v>
      </c>
      <c r="J2044" s="1">
        <f t="shared" si="124"/>
        <v>0</v>
      </c>
      <c r="K2044" s="1" t="str">
        <f t="shared" si="125"/>
        <v>JaniceParkerF41SpringTX</v>
      </c>
      <c r="L2044" s="1" t="str">
        <f t="shared" si="126"/>
        <v>JaniceParkerF41</v>
      </c>
      <c r="M2044" s="1" t="str">
        <f t="shared" si="127"/>
        <v>JaniceParkerF</v>
      </c>
    </row>
    <row r="2045" spans="1:13" x14ac:dyDescent="0.2">
      <c r="A2045" s="1" t="s">
        <v>1047</v>
      </c>
      <c r="B2045" s="1" t="s">
        <v>944</v>
      </c>
      <c r="C2045" s="3" t="s">
        <v>882</v>
      </c>
      <c r="D2045" s="3" t="s">
        <v>986</v>
      </c>
      <c r="E2045" s="1" t="s">
        <v>689</v>
      </c>
      <c r="F2045" s="1">
        <v>33</v>
      </c>
      <c r="G2045" s="1" t="s">
        <v>3</v>
      </c>
      <c r="H2045" s="1" t="s">
        <v>4</v>
      </c>
      <c r="I2045" s="1" t="s">
        <v>4273</v>
      </c>
      <c r="J2045" s="1">
        <f t="shared" si="124"/>
        <v>0</v>
      </c>
      <c r="K2045" s="1" t="str">
        <f t="shared" si="125"/>
        <v>SarahParkerF33AustinTX</v>
      </c>
      <c r="L2045" s="1" t="str">
        <f t="shared" si="126"/>
        <v>SarahParkerF33</v>
      </c>
      <c r="M2045" s="1" t="str">
        <f t="shared" si="127"/>
        <v>SarahParkerF</v>
      </c>
    </row>
    <row r="2046" spans="1:13" x14ac:dyDescent="0.2">
      <c r="A2046" s="1" t="s">
        <v>3045</v>
      </c>
      <c r="B2046" s="1" t="s">
        <v>2866</v>
      </c>
      <c r="C2046" s="1" t="s">
        <v>976</v>
      </c>
      <c r="D2046" s="1" t="s">
        <v>2014</v>
      </c>
      <c r="E2046" s="1" t="s">
        <v>688</v>
      </c>
      <c r="F2046" s="1">
        <v>36</v>
      </c>
      <c r="I2046" s="1" t="s">
        <v>4274</v>
      </c>
      <c r="J2046" s="1">
        <f t="shared" si="124"/>
        <v>0</v>
      </c>
      <c r="K2046" s="1" t="str">
        <f t="shared" si="125"/>
        <v>KellyParksM36</v>
      </c>
      <c r="L2046" s="1" t="str">
        <f t="shared" si="126"/>
        <v>KellyParksM36</v>
      </c>
      <c r="M2046" s="1" t="str">
        <f t="shared" si="127"/>
        <v>KellyParksM</v>
      </c>
    </row>
    <row r="2047" spans="1:13" x14ac:dyDescent="0.2">
      <c r="A2047" s="1" t="s">
        <v>2586</v>
      </c>
      <c r="B2047" s="1" t="s">
        <v>1048</v>
      </c>
      <c r="C2047" s="1" t="s">
        <v>2013</v>
      </c>
      <c r="D2047" s="1" t="s">
        <v>2014</v>
      </c>
      <c r="E2047" s="1" t="s">
        <v>689</v>
      </c>
      <c r="F2047" s="1">
        <v>43</v>
      </c>
      <c r="G2047" s="1" t="s">
        <v>1411</v>
      </c>
      <c r="H2047" s="1" t="s">
        <v>4</v>
      </c>
      <c r="I2047" s="1" t="s">
        <v>4275</v>
      </c>
      <c r="J2047" s="1">
        <f t="shared" si="124"/>
        <v>0</v>
      </c>
      <c r="K2047" s="1" t="str">
        <f t="shared" si="125"/>
        <v>WendeParksF43Austin TX</v>
      </c>
      <c r="L2047" s="1" t="str">
        <f t="shared" si="126"/>
        <v>WendeParksF43</v>
      </c>
      <c r="M2047" s="1" t="str">
        <f t="shared" si="127"/>
        <v>WendeParksF</v>
      </c>
    </row>
    <row r="2048" spans="1:13" x14ac:dyDescent="0.2">
      <c r="A2048" s="1" t="s">
        <v>2586</v>
      </c>
      <c r="B2048" s="1" t="s">
        <v>1048</v>
      </c>
      <c r="C2048" s="1" t="s">
        <v>269</v>
      </c>
      <c r="D2048" s="1" t="s">
        <v>1681</v>
      </c>
      <c r="E2048" s="1" t="s">
        <v>688</v>
      </c>
      <c r="F2048" s="1">
        <v>39</v>
      </c>
      <c r="G2048" s="1" t="s">
        <v>1682</v>
      </c>
      <c r="H2048" s="1" t="s">
        <v>1051</v>
      </c>
      <c r="I2048" s="1" t="s">
        <v>4276</v>
      </c>
      <c r="J2048" s="1">
        <f t="shared" si="124"/>
        <v>0</v>
      </c>
      <c r="K2048" s="1" t="str">
        <f t="shared" si="125"/>
        <v>ScottParrM39Rochester NY</v>
      </c>
      <c r="L2048" s="1" t="str">
        <f t="shared" si="126"/>
        <v>ScottParrM39</v>
      </c>
      <c r="M2048" s="1" t="str">
        <f t="shared" si="127"/>
        <v>ScottParrM</v>
      </c>
    </row>
    <row r="2049" spans="1:13" x14ac:dyDescent="0.2">
      <c r="A2049" s="1" t="s">
        <v>2586</v>
      </c>
      <c r="B2049" s="1" t="s">
        <v>2036</v>
      </c>
      <c r="C2049" s="1" t="s">
        <v>2270</v>
      </c>
      <c r="D2049" s="1" t="s">
        <v>2271</v>
      </c>
      <c r="E2049" s="1" t="s">
        <v>689</v>
      </c>
      <c r="F2049" s="1">
        <v>43</v>
      </c>
      <c r="G2049" s="1" t="s">
        <v>190</v>
      </c>
      <c r="H2049" s="1" t="s">
        <v>4</v>
      </c>
      <c r="I2049" s="1" t="s">
        <v>4277</v>
      </c>
      <c r="J2049" s="1">
        <f t="shared" si="124"/>
        <v>1</v>
      </c>
      <c r="K2049" s="1" t="str">
        <f t="shared" si="125"/>
        <v>MegganPartainF43San AntonioTX</v>
      </c>
      <c r="L2049" s="1" t="str">
        <f t="shared" si="126"/>
        <v>MegganPartainF43</v>
      </c>
      <c r="M2049" s="1" t="str">
        <f t="shared" si="127"/>
        <v>MegganPartainF</v>
      </c>
    </row>
    <row r="2050" spans="1:13" x14ac:dyDescent="0.2">
      <c r="A2050" s="1" t="s">
        <v>6543</v>
      </c>
      <c r="B2050" s="1" t="s">
        <v>6727</v>
      </c>
      <c r="C2050" s="1" t="s">
        <v>2270</v>
      </c>
      <c r="D2050" s="1" t="s">
        <v>2271</v>
      </c>
      <c r="E2050" s="1" t="s">
        <v>689</v>
      </c>
      <c r="F2050" s="1">
        <v>43</v>
      </c>
      <c r="G2050" s="1" t="s">
        <v>190</v>
      </c>
      <c r="H2050" s="1" t="s">
        <v>4</v>
      </c>
      <c r="I2050" s="1" t="s">
        <v>4277</v>
      </c>
      <c r="J2050" s="1">
        <f t="shared" si="124"/>
        <v>1</v>
      </c>
      <c r="K2050" s="1" t="str">
        <f t="shared" si="125"/>
        <v>MegganPartainF43San AntonioTX</v>
      </c>
      <c r="L2050" s="1" t="str">
        <f t="shared" si="126"/>
        <v>MegganPartainF43</v>
      </c>
      <c r="M2050" s="1" t="str">
        <f t="shared" si="127"/>
        <v>MegganPartainF</v>
      </c>
    </row>
    <row r="2051" spans="1:13" x14ac:dyDescent="0.2">
      <c r="A2051" s="1" t="s">
        <v>2586</v>
      </c>
      <c r="B2051" s="1" t="s">
        <v>1048</v>
      </c>
      <c r="C2051" s="1" t="s">
        <v>859</v>
      </c>
      <c r="D2051" s="1" t="s">
        <v>1971</v>
      </c>
      <c r="E2051" s="1" t="s">
        <v>688</v>
      </c>
      <c r="F2051" s="1">
        <v>50</v>
      </c>
      <c r="G2051" s="1" t="s">
        <v>1969</v>
      </c>
      <c r="H2051" s="1" t="s">
        <v>173</v>
      </c>
      <c r="I2051" s="1" t="s">
        <v>4278</v>
      </c>
      <c r="J2051" s="1">
        <f t="shared" ref="J2051:J2114" si="128">IF(OR(IF(AND(D2051=D2052,C2051=C2052),1,0)=1,IF(AND(D2051=D2050,C2051=C2050),1,0)=1),1,0)</f>
        <v>0</v>
      </c>
      <c r="K2051" s="1" t="str">
        <f t="shared" ref="K2051:K2114" si="129">C2051&amp;D2051&amp;E2051&amp;F2051&amp;G2051&amp;H2051</f>
        <v>TroyPaschM50Colorado SpringsCO</v>
      </c>
      <c r="L2051" s="1" t="str">
        <f t="shared" ref="L2051:L2114" si="130">C2051&amp;D2051&amp;E2051&amp;F2051</f>
        <v>TroyPaschM50</v>
      </c>
      <c r="M2051" s="1" t="str">
        <f t="shared" ref="M2051:M2114" si="131">C2051&amp;D2051&amp;E2051</f>
        <v>TroyPaschM</v>
      </c>
    </row>
    <row r="2052" spans="1:13" x14ac:dyDescent="0.2">
      <c r="A2052" s="1" t="s">
        <v>1610</v>
      </c>
      <c r="B2052" s="1" t="s">
        <v>1048</v>
      </c>
      <c r="C2052" s="1" t="s">
        <v>1063</v>
      </c>
      <c r="D2052" s="1" t="s">
        <v>1064</v>
      </c>
      <c r="E2052" s="1" t="s">
        <v>689</v>
      </c>
      <c r="F2052" s="1">
        <v>31</v>
      </c>
      <c r="G2052" s="1" t="s">
        <v>12</v>
      </c>
      <c r="H2052" s="1" t="s">
        <v>4</v>
      </c>
      <c r="I2052" s="1" t="s">
        <v>4279</v>
      </c>
      <c r="J2052" s="1">
        <f t="shared" si="128"/>
        <v>0</v>
      </c>
      <c r="K2052" s="1" t="str">
        <f t="shared" si="129"/>
        <v>Honeylynne Pascual F31HoustonTX</v>
      </c>
      <c r="L2052" s="1" t="str">
        <f t="shared" si="130"/>
        <v>Honeylynne Pascual F31</v>
      </c>
      <c r="M2052" s="1" t="str">
        <f t="shared" si="131"/>
        <v>Honeylynne Pascual F</v>
      </c>
    </row>
    <row r="2053" spans="1:13" x14ac:dyDescent="0.2">
      <c r="A2053" s="1" t="s">
        <v>6008</v>
      </c>
      <c r="B2053" s="1" t="s">
        <v>6009</v>
      </c>
      <c r="C2053" s="1" t="s">
        <v>5764</v>
      </c>
      <c r="D2053" s="1" t="s">
        <v>5765</v>
      </c>
      <c r="E2053" s="1" t="s">
        <v>688</v>
      </c>
      <c r="F2053" s="1">
        <v>38</v>
      </c>
      <c r="G2053" s="1" t="s">
        <v>58</v>
      </c>
      <c r="H2053" s="1" t="s">
        <v>4</v>
      </c>
      <c r="I2053" s="1" t="s">
        <v>6094</v>
      </c>
      <c r="J2053" s="1">
        <f t="shared" si="128"/>
        <v>0</v>
      </c>
      <c r="K2053" s="1" t="str">
        <f t="shared" si="129"/>
        <v>AlfonsoPasquelM38Fort WorthTX</v>
      </c>
      <c r="L2053" s="1" t="str">
        <f t="shared" si="130"/>
        <v>AlfonsoPasquelM38</v>
      </c>
      <c r="M2053" s="1" t="str">
        <f t="shared" si="131"/>
        <v>AlfonsoPasquelM</v>
      </c>
    </row>
    <row r="2054" spans="1:13" x14ac:dyDescent="0.2">
      <c r="A2054" s="1" t="s">
        <v>6543</v>
      </c>
      <c r="B2054" s="1" t="s">
        <v>6727</v>
      </c>
      <c r="C2054" s="1" t="s">
        <v>2054</v>
      </c>
      <c r="D2054" s="1" t="s">
        <v>6724</v>
      </c>
      <c r="E2054" s="1" t="s">
        <v>689</v>
      </c>
      <c r="I2054" s="1" t="s">
        <v>6887</v>
      </c>
      <c r="J2054" s="1">
        <f t="shared" si="128"/>
        <v>0</v>
      </c>
      <c r="K2054" s="1" t="str">
        <f t="shared" si="129"/>
        <v>ShelleyPasternakF</v>
      </c>
      <c r="L2054" s="1" t="str">
        <f t="shared" si="130"/>
        <v>ShelleyPasternakF</v>
      </c>
      <c r="M2054" s="1" t="str">
        <f t="shared" si="131"/>
        <v>ShelleyPasternakF</v>
      </c>
    </row>
    <row r="2055" spans="1:13" x14ac:dyDescent="0.2">
      <c r="A2055" s="1" t="s">
        <v>2586</v>
      </c>
      <c r="B2055" s="1" t="s">
        <v>1048</v>
      </c>
      <c r="C2055" s="1" t="s">
        <v>1809</v>
      </c>
      <c r="D2055" s="1" t="s">
        <v>1810</v>
      </c>
      <c r="E2055" s="1" t="s">
        <v>688</v>
      </c>
      <c r="F2055" s="1">
        <v>37</v>
      </c>
      <c r="G2055" s="1" t="s">
        <v>1811</v>
      </c>
      <c r="H2055" s="1" t="s">
        <v>1601</v>
      </c>
      <c r="I2055" s="1" t="s">
        <v>4280</v>
      </c>
      <c r="J2055" s="1">
        <f t="shared" si="128"/>
        <v>0</v>
      </c>
      <c r="K2055" s="1" t="str">
        <f t="shared" si="129"/>
        <v>JarrodPateM37BentonvilleAR</v>
      </c>
      <c r="L2055" s="1" t="str">
        <f t="shared" si="130"/>
        <v>JarrodPateM37</v>
      </c>
      <c r="M2055" s="1" t="str">
        <f t="shared" si="131"/>
        <v>JarrodPateM</v>
      </c>
    </row>
    <row r="2056" spans="1:13" x14ac:dyDescent="0.2">
      <c r="A2056" s="1" t="s">
        <v>2586</v>
      </c>
      <c r="B2056" s="1" t="s">
        <v>1048</v>
      </c>
      <c r="C2056" s="1" t="s">
        <v>1956</v>
      </c>
      <c r="D2056" s="1" t="s">
        <v>1957</v>
      </c>
      <c r="E2056" s="1" t="s">
        <v>688</v>
      </c>
      <c r="F2056" s="1">
        <v>64</v>
      </c>
      <c r="G2056" s="1" t="s">
        <v>913</v>
      </c>
      <c r="H2056" s="1" t="s">
        <v>4</v>
      </c>
      <c r="I2056" s="1" t="s">
        <v>4281</v>
      </c>
      <c r="J2056" s="1">
        <f t="shared" si="128"/>
        <v>0</v>
      </c>
      <c r="K2056" s="1" t="str">
        <f t="shared" si="129"/>
        <v>Bill PatienceM64LeanderTX</v>
      </c>
      <c r="L2056" s="1" t="str">
        <f t="shared" si="130"/>
        <v>Bill PatienceM64</v>
      </c>
      <c r="M2056" s="1" t="str">
        <f t="shared" si="131"/>
        <v>Bill PatienceM</v>
      </c>
    </row>
    <row r="2057" spans="1:13" x14ac:dyDescent="0.2">
      <c r="A2057" s="1" t="s">
        <v>4812</v>
      </c>
      <c r="B2057" s="1" t="s">
        <v>2587</v>
      </c>
      <c r="C2057" s="1" t="s">
        <v>346</v>
      </c>
      <c r="D2057" s="1" t="s">
        <v>5139</v>
      </c>
      <c r="E2057" s="1" t="s">
        <v>689</v>
      </c>
      <c r="F2057" s="1">
        <v>43</v>
      </c>
      <c r="G2057" s="1" t="s">
        <v>2322</v>
      </c>
      <c r="H2057" s="1" t="s">
        <v>2323</v>
      </c>
      <c r="I2057" s="1" t="s">
        <v>5533</v>
      </c>
      <c r="J2057" s="1">
        <f t="shared" si="128"/>
        <v>0</v>
      </c>
      <c r="K2057" s="1" t="str">
        <f t="shared" si="129"/>
        <v>JuliePatnoF43Salt Lake CityUT</v>
      </c>
      <c r="L2057" s="1" t="str">
        <f t="shared" si="130"/>
        <v>JuliePatnoF43</v>
      </c>
      <c r="M2057" s="1" t="str">
        <f t="shared" si="131"/>
        <v>JuliePatnoF</v>
      </c>
    </row>
    <row r="2058" spans="1:13" x14ac:dyDescent="0.2">
      <c r="A2058" s="1" t="s">
        <v>4812</v>
      </c>
      <c r="B2058" s="1" t="s">
        <v>697</v>
      </c>
      <c r="C2058" s="1" t="s">
        <v>592</v>
      </c>
      <c r="D2058" s="1" t="s">
        <v>5140</v>
      </c>
      <c r="E2058" s="1" t="s">
        <v>688</v>
      </c>
      <c r="F2058" s="1">
        <v>39</v>
      </c>
      <c r="G2058" s="1" t="s">
        <v>5141</v>
      </c>
      <c r="H2058" s="1" t="s">
        <v>4</v>
      </c>
      <c r="I2058" s="1" t="s">
        <v>5534</v>
      </c>
      <c r="J2058" s="1">
        <f t="shared" si="128"/>
        <v>0</v>
      </c>
      <c r="K2058" s="1" t="str">
        <f t="shared" si="129"/>
        <v>JaredPattenM39The woodlandsTX</v>
      </c>
      <c r="L2058" s="1" t="str">
        <f t="shared" si="130"/>
        <v>JaredPattenM39</v>
      </c>
      <c r="M2058" s="1" t="str">
        <f t="shared" si="131"/>
        <v>JaredPattenM</v>
      </c>
    </row>
    <row r="2059" spans="1:13" x14ac:dyDescent="0.2">
      <c r="A2059" s="1" t="s">
        <v>6008</v>
      </c>
      <c r="B2059" s="1" t="s">
        <v>944</v>
      </c>
      <c r="C2059" s="1" t="s">
        <v>140</v>
      </c>
      <c r="D2059" s="1" t="s">
        <v>5870</v>
      </c>
      <c r="E2059" s="1" t="s">
        <v>688</v>
      </c>
      <c r="F2059" s="1">
        <v>52</v>
      </c>
      <c r="G2059" s="1" t="s">
        <v>5821</v>
      </c>
      <c r="H2059" s="1" t="s">
        <v>659</v>
      </c>
      <c r="I2059" s="1" t="s">
        <v>6195</v>
      </c>
      <c r="J2059" s="1">
        <f t="shared" si="128"/>
        <v>0</v>
      </c>
      <c r="K2059" s="1" t="str">
        <f t="shared" si="129"/>
        <v>JoePattonM52MadillOK</v>
      </c>
      <c r="L2059" s="1" t="str">
        <f t="shared" si="130"/>
        <v>JoePattonM52</v>
      </c>
      <c r="M2059" s="1" t="str">
        <f t="shared" si="131"/>
        <v>JoePattonM</v>
      </c>
    </row>
    <row r="2060" spans="1:13" x14ac:dyDescent="0.2">
      <c r="A2060" s="1" t="s">
        <v>3100</v>
      </c>
      <c r="B2060" s="1" t="s">
        <v>697</v>
      </c>
      <c r="C2060" s="1" t="s">
        <v>51</v>
      </c>
      <c r="D2060" s="1" t="s">
        <v>520</v>
      </c>
      <c r="E2060" s="1" t="s">
        <v>688</v>
      </c>
      <c r="I2060" s="1" t="s">
        <v>4282</v>
      </c>
      <c r="J2060" s="1">
        <f t="shared" si="128"/>
        <v>0</v>
      </c>
      <c r="K2060" s="1" t="str">
        <f t="shared" si="129"/>
        <v>BillPaulM</v>
      </c>
      <c r="L2060" s="1" t="str">
        <f t="shared" si="130"/>
        <v>BillPaulM</v>
      </c>
      <c r="M2060" s="1" t="str">
        <f t="shared" si="131"/>
        <v>BillPaulM</v>
      </c>
    </row>
    <row r="2061" spans="1:13" x14ac:dyDescent="0.2">
      <c r="A2061" s="1" t="s">
        <v>1610</v>
      </c>
      <c r="B2061" s="1" t="s">
        <v>1199</v>
      </c>
      <c r="C2061" s="1" t="s">
        <v>1299</v>
      </c>
      <c r="D2061" s="1" t="s">
        <v>1300</v>
      </c>
      <c r="E2061" s="1" t="s">
        <v>688</v>
      </c>
      <c r="F2061" s="1">
        <v>32</v>
      </c>
      <c r="G2061" s="1" t="s">
        <v>1301</v>
      </c>
      <c r="H2061" s="1" t="s">
        <v>659</v>
      </c>
      <c r="I2061" s="1" t="s">
        <v>4283</v>
      </c>
      <c r="J2061" s="1">
        <f t="shared" si="128"/>
        <v>0</v>
      </c>
      <c r="K2061" s="1" t="str">
        <f t="shared" si="129"/>
        <v>matthewpaulM32tulsaOK</v>
      </c>
      <c r="L2061" s="1" t="str">
        <f t="shared" si="130"/>
        <v>matthewpaulM32</v>
      </c>
      <c r="M2061" s="1" t="str">
        <f t="shared" si="131"/>
        <v>matthewpaulM</v>
      </c>
    </row>
    <row r="2062" spans="1:13" x14ac:dyDescent="0.2">
      <c r="A2062" s="1" t="s">
        <v>6432</v>
      </c>
      <c r="B2062" s="1" t="s">
        <v>697</v>
      </c>
      <c r="C2062" s="1" t="s">
        <v>6368</v>
      </c>
      <c r="D2062" s="1" t="s">
        <v>6369</v>
      </c>
      <c r="E2062" s="1" t="s">
        <v>688</v>
      </c>
      <c r="F2062" s="1">
        <v>44</v>
      </c>
      <c r="I2062" s="1" t="s">
        <v>6515</v>
      </c>
      <c r="J2062" s="1">
        <f t="shared" si="128"/>
        <v>0</v>
      </c>
      <c r="K2062" s="1" t="str">
        <f t="shared" si="129"/>
        <v>AdrianPaulinM44</v>
      </c>
      <c r="L2062" s="1" t="str">
        <f t="shared" si="130"/>
        <v>AdrianPaulinM44</v>
      </c>
      <c r="M2062" s="1" t="str">
        <f t="shared" si="131"/>
        <v>AdrianPaulinM</v>
      </c>
    </row>
    <row r="2063" spans="1:13" x14ac:dyDescent="0.2">
      <c r="A2063" s="1" t="s">
        <v>2586</v>
      </c>
      <c r="B2063" s="1" t="s">
        <v>1048</v>
      </c>
      <c r="C2063" s="1" t="s">
        <v>1857</v>
      </c>
      <c r="D2063" s="1" t="s">
        <v>1858</v>
      </c>
      <c r="E2063" s="1" t="s">
        <v>688</v>
      </c>
      <c r="F2063" s="1">
        <v>38</v>
      </c>
      <c r="G2063" s="1" t="s">
        <v>1859</v>
      </c>
      <c r="H2063" s="1" t="s">
        <v>1141</v>
      </c>
      <c r="I2063" s="1" t="s">
        <v>4284</v>
      </c>
      <c r="J2063" s="1">
        <f t="shared" si="128"/>
        <v>0</v>
      </c>
      <c r="K2063" s="1" t="str">
        <f t="shared" si="129"/>
        <v>KELLEYPAULINM38YUMAAZ</v>
      </c>
      <c r="L2063" s="1" t="str">
        <f t="shared" si="130"/>
        <v>KELLEYPAULINM38</v>
      </c>
      <c r="M2063" s="1" t="str">
        <f t="shared" si="131"/>
        <v>KELLEYPAULINM</v>
      </c>
    </row>
    <row r="2064" spans="1:13" x14ac:dyDescent="0.2">
      <c r="A2064" s="1" t="s">
        <v>3045</v>
      </c>
      <c r="B2064" s="1" t="s">
        <v>2868</v>
      </c>
      <c r="C2064" s="1" t="s">
        <v>2991</v>
      </c>
      <c r="D2064" s="1" t="s">
        <v>1032</v>
      </c>
      <c r="E2064" s="1" t="s">
        <v>689</v>
      </c>
      <c r="F2064" s="1">
        <v>44</v>
      </c>
      <c r="I2064" s="1" t="s">
        <v>4285</v>
      </c>
      <c r="J2064" s="1">
        <f t="shared" si="128"/>
        <v>0</v>
      </c>
      <c r="K2064" s="1" t="str">
        <f t="shared" si="129"/>
        <v>JaundaPayneF44</v>
      </c>
      <c r="L2064" s="1" t="str">
        <f t="shared" si="130"/>
        <v>JaundaPayneF44</v>
      </c>
      <c r="M2064" s="1" t="str">
        <f t="shared" si="131"/>
        <v>JaundaPayneF</v>
      </c>
    </row>
    <row r="2065" spans="1:13" x14ac:dyDescent="0.2">
      <c r="A2065" s="1" t="s">
        <v>1047</v>
      </c>
      <c r="B2065" s="1" t="s">
        <v>944</v>
      </c>
      <c r="C2065" s="3" t="s">
        <v>716</v>
      </c>
      <c r="D2065" s="3" t="s">
        <v>1032</v>
      </c>
      <c r="E2065" s="1" t="s">
        <v>689</v>
      </c>
      <c r="F2065" s="1">
        <v>43</v>
      </c>
      <c r="G2065" s="1" t="s">
        <v>816</v>
      </c>
      <c r="H2065" s="1" t="s">
        <v>4</v>
      </c>
      <c r="I2065" s="1" t="s">
        <v>4286</v>
      </c>
      <c r="J2065" s="1">
        <f t="shared" si="128"/>
        <v>0</v>
      </c>
      <c r="K2065" s="1" t="str">
        <f t="shared" si="129"/>
        <v>KimPayneF43League CityTX</v>
      </c>
      <c r="L2065" s="1" t="str">
        <f t="shared" si="130"/>
        <v>KimPayneF43</v>
      </c>
      <c r="M2065" s="1" t="str">
        <f t="shared" si="131"/>
        <v>KimPayneF</v>
      </c>
    </row>
    <row r="2066" spans="1:13" x14ac:dyDescent="0.2">
      <c r="A2066" s="1" t="s">
        <v>6432</v>
      </c>
      <c r="B2066" s="1" t="s">
        <v>6009</v>
      </c>
      <c r="C2066" s="1" t="s">
        <v>86</v>
      </c>
      <c r="D2066" s="1" t="s">
        <v>6404</v>
      </c>
      <c r="E2066" s="1" t="s">
        <v>688</v>
      </c>
      <c r="F2066" s="1">
        <v>43</v>
      </c>
      <c r="I2066" s="1" t="s">
        <v>6516</v>
      </c>
      <c r="J2066" s="1">
        <f t="shared" si="128"/>
        <v>0</v>
      </c>
      <c r="K2066" s="1" t="str">
        <f t="shared" si="129"/>
        <v>MichaelPazM43</v>
      </c>
      <c r="L2066" s="1" t="str">
        <f t="shared" si="130"/>
        <v>MichaelPazM43</v>
      </c>
      <c r="M2066" s="1" t="str">
        <f t="shared" si="131"/>
        <v>MichaelPazM</v>
      </c>
    </row>
    <row r="2067" spans="1:13" x14ac:dyDescent="0.2">
      <c r="A2067" s="1" t="s">
        <v>1047</v>
      </c>
      <c r="B2067" s="1" t="s">
        <v>785</v>
      </c>
      <c r="C2067" s="3" t="s">
        <v>79</v>
      </c>
      <c r="D2067" s="3" t="s">
        <v>815</v>
      </c>
      <c r="E2067" s="1" t="s">
        <v>688</v>
      </c>
      <c r="F2067" s="1">
        <v>44</v>
      </c>
      <c r="G2067" s="1" t="s">
        <v>816</v>
      </c>
      <c r="H2067" s="1" t="s">
        <v>4</v>
      </c>
      <c r="I2067" s="1" t="s">
        <v>4287</v>
      </c>
      <c r="J2067" s="1">
        <f t="shared" si="128"/>
        <v>1</v>
      </c>
      <c r="K2067" s="1" t="str">
        <f t="shared" si="129"/>
        <v>JohnPeacockM44League CityTX</v>
      </c>
      <c r="L2067" s="1" t="str">
        <f t="shared" si="130"/>
        <v>JohnPeacockM44</v>
      </c>
      <c r="M2067" s="1" t="str">
        <f t="shared" si="131"/>
        <v>JohnPeacockM</v>
      </c>
    </row>
    <row r="2068" spans="1:13" x14ac:dyDescent="0.2">
      <c r="A2068" s="1" t="s">
        <v>4812</v>
      </c>
      <c r="B2068" s="1" t="s">
        <v>4813</v>
      </c>
      <c r="C2068" s="1" t="s">
        <v>79</v>
      </c>
      <c r="D2068" s="1" t="s">
        <v>815</v>
      </c>
      <c r="E2068" s="1" t="s">
        <v>688</v>
      </c>
      <c r="F2068" s="1">
        <v>44</v>
      </c>
      <c r="G2068" s="1" t="s">
        <v>816</v>
      </c>
      <c r="H2068" s="1" t="s">
        <v>4</v>
      </c>
      <c r="I2068" s="1" t="s">
        <v>4287</v>
      </c>
      <c r="J2068" s="1">
        <f t="shared" si="128"/>
        <v>1</v>
      </c>
      <c r="K2068" s="1" t="str">
        <f t="shared" si="129"/>
        <v>JohnPeacockM44League CityTX</v>
      </c>
      <c r="L2068" s="1" t="str">
        <f t="shared" si="130"/>
        <v>JohnPeacockM44</v>
      </c>
      <c r="M2068" s="1" t="str">
        <f t="shared" si="131"/>
        <v>JohnPeacockM</v>
      </c>
    </row>
    <row r="2069" spans="1:13" x14ac:dyDescent="0.2">
      <c r="A2069" s="1" t="s">
        <v>2586</v>
      </c>
      <c r="B2069" s="1" t="s">
        <v>1048</v>
      </c>
      <c r="C2069" s="1" t="s">
        <v>329</v>
      </c>
      <c r="D2069" s="1" t="s">
        <v>330</v>
      </c>
      <c r="E2069" s="1" t="s">
        <v>689</v>
      </c>
      <c r="F2069" s="1">
        <v>48</v>
      </c>
      <c r="G2069" s="1" t="s">
        <v>223</v>
      </c>
      <c r="H2069" s="1" t="s">
        <v>4</v>
      </c>
      <c r="I2069" s="1" t="s">
        <v>4288</v>
      </c>
      <c r="J2069" s="1">
        <f t="shared" si="128"/>
        <v>0</v>
      </c>
      <c r="K2069" s="1" t="str">
        <f t="shared" si="129"/>
        <v>AnabelPearsonF48HelotesTX</v>
      </c>
      <c r="L2069" s="1" t="str">
        <f t="shared" si="130"/>
        <v>AnabelPearsonF48</v>
      </c>
      <c r="M2069" s="1" t="str">
        <f t="shared" si="131"/>
        <v>AnabelPearsonF</v>
      </c>
    </row>
    <row r="2070" spans="1:13" x14ac:dyDescent="0.2">
      <c r="A2070" s="1" t="s">
        <v>6432</v>
      </c>
      <c r="B2070" s="1" t="s">
        <v>6009</v>
      </c>
      <c r="C2070" s="1" t="s">
        <v>2318</v>
      </c>
      <c r="D2070" s="1" t="s">
        <v>330</v>
      </c>
      <c r="E2070" s="1" t="s">
        <v>689</v>
      </c>
      <c r="F2070" s="1">
        <v>40</v>
      </c>
      <c r="I2070" s="1" t="s">
        <v>6517</v>
      </c>
      <c r="J2070" s="1">
        <f t="shared" si="128"/>
        <v>0</v>
      </c>
      <c r="K2070" s="1" t="str">
        <f t="shared" si="129"/>
        <v>EvePearsonF40</v>
      </c>
      <c r="L2070" s="1" t="str">
        <f t="shared" si="130"/>
        <v>EvePearsonF40</v>
      </c>
      <c r="M2070" s="1" t="str">
        <f t="shared" si="131"/>
        <v>EvePearsonF</v>
      </c>
    </row>
    <row r="2071" spans="1:13" x14ac:dyDescent="0.2">
      <c r="A2071" s="1" t="s">
        <v>3045</v>
      </c>
      <c r="B2071" s="1" t="s">
        <v>2868</v>
      </c>
      <c r="C2071" s="1" t="s">
        <v>2992</v>
      </c>
      <c r="D2071" s="1" t="s">
        <v>2993</v>
      </c>
      <c r="E2071" s="1" t="s">
        <v>688</v>
      </c>
      <c r="F2071" s="1">
        <v>30</v>
      </c>
      <c r="I2071" s="1" t="s">
        <v>4289</v>
      </c>
      <c r="J2071" s="1">
        <f t="shared" si="128"/>
        <v>0</v>
      </c>
      <c r="K2071" s="1" t="str">
        <f t="shared" si="129"/>
        <v>JoeyPeckoM30</v>
      </c>
      <c r="L2071" s="1" t="str">
        <f t="shared" si="130"/>
        <v>JoeyPeckoM30</v>
      </c>
      <c r="M2071" s="1" t="str">
        <f t="shared" si="131"/>
        <v>JoeyPeckoM</v>
      </c>
    </row>
    <row r="2072" spans="1:13" x14ac:dyDescent="0.2">
      <c r="A2072" s="1" t="s">
        <v>4812</v>
      </c>
      <c r="B2072" s="1" t="s">
        <v>697</v>
      </c>
      <c r="C2072" s="1" t="s">
        <v>1723</v>
      </c>
      <c r="D2072" s="1" t="s">
        <v>5142</v>
      </c>
      <c r="E2072" s="1" t="s">
        <v>688</v>
      </c>
      <c r="F2072" s="1">
        <v>32</v>
      </c>
      <c r="G2072" s="1" t="s">
        <v>3040</v>
      </c>
      <c r="H2072" s="1" t="s">
        <v>4</v>
      </c>
      <c r="I2072" s="1" t="s">
        <v>5535</v>
      </c>
      <c r="J2072" s="1">
        <f t="shared" si="128"/>
        <v>0</v>
      </c>
      <c r="K2072" s="1" t="str">
        <f t="shared" si="129"/>
        <v>JustinPedigoM32WillisTX</v>
      </c>
      <c r="L2072" s="1" t="str">
        <f t="shared" si="130"/>
        <v>JustinPedigoM32</v>
      </c>
      <c r="M2072" s="1" t="str">
        <f t="shared" si="131"/>
        <v>JustinPedigoM</v>
      </c>
    </row>
    <row r="2073" spans="1:13" x14ac:dyDescent="0.2">
      <c r="A2073" s="1" t="s">
        <v>2586</v>
      </c>
      <c r="B2073" s="1" t="s">
        <v>1048</v>
      </c>
      <c r="C2073" s="1" t="s">
        <v>1767</v>
      </c>
      <c r="D2073" s="1" t="s">
        <v>1768</v>
      </c>
      <c r="E2073" s="1" t="s">
        <v>688</v>
      </c>
      <c r="F2073" s="1">
        <v>38</v>
      </c>
      <c r="G2073" s="1" t="s">
        <v>1769</v>
      </c>
      <c r="H2073" s="1" t="s">
        <v>1335</v>
      </c>
      <c r="I2073" s="1" t="s">
        <v>4290</v>
      </c>
      <c r="J2073" s="1">
        <f t="shared" si="128"/>
        <v>0</v>
      </c>
      <c r="K2073" s="1" t="str">
        <f t="shared" si="129"/>
        <v>JTPeeblesM38BellevueNE</v>
      </c>
      <c r="L2073" s="1" t="str">
        <f t="shared" si="130"/>
        <v>JTPeeblesM38</v>
      </c>
      <c r="M2073" s="1" t="str">
        <f t="shared" si="131"/>
        <v>JTPeeblesM</v>
      </c>
    </row>
    <row r="2074" spans="1:13" x14ac:dyDescent="0.2">
      <c r="A2074" s="1" t="s">
        <v>2586</v>
      </c>
      <c r="B2074" s="1" t="s">
        <v>1048</v>
      </c>
      <c r="C2074" s="1" t="s">
        <v>1783</v>
      </c>
      <c r="D2074" s="1" t="s">
        <v>1784</v>
      </c>
      <c r="E2074" s="1" t="s">
        <v>689</v>
      </c>
      <c r="F2074" s="1">
        <v>46</v>
      </c>
      <c r="G2074" s="1" t="s">
        <v>1785</v>
      </c>
      <c r="H2074" s="1" t="s">
        <v>1072</v>
      </c>
      <c r="I2074" s="1" t="s">
        <v>4291</v>
      </c>
      <c r="J2074" s="1">
        <f t="shared" si="128"/>
        <v>0</v>
      </c>
      <c r="K2074" s="1" t="str">
        <f t="shared" si="129"/>
        <v>nataleepeetersF46KamloopsNone</v>
      </c>
      <c r="L2074" s="1" t="str">
        <f t="shared" si="130"/>
        <v>nataleepeetersF46</v>
      </c>
      <c r="M2074" s="1" t="str">
        <f t="shared" si="131"/>
        <v>nataleepeetersF</v>
      </c>
    </row>
    <row r="2075" spans="1:13" x14ac:dyDescent="0.2">
      <c r="A2075" s="1" t="s">
        <v>4812</v>
      </c>
      <c r="B2075" s="1" t="s">
        <v>4813</v>
      </c>
      <c r="C2075" s="1" t="s">
        <v>994</v>
      </c>
      <c r="D2075" s="1" t="s">
        <v>5143</v>
      </c>
      <c r="E2075" s="1" t="s">
        <v>689</v>
      </c>
      <c r="F2075" s="1">
        <v>30</v>
      </c>
      <c r="G2075" s="1" t="s">
        <v>1373</v>
      </c>
      <c r="H2075" s="1" t="s">
        <v>1374</v>
      </c>
      <c r="I2075" s="1" t="s">
        <v>5536</v>
      </c>
      <c r="J2075" s="1">
        <f t="shared" si="128"/>
        <v>0</v>
      </c>
      <c r="K2075" s="1" t="str">
        <f t="shared" si="129"/>
        <v>AngelaPelaezF30BostonMA</v>
      </c>
      <c r="L2075" s="1" t="str">
        <f t="shared" si="130"/>
        <v>AngelaPelaezF30</v>
      </c>
      <c r="M2075" s="1" t="str">
        <f t="shared" si="131"/>
        <v>AngelaPelaezF</v>
      </c>
    </row>
    <row r="2076" spans="1:13" x14ac:dyDescent="0.2">
      <c r="A2076" s="1" t="s">
        <v>4812</v>
      </c>
      <c r="B2076" s="1" t="s">
        <v>697</v>
      </c>
      <c r="C2076" s="1" t="s">
        <v>666</v>
      </c>
      <c r="D2076" s="1" t="s">
        <v>5143</v>
      </c>
      <c r="E2076" s="1" t="s">
        <v>688</v>
      </c>
      <c r="F2076" s="1">
        <v>34</v>
      </c>
      <c r="G2076" s="1" t="s">
        <v>534</v>
      </c>
      <c r="H2076" s="1" t="s">
        <v>4</v>
      </c>
      <c r="I2076" s="1" t="s">
        <v>5537</v>
      </c>
      <c r="J2076" s="1">
        <f t="shared" si="128"/>
        <v>1</v>
      </c>
      <c r="K2076" s="1" t="str">
        <f t="shared" si="129"/>
        <v>LuisPelaezM34DallasTX</v>
      </c>
      <c r="L2076" s="1" t="str">
        <f t="shared" si="130"/>
        <v>LuisPelaezM34</v>
      </c>
      <c r="M2076" s="1" t="str">
        <f t="shared" si="131"/>
        <v>LuisPelaezM</v>
      </c>
    </row>
    <row r="2077" spans="1:13" x14ac:dyDescent="0.2">
      <c r="A2077" s="1" t="s">
        <v>6432</v>
      </c>
      <c r="B2077" s="1" t="s">
        <v>6009</v>
      </c>
      <c r="C2077" s="1" t="s">
        <v>666</v>
      </c>
      <c r="D2077" s="1" t="s">
        <v>5143</v>
      </c>
      <c r="E2077" s="1" t="s">
        <v>688</v>
      </c>
      <c r="F2077" s="1">
        <v>34</v>
      </c>
      <c r="G2077" s="1" t="s">
        <v>534</v>
      </c>
      <c r="H2077" s="1" t="s">
        <v>4</v>
      </c>
      <c r="I2077" s="1" t="s">
        <v>5537</v>
      </c>
      <c r="J2077" s="1">
        <f t="shared" si="128"/>
        <v>1</v>
      </c>
      <c r="K2077" s="1" t="str">
        <f t="shared" si="129"/>
        <v>LuisPelaezM34DallasTX</v>
      </c>
      <c r="L2077" s="1" t="str">
        <f t="shared" si="130"/>
        <v>LuisPelaezM34</v>
      </c>
      <c r="M2077" s="1" t="str">
        <f t="shared" si="131"/>
        <v>LuisPelaezM</v>
      </c>
    </row>
    <row r="2078" spans="1:13" x14ac:dyDescent="0.2">
      <c r="A2078" s="1" t="s">
        <v>1047</v>
      </c>
      <c r="B2078" s="1" t="s">
        <v>785</v>
      </c>
      <c r="C2078" s="3" t="s">
        <v>7</v>
      </c>
      <c r="D2078" s="3" t="s">
        <v>451</v>
      </c>
      <c r="E2078" s="1" t="s">
        <v>688</v>
      </c>
      <c r="F2078" s="1">
        <v>37</v>
      </c>
      <c r="G2078" s="1" t="s">
        <v>726</v>
      </c>
      <c r="H2078" s="1" t="s">
        <v>4</v>
      </c>
      <c r="I2078" s="1" t="s">
        <v>4292</v>
      </c>
      <c r="J2078" s="1">
        <f t="shared" si="128"/>
        <v>0</v>
      </c>
      <c r="K2078" s="1" t="str">
        <f t="shared" si="129"/>
        <v>JamesPenaM37ConroeTX</v>
      </c>
      <c r="L2078" s="1" t="str">
        <f t="shared" si="130"/>
        <v>JamesPenaM37</v>
      </c>
      <c r="M2078" s="1" t="str">
        <f t="shared" si="131"/>
        <v>JamesPenaM</v>
      </c>
    </row>
    <row r="2079" spans="1:13" x14ac:dyDescent="0.2">
      <c r="A2079" s="1" t="s">
        <v>2865</v>
      </c>
      <c r="B2079" s="4" t="s">
        <v>2759</v>
      </c>
      <c r="C2079" s="4" t="s">
        <v>100</v>
      </c>
      <c r="D2079" s="4" t="s">
        <v>451</v>
      </c>
      <c r="E2079" s="3" t="s">
        <v>689</v>
      </c>
      <c r="F2079" s="1">
        <v>52</v>
      </c>
      <c r="G2079" s="4" t="s">
        <v>2757</v>
      </c>
      <c r="H2079" s="4" t="s">
        <v>4</v>
      </c>
      <c r="I2079" s="4" t="s">
        <v>4293</v>
      </c>
      <c r="J2079" s="1">
        <f t="shared" si="128"/>
        <v>0</v>
      </c>
      <c r="K2079" s="1" t="str">
        <f t="shared" si="129"/>
        <v>JenniferPenaF52TerlinguaTX</v>
      </c>
      <c r="L2079" s="1" t="str">
        <f t="shared" si="130"/>
        <v>JenniferPenaF52</v>
      </c>
      <c r="M2079" s="1" t="str">
        <f t="shared" si="131"/>
        <v>JenniferPenaF</v>
      </c>
    </row>
    <row r="2080" spans="1:13" x14ac:dyDescent="0.2">
      <c r="A2080" s="1" t="s">
        <v>3045</v>
      </c>
      <c r="B2080" s="1" t="s">
        <v>2868</v>
      </c>
      <c r="C2080" s="1" t="s">
        <v>303</v>
      </c>
      <c r="D2080" s="1" t="s">
        <v>451</v>
      </c>
      <c r="E2080" s="1" t="s">
        <v>689</v>
      </c>
      <c r="F2080" s="1">
        <v>49</v>
      </c>
      <c r="I2080" s="1" t="s">
        <v>4294</v>
      </c>
      <c r="J2080" s="1">
        <f t="shared" si="128"/>
        <v>0</v>
      </c>
      <c r="K2080" s="1" t="str">
        <f t="shared" si="129"/>
        <v>KristenPenaF49</v>
      </c>
      <c r="L2080" s="1" t="str">
        <f t="shared" si="130"/>
        <v>KristenPenaF49</v>
      </c>
      <c r="M2080" s="1" t="str">
        <f t="shared" si="131"/>
        <v>KristenPenaF</v>
      </c>
    </row>
    <row r="2081" spans="1:13" x14ac:dyDescent="0.2">
      <c r="A2081" s="1" t="s">
        <v>2865</v>
      </c>
      <c r="B2081" s="4" t="s">
        <v>2759</v>
      </c>
      <c r="C2081" s="4" t="s">
        <v>2859</v>
      </c>
      <c r="D2081" s="4" t="s">
        <v>451</v>
      </c>
      <c r="E2081" s="3" t="s">
        <v>688</v>
      </c>
      <c r="F2081" s="1">
        <v>48</v>
      </c>
      <c r="G2081" s="4" t="s">
        <v>2757</v>
      </c>
      <c r="H2081" s="4" t="s">
        <v>4</v>
      </c>
      <c r="I2081" s="4" t="s">
        <v>4295</v>
      </c>
      <c r="J2081" s="1">
        <f t="shared" si="128"/>
        <v>0</v>
      </c>
      <c r="K2081" s="1" t="str">
        <f t="shared" si="129"/>
        <v>RomaldoPenaM48TerlinguaTX</v>
      </c>
      <c r="L2081" s="1" t="str">
        <f t="shared" si="130"/>
        <v>RomaldoPenaM48</v>
      </c>
      <c r="M2081" s="1" t="str">
        <f t="shared" si="131"/>
        <v>RomaldoPenaM</v>
      </c>
    </row>
    <row r="2082" spans="1:13" x14ac:dyDescent="0.2">
      <c r="A2082" s="1" t="s">
        <v>6008</v>
      </c>
      <c r="B2082" s="1" t="s">
        <v>6009</v>
      </c>
      <c r="C2082" s="1" t="s">
        <v>144</v>
      </c>
      <c r="D2082" s="1" t="s">
        <v>5758</v>
      </c>
      <c r="E2082" s="1" t="s">
        <v>688</v>
      </c>
      <c r="F2082" s="1">
        <v>52</v>
      </c>
      <c r="G2082" s="1" t="s">
        <v>5708</v>
      </c>
      <c r="H2082" s="1" t="s">
        <v>4</v>
      </c>
      <c r="I2082" s="1" t="s">
        <v>6090</v>
      </c>
      <c r="J2082" s="1">
        <f t="shared" si="128"/>
        <v>0</v>
      </c>
      <c r="K2082" s="1" t="str">
        <f t="shared" si="129"/>
        <v>BradPenceM52AubreyTX</v>
      </c>
      <c r="L2082" s="1" t="str">
        <f t="shared" si="130"/>
        <v>BradPenceM52</v>
      </c>
      <c r="M2082" s="1" t="str">
        <f t="shared" si="131"/>
        <v>BradPenceM</v>
      </c>
    </row>
    <row r="2083" spans="1:13" x14ac:dyDescent="0.2">
      <c r="A2083" s="1" t="s">
        <v>2865</v>
      </c>
      <c r="B2083" s="4" t="s">
        <v>2759</v>
      </c>
      <c r="C2083" s="4" t="s">
        <v>2778</v>
      </c>
      <c r="D2083" s="4" t="s">
        <v>2779</v>
      </c>
      <c r="E2083" s="3" t="s">
        <v>689</v>
      </c>
      <c r="F2083" s="1">
        <v>16</v>
      </c>
      <c r="G2083" s="4" t="s">
        <v>2617</v>
      </c>
      <c r="H2083" s="4" t="s">
        <v>4</v>
      </c>
      <c r="I2083" s="4" t="s">
        <v>4296</v>
      </c>
      <c r="J2083" s="1">
        <f t="shared" si="128"/>
        <v>0</v>
      </c>
      <c r="K2083" s="1" t="str">
        <f t="shared" si="129"/>
        <v>KyliePendersF16AlpineTX</v>
      </c>
      <c r="L2083" s="1" t="str">
        <f t="shared" si="130"/>
        <v>KyliePendersF16</v>
      </c>
      <c r="M2083" s="1" t="str">
        <f t="shared" si="131"/>
        <v>KyliePendersF</v>
      </c>
    </row>
    <row r="2084" spans="1:13" x14ac:dyDescent="0.2">
      <c r="A2084" s="1" t="s">
        <v>2586</v>
      </c>
      <c r="B2084" s="1" t="s">
        <v>2036</v>
      </c>
      <c r="C2084" s="1" t="s">
        <v>1011</v>
      </c>
      <c r="D2084" s="1" t="s">
        <v>2240</v>
      </c>
      <c r="E2084" s="1" t="s">
        <v>689</v>
      </c>
      <c r="F2084" s="1">
        <v>56</v>
      </c>
      <c r="G2084" s="1" t="s">
        <v>1969</v>
      </c>
      <c r="H2084" s="1" t="s">
        <v>173</v>
      </c>
      <c r="I2084" s="1" t="s">
        <v>4297</v>
      </c>
      <c r="J2084" s="1">
        <f t="shared" si="128"/>
        <v>0</v>
      </c>
      <c r="K2084" s="1" t="str">
        <f t="shared" si="129"/>
        <v>AnitaPendletonF56Colorado SpringsCO</v>
      </c>
      <c r="L2084" s="1" t="str">
        <f t="shared" si="130"/>
        <v>AnitaPendletonF56</v>
      </c>
      <c r="M2084" s="1" t="str">
        <f t="shared" si="131"/>
        <v>AnitaPendletonF</v>
      </c>
    </row>
    <row r="2085" spans="1:13" x14ac:dyDescent="0.2">
      <c r="A2085" s="1" t="s">
        <v>1610</v>
      </c>
      <c r="B2085" s="1" t="s">
        <v>1199</v>
      </c>
      <c r="C2085" s="1" t="s">
        <v>346</v>
      </c>
      <c r="D2085" s="1" t="s">
        <v>1576</v>
      </c>
      <c r="E2085" s="1" t="s">
        <v>689</v>
      </c>
      <c r="F2085" s="1">
        <v>55</v>
      </c>
      <c r="G2085" s="1" t="s">
        <v>1370</v>
      </c>
      <c r="H2085" s="1" t="s">
        <v>1166</v>
      </c>
      <c r="I2085" s="1" t="s">
        <v>4298</v>
      </c>
      <c r="J2085" s="1">
        <f t="shared" si="128"/>
        <v>0</v>
      </c>
      <c r="K2085" s="1" t="str">
        <f t="shared" si="129"/>
        <v>JuliePendleyF55RosevilleCA</v>
      </c>
      <c r="L2085" s="1" t="str">
        <f t="shared" si="130"/>
        <v>JuliePendleyF55</v>
      </c>
      <c r="M2085" s="1" t="str">
        <f t="shared" si="131"/>
        <v>JuliePendleyF</v>
      </c>
    </row>
    <row r="2086" spans="1:13" x14ac:dyDescent="0.2">
      <c r="A2086" s="1" t="s">
        <v>6543</v>
      </c>
      <c r="B2086" s="1" t="s">
        <v>6727</v>
      </c>
      <c r="C2086" s="1" t="s">
        <v>6692</v>
      </c>
      <c r="D2086" s="1" t="s">
        <v>6693</v>
      </c>
      <c r="E2086" s="1" t="s">
        <v>688</v>
      </c>
      <c r="I2086" s="1" t="s">
        <v>6888</v>
      </c>
      <c r="J2086" s="1">
        <f t="shared" si="128"/>
        <v>0</v>
      </c>
      <c r="K2086" s="1" t="str">
        <f t="shared" si="129"/>
        <v>FredrickPenningtonM</v>
      </c>
      <c r="L2086" s="1" t="str">
        <f t="shared" si="130"/>
        <v>FredrickPenningtonM</v>
      </c>
      <c r="M2086" s="1" t="str">
        <f t="shared" si="131"/>
        <v>FredrickPenningtonM</v>
      </c>
    </row>
    <row r="2087" spans="1:13" x14ac:dyDescent="0.2">
      <c r="A2087" s="1" t="s">
        <v>1610</v>
      </c>
      <c r="B2087" s="1" t="s">
        <v>1199</v>
      </c>
      <c r="C2087" s="1" t="s">
        <v>75</v>
      </c>
      <c r="D2087" s="1" t="s">
        <v>1517</v>
      </c>
      <c r="E2087" s="1" t="s">
        <v>688</v>
      </c>
      <c r="F2087" s="1">
        <v>29</v>
      </c>
      <c r="G2087" s="1" t="s">
        <v>190</v>
      </c>
      <c r="H2087" s="1" t="s">
        <v>4</v>
      </c>
      <c r="I2087" s="1" t="s">
        <v>4299</v>
      </c>
      <c r="J2087" s="1">
        <f t="shared" si="128"/>
        <v>0</v>
      </c>
      <c r="K2087" s="1" t="str">
        <f t="shared" si="129"/>
        <v>AnthonyPeralesM29San AntonioTX</v>
      </c>
      <c r="L2087" s="1" t="str">
        <f t="shared" si="130"/>
        <v>AnthonyPeralesM29</v>
      </c>
      <c r="M2087" s="1" t="str">
        <f t="shared" si="131"/>
        <v>AnthonyPeralesM</v>
      </c>
    </row>
    <row r="2088" spans="1:13" x14ac:dyDescent="0.2">
      <c r="A2088" s="1" t="s">
        <v>4812</v>
      </c>
      <c r="B2088" s="1" t="s">
        <v>697</v>
      </c>
      <c r="C2088" s="1" t="s">
        <v>704</v>
      </c>
      <c r="D2088" s="1" t="s">
        <v>5144</v>
      </c>
      <c r="E2088" s="1" t="s">
        <v>688</v>
      </c>
      <c r="F2088" s="1">
        <v>38</v>
      </c>
      <c r="G2088" s="1" t="s">
        <v>1490</v>
      </c>
      <c r="H2088" s="1" t="s">
        <v>4</v>
      </c>
      <c r="I2088" s="1" t="s">
        <v>5538</v>
      </c>
      <c r="J2088" s="1">
        <f t="shared" si="128"/>
        <v>1</v>
      </c>
      <c r="K2088" s="1" t="str">
        <f t="shared" si="129"/>
        <v>MiguelPereiraM38RichardsonTX</v>
      </c>
      <c r="L2088" s="1" t="str">
        <f t="shared" si="130"/>
        <v>MiguelPereiraM38</v>
      </c>
      <c r="M2088" s="1" t="str">
        <f t="shared" si="131"/>
        <v>MiguelPereiraM</v>
      </c>
    </row>
    <row r="2089" spans="1:13" x14ac:dyDescent="0.2">
      <c r="A2089" s="1" t="s">
        <v>6432</v>
      </c>
      <c r="B2089" s="1" t="s">
        <v>697</v>
      </c>
      <c r="C2089" s="1" t="s">
        <v>6381</v>
      </c>
      <c r="D2089" s="1" t="s">
        <v>6382</v>
      </c>
      <c r="E2089" s="1" t="s">
        <v>688</v>
      </c>
      <c r="F2089" s="1">
        <v>38</v>
      </c>
      <c r="G2089" s="1" t="s">
        <v>1490</v>
      </c>
      <c r="H2089" s="1" t="s">
        <v>4</v>
      </c>
      <c r="I2089" s="1" t="s">
        <v>5538</v>
      </c>
      <c r="J2089" s="1">
        <f t="shared" si="128"/>
        <v>1</v>
      </c>
      <c r="K2089" s="1" t="str">
        <f t="shared" si="129"/>
        <v>MIGUELPEREIRAM38RichardsonTX</v>
      </c>
      <c r="L2089" s="1" t="str">
        <f t="shared" si="130"/>
        <v>MIGUELPEREIRAM38</v>
      </c>
      <c r="M2089" s="1" t="str">
        <f t="shared" si="131"/>
        <v>MIGUELPEREIRAM</v>
      </c>
    </row>
    <row r="2090" spans="1:13" x14ac:dyDescent="0.2">
      <c r="A2090" s="1" t="s">
        <v>1610</v>
      </c>
      <c r="B2090" s="1" t="s">
        <v>1048</v>
      </c>
      <c r="C2090" s="1" t="s">
        <v>1126</v>
      </c>
      <c r="D2090" s="1" t="s">
        <v>454</v>
      </c>
      <c r="E2090" s="1" t="s">
        <v>688</v>
      </c>
      <c r="F2090" s="1">
        <v>35</v>
      </c>
      <c r="G2090" s="1" t="s">
        <v>1085</v>
      </c>
      <c r="H2090" s="1" t="s">
        <v>4</v>
      </c>
      <c r="I2090" s="1" t="s">
        <v>4300</v>
      </c>
      <c r="J2090" s="1">
        <f t="shared" si="128"/>
        <v>0</v>
      </c>
      <c r="K2090" s="1" t="str">
        <f t="shared" si="129"/>
        <v>Edenn PerezM35SUGAR LANDTX</v>
      </c>
      <c r="L2090" s="1" t="str">
        <f t="shared" si="130"/>
        <v>Edenn PerezM35</v>
      </c>
      <c r="M2090" s="1" t="str">
        <f t="shared" si="131"/>
        <v>Edenn PerezM</v>
      </c>
    </row>
    <row r="2091" spans="1:13" x14ac:dyDescent="0.2">
      <c r="A2091" s="1" t="s">
        <v>6543</v>
      </c>
      <c r="B2091" s="1" t="s">
        <v>6728</v>
      </c>
      <c r="C2091" s="1" t="s">
        <v>86</v>
      </c>
      <c r="D2091" s="1" t="s">
        <v>454</v>
      </c>
      <c r="E2091" s="1" t="s">
        <v>688</v>
      </c>
      <c r="I2091" s="1" t="s">
        <v>6889</v>
      </c>
      <c r="J2091" s="1">
        <f t="shared" si="128"/>
        <v>0</v>
      </c>
      <c r="K2091" s="1" t="str">
        <f t="shared" si="129"/>
        <v>MichaelPerezM</v>
      </c>
      <c r="L2091" s="1" t="str">
        <f t="shared" si="130"/>
        <v>MichaelPerezM</v>
      </c>
      <c r="M2091" s="1" t="str">
        <f t="shared" si="131"/>
        <v>MichaelPerezM</v>
      </c>
    </row>
    <row r="2092" spans="1:13" x14ac:dyDescent="0.2">
      <c r="A2092" s="1" t="s">
        <v>1610</v>
      </c>
      <c r="B2092" s="1" t="s">
        <v>1048</v>
      </c>
      <c r="C2092" s="1" t="s">
        <v>363</v>
      </c>
      <c r="D2092" s="1" t="s">
        <v>454</v>
      </c>
      <c r="E2092" s="1" t="s">
        <v>688</v>
      </c>
      <c r="F2092" s="1">
        <v>44</v>
      </c>
      <c r="G2092" s="1" t="s">
        <v>190</v>
      </c>
      <c r="H2092" s="1" t="s">
        <v>4</v>
      </c>
      <c r="I2092" s="1" t="s">
        <v>4301</v>
      </c>
      <c r="J2092" s="1">
        <f t="shared" si="128"/>
        <v>0</v>
      </c>
      <c r="K2092" s="1" t="str">
        <f t="shared" si="129"/>
        <v>RobPerezM44San AntonioTX</v>
      </c>
      <c r="L2092" s="1" t="str">
        <f t="shared" si="130"/>
        <v>RobPerezM44</v>
      </c>
      <c r="M2092" s="1" t="str">
        <f t="shared" si="131"/>
        <v>RobPerezM</v>
      </c>
    </row>
    <row r="2093" spans="1:13" x14ac:dyDescent="0.2">
      <c r="A2093" s="1" t="s">
        <v>1610</v>
      </c>
      <c r="B2093" s="1" t="s">
        <v>1199</v>
      </c>
      <c r="C2093" s="1" t="s">
        <v>448</v>
      </c>
      <c r="D2093" s="1" t="s">
        <v>1425</v>
      </c>
      <c r="E2093" s="1" t="s">
        <v>688</v>
      </c>
      <c r="F2093" s="1">
        <v>48</v>
      </c>
      <c r="G2093" s="1" t="s">
        <v>760</v>
      </c>
      <c r="H2093" s="1" t="s">
        <v>4</v>
      </c>
      <c r="I2093" s="1" t="s">
        <v>4302</v>
      </c>
      <c r="J2093" s="1">
        <f t="shared" si="128"/>
        <v>0</v>
      </c>
      <c r="K2093" s="1" t="str">
        <f t="shared" si="129"/>
        <v>PabloPerez LeonM48KatyTX</v>
      </c>
      <c r="L2093" s="1" t="str">
        <f t="shared" si="130"/>
        <v>PabloPerez LeonM48</v>
      </c>
      <c r="M2093" s="1" t="str">
        <f t="shared" si="131"/>
        <v>PabloPerez LeonM</v>
      </c>
    </row>
    <row r="2094" spans="1:13" x14ac:dyDescent="0.2">
      <c r="A2094" s="1" t="s">
        <v>3045</v>
      </c>
      <c r="B2094" s="1" t="s">
        <v>2868</v>
      </c>
      <c r="C2094" s="1" t="s">
        <v>2734</v>
      </c>
      <c r="D2094" s="1" t="s">
        <v>2994</v>
      </c>
      <c r="E2094" s="1" t="s">
        <v>688</v>
      </c>
      <c r="F2094" s="1">
        <v>28</v>
      </c>
      <c r="I2094" s="1" t="s">
        <v>4303</v>
      </c>
      <c r="J2094" s="1">
        <f t="shared" si="128"/>
        <v>0</v>
      </c>
      <c r="K2094" s="1" t="str">
        <f t="shared" si="129"/>
        <v>ZacharyPerlM28</v>
      </c>
      <c r="L2094" s="1" t="str">
        <f t="shared" si="130"/>
        <v>ZacharyPerlM28</v>
      </c>
      <c r="M2094" s="1" t="str">
        <f t="shared" si="131"/>
        <v>ZacharyPerlM</v>
      </c>
    </row>
    <row r="2095" spans="1:13" x14ac:dyDescent="0.2">
      <c r="A2095" s="1" t="s">
        <v>2586</v>
      </c>
      <c r="B2095" s="1" t="s">
        <v>697</v>
      </c>
      <c r="C2095" s="1" t="s">
        <v>783</v>
      </c>
      <c r="D2095" s="1" t="s">
        <v>2385</v>
      </c>
      <c r="E2095" s="1" t="s">
        <v>688</v>
      </c>
      <c r="F2095" s="1">
        <v>34</v>
      </c>
      <c r="G2095" s="1" t="s">
        <v>923</v>
      </c>
      <c r="H2095" s="1" t="s">
        <v>962</v>
      </c>
      <c r="I2095" s="1" t="s">
        <v>4304</v>
      </c>
      <c r="J2095" s="1">
        <f t="shared" si="128"/>
        <v>0</v>
      </c>
      <c r="K2095" s="1" t="str">
        <f t="shared" si="129"/>
        <v>MatthewPernaM34SharonPA</v>
      </c>
      <c r="L2095" s="1" t="str">
        <f t="shared" si="130"/>
        <v>MatthewPernaM34</v>
      </c>
      <c r="M2095" s="1" t="str">
        <f t="shared" si="131"/>
        <v>MatthewPernaM</v>
      </c>
    </row>
    <row r="2096" spans="1:13" x14ac:dyDescent="0.2">
      <c r="A2096" s="1" t="s">
        <v>2586</v>
      </c>
      <c r="B2096" s="1" t="s">
        <v>1048</v>
      </c>
      <c r="C2096" s="1" t="s">
        <v>1994</v>
      </c>
      <c r="D2096" s="1" t="s">
        <v>332</v>
      </c>
      <c r="E2096" s="1" t="s">
        <v>689</v>
      </c>
      <c r="F2096" s="1">
        <v>32</v>
      </c>
      <c r="G2096" s="1" t="s">
        <v>1474</v>
      </c>
      <c r="H2096" s="1" t="s">
        <v>173</v>
      </c>
      <c r="I2096" s="1" t="s">
        <v>4305</v>
      </c>
      <c r="J2096" s="1">
        <f t="shared" si="128"/>
        <v>0</v>
      </c>
      <c r="K2096" s="1" t="str">
        <f t="shared" si="129"/>
        <v>AgaPerryF32LittletonCO</v>
      </c>
      <c r="L2096" s="1" t="str">
        <f t="shared" si="130"/>
        <v>AgaPerryF32</v>
      </c>
      <c r="M2096" s="1" t="str">
        <f t="shared" si="131"/>
        <v>AgaPerryF</v>
      </c>
    </row>
    <row r="2097" spans="1:13" x14ac:dyDescent="0.2">
      <c r="A2097" s="1" t="s">
        <v>1610</v>
      </c>
      <c r="B2097" s="1" t="s">
        <v>1048</v>
      </c>
      <c r="C2097" s="1" t="s">
        <v>887</v>
      </c>
      <c r="D2097" s="1" t="s">
        <v>332</v>
      </c>
      <c r="E2097" s="1" t="s">
        <v>688</v>
      </c>
      <c r="F2097" s="1">
        <v>69</v>
      </c>
      <c r="G2097" s="1" t="s">
        <v>1175</v>
      </c>
      <c r="H2097" s="1" t="s">
        <v>659</v>
      </c>
      <c r="I2097" s="1" t="s">
        <v>4306</v>
      </c>
      <c r="J2097" s="1">
        <f t="shared" si="128"/>
        <v>0</v>
      </c>
      <c r="K2097" s="1" t="str">
        <f t="shared" si="129"/>
        <v>JimPerryM69EnidOK</v>
      </c>
      <c r="L2097" s="1" t="str">
        <f t="shared" si="130"/>
        <v>JimPerryM69</v>
      </c>
      <c r="M2097" s="1" t="str">
        <f t="shared" si="131"/>
        <v>JimPerryM</v>
      </c>
    </row>
    <row r="2098" spans="1:13" x14ac:dyDescent="0.2">
      <c r="A2098" s="1" t="s">
        <v>2586</v>
      </c>
      <c r="B2098" s="1" t="s">
        <v>1048</v>
      </c>
      <c r="C2098" s="1" t="s">
        <v>208</v>
      </c>
      <c r="D2098" s="1" t="s">
        <v>332</v>
      </c>
      <c r="E2098" s="1" t="s">
        <v>688</v>
      </c>
      <c r="F2098" s="1">
        <v>39</v>
      </c>
      <c r="G2098" s="1" t="s">
        <v>1474</v>
      </c>
      <c r="H2098" s="1" t="s">
        <v>173</v>
      </c>
      <c r="I2098" s="1" t="s">
        <v>4307</v>
      </c>
      <c r="J2098" s="1">
        <f t="shared" si="128"/>
        <v>0</v>
      </c>
      <c r="K2098" s="1" t="str">
        <f t="shared" si="129"/>
        <v>RobertPerryM39LittletonCO</v>
      </c>
      <c r="L2098" s="1" t="str">
        <f t="shared" si="130"/>
        <v>RobertPerryM39</v>
      </c>
      <c r="M2098" s="1" t="str">
        <f t="shared" si="131"/>
        <v>RobertPerryM</v>
      </c>
    </row>
    <row r="2099" spans="1:13" x14ac:dyDescent="0.2">
      <c r="A2099" s="1" t="s">
        <v>1610</v>
      </c>
      <c r="B2099" s="1" t="s">
        <v>1199</v>
      </c>
      <c r="C2099" s="1" t="s">
        <v>122</v>
      </c>
      <c r="D2099" s="1" t="s">
        <v>1512</v>
      </c>
      <c r="E2099" s="1" t="s">
        <v>688</v>
      </c>
      <c r="F2099" s="1">
        <v>37</v>
      </c>
      <c r="G2099" s="1" t="s">
        <v>1513</v>
      </c>
      <c r="H2099" s="1" t="s">
        <v>4</v>
      </c>
      <c r="I2099" s="1" t="s">
        <v>4308</v>
      </c>
      <c r="J2099" s="1">
        <f t="shared" si="128"/>
        <v>0</v>
      </c>
      <c r="K2099" s="1" t="str">
        <f t="shared" si="129"/>
        <v>JonPerzM37SPRINGTX</v>
      </c>
      <c r="L2099" s="1" t="str">
        <f t="shared" si="130"/>
        <v>JonPerzM37</v>
      </c>
      <c r="M2099" s="1" t="str">
        <f t="shared" si="131"/>
        <v>JonPerzM</v>
      </c>
    </row>
    <row r="2100" spans="1:13" x14ac:dyDescent="0.2">
      <c r="A2100" s="1" t="s">
        <v>4812</v>
      </c>
      <c r="B2100" s="1" t="s">
        <v>697</v>
      </c>
      <c r="C2100" s="1" t="s">
        <v>337</v>
      </c>
      <c r="D2100" s="1" t="s">
        <v>1512</v>
      </c>
      <c r="E2100" s="1" t="s">
        <v>689</v>
      </c>
      <c r="F2100" s="1">
        <v>31</v>
      </c>
      <c r="G2100" s="1" t="s">
        <v>629</v>
      </c>
      <c r="H2100" s="1" t="s">
        <v>4</v>
      </c>
      <c r="I2100" s="1" t="s">
        <v>5539</v>
      </c>
      <c r="J2100" s="1">
        <f t="shared" si="128"/>
        <v>0</v>
      </c>
      <c r="K2100" s="1" t="str">
        <f t="shared" si="129"/>
        <v>MeganPerzF31SpringTX</v>
      </c>
      <c r="L2100" s="1" t="str">
        <f t="shared" si="130"/>
        <v>MeganPerzF31</v>
      </c>
      <c r="M2100" s="1" t="str">
        <f t="shared" si="131"/>
        <v>MeganPerzF</v>
      </c>
    </row>
    <row r="2101" spans="1:13" x14ac:dyDescent="0.2">
      <c r="A2101" s="1" t="s">
        <v>2865</v>
      </c>
      <c r="B2101" s="4" t="s">
        <v>2759</v>
      </c>
      <c r="C2101" s="4" t="s">
        <v>100</v>
      </c>
      <c r="D2101" s="4" t="s">
        <v>2086</v>
      </c>
      <c r="E2101" s="3" t="s">
        <v>689</v>
      </c>
      <c r="F2101" s="1">
        <v>45</v>
      </c>
      <c r="G2101" s="4" t="s">
        <v>1935</v>
      </c>
      <c r="H2101" s="4" t="s">
        <v>1103</v>
      </c>
      <c r="I2101" s="4" t="s">
        <v>4309</v>
      </c>
      <c r="J2101" s="1">
        <f t="shared" si="128"/>
        <v>0</v>
      </c>
      <c r="K2101" s="1" t="str">
        <f t="shared" si="129"/>
        <v>JenniferPetersF45CarlsbadNM</v>
      </c>
      <c r="L2101" s="1" t="str">
        <f t="shared" si="130"/>
        <v>JenniferPetersF45</v>
      </c>
      <c r="M2101" s="1" t="str">
        <f t="shared" si="131"/>
        <v>JenniferPetersF</v>
      </c>
    </row>
    <row r="2102" spans="1:13" x14ac:dyDescent="0.2">
      <c r="A2102" s="1" t="s">
        <v>2586</v>
      </c>
      <c r="B2102" s="1" t="s">
        <v>2036</v>
      </c>
      <c r="C2102" s="1" t="s">
        <v>86</v>
      </c>
      <c r="D2102" s="1" t="s">
        <v>2086</v>
      </c>
      <c r="E2102" s="1" t="s">
        <v>688</v>
      </c>
      <c r="F2102" s="1">
        <v>43</v>
      </c>
      <c r="G2102" s="1" t="s">
        <v>2077</v>
      </c>
      <c r="H2102" s="1" t="s">
        <v>1072</v>
      </c>
      <c r="I2102" s="1" t="s">
        <v>4310</v>
      </c>
      <c r="J2102" s="1">
        <f t="shared" si="128"/>
        <v>0</v>
      </c>
      <c r="K2102" s="1" t="str">
        <f t="shared" si="129"/>
        <v>MichaelPetersM43Vancouver None</v>
      </c>
      <c r="L2102" s="1" t="str">
        <f t="shared" si="130"/>
        <v>MichaelPetersM43</v>
      </c>
      <c r="M2102" s="1" t="str">
        <f t="shared" si="131"/>
        <v>MichaelPetersM</v>
      </c>
    </row>
    <row r="2103" spans="1:13" x14ac:dyDescent="0.2">
      <c r="A2103" s="1" t="s">
        <v>2865</v>
      </c>
      <c r="B2103" s="4" t="s">
        <v>2654</v>
      </c>
      <c r="C2103" s="4" t="s">
        <v>2674</v>
      </c>
      <c r="D2103" s="4" t="s">
        <v>868</v>
      </c>
      <c r="E2103" s="3" t="s">
        <v>688</v>
      </c>
      <c r="F2103" s="1">
        <v>42</v>
      </c>
      <c r="G2103" s="4" t="s">
        <v>3</v>
      </c>
      <c r="H2103" s="4" t="s">
        <v>4</v>
      </c>
      <c r="I2103" s="4" t="s">
        <v>4311</v>
      </c>
      <c r="J2103" s="1">
        <f t="shared" si="128"/>
        <v>0</v>
      </c>
      <c r="K2103" s="1" t="str">
        <f t="shared" si="129"/>
        <v>AlexanderPetersenM42AustinTX</v>
      </c>
      <c r="L2103" s="1" t="str">
        <f t="shared" si="130"/>
        <v>AlexanderPetersenM42</v>
      </c>
      <c r="M2103" s="1" t="str">
        <f t="shared" si="131"/>
        <v>AlexanderPetersenM</v>
      </c>
    </row>
    <row r="2104" spans="1:13" x14ac:dyDescent="0.2">
      <c r="A2104" s="1" t="s">
        <v>1047</v>
      </c>
      <c r="B2104" s="1" t="s">
        <v>785</v>
      </c>
      <c r="C2104" s="3" t="s">
        <v>867</v>
      </c>
      <c r="D2104" s="3" t="s">
        <v>868</v>
      </c>
      <c r="E2104" s="1" t="s">
        <v>689</v>
      </c>
      <c r="F2104" s="1">
        <v>43</v>
      </c>
      <c r="G2104" s="1" t="s">
        <v>726</v>
      </c>
      <c r="H2104" s="1" t="s">
        <v>4</v>
      </c>
      <c r="I2104" s="1" t="s">
        <v>4312</v>
      </c>
      <c r="J2104" s="1">
        <f t="shared" si="128"/>
        <v>0</v>
      </c>
      <c r="K2104" s="1" t="str">
        <f t="shared" si="129"/>
        <v>BobbiePetersenF43ConroeTX</v>
      </c>
      <c r="L2104" s="1" t="str">
        <f t="shared" si="130"/>
        <v>BobbiePetersenF43</v>
      </c>
      <c r="M2104" s="1" t="str">
        <f t="shared" si="131"/>
        <v>BobbiePetersenF</v>
      </c>
    </row>
    <row r="2105" spans="1:13" x14ac:dyDescent="0.2">
      <c r="A2105" s="1" t="s">
        <v>2586</v>
      </c>
      <c r="B2105" s="1" t="s">
        <v>1048</v>
      </c>
      <c r="C2105" s="1" t="s">
        <v>1624</v>
      </c>
      <c r="D2105" s="1" t="s">
        <v>780</v>
      </c>
      <c r="E2105" s="1" t="s">
        <v>689</v>
      </c>
      <c r="F2105" s="1">
        <v>32</v>
      </c>
      <c r="G2105" s="1" t="s">
        <v>1625</v>
      </c>
      <c r="H2105" s="1" t="s">
        <v>864</v>
      </c>
      <c r="I2105" s="1" t="s">
        <v>4313</v>
      </c>
      <c r="J2105" s="1">
        <f t="shared" si="128"/>
        <v>0</v>
      </c>
      <c r="K2105" s="1" t="str">
        <f t="shared" si="129"/>
        <v>BrittanyPetersonF32PocatelloID</v>
      </c>
      <c r="L2105" s="1" t="str">
        <f t="shared" si="130"/>
        <v>BrittanyPetersonF32</v>
      </c>
      <c r="M2105" s="1" t="str">
        <f t="shared" si="131"/>
        <v>BrittanyPetersonF</v>
      </c>
    </row>
    <row r="2106" spans="1:13" x14ac:dyDescent="0.2">
      <c r="A2106" s="1" t="s">
        <v>2586</v>
      </c>
      <c r="B2106" s="1" t="s">
        <v>1048</v>
      </c>
      <c r="C2106" s="1" t="s">
        <v>169</v>
      </c>
      <c r="D2106" s="1" t="s">
        <v>780</v>
      </c>
      <c r="E2106" s="1" t="s">
        <v>689</v>
      </c>
      <c r="F2106" s="1">
        <v>29</v>
      </c>
      <c r="G2106" s="1" t="s">
        <v>1173</v>
      </c>
      <c r="H2106" s="1" t="s">
        <v>1825</v>
      </c>
      <c r="I2106" s="1" t="s">
        <v>4314</v>
      </c>
      <c r="J2106" s="1">
        <f t="shared" si="128"/>
        <v>0</v>
      </c>
      <c r="K2106" s="1" t="str">
        <f t="shared" si="129"/>
        <v>ChelseaPetersonF29PortlandME</v>
      </c>
      <c r="L2106" s="1" t="str">
        <f t="shared" si="130"/>
        <v>ChelseaPetersonF29</v>
      </c>
      <c r="M2106" s="1" t="str">
        <f t="shared" si="131"/>
        <v>ChelseaPetersonF</v>
      </c>
    </row>
    <row r="2107" spans="1:13" x14ac:dyDescent="0.2">
      <c r="A2107" s="1" t="s">
        <v>4812</v>
      </c>
      <c r="B2107" s="1" t="s">
        <v>697</v>
      </c>
      <c r="C2107" s="1" t="s">
        <v>1829</v>
      </c>
      <c r="D2107" s="1" t="s">
        <v>780</v>
      </c>
      <c r="E2107" s="1" t="s">
        <v>689</v>
      </c>
      <c r="F2107" s="1">
        <v>49</v>
      </c>
      <c r="G2107" s="1" t="s">
        <v>2448</v>
      </c>
      <c r="H2107" s="1" t="s">
        <v>4</v>
      </c>
      <c r="I2107" s="1" t="s">
        <v>5540</v>
      </c>
      <c r="J2107" s="1">
        <f t="shared" si="128"/>
        <v>0</v>
      </c>
      <c r="K2107" s="1" t="str">
        <f t="shared" si="129"/>
        <v>DianePetersonF49NacogdochesTX</v>
      </c>
      <c r="L2107" s="1" t="str">
        <f t="shared" si="130"/>
        <v>DianePetersonF49</v>
      </c>
      <c r="M2107" s="1" t="str">
        <f t="shared" si="131"/>
        <v>DianePetersonF</v>
      </c>
    </row>
    <row r="2108" spans="1:13" x14ac:dyDescent="0.2">
      <c r="A2108" s="1" t="s">
        <v>1047</v>
      </c>
      <c r="B2108" s="1" t="s">
        <v>734</v>
      </c>
      <c r="C2108" s="3" t="s">
        <v>779</v>
      </c>
      <c r="D2108" s="3" t="s">
        <v>780</v>
      </c>
      <c r="E2108" s="1" t="s">
        <v>688</v>
      </c>
      <c r="F2108" s="1">
        <v>44</v>
      </c>
      <c r="G2108" s="1" t="s">
        <v>708</v>
      </c>
      <c r="H2108" s="1" t="s">
        <v>4</v>
      </c>
      <c r="I2108" s="1" t="s">
        <v>4315</v>
      </c>
      <c r="J2108" s="1">
        <f t="shared" si="128"/>
        <v>0</v>
      </c>
      <c r="K2108" s="1" t="str">
        <f t="shared" si="129"/>
        <v>DonniePetersonM44HumbleTX</v>
      </c>
      <c r="L2108" s="1" t="str">
        <f t="shared" si="130"/>
        <v>DonniePetersonM44</v>
      </c>
      <c r="M2108" s="1" t="str">
        <f t="shared" si="131"/>
        <v>DonniePetersonM</v>
      </c>
    </row>
    <row r="2109" spans="1:13" x14ac:dyDescent="0.2">
      <c r="A2109" s="1" t="s">
        <v>6008</v>
      </c>
      <c r="B2109" s="1" t="s">
        <v>6009</v>
      </c>
      <c r="C2109" s="1" t="s">
        <v>86</v>
      </c>
      <c r="D2109" s="1" t="s">
        <v>780</v>
      </c>
      <c r="E2109" s="1" t="s">
        <v>688</v>
      </c>
      <c r="F2109" s="1">
        <v>47</v>
      </c>
      <c r="G2109" s="1" t="s">
        <v>5819</v>
      </c>
      <c r="H2109" s="1" t="s">
        <v>4</v>
      </c>
      <c r="I2109" s="1" t="s">
        <v>6150</v>
      </c>
      <c r="J2109" s="1">
        <f t="shared" si="128"/>
        <v>0</v>
      </c>
      <c r="K2109" s="1" t="str">
        <f t="shared" si="129"/>
        <v>MichaelPetersonM47WhitesboroTX</v>
      </c>
      <c r="L2109" s="1" t="str">
        <f t="shared" si="130"/>
        <v>MichaelPetersonM47</v>
      </c>
      <c r="M2109" s="1" t="str">
        <f t="shared" si="131"/>
        <v>MichaelPetersonM</v>
      </c>
    </row>
    <row r="2110" spans="1:13" x14ac:dyDescent="0.2">
      <c r="A2110" s="1" t="s">
        <v>1047</v>
      </c>
      <c r="B2110" s="1" t="s">
        <v>785</v>
      </c>
      <c r="C2110" s="3" t="s">
        <v>878</v>
      </c>
      <c r="D2110" s="3" t="s">
        <v>780</v>
      </c>
      <c r="E2110" s="1" t="s">
        <v>689</v>
      </c>
      <c r="F2110" s="1">
        <v>52</v>
      </c>
      <c r="G2110" s="1" t="s">
        <v>708</v>
      </c>
      <c r="H2110" s="1" t="s">
        <v>4</v>
      </c>
      <c r="I2110" s="1" t="s">
        <v>4316</v>
      </c>
      <c r="J2110" s="1">
        <f t="shared" si="128"/>
        <v>0</v>
      </c>
      <c r="K2110" s="1" t="str">
        <f t="shared" si="129"/>
        <v>ShariPetersonF52HumbleTX</v>
      </c>
      <c r="L2110" s="1" t="str">
        <f t="shared" si="130"/>
        <v>ShariPetersonF52</v>
      </c>
      <c r="M2110" s="1" t="str">
        <f t="shared" si="131"/>
        <v>ShariPetersonF</v>
      </c>
    </row>
    <row r="2111" spans="1:13" x14ac:dyDescent="0.2">
      <c r="A2111" s="1" t="s">
        <v>1610</v>
      </c>
      <c r="B2111" s="1" t="s">
        <v>1199</v>
      </c>
      <c r="C2111" s="1" t="s">
        <v>1352</v>
      </c>
      <c r="D2111" s="1" t="s">
        <v>1353</v>
      </c>
      <c r="E2111" s="1" t="s">
        <v>688</v>
      </c>
      <c r="F2111" s="1">
        <v>43</v>
      </c>
      <c r="G2111" s="1" t="s">
        <v>1354</v>
      </c>
      <c r="H2111" s="1" t="s">
        <v>1207</v>
      </c>
      <c r="I2111" s="1" t="s">
        <v>4317</v>
      </c>
      <c r="J2111" s="1">
        <f t="shared" si="128"/>
        <v>0</v>
      </c>
      <c r="K2111" s="1" t="str">
        <f t="shared" si="129"/>
        <v>P.J.PethalskyM43Bowling GreenKY</v>
      </c>
      <c r="L2111" s="1" t="str">
        <f t="shared" si="130"/>
        <v>P.J.PethalskyM43</v>
      </c>
      <c r="M2111" s="1" t="str">
        <f t="shared" si="131"/>
        <v>P.J.PethalskyM</v>
      </c>
    </row>
    <row r="2112" spans="1:13" x14ac:dyDescent="0.2">
      <c r="A2112" s="1" t="s">
        <v>6432</v>
      </c>
      <c r="B2112" s="1" t="s">
        <v>6009</v>
      </c>
      <c r="C2112" s="1" t="s">
        <v>5054</v>
      </c>
      <c r="D2112" s="1" t="s">
        <v>6409</v>
      </c>
      <c r="E2112" s="1" t="s">
        <v>689</v>
      </c>
      <c r="F2112" s="1">
        <v>43</v>
      </c>
      <c r="I2112" s="1" t="s">
        <v>6518</v>
      </c>
      <c r="J2112" s="1">
        <f t="shared" si="128"/>
        <v>0</v>
      </c>
      <c r="K2112" s="1" t="str">
        <f t="shared" si="129"/>
        <v>AnastasiaPetterssonF43</v>
      </c>
      <c r="L2112" s="1" t="str">
        <f t="shared" si="130"/>
        <v>AnastasiaPetterssonF43</v>
      </c>
      <c r="M2112" s="1" t="str">
        <f t="shared" si="131"/>
        <v>AnastasiaPetterssonF</v>
      </c>
    </row>
    <row r="2113" spans="1:13" x14ac:dyDescent="0.2">
      <c r="A2113" s="1" t="s">
        <v>6008</v>
      </c>
      <c r="B2113" s="1" t="s">
        <v>944</v>
      </c>
      <c r="C2113" s="1" t="s">
        <v>160</v>
      </c>
      <c r="D2113" s="1" t="s">
        <v>5897</v>
      </c>
      <c r="E2113" s="1" t="s">
        <v>689</v>
      </c>
      <c r="F2113" s="1">
        <v>54</v>
      </c>
      <c r="G2113" s="1" t="s">
        <v>2059</v>
      </c>
      <c r="H2113" s="1" t="s">
        <v>4</v>
      </c>
      <c r="I2113" s="1" t="s">
        <v>6224</v>
      </c>
      <c r="J2113" s="1">
        <f t="shared" si="128"/>
        <v>0</v>
      </c>
      <c r="K2113" s="1" t="str">
        <f t="shared" si="129"/>
        <v>JudyPettettF54RockwallTX</v>
      </c>
      <c r="L2113" s="1" t="str">
        <f t="shared" si="130"/>
        <v>JudyPettettF54</v>
      </c>
      <c r="M2113" s="1" t="str">
        <f t="shared" si="131"/>
        <v>JudyPettettF</v>
      </c>
    </row>
    <row r="2114" spans="1:13" x14ac:dyDescent="0.2">
      <c r="A2114" s="1" t="s">
        <v>2586</v>
      </c>
      <c r="B2114" s="1" t="s">
        <v>697</v>
      </c>
      <c r="C2114" s="1" t="s">
        <v>347</v>
      </c>
      <c r="D2114" s="1" t="s">
        <v>625</v>
      </c>
      <c r="E2114" s="1" t="s">
        <v>688</v>
      </c>
      <c r="F2114" s="1">
        <v>46</v>
      </c>
      <c r="G2114" s="1" t="s">
        <v>626</v>
      </c>
      <c r="H2114" s="1" t="s">
        <v>4</v>
      </c>
      <c r="I2114" s="1" t="s">
        <v>4318</v>
      </c>
      <c r="J2114" s="1">
        <f t="shared" si="128"/>
        <v>0</v>
      </c>
      <c r="K2114" s="1" t="str">
        <f t="shared" si="129"/>
        <v>MattPettyM46CumbyTX</v>
      </c>
      <c r="L2114" s="1" t="str">
        <f t="shared" si="130"/>
        <v>MattPettyM46</v>
      </c>
      <c r="M2114" s="1" t="str">
        <f t="shared" si="131"/>
        <v>MattPettyM</v>
      </c>
    </row>
    <row r="2115" spans="1:13" x14ac:dyDescent="0.2">
      <c r="A2115" s="1" t="s">
        <v>6543</v>
      </c>
      <c r="B2115" s="1" t="s">
        <v>6727</v>
      </c>
      <c r="C2115" s="1" t="s">
        <v>2140</v>
      </c>
      <c r="D2115" s="1" t="s">
        <v>6596</v>
      </c>
      <c r="E2115" s="1" t="s">
        <v>689</v>
      </c>
      <c r="I2115" s="1" t="s">
        <v>6890</v>
      </c>
      <c r="J2115" s="1">
        <f t="shared" ref="J2115:J2178" si="132">IF(OR(IF(AND(D2115=D2116,C2115=C2116),1,0)=1,IF(AND(D2115=D2114,C2115=C2114),1,0)=1),1,0)</f>
        <v>0</v>
      </c>
      <c r="K2115" s="1" t="str">
        <f t="shared" ref="K2115:K2178" si="133">C2115&amp;D2115&amp;E2115&amp;F2115&amp;G2115&amp;H2115</f>
        <v>LizPfaffF</v>
      </c>
      <c r="L2115" s="1" t="str">
        <f t="shared" ref="L2115:L2178" si="134">C2115&amp;D2115&amp;E2115&amp;F2115</f>
        <v>LizPfaffF</v>
      </c>
      <c r="M2115" s="1" t="str">
        <f t="shared" ref="M2115:M2178" si="135">C2115&amp;D2115&amp;E2115</f>
        <v>LizPfaffF</v>
      </c>
    </row>
    <row r="2116" spans="1:13" x14ac:dyDescent="0.2">
      <c r="A2116" s="1" t="s">
        <v>2586</v>
      </c>
      <c r="B2116" s="1" t="s">
        <v>697</v>
      </c>
      <c r="C2116" s="1" t="s">
        <v>1007</v>
      </c>
      <c r="D2116" s="1" t="s">
        <v>2580</v>
      </c>
      <c r="E2116" s="1" t="s">
        <v>689</v>
      </c>
      <c r="F2116" s="1">
        <v>21</v>
      </c>
      <c r="G2116" s="1" t="s">
        <v>2581</v>
      </c>
      <c r="H2116" s="1" t="s">
        <v>4</v>
      </c>
      <c r="I2116" s="1" t="s">
        <v>4319</v>
      </c>
      <c r="J2116" s="1">
        <f t="shared" si="132"/>
        <v>0</v>
      </c>
      <c r="K2116" s="1" t="str">
        <f t="shared" si="133"/>
        <v>RebeccaPfefferF21Seguin TX</v>
      </c>
      <c r="L2116" s="1" t="str">
        <f t="shared" si="134"/>
        <v>RebeccaPfefferF21</v>
      </c>
      <c r="M2116" s="1" t="str">
        <f t="shared" si="135"/>
        <v>RebeccaPfefferF</v>
      </c>
    </row>
    <row r="2117" spans="1:13" x14ac:dyDescent="0.2">
      <c r="A2117" s="1" t="s">
        <v>1610</v>
      </c>
      <c r="B2117" s="1" t="s">
        <v>1048</v>
      </c>
      <c r="C2117" s="1" t="s">
        <v>859</v>
      </c>
      <c r="D2117" s="1" t="s">
        <v>1093</v>
      </c>
      <c r="E2117" s="1" t="s">
        <v>688</v>
      </c>
      <c r="F2117" s="1">
        <v>56</v>
      </c>
      <c r="G2117" s="1" t="s">
        <v>1094</v>
      </c>
      <c r="H2117" s="1" t="s">
        <v>4</v>
      </c>
      <c r="I2117" s="1" t="s">
        <v>4320</v>
      </c>
      <c r="J2117" s="1">
        <f t="shared" si="132"/>
        <v>1</v>
      </c>
      <c r="K2117" s="1" t="str">
        <f t="shared" si="133"/>
        <v>TroyPfeiferlingM56WoodlandsTX</v>
      </c>
      <c r="L2117" s="1" t="str">
        <f t="shared" si="134"/>
        <v>TroyPfeiferlingM56</v>
      </c>
      <c r="M2117" s="1" t="str">
        <f t="shared" si="135"/>
        <v>TroyPfeiferlingM</v>
      </c>
    </row>
    <row r="2118" spans="1:13" x14ac:dyDescent="0.2">
      <c r="A2118" s="1" t="s">
        <v>4812</v>
      </c>
      <c r="B2118" s="1" t="s">
        <v>697</v>
      </c>
      <c r="C2118" s="1" t="s">
        <v>859</v>
      </c>
      <c r="D2118" s="1" t="s">
        <v>1093</v>
      </c>
      <c r="E2118" s="1" t="s">
        <v>688</v>
      </c>
      <c r="F2118" s="1">
        <v>56</v>
      </c>
      <c r="G2118" s="1" t="s">
        <v>1094</v>
      </c>
      <c r="H2118" s="1" t="s">
        <v>4</v>
      </c>
      <c r="I2118" s="1" t="s">
        <v>4320</v>
      </c>
      <c r="J2118" s="1">
        <f t="shared" si="132"/>
        <v>1</v>
      </c>
      <c r="K2118" s="1" t="str">
        <f t="shared" si="133"/>
        <v>TroyPfeiferlingM56WoodlandsTX</v>
      </c>
      <c r="L2118" s="1" t="str">
        <f t="shared" si="134"/>
        <v>TroyPfeiferlingM56</v>
      </c>
      <c r="M2118" s="1" t="str">
        <f t="shared" si="135"/>
        <v>TroyPfeiferlingM</v>
      </c>
    </row>
    <row r="2119" spans="1:13" x14ac:dyDescent="0.2">
      <c r="A2119" s="1" t="s">
        <v>6432</v>
      </c>
      <c r="B2119" s="1" t="s">
        <v>6009</v>
      </c>
      <c r="C2119" s="1" t="s">
        <v>5702</v>
      </c>
      <c r="D2119" s="1" t="s">
        <v>6431</v>
      </c>
      <c r="E2119" s="1" t="s">
        <v>688</v>
      </c>
      <c r="F2119" s="1">
        <v>31</v>
      </c>
      <c r="I2119" s="1" t="s">
        <v>6519</v>
      </c>
      <c r="J2119" s="1">
        <f t="shared" si="132"/>
        <v>0</v>
      </c>
      <c r="K2119" s="1" t="str">
        <f t="shared" si="133"/>
        <v>PhillipPhamM31</v>
      </c>
      <c r="L2119" s="1" t="str">
        <f t="shared" si="134"/>
        <v>PhillipPhamM31</v>
      </c>
      <c r="M2119" s="1" t="str">
        <f t="shared" si="135"/>
        <v>PhillipPhamM</v>
      </c>
    </row>
    <row r="2120" spans="1:13" x14ac:dyDescent="0.2">
      <c r="A2120" s="1" t="s">
        <v>2586</v>
      </c>
      <c r="B2120" s="1" t="s">
        <v>1048</v>
      </c>
      <c r="C2120" s="1" t="s">
        <v>7</v>
      </c>
      <c r="D2120" s="1" t="s">
        <v>133</v>
      </c>
      <c r="E2120" s="1" t="s">
        <v>688</v>
      </c>
      <c r="F2120" s="1">
        <v>57</v>
      </c>
      <c r="G2120" s="1" t="s">
        <v>3</v>
      </c>
      <c r="H2120" s="1" t="s">
        <v>4</v>
      </c>
      <c r="I2120" s="1" t="s">
        <v>4321</v>
      </c>
      <c r="J2120" s="1">
        <f t="shared" si="132"/>
        <v>0</v>
      </c>
      <c r="K2120" s="1" t="str">
        <f t="shared" si="133"/>
        <v>JamesPharesM57AustinTX</v>
      </c>
      <c r="L2120" s="1" t="str">
        <f t="shared" si="134"/>
        <v>JamesPharesM57</v>
      </c>
      <c r="M2120" s="1" t="str">
        <f t="shared" si="135"/>
        <v>JamesPharesM</v>
      </c>
    </row>
    <row r="2121" spans="1:13" x14ac:dyDescent="0.2">
      <c r="A2121" s="1" t="s">
        <v>4812</v>
      </c>
      <c r="B2121" s="1" t="s">
        <v>4813</v>
      </c>
      <c r="C2121" s="1" t="s">
        <v>887</v>
      </c>
      <c r="D2121" s="1" t="s">
        <v>628</v>
      </c>
      <c r="E2121" s="1" t="s">
        <v>688</v>
      </c>
      <c r="F2121" s="1">
        <v>57</v>
      </c>
      <c r="G2121" s="1" t="s">
        <v>12</v>
      </c>
      <c r="H2121" s="1" t="s">
        <v>4</v>
      </c>
      <c r="I2121" s="1" t="s">
        <v>5541</v>
      </c>
      <c r="J2121" s="1">
        <f t="shared" si="132"/>
        <v>0</v>
      </c>
      <c r="K2121" s="1" t="str">
        <f t="shared" si="133"/>
        <v>JimPhelpsM57HoustonTX</v>
      </c>
      <c r="L2121" s="1" t="str">
        <f t="shared" si="134"/>
        <v>JimPhelpsM57</v>
      </c>
      <c r="M2121" s="1" t="str">
        <f t="shared" si="135"/>
        <v>JimPhelpsM</v>
      </c>
    </row>
    <row r="2122" spans="1:13" x14ac:dyDescent="0.2">
      <c r="A2122" s="1" t="s">
        <v>6008</v>
      </c>
      <c r="B2122" s="1" t="s">
        <v>944</v>
      </c>
      <c r="C2122" s="1" t="s">
        <v>2700</v>
      </c>
      <c r="D2122" s="1" t="s">
        <v>805</v>
      </c>
      <c r="E2122" s="1" t="s">
        <v>689</v>
      </c>
      <c r="F2122" s="1">
        <v>33</v>
      </c>
      <c r="G2122" s="1" t="s">
        <v>1951</v>
      </c>
      <c r="H2122" s="1" t="s">
        <v>659</v>
      </c>
      <c r="I2122" s="1" t="s">
        <v>6229</v>
      </c>
      <c r="J2122" s="1">
        <f t="shared" si="132"/>
        <v>0</v>
      </c>
      <c r="K2122" s="1" t="str">
        <f t="shared" si="133"/>
        <v>BethanyPhillipsF33DurantOK</v>
      </c>
      <c r="L2122" s="1" t="str">
        <f t="shared" si="134"/>
        <v>BethanyPhillipsF33</v>
      </c>
      <c r="M2122" s="1" t="str">
        <f t="shared" si="135"/>
        <v>BethanyPhillipsF</v>
      </c>
    </row>
    <row r="2123" spans="1:13" x14ac:dyDescent="0.2">
      <c r="A2123" s="1" t="s">
        <v>2586</v>
      </c>
      <c r="B2123" s="1" t="s">
        <v>1048</v>
      </c>
      <c r="C2123" s="1" t="s">
        <v>1836</v>
      </c>
      <c r="D2123" s="1" t="s">
        <v>805</v>
      </c>
      <c r="E2123" s="1" t="s">
        <v>688</v>
      </c>
      <c r="F2123" s="1">
        <v>43</v>
      </c>
      <c r="G2123" s="1" t="s">
        <v>1837</v>
      </c>
      <c r="H2123" s="1" t="s">
        <v>4</v>
      </c>
      <c r="I2123" s="1" t="s">
        <v>4322</v>
      </c>
      <c r="J2123" s="1">
        <f t="shared" si="132"/>
        <v>0</v>
      </c>
      <c r="K2123" s="1" t="str">
        <f t="shared" si="133"/>
        <v>BreckPhillipsM43Nashville TX</v>
      </c>
      <c r="L2123" s="1" t="str">
        <f t="shared" si="134"/>
        <v>BreckPhillipsM43</v>
      </c>
      <c r="M2123" s="1" t="str">
        <f t="shared" si="135"/>
        <v>BreckPhillipsM</v>
      </c>
    </row>
    <row r="2124" spans="1:13" x14ac:dyDescent="0.2">
      <c r="A2124" s="1" t="s">
        <v>4812</v>
      </c>
      <c r="B2124" s="1" t="s">
        <v>2587</v>
      </c>
      <c r="C2124" s="1" t="s">
        <v>952</v>
      </c>
      <c r="D2124" s="1" t="s">
        <v>805</v>
      </c>
      <c r="E2124" s="1" t="s">
        <v>688</v>
      </c>
      <c r="F2124" s="1">
        <v>26</v>
      </c>
      <c r="G2124" s="1" t="s">
        <v>534</v>
      </c>
      <c r="H2124" s="1" t="s">
        <v>4</v>
      </c>
      <c r="I2124" s="1" t="s">
        <v>5542</v>
      </c>
      <c r="J2124" s="1">
        <f t="shared" si="132"/>
        <v>0</v>
      </c>
      <c r="K2124" s="1" t="str">
        <f t="shared" si="133"/>
        <v>CameronPhillipsM26DallasTX</v>
      </c>
      <c r="L2124" s="1" t="str">
        <f t="shared" si="134"/>
        <v>CameronPhillipsM26</v>
      </c>
      <c r="M2124" s="1" t="str">
        <f t="shared" si="135"/>
        <v>CameronPhillipsM</v>
      </c>
    </row>
    <row r="2125" spans="1:13" x14ac:dyDescent="0.2">
      <c r="A2125" s="1" t="s">
        <v>2586</v>
      </c>
      <c r="B2125" s="1" t="s">
        <v>1048</v>
      </c>
      <c r="C2125" s="1" t="s">
        <v>61</v>
      </c>
      <c r="D2125" s="1" t="s">
        <v>805</v>
      </c>
      <c r="E2125" s="1" t="s">
        <v>688</v>
      </c>
      <c r="F2125" s="1">
        <v>36</v>
      </c>
      <c r="G2125" s="1" t="s">
        <v>1861</v>
      </c>
      <c r="H2125" s="1" t="s">
        <v>4</v>
      </c>
      <c r="I2125" s="1" t="s">
        <v>4323</v>
      </c>
      <c r="J2125" s="1">
        <f t="shared" si="132"/>
        <v>1</v>
      </c>
      <c r="K2125" s="1" t="str">
        <f t="shared" si="133"/>
        <v>ChrisPhillipsM36CYPRESSTX</v>
      </c>
      <c r="L2125" s="1" t="str">
        <f t="shared" si="134"/>
        <v>ChrisPhillipsM36</v>
      </c>
      <c r="M2125" s="1" t="str">
        <f t="shared" si="135"/>
        <v>ChrisPhillipsM</v>
      </c>
    </row>
    <row r="2126" spans="1:13" x14ac:dyDescent="0.2">
      <c r="A2126" s="1" t="s">
        <v>4812</v>
      </c>
      <c r="B2126" s="1" t="s">
        <v>697</v>
      </c>
      <c r="C2126" s="1" t="s">
        <v>61</v>
      </c>
      <c r="D2126" s="1" t="s">
        <v>805</v>
      </c>
      <c r="E2126" s="1" t="s">
        <v>688</v>
      </c>
      <c r="F2126" s="1">
        <v>36</v>
      </c>
      <c r="G2126" s="1" t="s">
        <v>703</v>
      </c>
      <c r="H2126" s="1" t="s">
        <v>4</v>
      </c>
      <c r="I2126" s="1" t="s">
        <v>5543</v>
      </c>
      <c r="J2126" s="1">
        <f t="shared" si="132"/>
        <v>1</v>
      </c>
      <c r="K2126" s="1" t="str">
        <f t="shared" si="133"/>
        <v>ChrisPhillipsM36CypressTX</v>
      </c>
      <c r="L2126" s="1" t="str">
        <f t="shared" si="134"/>
        <v>ChrisPhillipsM36</v>
      </c>
      <c r="M2126" s="1" t="str">
        <f t="shared" si="135"/>
        <v>ChrisPhillipsM</v>
      </c>
    </row>
    <row r="2127" spans="1:13" x14ac:dyDescent="0.2">
      <c r="A2127" s="1" t="s">
        <v>1047</v>
      </c>
      <c r="B2127" s="1" t="s">
        <v>785</v>
      </c>
      <c r="C2127" s="3" t="s">
        <v>274</v>
      </c>
      <c r="D2127" s="3" t="s">
        <v>805</v>
      </c>
      <c r="E2127" s="1" t="s">
        <v>688</v>
      </c>
      <c r="F2127" s="1">
        <v>42</v>
      </c>
      <c r="G2127" s="1" t="s">
        <v>806</v>
      </c>
      <c r="H2127" s="1" t="s">
        <v>4</v>
      </c>
      <c r="I2127" s="1" t="s">
        <v>4324</v>
      </c>
      <c r="J2127" s="1">
        <f t="shared" si="132"/>
        <v>0</v>
      </c>
      <c r="K2127" s="1" t="str">
        <f t="shared" si="133"/>
        <v>JayPhillipsM42DallardsvilleTX</v>
      </c>
      <c r="L2127" s="1" t="str">
        <f t="shared" si="134"/>
        <v>JayPhillipsM42</v>
      </c>
      <c r="M2127" s="1" t="str">
        <f t="shared" si="135"/>
        <v>JayPhillipsM</v>
      </c>
    </row>
    <row r="2128" spans="1:13" x14ac:dyDescent="0.2">
      <c r="A2128" s="1" t="s">
        <v>1047</v>
      </c>
      <c r="B2128" s="1" t="s">
        <v>944</v>
      </c>
      <c r="C2128" s="3" t="s">
        <v>966</v>
      </c>
      <c r="D2128" s="3" t="s">
        <v>805</v>
      </c>
      <c r="E2128" s="1" t="s">
        <v>689</v>
      </c>
      <c r="F2128" s="1">
        <v>42</v>
      </c>
      <c r="G2128" s="1" t="s">
        <v>949</v>
      </c>
      <c r="H2128" s="1" t="s">
        <v>4</v>
      </c>
      <c r="I2128" s="1" t="s">
        <v>4325</v>
      </c>
      <c r="J2128" s="1">
        <f t="shared" si="132"/>
        <v>0</v>
      </c>
      <c r="K2128" s="1" t="str">
        <f t="shared" si="133"/>
        <v>LyndePhillipsF42ColdspringTX</v>
      </c>
      <c r="L2128" s="1" t="str">
        <f t="shared" si="134"/>
        <v>LyndePhillipsF42</v>
      </c>
      <c r="M2128" s="1" t="str">
        <f t="shared" si="135"/>
        <v>LyndePhillipsF</v>
      </c>
    </row>
    <row r="2129" spans="1:13" x14ac:dyDescent="0.2">
      <c r="A2129" s="1" t="s">
        <v>6008</v>
      </c>
      <c r="B2129" s="1" t="s">
        <v>6009</v>
      </c>
      <c r="C2129" s="1" t="s">
        <v>30</v>
      </c>
      <c r="D2129" s="1" t="s">
        <v>5774</v>
      </c>
      <c r="E2129" s="1" t="s">
        <v>688</v>
      </c>
      <c r="F2129" s="1">
        <v>50</v>
      </c>
      <c r="G2129" s="1" t="s">
        <v>125</v>
      </c>
      <c r="H2129" s="1" t="s">
        <v>4</v>
      </c>
      <c r="I2129" s="1" t="s">
        <v>6102</v>
      </c>
      <c r="J2129" s="1">
        <f t="shared" si="132"/>
        <v>0</v>
      </c>
      <c r="K2129" s="1" t="str">
        <f t="shared" si="133"/>
        <v>DalePhippsM50MurphyTX</v>
      </c>
      <c r="L2129" s="1" t="str">
        <f t="shared" si="134"/>
        <v>DalePhippsM50</v>
      </c>
      <c r="M2129" s="1" t="str">
        <f t="shared" si="135"/>
        <v>DalePhippsM</v>
      </c>
    </row>
    <row r="2130" spans="1:13" x14ac:dyDescent="0.2">
      <c r="A2130" s="1" t="s">
        <v>1610</v>
      </c>
      <c r="B2130" s="1" t="s">
        <v>1199</v>
      </c>
      <c r="C2130" s="1" t="s">
        <v>897</v>
      </c>
      <c r="D2130" s="1" t="s">
        <v>1483</v>
      </c>
      <c r="E2130" s="1" t="s">
        <v>689</v>
      </c>
      <c r="F2130" s="1">
        <v>40</v>
      </c>
      <c r="G2130" s="1" t="s">
        <v>1484</v>
      </c>
      <c r="H2130" s="1" t="s">
        <v>4</v>
      </c>
      <c r="I2130" s="1" t="s">
        <v>4326</v>
      </c>
      <c r="J2130" s="1">
        <f t="shared" si="132"/>
        <v>0</v>
      </c>
      <c r="K2130" s="1" t="str">
        <f t="shared" si="133"/>
        <v>ChristinaPierceF40MagnoliaTX</v>
      </c>
      <c r="L2130" s="1" t="str">
        <f t="shared" si="134"/>
        <v>ChristinaPierceF40</v>
      </c>
      <c r="M2130" s="1" t="str">
        <f t="shared" si="135"/>
        <v>ChristinaPierceF</v>
      </c>
    </row>
    <row r="2131" spans="1:13" x14ac:dyDescent="0.2">
      <c r="A2131" s="1" t="s">
        <v>6008</v>
      </c>
      <c r="B2131" s="1" t="s">
        <v>944</v>
      </c>
      <c r="C2131" s="1" t="s">
        <v>244</v>
      </c>
      <c r="D2131" s="1" t="s">
        <v>5882</v>
      </c>
      <c r="E2131" s="1" t="s">
        <v>688</v>
      </c>
      <c r="F2131" s="1">
        <v>35</v>
      </c>
      <c r="G2131" s="1" t="s">
        <v>608</v>
      </c>
      <c r="H2131" s="1" t="s">
        <v>4</v>
      </c>
      <c r="I2131" s="1" t="s">
        <v>6210</v>
      </c>
      <c r="J2131" s="1">
        <f t="shared" si="132"/>
        <v>0</v>
      </c>
      <c r="K2131" s="1" t="str">
        <f t="shared" si="133"/>
        <v>AaronPiersonM35McKinneyTX</v>
      </c>
      <c r="L2131" s="1" t="str">
        <f t="shared" si="134"/>
        <v>AaronPiersonM35</v>
      </c>
      <c r="M2131" s="1" t="str">
        <f t="shared" si="135"/>
        <v>AaronPiersonM</v>
      </c>
    </row>
    <row r="2132" spans="1:13" x14ac:dyDescent="0.2">
      <c r="A2132" s="1" t="s">
        <v>6008</v>
      </c>
      <c r="B2132" s="1" t="s">
        <v>944</v>
      </c>
      <c r="C2132" s="1" t="s">
        <v>838</v>
      </c>
      <c r="D2132" s="1" t="s">
        <v>5882</v>
      </c>
      <c r="E2132" s="1" t="s">
        <v>689</v>
      </c>
      <c r="F2132" s="1">
        <v>34</v>
      </c>
      <c r="G2132" s="1" t="s">
        <v>608</v>
      </c>
      <c r="H2132" s="1" t="s">
        <v>4</v>
      </c>
      <c r="I2132" s="1" t="s">
        <v>6211</v>
      </c>
      <c r="J2132" s="1">
        <f t="shared" si="132"/>
        <v>0</v>
      </c>
      <c r="K2132" s="1" t="str">
        <f t="shared" si="133"/>
        <v>AbbyPiersonF34McKinneyTX</v>
      </c>
      <c r="L2132" s="1" t="str">
        <f t="shared" si="134"/>
        <v>AbbyPiersonF34</v>
      </c>
      <c r="M2132" s="1" t="str">
        <f t="shared" si="135"/>
        <v>AbbyPiersonF</v>
      </c>
    </row>
    <row r="2133" spans="1:13" x14ac:dyDescent="0.2">
      <c r="A2133" s="1" t="s">
        <v>6008</v>
      </c>
      <c r="B2133" s="1" t="s">
        <v>944</v>
      </c>
      <c r="C2133" s="1" t="s">
        <v>630</v>
      </c>
      <c r="D2133" s="1" t="s">
        <v>5882</v>
      </c>
      <c r="E2133" s="1" t="s">
        <v>689</v>
      </c>
      <c r="F2133" s="1">
        <v>33</v>
      </c>
      <c r="G2133" s="1">
        <v>75068</v>
      </c>
      <c r="H2133" s="1" t="s">
        <v>4</v>
      </c>
      <c r="I2133" s="1" t="s">
        <v>6286</v>
      </c>
      <c r="J2133" s="1">
        <f t="shared" si="132"/>
        <v>0</v>
      </c>
      <c r="K2133" s="1" t="str">
        <f t="shared" si="133"/>
        <v>PriscillaPiersonF3375068TX</v>
      </c>
      <c r="L2133" s="1" t="str">
        <f t="shared" si="134"/>
        <v>PriscillaPiersonF33</v>
      </c>
      <c r="M2133" s="1" t="str">
        <f t="shared" si="135"/>
        <v>PriscillaPiersonF</v>
      </c>
    </row>
    <row r="2134" spans="1:13" x14ac:dyDescent="0.2">
      <c r="A2134" s="1" t="s">
        <v>6008</v>
      </c>
      <c r="B2134" s="1" t="s">
        <v>944</v>
      </c>
      <c r="C2134" s="1" t="s">
        <v>910</v>
      </c>
      <c r="D2134" s="1" t="s">
        <v>5882</v>
      </c>
      <c r="E2134" s="1" t="s">
        <v>688</v>
      </c>
      <c r="F2134" s="1">
        <v>36</v>
      </c>
      <c r="G2134" s="1" t="s">
        <v>5955</v>
      </c>
      <c r="H2134" s="1" t="s">
        <v>4</v>
      </c>
      <c r="I2134" s="1" t="s">
        <v>6287</v>
      </c>
      <c r="J2134" s="1">
        <f t="shared" si="132"/>
        <v>0</v>
      </c>
      <c r="K2134" s="1" t="str">
        <f t="shared" si="133"/>
        <v>RyanPiersonM36Little elmTX</v>
      </c>
      <c r="L2134" s="1" t="str">
        <f t="shared" si="134"/>
        <v>RyanPiersonM36</v>
      </c>
      <c r="M2134" s="1" t="str">
        <f t="shared" si="135"/>
        <v>RyanPiersonM</v>
      </c>
    </row>
    <row r="2135" spans="1:13" x14ac:dyDescent="0.2">
      <c r="A2135" s="1" t="s">
        <v>4812</v>
      </c>
      <c r="B2135" s="1" t="s">
        <v>4813</v>
      </c>
      <c r="C2135" s="1" t="s">
        <v>5145</v>
      </c>
      <c r="D2135" s="1" t="s">
        <v>5146</v>
      </c>
      <c r="E2135" s="1" t="s">
        <v>689</v>
      </c>
      <c r="F2135" s="1">
        <v>13</v>
      </c>
      <c r="G2135" s="1" t="s">
        <v>2235</v>
      </c>
      <c r="H2135" s="1" t="s">
        <v>4</v>
      </c>
      <c r="I2135" s="1" t="s">
        <v>5544</v>
      </c>
      <c r="J2135" s="1">
        <f t="shared" si="132"/>
        <v>0</v>
      </c>
      <c r="K2135" s="1" t="str">
        <f t="shared" si="133"/>
        <v>ElainaPietschF13HuntsvilleTX</v>
      </c>
      <c r="L2135" s="1" t="str">
        <f t="shared" si="134"/>
        <v>ElainaPietschF13</v>
      </c>
      <c r="M2135" s="1" t="str">
        <f t="shared" si="135"/>
        <v>ElainaPietschF</v>
      </c>
    </row>
    <row r="2136" spans="1:13" x14ac:dyDescent="0.2">
      <c r="A2136" s="1" t="s">
        <v>2586</v>
      </c>
      <c r="B2136" s="1" t="s">
        <v>1048</v>
      </c>
      <c r="C2136" s="1" t="s">
        <v>134</v>
      </c>
      <c r="D2136" s="1" t="s">
        <v>135</v>
      </c>
      <c r="E2136" s="1" t="s">
        <v>689</v>
      </c>
      <c r="F2136" s="1">
        <v>55</v>
      </c>
      <c r="G2136" s="1" t="s">
        <v>136</v>
      </c>
      <c r="H2136" s="1" t="s">
        <v>4</v>
      </c>
      <c r="I2136" s="1" t="s">
        <v>4327</v>
      </c>
      <c r="J2136" s="1">
        <f t="shared" si="132"/>
        <v>0</v>
      </c>
      <c r="K2136" s="1" t="str">
        <f t="shared" si="133"/>
        <v>KimberlyPilcherF55The WoodlandsTX</v>
      </c>
      <c r="L2136" s="1" t="str">
        <f t="shared" si="134"/>
        <v>KimberlyPilcherF55</v>
      </c>
      <c r="M2136" s="1" t="str">
        <f t="shared" si="135"/>
        <v>KimberlyPilcherF</v>
      </c>
    </row>
    <row r="2137" spans="1:13" x14ac:dyDescent="0.2">
      <c r="A2137" s="1" t="s">
        <v>1610</v>
      </c>
      <c r="B2137" s="1" t="s">
        <v>1199</v>
      </c>
      <c r="C2137" s="1" t="s">
        <v>1505</v>
      </c>
      <c r="D2137" s="1" t="s">
        <v>135</v>
      </c>
      <c r="E2137" s="1" t="s">
        <v>689</v>
      </c>
      <c r="F2137" s="1">
        <v>55</v>
      </c>
      <c r="G2137" s="1" t="s">
        <v>136</v>
      </c>
      <c r="H2137" s="1" t="s">
        <v>4</v>
      </c>
      <c r="I2137" s="1" t="s">
        <v>4328</v>
      </c>
      <c r="J2137" s="1">
        <f t="shared" si="132"/>
        <v>0</v>
      </c>
      <c r="K2137" s="1" t="str">
        <f t="shared" si="133"/>
        <v>Kimberly PilcherF55The WoodlandsTX</v>
      </c>
      <c r="L2137" s="1" t="str">
        <f t="shared" si="134"/>
        <v>Kimberly PilcherF55</v>
      </c>
      <c r="M2137" s="1" t="str">
        <f t="shared" si="135"/>
        <v>Kimberly PilcherF</v>
      </c>
    </row>
    <row r="2138" spans="1:13" x14ac:dyDescent="0.2">
      <c r="A2138" s="1" t="s">
        <v>4812</v>
      </c>
      <c r="B2138" s="1" t="s">
        <v>697</v>
      </c>
      <c r="C2138" s="1" t="s">
        <v>51</v>
      </c>
      <c r="D2138" s="1" t="s">
        <v>5147</v>
      </c>
      <c r="E2138" s="1" t="s">
        <v>688</v>
      </c>
      <c r="F2138" s="1">
        <v>47</v>
      </c>
      <c r="G2138" s="1" t="s">
        <v>5148</v>
      </c>
      <c r="H2138" s="1" t="s">
        <v>4</v>
      </c>
      <c r="I2138" s="1" t="s">
        <v>5545</v>
      </c>
      <c r="J2138" s="1">
        <f t="shared" si="132"/>
        <v>0</v>
      </c>
      <c r="K2138" s="1" t="str">
        <f t="shared" si="133"/>
        <v>BillPilkingtonM47KleinTX</v>
      </c>
      <c r="L2138" s="1" t="str">
        <f t="shared" si="134"/>
        <v>BillPilkingtonM47</v>
      </c>
      <c r="M2138" s="1" t="str">
        <f t="shared" si="135"/>
        <v>BillPilkingtonM</v>
      </c>
    </row>
    <row r="2139" spans="1:13" x14ac:dyDescent="0.2">
      <c r="A2139" s="1" t="s">
        <v>2586</v>
      </c>
      <c r="B2139" s="1" t="s">
        <v>2036</v>
      </c>
      <c r="C2139" s="1" t="s">
        <v>294</v>
      </c>
      <c r="D2139" s="1" t="s">
        <v>2115</v>
      </c>
      <c r="E2139" s="1" t="s">
        <v>688</v>
      </c>
      <c r="F2139" s="1">
        <v>48</v>
      </c>
      <c r="G2139" s="1" t="s">
        <v>2116</v>
      </c>
      <c r="H2139" s="1" t="s">
        <v>4</v>
      </c>
      <c r="I2139" s="1" t="s">
        <v>4329</v>
      </c>
      <c r="J2139" s="1">
        <f t="shared" si="132"/>
        <v>0</v>
      </c>
      <c r="K2139" s="1" t="str">
        <f t="shared" si="133"/>
        <v>EricPimplerM48Fair Oaks RanchTX</v>
      </c>
      <c r="L2139" s="1" t="str">
        <f t="shared" si="134"/>
        <v>EricPimplerM48</v>
      </c>
      <c r="M2139" s="1" t="str">
        <f t="shared" si="135"/>
        <v>EricPimplerM</v>
      </c>
    </row>
    <row r="2140" spans="1:13" x14ac:dyDescent="0.2">
      <c r="A2140" s="5" t="s">
        <v>1610</v>
      </c>
      <c r="B2140" s="5" t="s">
        <v>1199</v>
      </c>
      <c r="C2140" s="5" t="s">
        <v>333</v>
      </c>
      <c r="D2140" s="5" t="s">
        <v>334</v>
      </c>
      <c r="E2140" s="5" t="s">
        <v>689</v>
      </c>
      <c r="F2140" s="5">
        <v>47</v>
      </c>
      <c r="G2140" s="5" t="s">
        <v>223</v>
      </c>
      <c r="H2140" s="5" t="s">
        <v>4</v>
      </c>
      <c r="I2140" s="5" t="s">
        <v>4330</v>
      </c>
      <c r="J2140" s="1">
        <f t="shared" si="132"/>
        <v>1</v>
      </c>
      <c r="K2140" s="1" t="str">
        <f t="shared" si="133"/>
        <v>SheilaPinksonF47HelotesTX</v>
      </c>
      <c r="L2140" s="1" t="str">
        <f t="shared" si="134"/>
        <v>SheilaPinksonF47</v>
      </c>
      <c r="M2140" s="1" t="str">
        <f t="shared" si="135"/>
        <v>SheilaPinksonF</v>
      </c>
    </row>
    <row r="2141" spans="1:13" x14ac:dyDescent="0.2">
      <c r="A2141" s="5" t="s">
        <v>2586</v>
      </c>
      <c r="B2141" s="5" t="s">
        <v>1048</v>
      </c>
      <c r="C2141" s="5" t="s">
        <v>333</v>
      </c>
      <c r="D2141" s="5" t="s">
        <v>334</v>
      </c>
      <c r="E2141" s="5" t="s">
        <v>689</v>
      </c>
      <c r="F2141" s="5">
        <v>47</v>
      </c>
      <c r="G2141" s="5" t="s">
        <v>223</v>
      </c>
      <c r="H2141" s="5" t="s">
        <v>4</v>
      </c>
      <c r="I2141" s="5" t="s">
        <v>4330</v>
      </c>
      <c r="J2141" s="1">
        <f t="shared" si="132"/>
        <v>1</v>
      </c>
      <c r="K2141" s="1" t="str">
        <f t="shared" si="133"/>
        <v>SheilaPinksonF47HelotesTX</v>
      </c>
      <c r="L2141" s="1" t="str">
        <f t="shared" si="134"/>
        <v>SheilaPinksonF47</v>
      </c>
      <c r="M2141" s="1" t="str">
        <f t="shared" si="135"/>
        <v>SheilaPinksonF</v>
      </c>
    </row>
    <row r="2142" spans="1:13" x14ac:dyDescent="0.2">
      <c r="A2142" s="5" t="s">
        <v>4812</v>
      </c>
      <c r="B2142" s="5" t="s">
        <v>2587</v>
      </c>
      <c r="C2142" s="5" t="s">
        <v>5149</v>
      </c>
      <c r="D2142" s="5" t="s">
        <v>5150</v>
      </c>
      <c r="E2142" s="5" t="s">
        <v>689</v>
      </c>
      <c r="F2142" s="5">
        <v>47</v>
      </c>
      <c r="G2142" s="5" t="s">
        <v>223</v>
      </c>
      <c r="H2142" s="5" t="s">
        <v>4</v>
      </c>
      <c r="I2142" s="5" t="s">
        <v>4330</v>
      </c>
      <c r="J2142" s="1">
        <f t="shared" si="132"/>
        <v>1</v>
      </c>
      <c r="K2142" s="1" t="str">
        <f t="shared" si="133"/>
        <v>sheilapinksonF47HelotesTX</v>
      </c>
      <c r="L2142" s="1" t="str">
        <f t="shared" si="134"/>
        <v>sheilapinksonF47</v>
      </c>
      <c r="M2142" s="1" t="str">
        <f t="shared" si="135"/>
        <v>sheilapinksonF</v>
      </c>
    </row>
    <row r="2143" spans="1:13" x14ac:dyDescent="0.2">
      <c r="A2143" s="5" t="s">
        <v>6432</v>
      </c>
      <c r="B2143" s="5" t="s">
        <v>1048</v>
      </c>
      <c r="C2143" s="5" t="s">
        <v>333</v>
      </c>
      <c r="D2143" s="5" t="s">
        <v>334</v>
      </c>
      <c r="E2143" s="5" t="s">
        <v>689</v>
      </c>
      <c r="F2143" s="5">
        <v>47</v>
      </c>
      <c r="G2143" s="5" t="s">
        <v>223</v>
      </c>
      <c r="H2143" s="5" t="s">
        <v>4</v>
      </c>
      <c r="I2143" s="5" t="s">
        <v>4330</v>
      </c>
      <c r="J2143" s="1">
        <f t="shared" si="132"/>
        <v>1</v>
      </c>
      <c r="K2143" s="1" t="str">
        <f t="shared" si="133"/>
        <v>SheilaPinksonF47HelotesTX</v>
      </c>
      <c r="L2143" s="1" t="str">
        <f t="shared" si="134"/>
        <v>SheilaPinksonF47</v>
      </c>
      <c r="M2143" s="1" t="str">
        <f t="shared" si="135"/>
        <v>SheilaPinksonF</v>
      </c>
    </row>
    <row r="2144" spans="1:13" x14ac:dyDescent="0.2">
      <c r="A2144" s="1" t="s">
        <v>2586</v>
      </c>
      <c r="B2144" s="1" t="s">
        <v>697</v>
      </c>
      <c r="C2144" s="1" t="s">
        <v>491</v>
      </c>
      <c r="D2144" s="1" t="s">
        <v>2526</v>
      </c>
      <c r="E2144" s="1" t="s">
        <v>688</v>
      </c>
      <c r="F2144" s="1">
        <v>70</v>
      </c>
      <c r="G2144" s="1" t="s">
        <v>2527</v>
      </c>
      <c r="H2144" s="1" t="s">
        <v>714</v>
      </c>
      <c r="I2144" s="1" t="s">
        <v>4331</v>
      </c>
      <c r="J2144" s="1">
        <f t="shared" si="132"/>
        <v>0</v>
      </c>
      <c r="K2144" s="1" t="str">
        <f t="shared" si="133"/>
        <v>RoyPirrungM70Plymouth WI</v>
      </c>
      <c r="L2144" s="1" t="str">
        <f t="shared" si="134"/>
        <v>RoyPirrungM70</v>
      </c>
      <c r="M2144" s="1" t="str">
        <f t="shared" si="135"/>
        <v>RoyPirrungM</v>
      </c>
    </row>
    <row r="2145" spans="1:13" x14ac:dyDescent="0.2">
      <c r="A2145" s="1" t="s">
        <v>2586</v>
      </c>
      <c r="B2145" s="1" t="s">
        <v>697</v>
      </c>
      <c r="C2145" s="1" t="s">
        <v>2537</v>
      </c>
      <c r="D2145" s="1" t="s">
        <v>2538</v>
      </c>
      <c r="E2145" s="1" t="s">
        <v>688</v>
      </c>
      <c r="F2145" s="1">
        <v>47</v>
      </c>
      <c r="G2145" s="1" t="s">
        <v>1411</v>
      </c>
      <c r="H2145" s="1" t="s">
        <v>4</v>
      </c>
      <c r="I2145" s="1" t="s">
        <v>4332</v>
      </c>
      <c r="J2145" s="1">
        <f t="shared" si="132"/>
        <v>0</v>
      </c>
      <c r="K2145" s="1" t="str">
        <f t="shared" si="133"/>
        <v>ShanePitschM47Austin TX</v>
      </c>
      <c r="L2145" s="1" t="str">
        <f t="shared" si="134"/>
        <v>ShanePitschM47</v>
      </c>
      <c r="M2145" s="1" t="str">
        <f t="shared" si="135"/>
        <v>ShanePitschM</v>
      </c>
    </row>
    <row r="2146" spans="1:13" x14ac:dyDescent="0.2">
      <c r="A2146" s="1" t="s">
        <v>3045</v>
      </c>
      <c r="B2146" s="1" t="s">
        <v>2870</v>
      </c>
      <c r="C2146" s="1" t="s">
        <v>2995</v>
      </c>
      <c r="D2146" s="1" t="s">
        <v>2996</v>
      </c>
      <c r="E2146" s="1" t="s">
        <v>688</v>
      </c>
      <c r="F2146" s="1">
        <v>31</v>
      </c>
      <c r="I2146" s="1" t="s">
        <v>4333</v>
      </c>
      <c r="J2146" s="1">
        <f t="shared" si="132"/>
        <v>0</v>
      </c>
      <c r="K2146" s="1" t="str">
        <f t="shared" si="133"/>
        <v>CalebPittmanM31</v>
      </c>
      <c r="L2146" s="1" t="str">
        <f t="shared" si="134"/>
        <v>CalebPittmanM31</v>
      </c>
      <c r="M2146" s="1" t="str">
        <f t="shared" si="135"/>
        <v>CalebPittmanM</v>
      </c>
    </row>
    <row r="2147" spans="1:13" x14ac:dyDescent="0.2">
      <c r="A2147" s="1" t="s">
        <v>2586</v>
      </c>
      <c r="B2147" s="1" t="s">
        <v>697</v>
      </c>
      <c r="C2147" s="1" t="s">
        <v>79</v>
      </c>
      <c r="D2147" s="1" t="s">
        <v>2433</v>
      </c>
      <c r="E2147" s="1" t="s">
        <v>688</v>
      </c>
      <c r="F2147" s="1">
        <v>36</v>
      </c>
      <c r="G2147" s="1" t="s">
        <v>12</v>
      </c>
      <c r="H2147" s="1" t="s">
        <v>4</v>
      </c>
      <c r="I2147" s="1" t="s">
        <v>4334</v>
      </c>
      <c r="J2147" s="1">
        <f t="shared" si="132"/>
        <v>0</v>
      </c>
      <c r="K2147" s="1" t="str">
        <f t="shared" si="133"/>
        <v>JohnPittsM36HoustonTX</v>
      </c>
      <c r="L2147" s="1" t="str">
        <f t="shared" si="134"/>
        <v>JohnPittsM36</v>
      </c>
      <c r="M2147" s="1" t="str">
        <f t="shared" si="135"/>
        <v>JohnPittsM</v>
      </c>
    </row>
    <row r="2148" spans="1:13" x14ac:dyDescent="0.2">
      <c r="A2148" s="1" t="s">
        <v>1047</v>
      </c>
      <c r="B2148" s="1" t="s">
        <v>944</v>
      </c>
      <c r="C2148" s="3" t="s">
        <v>292</v>
      </c>
      <c r="D2148" s="3" t="s">
        <v>796</v>
      </c>
      <c r="E2148" s="1" t="s">
        <v>689</v>
      </c>
      <c r="F2148" s="1">
        <v>34</v>
      </c>
      <c r="G2148" s="1" t="s">
        <v>748</v>
      </c>
      <c r="H2148" s="1" t="s">
        <v>4</v>
      </c>
      <c r="I2148" s="1" t="s">
        <v>4335</v>
      </c>
      <c r="J2148" s="1">
        <f t="shared" si="132"/>
        <v>0</v>
      </c>
      <c r="K2148" s="1" t="str">
        <f t="shared" si="133"/>
        <v>LisaPlankF34PorterTX</v>
      </c>
      <c r="L2148" s="1" t="str">
        <f t="shared" si="134"/>
        <v>LisaPlankF34</v>
      </c>
      <c r="M2148" s="1" t="str">
        <f t="shared" si="135"/>
        <v>LisaPlankF</v>
      </c>
    </row>
    <row r="2149" spans="1:13" x14ac:dyDescent="0.2">
      <c r="A2149" s="1" t="s">
        <v>1047</v>
      </c>
      <c r="B2149" s="1" t="s">
        <v>785</v>
      </c>
      <c r="C2149" s="3" t="s">
        <v>128</v>
      </c>
      <c r="D2149" s="3" t="s">
        <v>796</v>
      </c>
      <c r="E2149" s="1" t="s">
        <v>688</v>
      </c>
      <c r="F2149" s="1">
        <v>35</v>
      </c>
      <c r="G2149" s="1" t="s">
        <v>748</v>
      </c>
      <c r="H2149" s="1" t="s">
        <v>4</v>
      </c>
      <c r="I2149" s="1" t="s">
        <v>4336</v>
      </c>
      <c r="J2149" s="1">
        <f t="shared" si="132"/>
        <v>0</v>
      </c>
      <c r="K2149" s="1" t="str">
        <f t="shared" si="133"/>
        <v>ThomasPlankM35PorterTX</v>
      </c>
      <c r="L2149" s="1" t="str">
        <f t="shared" si="134"/>
        <v>ThomasPlankM35</v>
      </c>
      <c r="M2149" s="1" t="str">
        <f t="shared" si="135"/>
        <v>ThomasPlankM</v>
      </c>
    </row>
    <row r="2150" spans="1:13" x14ac:dyDescent="0.2">
      <c r="A2150" s="1" t="s">
        <v>6008</v>
      </c>
      <c r="B2150" s="1" t="s">
        <v>2866</v>
      </c>
      <c r="C2150" s="1" t="s">
        <v>749</v>
      </c>
      <c r="D2150" s="1" t="s">
        <v>5698</v>
      </c>
      <c r="E2150" s="1" t="s">
        <v>688</v>
      </c>
      <c r="F2150" s="1">
        <v>52</v>
      </c>
      <c r="G2150" s="1" t="s">
        <v>522</v>
      </c>
      <c r="H2150" s="1" t="s">
        <v>4</v>
      </c>
      <c r="I2150" s="1" t="s">
        <v>6036</v>
      </c>
      <c r="J2150" s="1">
        <f t="shared" si="132"/>
        <v>0</v>
      </c>
      <c r="K2150" s="1" t="str">
        <f t="shared" si="133"/>
        <v>BobbyPlateM52PlanoTX</v>
      </c>
      <c r="L2150" s="1" t="str">
        <f t="shared" si="134"/>
        <v>BobbyPlateM52</v>
      </c>
      <c r="M2150" s="1" t="str">
        <f t="shared" si="135"/>
        <v>BobbyPlateM</v>
      </c>
    </row>
    <row r="2151" spans="1:13" x14ac:dyDescent="0.2">
      <c r="A2151" s="1" t="s">
        <v>6008</v>
      </c>
      <c r="B2151" s="1" t="s">
        <v>2866</v>
      </c>
      <c r="C2151" s="1" t="s">
        <v>56</v>
      </c>
      <c r="D2151" s="1" t="s">
        <v>5698</v>
      </c>
      <c r="E2151" s="1" t="s">
        <v>689</v>
      </c>
      <c r="F2151" s="1">
        <v>53</v>
      </c>
      <c r="G2151" s="1" t="s">
        <v>522</v>
      </c>
      <c r="H2151" s="1" t="s">
        <v>4</v>
      </c>
      <c r="I2151" s="1" t="s">
        <v>6037</v>
      </c>
      <c r="J2151" s="1">
        <f t="shared" si="132"/>
        <v>0</v>
      </c>
      <c r="K2151" s="1" t="str">
        <f t="shared" si="133"/>
        <v>LauraPlateF53PlanoTX</v>
      </c>
      <c r="L2151" s="1" t="str">
        <f t="shared" si="134"/>
        <v>LauraPlateF53</v>
      </c>
      <c r="M2151" s="1" t="str">
        <f t="shared" si="135"/>
        <v>LauraPlateF</v>
      </c>
    </row>
    <row r="2152" spans="1:13" x14ac:dyDescent="0.2">
      <c r="A2152" s="1" t="s">
        <v>2865</v>
      </c>
      <c r="B2152" s="4" t="s">
        <v>2654</v>
      </c>
      <c r="C2152" s="4" t="s">
        <v>2664</v>
      </c>
      <c r="D2152" s="4" t="s">
        <v>2665</v>
      </c>
      <c r="E2152" s="3" t="s">
        <v>688</v>
      </c>
      <c r="F2152" s="1">
        <v>57</v>
      </c>
      <c r="G2152" s="4" t="s">
        <v>516</v>
      </c>
      <c r="H2152" s="4" t="s">
        <v>4</v>
      </c>
      <c r="I2152" s="4" t="s">
        <v>4337</v>
      </c>
      <c r="J2152" s="1">
        <f t="shared" si="132"/>
        <v>0</v>
      </c>
      <c r="K2152" s="1" t="str">
        <f t="shared" si="133"/>
        <v>JameyPlunkM57BeltonTX</v>
      </c>
      <c r="L2152" s="1" t="str">
        <f t="shared" si="134"/>
        <v>JameyPlunkM57</v>
      </c>
      <c r="M2152" s="1" t="str">
        <f t="shared" si="135"/>
        <v>JameyPlunkM</v>
      </c>
    </row>
    <row r="2153" spans="1:13" x14ac:dyDescent="0.2">
      <c r="A2153" s="1" t="s">
        <v>3045</v>
      </c>
      <c r="B2153" s="1" t="s">
        <v>2868</v>
      </c>
      <c r="C2153" s="1" t="s">
        <v>2997</v>
      </c>
      <c r="D2153" s="1" t="s">
        <v>2998</v>
      </c>
      <c r="E2153" s="1" t="s">
        <v>689</v>
      </c>
      <c r="F2153" s="1">
        <v>53</v>
      </c>
      <c r="I2153" s="1" t="s">
        <v>4338</v>
      </c>
      <c r="J2153" s="1">
        <f t="shared" si="132"/>
        <v>0</v>
      </c>
      <c r="K2153" s="1" t="str">
        <f t="shared" si="133"/>
        <v>CarmenPoffF53</v>
      </c>
      <c r="L2153" s="1" t="str">
        <f t="shared" si="134"/>
        <v>CarmenPoffF53</v>
      </c>
      <c r="M2153" s="1" t="str">
        <f t="shared" si="135"/>
        <v>CarmenPoffF</v>
      </c>
    </row>
    <row r="2154" spans="1:13" x14ac:dyDescent="0.2">
      <c r="A2154" s="1" t="s">
        <v>6008</v>
      </c>
      <c r="B2154" s="1" t="s">
        <v>2866</v>
      </c>
      <c r="C2154" s="1" t="s">
        <v>5713</v>
      </c>
      <c r="D2154" s="1" t="s">
        <v>5714</v>
      </c>
      <c r="E2154" s="1" t="s">
        <v>688</v>
      </c>
      <c r="F2154" s="1">
        <v>43</v>
      </c>
      <c r="G2154" s="1" t="s">
        <v>5715</v>
      </c>
      <c r="H2154" s="1" t="s">
        <v>4</v>
      </c>
      <c r="I2154" s="1" t="s">
        <v>6050</v>
      </c>
      <c r="J2154" s="1">
        <f t="shared" si="132"/>
        <v>0</v>
      </c>
      <c r="K2154" s="1" t="str">
        <f t="shared" si="133"/>
        <v>SrinivasPogiriM43IRVINGTX</v>
      </c>
      <c r="L2154" s="1" t="str">
        <f t="shared" si="134"/>
        <v>SrinivasPogiriM43</v>
      </c>
      <c r="M2154" s="1" t="str">
        <f t="shared" si="135"/>
        <v>SrinivasPogiriM</v>
      </c>
    </row>
    <row r="2155" spans="1:13" x14ac:dyDescent="0.2">
      <c r="A2155" s="1" t="s">
        <v>4812</v>
      </c>
      <c r="B2155" s="1" t="s">
        <v>697</v>
      </c>
      <c r="C2155" s="1" t="s">
        <v>5151</v>
      </c>
      <c r="D2155" s="1" t="s">
        <v>5152</v>
      </c>
      <c r="E2155" s="1" t="s">
        <v>689</v>
      </c>
      <c r="F2155" s="1">
        <v>44</v>
      </c>
      <c r="G2155" s="1" t="s">
        <v>1388</v>
      </c>
      <c r="H2155" s="1" t="s">
        <v>4</v>
      </c>
      <c r="I2155" s="1" t="s">
        <v>5546</v>
      </c>
      <c r="J2155" s="1">
        <f t="shared" si="132"/>
        <v>0</v>
      </c>
      <c r="K2155" s="1" t="str">
        <f t="shared" si="133"/>
        <v>GeorgiaPolleyF44HOUSTONTX</v>
      </c>
      <c r="L2155" s="1" t="str">
        <f t="shared" si="134"/>
        <v>GeorgiaPolleyF44</v>
      </c>
      <c r="M2155" s="1" t="str">
        <f t="shared" si="135"/>
        <v>GeorgiaPolleyF</v>
      </c>
    </row>
    <row r="2156" spans="1:13" x14ac:dyDescent="0.2">
      <c r="A2156" s="1" t="s">
        <v>2586</v>
      </c>
      <c r="B2156" s="1" t="s">
        <v>1048</v>
      </c>
      <c r="C2156" s="1" t="s">
        <v>118</v>
      </c>
      <c r="D2156" s="1" t="s">
        <v>1915</v>
      </c>
      <c r="E2156" s="1" t="s">
        <v>688</v>
      </c>
      <c r="F2156" s="1">
        <v>49</v>
      </c>
      <c r="G2156" s="1" t="s">
        <v>1388</v>
      </c>
      <c r="H2156" s="1" t="s">
        <v>4</v>
      </c>
      <c r="I2156" s="1" t="s">
        <v>4339</v>
      </c>
      <c r="J2156" s="1">
        <f t="shared" si="132"/>
        <v>0</v>
      </c>
      <c r="K2156" s="1" t="str">
        <f t="shared" si="133"/>
        <v>AdamPollockM49HOUSTONTX</v>
      </c>
      <c r="L2156" s="1" t="str">
        <f t="shared" si="134"/>
        <v>AdamPollockM49</v>
      </c>
      <c r="M2156" s="1" t="str">
        <f t="shared" si="135"/>
        <v>AdamPollockM</v>
      </c>
    </row>
    <row r="2157" spans="1:13" x14ac:dyDescent="0.2">
      <c r="A2157" s="1" t="s">
        <v>2586</v>
      </c>
      <c r="B2157" s="1" t="s">
        <v>1048</v>
      </c>
      <c r="C2157" s="1" t="s">
        <v>1913</v>
      </c>
      <c r="D2157" s="1" t="s">
        <v>1914</v>
      </c>
      <c r="E2157" s="1" t="s">
        <v>688</v>
      </c>
      <c r="F2157" s="1">
        <v>60</v>
      </c>
      <c r="G2157" s="1" t="s">
        <v>121</v>
      </c>
      <c r="H2157" s="1" t="s">
        <v>659</v>
      </c>
      <c r="I2157" s="1" t="s">
        <v>4340</v>
      </c>
      <c r="J2157" s="1">
        <f t="shared" si="132"/>
        <v>0</v>
      </c>
      <c r="K2157" s="1" t="str">
        <f t="shared" si="133"/>
        <v>DannyPonderM60MooreOK</v>
      </c>
      <c r="L2157" s="1" t="str">
        <f t="shared" si="134"/>
        <v>DannyPonderM60</v>
      </c>
      <c r="M2157" s="1" t="str">
        <f t="shared" si="135"/>
        <v>DannyPonderM</v>
      </c>
    </row>
    <row r="2158" spans="1:13" x14ac:dyDescent="0.2">
      <c r="A2158" s="1" t="s">
        <v>2586</v>
      </c>
      <c r="B2158" s="1" t="s">
        <v>2036</v>
      </c>
      <c r="C2158" s="1" t="s">
        <v>1453</v>
      </c>
      <c r="D2158" s="1" t="s">
        <v>2057</v>
      </c>
      <c r="E2158" s="1" t="s">
        <v>688</v>
      </c>
      <c r="F2158" s="1">
        <v>35</v>
      </c>
      <c r="G2158" s="1" t="s">
        <v>1429</v>
      </c>
      <c r="H2158" s="1" t="s">
        <v>1043</v>
      </c>
      <c r="I2158" s="1" t="s">
        <v>4341</v>
      </c>
      <c r="J2158" s="1">
        <f t="shared" si="132"/>
        <v>0</v>
      </c>
      <c r="K2158" s="1" t="str">
        <f t="shared" si="133"/>
        <v>CoryPoppM35ChicagoIL</v>
      </c>
      <c r="L2158" s="1" t="str">
        <f t="shared" si="134"/>
        <v>CoryPoppM35</v>
      </c>
      <c r="M2158" s="1" t="str">
        <f t="shared" si="135"/>
        <v>CoryPoppM</v>
      </c>
    </row>
    <row r="2159" spans="1:13" x14ac:dyDescent="0.2">
      <c r="A2159" s="1" t="s">
        <v>2586</v>
      </c>
      <c r="B2159" s="1" t="s">
        <v>697</v>
      </c>
      <c r="C2159" s="1" t="s">
        <v>1008</v>
      </c>
      <c r="D2159" s="1" t="s">
        <v>748</v>
      </c>
      <c r="E2159" s="1" t="s">
        <v>689</v>
      </c>
      <c r="F2159" s="1">
        <v>30</v>
      </c>
      <c r="G2159" s="1" t="s">
        <v>1674</v>
      </c>
      <c r="H2159" s="1" t="s">
        <v>1601</v>
      </c>
      <c r="I2159" s="1" t="s">
        <v>4342</v>
      </c>
      <c r="J2159" s="1">
        <f t="shared" si="132"/>
        <v>0</v>
      </c>
      <c r="K2159" s="1" t="str">
        <f t="shared" si="133"/>
        <v>LeePorterF30FayettevilleAR</v>
      </c>
      <c r="L2159" s="1" t="str">
        <f t="shared" si="134"/>
        <v>LeePorterF30</v>
      </c>
      <c r="M2159" s="1" t="str">
        <f t="shared" si="135"/>
        <v>LeePorterF</v>
      </c>
    </row>
    <row r="2160" spans="1:13" x14ac:dyDescent="0.2">
      <c r="A2160" s="1" t="s">
        <v>1610</v>
      </c>
      <c r="B2160" s="1" t="s">
        <v>1048</v>
      </c>
      <c r="C2160" s="1" t="s">
        <v>1133</v>
      </c>
      <c r="D2160" s="1" t="s">
        <v>1134</v>
      </c>
      <c r="E2160" s="1" t="s">
        <v>688</v>
      </c>
      <c r="F2160" s="1">
        <v>52</v>
      </c>
      <c r="G2160" s="1" t="s">
        <v>703</v>
      </c>
      <c r="H2160" s="1" t="s">
        <v>4</v>
      </c>
      <c r="I2160" s="1" t="s">
        <v>4343</v>
      </c>
      <c r="J2160" s="1">
        <f t="shared" si="132"/>
        <v>0</v>
      </c>
      <c r="K2160" s="1" t="str">
        <f t="shared" si="133"/>
        <v>RicardoPosadaM52CypressTX</v>
      </c>
      <c r="L2160" s="1" t="str">
        <f t="shared" si="134"/>
        <v>RicardoPosadaM52</v>
      </c>
      <c r="M2160" s="1" t="str">
        <f t="shared" si="135"/>
        <v>RicardoPosadaM</v>
      </c>
    </row>
    <row r="2161" spans="1:13" x14ac:dyDescent="0.2">
      <c r="A2161" s="1" t="s">
        <v>1047</v>
      </c>
      <c r="B2161" s="1" t="s">
        <v>785</v>
      </c>
      <c r="C2161" s="3" t="s">
        <v>312</v>
      </c>
      <c r="D2161" s="3" t="s">
        <v>889</v>
      </c>
      <c r="E2161" s="1" t="s">
        <v>688</v>
      </c>
      <c r="F2161" s="1">
        <v>61</v>
      </c>
      <c r="G2161" s="1" t="s">
        <v>629</v>
      </c>
      <c r="H2161" s="1" t="s">
        <v>4</v>
      </c>
      <c r="I2161" s="1" t="s">
        <v>4344</v>
      </c>
      <c r="J2161" s="1">
        <f t="shared" si="132"/>
        <v>0</v>
      </c>
      <c r="K2161" s="1" t="str">
        <f t="shared" si="133"/>
        <v>StevePotlockM61SpringTX</v>
      </c>
      <c r="L2161" s="1" t="str">
        <f t="shared" si="134"/>
        <v>StevePotlockM61</v>
      </c>
      <c r="M2161" s="1" t="str">
        <f t="shared" si="135"/>
        <v>StevePotlockM</v>
      </c>
    </row>
    <row r="2162" spans="1:13" x14ac:dyDescent="0.2">
      <c r="A2162" s="1" t="s">
        <v>1610</v>
      </c>
      <c r="B2162" s="1" t="s">
        <v>1199</v>
      </c>
      <c r="C2162" s="1" t="s">
        <v>1439</v>
      </c>
      <c r="D2162" s="1" t="s">
        <v>1440</v>
      </c>
      <c r="E2162" s="1" t="s">
        <v>688</v>
      </c>
      <c r="F2162" s="1">
        <v>42</v>
      </c>
      <c r="G2162" s="1" t="s">
        <v>1441</v>
      </c>
      <c r="H2162" s="1" t="s">
        <v>1051</v>
      </c>
      <c r="I2162" s="1" t="s">
        <v>4345</v>
      </c>
      <c r="J2162" s="1">
        <f t="shared" si="132"/>
        <v>0</v>
      </c>
      <c r="K2162" s="1" t="str">
        <f t="shared" si="133"/>
        <v>AzamPoulatovM42BrooklynNY</v>
      </c>
      <c r="L2162" s="1" t="str">
        <f t="shared" si="134"/>
        <v>AzamPoulatovM42</v>
      </c>
      <c r="M2162" s="1" t="str">
        <f t="shared" si="135"/>
        <v>AzamPoulatovM</v>
      </c>
    </row>
    <row r="2163" spans="1:13" x14ac:dyDescent="0.2">
      <c r="A2163" s="1" t="s">
        <v>6008</v>
      </c>
      <c r="B2163" s="1" t="s">
        <v>944</v>
      </c>
      <c r="C2163" s="1" t="s">
        <v>4824</v>
      </c>
      <c r="D2163" s="1" t="s">
        <v>5905</v>
      </c>
      <c r="E2163" s="1" t="s">
        <v>689</v>
      </c>
      <c r="F2163" s="1">
        <v>52</v>
      </c>
      <c r="G2163" s="1" t="s">
        <v>5723</v>
      </c>
      <c r="H2163" s="1" t="s">
        <v>4</v>
      </c>
      <c r="I2163" s="1" t="s">
        <v>6233</v>
      </c>
      <c r="J2163" s="1">
        <f t="shared" si="132"/>
        <v>0</v>
      </c>
      <c r="K2163" s="1" t="str">
        <f t="shared" si="133"/>
        <v>LoriePoundF52ArgyleTX</v>
      </c>
      <c r="L2163" s="1" t="str">
        <f t="shared" si="134"/>
        <v>LoriePoundF52</v>
      </c>
      <c r="M2163" s="1" t="str">
        <f t="shared" si="135"/>
        <v>LoriePoundF</v>
      </c>
    </row>
    <row r="2164" spans="1:13" x14ac:dyDescent="0.2">
      <c r="A2164" s="1" t="s">
        <v>6543</v>
      </c>
      <c r="B2164" s="1" t="s">
        <v>6727</v>
      </c>
      <c r="C2164" s="1" t="s">
        <v>124</v>
      </c>
      <c r="D2164" s="1" t="s">
        <v>6690</v>
      </c>
      <c r="E2164" s="1" t="s">
        <v>688</v>
      </c>
      <c r="I2164" s="1" t="s">
        <v>6891</v>
      </c>
      <c r="J2164" s="1">
        <f t="shared" si="132"/>
        <v>0</v>
      </c>
      <c r="K2164" s="1" t="str">
        <f t="shared" si="133"/>
        <v>RichardPoundsM</v>
      </c>
      <c r="L2164" s="1" t="str">
        <f t="shared" si="134"/>
        <v>RichardPoundsM</v>
      </c>
      <c r="M2164" s="1" t="str">
        <f t="shared" si="135"/>
        <v>RichardPoundsM</v>
      </c>
    </row>
    <row r="2165" spans="1:13" x14ac:dyDescent="0.2">
      <c r="A2165" s="1" t="s">
        <v>1610</v>
      </c>
      <c r="B2165" s="1" t="s">
        <v>1199</v>
      </c>
      <c r="C2165" s="1" t="s">
        <v>1594</v>
      </c>
      <c r="D2165" s="1" t="s">
        <v>1595</v>
      </c>
      <c r="E2165" s="1" t="s">
        <v>688</v>
      </c>
      <c r="F2165" s="1">
        <v>53</v>
      </c>
      <c r="G2165" s="1" t="s">
        <v>1596</v>
      </c>
      <c r="H2165" s="1" t="s">
        <v>1056</v>
      </c>
      <c r="I2165" s="1" t="s">
        <v>4346</v>
      </c>
      <c r="J2165" s="1">
        <f t="shared" si="132"/>
        <v>0</v>
      </c>
      <c r="K2165" s="1" t="str">
        <f t="shared" si="133"/>
        <v>mitch pousson M53FranklinTN</v>
      </c>
      <c r="L2165" s="1" t="str">
        <f t="shared" si="134"/>
        <v>mitch pousson M53</v>
      </c>
      <c r="M2165" s="1" t="str">
        <f t="shared" si="135"/>
        <v>mitch pousson M</v>
      </c>
    </row>
    <row r="2166" spans="1:13" x14ac:dyDescent="0.2">
      <c r="A2166" s="1" t="s">
        <v>2586</v>
      </c>
      <c r="B2166" s="1" t="s">
        <v>697</v>
      </c>
      <c r="C2166" s="1" t="s">
        <v>339</v>
      </c>
      <c r="D2166" s="1" t="s">
        <v>2477</v>
      </c>
      <c r="E2166" s="1" t="s">
        <v>688</v>
      </c>
      <c r="F2166" s="1">
        <v>51</v>
      </c>
      <c r="G2166" s="1" t="s">
        <v>152</v>
      </c>
      <c r="H2166" s="1" t="s">
        <v>1601</v>
      </c>
      <c r="I2166" s="1" t="s">
        <v>4347</v>
      </c>
      <c r="J2166" s="1">
        <f t="shared" si="132"/>
        <v>0</v>
      </c>
      <c r="K2166" s="1" t="str">
        <f t="shared" si="133"/>
        <v>BrianPowellM51RogersAR</v>
      </c>
      <c r="L2166" s="1" t="str">
        <f t="shared" si="134"/>
        <v>BrianPowellM51</v>
      </c>
      <c r="M2166" s="1" t="str">
        <f t="shared" si="135"/>
        <v>BrianPowellM</v>
      </c>
    </row>
    <row r="2167" spans="1:13" x14ac:dyDescent="0.2">
      <c r="A2167" s="1" t="s">
        <v>2586</v>
      </c>
      <c r="B2167" s="1" t="s">
        <v>697</v>
      </c>
      <c r="C2167" s="1" t="s">
        <v>2476</v>
      </c>
      <c r="D2167" s="1" t="s">
        <v>2477</v>
      </c>
      <c r="E2167" s="1" t="s">
        <v>688</v>
      </c>
      <c r="F2167" s="1">
        <v>47</v>
      </c>
      <c r="G2167" s="1" t="s">
        <v>3</v>
      </c>
      <c r="H2167" s="1" t="s">
        <v>4</v>
      </c>
      <c r="I2167" s="1" t="s">
        <v>4348</v>
      </c>
      <c r="J2167" s="1">
        <f t="shared" si="132"/>
        <v>0</v>
      </c>
      <c r="K2167" s="1" t="str">
        <f t="shared" si="133"/>
        <v>JenkynPowellM47AustinTX</v>
      </c>
      <c r="L2167" s="1" t="str">
        <f t="shared" si="134"/>
        <v>JenkynPowellM47</v>
      </c>
      <c r="M2167" s="1" t="str">
        <f t="shared" si="135"/>
        <v>JenkynPowellM</v>
      </c>
    </row>
    <row r="2168" spans="1:13" x14ac:dyDescent="0.2">
      <c r="A2168" s="1" t="s">
        <v>2586</v>
      </c>
      <c r="B2168" s="1" t="s">
        <v>1048</v>
      </c>
      <c r="C2168" s="1" t="s">
        <v>1869</v>
      </c>
      <c r="D2168" s="1" t="s">
        <v>1870</v>
      </c>
      <c r="E2168" s="1" t="s">
        <v>688</v>
      </c>
      <c r="F2168" s="1">
        <v>33</v>
      </c>
      <c r="G2168" s="1" t="s">
        <v>1758</v>
      </c>
      <c r="H2168" s="1" t="s">
        <v>1062</v>
      </c>
      <c r="I2168" s="1" t="s">
        <v>4349</v>
      </c>
      <c r="J2168" s="1">
        <f t="shared" si="132"/>
        <v>0</v>
      </c>
      <c r="K2168" s="1" t="str">
        <f t="shared" si="133"/>
        <v>FrancisPowersM33High RidgeMO</v>
      </c>
      <c r="L2168" s="1" t="str">
        <f t="shared" si="134"/>
        <v>FrancisPowersM33</v>
      </c>
      <c r="M2168" s="1" t="str">
        <f t="shared" si="135"/>
        <v>FrancisPowersM</v>
      </c>
    </row>
    <row r="2169" spans="1:13" x14ac:dyDescent="0.2">
      <c r="A2169" s="1" t="s">
        <v>4812</v>
      </c>
      <c r="B2169" s="1" t="s">
        <v>2587</v>
      </c>
      <c r="C2169" s="1" t="s">
        <v>86</v>
      </c>
      <c r="D2169" s="1" t="s">
        <v>5153</v>
      </c>
      <c r="E2169" s="1" t="s">
        <v>688</v>
      </c>
      <c r="F2169" s="1">
        <v>34</v>
      </c>
      <c r="G2169" s="1" t="s">
        <v>586</v>
      </c>
      <c r="H2169" s="1" t="s">
        <v>4</v>
      </c>
      <c r="I2169" s="1" t="s">
        <v>5547</v>
      </c>
      <c r="J2169" s="1">
        <f t="shared" si="132"/>
        <v>0</v>
      </c>
      <c r="K2169" s="1" t="str">
        <f t="shared" si="133"/>
        <v>MichaelPradithM34Haltom CityTX</v>
      </c>
      <c r="L2169" s="1" t="str">
        <f t="shared" si="134"/>
        <v>MichaelPradithM34</v>
      </c>
      <c r="M2169" s="1" t="str">
        <f t="shared" si="135"/>
        <v>MichaelPradithM</v>
      </c>
    </row>
    <row r="2170" spans="1:13" x14ac:dyDescent="0.2">
      <c r="A2170" s="1" t="s">
        <v>2586</v>
      </c>
      <c r="B2170" s="1" t="s">
        <v>1048</v>
      </c>
      <c r="C2170" s="1" t="s">
        <v>309</v>
      </c>
      <c r="D2170" s="1" t="s">
        <v>139</v>
      </c>
      <c r="E2170" s="1" t="s">
        <v>688</v>
      </c>
      <c r="F2170" s="1">
        <v>31</v>
      </c>
      <c r="G2170" s="1" t="s">
        <v>3</v>
      </c>
      <c r="H2170" s="1" t="s">
        <v>4</v>
      </c>
      <c r="I2170" s="1" t="s">
        <v>4350</v>
      </c>
      <c r="J2170" s="1">
        <f t="shared" si="132"/>
        <v>0</v>
      </c>
      <c r="K2170" s="1" t="str">
        <f t="shared" si="133"/>
        <v>ChristopherPrairieM31AustinTX</v>
      </c>
      <c r="L2170" s="1" t="str">
        <f t="shared" si="134"/>
        <v>ChristopherPrairieM31</v>
      </c>
      <c r="M2170" s="1" t="str">
        <f t="shared" si="135"/>
        <v>ChristopherPrairieM</v>
      </c>
    </row>
    <row r="2171" spans="1:13" x14ac:dyDescent="0.2">
      <c r="A2171" s="1" t="s">
        <v>2586</v>
      </c>
      <c r="B2171" s="1" t="s">
        <v>2036</v>
      </c>
      <c r="C2171" s="1" t="s">
        <v>971</v>
      </c>
      <c r="D2171" s="1" t="s">
        <v>2166</v>
      </c>
      <c r="E2171" s="1" t="s">
        <v>689</v>
      </c>
      <c r="F2171" s="1">
        <v>67</v>
      </c>
      <c r="G2171" s="1" t="s">
        <v>68</v>
      </c>
      <c r="H2171" s="1" t="s">
        <v>4</v>
      </c>
      <c r="I2171" s="1" t="s">
        <v>4351</v>
      </c>
      <c r="J2171" s="1">
        <f t="shared" si="132"/>
        <v>1</v>
      </c>
      <c r="K2171" s="1" t="str">
        <f t="shared" si="133"/>
        <v>GailPrescottF67WacoTX</v>
      </c>
      <c r="L2171" s="1" t="str">
        <f t="shared" si="134"/>
        <v>GailPrescottF67</v>
      </c>
      <c r="M2171" s="1" t="str">
        <f t="shared" si="135"/>
        <v>GailPrescottF</v>
      </c>
    </row>
    <row r="2172" spans="1:13" x14ac:dyDescent="0.2">
      <c r="A2172" s="1" t="s">
        <v>4812</v>
      </c>
      <c r="B2172" s="1" t="s">
        <v>4813</v>
      </c>
      <c r="C2172" s="1" t="s">
        <v>971</v>
      </c>
      <c r="D2172" s="1" t="s">
        <v>2166</v>
      </c>
      <c r="E2172" s="1" t="s">
        <v>689</v>
      </c>
      <c r="F2172" s="1">
        <v>67</v>
      </c>
      <c r="G2172" s="1" t="s">
        <v>68</v>
      </c>
      <c r="H2172" s="1" t="s">
        <v>4</v>
      </c>
      <c r="I2172" s="1" t="s">
        <v>4351</v>
      </c>
      <c r="J2172" s="1">
        <f t="shared" si="132"/>
        <v>1</v>
      </c>
      <c r="K2172" s="1" t="str">
        <f t="shared" si="133"/>
        <v>GailPrescottF67WacoTX</v>
      </c>
      <c r="L2172" s="1" t="str">
        <f t="shared" si="134"/>
        <v>GailPrescottF67</v>
      </c>
      <c r="M2172" s="1" t="str">
        <f t="shared" si="135"/>
        <v>GailPrescottF</v>
      </c>
    </row>
    <row r="2173" spans="1:13" x14ac:dyDescent="0.2">
      <c r="A2173" s="1" t="s">
        <v>6432</v>
      </c>
      <c r="B2173" s="1" t="s">
        <v>6009</v>
      </c>
      <c r="C2173" s="1" t="s">
        <v>971</v>
      </c>
      <c r="D2173" s="1" t="s">
        <v>2166</v>
      </c>
      <c r="E2173" s="1" t="s">
        <v>689</v>
      </c>
      <c r="F2173" s="1">
        <v>67</v>
      </c>
      <c r="G2173" s="1" t="s">
        <v>68</v>
      </c>
      <c r="H2173" s="1" t="s">
        <v>4</v>
      </c>
      <c r="I2173" s="1" t="s">
        <v>4351</v>
      </c>
      <c r="J2173" s="1">
        <f t="shared" si="132"/>
        <v>1</v>
      </c>
      <c r="K2173" s="1" t="str">
        <f t="shared" si="133"/>
        <v>GailPrescottF67WacoTX</v>
      </c>
      <c r="L2173" s="1" t="str">
        <f t="shared" si="134"/>
        <v>GailPrescottF67</v>
      </c>
      <c r="M2173" s="1" t="str">
        <f t="shared" si="135"/>
        <v>GailPrescottF</v>
      </c>
    </row>
    <row r="2174" spans="1:13" x14ac:dyDescent="0.2">
      <c r="A2174" s="1" t="s">
        <v>6008</v>
      </c>
      <c r="B2174" s="1" t="s">
        <v>944</v>
      </c>
      <c r="C2174" s="1" t="s">
        <v>5924</v>
      </c>
      <c r="D2174" s="1" t="s">
        <v>5770</v>
      </c>
      <c r="E2174" s="1" t="s">
        <v>689</v>
      </c>
      <c r="F2174" s="1">
        <v>33</v>
      </c>
      <c r="G2174" s="1" t="s">
        <v>1951</v>
      </c>
      <c r="H2174" s="1" t="s">
        <v>659</v>
      </c>
      <c r="I2174" s="1" t="s">
        <v>6255</v>
      </c>
      <c r="J2174" s="1">
        <f t="shared" si="132"/>
        <v>0</v>
      </c>
      <c r="K2174" s="1" t="str">
        <f t="shared" si="133"/>
        <v>LerranPrestonF33DurantOK</v>
      </c>
      <c r="L2174" s="1" t="str">
        <f t="shared" si="134"/>
        <v>LerranPrestonF33</v>
      </c>
      <c r="M2174" s="1" t="str">
        <f t="shared" si="135"/>
        <v>LerranPrestonF</v>
      </c>
    </row>
    <row r="2175" spans="1:13" x14ac:dyDescent="0.2">
      <c r="A2175" s="1" t="s">
        <v>6008</v>
      </c>
      <c r="B2175" s="1" t="s">
        <v>944</v>
      </c>
      <c r="C2175" s="1" t="s">
        <v>363</v>
      </c>
      <c r="D2175" s="1" t="s">
        <v>5770</v>
      </c>
      <c r="E2175" s="1" t="s">
        <v>688</v>
      </c>
      <c r="F2175" s="1">
        <v>54</v>
      </c>
      <c r="G2175" s="1" t="s">
        <v>576</v>
      </c>
      <c r="H2175" s="1" t="s">
        <v>4</v>
      </c>
      <c r="I2175" s="1" t="s">
        <v>6225</v>
      </c>
      <c r="J2175" s="1">
        <f t="shared" si="132"/>
        <v>0</v>
      </c>
      <c r="K2175" s="1" t="str">
        <f t="shared" si="133"/>
        <v>RobPrestonM54IrvingTX</v>
      </c>
      <c r="L2175" s="1" t="str">
        <f t="shared" si="134"/>
        <v>RobPrestonM54</v>
      </c>
      <c r="M2175" s="1" t="str">
        <f t="shared" si="135"/>
        <v>RobPrestonM</v>
      </c>
    </row>
    <row r="2176" spans="1:13" x14ac:dyDescent="0.2">
      <c r="A2176" s="1" t="s">
        <v>6432</v>
      </c>
      <c r="B2176" s="1" t="s">
        <v>6009</v>
      </c>
      <c r="C2176" s="1" t="s">
        <v>1524</v>
      </c>
      <c r="D2176" s="1" t="s">
        <v>5154</v>
      </c>
      <c r="E2176" s="1" t="s">
        <v>689</v>
      </c>
      <c r="F2176" s="1">
        <v>45</v>
      </c>
      <c r="I2176" s="1" t="s">
        <v>6520</v>
      </c>
      <c r="J2176" s="1">
        <f t="shared" si="132"/>
        <v>0</v>
      </c>
      <c r="K2176" s="1" t="str">
        <f t="shared" si="133"/>
        <v>JillPriceF45</v>
      </c>
      <c r="L2176" s="1" t="str">
        <f t="shared" si="134"/>
        <v>JillPriceF45</v>
      </c>
      <c r="M2176" s="1" t="str">
        <f t="shared" si="135"/>
        <v>JillPriceF</v>
      </c>
    </row>
    <row r="2177" spans="1:13" x14ac:dyDescent="0.2">
      <c r="A2177" s="1" t="s">
        <v>4812</v>
      </c>
      <c r="B2177" s="1" t="s">
        <v>697</v>
      </c>
      <c r="C2177" s="1" t="s">
        <v>760</v>
      </c>
      <c r="D2177" s="1" t="s">
        <v>5154</v>
      </c>
      <c r="E2177" s="1" t="s">
        <v>689</v>
      </c>
      <c r="F2177" s="1">
        <v>39</v>
      </c>
      <c r="G2177" s="1" t="s">
        <v>58</v>
      </c>
      <c r="H2177" s="1" t="s">
        <v>4</v>
      </c>
      <c r="I2177" s="1" t="s">
        <v>5548</v>
      </c>
      <c r="J2177" s="1">
        <f t="shared" si="132"/>
        <v>0</v>
      </c>
      <c r="K2177" s="1" t="str">
        <f t="shared" si="133"/>
        <v>KatyPriceF39Fort WorthTX</v>
      </c>
      <c r="L2177" s="1" t="str">
        <f t="shared" si="134"/>
        <v>KatyPriceF39</v>
      </c>
      <c r="M2177" s="1" t="str">
        <f t="shared" si="135"/>
        <v>KatyPriceF</v>
      </c>
    </row>
    <row r="2178" spans="1:13" x14ac:dyDescent="0.2">
      <c r="A2178" s="1" t="s">
        <v>6432</v>
      </c>
      <c r="B2178" s="1" t="s">
        <v>1048</v>
      </c>
      <c r="C2178" s="1" t="s">
        <v>6342</v>
      </c>
      <c r="D2178" s="1" t="s">
        <v>6343</v>
      </c>
      <c r="E2178" s="1" t="s">
        <v>689</v>
      </c>
      <c r="F2178" s="1">
        <v>49</v>
      </c>
      <c r="I2178" s="1" t="s">
        <v>6521</v>
      </c>
      <c r="J2178" s="1">
        <f t="shared" si="132"/>
        <v>0</v>
      </c>
      <c r="K2178" s="1" t="str">
        <f t="shared" si="133"/>
        <v>IrisPriebeF49</v>
      </c>
      <c r="L2178" s="1" t="str">
        <f t="shared" si="134"/>
        <v>IrisPriebeF49</v>
      </c>
      <c r="M2178" s="1" t="str">
        <f t="shared" si="135"/>
        <v>IrisPriebeF</v>
      </c>
    </row>
    <row r="2179" spans="1:13" x14ac:dyDescent="0.2">
      <c r="A2179" s="1" t="s">
        <v>2586</v>
      </c>
      <c r="B2179" s="1" t="s">
        <v>697</v>
      </c>
      <c r="C2179" s="1" t="s">
        <v>120</v>
      </c>
      <c r="D2179" s="1" t="s">
        <v>2403</v>
      </c>
      <c r="E2179" s="1" t="s">
        <v>688</v>
      </c>
      <c r="F2179" s="1">
        <v>46</v>
      </c>
      <c r="G2179" s="1" t="s">
        <v>2404</v>
      </c>
      <c r="H2179" s="1" t="s">
        <v>4</v>
      </c>
      <c r="I2179" s="1" t="s">
        <v>4352</v>
      </c>
      <c r="J2179" s="1">
        <f t="shared" ref="J2179:J2242" si="136">IF(OR(IF(AND(D2179=D2180,C2179=C2180),1,0)=1,IF(AND(D2179=D2178,C2179=C2178),1,0)=1),1,0)</f>
        <v>0</v>
      </c>
      <c r="K2179" s="1" t="str">
        <f t="shared" ref="K2179:K2232" si="137">C2179&amp;D2179&amp;E2179&amp;F2179&amp;G2179&amp;H2179</f>
        <v>StevenPritt M46Little ElmTX</v>
      </c>
      <c r="L2179" s="1" t="str">
        <f t="shared" ref="L2179:L2232" si="138">C2179&amp;D2179&amp;E2179&amp;F2179</f>
        <v>StevenPritt M46</v>
      </c>
      <c r="M2179" s="1" t="str">
        <f t="shared" ref="M2179:M2232" si="139">C2179&amp;D2179&amp;E2179</f>
        <v>StevenPritt M</v>
      </c>
    </row>
    <row r="2180" spans="1:13" x14ac:dyDescent="0.2">
      <c r="A2180" s="1" t="s">
        <v>1610</v>
      </c>
      <c r="B2180" s="1" t="s">
        <v>1199</v>
      </c>
      <c r="C2180" s="1" t="s">
        <v>269</v>
      </c>
      <c r="D2180" s="1" t="s">
        <v>1492</v>
      </c>
      <c r="E2180" s="1" t="s">
        <v>688</v>
      </c>
      <c r="F2180" s="1">
        <v>47</v>
      </c>
      <c r="G2180" s="1" t="s">
        <v>1493</v>
      </c>
      <c r="H2180" s="1" t="s">
        <v>962</v>
      </c>
      <c r="I2180" s="1" t="s">
        <v>4353</v>
      </c>
      <c r="J2180" s="1">
        <f t="shared" si="136"/>
        <v>0</v>
      </c>
      <c r="K2180" s="1" t="str">
        <f t="shared" si="137"/>
        <v>ScottProntiker M47Mckeesport PA</v>
      </c>
      <c r="L2180" s="1" t="str">
        <f t="shared" si="138"/>
        <v>ScottProntiker M47</v>
      </c>
      <c r="M2180" s="1" t="str">
        <f t="shared" si="139"/>
        <v>ScottProntiker M</v>
      </c>
    </row>
    <row r="2181" spans="1:13" x14ac:dyDescent="0.2">
      <c r="A2181" s="1" t="s">
        <v>4812</v>
      </c>
      <c r="B2181" s="1" t="s">
        <v>697</v>
      </c>
      <c r="C2181" s="1" t="s">
        <v>2956</v>
      </c>
      <c r="D2181" s="1" t="s">
        <v>5155</v>
      </c>
      <c r="E2181" s="1" t="s">
        <v>689</v>
      </c>
      <c r="F2181" s="1">
        <v>52</v>
      </c>
      <c r="G2181" s="1" t="s">
        <v>92</v>
      </c>
      <c r="H2181" s="1" t="s">
        <v>4</v>
      </c>
      <c r="I2181" s="1" t="s">
        <v>5549</v>
      </c>
      <c r="J2181" s="1">
        <f t="shared" si="136"/>
        <v>0</v>
      </c>
      <c r="K2181" s="1" t="str">
        <f t="shared" si="137"/>
        <v>KelleyPropstF52Cedar ParkTX</v>
      </c>
      <c r="L2181" s="1" t="str">
        <f t="shared" si="138"/>
        <v>KelleyPropstF52</v>
      </c>
      <c r="M2181" s="1" t="str">
        <f t="shared" si="139"/>
        <v>KelleyPropstF</v>
      </c>
    </row>
    <row r="2182" spans="1:13" x14ac:dyDescent="0.2">
      <c r="A2182" s="1" t="s">
        <v>2586</v>
      </c>
      <c r="B2182" s="1" t="s">
        <v>1048</v>
      </c>
      <c r="C2182" s="1" t="s">
        <v>140</v>
      </c>
      <c r="D2182" s="1" t="s">
        <v>141</v>
      </c>
      <c r="E2182" s="1" t="s">
        <v>688</v>
      </c>
      <c r="F2182" s="1">
        <v>64</v>
      </c>
      <c r="G2182" s="1" t="s">
        <v>3</v>
      </c>
      <c r="H2182" s="1" t="s">
        <v>4</v>
      </c>
      <c r="I2182" s="1" t="s">
        <v>4354</v>
      </c>
      <c r="J2182" s="1">
        <f t="shared" si="136"/>
        <v>1</v>
      </c>
      <c r="K2182" s="1" t="str">
        <f t="shared" si="137"/>
        <v>JoePrusaitisM64AustinTX</v>
      </c>
      <c r="L2182" s="1" t="str">
        <f t="shared" si="138"/>
        <v>JoePrusaitisM64</v>
      </c>
      <c r="M2182" s="1" t="str">
        <f t="shared" si="139"/>
        <v>JoePrusaitisM</v>
      </c>
    </row>
    <row r="2183" spans="1:13" x14ac:dyDescent="0.2">
      <c r="A2183" s="1" t="s">
        <v>3045</v>
      </c>
      <c r="B2183" s="1" t="s">
        <v>2870</v>
      </c>
      <c r="C2183" s="1" t="s">
        <v>140</v>
      </c>
      <c r="D2183" s="1" t="s">
        <v>141</v>
      </c>
      <c r="E2183" s="1" t="s">
        <v>688</v>
      </c>
      <c r="F2183" s="1">
        <v>64</v>
      </c>
      <c r="G2183" s="1" t="s">
        <v>3</v>
      </c>
      <c r="H2183" s="1" t="s">
        <v>4</v>
      </c>
      <c r="I2183" s="1" t="s">
        <v>4354</v>
      </c>
      <c r="J2183" s="1">
        <f t="shared" si="136"/>
        <v>1</v>
      </c>
      <c r="K2183" s="1" t="str">
        <f t="shared" si="137"/>
        <v>JoePrusaitisM64AustinTX</v>
      </c>
      <c r="L2183" s="1" t="str">
        <f t="shared" si="138"/>
        <v>JoePrusaitisM64</v>
      </c>
      <c r="M2183" s="1" t="str">
        <f t="shared" si="139"/>
        <v>JoePrusaitisM</v>
      </c>
    </row>
    <row r="2184" spans="1:13" x14ac:dyDescent="0.2">
      <c r="A2184" s="1" t="s">
        <v>3100</v>
      </c>
      <c r="B2184" s="1" t="s">
        <v>697</v>
      </c>
      <c r="C2184" s="1" t="s">
        <v>140</v>
      </c>
      <c r="D2184" s="1" t="s">
        <v>141</v>
      </c>
      <c r="E2184" s="1" t="s">
        <v>688</v>
      </c>
      <c r="F2184" s="1">
        <v>64</v>
      </c>
      <c r="G2184" s="1" t="s">
        <v>3</v>
      </c>
      <c r="H2184" s="1" t="s">
        <v>4</v>
      </c>
      <c r="I2184" s="1" t="s">
        <v>4354</v>
      </c>
      <c r="J2184" s="1">
        <f t="shared" si="136"/>
        <v>1</v>
      </c>
      <c r="K2184" s="1" t="str">
        <f t="shared" si="137"/>
        <v>JoePrusaitisM64AustinTX</v>
      </c>
      <c r="L2184" s="1" t="str">
        <f t="shared" si="138"/>
        <v>JoePrusaitisM64</v>
      </c>
      <c r="M2184" s="1" t="str">
        <f t="shared" si="139"/>
        <v>JoePrusaitisM</v>
      </c>
    </row>
    <row r="2185" spans="1:13" x14ac:dyDescent="0.2">
      <c r="A2185" s="1" t="s">
        <v>2586</v>
      </c>
      <c r="B2185" s="1" t="s">
        <v>1048</v>
      </c>
      <c r="C2185" s="1" t="s">
        <v>158</v>
      </c>
      <c r="D2185" s="1" t="s">
        <v>1882</v>
      </c>
      <c r="E2185" s="1" t="s">
        <v>689</v>
      </c>
      <c r="F2185" s="1">
        <v>30</v>
      </c>
      <c r="G2185" s="1" t="s">
        <v>1055</v>
      </c>
      <c r="H2185" s="1" t="s">
        <v>1056</v>
      </c>
      <c r="I2185" s="1" t="s">
        <v>4355</v>
      </c>
      <c r="J2185" s="1">
        <f t="shared" si="136"/>
        <v>0</v>
      </c>
      <c r="K2185" s="1" t="str">
        <f t="shared" si="137"/>
        <v>LaurenPulleyF30NashvilleTN</v>
      </c>
      <c r="L2185" s="1" t="str">
        <f t="shared" si="138"/>
        <v>LaurenPulleyF30</v>
      </c>
      <c r="M2185" s="1" t="str">
        <f t="shared" si="139"/>
        <v>LaurenPulleyF</v>
      </c>
    </row>
    <row r="2186" spans="1:13" x14ac:dyDescent="0.2">
      <c r="A2186" s="1" t="s">
        <v>6008</v>
      </c>
      <c r="B2186" s="1" t="s">
        <v>944</v>
      </c>
      <c r="C2186" s="1" t="s">
        <v>244</v>
      </c>
      <c r="D2186" s="1" t="s">
        <v>5854</v>
      </c>
      <c r="E2186" s="1" t="s">
        <v>688</v>
      </c>
      <c r="F2186" s="1">
        <v>29</v>
      </c>
      <c r="G2186" s="1" t="s">
        <v>2243</v>
      </c>
      <c r="H2186" s="1" t="s">
        <v>4</v>
      </c>
      <c r="I2186" s="1" t="s">
        <v>6178</v>
      </c>
      <c r="J2186" s="1">
        <f t="shared" si="136"/>
        <v>0</v>
      </c>
      <c r="K2186" s="1" t="str">
        <f t="shared" si="137"/>
        <v>AaronPuzeyM29CarrolltonTX</v>
      </c>
      <c r="L2186" s="1" t="str">
        <f t="shared" si="138"/>
        <v>AaronPuzeyM29</v>
      </c>
      <c r="M2186" s="1" t="str">
        <f t="shared" si="139"/>
        <v>AaronPuzeyM</v>
      </c>
    </row>
    <row r="2187" spans="1:13" x14ac:dyDescent="0.2">
      <c r="A2187" s="1" t="s">
        <v>6008</v>
      </c>
      <c r="B2187" s="1" t="s">
        <v>944</v>
      </c>
      <c r="C2187" s="1" t="s">
        <v>564</v>
      </c>
      <c r="D2187" s="1" t="s">
        <v>5854</v>
      </c>
      <c r="E2187" s="1" t="s">
        <v>689</v>
      </c>
      <c r="F2187" s="1">
        <v>29</v>
      </c>
      <c r="G2187" s="1" t="s">
        <v>2243</v>
      </c>
      <c r="H2187" s="1" t="s">
        <v>4</v>
      </c>
      <c r="I2187" s="1" t="s">
        <v>6234</v>
      </c>
      <c r="J2187" s="1">
        <f t="shared" si="136"/>
        <v>0</v>
      </c>
      <c r="K2187" s="1" t="str">
        <f t="shared" si="137"/>
        <v>RachelPuzeyF29CarrolltonTX</v>
      </c>
      <c r="L2187" s="1" t="str">
        <f t="shared" si="138"/>
        <v>RachelPuzeyF29</v>
      </c>
      <c r="M2187" s="1" t="str">
        <f t="shared" si="139"/>
        <v>RachelPuzeyF</v>
      </c>
    </row>
    <row r="2188" spans="1:13" x14ac:dyDescent="0.2">
      <c r="A2188" s="1" t="s">
        <v>6008</v>
      </c>
      <c r="B2188" s="1" t="s">
        <v>944</v>
      </c>
      <c r="C2188" s="1" t="s">
        <v>556</v>
      </c>
      <c r="D2188" s="1" t="s">
        <v>5956</v>
      </c>
      <c r="E2188" s="1" t="s">
        <v>688</v>
      </c>
      <c r="F2188" s="1">
        <v>35</v>
      </c>
      <c r="G2188" s="1" t="s">
        <v>522</v>
      </c>
      <c r="H2188" s="1" t="s">
        <v>4</v>
      </c>
      <c r="I2188" s="1" t="s">
        <v>6289</v>
      </c>
      <c r="J2188" s="1">
        <f t="shared" si="136"/>
        <v>0</v>
      </c>
      <c r="K2188" s="1" t="str">
        <f t="shared" si="137"/>
        <v>AndrewQuickM35PlanoTX</v>
      </c>
      <c r="L2188" s="1" t="str">
        <f t="shared" si="138"/>
        <v>AndrewQuickM35</v>
      </c>
      <c r="M2188" s="1" t="str">
        <f t="shared" si="139"/>
        <v>AndrewQuickM</v>
      </c>
    </row>
    <row r="2189" spans="1:13" x14ac:dyDescent="0.2">
      <c r="A2189" s="1" t="s">
        <v>2586</v>
      </c>
      <c r="B2189" s="1" t="s">
        <v>1048</v>
      </c>
      <c r="C2189" s="1" t="s">
        <v>144</v>
      </c>
      <c r="D2189" s="1" t="s">
        <v>145</v>
      </c>
      <c r="E2189" s="1" t="s">
        <v>688</v>
      </c>
      <c r="F2189" s="1">
        <v>45</v>
      </c>
      <c r="G2189" s="1" t="s">
        <v>1709</v>
      </c>
      <c r="H2189" s="1" t="s">
        <v>4</v>
      </c>
      <c r="I2189" s="1" t="s">
        <v>4356</v>
      </c>
      <c r="J2189" s="1">
        <f t="shared" si="136"/>
        <v>0</v>
      </c>
      <c r="K2189" s="1" t="str">
        <f t="shared" si="137"/>
        <v>BradQuinnM45Horseshoe BayTX</v>
      </c>
      <c r="L2189" s="1" t="str">
        <f t="shared" si="138"/>
        <v>BradQuinnM45</v>
      </c>
      <c r="M2189" s="1" t="str">
        <f t="shared" si="139"/>
        <v>BradQuinnM</v>
      </c>
    </row>
    <row r="2190" spans="1:13" x14ac:dyDescent="0.2">
      <c r="A2190" s="1" t="s">
        <v>6543</v>
      </c>
      <c r="B2190" s="1" t="s">
        <v>6727</v>
      </c>
      <c r="C2190" s="1" t="s">
        <v>2767</v>
      </c>
      <c r="D2190" s="1" t="s">
        <v>145</v>
      </c>
      <c r="E2190" s="1" t="s">
        <v>689</v>
      </c>
      <c r="I2190" s="1" t="s">
        <v>6892</v>
      </c>
      <c r="J2190" s="1">
        <f t="shared" si="136"/>
        <v>0</v>
      </c>
      <c r="K2190" s="1" t="str">
        <f t="shared" si="137"/>
        <v>CassandraQuinnF</v>
      </c>
      <c r="L2190" s="1" t="str">
        <f t="shared" si="138"/>
        <v>CassandraQuinnF</v>
      </c>
      <c r="M2190" s="1" t="str">
        <f t="shared" si="139"/>
        <v>CassandraQuinnF</v>
      </c>
    </row>
    <row r="2191" spans="1:13" x14ac:dyDescent="0.2">
      <c r="A2191" s="1" t="s">
        <v>6008</v>
      </c>
      <c r="B2191" s="1" t="s">
        <v>6009</v>
      </c>
      <c r="C2191" s="1" t="s">
        <v>910</v>
      </c>
      <c r="D2191" s="1" t="s">
        <v>145</v>
      </c>
      <c r="E2191" s="1" t="s">
        <v>688</v>
      </c>
      <c r="F2191" s="1">
        <v>41</v>
      </c>
      <c r="G2191" s="1" t="s">
        <v>166</v>
      </c>
      <c r="H2191" s="1" t="s">
        <v>4</v>
      </c>
      <c r="I2191" s="1" t="s">
        <v>6088</v>
      </c>
      <c r="J2191" s="1">
        <f t="shared" si="136"/>
        <v>0</v>
      </c>
      <c r="K2191" s="1" t="str">
        <f t="shared" si="137"/>
        <v>RyanQuinnM41FriscoTX</v>
      </c>
      <c r="L2191" s="1" t="str">
        <f t="shared" si="138"/>
        <v>RyanQuinnM41</v>
      </c>
      <c r="M2191" s="1" t="str">
        <f t="shared" si="139"/>
        <v>RyanQuinnM</v>
      </c>
    </row>
    <row r="2192" spans="1:13" x14ac:dyDescent="0.2">
      <c r="A2192" s="1" t="s">
        <v>2586</v>
      </c>
      <c r="B2192" s="1" t="s">
        <v>1048</v>
      </c>
      <c r="C2192" s="1" t="s">
        <v>335</v>
      </c>
      <c r="D2192" s="1" t="s">
        <v>336</v>
      </c>
      <c r="E2192" s="1" t="s">
        <v>689</v>
      </c>
      <c r="F2192" s="1">
        <v>38</v>
      </c>
      <c r="G2192" s="1" t="s">
        <v>1683</v>
      </c>
      <c r="H2192" s="1" t="s">
        <v>4</v>
      </c>
      <c r="I2192" s="1" t="s">
        <v>4357</v>
      </c>
      <c r="J2192" s="1">
        <f t="shared" si="136"/>
        <v>0</v>
      </c>
      <c r="K2192" s="1" t="str">
        <f t="shared" si="137"/>
        <v>MelanieRabbF38San Antonio TX</v>
      </c>
      <c r="L2192" s="1" t="str">
        <f t="shared" si="138"/>
        <v>MelanieRabbF38</v>
      </c>
      <c r="M2192" s="1" t="str">
        <f t="shared" si="139"/>
        <v>MelanieRabbF</v>
      </c>
    </row>
    <row r="2193" spans="1:13" x14ac:dyDescent="0.2">
      <c r="A2193" s="1" t="s">
        <v>2865</v>
      </c>
      <c r="B2193" s="4" t="s">
        <v>2759</v>
      </c>
      <c r="C2193" s="4" t="s">
        <v>274</v>
      </c>
      <c r="D2193" s="4" t="s">
        <v>2802</v>
      </c>
      <c r="E2193" s="3" t="s">
        <v>688</v>
      </c>
      <c r="F2193" s="1">
        <v>62</v>
      </c>
      <c r="G2193" s="4" t="s">
        <v>190</v>
      </c>
      <c r="H2193" s="4" t="s">
        <v>4</v>
      </c>
      <c r="I2193" s="4" t="s">
        <v>4358</v>
      </c>
      <c r="J2193" s="1">
        <f t="shared" si="136"/>
        <v>0</v>
      </c>
      <c r="K2193" s="1" t="str">
        <f t="shared" si="137"/>
        <v>JayRabonM62San AntonioTX</v>
      </c>
      <c r="L2193" s="1" t="str">
        <f t="shared" si="138"/>
        <v>JayRabonM62</v>
      </c>
      <c r="M2193" s="1" t="str">
        <f t="shared" si="139"/>
        <v>JayRabonM</v>
      </c>
    </row>
    <row r="2194" spans="1:13" x14ac:dyDescent="0.2">
      <c r="A2194" s="1" t="s">
        <v>4812</v>
      </c>
      <c r="B2194" s="1" t="s">
        <v>2587</v>
      </c>
      <c r="C2194" s="1" t="s">
        <v>347</v>
      </c>
      <c r="D2194" s="1" t="s">
        <v>5156</v>
      </c>
      <c r="E2194" s="1" t="s">
        <v>688</v>
      </c>
      <c r="F2194" s="1">
        <v>32</v>
      </c>
      <c r="G2194" s="1" t="s">
        <v>1429</v>
      </c>
      <c r="H2194" s="1" t="s">
        <v>1043</v>
      </c>
      <c r="I2194" s="1" t="s">
        <v>5550</v>
      </c>
      <c r="J2194" s="1">
        <f t="shared" si="136"/>
        <v>0</v>
      </c>
      <c r="K2194" s="1" t="str">
        <f t="shared" si="137"/>
        <v>MattRadovichM32ChicagoIL</v>
      </c>
      <c r="L2194" s="1" t="str">
        <f t="shared" si="138"/>
        <v>MattRadovichM32</v>
      </c>
      <c r="M2194" s="1" t="str">
        <f t="shared" si="139"/>
        <v>MattRadovichM</v>
      </c>
    </row>
    <row r="2195" spans="1:13" x14ac:dyDescent="0.2">
      <c r="A2195" s="1" t="s">
        <v>4812</v>
      </c>
      <c r="B2195" s="1" t="s">
        <v>697</v>
      </c>
      <c r="C2195" s="1" t="s">
        <v>2658</v>
      </c>
      <c r="D2195" s="1" t="s">
        <v>5157</v>
      </c>
      <c r="E2195" s="1" t="s">
        <v>688</v>
      </c>
      <c r="F2195" s="1">
        <v>37</v>
      </c>
      <c r="G2195" s="1" t="s">
        <v>12</v>
      </c>
      <c r="H2195" s="1" t="s">
        <v>4</v>
      </c>
      <c r="I2195" s="1" t="s">
        <v>5551</v>
      </c>
      <c r="J2195" s="1">
        <f t="shared" si="136"/>
        <v>0</v>
      </c>
      <c r="K2195" s="1" t="str">
        <f t="shared" si="137"/>
        <v>BlakeRaglandM37HoustonTX</v>
      </c>
      <c r="L2195" s="1" t="str">
        <f t="shared" si="138"/>
        <v>BlakeRaglandM37</v>
      </c>
      <c r="M2195" s="1" t="str">
        <f t="shared" si="139"/>
        <v>BlakeRaglandM</v>
      </c>
    </row>
    <row r="2196" spans="1:13" x14ac:dyDescent="0.2">
      <c r="A2196" s="1" t="s">
        <v>6008</v>
      </c>
      <c r="B2196" s="1" t="s">
        <v>2866</v>
      </c>
      <c r="C2196" s="1" t="s">
        <v>5693</v>
      </c>
      <c r="D2196" s="1" t="s">
        <v>5694</v>
      </c>
      <c r="E2196" s="1" t="s">
        <v>689</v>
      </c>
      <c r="F2196" s="1">
        <v>46</v>
      </c>
      <c r="G2196" s="1" t="s">
        <v>1623</v>
      </c>
      <c r="H2196" s="1" t="s">
        <v>1335</v>
      </c>
      <c r="I2196" s="1" t="s">
        <v>6033</v>
      </c>
      <c r="J2196" s="1">
        <f t="shared" si="136"/>
        <v>0</v>
      </c>
      <c r="K2196" s="1" t="str">
        <f t="shared" si="137"/>
        <v>DeanaRaineyF46OmahaNE</v>
      </c>
      <c r="L2196" s="1" t="str">
        <f t="shared" si="138"/>
        <v>DeanaRaineyF46</v>
      </c>
      <c r="M2196" s="1" t="str">
        <f t="shared" si="139"/>
        <v>DeanaRaineyF</v>
      </c>
    </row>
    <row r="2197" spans="1:13" x14ac:dyDescent="0.2">
      <c r="A2197" s="1" t="s">
        <v>6008</v>
      </c>
      <c r="B2197" s="1" t="s">
        <v>944</v>
      </c>
      <c r="C2197" s="1" t="s">
        <v>5953</v>
      </c>
      <c r="D2197" s="1" t="s">
        <v>5954</v>
      </c>
      <c r="E2197" s="1" t="s">
        <v>689</v>
      </c>
      <c r="F2197" s="1">
        <v>31</v>
      </c>
      <c r="G2197" s="1" t="s">
        <v>576</v>
      </c>
      <c r="H2197" s="1" t="s">
        <v>4</v>
      </c>
      <c r="I2197" s="1" t="s">
        <v>6285</v>
      </c>
      <c r="J2197" s="1">
        <f t="shared" si="136"/>
        <v>0</v>
      </c>
      <c r="K2197" s="1" t="str">
        <f t="shared" si="137"/>
        <v>HarshaRamanF31IrvingTX</v>
      </c>
      <c r="L2197" s="1" t="str">
        <f t="shared" si="138"/>
        <v>HarshaRamanF31</v>
      </c>
      <c r="M2197" s="1" t="str">
        <f t="shared" si="139"/>
        <v>HarshaRamanF</v>
      </c>
    </row>
    <row r="2198" spans="1:13" x14ac:dyDescent="0.2">
      <c r="A2198" s="1" t="s">
        <v>2865</v>
      </c>
      <c r="B2198" s="4" t="s">
        <v>2601</v>
      </c>
      <c r="C2198" s="4" t="s">
        <v>2621</v>
      </c>
      <c r="D2198" s="4" t="s">
        <v>147</v>
      </c>
      <c r="E2198" s="3" t="s">
        <v>688</v>
      </c>
      <c r="F2198" s="1">
        <v>40</v>
      </c>
      <c r="G2198" s="4" t="s">
        <v>2244</v>
      </c>
      <c r="H2198" s="4" t="s">
        <v>4</v>
      </c>
      <c r="I2198" s="4" t="s">
        <v>4359</v>
      </c>
      <c r="J2198" s="1">
        <f t="shared" si="136"/>
        <v>0</v>
      </c>
      <c r="K2198" s="1" t="str">
        <f t="shared" si="137"/>
        <v>GustavoRamirezM40El PasoTX</v>
      </c>
      <c r="L2198" s="1" t="str">
        <f t="shared" si="138"/>
        <v>GustavoRamirezM40</v>
      </c>
      <c r="M2198" s="1" t="str">
        <f t="shared" si="139"/>
        <v>GustavoRamirezM</v>
      </c>
    </row>
    <row r="2199" spans="1:13" x14ac:dyDescent="0.2">
      <c r="A2199" s="1" t="s">
        <v>6543</v>
      </c>
      <c r="B2199" s="1" t="s">
        <v>6727</v>
      </c>
      <c r="C2199" s="1" t="s">
        <v>140</v>
      </c>
      <c r="D2199" s="1" t="s">
        <v>147</v>
      </c>
      <c r="E2199" s="1" t="s">
        <v>688</v>
      </c>
      <c r="I2199" s="1" t="s">
        <v>6893</v>
      </c>
      <c r="J2199" s="1">
        <f t="shared" si="136"/>
        <v>0</v>
      </c>
      <c r="K2199" s="1" t="str">
        <f t="shared" si="137"/>
        <v>JoeRamirezM</v>
      </c>
      <c r="L2199" s="1" t="str">
        <f t="shared" si="138"/>
        <v>JoeRamirezM</v>
      </c>
      <c r="M2199" s="1" t="str">
        <f t="shared" si="139"/>
        <v>JoeRamirezM</v>
      </c>
    </row>
    <row r="2200" spans="1:13" x14ac:dyDescent="0.2">
      <c r="A2200" s="1" t="s">
        <v>1610</v>
      </c>
      <c r="B2200" s="1" t="s">
        <v>1199</v>
      </c>
      <c r="C2200" s="1" t="s">
        <v>1410</v>
      </c>
      <c r="D2200" s="1" t="s">
        <v>147</v>
      </c>
      <c r="E2200" s="1" t="s">
        <v>688</v>
      </c>
      <c r="F2200" s="1">
        <v>34</v>
      </c>
      <c r="G2200" s="1" t="s">
        <v>1411</v>
      </c>
      <c r="H2200" s="1" t="s">
        <v>4</v>
      </c>
      <c r="I2200" s="1" t="s">
        <v>4360</v>
      </c>
      <c r="J2200" s="1">
        <f t="shared" si="136"/>
        <v>1</v>
      </c>
      <c r="K2200" s="1" t="str">
        <f t="shared" si="137"/>
        <v>JohananRamirezM34Austin TX</v>
      </c>
      <c r="L2200" s="1" t="str">
        <f t="shared" si="138"/>
        <v>JohananRamirezM34</v>
      </c>
      <c r="M2200" s="1" t="str">
        <f t="shared" si="139"/>
        <v>JohananRamirezM</v>
      </c>
    </row>
    <row r="2201" spans="1:13" x14ac:dyDescent="0.2">
      <c r="A2201" s="1" t="s">
        <v>2586</v>
      </c>
      <c r="B2201" s="1" t="s">
        <v>1048</v>
      </c>
      <c r="C2201" s="1" t="s">
        <v>1410</v>
      </c>
      <c r="D2201" s="1" t="s">
        <v>147</v>
      </c>
      <c r="E2201" s="1" t="s">
        <v>688</v>
      </c>
      <c r="F2201" s="1">
        <v>34</v>
      </c>
      <c r="G2201" s="1" t="s">
        <v>3</v>
      </c>
      <c r="H2201" s="1" t="s">
        <v>4</v>
      </c>
      <c r="I2201" s="1" t="s">
        <v>4361</v>
      </c>
      <c r="J2201" s="1">
        <f t="shared" si="136"/>
        <v>1</v>
      </c>
      <c r="K2201" s="1" t="str">
        <f t="shared" si="137"/>
        <v>JohananRamirezM34AustinTX</v>
      </c>
      <c r="L2201" s="1" t="str">
        <f t="shared" si="138"/>
        <v>JohananRamirezM34</v>
      </c>
      <c r="M2201" s="1" t="str">
        <f t="shared" si="139"/>
        <v>JohananRamirezM</v>
      </c>
    </row>
    <row r="2202" spans="1:13" x14ac:dyDescent="0.2">
      <c r="A2202" s="1" t="s">
        <v>2586</v>
      </c>
      <c r="B2202" s="1" t="s">
        <v>2036</v>
      </c>
      <c r="C2202" s="1" t="s">
        <v>384</v>
      </c>
      <c r="D2202" s="1" t="s">
        <v>147</v>
      </c>
      <c r="E2202" s="1" t="s">
        <v>688</v>
      </c>
      <c r="F2202" s="1">
        <v>40</v>
      </c>
      <c r="G2202" s="1" t="s">
        <v>1683</v>
      </c>
      <c r="H2202" s="1" t="s">
        <v>4</v>
      </c>
      <c r="I2202" s="1" t="s">
        <v>4362</v>
      </c>
      <c r="J2202" s="1">
        <f t="shared" si="136"/>
        <v>0</v>
      </c>
      <c r="K2202" s="1" t="str">
        <f t="shared" si="137"/>
        <v>MarcosRamirezM40San Antonio TX</v>
      </c>
      <c r="L2202" s="1" t="str">
        <f t="shared" si="138"/>
        <v>MarcosRamirezM40</v>
      </c>
      <c r="M2202" s="1" t="str">
        <f t="shared" si="139"/>
        <v>MarcosRamirezM</v>
      </c>
    </row>
    <row r="2203" spans="1:13" x14ac:dyDescent="0.2">
      <c r="A2203" s="1" t="s">
        <v>2865</v>
      </c>
      <c r="B2203" s="4" t="s">
        <v>2759</v>
      </c>
      <c r="C2203" s="4" t="s">
        <v>783</v>
      </c>
      <c r="D2203" s="4" t="s">
        <v>147</v>
      </c>
      <c r="E2203" s="3" t="s">
        <v>688</v>
      </c>
      <c r="F2203" s="1">
        <v>31</v>
      </c>
      <c r="G2203" s="4" t="s">
        <v>1570</v>
      </c>
      <c r="H2203" s="4" t="s">
        <v>4</v>
      </c>
      <c r="I2203" s="4" t="s">
        <v>4363</v>
      </c>
      <c r="J2203" s="1">
        <f t="shared" si="136"/>
        <v>0</v>
      </c>
      <c r="K2203" s="1" t="str">
        <f t="shared" si="137"/>
        <v>MatthewRamirezM31TylerTX</v>
      </c>
      <c r="L2203" s="1" t="str">
        <f t="shared" si="138"/>
        <v>MatthewRamirezM31</v>
      </c>
      <c r="M2203" s="1" t="str">
        <f t="shared" si="139"/>
        <v>MatthewRamirezM</v>
      </c>
    </row>
    <row r="2204" spans="1:13" x14ac:dyDescent="0.2">
      <c r="A2204" s="1" t="s">
        <v>3100</v>
      </c>
      <c r="B2204" s="1" t="s">
        <v>697</v>
      </c>
      <c r="C2204" s="1" t="s">
        <v>3062</v>
      </c>
      <c r="D2204" s="1" t="s">
        <v>3063</v>
      </c>
      <c r="E2204" s="1" t="s">
        <v>689</v>
      </c>
      <c r="I2204" s="1" t="s">
        <v>4364</v>
      </c>
      <c r="J2204" s="1">
        <f t="shared" si="136"/>
        <v>0</v>
      </c>
      <c r="K2204" s="1" t="str">
        <f t="shared" si="137"/>
        <v>ClarissaRamosF</v>
      </c>
      <c r="L2204" s="1" t="str">
        <f t="shared" si="138"/>
        <v>ClarissaRamosF</v>
      </c>
      <c r="M2204" s="1" t="str">
        <f t="shared" si="139"/>
        <v>ClarissaRamosF</v>
      </c>
    </row>
    <row r="2205" spans="1:13" x14ac:dyDescent="0.2">
      <c r="A2205" s="1" t="s">
        <v>3045</v>
      </c>
      <c r="B2205" s="1" t="s">
        <v>2866</v>
      </c>
      <c r="C2205" s="1" t="s">
        <v>2999</v>
      </c>
      <c r="D2205" s="1" t="s">
        <v>3000</v>
      </c>
      <c r="E2205" s="1" t="s">
        <v>689</v>
      </c>
      <c r="F2205" s="1">
        <v>45</v>
      </c>
      <c r="I2205" s="1" t="s">
        <v>4365</v>
      </c>
      <c r="J2205" s="1">
        <f t="shared" si="136"/>
        <v>1</v>
      </c>
      <c r="K2205" s="1" t="str">
        <f t="shared" si="137"/>
        <v>MarisabelRamthunF45</v>
      </c>
      <c r="L2205" s="1" t="str">
        <f t="shared" si="138"/>
        <v>MarisabelRamthunF45</v>
      </c>
      <c r="M2205" s="1" t="str">
        <f t="shared" si="139"/>
        <v>MarisabelRamthunF</v>
      </c>
    </row>
    <row r="2206" spans="1:13" x14ac:dyDescent="0.2">
      <c r="A2206" s="1" t="s">
        <v>6543</v>
      </c>
      <c r="B2206" s="1" t="s">
        <v>6727</v>
      </c>
      <c r="C2206" s="1" t="s">
        <v>2999</v>
      </c>
      <c r="D2206" s="1" t="s">
        <v>3000</v>
      </c>
      <c r="E2206" s="1" t="s">
        <v>689</v>
      </c>
      <c r="F2206" s="1">
        <v>45</v>
      </c>
      <c r="I2206" s="1" t="s">
        <v>4365</v>
      </c>
      <c r="J2206" s="1">
        <f t="shared" si="136"/>
        <v>1</v>
      </c>
      <c r="K2206" s="1" t="str">
        <f t="shared" si="137"/>
        <v>MarisabelRamthunF45</v>
      </c>
      <c r="L2206" s="1" t="str">
        <f t="shared" si="138"/>
        <v>MarisabelRamthunF45</v>
      </c>
      <c r="M2206" s="1" t="str">
        <f t="shared" si="139"/>
        <v>MarisabelRamthunF</v>
      </c>
    </row>
    <row r="2207" spans="1:13" x14ac:dyDescent="0.2">
      <c r="A2207" s="1" t="s">
        <v>6008</v>
      </c>
      <c r="B2207" s="1" t="s">
        <v>944</v>
      </c>
      <c r="C2207" s="1" t="s">
        <v>5917</v>
      </c>
      <c r="D2207" s="1" t="s">
        <v>5918</v>
      </c>
      <c r="E2207" s="1" t="s">
        <v>689</v>
      </c>
      <c r="F2207" s="1">
        <v>15</v>
      </c>
      <c r="G2207" s="1" t="s">
        <v>1490</v>
      </c>
      <c r="H2207" s="1" t="s">
        <v>4</v>
      </c>
      <c r="I2207" s="1" t="s">
        <v>6246</v>
      </c>
      <c r="J2207" s="1">
        <f t="shared" si="136"/>
        <v>0</v>
      </c>
      <c r="K2207" s="1" t="str">
        <f t="shared" si="137"/>
        <v>KayaRandazzoF15RichardsonTX</v>
      </c>
      <c r="L2207" s="1" t="str">
        <f t="shared" si="138"/>
        <v>KayaRandazzoF15</v>
      </c>
      <c r="M2207" s="1" t="str">
        <f t="shared" si="139"/>
        <v>KayaRandazzoF</v>
      </c>
    </row>
    <row r="2208" spans="1:13" x14ac:dyDescent="0.2">
      <c r="A2208" s="1" t="s">
        <v>6008</v>
      </c>
      <c r="B2208" s="1" t="s">
        <v>944</v>
      </c>
      <c r="C2208" s="1" t="s">
        <v>239</v>
      </c>
      <c r="D2208" s="1" t="s">
        <v>5918</v>
      </c>
      <c r="E2208" s="1" t="s">
        <v>689</v>
      </c>
      <c r="F2208" s="1">
        <v>37</v>
      </c>
      <c r="G2208" s="1" t="s">
        <v>1490</v>
      </c>
      <c r="H2208" s="1" t="s">
        <v>4</v>
      </c>
      <c r="I2208" s="1" t="s">
        <v>6258</v>
      </c>
      <c r="J2208" s="1">
        <f t="shared" si="136"/>
        <v>0</v>
      </c>
      <c r="K2208" s="1" t="str">
        <f t="shared" si="137"/>
        <v>TanyaRandazzoF37RichardsonTX</v>
      </c>
      <c r="L2208" s="1" t="str">
        <f t="shared" si="138"/>
        <v>TanyaRandazzoF37</v>
      </c>
      <c r="M2208" s="1" t="str">
        <f t="shared" si="139"/>
        <v>TanyaRandazzoF</v>
      </c>
    </row>
    <row r="2209" spans="1:13" x14ac:dyDescent="0.2">
      <c r="A2209" s="1" t="s">
        <v>2865</v>
      </c>
      <c r="B2209" s="4" t="s">
        <v>2759</v>
      </c>
      <c r="C2209" s="4" t="s">
        <v>2837</v>
      </c>
      <c r="D2209" s="4" t="s">
        <v>2815</v>
      </c>
      <c r="E2209" s="3" t="s">
        <v>689</v>
      </c>
      <c r="F2209" s="1">
        <v>57</v>
      </c>
      <c r="G2209" s="4" t="s">
        <v>103</v>
      </c>
      <c r="H2209" s="4" t="s">
        <v>4</v>
      </c>
      <c r="I2209" s="4" t="s">
        <v>4366</v>
      </c>
      <c r="J2209" s="1">
        <f t="shared" si="136"/>
        <v>0</v>
      </c>
      <c r="K2209" s="1" t="str">
        <f t="shared" si="137"/>
        <v>GustiRatliffF57LivingstonTX</v>
      </c>
      <c r="L2209" s="1" t="str">
        <f t="shared" si="138"/>
        <v>GustiRatliffF57</v>
      </c>
      <c r="M2209" s="1" t="str">
        <f t="shared" si="139"/>
        <v>GustiRatliffF</v>
      </c>
    </row>
    <row r="2210" spans="1:13" x14ac:dyDescent="0.2">
      <c r="A2210" s="1" t="s">
        <v>2865</v>
      </c>
      <c r="B2210" s="4" t="s">
        <v>2759</v>
      </c>
      <c r="C2210" s="4" t="s">
        <v>2814</v>
      </c>
      <c r="D2210" s="4" t="s">
        <v>2815</v>
      </c>
      <c r="E2210" s="3" t="s">
        <v>688</v>
      </c>
      <c r="F2210" s="1">
        <v>57</v>
      </c>
      <c r="G2210" s="4" t="s">
        <v>103</v>
      </c>
      <c r="H2210" s="4" t="s">
        <v>4</v>
      </c>
      <c r="I2210" s="4" t="s">
        <v>4367</v>
      </c>
      <c r="J2210" s="1">
        <f t="shared" si="136"/>
        <v>0</v>
      </c>
      <c r="K2210" s="1" t="str">
        <f t="shared" si="137"/>
        <v>KobeyRatliffM57LivingstonTX</v>
      </c>
      <c r="L2210" s="1" t="str">
        <f t="shared" si="138"/>
        <v>KobeyRatliffM57</v>
      </c>
      <c r="M2210" s="1" t="str">
        <f t="shared" si="139"/>
        <v>KobeyRatliffM</v>
      </c>
    </row>
    <row r="2211" spans="1:13" x14ac:dyDescent="0.2">
      <c r="A2211" s="1" t="s">
        <v>1610</v>
      </c>
      <c r="B2211" s="1" t="s">
        <v>1199</v>
      </c>
      <c r="C2211" s="1" t="s">
        <v>1293</v>
      </c>
      <c r="D2211" s="1" t="s">
        <v>1294</v>
      </c>
      <c r="E2211" s="1" t="s">
        <v>689</v>
      </c>
      <c r="F2211" s="1">
        <v>41</v>
      </c>
      <c r="G2211" s="1" t="s">
        <v>1295</v>
      </c>
      <c r="H2211" s="1" t="s">
        <v>1296</v>
      </c>
      <c r="I2211" s="1" t="s">
        <v>4368</v>
      </c>
      <c r="J2211" s="1">
        <f t="shared" si="136"/>
        <v>0</v>
      </c>
      <c r="K2211" s="1" t="str">
        <f t="shared" si="137"/>
        <v>SylviaRavagliaF41KamuelaHI</v>
      </c>
      <c r="L2211" s="1" t="str">
        <f t="shared" si="138"/>
        <v>SylviaRavagliaF41</v>
      </c>
      <c r="M2211" s="1" t="str">
        <f t="shared" si="139"/>
        <v>SylviaRavagliaF</v>
      </c>
    </row>
    <row r="2212" spans="1:13" x14ac:dyDescent="0.2">
      <c r="A2212" s="1" t="s">
        <v>2586</v>
      </c>
      <c r="B2212" s="1" t="s">
        <v>2036</v>
      </c>
      <c r="C2212" s="1" t="s">
        <v>312</v>
      </c>
      <c r="D2212" s="1" t="s">
        <v>2266</v>
      </c>
      <c r="E2212" s="1" t="s">
        <v>688</v>
      </c>
      <c r="F2212" s="1">
        <v>50</v>
      </c>
      <c r="G2212" s="1" t="s">
        <v>1713</v>
      </c>
      <c r="H2212" s="1" t="s">
        <v>4</v>
      </c>
      <c r="I2212" s="1" t="s">
        <v>4369</v>
      </c>
      <c r="J2212" s="1">
        <f t="shared" si="136"/>
        <v>0</v>
      </c>
      <c r="K2212" s="1" t="str">
        <f t="shared" si="137"/>
        <v>SteveRavetM50Dripping SpringsTX</v>
      </c>
      <c r="L2212" s="1" t="str">
        <f t="shared" si="138"/>
        <v>SteveRavetM50</v>
      </c>
      <c r="M2212" s="1" t="str">
        <f t="shared" si="139"/>
        <v>SteveRavetM</v>
      </c>
    </row>
    <row r="2213" spans="1:13" x14ac:dyDescent="0.2">
      <c r="A2213" s="1" t="s">
        <v>1610</v>
      </c>
      <c r="B2213" s="1" t="s">
        <v>1199</v>
      </c>
      <c r="C2213" s="1" t="s">
        <v>738</v>
      </c>
      <c r="D2213" s="1" t="s">
        <v>1531</v>
      </c>
      <c r="E2213" s="1" t="s">
        <v>689</v>
      </c>
      <c r="F2213" s="1">
        <v>41</v>
      </c>
      <c r="G2213" s="1" t="s">
        <v>534</v>
      </c>
      <c r="H2213" s="1" t="s">
        <v>4</v>
      </c>
      <c r="I2213" s="1" t="s">
        <v>4370</v>
      </c>
      <c r="J2213" s="1">
        <f t="shared" si="136"/>
        <v>1</v>
      </c>
      <c r="K2213" s="1" t="str">
        <f t="shared" si="137"/>
        <v>BrandyRayF41DallasTX</v>
      </c>
      <c r="L2213" s="1" t="str">
        <f t="shared" si="138"/>
        <v>BrandyRayF41</v>
      </c>
      <c r="M2213" s="1" t="str">
        <f t="shared" si="139"/>
        <v>BrandyRayF</v>
      </c>
    </row>
    <row r="2214" spans="1:13" x14ac:dyDescent="0.2">
      <c r="A2214" s="1" t="s">
        <v>2586</v>
      </c>
      <c r="B2214" s="1" t="s">
        <v>1048</v>
      </c>
      <c r="C2214" s="1" t="s">
        <v>738</v>
      </c>
      <c r="D2214" s="1" t="s">
        <v>1531</v>
      </c>
      <c r="E2214" s="1" t="s">
        <v>689</v>
      </c>
      <c r="F2214" s="1">
        <v>41</v>
      </c>
      <c r="G2214" s="1" t="s">
        <v>534</v>
      </c>
      <c r="H2214" s="1" t="s">
        <v>4</v>
      </c>
      <c r="I2214" s="1" t="s">
        <v>4370</v>
      </c>
      <c r="J2214" s="1">
        <f t="shared" si="136"/>
        <v>1</v>
      </c>
      <c r="K2214" s="1" t="str">
        <f t="shared" si="137"/>
        <v>BrandyRayF41DallasTX</v>
      </c>
      <c r="L2214" s="1" t="str">
        <f t="shared" si="138"/>
        <v>BrandyRayF41</v>
      </c>
      <c r="M2214" s="1" t="str">
        <f t="shared" si="139"/>
        <v>BrandyRayF</v>
      </c>
    </row>
    <row r="2215" spans="1:13" x14ac:dyDescent="0.2">
      <c r="A2215" s="1" t="s">
        <v>3045</v>
      </c>
      <c r="B2215" s="1" t="s">
        <v>2868</v>
      </c>
      <c r="C2215" s="1" t="s">
        <v>2571</v>
      </c>
      <c r="D2215" s="1" t="s">
        <v>3001</v>
      </c>
      <c r="E2215" s="1" t="s">
        <v>689</v>
      </c>
      <c r="F2215" s="1">
        <v>35</v>
      </c>
      <c r="I2215" s="1" t="s">
        <v>4371</v>
      </c>
      <c r="J2215" s="1">
        <f t="shared" si="136"/>
        <v>0</v>
      </c>
      <c r="K2215" s="1" t="str">
        <f t="shared" si="137"/>
        <v>AngelicaRaynerF35</v>
      </c>
      <c r="L2215" s="1" t="str">
        <f t="shared" si="138"/>
        <v>AngelicaRaynerF35</v>
      </c>
      <c r="M2215" s="1" t="str">
        <f t="shared" si="139"/>
        <v>AngelicaRaynerF</v>
      </c>
    </row>
    <row r="2216" spans="1:13" x14ac:dyDescent="0.2">
      <c r="A2216" s="1" t="s">
        <v>2586</v>
      </c>
      <c r="B2216" s="1" t="s">
        <v>1048</v>
      </c>
      <c r="C2216" s="1" t="s">
        <v>1687</v>
      </c>
      <c r="D2216" s="1" t="s">
        <v>1688</v>
      </c>
      <c r="E2216" s="1" t="s">
        <v>688</v>
      </c>
      <c r="F2216" s="1">
        <v>34</v>
      </c>
      <c r="G2216" s="1" t="s">
        <v>3</v>
      </c>
      <c r="H2216" s="1" t="s">
        <v>4</v>
      </c>
      <c r="I2216" s="1" t="s">
        <v>4372</v>
      </c>
      <c r="J2216" s="1">
        <f t="shared" si="136"/>
        <v>0</v>
      </c>
      <c r="K2216" s="1" t="str">
        <f t="shared" si="137"/>
        <v>TyReaganM34AustinTX</v>
      </c>
      <c r="L2216" s="1" t="str">
        <f t="shared" si="138"/>
        <v>TyReaganM34</v>
      </c>
      <c r="M2216" s="1" t="str">
        <f t="shared" si="139"/>
        <v>TyReaganM</v>
      </c>
    </row>
    <row r="2217" spans="1:13" x14ac:dyDescent="0.2">
      <c r="A2217" s="1" t="s">
        <v>2586</v>
      </c>
      <c r="B2217" s="1" t="s">
        <v>2036</v>
      </c>
      <c r="C2217" s="1" t="s">
        <v>2261</v>
      </c>
      <c r="D2217" s="1" t="s">
        <v>2262</v>
      </c>
      <c r="E2217" s="1" t="s">
        <v>689</v>
      </c>
      <c r="F2217" s="1">
        <v>61</v>
      </c>
      <c r="G2217" s="1" t="s">
        <v>286</v>
      </c>
      <c r="H2217" s="1" t="s">
        <v>4</v>
      </c>
      <c r="I2217" s="1" t="s">
        <v>4373</v>
      </c>
      <c r="J2217" s="1">
        <f t="shared" si="136"/>
        <v>0</v>
      </c>
      <c r="K2217" s="1" t="str">
        <f t="shared" si="137"/>
        <v>ConnieRealF61New BraunfelsTX</v>
      </c>
      <c r="L2217" s="1" t="str">
        <f t="shared" si="138"/>
        <v>ConnieRealF61</v>
      </c>
      <c r="M2217" s="1" t="str">
        <f t="shared" si="139"/>
        <v>ConnieRealF</v>
      </c>
    </row>
    <row r="2218" spans="1:13" x14ac:dyDescent="0.2">
      <c r="A2218" s="1" t="s">
        <v>6008</v>
      </c>
      <c r="B2218" s="1" t="s">
        <v>944</v>
      </c>
      <c r="C2218" s="1" t="s">
        <v>325</v>
      </c>
      <c r="D2218" s="1" t="s">
        <v>5981</v>
      </c>
      <c r="E2218" s="1" t="s">
        <v>689</v>
      </c>
      <c r="F2218" s="1">
        <v>54</v>
      </c>
      <c r="G2218" s="1" t="s">
        <v>36</v>
      </c>
      <c r="H2218" s="1" t="s">
        <v>4</v>
      </c>
      <c r="I2218" s="1" t="s">
        <v>6311</v>
      </c>
      <c r="J2218" s="1">
        <f t="shared" si="136"/>
        <v>0</v>
      </c>
      <c r="K2218" s="1" t="str">
        <f t="shared" si="137"/>
        <v>DonnaReddenF54MelissaTX</v>
      </c>
      <c r="L2218" s="1" t="str">
        <f t="shared" si="138"/>
        <v>DonnaReddenF54</v>
      </c>
      <c r="M2218" s="1" t="str">
        <f t="shared" si="139"/>
        <v>DonnaReddenF</v>
      </c>
    </row>
    <row r="2219" spans="1:13" x14ac:dyDescent="0.2">
      <c r="A2219" s="1" t="s">
        <v>1047</v>
      </c>
      <c r="B2219" s="1" t="s">
        <v>944</v>
      </c>
      <c r="C2219" s="3" t="s">
        <v>971</v>
      </c>
      <c r="D2219" s="3" t="s">
        <v>972</v>
      </c>
      <c r="E2219" s="1" t="s">
        <v>689</v>
      </c>
      <c r="F2219" s="1">
        <v>55</v>
      </c>
      <c r="G2219" s="1" t="s">
        <v>973</v>
      </c>
      <c r="H2219" s="1" t="s">
        <v>962</v>
      </c>
      <c r="I2219" s="1" t="s">
        <v>4374</v>
      </c>
      <c r="J2219" s="1">
        <f t="shared" si="136"/>
        <v>0</v>
      </c>
      <c r="K2219" s="1" t="str">
        <f t="shared" si="137"/>
        <v>GailRedpathF55GlensidePA</v>
      </c>
      <c r="L2219" s="1" t="str">
        <f t="shared" si="138"/>
        <v>GailRedpathF55</v>
      </c>
      <c r="M2219" s="1" t="str">
        <f t="shared" si="139"/>
        <v>GailRedpathF</v>
      </c>
    </row>
    <row r="2220" spans="1:13" x14ac:dyDescent="0.2">
      <c r="A2220" s="1" t="s">
        <v>6008</v>
      </c>
      <c r="B2220" s="1" t="s">
        <v>944</v>
      </c>
      <c r="C2220" s="1" t="s">
        <v>5935</v>
      </c>
      <c r="D2220" s="1" t="s">
        <v>338</v>
      </c>
      <c r="E2220" s="1" t="s">
        <v>689</v>
      </c>
      <c r="F2220" s="1">
        <v>50</v>
      </c>
      <c r="G2220" s="1" t="s">
        <v>5936</v>
      </c>
      <c r="H2220" s="1" t="s">
        <v>4</v>
      </c>
      <c r="I2220" s="1" t="s">
        <v>6266</v>
      </c>
      <c r="J2220" s="1">
        <f t="shared" si="136"/>
        <v>0</v>
      </c>
      <c r="K2220" s="1" t="str">
        <f t="shared" si="137"/>
        <v>CathyReedF50sumnerTX</v>
      </c>
      <c r="L2220" s="1" t="str">
        <f t="shared" si="138"/>
        <v>CathyReedF50</v>
      </c>
      <c r="M2220" s="1" t="str">
        <f t="shared" si="139"/>
        <v>CathyReedF</v>
      </c>
    </row>
    <row r="2221" spans="1:13" x14ac:dyDescent="0.2">
      <c r="A2221" s="1" t="s">
        <v>1610</v>
      </c>
      <c r="B2221" s="1" t="s">
        <v>1199</v>
      </c>
      <c r="C2221" s="1" t="s">
        <v>1277</v>
      </c>
      <c r="D2221" s="1" t="s">
        <v>338</v>
      </c>
      <c r="E2221" s="1" t="s">
        <v>688</v>
      </c>
      <c r="F2221" s="1">
        <v>48</v>
      </c>
      <c r="G2221" s="1" t="s">
        <v>1278</v>
      </c>
      <c r="H2221" s="1" t="s">
        <v>1072</v>
      </c>
      <c r="I2221" s="1" t="s">
        <v>4375</v>
      </c>
      <c r="J2221" s="1">
        <f t="shared" si="136"/>
        <v>0</v>
      </c>
      <c r="K2221" s="1" t="str">
        <f t="shared" si="137"/>
        <v>MartyReedM48West VancouverNone</v>
      </c>
      <c r="L2221" s="1" t="str">
        <f t="shared" si="138"/>
        <v>MartyReedM48</v>
      </c>
      <c r="M2221" s="1" t="str">
        <f t="shared" si="139"/>
        <v>MartyReedM</v>
      </c>
    </row>
    <row r="2222" spans="1:13" x14ac:dyDescent="0.2">
      <c r="A2222" s="1" t="s">
        <v>2586</v>
      </c>
      <c r="B2222" s="1" t="s">
        <v>697</v>
      </c>
      <c r="C2222" s="1" t="s">
        <v>2396</v>
      </c>
      <c r="D2222" s="1" t="s">
        <v>338</v>
      </c>
      <c r="E2222" s="1" t="s">
        <v>688</v>
      </c>
      <c r="F2222" s="1">
        <v>58</v>
      </c>
      <c r="G2222" s="1" t="s">
        <v>1411</v>
      </c>
      <c r="H2222" s="1" t="s">
        <v>4</v>
      </c>
      <c r="I2222" s="1" t="s">
        <v>4376</v>
      </c>
      <c r="J2222" s="1">
        <f t="shared" si="136"/>
        <v>0</v>
      </c>
      <c r="K2222" s="1" t="str">
        <f t="shared" si="137"/>
        <v>Murphy ReedM58Austin TX</v>
      </c>
      <c r="L2222" s="1" t="str">
        <f t="shared" si="138"/>
        <v>Murphy ReedM58</v>
      </c>
      <c r="M2222" s="1" t="str">
        <f t="shared" si="139"/>
        <v>Murphy ReedM</v>
      </c>
    </row>
    <row r="2223" spans="1:13" x14ac:dyDescent="0.2">
      <c r="A2223" s="1" t="s">
        <v>2865</v>
      </c>
      <c r="B2223" s="4" t="s">
        <v>2759</v>
      </c>
      <c r="C2223" s="4" t="s">
        <v>1688</v>
      </c>
      <c r="D2223" s="4" t="s">
        <v>338</v>
      </c>
      <c r="E2223" s="3" t="s">
        <v>688</v>
      </c>
      <c r="F2223" s="1">
        <v>43</v>
      </c>
      <c r="G2223" s="4" t="s">
        <v>2757</v>
      </c>
      <c r="H2223" s="4" t="s">
        <v>4</v>
      </c>
      <c r="I2223" s="4" t="s">
        <v>4377</v>
      </c>
      <c r="J2223" s="1">
        <f t="shared" si="136"/>
        <v>0</v>
      </c>
      <c r="K2223" s="1" t="str">
        <f t="shared" si="137"/>
        <v>ReaganReedM43TerlinguaTX</v>
      </c>
      <c r="L2223" s="1" t="str">
        <f t="shared" si="138"/>
        <v>ReaganReedM43</v>
      </c>
      <c r="M2223" s="1" t="str">
        <f t="shared" si="139"/>
        <v>ReaganReedM</v>
      </c>
    </row>
    <row r="2224" spans="1:13" x14ac:dyDescent="0.2">
      <c r="A2224" s="1" t="s">
        <v>3100</v>
      </c>
      <c r="B2224" s="1" t="s">
        <v>2036</v>
      </c>
      <c r="C2224" s="1" t="s">
        <v>307</v>
      </c>
      <c r="D2224" s="1" t="s">
        <v>631</v>
      </c>
      <c r="E2224" s="1" t="s">
        <v>688</v>
      </c>
      <c r="I2224" s="1" t="s">
        <v>4378</v>
      </c>
      <c r="J2224" s="1">
        <f t="shared" si="136"/>
        <v>0</v>
      </c>
      <c r="K2224" s="1" t="str">
        <f t="shared" si="137"/>
        <v>RogerReeseM</v>
      </c>
      <c r="L2224" s="1" t="str">
        <f t="shared" si="138"/>
        <v>RogerReeseM</v>
      </c>
      <c r="M2224" s="1" t="str">
        <f t="shared" si="139"/>
        <v>RogerReeseM</v>
      </c>
    </row>
    <row r="2225" spans="1:13" x14ac:dyDescent="0.2">
      <c r="A2225" s="1" t="s">
        <v>6008</v>
      </c>
      <c r="B2225" s="1" t="s">
        <v>2866</v>
      </c>
      <c r="C2225" s="1" t="s">
        <v>890</v>
      </c>
      <c r="D2225" s="1" t="s">
        <v>5709</v>
      </c>
      <c r="E2225" s="1" t="s">
        <v>689</v>
      </c>
      <c r="F2225" s="1">
        <v>58</v>
      </c>
      <c r="G2225" s="1" t="s">
        <v>225</v>
      </c>
      <c r="H2225" s="1" t="s">
        <v>4</v>
      </c>
      <c r="I2225" s="1" t="s">
        <v>6046</v>
      </c>
      <c r="J2225" s="1">
        <f t="shared" si="136"/>
        <v>0</v>
      </c>
      <c r="K2225" s="1" t="str">
        <f t="shared" si="137"/>
        <v>SabrinaReidlandF58AllenTX</v>
      </c>
      <c r="L2225" s="1" t="str">
        <f t="shared" si="138"/>
        <v>SabrinaReidlandF58</v>
      </c>
      <c r="M2225" s="1" t="str">
        <f t="shared" si="139"/>
        <v>SabrinaReidlandF</v>
      </c>
    </row>
    <row r="2226" spans="1:13" x14ac:dyDescent="0.2">
      <c r="A2226" s="1" t="s">
        <v>6432</v>
      </c>
      <c r="B2226" s="1" t="s">
        <v>697</v>
      </c>
      <c r="C2226" s="1" t="s">
        <v>2060</v>
      </c>
      <c r="D2226" s="1" t="s">
        <v>6367</v>
      </c>
      <c r="E2226" s="1" t="s">
        <v>688</v>
      </c>
      <c r="F2226" s="1">
        <v>40</v>
      </c>
      <c r="I2226" s="1" t="s">
        <v>6522</v>
      </c>
      <c r="J2226" s="1">
        <f t="shared" si="136"/>
        <v>0</v>
      </c>
      <c r="K2226" s="1" t="str">
        <f t="shared" si="137"/>
        <v>WesleyReileyM40</v>
      </c>
      <c r="L2226" s="1" t="str">
        <f t="shared" si="138"/>
        <v>WesleyReileyM40</v>
      </c>
      <c r="M2226" s="1" t="str">
        <f t="shared" si="139"/>
        <v>WesleyReileyM</v>
      </c>
    </row>
    <row r="2227" spans="1:13" x14ac:dyDescent="0.2">
      <c r="A2227" s="1" t="s">
        <v>1610</v>
      </c>
      <c r="B2227" s="1" t="s">
        <v>1199</v>
      </c>
      <c r="C2227" s="1" t="s">
        <v>783</v>
      </c>
      <c r="D2227" s="1" t="s">
        <v>1271</v>
      </c>
      <c r="E2227" s="1" t="s">
        <v>688</v>
      </c>
      <c r="F2227" s="1">
        <v>44</v>
      </c>
      <c r="G2227" s="1" t="s">
        <v>938</v>
      </c>
      <c r="H2227" s="1" t="s">
        <v>659</v>
      </c>
      <c r="I2227" s="1" t="s">
        <v>4379</v>
      </c>
      <c r="J2227" s="1">
        <f t="shared" si="136"/>
        <v>0</v>
      </c>
      <c r="K2227" s="1" t="str">
        <f t="shared" si="137"/>
        <v>MatthewReilyM44Oklahoma CityOK</v>
      </c>
      <c r="L2227" s="1" t="str">
        <f t="shared" si="138"/>
        <v>MatthewReilyM44</v>
      </c>
      <c r="M2227" s="1" t="str">
        <f t="shared" si="139"/>
        <v>MatthewReilyM</v>
      </c>
    </row>
    <row r="2228" spans="1:13" x14ac:dyDescent="0.2">
      <c r="A2228" s="1" t="s">
        <v>1047</v>
      </c>
      <c r="B2228" s="1" t="s">
        <v>944</v>
      </c>
      <c r="C2228" s="3" t="s">
        <v>979</v>
      </c>
      <c r="D2228" s="3" t="s">
        <v>980</v>
      </c>
      <c r="E2228" s="1" t="s">
        <v>689</v>
      </c>
      <c r="F2228" s="1">
        <v>45</v>
      </c>
      <c r="G2228" s="1" t="s">
        <v>981</v>
      </c>
      <c r="H2228" s="1" t="s">
        <v>4</v>
      </c>
      <c r="I2228" s="1" t="s">
        <v>4380</v>
      </c>
      <c r="J2228" s="1">
        <f t="shared" si="136"/>
        <v>0</v>
      </c>
      <c r="K2228" s="1" t="str">
        <f t="shared" si="137"/>
        <v>LadaleReinF45HitchcockTX</v>
      </c>
      <c r="L2228" s="1" t="str">
        <f t="shared" si="138"/>
        <v>LadaleReinF45</v>
      </c>
      <c r="M2228" s="1" t="str">
        <f t="shared" si="139"/>
        <v>LadaleReinF</v>
      </c>
    </row>
    <row r="2229" spans="1:13" x14ac:dyDescent="0.2">
      <c r="A2229" s="1" t="s">
        <v>6543</v>
      </c>
      <c r="B2229" s="1" t="s">
        <v>6727</v>
      </c>
      <c r="C2229" s="1" t="s">
        <v>7</v>
      </c>
      <c r="D2229" s="1" t="s">
        <v>6667</v>
      </c>
      <c r="E2229" s="1" t="s">
        <v>688</v>
      </c>
      <c r="I2229" s="1" t="s">
        <v>6894</v>
      </c>
      <c r="J2229" s="1">
        <f t="shared" si="136"/>
        <v>0</v>
      </c>
      <c r="K2229" s="1" t="str">
        <f t="shared" si="137"/>
        <v>JamesReisM</v>
      </c>
      <c r="L2229" s="1" t="str">
        <f t="shared" si="138"/>
        <v>JamesReisM</v>
      </c>
      <c r="M2229" s="1" t="str">
        <f t="shared" si="139"/>
        <v>JamesReisM</v>
      </c>
    </row>
    <row r="2230" spans="1:13" x14ac:dyDescent="0.2">
      <c r="A2230" s="1" t="s">
        <v>6432</v>
      </c>
      <c r="B2230" s="1" t="s">
        <v>697</v>
      </c>
      <c r="C2230" s="1" t="s">
        <v>6384</v>
      </c>
      <c r="D2230" s="1" t="s">
        <v>6385</v>
      </c>
      <c r="E2230" s="1" t="s">
        <v>688</v>
      </c>
      <c r="F2230" s="1">
        <v>65</v>
      </c>
      <c r="I2230" s="1" t="s">
        <v>6523</v>
      </c>
      <c r="J2230" s="1">
        <f t="shared" si="136"/>
        <v>0</v>
      </c>
      <c r="K2230" s="1" t="str">
        <f t="shared" si="137"/>
        <v>AxelReissneckerM65</v>
      </c>
      <c r="L2230" s="1" t="str">
        <f t="shared" si="138"/>
        <v>AxelReissneckerM65</v>
      </c>
      <c r="M2230" s="1" t="str">
        <f t="shared" si="139"/>
        <v>AxelReissneckerM</v>
      </c>
    </row>
    <row r="2231" spans="1:13" x14ac:dyDescent="0.2">
      <c r="A2231" s="1" t="s">
        <v>2586</v>
      </c>
      <c r="B2231" s="1" t="s">
        <v>697</v>
      </c>
      <c r="C2231" s="1" t="s">
        <v>2502</v>
      </c>
      <c r="D2231" s="1" t="s">
        <v>2503</v>
      </c>
      <c r="E2231" s="1" t="s">
        <v>689</v>
      </c>
      <c r="F2231" s="1">
        <v>40</v>
      </c>
      <c r="G2231" s="1" t="s">
        <v>190</v>
      </c>
      <c r="H2231" s="1" t="s">
        <v>4</v>
      </c>
      <c r="I2231" s="1" t="s">
        <v>4381</v>
      </c>
      <c r="J2231" s="1">
        <f t="shared" si="136"/>
        <v>0</v>
      </c>
      <c r="K2231" s="1" t="str">
        <f t="shared" si="137"/>
        <v>AracelyRenderosF40San AntonioTX</v>
      </c>
      <c r="L2231" s="1" t="str">
        <f t="shared" si="138"/>
        <v>AracelyRenderosF40</v>
      </c>
      <c r="M2231" s="1" t="str">
        <f t="shared" si="139"/>
        <v>AracelyRenderosF</v>
      </c>
    </row>
    <row r="2232" spans="1:13" x14ac:dyDescent="0.2">
      <c r="A2232" s="1" t="s">
        <v>1047</v>
      </c>
      <c r="B2232" s="1" t="s">
        <v>944</v>
      </c>
      <c r="C2232" s="3" t="s">
        <v>1022</v>
      </c>
      <c r="D2232" s="3" t="s">
        <v>1020</v>
      </c>
      <c r="E2232" s="1" t="s">
        <v>689</v>
      </c>
      <c r="F2232" s="1">
        <v>14</v>
      </c>
      <c r="G2232" s="1" t="s">
        <v>708</v>
      </c>
      <c r="H2232" s="1" t="s">
        <v>4</v>
      </c>
      <c r="I2232" s="1" t="s">
        <v>4382</v>
      </c>
      <c r="J2232" s="1">
        <f t="shared" si="136"/>
        <v>0</v>
      </c>
      <c r="K2232" s="1" t="str">
        <f t="shared" si="137"/>
        <v>GraceRenningerF14HumbleTX</v>
      </c>
      <c r="L2232" s="1" t="str">
        <f t="shared" si="138"/>
        <v>GraceRenningerF14</v>
      </c>
      <c r="M2232" s="1" t="str">
        <f t="shared" si="139"/>
        <v>GraceRenningerF</v>
      </c>
    </row>
    <row r="2233" spans="1:13" x14ac:dyDescent="0.2">
      <c r="A2233" s="1" t="s">
        <v>1047</v>
      </c>
      <c r="B2233" s="1" t="s">
        <v>944</v>
      </c>
      <c r="C2233" s="3" t="s">
        <v>969</v>
      </c>
      <c r="D2233" s="3" t="s">
        <v>1020</v>
      </c>
      <c r="E2233" s="1" t="s">
        <v>689</v>
      </c>
      <c r="F2233" s="1">
        <v>43</v>
      </c>
      <c r="G2233" s="1" t="s">
        <v>708</v>
      </c>
      <c r="H2233" s="1" t="s">
        <v>4</v>
      </c>
      <c r="I2233" s="1" t="s">
        <v>4383</v>
      </c>
      <c r="J2233" s="1">
        <f t="shared" si="136"/>
        <v>0</v>
      </c>
      <c r="K2233" s="1" t="str">
        <f t="shared" ref="K2233:K2296" si="140">C2233&amp;D2233&amp;E2233&amp;F2233&amp;G2233&amp;H2233</f>
        <v>SusanRenningerF43HumbleTX</v>
      </c>
      <c r="L2233" s="1" t="str">
        <f t="shared" ref="L2233:L2296" si="141">C2233&amp;D2233&amp;E2233&amp;F2233</f>
        <v>SusanRenningerF43</v>
      </c>
      <c r="M2233" s="1" t="str">
        <f t="shared" ref="M2233:M2296" si="142">C2233&amp;D2233&amp;E2233</f>
        <v>SusanRenningerF</v>
      </c>
    </row>
    <row r="2234" spans="1:13" x14ac:dyDescent="0.2">
      <c r="A2234" s="1" t="s">
        <v>2865</v>
      </c>
      <c r="B2234" s="4" t="s">
        <v>2759</v>
      </c>
      <c r="C2234" s="4" t="s">
        <v>144</v>
      </c>
      <c r="D2234" s="4" t="s">
        <v>2796</v>
      </c>
      <c r="E2234" s="3" t="s">
        <v>688</v>
      </c>
      <c r="G2234" s="4" t="s">
        <v>558</v>
      </c>
      <c r="H2234" s="4" t="s">
        <v>4</v>
      </c>
      <c r="I2234" s="4" t="s">
        <v>4384</v>
      </c>
      <c r="J2234" s="1">
        <f t="shared" si="136"/>
        <v>0</v>
      </c>
      <c r="K2234" s="1" t="str">
        <f t="shared" si="140"/>
        <v>BradRenoMHurstTX</v>
      </c>
      <c r="L2234" s="1" t="str">
        <f t="shared" si="141"/>
        <v>BradRenoM</v>
      </c>
      <c r="M2234" s="1" t="str">
        <f t="shared" si="142"/>
        <v>BradRenoM</v>
      </c>
    </row>
    <row r="2235" spans="1:13" x14ac:dyDescent="0.2">
      <c r="A2235" s="1" t="s">
        <v>2586</v>
      </c>
      <c r="B2235" s="1" t="s">
        <v>1048</v>
      </c>
      <c r="C2235" s="1" t="s">
        <v>1799</v>
      </c>
      <c r="D2235" s="1" t="s">
        <v>1800</v>
      </c>
      <c r="E2235" s="1" t="s">
        <v>689</v>
      </c>
      <c r="F2235" s="1">
        <v>33</v>
      </c>
      <c r="G2235" s="1" t="s">
        <v>1801</v>
      </c>
      <c r="H2235" s="1" t="s">
        <v>1062</v>
      </c>
      <c r="I2235" s="1" t="s">
        <v>4385</v>
      </c>
      <c r="J2235" s="1">
        <f t="shared" si="136"/>
        <v>0</v>
      </c>
      <c r="K2235" s="1" t="str">
        <f t="shared" si="140"/>
        <v>LibbyRensF33Saint LouisMO</v>
      </c>
      <c r="L2235" s="1" t="str">
        <f t="shared" si="141"/>
        <v>LibbyRensF33</v>
      </c>
      <c r="M2235" s="1" t="str">
        <f t="shared" si="142"/>
        <v>LibbyRensF</v>
      </c>
    </row>
    <row r="2236" spans="1:13" x14ac:dyDescent="0.2">
      <c r="A2236" s="1" t="s">
        <v>6008</v>
      </c>
      <c r="B2236" s="1" t="s">
        <v>6009</v>
      </c>
      <c r="C2236" s="1" t="s">
        <v>559</v>
      </c>
      <c r="D2236" s="1" t="s">
        <v>5836</v>
      </c>
      <c r="E2236" s="1" t="s">
        <v>688</v>
      </c>
      <c r="F2236" s="1">
        <v>51</v>
      </c>
      <c r="G2236" s="1" t="s">
        <v>58</v>
      </c>
      <c r="H2236" s="1" t="s">
        <v>4</v>
      </c>
      <c r="I2236" s="1" t="s">
        <v>6163</v>
      </c>
      <c r="J2236" s="1">
        <f t="shared" si="136"/>
        <v>0</v>
      </c>
      <c r="K2236" s="1" t="str">
        <f t="shared" si="140"/>
        <v>KevinRenteriaM51Fort WorthTX</v>
      </c>
      <c r="L2236" s="1" t="str">
        <f t="shared" si="141"/>
        <v>KevinRenteriaM51</v>
      </c>
      <c r="M2236" s="1" t="str">
        <f t="shared" si="142"/>
        <v>KevinRenteriaM</v>
      </c>
    </row>
    <row r="2237" spans="1:13" x14ac:dyDescent="0.2">
      <c r="A2237" s="1" t="s">
        <v>1610</v>
      </c>
      <c r="B2237" s="1" t="s">
        <v>1199</v>
      </c>
      <c r="C2237" s="1" t="s">
        <v>1251</v>
      </c>
      <c r="D2237" s="1" t="s">
        <v>1252</v>
      </c>
      <c r="E2237" s="1" t="s">
        <v>688</v>
      </c>
      <c r="F2237" s="1">
        <v>34</v>
      </c>
      <c r="G2237" s="1" t="s">
        <v>1253</v>
      </c>
      <c r="H2237" s="1" t="s">
        <v>864</v>
      </c>
      <c r="I2237" s="1" t="s">
        <v>4386</v>
      </c>
      <c r="J2237" s="1">
        <f t="shared" si="136"/>
        <v>0</v>
      </c>
      <c r="K2237" s="1" t="str">
        <f t="shared" si="140"/>
        <v>JakobRenzM34KetchumID</v>
      </c>
      <c r="L2237" s="1" t="str">
        <f t="shared" si="141"/>
        <v>JakobRenzM34</v>
      </c>
      <c r="M2237" s="1" t="str">
        <f t="shared" si="142"/>
        <v>JakobRenzM</v>
      </c>
    </row>
    <row r="2238" spans="1:13" x14ac:dyDescent="0.2">
      <c r="A2238" s="1" t="s">
        <v>2586</v>
      </c>
      <c r="B2238" s="1" t="s">
        <v>1048</v>
      </c>
      <c r="C2238" s="1" t="s">
        <v>1822</v>
      </c>
      <c r="D2238" s="1" t="s">
        <v>1823</v>
      </c>
      <c r="E2238" s="1" t="s">
        <v>688</v>
      </c>
      <c r="F2238" s="1">
        <v>27</v>
      </c>
      <c r="G2238" s="1" t="s">
        <v>1824</v>
      </c>
      <c r="H2238" s="1" t="s">
        <v>1825</v>
      </c>
      <c r="I2238" s="1" t="s">
        <v>4387</v>
      </c>
      <c r="J2238" s="1">
        <f t="shared" si="136"/>
        <v>0</v>
      </c>
      <c r="K2238" s="1" t="str">
        <f t="shared" si="140"/>
        <v>toddreutlingerM27POrtlandME</v>
      </c>
      <c r="L2238" s="1" t="str">
        <f t="shared" si="141"/>
        <v>toddreutlingerM27</v>
      </c>
      <c r="M2238" s="1" t="str">
        <f t="shared" si="142"/>
        <v>toddreutlingerM</v>
      </c>
    </row>
    <row r="2239" spans="1:13" x14ac:dyDescent="0.2">
      <c r="A2239" s="1" t="s">
        <v>4812</v>
      </c>
      <c r="B2239" s="1" t="s">
        <v>2587</v>
      </c>
      <c r="C2239" s="1" t="s">
        <v>179</v>
      </c>
      <c r="D2239" s="1" t="s">
        <v>1385</v>
      </c>
      <c r="E2239" s="1" t="s">
        <v>689</v>
      </c>
      <c r="F2239" s="1">
        <v>39</v>
      </c>
      <c r="G2239" s="1" t="s">
        <v>190</v>
      </c>
      <c r="H2239" s="1" t="s">
        <v>4</v>
      </c>
      <c r="I2239" s="1" t="s">
        <v>5552</v>
      </c>
      <c r="J2239" s="1">
        <f t="shared" si="136"/>
        <v>0</v>
      </c>
      <c r="K2239" s="1" t="str">
        <f t="shared" si="140"/>
        <v>ElizabethReyesF39San AntonioTX</v>
      </c>
      <c r="L2239" s="1" t="str">
        <f t="shared" si="141"/>
        <v>ElizabethReyesF39</v>
      </c>
      <c r="M2239" s="1" t="str">
        <f t="shared" si="142"/>
        <v>ElizabethReyesF</v>
      </c>
    </row>
    <row r="2240" spans="1:13" x14ac:dyDescent="0.2">
      <c r="A2240" s="1" t="s">
        <v>1610</v>
      </c>
      <c r="B2240" s="1" t="s">
        <v>1199</v>
      </c>
      <c r="C2240" s="1" t="s">
        <v>1384</v>
      </c>
      <c r="D2240" s="1" t="s">
        <v>1385</v>
      </c>
      <c r="E2240" s="1" t="s">
        <v>688</v>
      </c>
      <c r="F2240" s="1">
        <v>36</v>
      </c>
      <c r="G2240" s="1" t="s">
        <v>1386</v>
      </c>
      <c r="H2240" s="1" t="s">
        <v>4</v>
      </c>
      <c r="I2240" s="1" t="s">
        <v>4388</v>
      </c>
      <c r="J2240" s="1">
        <f t="shared" si="136"/>
        <v>0</v>
      </c>
      <c r="K2240" s="1" t="str">
        <f t="shared" si="140"/>
        <v>HerminioReyesM36LAREDOTX</v>
      </c>
      <c r="L2240" s="1" t="str">
        <f t="shared" si="141"/>
        <v>HerminioReyesM36</v>
      </c>
      <c r="M2240" s="1" t="str">
        <f t="shared" si="142"/>
        <v>HerminioReyesM</v>
      </c>
    </row>
    <row r="2241" spans="1:13" x14ac:dyDescent="0.2">
      <c r="A2241" s="1" t="s">
        <v>3045</v>
      </c>
      <c r="B2241" s="1" t="s">
        <v>2874</v>
      </c>
      <c r="C2241" s="1" t="s">
        <v>3002</v>
      </c>
      <c r="D2241" s="1" t="s">
        <v>3003</v>
      </c>
      <c r="E2241" s="1" t="s">
        <v>688</v>
      </c>
      <c r="F2241" s="1">
        <v>33</v>
      </c>
      <c r="I2241" s="1" t="s">
        <v>4389</v>
      </c>
      <c r="J2241" s="1">
        <f t="shared" si="136"/>
        <v>0</v>
      </c>
      <c r="K2241" s="1" t="str">
        <f t="shared" si="140"/>
        <v>josereyesM33</v>
      </c>
      <c r="L2241" s="1" t="str">
        <f t="shared" si="141"/>
        <v>josereyesM33</v>
      </c>
      <c r="M2241" s="1" t="str">
        <f t="shared" si="142"/>
        <v>josereyesM</v>
      </c>
    </row>
    <row r="2242" spans="1:13" x14ac:dyDescent="0.2">
      <c r="A2242" s="1" t="s">
        <v>6543</v>
      </c>
      <c r="B2242" s="1" t="s">
        <v>6727</v>
      </c>
      <c r="C2242" s="1" t="s">
        <v>666</v>
      </c>
      <c r="D2242" s="1" t="s">
        <v>6707</v>
      </c>
      <c r="E2242" s="1" t="s">
        <v>688</v>
      </c>
      <c r="I2242" s="1" t="s">
        <v>6895</v>
      </c>
      <c r="J2242" s="1">
        <f t="shared" si="136"/>
        <v>0</v>
      </c>
      <c r="K2242" s="1" t="str">
        <f t="shared" si="140"/>
        <v>LuisReyes TejedaM</v>
      </c>
      <c r="L2242" s="1" t="str">
        <f t="shared" si="141"/>
        <v>LuisReyes TejedaM</v>
      </c>
      <c r="M2242" s="1" t="str">
        <f t="shared" si="142"/>
        <v>LuisReyes TejedaM</v>
      </c>
    </row>
    <row r="2243" spans="1:13" x14ac:dyDescent="0.2">
      <c r="A2243" s="1" t="s">
        <v>2586</v>
      </c>
      <c r="B2243" s="1" t="s">
        <v>697</v>
      </c>
      <c r="C2243" s="1" t="s">
        <v>2488</v>
      </c>
      <c r="D2243" s="1" t="s">
        <v>2489</v>
      </c>
      <c r="E2243" s="1" t="s">
        <v>689</v>
      </c>
      <c r="F2243" s="1">
        <v>50</v>
      </c>
      <c r="G2243" s="1" t="s">
        <v>1697</v>
      </c>
      <c r="H2243" s="1" t="s">
        <v>846</v>
      </c>
      <c r="I2243" s="1" t="s">
        <v>4390</v>
      </c>
      <c r="J2243" s="1">
        <f t="shared" ref="J2243:J2306" si="143">IF(OR(IF(AND(D2243=D2244,C2243=C2244),1,0)=1,IF(AND(D2243=D2242,C2243=C2242),1,0)=1),1,0)</f>
        <v>0</v>
      </c>
      <c r="K2243" s="1" t="str">
        <f t="shared" si="140"/>
        <v>TheresaReyes-CummingsF50Kansas CityKS</v>
      </c>
      <c r="L2243" s="1" t="str">
        <f t="shared" si="141"/>
        <v>TheresaReyes-CummingsF50</v>
      </c>
      <c r="M2243" s="1" t="str">
        <f t="shared" si="142"/>
        <v>TheresaReyes-CummingsF</v>
      </c>
    </row>
    <row r="2244" spans="1:13" x14ac:dyDescent="0.2">
      <c r="A2244" s="1" t="s">
        <v>6008</v>
      </c>
      <c r="B2244" s="1" t="s">
        <v>944</v>
      </c>
      <c r="C2244" s="1" t="s">
        <v>5916</v>
      </c>
      <c r="D2244" s="1" t="s">
        <v>149</v>
      </c>
      <c r="E2244" s="1" t="s">
        <v>689</v>
      </c>
      <c r="F2244" s="1">
        <v>58</v>
      </c>
      <c r="G2244" s="1" t="s">
        <v>5215</v>
      </c>
      <c r="H2244" s="1" t="s">
        <v>4</v>
      </c>
      <c r="I2244" s="1" t="s">
        <v>6245</v>
      </c>
      <c r="J2244" s="1">
        <f t="shared" si="143"/>
        <v>0</v>
      </c>
      <c r="K2244" s="1" t="str">
        <f t="shared" si="140"/>
        <v>RuthReynoldsF58GrapevineTX</v>
      </c>
      <c r="L2244" s="1" t="str">
        <f t="shared" si="141"/>
        <v>RuthReynoldsF58</v>
      </c>
      <c r="M2244" s="1" t="str">
        <f t="shared" si="142"/>
        <v>RuthReynoldsF</v>
      </c>
    </row>
    <row r="2245" spans="1:13" x14ac:dyDescent="0.2">
      <c r="A2245" s="1" t="s">
        <v>3045</v>
      </c>
      <c r="B2245" s="1" t="s">
        <v>2870</v>
      </c>
      <c r="C2245" s="1" t="s">
        <v>882</v>
      </c>
      <c r="D2245" s="1" t="s">
        <v>3004</v>
      </c>
      <c r="E2245" s="1" t="s">
        <v>689</v>
      </c>
      <c r="F2245" s="1">
        <v>31</v>
      </c>
      <c r="I2245" s="1" t="s">
        <v>4391</v>
      </c>
      <c r="J2245" s="1">
        <f t="shared" si="143"/>
        <v>0</v>
      </c>
      <c r="K2245" s="1" t="str">
        <f t="shared" si="140"/>
        <v>SarahRibarF31</v>
      </c>
      <c r="L2245" s="1" t="str">
        <f t="shared" si="141"/>
        <v>SarahRibarF31</v>
      </c>
      <c r="M2245" s="1" t="str">
        <f t="shared" si="142"/>
        <v>SarahRibarF</v>
      </c>
    </row>
    <row r="2246" spans="1:13" x14ac:dyDescent="0.2">
      <c r="A2246" s="1" t="s">
        <v>1610</v>
      </c>
      <c r="B2246" s="1" t="s">
        <v>1199</v>
      </c>
      <c r="C2246" s="1" t="s">
        <v>1389</v>
      </c>
      <c r="D2246" s="1" t="s">
        <v>891</v>
      </c>
      <c r="E2246" s="1" t="s">
        <v>688</v>
      </c>
      <c r="F2246" s="1">
        <v>37</v>
      </c>
      <c r="G2246" s="1" t="s">
        <v>1390</v>
      </c>
      <c r="H2246" s="1" t="s">
        <v>1051</v>
      </c>
      <c r="I2246" s="1" t="s">
        <v>4392</v>
      </c>
      <c r="J2246" s="1">
        <f t="shared" si="143"/>
        <v>0</v>
      </c>
      <c r="K2246" s="1" t="str">
        <f t="shared" si="140"/>
        <v>BillyRichardsM37Central IslipNY</v>
      </c>
      <c r="L2246" s="1" t="str">
        <f t="shared" si="141"/>
        <v>BillyRichardsM37</v>
      </c>
      <c r="M2246" s="1" t="str">
        <f t="shared" si="142"/>
        <v>BillyRichardsM</v>
      </c>
    </row>
    <row r="2247" spans="1:13" x14ac:dyDescent="0.2">
      <c r="A2247" s="1" t="s">
        <v>1047</v>
      </c>
      <c r="B2247" s="1" t="s">
        <v>785</v>
      </c>
      <c r="C2247" s="3" t="s">
        <v>111</v>
      </c>
      <c r="D2247" s="3" t="s">
        <v>891</v>
      </c>
      <c r="E2247" s="1" t="s">
        <v>689</v>
      </c>
      <c r="F2247" s="1">
        <v>47</v>
      </c>
      <c r="G2247" s="1" t="s">
        <v>12</v>
      </c>
      <c r="H2247" s="1" t="s">
        <v>4</v>
      </c>
      <c r="I2247" s="1" t="s">
        <v>4393</v>
      </c>
      <c r="J2247" s="1">
        <f t="shared" si="143"/>
        <v>0</v>
      </c>
      <c r="K2247" s="1" t="str">
        <f t="shared" si="140"/>
        <v>ChristineRichardsF47HoustonTX</v>
      </c>
      <c r="L2247" s="1" t="str">
        <f t="shared" si="141"/>
        <v>ChristineRichardsF47</v>
      </c>
      <c r="M2247" s="1" t="str">
        <f t="shared" si="142"/>
        <v>ChristineRichardsF</v>
      </c>
    </row>
    <row r="2248" spans="1:13" x14ac:dyDescent="0.2">
      <c r="A2248" s="1" t="s">
        <v>2865</v>
      </c>
      <c r="B2248" s="4" t="s">
        <v>2759</v>
      </c>
      <c r="C2248" s="4" t="s">
        <v>100</v>
      </c>
      <c r="D2248" s="4" t="s">
        <v>1490</v>
      </c>
      <c r="E2248" s="3" t="s">
        <v>689</v>
      </c>
      <c r="F2248" s="1">
        <v>47</v>
      </c>
      <c r="G2248" s="4" t="s">
        <v>558</v>
      </c>
      <c r="H2248" s="4" t="s">
        <v>4</v>
      </c>
      <c r="I2248" s="4" t="s">
        <v>4394</v>
      </c>
      <c r="J2248" s="1">
        <f t="shared" si="143"/>
        <v>0</v>
      </c>
      <c r="K2248" s="1" t="str">
        <f t="shared" si="140"/>
        <v>JenniferRichardsonF47HurstTX</v>
      </c>
      <c r="L2248" s="1" t="str">
        <f t="shared" si="141"/>
        <v>JenniferRichardsonF47</v>
      </c>
      <c r="M2248" s="1" t="str">
        <f t="shared" si="142"/>
        <v>JenniferRichardsonF</v>
      </c>
    </row>
    <row r="2249" spans="1:13" x14ac:dyDescent="0.2">
      <c r="A2249" s="1" t="s">
        <v>1047</v>
      </c>
      <c r="B2249" s="1" t="s">
        <v>785</v>
      </c>
      <c r="C2249" s="3" t="s">
        <v>807</v>
      </c>
      <c r="D2249" s="3" t="s">
        <v>808</v>
      </c>
      <c r="E2249" s="1" t="s">
        <v>688</v>
      </c>
      <c r="F2249" s="1">
        <v>37</v>
      </c>
      <c r="G2249" s="1" t="s">
        <v>12</v>
      </c>
      <c r="H2249" s="1" t="s">
        <v>4</v>
      </c>
      <c r="I2249" s="1" t="s">
        <v>4395</v>
      </c>
      <c r="J2249" s="1">
        <f t="shared" si="143"/>
        <v>0</v>
      </c>
      <c r="K2249" s="1" t="str">
        <f t="shared" si="140"/>
        <v>GaryRichertM37HoustonTX</v>
      </c>
      <c r="L2249" s="1" t="str">
        <f t="shared" si="141"/>
        <v>GaryRichertM37</v>
      </c>
      <c r="M2249" s="1" t="str">
        <f t="shared" si="142"/>
        <v>GaryRichertM</v>
      </c>
    </row>
    <row r="2250" spans="1:13" x14ac:dyDescent="0.2">
      <c r="A2250" s="1" t="s">
        <v>2586</v>
      </c>
      <c r="B2250" s="1" t="s">
        <v>1048</v>
      </c>
      <c r="C2250" s="1" t="s">
        <v>1919</v>
      </c>
      <c r="D2250" s="1" t="s">
        <v>1920</v>
      </c>
      <c r="E2250" s="1" t="s">
        <v>688</v>
      </c>
      <c r="F2250" s="1">
        <v>38</v>
      </c>
      <c r="G2250" s="1" t="s">
        <v>58</v>
      </c>
      <c r="H2250" s="1" t="s">
        <v>4</v>
      </c>
      <c r="I2250" s="1" t="s">
        <v>4396</v>
      </c>
      <c r="J2250" s="1">
        <f t="shared" si="143"/>
        <v>0</v>
      </c>
      <c r="K2250" s="1" t="str">
        <f t="shared" si="140"/>
        <v>JACOBRICHTERM38Fort WorthTX</v>
      </c>
      <c r="L2250" s="1" t="str">
        <f t="shared" si="141"/>
        <v>JACOBRICHTERM38</v>
      </c>
      <c r="M2250" s="1" t="str">
        <f t="shared" si="142"/>
        <v>JACOBRICHTERM</v>
      </c>
    </row>
    <row r="2251" spans="1:13" x14ac:dyDescent="0.2">
      <c r="A2251" s="1" t="s">
        <v>6432</v>
      </c>
      <c r="B2251" s="1" t="s">
        <v>697</v>
      </c>
      <c r="C2251" s="1" t="s">
        <v>339</v>
      </c>
      <c r="D2251" s="1" t="s">
        <v>340</v>
      </c>
      <c r="E2251" s="1" t="s">
        <v>688</v>
      </c>
      <c r="F2251" s="1">
        <v>40</v>
      </c>
      <c r="I2251" s="1" t="s">
        <v>6524</v>
      </c>
      <c r="J2251" s="1">
        <f t="shared" si="143"/>
        <v>0</v>
      </c>
      <c r="K2251" s="1" t="str">
        <f t="shared" si="140"/>
        <v>BrianRickettsM40</v>
      </c>
      <c r="L2251" s="1" t="str">
        <f t="shared" si="141"/>
        <v>BrianRickettsM40</v>
      </c>
      <c r="M2251" s="1" t="str">
        <f t="shared" si="142"/>
        <v>BrianRickettsM</v>
      </c>
    </row>
    <row r="2252" spans="1:13" x14ac:dyDescent="0.2">
      <c r="A2252" s="1" t="s">
        <v>6008</v>
      </c>
      <c r="B2252" s="1" t="s">
        <v>6009</v>
      </c>
      <c r="C2252" s="1" t="s">
        <v>5770</v>
      </c>
      <c r="D2252" s="1" t="s">
        <v>5771</v>
      </c>
      <c r="E2252" s="1" t="s">
        <v>688</v>
      </c>
      <c r="F2252" s="1">
        <v>44</v>
      </c>
      <c r="G2252" s="1" t="s">
        <v>125</v>
      </c>
      <c r="H2252" s="1" t="s">
        <v>4</v>
      </c>
      <c r="I2252" s="1" t="s">
        <v>6099</v>
      </c>
      <c r="J2252" s="1">
        <f t="shared" si="143"/>
        <v>0</v>
      </c>
      <c r="K2252" s="1" t="str">
        <f t="shared" si="140"/>
        <v>PrestonRidleyM44MurphyTX</v>
      </c>
      <c r="L2252" s="1" t="str">
        <f t="shared" si="141"/>
        <v>PrestonRidleyM44</v>
      </c>
      <c r="M2252" s="1" t="str">
        <f t="shared" si="142"/>
        <v>PrestonRidleyM</v>
      </c>
    </row>
    <row r="2253" spans="1:13" x14ac:dyDescent="0.2">
      <c r="A2253" s="1" t="s">
        <v>2586</v>
      </c>
      <c r="B2253" s="1" t="s">
        <v>2036</v>
      </c>
      <c r="C2253" s="1" t="s">
        <v>882</v>
      </c>
      <c r="D2253" s="1" t="s">
        <v>2260</v>
      </c>
      <c r="E2253" s="1" t="s">
        <v>689</v>
      </c>
      <c r="F2253" s="1">
        <v>49</v>
      </c>
      <c r="G2253" s="1" t="s">
        <v>2202</v>
      </c>
      <c r="H2253" s="1" t="s">
        <v>4</v>
      </c>
      <c r="I2253" s="1" t="s">
        <v>4397</v>
      </c>
      <c r="J2253" s="1">
        <f t="shared" si="143"/>
        <v>0</v>
      </c>
      <c r="K2253" s="1" t="str">
        <f t="shared" si="140"/>
        <v>SarahRiegerF49SeguinTX</v>
      </c>
      <c r="L2253" s="1" t="str">
        <f t="shared" si="141"/>
        <v>SarahRiegerF49</v>
      </c>
      <c r="M2253" s="1" t="str">
        <f t="shared" si="142"/>
        <v>SarahRiegerF</v>
      </c>
    </row>
    <row r="2254" spans="1:13" x14ac:dyDescent="0.2">
      <c r="A2254" s="1" t="s">
        <v>6432</v>
      </c>
      <c r="B2254" s="1" t="s">
        <v>697</v>
      </c>
      <c r="C2254" s="1" t="s">
        <v>783</v>
      </c>
      <c r="D2254" s="1" t="s">
        <v>6372</v>
      </c>
      <c r="E2254" s="1" t="s">
        <v>688</v>
      </c>
      <c r="F2254" s="1">
        <v>46</v>
      </c>
      <c r="I2254" s="1" t="s">
        <v>6525</v>
      </c>
      <c r="J2254" s="1">
        <f t="shared" si="143"/>
        <v>0</v>
      </c>
      <c r="K2254" s="1" t="str">
        <f t="shared" si="140"/>
        <v>MatthewRigganM46</v>
      </c>
      <c r="L2254" s="1" t="str">
        <f t="shared" si="141"/>
        <v>MatthewRigganM46</v>
      </c>
      <c r="M2254" s="1" t="str">
        <f t="shared" si="142"/>
        <v>MatthewRigganM</v>
      </c>
    </row>
    <row r="2255" spans="1:13" x14ac:dyDescent="0.2">
      <c r="A2255" s="1" t="s">
        <v>2586</v>
      </c>
      <c r="B2255" s="1" t="s">
        <v>697</v>
      </c>
      <c r="C2255" s="1" t="s">
        <v>86</v>
      </c>
      <c r="D2255" s="1" t="s">
        <v>2557</v>
      </c>
      <c r="E2255" s="1" t="s">
        <v>688</v>
      </c>
      <c r="F2255" s="1">
        <v>58</v>
      </c>
      <c r="G2255" s="1" t="s">
        <v>2558</v>
      </c>
      <c r="H2255" s="1" t="s">
        <v>4</v>
      </c>
      <c r="I2255" s="1" t="s">
        <v>4398</v>
      </c>
      <c r="J2255" s="1">
        <f t="shared" si="143"/>
        <v>0</v>
      </c>
      <c r="K2255" s="1" t="str">
        <f t="shared" si="140"/>
        <v>MichaelRiggsM58BastropTX</v>
      </c>
      <c r="L2255" s="1" t="str">
        <f t="shared" si="141"/>
        <v>MichaelRiggsM58</v>
      </c>
      <c r="M2255" s="1" t="str">
        <f t="shared" si="142"/>
        <v>MichaelRiggsM</v>
      </c>
    </row>
    <row r="2256" spans="1:13" x14ac:dyDescent="0.2">
      <c r="A2256" s="1" t="s">
        <v>1047</v>
      </c>
      <c r="B2256" s="1" t="s">
        <v>734</v>
      </c>
      <c r="C2256" s="3" t="s">
        <v>128</v>
      </c>
      <c r="D2256" s="3" t="s">
        <v>761</v>
      </c>
      <c r="E2256" s="1" t="s">
        <v>688</v>
      </c>
      <c r="F2256" s="1">
        <v>38</v>
      </c>
      <c r="G2256" s="1" t="s">
        <v>762</v>
      </c>
      <c r="H2256" s="1" t="s">
        <v>4</v>
      </c>
      <c r="I2256" s="1" t="s">
        <v>4399</v>
      </c>
      <c r="J2256" s="1">
        <f t="shared" si="143"/>
        <v>0</v>
      </c>
      <c r="K2256" s="1" t="str">
        <f t="shared" si="140"/>
        <v>ThomasRileyM38HuntingtonTX</v>
      </c>
      <c r="L2256" s="1" t="str">
        <f t="shared" si="141"/>
        <v>ThomasRileyM38</v>
      </c>
      <c r="M2256" s="1" t="str">
        <f t="shared" si="142"/>
        <v>ThomasRileyM</v>
      </c>
    </row>
    <row r="2257" spans="1:13" x14ac:dyDescent="0.2">
      <c r="A2257" s="1" t="s">
        <v>6543</v>
      </c>
      <c r="B2257" s="1" t="s">
        <v>6728</v>
      </c>
      <c r="C2257" s="1" t="s">
        <v>198</v>
      </c>
      <c r="D2257" s="1" t="s">
        <v>6547</v>
      </c>
      <c r="E2257" s="1" t="s">
        <v>688</v>
      </c>
      <c r="I2257" s="1" t="s">
        <v>6896</v>
      </c>
      <c r="J2257" s="1">
        <f t="shared" si="143"/>
        <v>0</v>
      </c>
      <c r="K2257" s="1" t="str">
        <f t="shared" si="140"/>
        <v>TravisRimelM</v>
      </c>
      <c r="L2257" s="1" t="str">
        <f t="shared" si="141"/>
        <v>TravisRimelM</v>
      </c>
      <c r="M2257" s="1" t="str">
        <f t="shared" si="142"/>
        <v>TravisRimelM</v>
      </c>
    </row>
    <row r="2258" spans="1:13" x14ac:dyDescent="0.2">
      <c r="A2258" s="1" t="s">
        <v>2586</v>
      </c>
      <c r="B2258" s="1" t="s">
        <v>697</v>
      </c>
      <c r="C2258" s="1" t="s">
        <v>2441</v>
      </c>
      <c r="D2258" s="1" t="s">
        <v>2442</v>
      </c>
      <c r="E2258" s="1" t="s">
        <v>688</v>
      </c>
      <c r="F2258" s="1">
        <v>37</v>
      </c>
      <c r="G2258" s="1" t="s">
        <v>2425</v>
      </c>
      <c r="H2258" s="1" t="s">
        <v>1072</v>
      </c>
      <c r="I2258" s="1" t="s">
        <v>4400</v>
      </c>
      <c r="J2258" s="1">
        <f t="shared" si="143"/>
        <v>0</v>
      </c>
      <c r="K2258" s="1" t="str">
        <f t="shared" si="140"/>
        <v>JONATHANRINGM37MISSISSAUGANone</v>
      </c>
      <c r="L2258" s="1" t="str">
        <f t="shared" si="141"/>
        <v>JONATHANRINGM37</v>
      </c>
      <c r="M2258" s="1" t="str">
        <f t="shared" si="142"/>
        <v>JONATHANRINGM</v>
      </c>
    </row>
    <row r="2259" spans="1:13" x14ac:dyDescent="0.2">
      <c r="A2259" s="1" t="s">
        <v>6008</v>
      </c>
      <c r="B2259" s="1" t="s">
        <v>6009</v>
      </c>
      <c r="C2259" s="1" t="s">
        <v>904</v>
      </c>
      <c r="D2259" s="1" t="s">
        <v>5683</v>
      </c>
      <c r="E2259" s="1" t="s">
        <v>689</v>
      </c>
      <c r="F2259" s="1">
        <v>51</v>
      </c>
      <c r="G2259" s="1" t="s">
        <v>539</v>
      </c>
      <c r="H2259" s="1" t="s">
        <v>4</v>
      </c>
      <c r="I2259" s="1" t="s">
        <v>6169</v>
      </c>
      <c r="J2259" s="1">
        <f t="shared" si="143"/>
        <v>0</v>
      </c>
      <c r="K2259" s="1" t="str">
        <f t="shared" si="140"/>
        <v>MaryRinkevichF51DentonTX</v>
      </c>
      <c r="L2259" s="1" t="str">
        <f t="shared" si="141"/>
        <v>MaryRinkevichF51</v>
      </c>
      <c r="M2259" s="1" t="str">
        <f t="shared" si="142"/>
        <v>MaryRinkevichF</v>
      </c>
    </row>
    <row r="2260" spans="1:13" x14ac:dyDescent="0.2">
      <c r="A2260" s="1" t="s">
        <v>6008</v>
      </c>
      <c r="B2260" s="1" t="s">
        <v>2866</v>
      </c>
      <c r="C2260" s="1" t="s">
        <v>350</v>
      </c>
      <c r="D2260" s="1" t="s">
        <v>5683</v>
      </c>
      <c r="E2260" s="1" t="s">
        <v>688</v>
      </c>
      <c r="F2260" s="1">
        <v>54</v>
      </c>
      <c r="G2260" s="1" t="s">
        <v>539</v>
      </c>
      <c r="H2260" s="1" t="s">
        <v>4</v>
      </c>
      <c r="I2260" s="1" t="s">
        <v>6026</v>
      </c>
      <c r="J2260" s="1">
        <f t="shared" si="143"/>
        <v>0</v>
      </c>
      <c r="K2260" s="1" t="str">
        <f t="shared" si="140"/>
        <v>TimRinkevichM54DentonTX</v>
      </c>
      <c r="L2260" s="1" t="str">
        <f t="shared" si="141"/>
        <v>TimRinkevichM54</v>
      </c>
      <c r="M2260" s="1" t="str">
        <f t="shared" si="142"/>
        <v>TimRinkevichM</v>
      </c>
    </row>
    <row r="2261" spans="1:13" x14ac:dyDescent="0.2">
      <c r="A2261" s="1" t="s">
        <v>6432</v>
      </c>
      <c r="B2261" s="1" t="s">
        <v>1048</v>
      </c>
      <c r="C2261" s="1" t="s">
        <v>1089</v>
      </c>
      <c r="D2261" s="1" t="s">
        <v>2002</v>
      </c>
      <c r="E2261" s="1" t="s">
        <v>688</v>
      </c>
      <c r="F2261" s="1">
        <v>42</v>
      </c>
      <c r="I2261" s="1" t="s">
        <v>6526</v>
      </c>
      <c r="J2261" s="1">
        <f t="shared" si="143"/>
        <v>0</v>
      </c>
      <c r="K2261" s="1" t="str">
        <f t="shared" si="140"/>
        <v>JuanRiosM42</v>
      </c>
      <c r="L2261" s="1" t="str">
        <f t="shared" si="141"/>
        <v>JuanRiosM42</v>
      </c>
      <c r="M2261" s="1" t="str">
        <f t="shared" si="142"/>
        <v>JuanRiosM</v>
      </c>
    </row>
    <row r="2262" spans="1:13" x14ac:dyDescent="0.2">
      <c r="A2262" s="1" t="s">
        <v>2586</v>
      </c>
      <c r="B2262" s="1" t="s">
        <v>1048</v>
      </c>
      <c r="C2262" s="1" t="s">
        <v>1069</v>
      </c>
      <c r="D2262" s="1" t="s">
        <v>2002</v>
      </c>
      <c r="E2262" s="1" t="s">
        <v>689</v>
      </c>
      <c r="F2262" s="1">
        <v>36</v>
      </c>
      <c r="G2262" s="1" t="s">
        <v>899</v>
      </c>
      <c r="H2262" s="1" t="s">
        <v>4</v>
      </c>
      <c r="I2262" s="1" t="s">
        <v>4401</v>
      </c>
      <c r="J2262" s="1">
        <f t="shared" si="143"/>
        <v>0</v>
      </c>
      <c r="K2262" s="1" t="str">
        <f t="shared" si="140"/>
        <v>LydiaRiosF36ManvelTX</v>
      </c>
      <c r="L2262" s="1" t="str">
        <f t="shared" si="141"/>
        <v>LydiaRiosF36</v>
      </c>
      <c r="M2262" s="1" t="str">
        <f t="shared" si="142"/>
        <v>LydiaRiosF</v>
      </c>
    </row>
    <row r="2263" spans="1:13" x14ac:dyDescent="0.2">
      <c r="A2263" s="1" t="s">
        <v>6543</v>
      </c>
      <c r="B2263" s="1" t="s">
        <v>6727</v>
      </c>
      <c r="C2263" s="1" t="s">
        <v>1717</v>
      </c>
      <c r="D2263" s="1" t="s">
        <v>6698</v>
      </c>
      <c r="E2263" s="1" t="s">
        <v>689</v>
      </c>
      <c r="I2263" s="1" t="s">
        <v>6897</v>
      </c>
      <c r="J2263" s="1">
        <f t="shared" si="143"/>
        <v>0</v>
      </c>
      <c r="K2263" s="1" t="str">
        <f t="shared" si="140"/>
        <v>JenRitchieF</v>
      </c>
      <c r="L2263" s="1" t="str">
        <f t="shared" si="141"/>
        <v>JenRitchieF</v>
      </c>
      <c r="M2263" s="1" t="str">
        <f t="shared" si="142"/>
        <v>JenRitchieF</v>
      </c>
    </row>
    <row r="2264" spans="1:13" x14ac:dyDescent="0.2">
      <c r="A2264" s="1" t="s">
        <v>2586</v>
      </c>
      <c r="B2264" s="1" t="s">
        <v>1048</v>
      </c>
      <c r="C2264" s="1" t="s">
        <v>1987</v>
      </c>
      <c r="D2264" s="1" t="s">
        <v>1988</v>
      </c>
      <c r="E2264" s="1" t="s">
        <v>688</v>
      </c>
      <c r="F2264" s="1">
        <v>61</v>
      </c>
      <c r="G2264" s="1" t="s">
        <v>1989</v>
      </c>
      <c r="H2264" s="1" t="s">
        <v>1166</v>
      </c>
      <c r="I2264" s="1" t="s">
        <v>4402</v>
      </c>
      <c r="J2264" s="1">
        <f t="shared" si="143"/>
        <v>0</v>
      </c>
      <c r="K2264" s="1" t="str">
        <f t="shared" si="140"/>
        <v>TexRitterM61Grass ValleyCA</v>
      </c>
      <c r="L2264" s="1" t="str">
        <f t="shared" si="141"/>
        <v>TexRitterM61</v>
      </c>
      <c r="M2264" s="1" t="str">
        <f t="shared" si="142"/>
        <v>TexRitterM</v>
      </c>
    </row>
    <row r="2265" spans="1:13" x14ac:dyDescent="0.2">
      <c r="A2265" s="1" t="s">
        <v>2865</v>
      </c>
      <c r="B2265" s="4" t="s">
        <v>2759</v>
      </c>
      <c r="C2265" s="4" t="s">
        <v>1003</v>
      </c>
      <c r="D2265" s="4" t="s">
        <v>459</v>
      </c>
      <c r="E2265" s="3" t="s">
        <v>689</v>
      </c>
      <c r="G2265" s="4" t="s">
        <v>190</v>
      </c>
      <c r="H2265" s="4" t="s">
        <v>4</v>
      </c>
      <c r="I2265" s="4" t="s">
        <v>4403</v>
      </c>
      <c r="J2265" s="1">
        <f t="shared" si="143"/>
        <v>0</v>
      </c>
      <c r="K2265" s="1" t="str">
        <f t="shared" si="140"/>
        <v>MariaRiveraFSan AntonioTX</v>
      </c>
      <c r="L2265" s="1" t="str">
        <f t="shared" si="141"/>
        <v>MariaRiveraF</v>
      </c>
      <c r="M2265" s="1" t="str">
        <f t="shared" si="142"/>
        <v>MariaRiveraF</v>
      </c>
    </row>
    <row r="2266" spans="1:13" x14ac:dyDescent="0.2">
      <c r="A2266" s="1" t="s">
        <v>1610</v>
      </c>
      <c r="B2266" s="1" t="s">
        <v>1048</v>
      </c>
      <c r="C2266" s="1" t="s">
        <v>1144</v>
      </c>
      <c r="D2266" s="1" t="s">
        <v>1145</v>
      </c>
      <c r="E2266" s="1" t="s">
        <v>689</v>
      </c>
      <c r="F2266" s="1">
        <v>47</v>
      </c>
      <c r="G2266" s="1" t="s">
        <v>1146</v>
      </c>
      <c r="H2266" s="1" t="s">
        <v>1072</v>
      </c>
      <c r="I2266" s="1" t="s">
        <v>4404</v>
      </c>
      <c r="J2266" s="1">
        <f t="shared" si="143"/>
        <v>0</v>
      </c>
      <c r="K2266" s="1" t="str">
        <f t="shared" si="140"/>
        <v>PAULINARIVERAF47QUERETARONone</v>
      </c>
      <c r="L2266" s="1" t="str">
        <f t="shared" si="141"/>
        <v>PAULINARIVERAF47</v>
      </c>
      <c r="M2266" s="1" t="str">
        <f t="shared" si="142"/>
        <v>PAULINARIVERAF</v>
      </c>
    </row>
    <row r="2267" spans="1:13" x14ac:dyDescent="0.2">
      <c r="A2267" s="1" t="s">
        <v>6543</v>
      </c>
      <c r="B2267" s="1" t="s">
        <v>6728</v>
      </c>
      <c r="C2267" s="1" t="s">
        <v>6368</v>
      </c>
      <c r="D2267" s="1" t="s">
        <v>6553</v>
      </c>
      <c r="E2267" s="1" t="s">
        <v>688</v>
      </c>
      <c r="I2267" s="1" t="s">
        <v>6898</v>
      </c>
      <c r="J2267" s="1">
        <f t="shared" si="143"/>
        <v>0</v>
      </c>
      <c r="K2267" s="1" t="str">
        <f t="shared" si="140"/>
        <v>AdrianRizoM</v>
      </c>
      <c r="L2267" s="1" t="str">
        <f t="shared" si="141"/>
        <v>AdrianRizoM</v>
      </c>
      <c r="M2267" s="1" t="str">
        <f t="shared" si="142"/>
        <v>AdrianRizoM</v>
      </c>
    </row>
    <row r="2268" spans="1:13" x14ac:dyDescent="0.2">
      <c r="A2268" s="1" t="s">
        <v>2586</v>
      </c>
      <c r="B2268" s="1" t="s">
        <v>2036</v>
      </c>
      <c r="C2268" s="1" t="s">
        <v>2216</v>
      </c>
      <c r="D2268" s="1" t="s">
        <v>2217</v>
      </c>
      <c r="E2268" s="1" t="s">
        <v>689</v>
      </c>
      <c r="F2268" s="1">
        <v>53</v>
      </c>
      <c r="G2268" s="1" t="s">
        <v>2218</v>
      </c>
      <c r="H2268" s="1" t="s">
        <v>846</v>
      </c>
      <c r="I2268" s="1" t="s">
        <v>4405</v>
      </c>
      <c r="J2268" s="1">
        <f t="shared" si="143"/>
        <v>0</v>
      </c>
      <c r="K2268" s="1" t="str">
        <f t="shared" si="140"/>
        <v>DanaRoarkF53KiowaKS</v>
      </c>
      <c r="L2268" s="1" t="str">
        <f t="shared" si="141"/>
        <v>DanaRoarkF53</v>
      </c>
      <c r="M2268" s="1" t="str">
        <f t="shared" si="142"/>
        <v>DanaRoarkF</v>
      </c>
    </row>
    <row r="2269" spans="1:13" x14ac:dyDescent="0.2">
      <c r="A2269" s="1" t="s">
        <v>2865</v>
      </c>
      <c r="B2269" s="4" t="s">
        <v>2601</v>
      </c>
      <c r="C2269" s="4" t="s">
        <v>7</v>
      </c>
      <c r="D2269" s="4" t="s">
        <v>2604</v>
      </c>
      <c r="E2269" s="3" t="s">
        <v>688</v>
      </c>
      <c r="F2269" s="1">
        <v>45</v>
      </c>
      <c r="G2269" s="4" t="s">
        <v>2605</v>
      </c>
      <c r="H2269" s="4" t="s">
        <v>1348</v>
      </c>
      <c r="I2269" s="4" t="s">
        <v>4406</v>
      </c>
      <c r="J2269" s="1">
        <f t="shared" si="143"/>
        <v>0</v>
      </c>
      <c r="K2269" s="1" t="str">
        <f t="shared" si="140"/>
        <v>JamesRobersonM45EdgewaterMD</v>
      </c>
      <c r="L2269" s="1" t="str">
        <f t="shared" si="141"/>
        <v>JamesRobersonM45</v>
      </c>
      <c r="M2269" s="1" t="str">
        <f t="shared" si="142"/>
        <v>JamesRobersonM</v>
      </c>
    </row>
    <row r="2270" spans="1:13" x14ac:dyDescent="0.2">
      <c r="A2270" s="1" t="s">
        <v>1610</v>
      </c>
      <c r="B2270" s="1" t="s">
        <v>1199</v>
      </c>
      <c r="C2270" s="1" t="s">
        <v>487</v>
      </c>
      <c r="D2270" s="1" t="s">
        <v>1098</v>
      </c>
      <c r="E2270" s="1" t="s">
        <v>689</v>
      </c>
      <c r="F2270" s="1">
        <v>55</v>
      </c>
      <c r="G2270" s="1" t="s">
        <v>1391</v>
      </c>
      <c r="H2270" s="1" t="s">
        <v>4</v>
      </c>
      <c r="I2270" s="1" t="s">
        <v>4407</v>
      </c>
      <c r="J2270" s="1">
        <f t="shared" si="143"/>
        <v>0</v>
      </c>
      <c r="K2270" s="1" t="str">
        <f t="shared" si="140"/>
        <v>KarenRobertsF55AmarilloTX</v>
      </c>
      <c r="L2270" s="1" t="str">
        <f t="shared" si="141"/>
        <v>KarenRobertsF55</v>
      </c>
      <c r="M2270" s="1" t="str">
        <f t="shared" si="142"/>
        <v>KarenRobertsF</v>
      </c>
    </row>
    <row r="2271" spans="1:13" x14ac:dyDescent="0.2">
      <c r="A2271" s="1" t="s">
        <v>1610</v>
      </c>
      <c r="B2271" s="1" t="s">
        <v>1048</v>
      </c>
      <c r="C2271" s="1" t="s">
        <v>963</v>
      </c>
      <c r="D2271" s="1" t="s">
        <v>1098</v>
      </c>
      <c r="E2271" s="1" t="s">
        <v>688</v>
      </c>
      <c r="F2271" s="1">
        <v>42</v>
      </c>
      <c r="G2271" s="1" t="s">
        <v>1099</v>
      </c>
      <c r="H2271" s="1" t="s">
        <v>1043</v>
      </c>
      <c r="I2271" s="1" t="s">
        <v>4408</v>
      </c>
      <c r="J2271" s="1">
        <f t="shared" si="143"/>
        <v>1</v>
      </c>
      <c r="K2271" s="1" t="str">
        <f t="shared" si="140"/>
        <v>KeithRobertsM42RaleighIL</v>
      </c>
      <c r="L2271" s="1" t="str">
        <f t="shared" si="141"/>
        <v>KeithRobertsM42</v>
      </c>
      <c r="M2271" s="1" t="str">
        <f t="shared" si="142"/>
        <v>KeithRobertsM</v>
      </c>
    </row>
    <row r="2272" spans="1:13" x14ac:dyDescent="0.2">
      <c r="A2272" s="1" t="s">
        <v>6432</v>
      </c>
      <c r="B2272" s="1" t="s">
        <v>1048</v>
      </c>
      <c r="C2272" s="1" t="s">
        <v>963</v>
      </c>
      <c r="D2272" s="1" t="s">
        <v>1098</v>
      </c>
      <c r="E2272" s="1" t="s">
        <v>688</v>
      </c>
      <c r="F2272" s="1">
        <v>42</v>
      </c>
      <c r="G2272" s="1" t="s">
        <v>1099</v>
      </c>
      <c r="H2272" s="1" t="s">
        <v>1043</v>
      </c>
      <c r="I2272" s="1" t="s">
        <v>4408</v>
      </c>
      <c r="J2272" s="1">
        <f t="shared" si="143"/>
        <v>1</v>
      </c>
      <c r="K2272" s="1" t="str">
        <f t="shared" si="140"/>
        <v>KeithRobertsM42RaleighIL</v>
      </c>
      <c r="L2272" s="1" t="str">
        <f t="shared" si="141"/>
        <v>KeithRobertsM42</v>
      </c>
      <c r="M2272" s="1" t="str">
        <f t="shared" si="142"/>
        <v>KeithRobertsM</v>
      </c>
    </row>
    <row r="2273" spans="1:13" x14ac:dyDescent="0.2">
      <c r="A2273" s="1" t="s">
        <v>2586</v>
      </c>
      <c r="B2273" s="1" t="s">
        <v>1048</v>
      </c>
      <c r="C2273" s="1" t="s">
        <v>963</v>
      </c>
      <c r="D2273" s="1" t="s">
        <v>1098</v>
      </c>
      <c r="E2273" s="1" t="s">
        <v>688</v>
      </c>
      <c r="F2273" s="1">
        <v>42</v>
      </c>
      <c r="G2273" s="1" t="s">
        <v>1099</v>
      </c>
      <c r="H2273" s="1" t="s">
        <v>1043</v>
      </c>
      <c r="I2273" s="1" t="s">
        <v>4408</v>
      </c>
      <c r="J2273" s="1">
        <f t="shared" si="143"/>
        <v>1</v>
      </c>
      <c r="K2273" s="1" t="str">
        <f t="shared" si="140"/>
        <v>KeithRobertsM42RaleighIL</v>
      </c>
      <c r="L2273" s="1" t="str">
        <f t="shared" si="141"/>
        <v>KeithRobertsM42</v>
      </c>
      <c r="M2273" s="1" t="str">
        <f t="shared" si="142"/>
        <v>KeithRobertsM</v>
      </c>
    </row>
    <row r="2274" spans="1:13" x14ac:dyDescent="0.2">
      <c r="A2274" s="1" t="s">
        <v>6008</v>
      </c>
      <c r="B2274" s="1" t="s">
        <v>2587</v>
      </c>
      <c r="C2274" s="1" t="s">
        <v>910</v>
      </c>
      <c r="D2274" s="1" t="s">
        <v>1098</v>
      </c>
      <c r="E2274" s="1" t="s">
        <v>688</v>
      </c>
      <c r="F2274" s="1">
        <v>38</v>
      </c>
      <c r="G2274" s="1" t="s">
        <v>5666</v>
      </c>
      <c r="H2274" s="1" t="s">
        <v>4</v>
      </c>
      <c r="I2274" s="1" t="s">
        <v>6016</v>
      </c>
      <c r="J2274" s="1">
        <f t="shared" si="143"/>
        <v>0</v>
      </c>
      <c r="K2274" s="1" t="str">
        <f t="shared" si="140"/>
        <v>RyanRobertsM38pottsboroTX</v>
      </c>
      <c r="L2274" s="1" t="str">
        <f t="shared" si="141"/>
        <v>RyanRobertsM38</v>
      </c>
      <c r="M2274" s="1" t="str">
        <f t="shared" si="142"/>
        <v>RyanRobertsM</v>
      </c>
    </row>
    <row r="2275" spans="1:13" x14ac:dyDescent="0.2">
      <c r="A2275" s="1" t="s">
        <v>3045</v>
      </c>
      <c r="B2275" s="1" t="s">
        <v>2868</v>
      </c>
      <c r="C2275" s="1" t="s">
        <v>210</v>
      </c>
      <c r="D2275" s="1" t="s">
        <v>1098</v>
      </c>
      <c r="E2275" s="1" t="s">
        <v>689</v>
      </c>
      <c r="F2275" s="1">
        <v>42</v>
      </c>
      <c r="I2275" s="1" t="s">
        <v>4409</v>
      </c>
      <c r="J2275" s="1">
        <f t="shared" si="143"/>
        <v>0</v>
      </c>
      <c r="K2275" s="1" t="str">
        <f t="shared" si="140"/>
        <v>VeronicaRobertsF42</v>
      </c>
      <c r="L2275" s="1" t="str">
        <f t="shared" si="141"/>
        <v>VeronicaRobertsF42</v>
      </c>
      <c r="M2275" s="1" t="str">
        <f t="shared" si="142"/>
        <v>VeronicaRobertsF</v>
      </c>
    </row>
    <row r="2276" spans="1:13" x14ac:dyDescent="0.2">
      <c r="A2276" s="1" t="s">
        <v>2586</v>
      </c>
      <c r="B2276" s="1" t="s">
        <v>697</v>
      </c>
      <c r="C2276" s="1" t="s">
        <v>2490</v>
      </c>
      <c r="D2276" s="1" t="s">
        <v>2152</v>
      </c>
      <c r="E2276" s="1" t="s">
        <v>689</v>
      </c>
      <c r="F2276" s="1">
        <v>21</v>
      </c>
      <c r="G2276" s="1" t="s">
        <v>2153</v>
      </c>
      <c r="H2276" s="1" t="s">
        <v>4</v>
      </c>
      <c r="I2276" s="1" t="s">
        <v>4410</v>
      </c>
      <c r="J2276" s="1">
        <f t="shared" si="143"/>
        <v>0</v>
      </c>
      <c r="K2276" s="1" t="str">
        <f t="shared" si="140"/>
        <v>EmmaRobertsonF21League City TX</v>
      </c>
      <c r="L2276" s="1" t="str">
        <f t="shared" si="141"/>
        <v>EmmaRobertsonF21</v>
      </c>
      <c r="M2276" s="1" t="str">
        <f t="shared" si="142"/>
        <v>EmmaRobertsonF</v>
      </c>
    </row>
    <row r="2277" spans="1:13" x14ac:dyDescent="0.2">
      <c r="A2277" s="1" t="s">
        <v>2586</v>
      </c>
      <c r="B2277" s="1" t="s">
        <v>2036</v>
      </c>
      <c r="C2277" s="1" t="s">
        <v>2160</v>
      </c>
      <c r="D2277" s="1" t="s">
        <v>2152</v>
      </c>
      <c r="E2277" s="1" t="s">
        <v>689</v>
      </c>
      <c r="F2277" s="1">
        <v>24</v>
      </c>
      <c r="G2277" s="1" t="s">
        <v>920</v>
      </c>
      <c r="H2277" s="1" t="s">
        <v>4</v>
      </c>
      <c r="I2277" s="1" t="s">
        <v>4411</v>
      </c>
      <c r="J2277" s="1">
        <f t="shared" si="143"/>
        <v>0</v>
      </c>
      <c r="K2277" s="1" t="str">
        <f t="shared" si="140"/>
        <v>MaddieRobertsonF24SeabrookTX</v>
      </c>
      <c r="L2277" s="1" t="str">
        <f t="shared" si="141"/>
        <v>MaddieRobertsonF24</v>
      </c>
      <c r="M2277" s="1" t="str">
        <f t="shared" si="142"/>
        <v>MaddieRobertsonF</v>
      </c>
    </row>
    <row r="2278" spans="1:13" x14ac:dyDescent="0.2">
      <c r="A2278" s="1" t="s">
        <v>2586</v>
      </c>
      <c r="B2278" s="1" t="s">
        <v>697</v>
      </c>
      <c r="C2278" s="1" t="s">
        <v>86</v>
      </c>
      <c r="D2278" s="1" t="s">
        <v>2152</v>
      </c>
      <c r="E2278" s="1" t="s">
        <v>688</v>
      </c>
      <c r="F2278" s="1">
        <v>56</v>
      </c>
      <c r="G2278" s="1" t="s">
        <v>2153</v>
      </c>
      <c r="H2278" s="1" t="s">
        <v>4</v>
      </c>
      <c r="I2278" s="1" t="s">
        <v>4412</v>
      </c>
      <c r="J2278" s="1">
        <f t="shared" si="143"/>
        <v>0</v>
      </c>
      <c r="K2278" s="1" t="str">
        <f t="shared" si="140"/>
        <v>MichaelRobertsonM56League City TX</v>
      </c>
      <c r="L2278" s="1" t="str">
        <f t="shared" si="141"/>
        <v>MichaelRobertsonM56</v>
      </c>
      <c r="M2278" s="1" t="str">
        <f t="shared" si="142"/>
        <v>MichaelRobertsonM</v>
      </c>
    </row>
    <row r="2279" spans="1:13" x14ac:dyDescent="0.2">
      <c r="A2279" s="1" t="s">
        <v>2586</v>
      </c>
      <c r="B2279" s="1" t="s">
        <v>2036</v>
      </c>
      <c r="C2279" s="1" t="s">
        <v>2151</v>
      </c>
      <c r="D2279" s="1" t="s">
        <v>2152</v>
      </c>
      <c r="E2279" s="1" t="s">
        <v>689</v>
      </c>
      <c r="F2279" s="1">
        <v>53</v>
      </c>
      <c r="G2279" s="1" t="s">
        <v>2153</v>
      </c>
      <c r="H2279" s="1" t="s">
        <v>4</v>
      </c>
      <c r="I2279" s="1" t="s">
        <v>4413</v>
      </c>
      <c r="J2279" s="1">
        <f t="shared" si="143"/>
        <v>0</v>
      </c>
      <c r="K2279" s="1" t="str">
        <f t="shared" si="140"/>
        <v>ShayRobertsonF53League City TX</v>
      </c>
      <c r="L2279" s="1" t="str">
        <f t="shared" si="141"/>
        <v>ShayRobertsonF53</v>
      </c>
      <c r="M2279" s="1" t="str">
        <f t="shared" si="142"/>
        <v>ShayRobertsonF</v>
      </c>
    </row>
    <row r="2280" spans="1:13" x14ac:dyDescent="0.2">
      <c r="A2280" s="1" t="s">
        <v>6432</v>
      </c>
      <c r="B2280" s="1" t="s">
        <v>6009</v>
      </c>
      <c r="C2280" s="1" t="s">
        <v>298</v>
      </c>
      <c r="D2280" s="1" t="s">
        <v>2152</v>
      </c>
      <c r="E2280" s="1" t="s">
        <v>688</v>
      </c>
      <c r="F2280" s="1">
        <v>38</v>
      </c>
      <c r="I2280" s="1" t="s">
        <v>6527</v>
      </c>
      <c r="J2280" s="1">
        <f t="shared" si="143"/>
        <v>0</v>
      </c>
      <c r="K2280" s="1" t="str">
        <f t="shared" si="140"/>
        <v>StephenRobertsonM38</v>
      </c>
      <c r="L2280" s="1" t="str">
        <f t="shared" si="141"/>
        <v>StephenRobertsonM38</v>
      </c>
      <c r="M2280" s="1" t="str">
        <f t="shared" si="142"/>
        <v>StephenRobertsonM</v>
      </c>
    </row>
    <row r="2281" spans="1:13" x14ac:dyDescent="0.2">
      <c r="A2281" s="1" t="s">
        <v>2586</v>
      </c>
      <c r="B2281" s="1" t="s">
        <v>697</v>
      </c>
      <c r="C2281" s="1" t="s">
        <v>358</v>
      </c>
      <c r="D2281" s="1" t="s">
        <v>2152</v>
      </c>
      <c r="E2281" s="1" t="s">
        <v>688</v>
      </c>
      <c r="F2281" s="1">
        <v>53</v>
      </c>
      <c r="G2281" s="1" t="s">
        <v>1683</v>
      </c>
      <c r="H2281" s="1" t="s">
        <v>4</v>
      </c>
      <c r="I2281" s="1" t="s">
        <v>4414</v>
      </c>
      <c r="J2281" s="1">
        <f t="shared" si="143"/>
        <v>0</v>
      </c>
      <c r="K2281" s="1" t="str">
        <f t="shared" si="140"/>
        <v>ToddRobertsonM53San Antonio TX</v>
      </c>
      <c r="L2281" s="1" t="str">
        <f t="shared" si="141"/>
        <v>ToddRobertsonM53</v>
      </c>
      <c r="M2281" s="1" t="str">
        <f t="shared" si="142"/>
        <v>ToddRobertsonM</v>
      </c>
    </row>
    <row r="2282" spans="1:13" x14ac:dyDescent="0.2">
      <c r="A2282" s="1" t="s">
        <v>2586</v>
      </c>
      <c r="B2282" s="1" t="s">
        <v>2036</v>
      </c>
      <c r="C2282" s="1" t="s">
        <v>1235</v>
      </c>
      <c r="D2282" s="1" t="s">
        <v>2085</v>
      </c>
      <c r="E2282" s="1" t="s">
        <v>688</v>
      </c>
      <c r="F2282" s="1">
        <v>31</v>
      </c>
      <c r="G2282" s="1" t="s">
        <v>1683</v>
      </c>
      <c r="H2282" s="1" t="s">
        <v>4</v>
      </c>
      <c r="I2282" s="1" t="s">
        <v>4415</v>
      </c>
      <c r="J2282" s="1">
        <f t="shared" si="143"/>
        <v>0</v>
      </c>
      <c r="K2282" s="1" t="str">
        <f t="shared" si="140"/>
        <v>NicholasRobillardM31San Antonio TX</v>
      </c>
      <c r="L2282" s="1" t="str">
        <f t="shared" si="141"/>
        <v>NicholasRobillardM31</v>
      </c>
      <c r="M2282" s="1" t="str">
        <f t="shared" si="142"/>
        <v>NicholasRobillardM</v>
      </c>
    </row>
    <row r="2283" spans="1:13" x14ac:dyDescent="0.2">
      <c r="A2283" s="1" t="s">
        <v>3045</v>
      </c>
      <c r="B2283" s="1" t="s">
        <v>2868</v>
      </c>
      <c r="C2283" s="1" t="s">
        <v>1525</v>
      </c>
      <c r="D2283" s="1" t="s">
        <v>2762</v>
      </c>
      <c r="E2283" s="1" t="s">
        <v>689</v>
      </c>
      <c r="F2283" s="1">
        <v>54</v>
      </c>
      <c r="I2283" s="1" t="s">
        <v>4416</v>
      </c>
      <c r="J2283" s="1">
        <f t="shared" si="143"/>
        <v>0</v>
      </c>
      <c r="K2283" s="1" t="str">
        <f t="shared" si="140"/>
        <v>AllisonRobinsonF54</v>
      </c>
      <c r="L2283" s="1" t="str">
        <f t="shared" si="141"/>
        <v>AllisonRobinsonF54</v>
      </c>
      <c r="M2283" s="1" t="str">
        <f t="shared" si="142"/>
        <v>AllisonRobinsonF</v>
      </c>
    </row>
    <row r="2284" spans="1:13" x14ac:dyDescent="0.2">
      <c r="A2284" s="1" t="s">
        <v>2865</v>
      </c>
      <c r="B2284" s="4" t="s">
        <v>2759</v>
      </c>
      <c r="C2284" s="4" t="s">
        <v>1024</v>
      </c>
      <c r="D2284" s="4" t="s">
        <v>2762</v>
      </c>
      <c r="E2284" s="3" t="s">
        <v>689</v>
      </c>
      <c r="F2284" s="1">
        <v>56</v>
      </c>
      <c r="G2284" s="4" t="s">
        <v>3</v>
      </c>
      <c r="H2284" s="4" t="s">
        <v>4</v>
      </c>
      <c r="I2284" s="4" t="s">
        <v>4417</v>
      </c>
      <c r="J2284" s="1">
        <f t="shared" si="143"/>
        <v>0</v>
      </c>
      <c r="K2284" s="1" t="str">
        <f t="shared" si="140"/>
        <v>CarolynRobinsonF56AustinTX</v>
      </c>
      <c r="L2284" s="1" t="str">
        <f t="shared" si="141"/>
        <v>CarolynRobinsonF56</v>
      </c>
      <c r="M2284" s="1" t="str">
        <f t="shared" si="142"/>
        <v>CarolynRobinsonF</v>
      </c>
    </row>
    <row r="2285" spans="1:13" x14ac:dyDescent="0.2">
      <c r="A2285" s="1" t="s">
        <v>2865</v>
      </c>
      <c r="B2285" s="4" t="s">
        <v>2759</v>
      </c>
      <c r="C2285" s="4" t="s">
        <v>2761</v>
      </c>
      <c r="D2285" s="4" t="s">
        <v>2762</v>
      </c>
      <c r="E2285" s="3" t="s">
        <v>688</v>
      </c>
      <c r="F2285" s="1">
        <v>17</v>
      </c>
      <c r="G2285" s="4" t="s">
        <v>3</v>
      </c>
      <c r="H2285" s="4" t="s">
        <v>4</v>
      </c>
      <c r="I2285" s="4" t="s">
        <v>4418</v>
      </c>
      <c r="J2285" s="1">
        <f t="shared" si="143"/>
        <v>0</v>
      </c>
      <c r="K2285" s="1" t="str">
        <f t="shared" si="140"/>
        <v>CashRobinsonM17AustinTX</v>
      </c>
      <c r="L2285" s="1" t="str">
        <f t="shared" si="141"/>
        <v>CashRobinsonM17</v>
      </c>
      <c r="M2285" s="1" t="str">
        <f t="shared" si="142"/>
        <v>CashRobinsonM</v>
      </c>
    </row>
    <row r="2286" spans="1:13" x14ac:dyDescent="0.2">
      <c r="A2286" s="1" t="s">
        <v>6543</v>
      </c>
      <c r="B2286" s="1" t="s">
        <v>6727</v>
      </c>
      <c r="C2286" s="1" t="s">
        <v>6616</v>
      </c>
      <c r="D2286" s="1" t="s">
        <v>2762</v>
      </c>
      <c r="E2286" s="1" t="s">
        <v>689</v>
      </c>
      <c r="I2286" s="1" t="s">
        <v>6899</v>
      </c>
      <c r="J2286" s="1">
        <f t="shared" si="143"/>
        <v>0</v>
      </c>
      <c r="K2286" s="1" t="str">
        <f t="shared" si="140"/>
        <v>TerynRobinsonF</v>
      </c>
      <c r="L2286" s="1" t="str">
        <f t="shared" si="141"/>
        <v>TerynRobinsonF</v>
      </c>
      <c r="M2286" s="1" t="str">
        <f t="shared" si="142"/>
        <v>TerynRobinsonF</v>
      </c>
    </row>
    <row r="2287" spans="1:13" x14ac:dyDescent="0.2">
      <c r="A2287" s="1" t="s">
        <v>2586</v>
      </c>
      <c r="B2287" s="1" t="s">
        <v>697</v>
      </c>
      <c r="C2287" s="1" t="s">
        <v>1235</v>
      </c>
      <c r="D2287" s="1" t="s">
        <v>2528</v>
      </c>
      <c r="E2287" s="1" t="s">
        <v>688</v>
      </c>
      <c r="F2287" s="1">
        <v>40</v>
      </c>
      <c r="G2287" s="1" t="s">
        <v>2529</v>
      </c>
      <c r="H2287" s="1" t="s">
        <v>4</v>
      </c>
      <c r="I2287" s="1" t="s">
        <v>4419</v>
      </c>
      <c r="J2287" s="1">
        <f t="shared" si="143"/>
        <v>0</v>
      </c>
      <c r="K2287" s="1" t="str">
        <f t="shared" si="140"/>
        <v>NicholasRodeM40HuntTX</v>
      </c>
      <c r="L2287" s="1" t="str">
        <f t="shared" si="141"/>
        <v>NicholasRodeM40</v>
      </c>
      <c r="M2287" s="1" t="str">
        <f t="shared" si="142"/>
        <v>NicholasRodeM</v>
      </c>
    </row>
    <row r="2288" spans="1:13" x14ac:dyDescent="0.2">
      <c r="A2288" s="1" t="s">
        <v>6432</v>
      </c>
      <c r="B2288" s="1" t="s">
        <v>697</v>
      </c>
      <c r="C2288" s="1" t="s">
        <v>1376</v>
      </c>
      <c r="D2288" s="1" t="s">
        <v>2528</v>
      </c>
      <c r="E2288" s="1" t="s">
        <v>688</v>
      </c>
      <c r="F2288" s="1">
        <v>40</v>
      </c>
      <c r="I2288" s="1" t="s">
        <v>6528</v>
      </c>
      <c r="J2288" s="1">
        <f t="shared" si="143"/>
        <v>0</v>
      </c>
      <c r="K2288" s="1" t="str">
        <f t="shared" si="140"/>
        <v>NickRodeM40</v>
      </c>
      <c r="L2288" s="1" t="str">
        <f t="shared" si="141"/>
        <v>NickRodeM40</v>
      </c>
      <c r="M2288" s="1" t="str">
        <f t="shared" si="142"/>
        <v>NickRodeM</v>
      </c>
    </row>
    <row r="2289" spans="1:13" x14ac:dyDescent="0.2">
      <c r="A2289" s="1" t="s">
        <v>2586</v>
      </c>
      <c r="B2289" s="1" t="s">
        <v>1048</v>
      </c>
      <c r="C2289" s="1" t="s">
        <v>339</v>
      </c>
      <c r="D2289" s="1" t="s">
        <v>1918</v>
      </c>
      <c r="E2289" s="1" t="s">
        <v>688</v>
      </c>
      <c r="F2289" s="1">
        <v>63</v>
      </c>
      <c r="G2289" s="1" t="s">
        <v>3</v>
      </c>
      <c r="H2289" s="1" t="s">
        <v>4</v>
      </c>
      <c r="I2289" s="1" t="s">
        <v>4420</v>
      </c>
      <c r="J2289" s="1">
        <f t="shared" si="143"/>
        <v>0</v>
      </c>
      <c r="K2289" s="1" t="str">
        <f t="shared" si="140"/>
        <v>BrianRodgersM63AustinTX</v>
      </c>
      <c r="L2289" s="1" t="str">
        <f t="shared" si="141"/>
        <v>BrianRodgersM63</v>
      </c>
      <c r="M2289" s="1" t="str">
        <f t="shared" si="142"/>
        <v>BrianRodgersM</v>
      </c>
    </row>
    <row r="2290" spans="1:13" x14ac:dyDescent="0.2">
      <c r="A2290" s="1" t="s">
        <v>6008</v>
      </c>
      <c r="B2290" s="1" t="s">
        <v>6009</v>
      </c>
      <c r="C2290" s="1" t="s">
        <v>5777</v>
      </c>
      <c r="D2290" s="1" t="s">
        <v>342</v>
      </c>
      <c r="E2290" s="1" t="s">
        <v>688</v>
      </c>
      <c r="F2290" s="1">
        <v>38</v>
      </c>
      <c r="G2290" s="1" t="s">
        <v>534</v>
      </c>
      <c r="H2290" s="1" t="s">
        <v>4</v>
      </c>
      <c r="I2290" s="1" t="s">
        <v>6105</v>
      </c>
      <c r="J2290" s="1">
        <f t="shared" si="143"/>
        <v>0</v>
      </c>
      <c r="K2290" s="1" t="str">
        <f t="shared" si="140"/>
        <v>HerselRodriguezM38DallasTX</v>
      </c>
      <c r="L2290" s="1" t="str">
        <f t="shared" si="141"/>
        <v>HerselRodriguezM38</v>
      </c>
      <c r="M2290" s="1" t="str">
        <f t="shared" si="142"/>
        <v>HerselRodriguezM</v>
      </c>
    </row>
    <row r="2291" spans="1:13" x14ac:dyDescent="0.2">
      <c r="A2291" s="1" t="s">
        <v>3045</v>
      </c>
      <c r="B2291" s="1" t="s">
        <v>2868</v>
      </c>
      <c r="C2291" s="1" t="s">
        <v>813</v>
      </c>
      <c r="D2291" s="1" t="s">
        <v>342</v>
      </c>
      <c r="E2291" s="1" t="s">
        <v>688</v>
      </c>
      <c r="F2291" s="1">
        <v>26</v>
      </c>
      <c r="I2291" s="1" t="s">
        <v>4421</v>
      </c>
      <c r="J2291" s="1">
        <f t="shared" si="143"/>
        <v>0</v>
      </c>
      <c r="K2291" s="1" t="str">
        <f t="shared" si="140"/>
        <v>JonathanRodriguezM26</v>
      </c>
      <c r="L2291" s="1" t="str">
        <f t="shared" si="141"/>
        <v>JonathanRodriguezM26</v>
      </c>
      <c r="M2291" s="1" t="str">
        <f t="shared" si="142"/>
        <v>JonathanRodriguezM</v>
      </c>
    </row>
    <row r="2292" spans="1:13" x14ac:dyDescent="0.2">
      <c r="A2292" s="1" t="s">
        <v>6432</v>
      </c>
      <c r="B2292" s="1" t="s">
        <v>6009</v>
      </c>
      <c r="C2292" s="1" t="s">
        <v>460</v>
      </c>
      <c r="D2292" s="1" t="s">
        <v>342</v>
      </c>
      <c r="E2292" s="1" t="s">
        <v>688</v>
      </c>
      <c r="F2292" s="1">
        <v>44</v>
      </c>
      <c r="I2292" s="1" t="s">
        <v>6529</v>
      </c>
      <c r="J2292" s="1">
        <f t="shared" si="143"/>
        <v>0</v>
      </c>
      <c r="K2292" s="1" t="str">
        <f t="shared" si="140"/>
        <v>MarioRodriguezM44</v>
      </c>
      <c r="L2292" s="1" t="str">
        <f t="shared" si="141"/>
        <v>MarioRodriguezM44</v>
      </c>
      <c r="M2292" s="1" t="str">
        <f t="shared" si="142"/>
        <v>MarioRodriguezM</v>
      </c>
    </row>
    <row r="2293" spans="1:13" x14ac:dyDescent="0.2">
      <c r="A2293" s="1" t="s">
        <v>6543</v>
      </c>
      <c r="B2293" s="1" t="s">
        <v>6727</v>
      </c>
      <c r="C2293" s="1" t="s">
        <v>6663</v>
      </c>
      <c r="D2293" s="1" t="s">
        <v>342</v>
      </c>
      <c r="E2293" s="1" t="s">
        <v>688</v>
      </c>
      <c r="I2293" s="1" t="s">
        <v>6900</v>
      </c>
      <c r="J2293" s="1">
        <f t="shared" si="143"/>
        <v>0</v>
      </c>
      <c r="K2293" s="1" t="str">
        <f t="shared" si="140"/>
        <v>MiltonRodriguezM</v>
      </c>
      <c r="L2293" s="1" t="str">
        <f t="shared" si="141"/>
        <v>MiltonRodriguezM</v>
      </c>
      <c r="M2293" s="1" t="str">
        <f t="shared" si="142"/>
        <v>MiltonRodriguezM</v>
      </c>
    </row>
    <row r="2294" spans="1:13" x14ac:dyDescent="0.2">
      <c r="A2294" s="1" t="s">
        <v>2865</v>
      </c>
      <c r="B2294" s="4" t="s">
        <v>2654</v>
      </c>
      <c r="C2294" s="4" t="s">
        <v>341</v>
      </c>
      <c r="D2294" s="4" t="s">
        <v>342</v>
      </c>
      <c r="E2294" s="3" t="s">
        <v>689</v>
      </c>
      <c r="F2294" s="1">
        <v>37</v>
      </c>
      <c r="G2294" s="4" t="s">
        <v>190</v>
      </c>
      <c r="H2294" s="4" t="s">
        <v>4</v>
      </c>
      <c r="I2294" s="4" t="s">
        <v>4422</v>
      </c>
      <c r="J2294" s="1">
        <f t="shared" si="143"/>
        <v>0</v>
      </c>
      <c r="K2294" s="1" t="str">
        <f t="shared" si="140"/>
        <v>ReginaRodriguezF37San AntonioTX</v>
      </c>
      <c r="L2294" s="1" t="str">
        <f t="shared" si="141"/>
        <v>ReginaRodriguezF37</v>
      </c>
      <c r="M2294" s="1" t="str">
        <f t="shared" si="142"/>
        <v>ReginaRodriguezF</v>
      </c>
    </row>
    <row r="2295" spans="1:13" x14ac:dyDescent="0.2">
      <c r="A2295" s="1" t="s">
        <v>6543</v>
      </c>
      <c r="B2295" s="1" t="s">
        <v>6727</v>
      </c>
      <c r="C2295" s="1" t="s">
        <v>6631</v>
      </c>
      <c r="D2295" s="1" t="s">
        <v>342</v>
      </c>
      <c r="E2295" s="1" t="s">
        <v>688</v>
      </c>
      <c r="I2295" s="1" t="s">
        <v>6901</v>
      </c>
      <c r="J2295" s="1">
        <f t="shared" si="143"/>
        <v>0</v>
      </c>
      <c r="K2295" s="1" t="str">
        <f t="shared" si="140"/>
        <v>RodolfoRodriguezM</v>
      </c>
      <c r="L2295" s="1" t="str">
        <f t="shared" si="141"/>
        <v>RodolfoRodriguezM</v>
      </c>
      <c r="M2295" s="1" t="str">
        <f t="shared" si="142"/>
        <v>RodolfoRodriguezM</v>
      </c>
    </row>
    <row r="2296" spans="1:13" x14ac:dyDescent="0.2">
      <c r="A2296" s="1" t="s">
        <v>2586</v>
      </c>
      <c r="B2296" s="1" t="s">
        <v>1048</v>
      </c>
      <c r="C2296" s="1" t="s">
        <v>1007</v>
      </c>
      <c r="D2296" s="1" t="s">
        <v>1993</v>
      </c>
      <c r="E2296" s="1" t="s">
        <v>689</v>
      </c>
      <c r="F2296" s="1">
        <v>39</v>
      </c>
      <c r="G2296" s="1" t="s">
        <v>1173</v>
      </c>
      <c r="H2296" s="1" t="s">
        <v>1174</v>
      </c>
      <c r="I2296" s="1" t="s">
        <v>4423</v>
      </c>
      <c r="J2296" s="1">
        <f t="shared" si="143"/>
        <v>0</v>
      </c>
      <c r="K2296" s="1" t="str">
        <f t="shared" si="140"/>
        <v>RebeccaRoehmF39PortlandOR</v>
      </c>
      <c r="L2296" s="1" t="str">
        <f t="shared" si="141"/>
        <v>RebeccaRoehmF39</v>
      </c>
      <c r="M2296" s="1" t="str">
        <f t="shared" si="142"/>
        <v>RebeccaRoehmF</v>
      </c>
    </row>
    <row r="2297" spans="1:13" x14ac:dyDescent="0.2">
      <c r="A2297" s="1" t="s">
        <v>6008</v>
      </c>
      <c r="B2297" s="1" t="s">
        <v>6009</v>
      </c>
      <c r="C2297" s="1" t="s">
        <v>963</v>
      </c>
      <c r="D2297" s="1" t="s">
        <v>5735</v>
      </c>
      <c r="E2297" s="1" t="s">
        <v>688</v>
      </c>
      <c r="F2297" s="1">
        <v>30</v>
      </c>
      <c r="G2297" s="1" t="s">
        <v>5215</v>
      </c>
      <c r="H2297" s="1" t="s">
        <v>4</v>
      </c>
      <c r="I2297" s="1" t="s">
        <v>6067</v>
      </c>
      <c r="J2297" s="1">
        <f t="shared" si="143"/>
        <v>0</v>
      </c>
      <c r="K2297" s="1" t="str">
        <f t="shared" ref="K2297:K2360" si="144">C2297&amp;D2297&amp;E2297&amp;F2297&amp;G2297&amp;H2297</f>
        <v>KeithRoelandsM30GrapevineTX</v>
      </c>
      <c r="L2297" s="1" t="str">
        <f t="shared" ref="L2297:L2360" si="145">C2297&amp;D2297&amp;E2297&amp;F2297</f>
        <v>KeithRoelandsM30</v>
      </c>
      <c r="M2297" s="1" t="str">
        <f t="shared" ref="M2297:M2360" si="146">C2297&amp;D2297&amp;E2297</f>
        <v>KeithRoelandsM</v>
      </c>
    </row>
    <row r="2298" spans="1:13" x14ac:dyDescent="0.2">
      <c r="A2298" s="1" t="s">
        <v>2586</v>
      </c>
      <c r="B2298" s="1" t="s">
        <v>2036</v>
      </c>
      <c r="C2298" s="1" t="s">
        <v>16</v>
      </c>
      <c r="D2298" s="1" t="s">
        <v>152</v>
      </c>
      <c r="E2298" s="1" t="s">
        <v>688</v>
      </c>
      <c r="F2298" s="1">
        <v>36</v>
      </c>
      <c r="G2298" s="1" t="s">
        <v>3</v>
      </c>
      <c r="H2298" s="1" t="s">
        <v>4</v>
      </c>
      <c r="I2298" s="1" t="s">
        <v>4424</v>
      </c>
      <c r="J2298" s="1">
        <f t="shared" si="143"/>
        <v>0</v>
      </c>
      <c r="K2298" s="1" t="str">
        <f t="shared" si="144"/>
        <v>JeffRogersM36AustinTX</v>
      </c>
      <c r="L2298" s="1" t="str">
        <f t="shared" si="145"/>
        <v>JeffRogersM36</v>
      </c>
      <c r="M2298" s="1" t="str">
        <f t="shared" si="146"/>
        <v>JeffRogersM</v>
      </c>
    </row>
    <row r="2299" spans="1:13" x14ac:dyDescent="0.2">
      <c r="A2299" s="1" t="s">
        <v>2586</v>
      </c>
      <c r="B2299" s="1" t="s">
        <v>2036</v>
      </c>
      <c r="C2299" s="1" t="s">
        <v>783</v>
      </c>
      <c r="D2299" s="1" t="s">
        <v>152</v>
      </c>
      <c r="E2299" s="1" t="s">
        <v>688</v>
      </c>
      <c r="F2299" s="1">
        <v>50</v>
      </c>
      <c r="G2299" s="1" t="s">
        <v>190</v>
      </c>
      <c r="H2299" s="1" t="s">
        <v>4</v>
      </c>
      <c r="I2299" s="1" t="s">
        <v>4425</v>
      </c>
      <c r="J2299" s="1">
        <f t="shared" si="143"/>
        <v>0</v>
      </c>
      <c r="K2299" s="1" t="str">
        <f t="shared" si="144"/>
        <v>MatthewRogersM50San AntonioTX</v>
      </c>
      <c r="L2299" s="1" t="str">
        <f t="shared" si="145"/>
        <v>MatthewRogersM50</v>
      </c>
      <c r="M2299" s="1" t="str">
        <f t="shared" si="146"/>
        <v>MatthewRogersM</v>
      </c>
    </row>
    <row r="2300" spans="1:13" x14ac:dyDescent="0.2">
      <c r="A2300" s="1" t="s">
        <v>2586</v>
      </c>
      <c r="B2300" s="1" t="s">
        <v>2036</v>
      </c>
      <c r="C2300" s="1" t="s">
        <v>2060</v>
      </c>
      <c r="D2300" s="1" t="s">
        <v>152</v>
      </c>
      <c r="E2300" s="1" t="s">
        <v>688</v>
      </c>
      <c r="F2300" s="1">
        <v>18</v>
      </c>
      <c r="G2300" s="1" t="s">
        <v>2061</v>
      </c>
      <c r="H2300" s="1" t="s">
        <v>4</v>
      </c>
      <c r="I2300" s="1" t="s">
        <v>4426</v>
      </c>
      <c r="J2300" s="1">
        <f t="shared" si="143"/>
        <v>0</v>
      </c>
      <c r="K2300" s="1" t="str">
        <f t="shared" si="144"/>
        <v>WesleyRogersM18MalakoffTX</v>
      </c>
      <c r="L2300" s="1" t="str">
        <f t="shared" si="145"/>
        <v>WesleyRogersM18</v>
      </c>
      <c r="M2300" s="1" t="str">
        <f t="shared" si="146"/>
        <v>WesleyRogersM</v>
      </c>
    </row>
    <row r="2301" spans="1:13" x14ac:dyDescent="0.2">
      <c r="A2301" s="1" t="s">
        <v>3045</v>
      </c>
      <c r="B2301" s="1" t="s">
        <v>2870</v>
      </c>
      <c r="C2301" s="1" t="s">
        <v>244</v>
      </c>
      <c r="D2301" s="1" t="s">
        <v>3005</v>
      </c>
      <c r="E2301" s="1" t="s">
        <v>688</v>
      </c>
      <c r="F2301" s="1">
        <v>37</v>
      </c>
      <c r="G2301" s="5" t="s">
        <v>15</v>
      </c>
      <c r="H2301" s="5" t="s">
        <v>4</v>
      </c>
      <c r="I2301" s="1" t="s">
        <v>6062</v>
      </c>
      <c r="J2301" s="1">
        <f t="shared" si="143"/>
        <v>1</v>
      </c>
      <c r="K2301" s="1" t="str">
        <f t="shared" si="144"/>
        <v>AaronRohreM37GeorgetownTX</v>
      </c>
      <c r="L2301" s="1" t="str">
        <f t="shared" si="145"/>
        <v>AaronRohreM37</v>
      </c>
      <c r="M2301" s="1" t="str">
        <f t="shared" si="146"/>
        <v>AaronRohreM</v>
      </c>
    </row>
    <row r="2302" spans="1:13" x14ac:dyDescent="0.2">
      <c r="A2302" s="1" t="s">
        <v>6008</v>
      </c>
      <c r="B2302" s="1" t="s">
        <v>6009</v>
      </c>
      <c r="C2302" s="1" t="s">
        <v>244</v>
      </c>
      <c r="D2302" s="1" t="s">
        <v>3005</v>
      </c>
      <c r="E2302" s="1" t="s">
        <v>688</v>
      </c>
      <c r="F2302" s="1">
        <v>37</v>
      </c>
      <c r="G2302" s="1" t="s">
        <v>15</v>
      </c>
      <c r="H2302" s="1" t="s">
        <v>4</v>
      </c>
      <c r="I2302" s="1" t="s">
        <v>6062</v>
      </c>
      <c r="J2302" s="1">
        <f t="shared" si="143"/>
        <v>1</v>
      </c>
      <c r="K2302" s="1" t="str">
        <f t="shared" si="144"/>
        <v>AaronRohreM37GeorgetownTX</v>
      </c>
      <c r="L2302" s="1" t="str">
        <f t="shared" si="145"/>
        <v>AaronRohreM37</v>
      </c>
      <c r="M2302" s="1" t="str">
        <f t="shared" si="146"/>
        <v>AaronRohreM</v>
      </c>
    </row>
    <row r="2303" spans="1:13" x14ac:dyDescent="0.2">
      <c r="A2303" s="1" t="s">
        <v>6008</v>
      </c>
      <c r="B2303" s="1" t="s">
        <v>944</v>
      </c>
      <c r="C2303" s="1" t="s">
        <v>347</v>
      </c>
      <c r="D2303" s="1" t="s">
        <v>3005</v>
      </c>
      <c r="E2303" s="1" t="s">
        <v>688</v>
      </c>
      <c r="F2303" s="1">
        <v>47</v>
      </c>
      <c r="G2303" s="1" t="s">
        <v>4830</v>
      </c>
      <c r="H2303" s="1" t="s">
        <v>4</v>
      </c>
      <c r="I2303" s="1" t="s">
        <v>6291</v>
      </c>
      <c r="J2303" s="1">
        <f t="shared" si="143"/>
        <v>0</v>
      </c>
      <c r="K2303" s="1" t="str">
        <f t="shared" si="144"/>
        <v>MattRohreM47WoodwayTX</v>
      </c>
      <c r="L2303" s="1" t="str">
        <f t="shared" si="145"/>
        <v>MattRohreM47</v>
      </c>
      <c r="M2303" s="1" t="str">
        <f t="shared" si="146"/>
        <v>MattRohreM</v>
      </c>
    </row>
    <row r="2304" spans="1:13" x14ac:dyDescent="0.2">
      <c r="A2304" s="1" t="s">
        <v>2865</v>
      </c>
      <c r="B2304" s="4" t="s">
        <v>2759</v>
      </c>
      <c r="C2304" s="4" t="s">
        <v>2808</v>
      </c>
      <c r="D2304" s="4" t="s">
        <v>2809</v>
      </c>
      <c r="E2304" s="3" t="s">
        <v>689</v>
      </c>
      <c r="G2304" s="4" t="s">
        <v>190</v>
      </c>
      <c r="H2304" s="4" t="s">
        <v>4</v>
      </c>
      <c r="I2304" s="4" t="s">
        <v>4427</v>
      </c>
      <c r="J2304" s="1">
        <f t="shared" si="143"/>
        <v>0</v>
      </c>
      <c r="K2304" s="1" t="str">
        <f t="shared" si="144"/>
        <v>Shay-lynnRolandFSan AntonioTX</v>
      </c>
      <c r="L2304" s="1" t="str">
        <f t="shared" si="145"/>
        <v>Shay-lynnRolandF</v>
      </c>
      <c r="M2304" s="1" t="str">
        <f t="shared" si="146"/>
        <v>Shay-lynnRolandF</v>
      </c>
    </row>
    <row r="2305" spans="1:13" x14ac:dyDescent="0.2">
      <c r="A2305" s="1" t="s">
        <v>4812</v>
      </c>
      <c r="B2305" s="1" t="s">
        <v>2587</v>
      </c>
      <c r="C2305" s="1" t="s">
        <v>542</v>
      </c>
      <c r="D2305" s="1" t="s">
        <v>5158</v>
      </c>
      <c r="E2305" s="1" t="s">
        <v>688</v>
      </c>
      <c r="F2305" s="1">
        <v>41</v>
      </c>
      <c r="G2305" s="1" t="s">
        <v>5159</v>
      </c>
      <c r="H2305" s="1" t="s">
        <v>4</v>
      </c>
      <c r="I2305" s="1" t="s">
        <v>5553</v>
      </c>
      <c r="J2305" s="1">
        <f t="shared" si="143"/>
        <v>0</v>
      </c>
      <c r="K2305" s="1" t="str">
        <f t="shared" si="144"/>
        <v>IanRollsM41WimberelyTX</v>
      </c>
      <c r="L2305" s="1" t="str">
        <f t="shared" si="145"/>
        <v>IanRollsM41</v>
      </c>
      <c r="M2305" s="1" t="str">
        <f t="shared" si="146"/>
        <v>IanRollsM</v>
      </c>
    </row>
    <row r="2306" spans="1:13" x14ac:dyDescent="0.2">
      <c r="A2306" s="1" t="s">
        <v>6543</v>
      </c>
      <c r="B2306" s="1" t="s">
        <v>6728</v>
      </c>
      <c r="C2306" s="1" t="s">
        <v>3006</v>
      </c>
      <c r="D2306" s="1" t="s">
        <v>6560</v>
      </c>
      <c r="E2306" s="1" t="s">
        <v>689</v>
      </c>
      <c r="I2306" s="1" t="s">
        <v>6902</v>
      </c>
      <c r="J2306" s="1">
        <f t="shared" si="143"/>
        <v>0</v>
      </c>
      <c r="K2306" s="1" t="str">
        <f t="shared" si="144"/>
        <v>LeannRomingerF</v>
      </c>
      <c r="L2306" s="1" t="str">
        <f t="shared" si="145"/>
        <v>LeannRomingerF</v>
      </c>
      <c r="M2306" s="1" t="str">
        <f t="shared" si="146"/>
        <v>LeannRomingerF</v>
      </c>
    </row>
    <row r="2307" spans="1:13" x14ac:dyDescent="0.2">
      <c r="A2307" s="1" t="s">
        <v>3045</v>
      </c>
      <c r="B2307" s="1" t="s">
        <v>2870</v>
      </c>
      <c r="C2307" s="1" t="s">
        <v>3006</v>
      </c>
      <c r="D2307" s="1" t="s">
        <v>3007</v>
      </c>
      <c r="E2307" s="1" t="s">
        <v>689</v>
      </c>
      <c r="F2307" s="1">
        <v>39</v>
      </c>
      <c r="I2307" s="1" t="s">
        <v>4428</v>
      </c>
      <c r="J2307" s="1">
        <f t="shared" ref="J2307:J2370" si="147">IF(OR(IF(AND(D2307=D2308,C2307=C2308),1,0)=1,IF(AND(D2307=D2306,C2307=C2306),1,0)=1),1,0)</f>
        <v>0</v>
      </c>
      <c r="K2307" s="1" t="str">
        <f t="shared" si="144"/>
        <v>LeannRominger-ScottF39</v>
      </c>
      <c r="L2307" s="1" t="str">
        <f t="shared" si="145"/>
        <v>LeannRominger-ScottF39</v>
      </c>
      <c r="M2307" s="1" t="str">
        <f t="shared" si="146"/>
        <v>LeannRominger-ScottF</v>
      </c>
    </row>
    <row r="2308" spans="1:13" x14ac:dyDescent="0.2">
      <c r="A2308" s="1" t="s">
        <v>6543</v>
      </c>
      <c r="B2308" s="1" t="s">
        <v>6728</v>
      </c>
      <c r="C2308" s="1" t="s">
        <v>361</v>
      </c>
      <c r="D2308" s="1" t="s">
        <v>6580</v>
      </c>
      <c r="E2308" s="1" t="s">
        <v>688</v>
      </c>
      <c r="I2308" s="1" t="s">
        <v>6903</v>
      </c>
      <c r="J2308" s="1">
        <f t="shared" si="147"/>
        <v>0</v>
      </c>
      <c r="K2308" s="1" t="str">
        <f t="shared" si="144"/>
        <v>CrisRoqueM</v>
      </c>
      <c r="L2308" s="1" t="str">
        <f t="shared" si="145"/>
        <v>CrisRoqueM</v>
      </c>
      <c r="M2308" s="1" t="str">
        <f t="shared" si="146"/>
        <v>CrisRoqueM</v>
      </c>
    </row>
    <row r="2309" spans="1:13" x14ac:dyDescent="0.2">
      <c r="A2309" s="1" t="s">
        <v>6008</v>
      </c>
      <c r="B2309" s="1" t="s">
        <v>6009</v>
      </c>
      <c r="C2309" s="1" t="s">
        <v>4884</v>
      </c>
      <c r="D2309" s="1" t="s">
        <v>2068</v>
      </c>
      <c r="E2309" s="1" t="s">
        <v>688</v>
      </c>
      <c r="F2309" s="1">
        <v>34</v>
      </c>
      <c r="G2309" s="1" t="s">
        <v>1909</v>
      </c>
      <c r="H2309" s="1" t="s">
        <v>4</v>
      </c>
      <c r="I2309" s="1" t="s">
        <v>6106</v>
      </c>
      <c r="J2309" s="1">
        <f t="shared" si="147"/>
        <v>0</v>
      </c>
      <c r="K2309" s="1" t="str">
        <f t="shared" si="144"/>
        <v>CarterRoseM34DALLASTX</v>
      </c>
      <c r="L2309" s="1" t="str">
        <f t="shared" si="145"/>
        <v>CarterRoseM34</v>
      </c>
      <c r="M2309" s="1" t="str">
        <f t="shared" si="146"/>
        <v>CarterRoseM</v>
      </c>
    </row>
    <row r="2310" spans="1:13" x14ac:dyDescent="0.2">
      <c r="A2310" s="1" t="s">
        <v>2586</v>
      </c>
      <c r="B2310" s="1" t="s">
        <v>2036</v>
      </c>
      <c r="C2310" s="1" t="s">
        <v>86</v>
      </c>
      <c r="D2310" s="1" t="s">
        <v>2068</v>
      </c>
      <c r="E2310" s="1" t="s">
        <v>688</v>
      </c>
      <c r="F2310" s="1">
        <v>41</v>
      </c>
      <c r="G2310" s="1" t="s">
        <v>3</v>
      </c>
      <c r="H2310" s="1" t="s">
        <v>4</v>
      </c>
      <c r="I2310" s="1" t="s">
        <v>4429</v>
      </c>
      <c r="J2310" s="1">
        <f t="shared" si="147"/>
        <v>0</v>
      </c>
      <c r="K2310" s="1" t="str">
        <f t="shared" si="144"/>
        <v>MichaelRoseM41AustinTX</v>
      </c>
      <c r="L2310" s="1" t="str">
        <f t="shared" si="145"/>
        <v>MichaelRoseM41</v>
      </c>
      <c r="M2310" s="1" t="str">
        <f t="shared" si="146"/>
        <v>MichaelRoseM</v>
      </c>
    </row>
    <row r="2311" spans="1:13" x14ac:dyDescent="0.2">
      <c r="A2311" s="1" t="s">
        <v>2586</v>
      </c>
      <c r="B2311" s="1" t="s">
        <v>697</v>
      </c>
      <c r="C2311" s="1" t="s">
        <v>1834</v>
      </c>
      <c r="D2311" s="1" t="s">
        <v>344</v>
      </c>
      <c r="E2311" s="1" t="s">
        <v>688</v>
      </c>
      <c r="F2311" s="1">
        <v>63</v>
      </c>
      <c r="G2311" s="1" t="s">
        <v>2384</v>
      </c>
      <c r="H2311" s="1" t="s">
        <v>1072</v>
      </c>
      <c r="I2311" s="1" t="s">
        <v>4430</v>
      </c>
      <c r="J2311" s="1">
        <f t="shared" si="147"/>
        <v>0</v>
      </c>
      <c r="K2311" s="1" t="str">
        <f t="shared" si="144"/>
        <v>EdRossM63GuelphNone</v>
      </c>
      <c r="L2311" s="1" t="str">
        <f t="shared" si="145"/>
        <v>EdRossM63</v>
      </c>
      <c r="M2311" s="1" t="str">
        <f t="shared" si="146"/>
        <v>EdRossM</v>
      </c>
    </row>
    <row r="2312" spans="1:13" x14ac:dyDescent="0.2">
      <c r="A2312" s="1" t="s">
        <v>2865</v>
      </c>
      <c r="B2312" s="4" t="s">
        <v>2759</v>
      </c>
      <c r="C2312" s="4" t="s">
        <v>2788</v>
      </c>
      <c r="D2312" s="4" t="s">
        <v>344</v>
      </c>
      <c r="E2312" s="3" t="s">
        <v>689</v>
      </c>
      <c r="F2312" s="1">
        <v>28</v>
      </c>
      <c r="G2312" s="4" t="s">
        <v>3</v>
      </c>
      <c r="H2312" s="4" t="s">
        <v>4</v>
      </c>
      <c r="I2312" s="4" t="s">
        <v>4431</v>
      </c>
      <c r="J2312" s="1">
        <f t="shared" si="147"/>
        <v>0</v>
      </c>
      <c r="K2312" s="1" t="str">
        <f t="shared" si="144"/>
        <v>KelseyRossF28AustinTX</v>
      </c>
      <c r="L2312" s="1" t="str">
        <f t="shared" si="145"/>
        <v>KelseyRossF28</v>
      </c>
      <c r="M2312" s="1" t="str">
        <f t="shared" si="146"/>
        <v>KelseyRossF</v>
      </c>
    </row>
    <row r="2313" spans="1:13" x14ac:dyDescent="0.2">
      <c r="A2313" s="1" t="s">
        <v>2586</v>
      </c>
      <c r="B2313" s="1" t="s">
        <v>697</v>
      </c>
      <c r="C2313" s="1" t="s">
        <v>2488</v>
      </c>
      <c r="D2313" s="1" t="s">
        <v>2576</v>
      </c>
      <c r="E2313" s="1" t="s">
        <v>689</v>
      </c>
      <c r="F2313" s="1">
        <v>36</v>
      </c>
      <c r="G2313" s="1" t="s">
        <v>190</v>
      </c>
      <c r="H2313" s="1" t="s">
        <v>4</v>
      </c>
      <c r="I2313" s="1" t="s">
        <v>4432</v>
      </c>
      <c r="J2313" s="1">
        <f t="shared" si="147"/>
        <v>0</v>
      </c>
      <c r="K2313" s="1" t="str">
        <f t="shared" si="144"/>
        <v>TheresaRoswellF36San AntonioTX</v>
      </c>
      <c r="L2313" s="1" t="str">
        <f t="shared" si="145"/>
        <v>TheresaRoswellF36</v>
      </c>
      <c r="M2313" s="1" t="str">
        <f t="shared" si="146"/>
        <v>TheresaRoswellF</v>
      </c>
    </row>
    <row r="2314" spans="1:13" x14ac:dyDescent="0.2">
      <c r="A2314" s="1" t="s">
        <v>2865</v>
      </c>
      <c r="B2314" s="4" t="s">
        <v>2759</v>
      </c>
      <c r="C2314" s="4" t="s">
        <v>1197</v>
      </c>
      <c r="D2314" s="4" t="s">
        <v>2811</v>
      </c>
      <c r="E2314" s="3" t="s">
        <v>689</v>
      </c>
      <c r="F2314" s="1">
        <v>53</v>
      </c>
      <c r="G2314" s="4" t="s">
        <v>3</v>
      </c>
      <c r="H2314" s="4" t="s">
        <v>4</v>
      </c>
      <c r="I2314" s="4" t="s">
        <v>4433</v>
      </c>
      <c r="J2314" s="1">
        <f t="shared" si="147"/>
        <v>0</v>
      </c>
      <c r="K2314" s="1" t="str">
        <f t="shared" si="144"/>
        <v>AnnaRoweF53AustinTX</v>
      </c>
      <c r="L2314" s="1" t="str">
        <f t="shared" si="145"/>
        <v>AnnaRoweF53</v>
      </c>
      <c r="M2314" s="1" t="str">
        <f t="shared" si="146"/>
        <v>AnnaRoweF</v>
      </c>
    </row>
    <row r="2315" spans="1:13" x14ac:dyDescent="0.2">
      <c r="A2315" s="1" t="s">
        <v>1047</v>
      </c>
      <c r="B2315" s="1" t="s">
        <v>785</v>
      </c>
      <c r="C2315" s="3" t="s">
        <v>462</v>
      </c>
      <c r="D2315" s="3" t="s">
        <v>872</v>
      </c>
      <c r="E2315" s="1" t="s">
        <v>689</v>
      </c>
      <c r="F2315" s="1">
        <v>41</v>
      </c>
      <c r="G2315" s="1" t="s">
        <v>873</v>
      </c>
      <c r="H2315" s="1" t="s">
        <v>4</v>
      </c>
      <c r="I2315" s="1" t="s">
        <v>4434</v>
      </c>
      <c r="J2315" s="1">
        <f t="shared" si="147"/>
        <v>0</v>
      </c>
      <c r="K2315" s="1" t="str">
        <f t="shared" si="144"/>
        <v>CarlyRowlandF41GalvestonTX</v>
      </c>
      <c r="L2315" s="1" t="str">
        <f t="shared" si="145"/>
        <v>CarlyRowlandF41</v>
      </c>
      <c r="M2315" s="1" t="str">
        <f t="shared" si="146"/>
        <v>CarlyRowlandF</v>
      </c>
    </row>
    <row r="2316" spans="1:13" x14ac:dyDescent="0.2">
      <c r="A2316" s="1" t="s">
        <v>6008</v>
      </c>
      <c r="B2316" s="1" t="s">
        <v>944</v>
      </c>
      <c r="C2316" s="1" t="s">
        <v>22</v>
      </c>
      <c r="D2316" s="1" t="s">
        <v>5885</v>
      </c>
      <c r="E2316" s="1" t="s">
        <v>689</v>
      </c>
      <c r="F2316" s="1">
        <v>51</v>
      </c>
      <c r="G2316" s="1" t="s">
        <v>1107</v>
      </c>
      <c r="H2316" s="1" t="s">
        <v>4</v>
      </c>
      <c r="I2316" s="1" t="s">
        <v>6238</v>
      </c>
      <c r="J2316" s="1">
        <f t="shared" si="147"/>
        <v>0</v>
      </c>
      <c r="K2316" s="1" t="str">
        <f t="shared" si="144"/>
        <v>AmyRudeF51MckinneyTX</v>
      </c>
      <c r="L2316" s="1" t="str">
        <f t="shared" si="145"/>
        <v>AmyRudeF51</v>
      </c>
      <c r="M2316" s="1" t="str">
        <f t="shared" si="146"/>
        <v>AmyRudeF</v>
      </c>
    </row>
    <row r="2317" spans="1:13" x14ac:dyDescent="0.2">
      <c r="A2317" s="1" t="s">
        <v>6008</v>
      </c>
      <c r="B2317" s="1" t="s">
        <v>944</v>
      </c>
      <c r="C2317" s="1" t="s">
        <v>2468</v>
      </c>
      <c r="D2317" s="1" t="s">
        <v>5885</v>
      </c>
      <c r="E2317" s="1" t="s">
        <v>688</v>
      </c>
      <c r="F2317" s="1">
        <v>50</v>
      </c>
      <c r="G2317" s="1" t="s">
        <v>608</v>
      </c>
      <c r="H2317" s="1" t="s">
        <v>4</v>
      </c>
      <c r="I2317" s="1" t="s">
        <v>6213</v>
      </c>
      <c r="J2317" s="1">
        <f t="shared" si="147"/>
        <v>0</v>
      </c>
      <c r="K2317" s="1" t="str">
        <f t="shared" si="144"/>
        <v>DerekRudeM50McKinneyTX</v>
      </c>
      <c r="L2317" s="1" t="str">
        <f t="shared" si="145"/>
        <v>DerekRudeM50</v>
      </c>
      <c r="M2317" s="1" t="str">
        <f t="shared" si="146"/>
        <v>DerekRudeM</v>
      </c>
    </row>
    <row r="2318" spans="1:13" x14ac:dyDescent="0.2">
      <c r="A2318" s="1" t="s">
        <v>2586</v>
      </c>
      <c r="B2318" s="1" t="s">
        <v>697</v>
      </c>
      <c r="C2318" s="1" t="s">
        <v>153</v>
      </c>
      <c r="D2318" s="1" t="s">
        <v>154</v>
      </c>
      <c r="E2318" s="1" t="s">
        <v>688</v>
      </c>
      <c r="F2318" s="1">
        <v>35</v>
      </c>
      <c r="G2318" s="1" t="s">
        <v>3</v>
      </c>
      <c r="H2318" s="1" t="s">
        <v>4</v>
      </c>
      <c r="I2318" s="1" t="s">
        <v>4435</v>
      </c>
      <c r="J2318" s="1">
        <f t="shared" si="147"/>
        <v>1</v>
      </c>
      <c r="K2318" s="1" t="str">
        <f t="shared" si="144"/>
        <v>MikeRuhlinM35AustinTX</v>
      </c>
      <c r="L2318" s="1" t="str">
        <f t="shared" si="145"/>
        <v>MikeRuhlinM35</v>
      </c>
      <c r="M2318" s="1" t="str">
        <f t="shared" si="146"/>
        <v>MikeRuhlinM</v>
      </c>
    </row>
    <row r="2319" spans="1:13" x14ac:dyDescent="0.2">
      <c r="A2319" s="1" t="s">
        <v>4812</v>
      </c>
      <c r="B2319" s="1" t="s">
        <v>697</v>
      </c>
      <c r="C2319" s="1" t="s">
        <v>153</v>
      </c>
      <c r="D2319" s="1" t="s">
        <v>154</v>
      </c>
      <c r="E2319" s="1" t="s">
        <v>688</v>
      </c>
      <c r="F2319" s="1">
        <v>35</v>
      </c>
      <c r="G2319" s="1" t="s">
        <v>3</v>
      </c>
      <c r="H2319" s="1" t="s">
        <v>4</v>
      </c>
      <c r="I2319" s="1" t="s">
        <v>4435</v>
      </c>
      <c r="J2319" s="1">
        <f t="shared" si="147"/>
        <v>1</v>
      </c>
      <c r="K2319" s="1" t="str">
        <f t="shared" si="144"/>
        <v>MikeRuhlinM35AustinTX</v>
      </c>
      <c r="L2319" s="1" t="str">
        <f t="shared" si="145"/>
        <v>MikeRuhlinM35</v>
      </c>
      <c r="M2319" s="1" t="str">
        <f t="shared" si="146"/>
        <v>MikeRuhlinM</v>
      </c>
    </row>
    <row r="2320" spans="1:13" x14ac:dyDescent="0.2">
      <c r="A2320" s="1" t="s">
        <v>2586</v>
      </c>
      <c r="B2320" s="1" t="s">
        <v>1048</v>
      </c>
      <c r="C2320" s="1" t="s">
        <v>2007</v>
      </c>
      <c r="D2320" s="1" t="s">
        <v>2008</v>
      </c>
      <c r="E2320" s="1" t="s">
        <v>688</v>
      </c>
      <c r="F2320" s="1">
        <v>43</v>
      </c>
      <c r="G2320" s="1" t="s">
        <v>2009</v>
      </c>
      <c r="H2320" s="1" t="s">
        <v>1348</v>
      </c>
      <c r="I2320" s="1" t="s">
        <v>4436</v>
      </c>
      <c r="J2320" s="1">
        <f t="shared" si="147"/>
        <v>0</v>
      </c>
      <c r="K2320" s="1" t="str">
        <f t="shared" si="144"/>
        <v>InoRuizM43GaithersburgMD</v>
      </c>
      <c r="L2320" s="1" t="str">
        <f t="shared" si="145"/>
        <v>InoRuizM43</v>
      </c>
      <c r="M2320" s="1" t="str">
        <f t="shared" si="146"/>
        <v>InoRuizM</v>
      </c>
    </row>
    <row r="2321" spans="1:13" x14ac:dyDescent="0.2">
      <c r="A2321" s="1" t="s">
        <v>2586</v>
      </c>
      <c r="B2321" s="1" t="s">
        <v>697</v>
      </c>
      <c r="C2321" s="1" t="s">
        <v>422</v>
      </c>
      <c r="D2321" s="1" t="s">
        <v>2008</v>
      </c>
      <c r="E2321" s="1" t="s">
        <v>689</v>
      </c>
      <c r="F2321" s="1">
        <v>44</v>
      </c>
      <c r="G2321" s="1" t="s">
        <v>2046</v>
      </c>
      <c r="H2321" s="1" t="s">
        <v>4</v>
      </c>
      <c r="I2321" s="1" t="s">
        <v>4437</v>
      </c>
      <c r="J2321" s="1">
        <f t="shared" si="147"/>
        <v>0</v>
      </c>
      <c r="K2321" s="1" t="str">
        <f t="shared" si="144"/>
        <v>MonicaRuizF44MISSIONTX</v>
      </c>
      <c r="L2321" s="1" t="str">
        <f t="shared" si="145"/>
        <v>MonicaRuizF44</v>
      </c>
      <c r="M2321" s="1" t="str">
        <f t="shared" si="146"/>
        <v>MonicaRuizF</v>
      </c>
    </row>
    <row r="2322" spans="1:13" x14ac:dyDescent="0.2">
      <c r="A2322" s="1" t="s">
        <v>1610</v>
      </c>
      <c r="B2322" s="1" t="s">
        <v>1048</v>
      </c>
      <c r="C2322" s="1" t="s">
        <v>1191</v>
      </c>
      <c r="D2322" s="1" t="s">
        <v>1192</v>
      </c>
      <c r="E2322" s="1" t="s">
        <v>688</v>
      </c>
      <c r="F2322" s="1">
        <v>47</v>
      </c>
      <c r="G2322" s="1" t="s">
        <v>760</v>
      </c>
      <c r="H2322" s="1" t="s">
        <v>4</v>
      </c>
      <c r="I2322" s="1" t="s">
        <v>4438</v>
      </c>
      <c r="J2322" s="1">
        <f t="shared" si="147"/>
        <v>0</v>
      </c>
      <c r="K2322" s="1" t="str">
        <f t="shared" si="144"/>
        <v>Arturo Ruiz-AparicioM47KatyTX</v>
      </c>
      <c r="L2322" s="1" t="str">
        <f t="shared" si="145"/>
        <v>Arturo Ruiz-AparicioM47</v>
      </c>
      <c r="M2322" s="1" t="str">
        <f t="shared" si="146"/>
        <v>Arturo Ruiz-AparicioM</v>
      </c>
    </row>
    <row r="2323" spans="1:13" x14ac:dyDescent="0.2">
      <c r="A2323" s="1" t="s">
        <v>2586</v>
      </c>
      <c r="B2323" s="1" t="s">
        <v>1048</v>
      </c>
      <c r="C2323" s="1" t="s">
        <v>1339</v>
      </c>
      <c r="D2323" s="1" t="s">
        <v>1958</v>
      </c>
      <c r="E2323" s="1" t="s">
        <v>688</v>
      </c>
      <c r="F2323" s="1">
        <v>40</v>
      </c>
      <c r="G2323" s="1" t="s">
        <v>913</v>
      </c>
      <c r="H2323" s="1" t="s">
        <v>4</v>
      </c>
      <c r="I2323" s="1" t="s">
        <v>4439</v>
      </c>
      <c r="J2323" s="1">
        <f t="shared" si="147"/>
        <v>1</v>
      </c>
      <c r="K2323" s="1" t="str">
        <f t="shared" si="144"/>
        <v>JeremyRupleM40LeanderTX</v>
      </c>
      <c r="L2323" s="1" t="str">
        <f t="shared" si="145"/>
        <v>JeremyRupleM40</v>
      </c>
      <c r="M2323" s="1" t="str">
        <f t="shared" si="146"/>
        <v>JeremyRupleM</v>
      </c>
    </row>
    <row r="2324" spans="1:13" x14ac:dyDescent="0.2">
      <c r="A2324" s="1" t="s">
        <v>6432</v>
      </c>
      <c r="B2324" s="1" t="s">
        <v>1048</v>
      </c>
      <c r="C2324" s="1" t="s">
        <v>1339</v>
      </c>
      <c r="D2324" s="1" t="s">
        <v>1958</v>
      </c>
      <c r="E2324" s="1" t="s">
        <v>688</v>
      </c>
      <c r="F2324" s="1">
        <v>40</v>
      </c>
      <c r="G2324" s="1" t="s">
        <v>913</v>
      </c>
      <c r="H2324" s="1" t="s">
        <v>4</v>
      </c>
      <c r="I2324" s="1" t="s">
        <v>4439</v>
      </c>
      <c r="J2324" s="1">
        <f t="shared" si="147"/>
        <v>1</v>
      </c>
      <c r="K2324" s="1" t="str">
        <f t="shared" si="144"/>
        <v>JeremyRupleM40LeanderTX</v>
      </c>
      <c r="L2324" s="1" t="str">
        <f t="shared" si="145"/>
        <v>JeremyRupleM40</v>
      </c>
      <c r="M2324" s="1" t="str">
        <f t="shared" si="146"/>
        <v>JeremyRupleM</v>
      </c>
    </row>
    <row r="2325" spans="1:13" x14ac:dyDescent="0.2">
      <c r="A2325" s="1" t="s">
        <v>4812</v>
      </c>
      <c r="B2325" s="1" t="s">
        <v>4813</v>
      </c>
      <c r="C2325" s="1" t="s">
        <v>77</v>
      </c>
      <c r="D2325" s="1" t="s">
        <v>5160</v>
      </c>
      <c r="E2325" s="1" t="s">
        <v>688</v>
      </c>
      <c r="F2325" s="1">
        <v>48</v>
      </c>
      <c r="G2325" s="1" t="s">
        <v>35</v>
      </c>
      <c r="H2325" s="1" t="s">
        <v>4</v>
      </c>
      <c r="I2325" s="1" t="s">
        <v>5554</v>
      </c>
      <c r="J2325" s="1">
        <f t="shared" si="147"/>
        <v>0</v>
      </c>
      <c r="K2325" s="1" t="str">
        <f t="shared" si="144"/>
        <v>MarkRuppert-StrattonM48Round RockTX</v>
      </c>
      <c r="L2325" s="1" t="str">
        <f t="shared" si="145"/>
        <v>MarkRuppert-StrattonM48</v>
      </c>
      <c r="M2325" s="1" t="str">
        <f t="shared" si="146"/>
        <v>MarkRuppert-StrattonM</v>
      </c>
    </row>
    <row r="2326" spans="1:13" x14ac:dyDescent="0.2">
      <c r="A2326" s="1" t="s">
        <v>4812</v>
      </c>
      <c r="B2326" s="1" t="s">
        <v>697</v>
      </c>
      <c r="C2326" s="1" t="s">
        <v>174</v>
      </c>
      <c r="D2326" s="1" t="s">
        <v>3008</v>
      </c>
      <c r="E2326" s="1" t="s">
        <v>688</v>
      </c>
      <c r="F2326" s="1">
        <v>39</v>
      </c>
      <c r="G2326" s="1" t="s">
        <v>5161</v>
      </c>
      <c r="H2326" s="1" t="s">
        <v>962</v>
      </c>
      <c r="I2326" s="1" t="s">
        <v>5555</v>
      </c>
      <c r="J2326" s="1">
        <f t="shared" si="147"/>
        <v>0</v>
      </c>
      <c r="K2326" s="1" t="str">
        <f t="shared" si="144"/>
        <v>KrisRushM39LigonierPA</v>
      </c>
      <c r="L2326" s="1" t="str">
        <f t="shared" si="145"/>
        <v>KrisRushM39</v>
      </c>
      <c r="M2326" s="1" t="str">
        <f t="shared" si="146"/>
        <v>KrisRushM</v>
      </c>
    </row>
    <row r="2327" spans="1:13" x14ac:dyDescent="0.2">
      <c r="A2327" s="1" t="s">
        <v>3045</v>
      </c>
      <c r="B2327" s="1" t="s">
        <v>2870</v>
      </c>
      <c r="C2327" s="1" t="s">
        <v>269</v>
      </c>
      <c r="D2327" s="1" t="s">
        <v>3008</v>
      </c>
      <c r="E2327" s="1" t="s">
        <v>688</v>
      </c>
      <c r="F2327" s="1">
        <v>31</v>
      </c>
      <c r="I2327" s="1" t="s">
        <v>4440</v>
      </c>
      <c r="J2327" s="1">
        <f t="shared" si="147"/>
        <v>0</v>
      </c>
      <c r="K2327" s="1" t="str">
        <f t="shared" si="144"/>
        <v>ScottRushM31</v>
      </c>
      <c r="L2327" s="1" t="str">
        <f t="shared" si="145"/>
        <v>ScottRushM31</v>
      </c>
      <c r="M2327" s="1" t="str">
        <f t="shared" si="146"/>
        <v>ScottRushM</v>
      </c>
    </row>
    <row r="2328" spans="1:13" x14ac:dyDescent="0.2">
      <c r="A2328" s="1" t="s">
        <v>6543</v>
      </c>
      <c r="B2328" s="1" t="s">
        <v>6728</v>
      </c>
      <c r="C2328" s="1" t="s">
        <v>791</v>
      </c>
      <c r="D2328" s="1" t="s">
        <v>156</v>
      </c>
      <c r="E2328" s="1" t="s">
        <v>689</v>
      </c>
      <c r="I2328" s="1" t="s">
        <v>6904</v>
      </c>
      <c r="J2328" s="1">
        <f t="shared" si="147"/>
        <v>0</v>
      </c>
      <c r="K2328" s="1" t="str">
        <f t="shared" si="144"/>
        <v>CarolineRussellF</v>
      </c>
      <c r="L2328" s="1" t="str">
        <f t="shared" si="145"/>
        <v>CarolineRussellF</v>
      </c>
      <c r="M2328" s="1" t="str">
        <f t="shared" si="146"/>
        <v>CarolineRussellF</v>
      </c>
    </row>
    <row r="2329" spans="1:13" x14ac:dyDescent="0.2">
      <c r="A2329" s="1" t="s">
        <v>4812</v>
      </c>
      <c r="B2329" s="1" t="s">
        <v>2587</v>
      </c>
      <c r="C2329" s="1" t="s">
        <v>140</v>
      </c>
      <c r="D2329" s="1" t="s">
        <v>156</v>
      </c>
      <c r="E2329" s="1" t="s">
        <v>688</v>
      </c>
      <c r="F2329" s="1">
        <v>43</v>
      </c>
      <c r="G2329" s="1" t="s">
        <v>58</v>
      </c>
      <c r="H2329" s="1" t="s">
        <v>4</v>
      </c>
      <c r="I2329" s="1" t="s">
        <v>5556</v>
      </c>
      <c r="J2329" s="1">
        <f t="shared" si="147"/>
        <v>0</v>
      </c>
      <c r="K2329" s="1" t="str">
        <f t="shared" si="144"/>
        <v>JoeRussellM43Fort WorthTX</v>
      </c>
      <c r="L2329" s="1" t="str">
        <f t="shared" si="145"/>
        <v>JoeRussellM43</v>
      </c>
      <c r="M2329" s="1" t="str">
        <f t="shared" si="146"/>
        <v>JoeRussellM</v>
      </c>
    </row>
    <row r="2330" spans="1:13" x14ac:dyDescent="0.2">
      <c r="A2330" s="1" t="s">
        <v>3100</v>
      </c>
      <c r="B2330" s="1" t="s">
        <v>697</v>
      </c>
      <c r="C2330" s="1" t="s">
        <v>102</v>
      </c>
      <c r="D2330" s="1" t="s">
        <v>156</v>
      </c>
      <c r="E2330" s="1" t="s">
        <v>688</v>
      </c>
      <c r="I2330" s="1" t="s">
        <v>4441</v>
      </c>
      <c r="J2330" s="1">
        <f t="shared" si="147"/>
        <v>0</v>
      </c>
      <c r="K2330" s="1" t="str">
        <f t="shared" si="144"/>
        <v>ShawnRussellM</v>
      </c>
      <c r="L2330" s="1" t="str">
        <f t="shared" si="145"/>
        <v>ShawnRussellM</v>
      </c>
      <c r="M2330" s="1" t="str">
        <f t="shared" si="146"/>
        <v>ShawnRussellM</v>
      </c>
    </row>
    <row r="2331" spans="1:13" x14ac:dyDescent="0.2">
      <c r="A2331" s="1" t="s">
        <v>3100</v>
      </c>
      <c r="B2331" s="1" t="s">
        <v>2036</v>
      </c>
      <c r="C2331" s="1" t="s">
        <v>3080</v>
      </c>
      <c r="D2331" s="1" t="s">
        <v>156</v>
      </c>
      <c r="E2331" s="1" t="s">
        <v>688</v>
      </c>
      <c r="I2331" s="1" t="s">
        <v>4442</v>
      </c>
      <c r="J2331" s="1">
        <f t="shared" si="147"/>
        <v>0</v>
      </c>
      <c r="K2331" s="1" t="str">
        <f t="shared" si="144"/>
        <v>TarinoRussellM</v>
      </c>
      <c r="L2331" s="1" t="str">
        <f t="shared" si="145"/>
        <v>TarinoRussellM</v>
      </c>
      <c r="M2331" s="1" t="str">
        <f t="shared" si="146"/>
        <v>TarinoRussellM</v>
      </c>
    </row>
    <row r="2332" spans="1:13" x14ac:dyDescent="0.2">
      <c r="A2332" s="1" t="s">
        <v>1610</v>
      </c>
      <c r="B2332" s="1" t="s">
        <v>1199</v>
      </c>
      <c r="C2332" s="1" t="s">
        <v>728</v>
      </c>
      <c r="D2332" s="1" t="s">
        <v>910</v>
      </c>
      <c r="E2332" s="1" t="s">
        <v>689</v>
      </c>
      <c r="F2332" s="1">
        <v>44</v>
      </c>
      <c r="G2332" s="1" t="s">
        <v>1079</v>
      </c>
      <c r="H2332" s="1" t="s">
        <v>1582</v>
      </c>
      <c r="I2332" s="1" t="s">
        <v>4443</v>
      </c>
      <c r="J2332" s="1">
        <f t="shared" si="147"/>
        <v>0</v>
      </c>
      <c r="K2332" s="1" t="str">
        <f t="shared" si="144"/>
        <v>EmilyRyanF44WashingtonDC</v>
      </c>
      <c r="L2332" s="1" t="str">
        <f t="shared" si="145"/>
        <v>EmilyRyanF44</v>
      </c>
      <c r="M2332" s="1" t="str">
        <f t="shared" si="146"/>
        <v>EmilyRyanF</v>
      </c>
    </row>
    <row r="2333" spans="1:13" x14ac:dyDescent="0.2">
      <c r="A2333" s="1" t="s">
        <v>2865</v>
      </c>
      <c r="B2333" s="4" t="s">
        <v>2759</v>
      </c>
      <c r="C2333" s="4" t="s">
        <v>320</v>
      </c>
      <c r="D2333" s="4" t="s">
        <v>910</v>
      </c>
      <c r="E2333" s="3" t="s">
        <v>689</v>
      </c>
      <c r="F2333" s="1">
        <v>37</v>
      </c>
      <c r="G2333" s="4" t="s">
        <v>3</v>
      </c>
      <c r="H2333" s="4" t="s">
        <v>4</v>
      </c>
      <c r="I2333" s="4" t="s">
        <v>4444</v>
      </c>
      <c r="J2333" s="1">
        <f t="shared" si="147"/>
        <v>0</v>
      </c>
      <c r="K2333" s="1" t="str">
        <f t="shared" si="144"/>
        <v>KateRyanF37AustinTX</v>
      </c>
      <c r="L2333" s="1" t="str">
        <f t="shared" si="145"/>
        <v>KateRyanF37</v>
      </c>
      <c r="M2333" s="1" t="str">
        <f t="shared" si="146"/>
        <v>KateRyanF</v>
      </c>
    </row>
    <row r="2334" spans="1:13" x14ac:dyDescent="0.2">
      <c r="A2334" s="1" t="s">
        <v>6008</v>
      </c>
      <c r="B2334" s="1" t="s">
        <v>2866</v>
      </c>
      <c r="C2334" s="1" t="s">
        <v>153</v>
      </c>
      <c r="D2334" s="1" t="s">
        <v>910</v>
      </c>
      <c r="E2334" s="1" t="s">
        <v>688</v>
      </c>
      <c r="F2334" s="1">
        <v>56</v>
      </c>
      <c r="G2334" s="1" t="s">
        <v>582</v>
      </c>
      <c r="H2334" s="1" t="s">
        <v>4</v>
      </c>
      <c r="I2334" s="1" t="s">
        <v>6039</v>
      </c>
      <c r="J2334" s="1">
        <f t="shared" si="147"/>
        <v>0</v>
      </c>
      <c r="K2334" s="1" t="str">
        <f t="shared" si="144"/>
        <v>MikeRyanM56ColleyvilleTX</v>
      </c>
      <c r="L2334" s="1" t="str">
        <f t="shared" si="145"/>
        <v>MikeRyanM56</v>
      </c>
      <c r="M2334" s="1" t="str">
        <f t="shared" si="146"/>
        <v>MikeRyanM</v>
      </c>
    </row>
    <row r="2335" spans="1:13" x14ac:dyDescent="0.2">
      <c r="A2335" s="1" t="s">
        <v>2865</v>
      </c>
      <c r="B2335" s="4" t="s">
        <v>2601</v>
      </c>
      <c r="C2335" s="4" t="s">
        <v>564</v>
      </c>
      <c r="D2335" s="4" t="s">
        <v>2634</v>
      </c>
      <c r="E2335" s="3" t="s">
        <v>689</v>
      </c>
      <c r="F2335" s="1">
        <v>43</v>
      </c>
      <c r="G2335" s="4" t="s">
        <v>190</v>
      </c>
      <c r="H2335" s="4" t="s">
        <v>4</v>
      </c>
      <c r="I2335" s="4" t="s">
        <v>4445</v>
      </c>
      <c r="J2335" s="1">
        <f t="shared" si="147"/>
        <v>0</v>
      </c>
      <c r="K2335" s="1" t="str">
        <f t="shared" si="144"/>
        <v>RachelSaavedraF43San AntonioTX</v>
      </c>
      <c r="L2335" s="1" t="str">
        <f t="shared" si="145"/>
        <v>RachelSaavedraF43</v>
      </c>
      <c r="M2335" s="1" t="str">
        <f t="shared" si="146"/>
        <v>RachelSaavedraF</v>
      </c>
    </row>
    <row r="2336" spans="1:13" x14ac:dyDescent="0.2">
      <c r="A2336" s="1" t="s">
        <v>6543</v>
      </c>
      <c r="B2336" s="1" t="s">
        <v>6727</v>
      </c>
      <c r="C2336" s="1" t="s">
        <v>6606</v>
      </c>
      <c r="D2336" s="1" t="s">
        <v>6607</v>
      </c>
      <c r="E2336" s="1" t="s">
        <v>688</v>
      </c>
      <c r="I2336" s="1" t="s">
        <v>6905</v>
      </c>
      <c r="J2336" s="1">
        <f t="shared" si="147"/>
        <v>0</v>
      </c>
      <c r="K2336" s="1" t="str">
        <f t="shared" si="144"/>
        <v>FaronSagebielM</v>
      </c>
      <c r="L2336" s="1" t="str">
        <f t="shared" si="145"/>
        <v>FaronSagebielM</v>
      </c>
      <c r="M2336" s="1" t="str">
        <f t="shared" si="146"/>
        <v>FaronSagebielM</v>
      </c>
    </row>
    <row r="2337" spans="1:13" x14ac:dyDescent="0.2">
      <c r="A2337" s="1" t="s">
        <v>2586</v>
      </c>
      <c r="B2337" s="1" t="s">
        <v>2036</v>
      </c>
      <c r="C2337" s="1" t="s">
        <v>79</v>
      </c>
      <c r="D2337" s="1" t="s">
        <v>2056</v>
      </c>
      <c r="E2337" s="1" t="s">
        <v>688</v>
      </c>
      <c r="F2337" s="1">
        <v>16</v>
      </c>
      <c r="G2337" s="1" t="s">
        <v>1860</v>
      </c>
      <c r="H2337" s="1" t="s">
        <v>4</v>
      </c>
      <c r="I2337" s="1" t="s">
        <v>4446</v>
      </c>
      <c r="J2337" s="1">
        <f t="shared" si="147"/>
        <v>0</v>
      </c>
      <c r="K2337" s="1" t="str">
        <f t="shared" si="144"/>
        <v>JohnSaine M16AthensTX</v>
      </c>
      <c r="L2337" s="1" t="str">
        <f t="shared" si="145"/>
        <v>JohnSaine M16</v>
      </c>
      <c r="M2337" s="1" t="str">
        <f t="shared" si="146"/>
        <v>JohnSaine M</v>
      </c>
    </row>
    <row r="2338" spans="1:13" x14ac:dyDescent="0.2">
      <c r="A2338" s="1" t="s">
        <v>2586</v>
      </c>
      <c r="B2338" s="1" t="s">
        <v>697</v>
      </c>
      <c r="C2338" s="1" t="s">
        <v>1</v>
      </c>
      <c r="D2338" s="1" t="s">
        <v>2577</v>
      </c>
      <c r="E2338" s="1" t="s">
        <v>688</v>
      </c>
      <c r="F2338" s="1">
        <v>48</v>
      </c>
      <c r="G2338" s="1" t="s">
        <v>190</v>
      </c>
      <c r="H2338" s="1" t="s">
        <v>4</v>
      </c>
      <c r="I2338" s="1" t="s">
        <v>4447</v>
      </c>
      <c r="J2338" s="1">
        <f t="shared" si="147"/>
        <v>0</v>
      </c>
      <c r="K2338" s="1" t="str">
        <f t="shared" si="144"/>
        <v>GeorgeSalasM48San AntonioTX</v>
      </c>
      <c r="L2338" s="1" t="str">
        <f t="shared" si="145"/>
        <v>GeorgeSalasM48</v>
      </c>
      <c r="M2338" s="1" t="str">
        <f t="shared" si="146"/>
        <v>GeorgeSalasM</v>
      </c>
    </row>
    <row r="2339" spans="1:13" x14ac:dyDescent="0.2">
      <c r="A2339" s="1" t="s">
        <v>6432</v>
      </c>
      <c r="B2339" s="1" t="s">
        <v>1048</v>
      </c>
      <c r="C2339" s="1" t="s">
        <v>651</v>
      </c>
      <c r="D2339" s="1" t="s">
        <v>6348</v>
      </c>
      <c r="E2339" s="1" t="s">
        <v>688</v>
      </c>
      <c r="F2339" s="1">
        <v>53</v>
      </c>
      <c r="I2339" s="1" t="s">
        <v>6530</v>
      </c>
      <c r="J2339" s="1">
        <f t="shared" si="147"/>
        <v>0</v>
      </c>
      <c r="K2339" s="1" t="str">
        <f t="shared" si="144"/>
        <v>JulioSalazarM53</v>
      </c>
      <c r="L2339" s="1" t="str">
        <f t="shared" si="145"/>
        <v>JulioSalazarM53</v>
      </c>
      <c r="M2339" s="1" t="str">
        <f t="shared" si="146"/>
        <v>JulioSalazarM</v>
      </c>
    </row>
    <row r="2340" spans="1:13" x14ac:dyDescent="0.2">
      <c r="A2340" s="1" t="s">
        <v>4812</v>
      </c>
      <c r="B2340" s="1" t="s">
        <v>4813</v>
      </c>
      <c r="C2340" s="1" t="s">
        <v>441</v>
      </c>
      <c r="D2340" s="1" t="s">
        <v>2288</v>
      </c>
      <c r="E2340" s="1" t="s">
        <v>689</v>
      </c>
      <c r="F2340" s="1">
        <v>50</v>
      </c>
      <c r="G2340" s="1" t="s">
        <v>782</v>
      </c>
      <c r="H2340" s="1" t="s">
        <v>4</v>
      </c>
      <c r="I2340" s="1" t="s">
        <v>5557</v>
      </c>
      <c r="J2340" s="1">
        <f t="shared" si="147"/>
        <v>0</v>
      </c>
      <c r="K2340" s="1" t="str">
        <f t="shared" si="144"/>
        <v>AlejandraSalgadoF50SplendoraTX</v>
      </c>
      <c r="L2340" s="1" t="str">
        <f t="shared" si="145"/>
        <v>AlejandraSalgadoF50</v>
      </c>
      <c r="M2340" s="1" t="str">
        <f t="shared" si="146"/>
        <v>AlejandraSalgadoF</v>
      </c>
    </row>
    <row r="2341" spans="1:13" x14ac:dyDescent="0.2">
      <c r="A2341" s="1" t="s">
        <v>2586</v>
      </c>
      <c r="B2341" s="1" t="s">
        <v>2036</v>
      </c>
      <c r="C2341" s="1" t="s">
        <v>2287</v>
      </c>
      <c r="D2341" s="1" t="s">
        <v>2288</v>
      </c>
      <c r="E2341" s="1" t="s">
        <v>688</v>
      </c>
      <c r="F2341" s="1">
        <v>61</v>
      </c>
      <c r="G2341" s="1" t="s">
        <v>782</v>
      </c>
      <c r="H2341" s="1" t="s">
        <v>4</v>
      </c>
      <c r="I2341" s="1" t="s">
        <v>4448</v>
      </c>
      <c r="J2341" s="1">
        <f t="shared" si="147"/>
        <v>1</v>
      </c>
      <c r="K2341" s="1" t="str">
        <f t="shared" si="144"/>
        <v>BasilioSalgadoM61SplendoraTX</v>
      </c>
      <c r="L2341" s="1" t="str">
        <f t="shared" si="145"/>
        <v>BasilioSalgadoM61</v>
      </c>
      <c r="M2341" s="1" t="str">
        <f t="shared" si="146"/>
        <v>BasilioSalgadoM</v>
      </c>
    </row>
    <row r="2342" spans="1:13" x14ac:dyDescent="0.2">
      <c r="A2342" s="1" t="s">
        <v>4812</v>
      </c>
      <c r="B2342" s="1" t="s">
        <v>4813</v>
      </c>
      <c r="C2342" s="1" t="s">
        <v>2287</v>
      </c>
      <c r="D2342" s="1" t="s">
        <v>2288</v>
      </c>
      <c r="E2342" s="1" t="s">
        <v>688</v>
      </c>
      <c r="F2342" s="1">
        <v>61</v>
      </c>
      <c r="G2342" s="1" t="s">
        <v>782</v>
      </c>
      <c r="H2342" s="1" t="s">
        <v>4</v>
      </c>
      <c r="I2342" s="1" t="s">
        <v>4448</v>
      </c>
      <c r="J2342" s="1">
        <f t="shared" si="147"/>
        <v>1</v>
      </c>
      <c r="K2342" s="1" t="str">
        <f t="shared" si="144"/>
        <v>BasilioSalgadoM61SplendoraTX</v>
      </c>
      <c r="L2342" s="1" t="str">
        <f t="shared" si="145"/>
        <v>BasilioSalgadoM61</v>
      </c>
      <c r="M2342" s="1" t="str">
        <f t="shared" si="146"/>
        <v>BasilioSalgadoM</v>
      </c>
    </row>
    <row r="2343" spans="1:13" x14ac:dyDescent="0.2">
      <c r="A2343" s="1" t="s">
        <v>2586</v>
      </c>
      <c r="B2343" s="1" t="s">
        <v>2036</v>
      </c>
      <c r="C2343" s="1" t="s">
        <v>2289</v>
      </c>
      <c r="D2343" s="1" t="s">
        <v>2290</v>
      </c>
      <c r="E2343" s="1" t="s">
        <v>689</v>
      </c>
      <c r="F2343" s="1">
        <v>50</v>
      </c>
      <c r="G2343" s="1" t="s">
        <v>782</v>
      </c>
      <c r="H2343" s="1" t="s">
        <v>4</v>
      </c>
      <c r="I2343" s="1" t="s">
        <v>4449</v>
      </c>
      <c r="J2343" s="1">
        <f t="shared" si="147"/>
        <v>0</v>
      </c>
      <c r="K2343" s="1" t="str">
        <f t="shared" si="144"/>
        <v>Alejandra Salgado F50SplendoraTX</v>
      </c>
      <c r="L2343" s="1" t="str">
        <f t="shared" si="145"/>
        <v>Alejandra Salgado F50</v>
      </c>
      <c r="M2343" s="1" t="str">
        <f t="shared" si="146"/>
        <v>Alejandra Salgado F</v>
      </c>
    </row>
    <row r="2344" spans="1:13" x14ac:dyDescent="0.2">
      <c r="A2344" s="1" t="s">
        <v>6543</v>
      </c>
      <c r="B2344" s="1" t="s">
        <v>6727</v>
      </c>
      <c r="C2344" s="1" t="s">
        <v>86</v>
      </c>
      <c r="D2344" s="1" t="s">
        <v>463</v>
      </c>
      <c r="E2344" s="1" t="s">
        <v>688</v>
      </c>
      <c r="I2344" s="1" t="s">
        <v>6906</v>
      </c>
      <c r="J2344" s="1">
        <f t="shared" si="147"/>
        <v>0</v>
      </c>
      <c r="K2344" s="1" t="str">
        <f t="shared" si="144"/>
        <v>MichaelSalinasM</v>
      </c>
      <c r="L2344" s="1" t="str">
        <f t="shared" si="145"/>
        <v>MichaelSalinasM</v>
      </c>
      <c r="M2344" s="1" t="str">
        <f t="shared" si="146"/>
        <v>MichaelSalinasM</v>
      </c>
    </row>
    <row r="2345" spans="1:13" x14ac:dyDescent="0.2">
      <c r="A2345" s="1" t="s">
        <v>4812</v>
      </c>
      <c r="B2345" s="1" t="s">
        <v>4813</v>
      </c>
      <c r="C2345" s="1" t="s">
        <v>4994</v>
      </c>
      <c r="D2345" s="1" t="s">
        <v>5162</v>
      </c>
      <c r="E2345" s="1" t="s">
        <v>688</v>
      </c>
      <c r="F2345" s="1">
        <v>64</v>
      </c>
      <c r="G2345" s="1" t="s">
        <v>4990</v>
      </c>
      <c r="H2345" s="1" t="s">
        <v>4</v>
      </c>
      <c r="I2345" s="1" t="s">
        <v>5558</v>
      </c>
      <c r="J2345" s="1">
        <f t="shared" si="147"/>
        <v>0</v>
      </c>
      <c r="K2345" s="1" t="str">
        <f t="shared" si="144"/>
        <v>JOHNSALMONM64HUNTSVILLETX</v>
      </c>
      <c r="L2345" s="1" t="str">
        <f t="shared" si="145"/>
        <v>JOHNSALMONM64</v>
      </c>
      <c r="M2345" s="1" t="str">
        <f t="shared" si="146"/>
        <v>JOHNSALMONM</v>
      </c>
    </row>
    <row r="2346" spans="1:13" x14ac:dyDescent="0.2">
      <c r="A2346" s="1" t="s">
        <v>6008</v>
      </c>
      <c r="B2346" s="1" t="s">
        <v>6009</v>
      </c>
      <c r="C2346" s="1" t="s">
        <v>5725</v>
      </c>
      <c r="D2346" s="1" t="s">
        <v>5726</v>
      </c>
      <c r="E2346" s="1" t="s">
        <v>688</v>
      </c>
      <c r="F2346" s="1">
        <v>47</v>
      </c>
      <c r="G2346" s="1" t="s">
        <v>534</v>
      </c>
      <c r="H2346" s="1" t="s">
        <v>4</v>
      </c>
      <c r="I2346" s="1" t="s">
        <v>6059</v>
      </c>
      <c r="J2346" s="1">
        <f t="shared" si="147"/>
        <v>0</v>
      </c>
      <c r="K2346" s="1" t="str">
        <f t="shared" si="144"/>
        <v>NestorSalvadoM47DallasTX</v>
      </c>
      <c r="L2346" s="1" t="str">
        <f t="shared" si="145"/>
        <v>NestorSalvadoM47</v>
      </c>
      <c r="M2346" s="1" t="str">
        <f t="shared" si="146"/>
        <v>NestorSalvadoM</v>
      </c>
    </row>
    <row r="2347" spans="1:13" x14ac:dyDescent="0.2">
      <c r="A2347" s="1" t="s">
        <v>2586</v>
      </c>
      <c r="B2347" s="1" t="s">
        <v>1048</v>
      </c>
      <c r="C2347" s="1" t="s">
        <v>1773</v>
      </c>
      <c r="D2347" s="1" t="s">
        <v>1774</v>
      </c>
      <c r="E2347" s="1" t="s">
        <v>688</v>
      </c>
      <c r="F2347" s="1">
        <v>32</v>
      </c>
      <c r="G2347" s="1" t="s">
        <v>1775</v>
      </c>
      <c r="H2347" s="1" t="s">
        <v>4</v>
      </c>
      <c r="I2347" s="1" t="s">
        <v>4450</v>
      </c>
      <c r="J2347" s="1">
        <f t="shared" si="147"/>
        <v>0</v>
      </c>
      <c r="K2347" s="1" t="str">
        <f t="shared" si="144"/>
        <v>CHADSALYERM32HALTOM CITYTX</v>
      </c>
      <c r="L2347" s="1" t="str">
        <f t="shared" si="145"/>
        <v>CHADSALYERM32</v>
      </c>
      <c r="M2347" s="1" t="str">
        <f t="shared" si="146"/>
        <v>CHADSALYERM</v>
      </c>
    </row>
    <row r="2348" spans="1:13" x14ac:dyDescent="0.2">
      <c r="A2348" s="1" t="s">
        <v>2586</v>
      </c>
      <c r="B2348" s="1" t="s">
        <v>1048</v>
      </c>
      <c r="C2348" s="1" t="s">
        <v>1888</v>
      </c>
      <c r="D2348" s="1" t="s">
        <v>1889</v>
      </c>
      <c r="E2348" s="1" t="s">
        <v>688</v>
      </c>
      <c r="F2348" s="1">
        <v>35</v>
      </c>
      <c r="G2348" s="1" t="s">
        <v>1890</v>
      </c>
      <c r="H2348" s="1" t="s">
        <v>4</v>
      </c>
      <c r="I2348" s="1" t="s">
        <v>4451</v>
      </c>
      <c r="J2348" s="1">
        <f t="shared" si="147"/>
        <v>0</v>
      </c>
      <c r="K2348" s="1" t="str">
        <f t="shared" si="144"/>
        <v>Shawn SalyerM35Corinth TX</v>
      </c>
      <c r="L2348" s="1" t="str">
        <f t="shared" si="145"/>
        <v>Shawn SalyerM35</v>
      </c>
      <c r="M2348" s="1" t="str">
        <f t="shared" si="146"/>
        <v>Shawn SalyerM</v>
      </c>
    </row>
    <row r="2349" spans="1:13" x14ac:dyDescent="0.2">
      <c r="A2349" s="1" t="s">
        <v>4812</v>
      </c>
      <c r="B2349" s="1" t="s">
        <v>4813</v>
      </c>
      <c r="C2349" s="1" t="s">
        <v>5163</v>
      </c>
      <c r="D2349" s="1" t="s">
        <v>5164</v>
      </c>
      <c r="E2349" s="1" t="s">
        <v>689</v>
      </c>
      <c r="F2349" s="1">
        <v>60</v>
      </c>
      <c r="G2349" s="1" t="s">
        <v>3</v>
      </c>
      <c r="H2349" s="1" t="s">
        <v>4</v>
      </c>
      <c r="I2349" s="1" t="s">
        <v>5559</v>
      </c>
      <c r="J2349" s="1">
        <f t="shared" si="147"/>
        <v>0</v>
      </c>
      <c r="K2349" s="1" t="str">
        <f t="shared" si="144"/>
        <v>cindysamokF60AustinTX</v>
      </c>
      <c r="L2349" s="1" t="str">
        <f t="shared" si="145"/>
        <v>cindysamokF60</v>
      </c>
      <c r="M2349" s="1" t="str">
        <f t="shared" si="146"/>
        <v>cindysamokF</v>
      </c>
    </row>
    <row r="2350" spans="1:13" x14ac:dyDescent="0.2">
      <c r="A2350" s="1" t="s">
        <v>4812</v>
      </c>
      <c r="B2350" s="1" t="s">
        <v>697</v>
      </c>
      <c r="C2350" s="1" t="s">
        <v>2945</v>
      </c>
      <c r="D2350" s="1" t="s">
        <v>5165</v>
      </c>
      <c r="E2350" s="1" t="s">
        <v>688</v>
      </c>
      <c r="F2350" s="1">
        <v>31</v>
      </c>
      <c r="G2350" s="1" t="s">
        <v>5166</v>
      </c>
      <c r="H2350" s="1" t="s">
        <v>4</v>
      </c>
      <c r="I2350" s="1" t="s">
        <v>5560</v>
      </c>
      <c r="J2350" s="1">
        <f t="shared" si="147"/>
        <v>0</v>
      </c>
      <c r="K2350" s="1" t="str">
        <f t="shared" si="144"/>
        <v>SpencerSamuelsonM31BRYANTX</v>
      </c>
      <c r="L2350" s="1" t="str">
        <f t="shared" si="145"/>
        <v>SpencerSamuelsonM31</v>
      </c>
      <c r="M2350" s="1" t="str">
        <f t="shared" si="146"/>
        <v>SpencerSamuelsonM</v>
      </c>
    </row>
    <row r="2351" spans="1:13" x14ac:dyDescent="0.2">
      <c r="A2351" s="1" t="s">
        <v>4812</v>
      </c>
      <c r="B2351" s="1" t="s">
        <v>4813</v>
      </c>
      <c r="C2351" s="1" t="s">
        <v>315</v>
      </c>
      <c r="D2351" s="1" t="s">
        <v>5167</v>
      </c>
      <c r="E2351" s="1" t="s">
        <v>689</v>
      </c>
      <c r="F2351" s="1">
        <v>62</v>
      </c>
      <c r="G2351" s="1" t="s">
        <v>629</v>
      </c>
      <c r="H2351" s="1" t="s">
        <v>4</v>
      </c>
      <c r="I2351" s="1" t="s">
        <v>5561</v>
      </c>
      <c r="J2351" s="1">
        <f t="shared" si="147"/>
        <v>0</v>
      </c>
      <c r="K2351" s="1" t="str">
        <f t="shared" si="144"/>
        <v>DeborahSanbornF62SpringTX</v>
      </c>
      <c r="L2351" s="1" t="str">
        <f t="shared" si="145"/>
        <v>DeborahSanbornF62</v>
      </c>
      <c r="M2351" s="1" t="str">
        <f t="shared" si="146"/>
        <v>DeborahSanbornF</v>
      </c>
    </row>
    <row r="2352" spans="1:13" x14ac:dyDescent="0.2">
      <c r="A2352" s="1" t="s">
        <v>2586</v>
      </c>
      <c r="B2352" s="1" t="s">
        <v>697</v>
      </c>
      <c r="C2352" s="1" t="s">
        <v>323</v>
      </c>
      <c r="D2352" s="1" t="s">
        <v>464</v>
      </c>
      <c r="E2352" s="1" t="s">
        <v>688</v>
      </c>
      <c r="F2352" s="1">
        <v>49</v>
      </c>
      <c r="G2352" s="1" t="s">
        <v>2496</v>
      </c>
      <c r="H2352" s="1" t="s">
        <v>4</v>
      </c>
      <c r="I2352" s="1" t="s">
        <v>4452</v>
      </c>
      <c r="J2352" s="1">
        <f t="shared" si="147"/>
        <v>0</v>
      </c>
      <c r="K2352" s="1" t="str">
        <f t="shared" si="144"/>
        <v>CarlosSanchezM49mcallenTX</v>
      </c>
      <c r="L2352" s="1" t="str">
        <f t="shared" si="145"/>
        <v>CarlosSanchezM49</v>
      </c>
      <c r="M2352" s="1" t="str">
        <f t="shared" si="146"/>
        <v>CarlosSanchezM</v>
      </c>
    </row>
    <row r="2353" spans="1:13" x14ac:dyDescent="0.2">
      <c r="A2353" s="1" t="s">
        <v>1047</v>
      </c>
      <c r="B2353" s="1" t="s">
        <v>697</v>
      </c>
      <c r="C2353" s="3" t="s">
        <v>715</v>
      </c>
      <c r="D2353" s="3" t="s">
        <v>464</v>
      </c>
      <c r="E2353" s="1" t="s">
        <v>689</v>
      </c>
      <c r="F2353" s="1">
        <v>41</v>
      </c>
      <c r="G2353" s="1" t="s">
        <v>12</v>
      </c>
      <c r="H2353" s="1" t="s">
        <v>4</v>
      </c>
      <c r="I2353" s="1" t="s">
        <v>4453</v>
      </c>
      <c r="J2353" s="1">
        <f t="shared" si="147"/>
        <v>1</v>
      </c>
      <c r="K2353" s="1" t="str">
        <f t="shared" si="144"/>
        <v>DaniSanchezF41HoustonTX</v>
      </c>
      <c r="L2353" s="1" t="str">
        <f t="shared" si="145"/>
        <v>DaniSanchezF41</v>
      </c>
      <c r="M2353" s="1" t="str">
        <f t="shared" si="146"/>
        <v>DaniSanchezF</v>
      </c>
    </row>
    <row r="2354" spans="1:13" x14ac:dyDescent="0.2">
      <c r="A2354" s="1" t="s">
        <v>6432</v>
      </c>
      <c r="B2354" s="1" t="s">
        <v>697</v>
      </c>
      <c r="C2354" s="1" t="s">
        <v>715</v>
      </c>
      <c r="D2354" s="1" t="s">
        <v>464</v>
      </c>
      <c r="E2354" s="1" t="s">
        <v>689</v>
      </c>
      <c r="F2354" s="1">
        <v>42</v>
      </c>
      <c r="G2354" s="1" t="s">
        <v>12</v>
      </c>
      <c r="H2354" s="1" t="s">
        <v>4</v>
      </c>
      <c r="I2354" s="1" t="s">
        <v>4453</v>
      </c>
      <c r="J2354" s="1">
        <f t="shared" si="147"/>
        <v>1</v>
      </c>
      <c r="K2354" s="1" t="str">
        <f t="shared" si="144"/>
        <v>DaniSanchezF42HoustonTX</v>
      </c>
      <c r="L2354" s="1" t="str">
        <f t="shared" si="145"/>
        <v>DaniSanchezF42</v>
      </c>
      <c r="M2354" s="1" t="str">
        <f t="shared" si="146"/>
        <v>DaniSanchezF</v>
      </c>
    </row>
    <row r="2355" spans="1:13" x14ac:dyDescent="0.2">
      <c r="A2355" s="1" t="s">
        <v>2586</v>
      </c>
      <c r="B2355" s="1" t="s">
        <v>2036</v>
      </c>
      <c r="C2355" s="1" t="s">
        <v>401</v>
      </c>
      <c r="D2355" s="1" t="s">
        <v>464</v>
      </c>
      <c r="E2355" s="1" t="s">
        <v>689</v>
      </c>
      <c r="F2355" s="1">
        <v>35</v>
      </c>
      <c r="G2355" s="1" t="s">
        <v>1683</v>
      </c>
      <c r="H2355" s="1" t="s">
        <v>4</v>
      </c>
      <c r="I2355" s="1" t="s">
        <v>4454</v>
      </c>
      <c r="J2355" s="1">
        <f t="shared" si="147"/>
        <v>1</v>
      </c>
      <c r="K2355" s="1" t="str">
        <f t="shared" si="144"/>
        <v>JessicaSanchezF35San Antonio TX</v>
      </c>
      <c r="L2355" s="1" t="str">
        <f t="shared" si="145"/>
        <v>JessicaSanchezF35</v>
      </c>
      <c r="M2355" s="1" t="str">
        <f t="shared" si="146"/>
        <v>JessicaSanchezF</v>
      </c>
    </row>
    <row r="2356" spans="1:13" x14ac:dyDescent="0.2">
      <c r="A2356" s="1" t="s">
        <v>3100</v>
      </c>
      <c r="B2356" s="1" t="s">
        <v>697</v>
      </c>
      <c r="C2356" s="1" t="s">
        <v>401</v>
      </c>
      <c r="D2356" s="1" t="s">
        <v>464</v>
      </c>
      <c r="E2356" s="1" t="s">
        <v>689</v>
      </c>
      <c r="F2356" s="1">
        <v>35</v>
      </c>
      <c r="G2356" s="1" t="s">
        <v>1683</v>
      </c>
      <c r="H2356" s="1" t="s">
        <v>4</v>
      </c>
      <c r="I2356" s="1" t="s">
        <v>4454</v>
      </c>
      <c r="J2356" s="1">
        <f t="shared" si="147"/>
        <v>1</v>
      </c>
      <c r="K2356" s="1" t="str">
        <f t="shared" si="144"/>
        <v>JessicaSanchezF35San Antonio TX</v>
      </c>
      <c r="L2356" s="1" t="str">
        <f t="shared" si="145"/>
        <v>JessicaSanchezF35</v>
      </c>
      <c r="M2356" s="1" t="str">
        <f t="shared" si="146"/>
        <v>JessicaSanchezF</v>
      </c>
    </row>
    <row r="2357" spans="1:13" x14ac:dyDescent="0.2">
      <c r="A2357" s="1" t="s">
        <v>1047</v>
      </c>
      <c r="B2357" s="1" t="s">
        <v>734</v>
      </c>
      <c r="C2357" s="3" t="s">
        <v>763</v>
      </c>
      <c r="D2357" s="3" t="s">
        <v>764</v>
      </c>
      <c r="E2357" s="1" t="s">
        <v>689</v>
      </c>
      <c r="F2357" s="1">
        <v>31</v>
      </c>
      <c r="G2357" s="1" t="s">
        <v>765</v>
      </c>
      <c r="H2357" s="1" t="s">
        <v>4</v>
      </c>
      <c r="I2357" s="1" t="s">
        <v>4455</v>
      </c>
      <c r="J2357" s="1">
        <f t="shared" si="147"/>
        <v>0</v>
      </c>
      <c r="K2357" s="1" t="str">
        <f t="shared" si="144"/>
        <v>AlexandraSandersF31LaredoTX</v>
      </c>
      <c r="L2357" s="1" t="str">
        <f t="shared" si="145"/>
        <v>AlexandraSandersF31</v>
      </c>
      <c r="M2357" s="1" t="str">
        <f t="shared" si="146"/>
        <v>AlexandraSandersF</v>
      </c>
    </row>
    <row r="2358" spans="1:13" x14ac:dyDescent="0.2">
      <c r="A2358" s="1" t="s">
        <v>4812</v>
      </c>
      <c r="B2358" s="1" t="s">
        <v>2587</v>
      </c>
      <c r="C2358" s="1" t="s">
        <v>7</v>
      </c>
      <c r="D2358" s="1" t="s">
        <v>764</v>
      </c>
      <c r="E2358" s="1" t="s">
        <v>688</v>
      </c>
      <c r="F2358" s="1">
        <v>39</v>
      </c>
      <c r="G2358" s="1" t="s">
        <v>5168</v>
      </c>
      <c r="H2358" s="1" t="s">
        <v>4</v>
      </c>
      <c r="I2358" s="1" t="s">
        <v>5562</v>
      </c>
      <c r="J2358" s="1">
        <f t="shared" si="147"/>
        <v>0</v>
      </c>
      <c r="K2358" s="1" t="str">
        <f t="shared" si="144"/>
        <v>JamesSandersM39AledoTX</v>
      </c>
      <c r="L2358" s="1" t="str">
        <f t="shared" si="145"/>
        <v>JamesSandersM39</v>
      </c>
      <c r="M2358" s="1" t="str">
        <f t="shared" si="146"/>
        <v>JamesSandersM</v>
      </c>
    </row>
    <row r="2359" spans="1:13" x14ac:dyDescent="0.2">
      <c r="A2359" s="1" t="s">
        <v>1610</v>
      </c>
      <c r="B2359" s="1" t="s">
        <v>1199</v>
      </c>
      <c r="C2359" s="1" t="s">
        <v>347</v>
      </c>
      <c r="D2359" s="1" t="s">
        <v>1270</v>
      </c>
      <c r="E2359" s="1" t="s">
        <v>688</v>
      </c>
      <c r="F2359" s="1">
        <v>35</v>
      </c>
      <c r="G2359" s="1" t="s">
        <v>190</v>
      </c>
      <c r="H2359" s="1" t="s">
        <v>4</v>
      </c>
      <c r="I2359" s="1" t="s">
        <v>4456</v>
      </c>
      <c r="J2359" s="1">
        <f t="shared" si="147"/>
        <v>0</v>
      </c>
      <c r="K2359" s="1" t="str">
        <f t="shared" si="144"/>
        <v>MattSandlinM35San AntonioTX</v>
      </c>
      <c r="L2359" s="1" t="str">
        <f t="shared" si="145"/>
        <v>MattSandlinM35</v>
      </c>
      <c r="M2359" s="1" t="str">
        <f t="shared" si="146"/>
        <v>MattSandlinM</v>
      </c>
    </row>
    <row r="2360" spans="1:13" x14ac:dyDescent="0.2">
      <c r="A2360" s="1" t="s">
        <v>4812</v>
      </c>
      <c r="B2360" s="1" t="s">
        <v>2587</v>
      </c>
      <c r="C2360" s="1" t="s">
        <v>520</v>
      </c>
      <c r="D2360" s="1" t="s">
        <v>5169</v>
      </c>
      <c r="E2360" s="1" t="s">
        <v>688</v>
      </c>
      <c r="F2360" s="1">
        <v>44</v>
      </c>
      <c r="G2360" s="1" t="s">
        <v>12</v>
      </c>
      <c r="H2360" s="1" t="s">
        <v>4</v>
      </c>
      <c r="I2360" s="1" t="s">
        <v>5563</v>
      </c>
      <c r="J2360" s="1">
        <f t="shared" si="147"/>
        <v>0</v>
      </c>
      <c r="K2360" s="1" t="str">
        <f t="shared" si="144"/>
        <v>PaulSandovalM44HoustonTX</v>
      </c>
      <c r="L2360" s="1" t="str">
        <f t="shared" si="145"/>
        <v>PaulSandovalM44</v>
      </c>
      <c r="M2360" s="1" t="str">
        <f t="shared" si="146"/>
        <v>PaulSandovalM</v>
      </c>
    </row>
    <row r="2361" spans="1:13" x14ac:dyDescent="0.2">
      <c r="A2361" s="1" t="s">
        <v>2865</v>
      </c>
      <c r="B2361" s="4" t="s">
        <v>2587</v>
      </c>
      <c r="C2361" s="4" t="s">
        <v>220</v>
      </c>
      <c r="D2361" s="4" t="s">
        <v>2598</v>
      </c>
      <c r="E2361" s="3" t="s">
        <v>688</v>
      </c>
      <c r="F2361" s="1">
        <v>30</v>
      </c>
      <c r="G2361" s="4" t="s">
        <v>2597</v>
      </c>
      <c r="H2361" s="4" t="s">
        <v>701</v>
      </c>
      <c r="I2361" s="4" t="s">
        <v>4457</v>
      </c>
      <c r="J2361" s="1">
        <f t="shared" si="147"/>
        <v>0</v>
      </c>
      <c r="K2361" s="1" t="str">
        <f t="shared" ref="K2361:K2424" si="148">C2361&amp;D2361&amp;E2361&amp;F2361&amp;G2361&amp;H2361</f>
        <v>CraigSandsM30JacksonvilleFL</v>
      </c>
      <c r="L2361" s="1" t="str">
        <f t="shared" ref="L2361:L2424" si="149">C2361&amp;D2361&amp;E2361&amp;F2361</f>
        <v>CraigSandsM30</v>
      </c>
      <c r="M2361" s="1" t="str">
        <f t="shared" ref="M2361:M2424" si="150">C2361&amp;D2361&amp;E2361</f>
        <v>CraigSandsM</v>
      </c>
    </row>
    <row r="2362" spans="1:13" x14ac:dyDescent="0.2">
      <c r="A2362" s="1" t="s">
        <v>4812</v>
      </c>
      <c r="B2362" s="1" t="s">
        <v>697</v>
      </c>
      <c r="C2362" s="1" t="s">
        <v>2566</v>
      </c>
      <c r="D2362" s="1" t="s">
        <v>5170</v>
      </c>
      <c r="E2362" s="1" t="s">
        <v>689</v>
      </c>
      <c r="F2362" s="1">
        <v>53</v>
      </c>
      <c r="G2362" s="1" t="s">
        <v>5171</v>
      </c>
      <c r="H2362" s="1" t="s">
        <v>4</v>
      </c>
      <c r="I2362" s="1" t="s">
        <v>5564</v>
      </c>
      <c r="J2362" s="1">
        <f t="shared" si="147"/>
        <v>0</v>
      </c>
      <c r="K2362" s="1" t="str">
        <f t="shared" si="148"/>
        <v>AngelinaSantosF53Huntsville TX</v>
      </c>
      <c r="L2362" s="1" t="str">
        <f t="shared" si="149"/>
        <v>AngelinaSantosF53</v>
      </c>
      <c r="M2362" s="1" t="str">
        <f t="shared" si="150"/>
        <v>AngelinaSantosF</v>
      </c>
    </row>
    <row r="2363" spans="1:13" x14ac:dyDescent="0.2">
      <c r="A2363" s="1" t="s">
        <v>4812</v>
      </c>
      <c r="B2363" s="1" t="s">
        <v>697</v>
      </c>
      <c r="C2363" s="1" t="s">
        <v>1334</v>
      </c>
      <c r="D2363" s="1" t="s">
        <v>5172</v>
      </c>
      <c r="E2363" s="1" t="s">
        <v>688</v>
      </c>
      <c r="F2363" s="1">
        <v>37</v>
      </c>
      <c r="G2363" s="1" t="s">
        <v>5173</v>
      </c>
      <c r="H2363" s="1" t="s">
        <v>4</v>
      </c>
      <c r="I2363" s="1" t="s">
        <v>5565</v>
      </c>
      <c r="J2363" s="1">
        <f t="shared" si="147"/>
        <v>0</v>
      </c>
      <c r="K2363" s="1" t="str">
        <f t="shared" si="148"/>
        <v>LincolnSaragerM37League cityTX</v>
      </c>
      <c r="L2363" s="1" t="str">
        <f t="shared" si="149"/>
        <v>LincolnSaragerM37</v>
      </c>
      <c r="M2363" s="1" t="str">
        <f t="shared" si="150"/>
        <v>LincolnSaragerM</v>
      </c>
    </row>
    <row r="2364" spans="1:13" x14ac:dyDescent="0.2">
      <c r="A2364" s="1" t="s">
        <v>6543</v>
      </c>
      <c r="B2364" s="1" t="s">
        <v>6727</v>
      </c>
      <c r="C2364" s="1" t="s">
        <v>1007</v>
      </c>
      <c r="D2364" s="1" t="s">
        <v>6608</v>
      </c>
      <c r="E2364" s="1" t="s">
        <v>689</v>
      </c>
      <c r="I2364" s="1" t="s">
        <v>6907</v>
      </c>
      <c r="J2364" s="1">
        <f t="shared" si="147"/>
        <v>0</v>
      </c>
      <c r="K2364" s="1" t="str">
        <f t="shared" si="148"/>
        <v>RebeccaSardellF</v>
      </c>
      <c r="L2364" s="1" t="str">
        <f t="shared" si="149"/>
        <v>RebeccaSardellF</v>
      </c>
      <c r="M2364" s="1" t="str">
        <f t="shared" si="150"/>
        <v>RebeccaSardellF</v>
      </c>
    </row>
    <row r="2365" spans="1:13" x14ac:dyDescent="0.2">
      <c r="A2365" s="1" t="s">
        <v>2586</v>
      </c>
      <c r="B2365" s="1" t="s">
        <v>2036</v>
      </c>
      <c r="C2365" s="1" t="s">
        <v>2135</v>
      </c>
      <c r="D2365" s="1" t="s">
        <v>2087</v>
      </c>
      <c r="E2365" s="1" t="s">
        <v>689</v>
      </c>
      <c r="F2365" s="1">
        <v>12</v>
      </c>
      <c r="G2365" s="1" t="s">
        <v>947</v>
      </c>
      <c r="H2365" s="1" t="s">
        <v>846</v>
      </c>
      <c r="I2365" s="1" t="s">
        <v>4458</v>
      </c>
      <c r="J2365" s="1">
        <f t="shared" si="147"/>
        <v>0</v>
      </c>
      <c r="K2365" s="1" t="str">
        <f t="shared" si="148"/>
        <v>AutumnSassF12EastonKS</v>
      </c>
      <c r="L2365" s="1" t="str">
        <f t="shared" si="149"/>
        <v>AutumnSassF12</v>
      </c>
      <c r="M2365" s="1" t="str">
        <f t="shared" si="150"/>
        <v>AutumnSassF</v>
      </c>
    </row>
    <row r="2366" spans="1:13" x14ac:dyDescent="0.2">
      <c r="A2366" s="1" t="s">
        <v>2586</v>
      </c>
      <c r="B2366" s="1" t="s">
        <v>2036</v>
      </c>
      <c r="C2366" s="1" t="s">
        <v>102</v>
      </c>
      <c r="D2366" s="1" t="s">
        <v>2087</v>
      </c>
      <c r="E2366" s="1" t="s">
        <v>688</v>
      </c>
      <c r="F2366" s="1">
        <v>40</v>
      </c>
      <c r="G2366" s="1" t="s">
        <v>947</v>
      </c>
      <c r="H2366" s="1" t="s">
        <v>846</v>
      </c>
      <c r="I2366" s="1" t="s">
        <v>4459</v>
      </c>
      <c r="J2366" s="1">
        <f t="shared" si="147"/>
        <v>0</v>
      </c>
      <c r="K2366" s="1" t="str">
        <f t="shared" si="148"/>
        <v>ShawnSassM40EastonKS</v>
      </c>
      <c r="L2366" s="1" t="str">
        <f t="shared" si="149"/>
        <v>ShawnSassM40</v>
      </c>
      <c r="M2366" s="1" t="str">
        <f t="shared" si="150"/>
        <v>ShawnSassM</v>
      </c>
    </row>
    <row r="2367" spans="1:13" x14ac:dyDescent="0.2">
      <c r="A2367" s="1" t="s">
        <v>2586</v>
      </c>
      <c r="B2367" s="1" t="s">
        <v>1048</v>
      </c>
      <c r="C2367" s="1" t="s">
        <v>61</v>
      </c>
      <c r="D2367" s="1" t="s">
        <v>1929</v>
      </c>
      <c r="E2367" s="1" t="s">
        <v>688</v>
      </c>
      <c r="F2367" s="1">
        <v>47</v>
      </c>
      <c r="G2367" s="1" t="s">
        <v>113</v>
      </c>
      <c r="H2367" s="1" t="s">
        <v>4</v>
      </c>
      <c r="I2367" s="1" t="s">
        <v>5648</v>
      </c>
      <c r="J2367" s="1">
        <f t="shared" si="147"/>
        <v>1</v>
      </c>
      <c r="K2367" s="1" t="str">
        <f t="shared" si="148"/>
        <v>ChrisSasserM47College StationTX</v>
      </c>
      <c r="L2367" s="1" t="str">
        <f t="shared" si="149"/>
        <v>ChrisSasserM47</v>
      </c>
      <c r="M2367" s="1" t="str">
        <f t="shared" si="150"/>
        <v>ChrisSasserM</v>
      </c>
    </row>
    <row r="2368" spans="1:13" x14ac:dyDescent="0.2">
      <c r="A2368" s="1" t="s">
        <v>4812</v>
      </c>
      <c r="B2368" s="1" t="s">
        <v>697</v>
      </c>
      <c r="C2368" s="1" t="s">
        <v>61</v>
      </c>
      <c r="D2368" s="1" t="s">
        <v>1929</v>
      </c>
      <c r="E2368" s="1" t="s">
        <v>688</v>
      </c>
      <c r="F2368" s="1">
        <v>47</v>
      </c>
      <c r="G2368" s="1" t="s">
        <v>113</v>
      </c>
      <c r="H2368" s="1" t="s">
        <v>4</v>
      </c>
      <c r="I2368" s="1" t="s">
        <v>5648</v>
      </c>
      <c r="J2368" s="1">
        <f t="shared" si="147"/>
        <v>1</v>
      </c>
      <c r="K2368" s="1" t="str">
        <f t="shared" si="148"/>
        <v>ChrisSasserM47College StationTX</v>
      </c>
      <c r="L2368" s="1" t="str">
        <f t="shared" si="149"/>
        <v>ChrisSasserM47</v>
      </c>
      <c r="M2368" s="1" t="str">
        <f t="shared" si="150"/>
        <v>ChrisSasserM</v>
      </c>
    </row>
    <row r="2369" spans="1:13" x14ac:dyDescent="0.2">
      <c r="A2369" s="1" t="s">
        <v>4812</v>
      </c>
      <c r="B2369" s="1" t="s">
        <v>2587</v>
      </c>
      <c r="C2369" s="1" t="s">
        <v>237</v>
      </c>
      <c r="D2369" s="1" t="s">
        <v>5174</v>
      </c>
      <c r="E2369" s="1" t="s">
        <v>688</v>
      </c>
      <c r="F2369" s="1">
        <v>37</v>
      </c>
      <c r="G2369" s="1" t="s">
        <v>12</v>
      </c>
      <c r="H2369" s="1" t="s">
        <v>4</v>
      </c>
      <c r="I2369" s="1" t="s">
        <v>5566</v>
      </c>
      <c r="J2369" s="1">
        <f t="shared" si="147"/>
        <v>0</v>
      </c>
      <c r="K2369" s="1" t="str">
        <f t="shared" si="148"/>
        <v>JasonSatterfieldM37HoustonTX</v>
      </c>
      <c r="L2369" s="1" t="str">
        <f t="shared" si="149"/>
        <v>JasonSatterfieldM37</v>
      </c>
      <c r="M2369" s="1" t="str">
        <f t="shared" si="150"/>
        <v>JasonSatterfieldM</v>
      </c>
    </row>
    <row r="2370" spans="1:13" x14ac:dyDescent="0.2">
      <c r="A2370" s="1" t="s">
        <v>6008</v>
      </c>
      <c r="B2370" s="1" t="s">
        <v>6009</v>
      </c>
      <c r="C2370" s="1" t="s">
        <v>4854</v>
      </c>
      <c r="D2370" s="1" t="s">
        <v>5773</v>
      </c>
      <c r="E2370" s="1" t="s">
        <v>689</v>
      </c>
      <c r="F2370" s="1">
        <v>41</v>
      </c>
      <c r="G2370" s="1" t="s">
        <v>9</v>
      </c>
      <c r="H2370" s="1" t="s">
        <v>4</v>
      </c>
      <c r="I2370" s="1" t="s">
        <v>6101</v>
      </c>
      <c r="J2370" s="1">
        <f t="shared" si="147"/>
        <v>0</v>
      </c>
      <c r="K2370" s="1" t="str">
        <f t="shared" si="148"/>
        <v>MandySatterwhiteF41LubbockTX</v>
      </c>
      <c r="L2370" s="1" t="str">
        <f t="shared" si="149"/>
        <v>MandySatterwhiteF41</v>
      </c>
      <c r="M2370" s="1" t="str">
        <f t="shared" si="150"/>
        <v>MandySatterwhiteF</v>
      </c>
    </row>
    <row r="2371" spans="1:13" x14ac:dyDescent="0.2">
      <c r="A2371" s="1" t="s">
        <v>2586</v>
      </c>
      <c r="B2371" s="1" t="s">
        <v>1048</v>
      </c>
      <c r="C2371" s="1" t="s">
        <v>1618</v>
      </c>
      <c r="D2371" s="1" t="s">
        <v>1619</v>
      </c>
      <c r="E2371" s="1" t="s">
        <v>688</v>
      </c>
      <c r="F2371" s="1">
        <v>23</v>
      </c>
      <c r="G2371" s="1" t="s">
        <v>1338</v>
      </c>
      <c r="H2371" s="1" t="s">
        <v>1160</v>
      </c>
      <c r="I2371" s="1" t="s">
        <v>4460</v>
      </c>
      <c r="J2371" s="1">
        <f t="shared" ref="J2371:J2434" si="151">IF(OR(IF(AND(D2371=D2372,C2371=C2372),1,0)=1,IF(AND(D2371=D2370,C2371=C2370),1,0)=1),1,0)</f>
        <v>0</v>
      </c>
      <c r="K2371" s="1" t="str">
        <f t="shared" si="148"/>
        <v>EmmettSaulnierM23RichmondVA</v>
      </c>
      <c r="L2371" s="1" t="str">
        <f t="shared" si="149"/>
        <v>EmmettSaulnierM23</v>
      </c>
      <c r="M2371" s="1" t="str">
        <f t="shared" si="150"/>
        <v>EmmettSaulnierM</v>
      </c>
    </row>
    <row r="2372" spans="1:13" x14ac:dyDescent="0.2">
      <c r="A2372" s="1" t="s">
        <v>2586</v>
      </c>
      <c r="B2372" s="1" t="s">
        <v>2036</v>
      </c>
      <c r="C2372" s="1" t="s">
        <v>2154</v>
      </c>
      <c r="D2372" s="1" t="s">
        <v>1619</v>
      </c>
      <c r="E2372" s="1" t="s">
        <v>689</v>
      </c>
      <c r="F2372" s="1">
        <v>56</v>
      </c>
      <c r="G2372" s="1" t="s">
        <v>2155</v>
      </c>
      <c r="H2372" s="1" t="s">
        <v>1211</v>
      </c>
      <c r="I2372" s="1" t="s">
        <v>4461</v>
      </c>
      <c r="J2372" s="1">
        <f t="shared" si="151"/>
        <v>0</v>
      </c>
      <c r="K2372" s="1" t="str">
        <f t="shared" si="148"/>
        <v>LeighSaulnierF56Terrace ParkOH</v>
      </c>
      <c r="L2372" s="1" t="str">
        <f t="shared" si="149"/>
        <v>LeighSaulnierF56</v>
      </c>
      <c r="M2372" s="1" t="str">
        <f t="shared" si="150"/>
        <v>LeighSaulnierF</v>
      </c>
    </row>
    <row r="2373" spans="1:13" x14ac:dyDescent="0.2">
      <c r="A2373" s="1" t="s">
        <v>2865</v>
      </c>
      <c r="B2373" s="4" t="s">
        <v>2654</v>
      </c>
      <c r="C2373" s="4" t="s">
        <v>179</v>
      </c>
      <c r="D2373" s="4" t="s">
        <v>2730</v>
      </c>
      <c r="E2373" s="3" t="s">
        <v>689</v>
      </c>
      <c r="G2373" s="4" t="s">
        <v>573</v>
      </c>
      <c r="H2373" s="4" t="s">
        <v>4</v>
      </c>
      <c r="I2373" s="4" t="s">
        <v>4462</v>
      </c>
      <c r="J2373" s="1">
        <f t="shared" si="151"/>
        <v>0</v>
      </c>
      <c r="K2373" s="1" t="str">
        <f t="shared" si="148"/>
        <v>ElizabethSavageFProvidence VillageTX</v>
      </c>
      <c r="L2373" s="1" t="str">
        <f t="shared" si="149"/>
        <v>ElizabethSavageF</v>
      </c>
      <c r="M2373" s="1" t="str">
        <f t="shared" si="150"/>
        <v>ElizabethSavageF</v>
      </c>
    </row>
    <row r="2374" spans="1:13" x14ac:dyDescent="0.2">
      <c r="A2374" s="1" t="s">
        <v>1610</v>
      </c>
      <c r="B2374" s="1" t="s">
        <v>1199</v>
      </c>
      <c r="C2374" s="1" t="s">
        <v>1232</v>
      </c>
      <c r="D2374" s="1" t="s">
        <v>1233</v>
      </c>
      <c r="E2374" s="1" t="s">
        <v>688</v>
      </c>
      <c r="F2374" s="1">
        <v>41</v>
      </c>
      <c r="G2374" s="1" t="s">
        <v>1234</v>
      </c>
      <c r="H2374" s="1" t="s">
        <v>1072</v>
      </c>
      <c r="I2374" s="1" t="s">
        <v>4463</v>
      </c>
      <c r="J2374" s="1">
        <f t="shared" si="151"/>
        <v>0</v>
      </c>
      <c r="K2374" s="1" t="str">
        <f t="shared" si="148"/>
        <v>TomSawyerM41BrightonNone</v>
      </c>
      <c r="L2374" s="1" t="str">
        <f t="shared" si="149"/>
        <v>TomSawyerM41</v>
      </c>
      <c r="M2374" s="1" t="str">
        <f t="shared" si="150"/>
        <v>TomSawyerM</v>
      </c>
    </row>
    <row r="2375" spans="1:13" x14ac:dyDescent="0.2">
      <c r="A2375" s="1" t="s">
        <v>6008</v>
      </c>
      <c r="B2375" s="1" t="s">
        <v>6009</v>
      </c>
      <c r="C2375" s="1" t="s">
        <v>81</v>
      </c>
      <c r="D2375" s="1" t="s">
        <v>5790</v>
      </c>
      <c r="E2375" s="1" t="s">
        <v>688</v>
      </c>
      <c r="F2375" s="1">
        <v>67</v>
      </c>
      <c r="G2375" s="1" t="s">
        <v>5791</v>
      </c>
      <c r="H2375" s="1" t="s">
        <v>4</v>
      </c>
      <c r="I2375" s="1" t="s">
        <v>6126</v>
      </c>
      <c r="J2375" s="1">
        <f t="shared" si="151"/>
        <v>0</v>
      </c>
      <c r="K2375" s="1" t="str">
        <f t="shared" si="148"/>
        <v>DavidSchaabM67Tom BeanTX</v>
      </c>
      <c r="L2375" s="1" t="str">
        <f t="shared" si="149"/>
        <v>DavidSchaabM67</v>
      </c>
      <c r="M2375" s="1" t="str">
        <f t="shared" si="150"/>
        <v>DavidSchaabM</v>
      </c>
    </row>
    <row r="2376" spans="1:13" x14ac:dyDescent="0.2">
      <c r="A2376" s="1" t="s">
        <v>3100</v>
      </c>
      <c r="B2376" s="1" t="s">
        <v>2036</v>
      </c>
      <c r="C2376" s="1" t="s">
        <v>2934</v>
      </c>
      <c r="D2376" s="1" t="s">
        <v>3083</v>
      </c>
      <c r="E2376" s="1" t="s">
        <v>689</v>
      </c>
      <c r="I2376" s="1" t="s">
        <v>4464</v>
      </c>
      <c r="J2376" s="1">
        <f t="shared" si="151"/>
        <v>1</v>
      </c>
      <c r="K2376" s="1" t="str">
        <f t="shared" si="148"/>
        <v>AshleySchafferF</v>
      </c>
      <c r="L2376" s="1" t="str">
        <f t="shared" si="149"/>
        <v>AshleySchafferF</v>
      </c>
      <c r="M2376" s="1" t="str">
        <f t="shared" si="150"/>
        <v>AshleySchafferF</v>
      </c>
    </row>
    <row r="2377" spans="1:13" x14ac:dyDescent="0.2">
      <c r="A2377" s="1" t="s">
        <v>6543</v>
      </c>
      <c r="B2377" s="1" t="s">
        <v>6727</v>
      </c>
      <c r="C2377" s="1" t="s">
        <v>2934</v>
      </c>
      <c r="D2377" s="1" t="s">
        <v>3083</v>
      </c>
      <c r="E2377" s="1" t="s">
        <v>689</v>
      </c>
      <c r="I2377" s="1" t="s">
        <v>4464</v>
      </c>
      <c r="J2377" s="1">
        <f t="shared" si="151"/>
        <v>1</v>
      </c>
      <c r="K2377" s="1" t="str">
        <f t="shared" si="148"/>
        <v>AshleySchafferF</v>
      </c>
      <c r="L2377" s="1" t="str">
        <f t="shared" si="149"/>
        <v>AshleySchafferF</v>
      </c>
      <c r="M2377" s="1" t="str">
        <f t="shared" si="150"/>
        <v>AshleySchafferF</v>
      </c>
    </row>
    <row r="2378" spans="1:13" x14ac:dyDescent="0.2">
      <c r="A2378" s="1" t="s">
        <v>6008</v>
      </c>
      <c r="B2378" s="1" t="s">
        <v>944</v>
      </c>
      <c r="C2378" s="1" t="s">
        <v>118</v>
      </c>
      <c r="D2378" s="1" t="s">
        <v>5876</v>
      </c>
      <c r="E2378" s="1" t="s">
        <v>688</v>
      </c>
      <c r="F2378" s="1">
        <v>42</v>
      </c>
      <c r="G2378" s="1" t="s">
        <v>36</v>
      </c>
      <c r="H2378" s="1" t="s">
        <v>4</v>
      </c>
      <c r="I2378" s="1" t="s">
        <v>6205</v>
      </c>
      <c r="J2378" s="1">
        <f t="shared" si="151"/>
        <v>0</v>
      </c>
      <c r="K2378" s="1" t="str">
        <f t="shared" si="148"/>
        <v>AdamSchaffnerM42MelissaTX</v>
      </c>
      <c r="L2378" s="1" t="str">
        <f t="shared" si="149"/>
        <v>AdamSchaffnerM42</v>
      </c>
      <c r="M2378" s="1" t="str">
        <f t="shared" si="150"/>
        <v>AdamSchaffnerM</v>
      </c>
    </row>
    <row r="2379" spans="1:13" x14ac:dyDescent="0.2">
      <c r="A2379" s="1" t="s">
        <v>1610</v>
      </c>
      <c r="B2379" s="1" t="s">
        <v>1199</v>
      </c>
      <c r="C2379" s="1" t="s">
        <v>77</v>
      </c>
      <c r="D2379" s="1" t="s">
        <v>1518</v>
      </c>
      <c r="E2379" s="1" t="s">
        <v>688</v>
      </c>
      <c r="F2379" s="1">
        <v>26</v>
      </c>
      <c r="G2379" s="1" t="s">
        <v>3</v>
      </c>
      <c r="H2379" s="1" t="s">
        <v>4</v>
      </c>
      <c r="I2379" s="1" t="s">
        <v>4465</v>
      </c>
      <c r="J2379" s="1">
        <f t="shared" si="151"/>
        <v>1</v>
      </c>
      <c r="K2379" s="1" t="str">
        <f t="shared" si="148"/>
        <v>MarkSchattenbergM26AustinTX</v>
      </c>
      <c r="L2379" s="1" t="str">
        <f t="shared" si="149"/>
        <v>MarkSchattenbergM26</v>
      </c>
      <c r="M2379" s="1" t="str">
        <f t="shared" si="150"/>
        <v>MarkSchattenbergM</v>
      </c>
    </row>
    <row r="2380" spans="1:13" x14ac:dyDescent="0.2">
      <c r="A2380" s="1" t="s">
        <v>2586</v>
      </c>
      <c r="B2380" s="1" t="s">
        <v>697</v>
      </c>
      <c r="C2380" s="1" t="s">
        <v>77</v>
      </c>
      <c r="D2380" s="1" t="s">
        <v>1518</v>
      </c>
      <c r="E2380" s="1" t="s">
        <v>688</v>
      </c>
      <c r="F2380" s="1">
        <v>26</v>
      </c>
      <c r="G2380" s="1" t="s">
        <v>3</v>
      </c>
      <c r="H2380" s="1" t="s">
        <v>4</v>
      </c>
      <c r="I2380" s="1" t="s">
        <v>4465</v>
      </c>
      <c r="J2380" s="1">
        <f t="shared" si="151"/>
        <v>1</v>
      </c>
      <c r="K2380" s="1" t="str">
        <f t="shared" si="148"/>
        <v>MarkSchattenbergM26AustinTX</v>
      </c>
      <c r="L2380" s="1" t="str">
        <f t="shared" si="149"/>
        <v>MarkSchattenbergM26</v>
      </c>
      <c r="M2380" s="1" t="str">
        <f t="shared" si="150"/>
        <v>MarkSchattenbergM</v>
      </c>
    </row>
    <row r="2381" spans="1:13" x14ac:dyDescent="0.2">
      <c r="A2381" s="1" t="s">
        <v>1610</v>
      </c>
      <c r="B2381" s="1" t="s">
        <v>1199</v>
      </c>
      <c r="C2381" s="1" t="s">
        <v>269</v>
      </c>
      <c r="D2381" s="1" t="s">
        <v>1398</v>
      </c>
      <c r="E2381" s="1" t="s">
        <v>688</v>
      </c>
      <c r="F2381" s="1">
        <v>43</v>
      </c>
      <c r="G2381" s="1" t="s">
        <v>1399</v>
      </c>
      <c r="H2381" s="1" t="s">
        <v>4</v>
      </c>
      <c r="I2381" s="1" t="s">
        <v>4466</v>
      </c>
      <c r="J2381" s="1">
        <f t="shared" si="151"/>
        <v>0</v>
      </c>
      <c r="K2381" s="1" t="str">
        <f t="shared" si="148"/>
        <v>ScottSchaunaman M43SouthlakeTX</v>
      </c>
      <c r="L2381" s="1" t="str">
        <f t="shared" si="149"/>
        <v>ScottSchaunaman M43</v>
      </c>
      <c r="M2381" s="1" t="str">
        <f t="shared" si="150"/>
        <v>ScottSchaunaman M</v>
      </c>
    </row>
    <row r="2382" spans="1:13" x14ac:dyDescent="0.2">
      <c r="A2382" s="1" t="s">
        <v>4812</v>
      </c>
      <c r="B2382" s="1" t="s">
        <v>697</v>
      </c>
      <c r="C2382" s="1" t="s">
        <v>397</v>
      </c>
      <c r="D2382" s="1" t="s">
        <v>5175</v>
      </c>
      <c r="E2382" s="1" t="s">
        <v>688</v>
      </c>
      <c r="F2382" s="1">
        <v>64</v>
      </c>
      <c r="G2382" s="1" t="s">
        <v>1704</v>
      </c>
      <c r="H2382" s="1" t="s">
        <v>173</v>
      </c>
      <c r="I2382" s="1" t="s">
        <v>5567</v>
      </c>
      <c r="J2382" s="1">
        <f t="shared" si="151"/>
        <v>0</v>
      </c>
      <c r="K2382" s="1" t="str">
        <f t="shared" si="148"/>
        <v>CharlesScheibeM64DenverCO</v>
      </c>
      <c r="L2382" s="1" t="str">
        <f t="shared" si="149"/>
        <v>CharlesScheibeM64</v>
      </c>
      <c r="M2382" s="1" t="str">
        <f t="shared" si="150"/>
        <v>CharlesScheibeM</v>
      </c>
    </row>
    <row r="2383" spans="1:13" x14ac:dyDescent="0.2">
      <c r="A2383" s="1" t="s">
        <v>2586</v>
      </c>
      <c r="B2383" s="1" t="s">
        <v>1048</v>
      </c>
      <c r="C2383" s="1" t="s">
        <v>86</v>
      </c>
      <c r="D2383" s="1" t="s">
        <v>1751</v>
      </c>
      <c r="E2383" s="1" t="s">
        <v>688</v>
      </c>
      <c r="F2383" s="1">
        <v>52</v>
      </c>
      <c r="G2383" s="1" t="s">
        <v>1752</v>
      </c>
      <c r="H2383" s="1" t="s">
        <v>1076</v>
      </c>
      <c r="I2383" s="1" t="s">
        <v>4467</v>
      </c>
      <c r="J2383" s="1">
        <f t="shared" si="151"/>
        <v>0</v>
      </c>
      <c r="K2383" s="1" t="str">
        <f t="shared" si="148"/>
        <v>MichaelScherzerM52RinggoldGA</v>
      </c>
      <c r="L2383" s="1" t="str">
        <f t="shared" si="149"/>
        <v>MichaelScherzerM52</v>
      </c>
      <c r="M2383" s="1" t="str">
        <f t="shared" si="150"/>
        <v>MichaelScherzerM</v>
      </c>
    </row>
    <row r="2384" spans="1:13" x14ac:dyDescent="0.2">
      <c r="A2384" s="1" t="s">
        <v>4812</v>
      </c>
      <c r="B2384" s="1" t="s">
        <v>4813</v>
      </c>
      <c r="C2384" s="1" t="s">
        <v>5176</v>
      </c>
      <c r="D2384" s="1" t="s">
        <v>5177</v>
      </c>
      <c r="E2384" s="1" t="s">
        <v>689</v>
      </c>
      <c r="F2384" s="1">
        <v>60</v>
      </c>
      <c r="G2384" s="1" t="s">
        <v>3</v>
      </c>
      <c r="H2384" s="1" t="s">
        <v>4</v>
      </c>
      <c r="I2384" s="1" t="s">
        <v>5568</v>
      </c>
      <c r="J2384" s="1">
        <f t="shared" si="151"/>
        <v>0</v>
      </c>
      <c r="K2384" s="1" t="str">
        <f t="shared" si="148"/>
        <v>ShellySchiefferF60AustinTX</v>
      </c>
      <c r="L2384" s="1" t="str">
        <f t="shared" si="149"/>
        <v>ShellySchiefferF60</v>
      </c>
      <c r="M2384" s="1" t="str">
        <f t="shared" si="150"/>
        <v>ShellySchiefferF</v>
      </c>
    </row>
    <row r="2385" spans="1:13" x14ac:dyDescent="0.2">
      <c r="A2385" s="1" t="s">
        <v>2586</v>
      </c>
      <c r="B2385" s="1" t="s">
        <v>2036</v>
      </c>
      <c r="C2385" s="1" t="s">
        <v>1651</v>
      </c>
      <c r="D2385" s="1" t="s">
        <v>2174</v>
      </c>
      <c r="E2385" s="1" t="s">
        <v>688</v>
      </c>
      <c r="F2385" s="1">
        <v>41</v>
      </c>
      <c r="G2385" s="1" t="s">
        <v>190</v>
      </c>
      <c r="H2385" s="1" t="s">
        <v>4</v>
      </c>
      <c r="I2385" s="1" t="s">
        <v>4468</v>
      </c>
      <c r="J2385" s="1">
        <f t="shared" si="151"/>
        <v>0</v>
      </c>
      <c r="K2385" s="1" t="str">
        <f t="shared" si="148"/>
        <v>SamSchindlerM41San AntonioTX</v>
      </c>
      <c r="L2385" s="1" t="str">
        <f t="shared" si="149"/>
        <v>SamSchindlerM41</v>
      </c>
      <c r="M2385" s="1" t="str">
        <f t="shared" si="150"/>
        <v>SamSchindlerM</v>
      </c>
    </row>
    <row r="2386" spans="1:13" x14ac:dyDescent="0.2">
      <c r="A2386" s="1" t="s">
        <v>1047</v>
      </c>
      <c r="B2386" s="1" t="s">
        <v>944</v>
      </c>
      <c r="C2386" s="3" t="s">
        <v>453</v>
      </c>
      <c r="D2386" s="3" t="s">
        <v>975</v>
      </c>
      <c r="E2386" s="1" t="s">
        <v>688</v>
      </c>
      <c r="F2386" s="1">
        <v>37</v>
      </c>
      <c r="G2386" s="1" t="s">
        <v>726</v>
      </c>
      <c r="H2386" s="1" t="s">
        <v>4</v>
      </c>
      <c r="I2386" s="1" t="s">
        <v>4469</v>
      </c>
      <c r="J2386" s="1">
        <f t="shared" si="151"/>
        <v>0</v>
      </c>
      <c r="K2386" s="1" t="str">
        <f t="shared" si="148"/>
        <v>DanSchkadeM37ConroeTX</v>
      </c>
      <c r="L2386" s="1" t="str">
        <f t="shared" si="149"/>
        <v>DanSchkadeM37</v>
      </c>
      <c r="M2386" s="1" t="str">
        <f t="shared" si="150"/>
        <v>DanSchkadeM</v>
      </c>
    </row>
    <row r="2387" spans="1:13" x14ac:dyDescent="0.2">
      <c r="A2387" s="1" t="s">
        <v>6432</v>
      </c>
      <c r="B2387" s="1" t="s">
        <v>697</v>
      </c>
      <c r="C2387" s="1" t="s">
        <v>140</v>
      </c>
      <c r="D2387" s="1" t="s">
        <v>345</v>
      </c>
      <c r="E2387" s="1" t="s">
        <v>688</v>
      </c>
      <c r="F2387" s="1">
        <v>40</v>
      </c>
      <c r="I2387" s="1" t="s">
        <v>6531</v>
      </c>
      <c r="J2387" s="1">
        <f t="shared" si="151"/>
        <v>0</v>
      </c>
      <c r="K2387" s="1" t="str">
        <f t="shared" si="148"/>
        <v>JoeSchmalM40</v>
      </c>
      <c r="L2387" s="1" t="str">
        <f t="shared" si="149"/>
        <v>JoeSchmalM40</v>
      </c>
      <c r="M2387" s="1" t="str">
        <f t="shared" si="150"/>
        <v>JoeSchmalM</v>
      </c>
    </row>
    <row r="2388" spans="1:13" x14ac:dyDescent="0.2">
      <c r="A2388" s="1" t="s">
        <v>6543</v>
      </c>
      <c r="B2388" s="1" t="s">
        <v>6727</v>
      </c>
      <c r="C2388" s="1" t="s">
        <v>192</v>
      </c>
      <c r="D2388" s="1" t="s">
        <v>6609</v>
      </c>
      <c r="E2388" s="1" t="s">
        <v>689</v>
      </c>
      <c r="I2388" s="1" t="s">
        <v>6908</v>
      </c>
      <c r="J2388" s="1">
        <f t="shared" si="151"/>
        <v>0</v>
      </c>
      <c r="K2388" s="1" t="str">
        <f t="shared" si="148"/>
        <v>AmandaSchmidF</v>
      </c>
      <c r="L2388" s="1" t="str">
        <f t="shared" si="149"/>
        <v>AmandaSchmidF</v>
      </c>
      <c r="M2388" s="1" t="str">
        <f t="shared" si="150"/>
        <v>AmandaSchmidF</v>
      </c>
    </row>
    <row r="2389" spans="1:13" x14ac:dyDescent="0.2">
      <c r="A2389" s="1" t="s">
        <v>1047</v>
      </c>
      <c r="B2389" s="1" t="s">
        <v>944</v>
      </c>
      <c r="C2389" s="3" t="s">
        <v>978</v>
      </c>
      <c r="D2389" s="3" t="s">
        <v>787</v>
      </c>
      <c r="E2389" s="1" t="s">
        <v>688</v>
      </c>
      <c r="F2389" s="1">
        <v>15</v>
      </c>
      <c r="G2389" s="1" t="s">
        <v>708</v>
      </c>
      <c r="H2389" s="1" t="s">
        <v>4</v>
      </c>
      <c r="I2389" s="1" t="s">
        <v>4470</v>
      </c>
      <c r="J2389" s="1">
        <f t="shared" si="151"/>
        <v>0</v>
      </c>
      <c r="K2389" s="1" t="str">
        <f t="shared" si="148"/>
        <v>AidanSchmidtM15HumbleTX</v>
      </c>
      <c r="L2389" s="1" t="str">
        <f t="shared" si="149"/>
        <v>AidanSchmidtM15</v>
      </c>
      <c r="M2389" s="1" t="str">
        <f t="shared" si="150"/>
        <v>AidanSchmidtM</v>
      </c>
    </row>
    <row r="2390" spans="1:13" x14ac:dyDescent="0.2">
      <c r="A2390" s="1" t="s">
        <v>1047</v>
      </c>
      <c r="B2390" s="1" t="s">
        <v>785</v>
      </c>
      <c r="C2390" s="3" t="s">
        <v>786</v>
      </c>
      <c r="D2390" s="3" t="s">
        <v>787</v>
      </c>
      <c r="E2390" s="1" t="s">
        <v>688</v>
      </c>
      <c r="F2390" s="1">
        <v>26</v>
      </c>
      <c r="I2390" s="1" t="s">
        <v>4471</v>
      </c>
      <c r="J2390" s="1">
        <f t="shared" si="151"/>
        <v>0</v>
      </c>
      <c r="K2390" s="1" t="str">
        <f t="shared" si="148"/>
        <v>AlexSchmidtM26</v>
      </c>
      <c r="L2390" s="1" t="str">
        <f t="shared" si="149"/>
        <v>AlexSchmidtM26</v>
      </c>
      <c r="M2390" s="1" t="str">
        <f t="shared" si="150"/>
        <v>AlexSchmidtM</v>
      </c>
    </row>
    <row r="2391" spans="1:13" x14ac:dyDescent="0.2">
      <c r="A2391" s="1" t="s">
        <v>1047</v>
      </c>
      <c r="B2391" s="1" t="s">
        <v>944</v>
      </c>
      <c r="C2391" s="3" t="s">
        <v>61</v>
      </c>
      <c r="D2391" s="3" t="s">
        <v>787</v>
      </c>
      <c r="E2391" s="1" t="s">
        <v>688</v>
      </c>
      <c r="F2391" s="1">
        <v>41</v>
      </c>
      <c r="G2391" s="1" t="s">
        <v>708</v>
      </c>
      <c r="H2391" s="1" t="s">
        <v>4</v>
      </c>
      <c r="I2391" s="1" t="s">
        <v>4472</v>
      </c>
      <c r="J2391" s="1">
        <f t="shared" si="151"/>
        <v>0</v>
      </c>
      <c r="K2391" s="1" t="str">
        <f t="shared" si="148"/>
        <v>ChrisSchmidtM41HumbleTX</v>
      </c>
      <c r="L2391" s="1" t="str">
        <f t="shared" si="149"/>
        <v>ChrisSchmidtM41</v>
      </c>
      <c r="M2391" s="1" t="str">
        <f t="shared" si="150"/>
        <v>ChrisSchmidtM</v>
      </c>
    </row>
    <row r="2392" spans="1:13" x14ac:dyDescent="0.2">
      <c r="A2392" s="1" t="s">
        <v>4812</v>
      </c>
      <c r="B2392" s="1" t="s">
        <v>4813</v>
      </c>
      <c r="C2392" s="1" t="s">
        <v>355</v>
      </c>
      <c r="D2392" s="1" t="s">
        <v>787</v>
      </c>
      <c r="E2392" s="1" t="s">
        <v>688</v>
      </c>
      <c r="F2392" s="1">
        <v>60</v>
      </c>
      <c r="G2392" s="1" t="s">
        <v>5178</v>
      </c>
      <c r="H2392" s="1" t="s">
        <v>173</v>
      </c>
      <c r="I2392" s="1" t="s">
        <v>5569</v>
      </c>
      <c r="J2392" s="1">
        <f t="shared" si="151"/>
        <v>0</v>
      </c>
      <c r="K2392" s="1" t="str">
        <f t="shared" si="148"/>
        <v>DanielSchmidtM60SalidaCO</v>
      </c>
      <c r="L2392" s="1" t="str">
        <f t="shared" si="149"/>
        <v>DanielSchmidtM60</v>
      </c>
      <c r="M2392" s="1" t="str">
        <f t="shared" si="150"/>
        <v>DanielSchmidtM</v>
      </c>
    </row>
    <row r="2393" spans="1:13" x14ac:dyDescent="0.2">
      <c r="A2393" s="1" t="s">
        <v>1047</v>
      </c>
      <c r="B2393" s="1" t="s">
        <v>944</v>
      </c>
      <c r="C2393" s="3" t="s">
        <v>1023</v>
      </c>
      <c r="D2393" s="3" t="s">
        <v>787</v>
      </c>
      <c r="E2393" s="1" t="s">
        <v>689</v>
      </c>
      <c r="F2393" s="1">
        <v>10</v>
      </c>
      <c r="G2393" s="1" t="s">
        <v>708</v>
      </c>
      <c r="H2393" s="1" t="s">
        <v>4</v>
      </c>
      <c r="I2393" s="1" t="s">
        <v>4473</v>
      </c>
      <c r="J2393" s="1">
        <f t="shared" si="151"/>
        <v>0</v>
      </c>
      <c r="K2393" s="1" t="str">
        <f t="shared" si="148"/>
        <v>MadeleineSchmidtF10HumbleTX</v>
      </c>
      <c r="L2393" s="1" t="str">
        <f t="shared" si="149"/>
        <v>MadeleineSchmidtF10</v>
      </c>
      <c r="M2393" s="1" t="str">
        <f t="shared" si="150"/>
        <v>MadeleineSchmidtF</v>
      </c>
    </row>
    <row r="2394" spans="1:13" x14ac:dyDescent="0.2">
      <c r="A2394" s="1" t="s">
        <v>6543</v>
      </c>
      <c r="B2394" s="1" t="s">
        <v>6727</v>
      </c>
      <c r="C2394" s="1" t="s">
        <v>6630</v>
      </c>
      <c r="D2394" s="1" t="s">
        <v>787</v>
      </c>
      <c r="E2394" s="1" t="s">
        <v>689</v>
      </c>
      <c r="I2394" s="1" t="s">
        <v>6909</v>
      </c>
      <c r="J2394" s="1">
        <f t="shared" si="151"/>
        <v>0</v>
      </c>
      <c r="K2394" s="1" t="str">
        <f t="shared" si="148"/>
        <v>MaraleeSchmidtF</v>
      </c>
      <c r="L2394" s="1" t="str">
        <f t="shared" si="149"/>
        <v>MaraleeSchmidtF</v>
      </c>
      <c r="M2394" s="1" t="str">
        <f t="shared" si="150"/>
        <v>MaraleeSchmidtF</v>
      </c>
    </row>
    <row r="2395" spans="1:13" x14ac:dyDescent="0.2">
      <c r="A2395" s="1" t="s">
        <v>2865</v>
      </c>
      <c r="B2395" s="4" t="s">
        <v>2654</v>
      </c>
      <c r="C2395" s="4" t="s">
        <v>627</v>
      </c>
      <c r="D2395" s="4" t="s">
        <v>787</v>
      </c>
      <c r="E2395" s="3" t="s">
        <v>689</v>
      </c>
      <c r="F2395" s="1">
        <v>50</v>
      </c>
      <c r="G2395" s="4" t="s">
        <v>113</v>
      </c>
      <c r="H2395" s="4" t="s">
        <v>4</v>
      </c>
      <c r="I2395" s="4" t="s">
        <v>4474</v>
      </c>
      <c r="J2395" s="1">
        <f t="shared" si="151"/>
        <v>0</v>
      </c>
      <c r="K2395" s="1" t="str">
        <f t="shared" si="148"/>
        <v>RobinSchmidtF50College StationTX</v>
      </c>
      <c r="L2395" s="1" t="str">
        <f t="shared" si="149"/>
        <v>RobinSchmidtF50</v>
      </c>
      <c r="M2395" s="1" t="str">
        <f t="shared" si="150"/>
        <v>RobinSchmidtF</v>
      </c>
    </row>
    <row r="2396" spans="1:13" x14ac:dyDescent="0.2">
      <c r="A2396" s="1" t="s">
        <v>2586</v>
      </c>
      <c r="B2396" s="1" t="s">
        <v>697</v>
      </c>
      <c r="C2396" s="1" t="s">
        <v>2344</v>
      </c>
      <c r="D2396" s="1" t="s">
        <v>2345</v>
      </c>
      <c r="E2396" s="1" t="s">
        <v>689</v>
      </c>
      <c r="F2396" s="1">
        <v>23</v>
      </c>
      <c r="G2396" s="1" t="s">
        <v>3</v>
      </c>
      <c r="H2396" s="1" t="s">
        <v>4</v>
      </c>
      <c r="I2396" s="1" t="s">
        <v>4475</v>
      </c>
      <c r="J2396" s="1">
        <f t="shared" si="151"/>
        <v>0</v>
      </c>
      <c r="K2396" s="1" t="str">
        <f t="shared" si="148"/>
        <v>AlannaSchodowskiF23AustinTX</v>
      </c>
      <c r="L2396" s="1" t="str">
        <f t="shared" si="149"/>
        <v>AlannaSchodowskiF23</v>
      </c>
      <c r="M2396" s="1" t="str">
        <f t="shared" si="150"/>
        <v>AlannaSchodowskiF</v>
      </c>
    </row>
    <row r="2397" spans="1:13" x14ac:dyDescent="0.2">
      <c r="A2397" s="1" t="s">
        <v>4812</v>
      </c>
      <c r="B2397" s="1" t="s">
        <v>4813</v>
      </c>
      <c r="C2397" s="1" t="s">
        <v>2863</v>
      </c>
      <c r="D2397" s="1" t="s">
        <v>1325</v>
      </c>
      <c r="E2397" s="1" t="s">
        <v>689</v>
      </c>
      <c r="F2397" s="1">
        <v>42</v>
      </c>
      <c r="G2397" s="1" t="s">
        <v>629</v>
      </c>
      <c r="H2397" s="1" t="s">
        <v>4</v>
      </c>
      <c r="I2397" s="1" t="s">
        <v>5570</v>
      </c>
      <c r="J2397" s="1">
        <f t="shared" si="151"/>
        <v>0</v>
      </c>
      <c r="K2397" s="1" t="str">
        <f t="shared" si="148"/>
        <v>BonnieScholzF42SpringTX</v>
      </c>
      <c r="L2397" s="1" t="str">
        <f t="shared" si="149"/>
        <v>BonnieScholzF42</v>
      </c>
      <c r="M2397" s="1" t="str">
        <f t="shared" si="150"/>
        <v>BonnieScholzF</v>
      </c>
    </row>
    <row r="2398" spans="1:13" x14ac:dyDescent="0.2">
      <c r="A2398" s="1" t="s">
        <v>1610</v>
      </c>
      <c r="B2398" s="1" t="s">
        <v>1199</v>
      </c>
      <c r="C2398" s="1" t="s">
        <v>1324</v>
      </c>
      <c r="D2398" s="1" t="s">
        <v>1325</v>
      </c>
      <c r="E2398" s="1" t="s">
        <v>689</v>
      </c>
      <c r="F2398" s="1">
        <v>29</v>
      </c>
      <c r="G2398" s="1" t="s">
        <v>1255</v>
      </c>
      <c r="H2398" s="1" t="s">
        <v>1256</v>
      </c>
      <c r="I2398" s="1" t="s">
        <v>4476</v>
      </c>
      <c r="J2398" s="1">
        <f t="shared" si="151"/>
        <v>0</v>
      </c>
      <c r="K2398" s="1" t="str">
        <f t="shared" si="148"/>
        <v>LucyScholzF29New OrleansLA</v>
      </c>
      <c r="L2398" s="1" t="str">
        <f t="shared" si="149"/>
        <v>LucyScholzF29</v>
      </c>
      <c r="M2398" s="1" t="str">
        <f t="shared" si="150"/>
        <v>LucyScholzF</v>
      </c>
    </row>
    <row r="2399" spans="1:13" x14ac:dyDescent="0.2">
      <c r="A2399" s="1" t="s">
        <v>3045</v>
      </c>
      <c r="B2399" s="1" t="s">
        <v>2874</v>
      </c>
      <c r="C2399" s="1" t="s">
        <v>3009</v>
      </c>
      <c r="D2399" s="1" t="s">
        <v>3010</v>
      </c>
      <c r="E2399" s="1" t="s">
        <v>689</v>
      </c>
      <c r="F2399" s="1">
        <v>36</v>
      </c>
      <c r="I2399" s="1" t="s">
        <v>4477</v>
      </c>
      <c r="J2399" s="1">
        <f t="shared" si="151"/>
        <v>0</v>
      </c>
      <c r="K2399" s="1" t="str">
        <f t="shared" si="148"/>
        <v>randischooleyF36</v>
      </c>
      <c r="L2399" s="1" t="str">
        <f t="shared" si="149"/>
        <v>randischooleyF36</v>
      </c>
      <c r="M2399" s="1" t="str">
        <f t="shared" si="150"/>
        <v>randischooleyF</v>
      </c>
    </row>
    <row r="2400" spans="1:13" x14ac:dyDescent="0.2">
      <c r="A2400" s="1" t="s">
        <v>4812</v>
      </c>
      <c r="B2400" s="1" t="s">
        <v>697</v>
      </c>
      <c r="C2400" s="1" t="s">
        <v>5179</v>
      </c>
      <c r="D2400" s="1" t="s">
        <v>5180</v>
      </c>
      <c r="E2400" s="1" t="s">
        <v>689</v>
      </c>
      <c r="F2400" s="1">
        <v>31</v>
      </c>
      <c r="G2400" s="1" t="s">
        <v>12</v>
      </c>
      <c r="H2400" s="1" t="s">
        <v>4</v>
      </c>
      <c r="I2400" s="1" t="s">
        <v>5571</v>
      </c>
      <c r="J2400" s="1">
        <f t="shared" si="151"/>
        <v>0</v>
      </c>
      <c r="K2400" s="1" t="str">
        <f t="shared" si="148"/>
        <v>MarielSchottenfeldF31HoustonTX</v>
      </c>
      <c r="L2400" s="1" t="str">
        <f t="shared" si="149"/>
        <v>MarielSchottenfeldF31</v>
      </c>
      <c r="M2400" s="1" t="str">
        <f t="shared" si="150"/>
        <v>MarielSchottenfeldF</v>
      </c>
    </row>
    <row r="2401" spans="1:13" x14ac:dyDescent="0.2">
      <c r="A2401" s="1" t="s">
        <v>2865</v>
      </c>
      <c r="B2401" s="4" t="s">
        <v>2759</v>
      </c>
      <c r="C2401" s="4" t="s">
        <v>772</v>
      </c>
      <c r="D2401" s="4" t="s">
        <v>2803</v>
      </c>
      <c r="E2401" s="3" t="s">
        <v>688</v>
      </c>
      <c r="F2401" s="1">
        <v>44</v>
      </c>
      <c r="G2401" s="4" t="s">
        <v>190</v>
      </c>
      <c r="H2401" s="4" t="s">
        <v>4</v>
      </c>
      <c r="I2401" s="4" t="s">
        <v>4478</v>
      </c>
      <c r="J2401" s="1">
        <f t="shared" si="151"/>
        <v>0</v>
      </c>
      <c r="K2401" s="1" t="str">
        <f t="shared" si="148"/>
        <v>DougSchrieverM44San AntonioTX</v>
      </c>
      <c r="L2401" s="1" t="str">
        <f t="shared" si="149"/>
        <v>DougSchrieverM44</v>
      </c>
      <c r="M2401" s="1" t="str">
        <f t="shared" si="150"/>
        <v>DougSchrieverM</v>
      </c>
    </row>
    <row r="2402" spans="1:13" x14ac:dyDescent="0.2">
      <c r="A2402" s="1" t="s">
        <v>2586</v>
      </c>
      <c r="B2402" s="1" t="s">
        <v>697</v>
      </c>
      <c r="C2402" s="1" t="s">
        <v>252</v>
      </c>
      <c r="D2402" s="1" t="s">
        <v>2483</v>
      </c>
      <c r="E2402" s="1" t="s">
        <v>689</v>
      </c>
      <c r="F2402" s="1">
        <v>46</v>
      </c>
      <c r="G2402" s="1" t="s">
        <v>2484</v>
      </c>
      <c r="H2402" s="1" t="s">
        <v>1043</v>
      </c>
      <c r="I2402" s="1" t="s">
        <v>4479</v>
      </c>
      <c r="J2402" s="1">
        <f t="shared" si="151"/>
        <v>0</v>
      </c>
      <c r="K2402" s="1" t="str">
        <f t="shared" si="148"/>
        <v>MicheleSchuelerF46Rock FallsIL</v>
      </c>
      <c r="L2402" s="1" t="str">
        <f t="shared" si="149"/>
        <v>MicheleSchuelerF46</v>
      </c>
      <c r="M2402" s="1" t="str">
        <f t="shared" si="150"/>
        <v>MicheleSchuelerF</v>
      </c>
    </row>
    <row r="2403" spans="1:13" x14ac:dyDescent="0.2">
      <c r="A2403" s="1" t="s">
        <v>1047</v>
      </c>
      <c r="B2403" s="1" t="s">
        <v>785</v>
      </c>
      <c r="C2403" s="3" t="s">
        <v>882</v>
      </c>
      <c r="D2403" s="3" t="s">
        <v>883</v>
      </c>
      <c r="E2403" s="1" t="s">
        <v>689</v>
      </c>
      <c r="F2403" s="1">
        <v>29</v>
      </c>
      <c r="G2403" s="1" t="s">
        <v>12</v>
      </c>
      <c r="H2403" s="1" t="s">
        <v>4</v>
      </c>
      <c r="I2403" s="1" t="s">
        <v>4480</v>
      </c>
      <c r="J2403" s="1">
        <f t="shared" si="151"/>
        <v>0</v>
      </c>
      <c r="K2403" s="1" t="str">
        <f t="shared" si="148"/>
        <v>SarahSchuhmacherF29HoustonTX</v>
      </c>
      <c r="L2403" s="1" t="str">
        <f t="shared" si="149"/>
        <v>SarahSchuhmacherF29</v>
      </c>
      <c r="M2403" s="1" t="str">
        <f t="shared" si="150"/>
        <v>SarahSchuhmacherF</v>
      </c>
    </row>
    <row r="2404" spans="1:13" x14ac:dyDescent="0.2">
      <c r="A2404" s="1" t="s">
        <v>6543</v>
      </c>
      <c r="B2404" s="1" t="s">
        <v>6727</v>
      </c>
      <c r="C2404" s="1" t="s">
        <v>237</v>
      </c>
      <c r="D2404" s="1" t="s">
        <v>6613</v>
      </c>
      <c r="E2404" s="1" t="s">
        <v>688</v>
      </c>
      <c r="I2404" s="1" t="s">
        <v>6910</v>
      </c>
      <c r="J2404" s="1">
        <f t="shared" si="151"/>
        <v>0</v>
      </c>
      <c r="K2404" s="1" t="str">
        <f t="shared" si="148"/>
        <v>JasonSchulkeM</v>
      </c>
      <c r="L2404" s="1" t="str">
        <f t="shared" si="149"/>
        <v>JasonSchulkeM</v>
      </c>
      <c r="M2404" s="1" t="str">
        <f t="shared" si="150"/>
        <v>JasonSchulkeM</v>
      </c>
    </row>
    <row r="2405" spans="1:13" x14ac:dyDescent="0.2">
      <c r="A2405" s="1" t="s">
        <v>4812</v>
      </c>
      <c r="B2405" s="1" t="s">
        <v>2587</v>
      </c>
      <c r="C2405" s="1" t="s">
        <v>45</v>
      </c>
      <c r="D2405" s="1" t="s">
        <v>5181</v>
      </c>
      <c r="E2405" s="1" t="s">
        <v>688</v>
      </c>
      <c r="F2405" s="1">
        <v>48</v>
      </c>
      <c r="G2405" s="1" t="s">
        <v>3</v>
      </c>
      <c r="H2405" s="1" t="s">
        <v>4</v>
      </c>
      <c r="I2405" s="1" t="s">
        <v>5572</v>
      </c>
      <c r="J2405" s="1">
        <f t="shared" si="151"/>
        <v>0</v>
      </c>
      <c r="K2405" s="1" t="str">
        <f t="shared" si="148"/>
        <v>SeanSchultzM48AustinTX</v>
      </c>
      <c r="L2405" s="1" t="str">
        <f t="shared" si="149"/>
        <v>SeanSchultzM48</v>
      </c>
      <c r="M2405" s="1" t="str">
        <f t="shared" si="150"/>
        <v>SeanSchultzM</v>
      </c>
    </row>
    <row r="2406" spans="1:13" x14ac:dyDescent="0.2">
      <c r="A2406" s="1" t="s">
        <v>1610</v>
      </c>
      <c r="B2406" s="1" t="s">
        <v>1199</v>
      </c>
      <c r="C2406" s="1" t="s">
        <v>298</v>
      </c>
      <c r="D2406" s="1" t="s">
        <v>1367</v>
      </c>
      <c r="E2406" s="1" t="s">
        <v>688</v>
      </c>
      <c r="F2406" s="1">
        <v>32</v>
      </c>
      <c r="G2406" s="1" t="s">
        <v>1368</v>
      </c>
      <c r="H2406" s="1" t="s">
        <v>659</v>
      </c>
      <c r="I2406" s="1" t="s">
        <v>4481</v>
      </c>
      <c r="J2406" s="1">
        <f t="shared" si="151"/>
        <v>0</v>
      </c>
      <c r="K2406" s="1" t="str">
        <f t="shared" si="148"/>
        <v>StephenSchwarkM32Stillwater OK</v>
      </c>
      <c r="L2406" s="1" t="str">
        <f t="shared" si="149"/>
        <v>StephenSchwarkM32</v>
      </c>
      <c r="M2406" s="1" t="str">
        <f t="shared" si="150"/>
        <v>StephenSchwarkM</v>
      </c>
    </row>
    <row r="2407" spans="1:13" x14ac:dyDescent="0.2">
      <c r="A2407" s="1" t="s">
        <v>4812</v>
      </c>
      <c r="B2407" s="1" t="s">
        <v>4813</v>
      </c>
      <c r="C2407" s="1" t="s">
        <v>2188</v>
      </c>
      <c r="D2407" s="1" t="s">
        <v>5182</v>
      </c>
      <c r="E2407" s="1" t="s">
        <v>689</v>
      </c>
      <c r="F2407" s="1">
        <v>46</v>
      </c>
      <c r="G2407" s="1" t="s">
        <v>190</v>
      </c>
      <c r="H2407" s="1" t="s">
        <v>4</v>
      </c>
      <c r="I2407" s="1" t="s">
        <v>5573</v>
      </c>
      <c r="J2407" s="1">
        <f t="shared" si="151"/>
        <v>0</v>
      </c>
      <c r="K2407" s="1" t="str">
        <f t="shared" si="148"/>
        <v>LeahSchwarzF46San AntonioTX</v>
      </c>
      <c r="L2407" s="1" t="str">
        <f t="shared" si="149"/>
        <v>LeahSchwarzF46</v>
      </c>
      <c r="M2407" s="1" t="str">
        <f t="shared" si="150"/>
        <v>LeahSchwarzF</v>
      </c>
    </row>
    <row r="2408" spans="1:13" x14ac:dyDescent="0.2">
      <c r="A2408" s="1" t="s">
        <v>1047</v>
      </c>
      <c r="B2408" s="1" t="s">
        <v>944</v>
      </c>
      <c r="C2408" s="3" t="s">
        <v>946</v>
      </c>
      <c r="D2408" s="3" t="s">
        <v>269</v>
      </c>
      <c r="E2408" s="1" t="s">
        <v>688</v>
      </c>
      <c r="F2408" s="1">
        <v>33</v>
      </c>
      <c r="G2408" s="1" t="s">
        <v>12</v>
      </c>
      <c r="H2408" s="1" t="s">
        <v>4</v>
      </c>
      <c r="I2408" s="1" t="s">
        <v>4482</v>
      </c>
      <c r="J2408" s="1">
        <f t="shared" si="151"/>
        <v>0</v>
      </c>
      <c r="K2408" s="1" t="str">
        <f t="shared" si="148"/>
        <v>BrockScottM33HoustonTX</v>
      </c>
      <c r="L2408" s="1" t="str">
        <f t="shared" si="149"/>
        <v>BrockScottM33</v>
      </c>
      <c r="M2408" s="1" t="str">
        <f t="shared" si="150"/>
        <v>BrockScottM</v>
      </c>
    </row>
    <row r="2409" spans="1:13" x14ac:dyDescent="0.2">
      <c r="A2409" s="1" t="s">
        <v>3045</v>
      </c>
      <c r="B2409" s="1" t="s">
        <v>2866</v>
      </c>
      <c r="C2409" s="1" t="s">
        <v>348</v>
      </c>
      <c r="D2409" s="1" t="s">
        <v>269</v>
      </c>
      <c r="E2409" s="1" t="s">
        <v>688</v>
      </c>
      <c r="F2409" s="1">
        <v>39</v>
      </c>
      <c r="I2409" s="1" t="s">
        <v>4483</v>
      </c>
      <c r="J2409" s="1">
        <f t="shared" si="151"/>
        <v>0</v>
      </c>
      <c r="K2409" s="1" t="str">
        <f t="shared" si="148"/>
        <v>SmithScottM39</v>
      </c>
      <c r="L2409" s="1" t="str">
        <f t="shared" si="149"/>
        <v>SmithScottM39</v>
      </c>
      <c r="M2409" s="1" t="str">
        <f t="shared" si="150"/>
        <v>SmithScottM</v>
      </c>
    </row>
    <row r="2410" spans="1:13" x14ac:dyDescent="0.2">
      <c r="A2410" s="1" t="s">
        <v>1047</v>
      </c>
      <c r="B2410" s="1" t="s">
        <v>944</v>
      </c>
      <c r="C2410" s="3" t="s">
        <v>1030</v>
      </c>
      <c r="D2410" s="3" t="s">
        <v>1031</v>
      </c>
      <c r="E2410" s="1" t="s">
        <v>688</v>
      </c>
      <c r="F2410" s="1">
        <v>43</v>
      </c>
      <c r="G2410" s="1" t="s">
        <v>12</v>
      </c>
      <c r="H2410" s="1" t="s">
        <v>4</v>
      </c>
      <c r="I2410" s="1" t="s">
        <v>4484</v>
      </c>
      <c r="J2410" s="1">
        <f t="shared" si="151"/>
        <v>0</v>
      </c>
      <c r="K2410" s="1" t="str">
        <f t="shared" si="148"/>
        <v>W.B.ScriberM43HoustonTX</v>
      </c>
      <c r="L2410" s="1" t="str">
        <f t="shared" si="149"/>
        <v>W.B.ScriberM43</v>
      </c>
      <c r="M2410" s="1" t="str">
        <f t="shared" si="150"/>
        <v>W.B.ScriberM</v>
      </c>
    </row>
    <row r="2411" spans="1:13" x14ac:dyDescent="0.2">
      <c r="A2411" s="1" t="s">
        <v>3045</v>
      </c>
      <c r="B2411" s="1" t="s">
        <v>2870</v>
      </c>
      <c r="C2411" s="1" t="s">
        <v>890</v>
      </c>
      <c r="D2411" s="1" t="s">
        <v>3011</v>
      </c>
      <c r="E2411" s="1" t="s">
        <v>689</v>
      </c>
      <c r="F2411" s="1">
        <v>32</v>
      </c>
      <c r="I2411" s="1" t="s">
        <v>4485</v>
      </c>
      <c r="J2411" s="1">
        <f t="shared" si="151"/>
        <v>1</v>
      </c>
      <c r="K2411" s="1" t="str">
        <f t="shared" si="148"/>
        <v>SabrinaScruggsF32</v>
      </c>
      <c r="L2411" s="1" t="str">
        <f t="shared" si="149"/>
        <v>SabrinaScruggsF32</v>
      </c>
      <c r="M2411" s="1" t="str">
        <f t="shared" si="150"/>
        <v>SabrinaScruggsF</v>
      </c>
    </row>
    <row r="2412" spans="1:13" x14ac:dyDescent="0.2">
      <c r="A2412" s="1" t="s">
        <v>3100</v>
      </c>
      <c r="B2412" s="1" t="s">
        <v>2036</v>
      </c>
      <c r="C2412" s="1" t="s">
        <v>890</v>
      </c>
      <c r="D2412" s="1" t="s">
        <v>3011</v>
      </c>
      <c r="E2412" s="1" t="s">
        <v>689</v>
      </c>
      <c r="F2412" s="1">
        <v>32</v>
      </c>
      <c r="I2412" s="1" t="s">
        <v>4485</v>
      </c>
      <c r="J2412" s="1">
        <f t="shared" si="151"/>
        <v>1</v>
      </c>
      <c r="K2412" s="1" t="str">
        <f t="shared" si="148"/>
        <v>SabrinaScruggsF32</v>
      </c>
      <c r="L2412" s="1" t="str">
        <f t="shared" si="149"/>
        <v>SabrinaScruggsF32</v>
      </c>
      <c r="M2412" s="1" t="str">
        <f t="shared" si="150"/>
        <v>SabrinaScruggsF</v>
      </c>
    </row>
    <row r="2413" spans="1:13" x14ac:dyDescent="0.2">
      <c r="A2413" s="1" t="s">
        <v>2586</v>
      </c>
      <c r="B2413" s="1" t="s">
        <v>1048</v>
      </c>
      <c r="C2413" s="1" t="s">
        <v>1880</v>
      </c>
      <c r="D2413" s="1" t="s">
        <v>1881</v>
      </c>
      <c r="E2413" s="1" t="s">
        <v>689</v>
      </c>
      <c r="F2413" s="1">
        <v>38</v>
      </c>
      <c r="G2413" s="1" t="s">
        <v>1414</v>
      </c>
      <c r="H2413" s="1" t="s">
        <v>659</v>
      </c>
      <c r="I2413" s="1" t="s">
        <v>4486</v>
      </c>
      <c r="J2413" s="1">
        <f t="shared" si="151"/>
        <v>0</v>
      </c>
      <c r="K2413" s="1" t="str">
        <f t="shared" si="148"/>
        <v>ShannaSearsF38ChoctawOK</v>
      </c>
      <c r="L2413" s="1" t="str">
        <f t="shared" si="149"/>
        <v>ShannaSearsF38</v>
      </c>
      <c r="M2413" s="1" t="str">
        <f t="shared" si="150"/>
        <v>ShannaSearsF</v>
      </c>
    </row>
    <row r="2414" spans="1:13" x14ac:dyDescent="0.2">
      <c r="A2414" s="1" t="s">
        <v>3045</v>
      </c>
      <c r="B2414" s="1" t="s">
        <v>2868</v>
      </c>
      <c r="C2414" s="1" t="s">
        <v>100</v>
      </c>
      <c r="D2414" s="1" t="s">
        <v>3012</v>
      </c>
      <c r="E2414" s="1" t="s">
        <v>689</v>
      </c>
      <c r="F2414" s="1">
        <v>43</v>
      </c>
      <c r="I2414" s="1" t="s">
        <v>4487</v>
      </c>
      <c r="J2414" s="1">
        <f t="shared" si="151"/>
        <v>1</v>
      </c>
      <c r="K2414" s="1" t="str">
        <f t="shared" si="148"/>
        <v>JenniferSeekinsF43</v>
      </c>
      <c r="L2414" s="1" t="str">
        <f t="shared" si="149"/>
        <v>JenniferSeekinsF43</v>
      </c>
      <c r="M2414" s="1" t="str">
        <f t="shared" si="150"/>
        <v>JenniferSeekinsF</v>
      </c>
    </row>
    <row r="2415" spans="1:13" x14ac:dyDescent="0.2">
      <c r="A2415" s="1" t="s">
        <v>3100</v>
      </c>
      <c r="B2415" s="1" t="s">
        <v>2036</v>
      </c>
      <c r="C2415" s="1" t="s">
        <v>100</v>
      </c>
      <c r="D2415" s="1" t="s">
        <v>3012</v>
      </c>
      <c r="E2415" s="1" t="s">
        <v>689</v>
      </c>
      <c r="F2415" s="1">
        <v>43</v>
      </c>
      <c r="I2415" s="1" t="s">
        <v>4487</v>
      </c>
      <c r="J2415" s="1">
        <f t="shared" si="151"/>
        <v>1</v>
      </c>
      <c r="K2415" s="1" t="str">
        <f t="shared" si="148"/>
        <v>JenniferSeekinsF43</v>
      </c>
      <c r="L2415" s="1" t="str">
        <f t="shared" si="149"/>
        <v>JenniferSeekinsF43</v>
      </c>
      <c r="M2415" s="1" t="str">
        <f t="shared" si="150"/>
        <v>JenniferSeekinsF</v>
      </c>
    </row>
    <row r="2416" spans="1:13" x14ac:dyDescent="0.2">
      <c r="A2416" s="1" t="s">
        <v>3045</v>
      </c>
      <c r="B2416" s="1" t="s">
        <v>2870</v>
      </c>
      <c r="C2416" s="1" t="s">
        <v>198</v>
      </c>
      <c r="D2416" s="1" t="s">
        <v>3012</v>
      </c>
      <c r="E2416" s="1" t="s">
        <v>688</v>
      </c>
      <c r="F2416" s="1">
        <v>44</v>
      </c>
      <c r="I2416" s="1" t="s">
        <v>4488</v>
      </c>
      <c r="J2416" s="1">
        <f t="shared" si="151"/>
        <v>1</v>
      </c>
      <c r="K2416" s="1" t="str">
        <f t="shared" si="148"/>
        <v>TravisSeekinsM44</v>
      </c>
      <c r="L2416" s="1" t="str">
        <f t="shared" si="149"/>
        <v>TravisSeekinsM44</v>
      </c>
      <c r="M2416" s="1" t="str">
        <f t="shared" si="150"/>
        <v>TravisSeekinsM</v>
      </c>
    </row>
    <row r="2417" spans="1:13" x14ac:dyDescent="0.2">
      <c r="A2417" s="1" t="s">
        <v>3100</v>
      </c>
      <c r="B2417" s="1" t="s">
        <v>2036</v>
      </c>
      <c r="C2417" s="1" t="s">
        <v>198</v>
      </c>
      <c r="D2417" s="1" t="s">
        <v>3012</v>
      </c>
      <c r="E2417" s="1" t="s">
        <v>688</v>
      </c>
      <c r="F2417" s="1">
        <v>44</v>
      </c>
      <c r="I2417" s="1" t="s">
        <v>4488</v>
      </c>
      <c r="J2417" s="1">
        <f t="shared" si="151"/>
        <v>1</v>
      </c>
      <c r="K2417" s="1" t="str">
        <f t="shared" si="148"/>
        <v>TravisSeekinsM44</v>
      </c>
      <c r="L2417" s="1" t="str">
        <f t="shared" si="149"/>
        <v>TravisSeekinsM44</v>
      </c>
      <c r="M2417" s="1" t="str">
        <f t="shared" si="150"/>
        <v>TravisSeekinsM</v>
      </c>
    </row>
    <row r="2418" spans="1:13" x14ac:dyDescent="0.2">
      <c r="A2418" s="1" t="s">
        <v>1047</v>
      </c>
      <c r="B2418" s="1" t="s">
        <v>785</v>
      </c>
      <c r="C2418" s="3" t="s">
        <v>794</v>
      </c>
      <c r="D2418" s="3" t="s">
        <v>795</v>
      </c>
      <c r="E2418" s="1" t="s">
        <v>688</v>
      </c>
      <c r="F2418" s="1">
        <v>38</v>
      </c>
      <c r="G2418" s="1" t="s">
        <v>12</v>
      </c>
      <c r="H2418" s="1" t="s">
        <v>4</v>
      </c>
      <c r="I2418" s="1" t="s">
        <v>4489</v>
      </c>
      <c r="J2418" s="1">
        <f t="shared" si="151"/>
        <v>0</v>
      </c>
      <c r="K2418" s="1" t="str">
        <f t="shared" si="148"/>
        <v>TrevorSeelyeM38HoustonTX</v>
      </c>
      <c r="L2418" s="1" t="str">
        <f t="shared" si="149"/>
        <v>TrevorSeelyeM38</v>
      </c>
      <c r="M2418" s="1" t="str">
        <f t="shared" si="150"/>
        <v>TrevorSeelyeM</v>
      </c>
    </row>
    <row r="2419" spans="1:13" x14ac:dyDescent="0.2">
      <c r="A2419" s="1" t="s">
        <v>4812</v>
      </c>
      <c r="B2419" s="1" t="s">
        <v>2587</v>
      </c>
      <c r="C2419" s="1" t="s">
        <v>5183</v>
      </c>
      <c r="D2419" s="1" t="s">
        <v>2640</v>
      </c>
      <c r="E2419" s="1" t="s">
        <v>688</v>
      </c>
      <c r="F2419" s="1">
        <v>44</v>
      </c>
      <c r="G2419" s="1" t="s">
        <v>5184</v>
      </c>
      <c r="H2419" s="1" t="s">
        <v>4</v>
      </c>
      <c r="I2419" s="1" t="s">
        <v>5574</v>
      </c>
      <c r="J2419" s="1">
        <f t="shared" si="151"/>
        <v>0</v>
      </c>
      <c r="K2419" s="1" t="str">
        <f t="shared" si="148"/>
        <v>ArnoldSefcikM44Trophy clubTX</v>
      </c>
      <c r="L2419" s="1" t="str">
        <f t="shared" si="149"/>
        <v>ArnoldSefcikM44</v>
      </c>
      <c r="M2419" s="1" t="str">
        <f t="shared" si="150"/>
        <v>ArnoldSefcikM</v>
      </c>
    </row>
    <row r="2420" spans="1:13" x14ac:dyDescent="0.2">
      <c r="A2420" s="1" t="s">
        <v>2865</v>
      </c>
      <c r="B2420" s="4" t="s">
        <v>2601</v>
      </c>
      <c r="C2420" s="4" t="s">
        <v>79</v>
      </c>
      <c r="D2420" s="4" t="s">
        <v>2640</v>
      </c>
      <c r="E2420" s="3" t="s">
        <v>688</v>
      </c>
      <c r="F2420" s="1">
        <v>56</v>
      </c>
      <c r="G2420" s="4" t="s">
        <v>225</v>
      </c>
      <c r="H2420" s="4" t="s">
        <v>4</v>
      </c>
      <c r="I2420" s="4" t="s">
        <v>4490</v>
      </c>
      <c r="J2420" s="1">
        <f t="shared" si="151"/>
        <v>1</v>
      </c>
      <c r="K2420" s="1" t="str">
        <f t="shared" si="148"/>
        <v>JohnSefcikM56AllenTX</v>
      </c>
      <c r="L2420" s="1" t="str">
        <f t="shared" si="149"/>
        <v>JohnSefcikM56</v>
      </c>
      <c r="M2420" s="1" t="str">
        <f t="shared" si="150"/>
        <v>JohnSefcikM</v>
      </c>
    </row>
    <row r="2421" spans="1:13" x14ac:dyDescent="0.2">
      <c r="A2421" s="1" t="s">
        <v>6008</v>
      </c>
      <c r="B2421" s="1" t="s">
        <v>6009</v>
      </c>
      <c r="C2421" s="1" t="s">
        <v>79</v>
      </c>
      <c r="D2421" s="1" t="s">
        <v>2640</v>
      </c>
      <c r="E2421" s="1" t="s">
        <v>688</v>
      </c>
      <c r="F2421" s="1">
        <v>56</v>
      </c>
      <c r="G2421" s="1" t="s">
        <v>225</v>
      </c>
      <c r="H2421" s="1" t="s">
        <v>4</v>
      </c>
      <c r="I2421" s="1" t="s">
        <v>4490</v>
      </c>
      <c r="J2421" s="1">
        <f t="shared" si="151"/>
        <v>1</v>
      </c>
      <c r="K2421" s="1" t="str">
        <f t="shared" si="148"/>
        <v>JohnSefcikM56AllenTX</v>
      </c>
      <c r="L2421" s="1" t="str">
        <f t="shared" si="149"/>
        <v>JohnSefcikM56</v>
      </c>
      <c r="M2421" s="1" t="str">
        <f t="shared" si="150"/>
        <v>JohnSefcikM</v>
      </c>
    </row>
    <row r="2422" spans="1:13" x14ac:dyDescent="0.2">
      <c r="A2422" s="1" t="s">
        <v>6432</v>
      </c>
      <c r="B2422" s="1" t="s">
        <v>1048</v>
      </c>
      <c r="C2422" s="1" t="s">
        <v>156</v>
      </c>
      <c r="D2422" s="1" t="s">
        <v>2202</v>
      </c>
      <c r="E2422" s="1" t="s">
        <v>688</v>
      </c>
      <c r="F2422" s="1">
        <v>61</v>
      </c>
      <c r="I2422" s="1" t="s">
        <v>6433</v>
      </c>
      <c r="J2422" s="1">
        <f t="shared" si="151"/>
        <v>0</v>
      </c>
      <c r="K2422" s="1" t="str">
        <f t="shared" si="148"/>
        <v>RussellSeguinM61</v>
      </c>
      <c r="L2422" s="1" t="str">
        <f t="shared" si="149"/>
        <v>RussellSeguinM61</v>
      </c>
      <c r="M2422" s="1" t="str">
        <f t="shared" si="150"/>
        <v>RussellSeguinM</v>
      </c>
    </row>
    <row r="2423" spans="1:13" x14ac:dyDescent="0.2">
      <c r="A2423" s="1" t="s">
        <v>6008</v>
      </c>
      <c r="B2423" s="1" t="s">
        <v>944</v>
      </c>
      <c r="C2423" s="1" t="s">
        <v>976</v>
      </c>
      <c r="D2423" s="1" t="s">
        <v>1015</v>
      </c>
      <c r="E2423" s="1" t="s">
        <v>689</v>
      </c>
      <c r="F2423" s="1">
        <v>42</v>
      </c>
      <c r="G2423" s="1" t="s">
        <v>5884</v>
      </c>
      <c r="H2423" s="1" t="s">
        <v>659</v>
      </c>
      <c r="I2423" s="1" t="s">
        <v>6322</v>
      </c>
      <c r="J2423" s="1">
        <f t="shared" si="151"/>
        <v>0</v>
      </c>
      <c r="K2423" s="1" t="str">
        <f t="shared" si="148"/>
        <v>KellySelfF42KingstonOK</v>
      </c>
      <c r="L2423" s="1" t="str">
        <f t="shared" si="149"/>
        <v>KellySelfF42</v>
      </c>
      <c r="M2423" s="1" t="str">
        <f t="shared" si="150"/>
        <v>KellySelfF</v>
      </c>
    </row>
    <row r="2424" spans="1:13" x14ac:dyDescent="0.2">
      <c r="A2424" s="1" t="s">
        <v>6008</v>
      </c>
      <c r="B2424" s="1" t="s">
        <v>944</v>
      </c>
      <c r="C2424" s="1" t="s">
        <v>4881</v>
      </c>
      <c r="D2424" s="1" t="s">
        <v>1015</v>
      </c>
      <c r="E2424" s="1" t="s">
        <v>689</v>
      </c>
      <c r="F2424" s="1">
        <v>20</v>
      </c>
      <c r="G2424" s="1" t="s">
        <v>5884</v>
      </c>
      <c r="H2424" s="1" t="s">
        <v>659</v>
      </c>
      <c r="I2424" s="1" t="s">
        <v>6325</v>
      </c>
      <c r="J2424" s="1">
        <f t="shared" si="151"/>
        <v>0</v>
      </c>
      <c r="K2424" s="1" t="str">
        <f t="shared" si="148"/>
        <v>KristianSelfF20KingstonOK</v>
      </c>
      <c r="L2424" s="1" t="str">
        <f t="shared" si="149"/>
        <v>KristianSelfF20</v>
      </c>
      <c r="M2424" s="1" t="str">
        <f t="shared" si="150"/>
        <v>KristianSelfF</v>
      </c>
    </row>
    <row r="2425" spans="1:13" x14ac:dyDescent="0.2">
      <c r="A2425" s="1" t="s">
        <v>1047</v>
      </c>
      <c r="B2425" s="1" t="s">
        <v>944</v>
      </c>
      <c r="C2425" s="3" t="s">
        <v>1007</v>
      </c>
      <c r="D2425" s="3" t="s">
        <v>1015</v>
      </c>
      <c r="E2425" s="1" t="s">
        <v>689</v>
      </c>
      <c r="F2425" s="1">
        <v>32</v>
      </c>
      <c r="G2425" s="1" t="s">
        <v>12</v>
      </c>
      <c r="H2425" s="1" t="s">
        <v>4</v>
      </c>
      <c r="I2425" s="1" t="s">
        <v>4491</v>
      </c>
      <c r="J2425" s="1">
        <f t="shared" si="151"/>
        <v>0</v>
      </c>
      <c r="K2425" s="1" t="str">
        <f t="shared" ref="K2425:K2488" si="152">C2425&amp;D2425&amp;E2425&amp;F2425&amp;G2425&amp;H2425</f>
        <v>RebeccaSelfF32HoustonTX</v>
      </c>
      <c r="L2425" s="1" t="str">
        <f t="shared" ref="L2425:L2488" si="153">C2425&amp;D2425&amp;E2425&amp;F2425</f>
        <v>RebeccaSelfF32</v>
      </c>
      <c r="M2425" s="1" t="str">
        <f t="shared" ref="M2425:M2488" si="154">C2425&amp;D2425&amp;E2425</f>
        <v>RebeccaSelfF</v>
      </c>
    </row>
    <row r="2426" spans="1:13" x14ac:dyDescent="0.2">
      <c r="A2426" s="1" t="s">
        <v>4812</v>
      </c>
      <c r="B2426" s="1" t="s">
        <v>697</v>
      </c>
      <c r="C2426" s="1" t="s">
        <v>2876</v>
      </c>
      <c r="D2426" s="1" t="s">
        <v>5185</v>
      </c>
      <c r="E2426" s="1" t="s">
        <v>688</v>
      </c>
      <c r="F2426" s="1">
        <v>45</v>
      </c>
      <c r="G2426" s="1" t="s">
        <v>5069</v>
      </c>
      <c r="H2426" s="1" t="s">
        <v>4</v>
      </c>
      <c r="I2426" s="1" t="s">
        <v>5575</v>
      </c>
      <c r="J2426" s="1">
        <f t="shared" si="151"/>
        <v>0</v>
      </c>
      <c r="K2426" s="1" t="str">
        <f t="shared" si="152"/>
        <v>MilesSellersM45HamiltonTX</v>
      </c>
      <c r="L2426" s="1" t="str">
        <f t="shared" si="153"/>
        <v>MilesSellersM45</v>
      </c>
      <c r="M2426" s="1" t="str">
        <f t="shared" si="154"/>
        <v>MilesSellersM</v>
      </c>
    </row>
    <row r="2427" spans="1:13" x14ac:dyDescent="0.2">
      <c r="A2427" s="1" t="s">
        <v>4812</v>
      </c>
      <c r="B2427" s="1" t="s">
        <v>4813</v>
      </c>
      <c r="C2427" s="1" t="s">
        <v>5186</v>
      </c>
      <c r="D2427" s="1" t="s">
        <v>5187</v>
      </c>
      <c r="E2427" s="1" t="s">
        <v>689</v>
      </c>
      <c r="F2427" s="1">
        <v>38</v>
      </c>
      <c r="G2427" s="1" t="s">
        <v>1388</v>
      </c>
      <c r="H2427" s="1" t="s">
        <v>4</v>
      </c>
      <c r="I2427" s="1" t="s">
        <v>5576</v>
      </c>
      <c r="J2427" s="1">
        <f t="shared" si="151"/>
        <v>0</v>
      </c>
      <c r="K2427" s="1" t="str">
        <f t="shared" si="152"/>
        <v>LINDASENGVONGF38HOUSTONTX</v>
      </c>
      <c r="L2427" s="1" t="str">
        <f t="shared" si="153"/>
        <v>LINDASENGVONGF38</v>
      </c>
      <c r="M2427" s="1" t="str">
        <f t="shared" si="154"/>
        <v>LINDASENGVONGF</v>
      </c>
    </row>
    <row r="2428" spans="1:13" x14ac:dyDescent="0.2">
      <c r="A2428" s="1" t="s">
        <v>3045</v>
      </c>
      <c r="B2428" s="1" t="s">
        <v>2868</v>
      </c>
      <c r="C2428" s="1" t="s">
        <v>3013</v>
      </c>
      <c r="D2428" s="1" t="s">
        <v>3014</v>
      </c>
      <c r="E2428" s="1" t="s">
        <v>688</v>
      </c>
      <c r="F2428" s="1">
        <v>41</v>
      </c>
      <c r="I2428" s="1" t="s">
        <v>4492</v>
      </c>
      <c r="J2428" s="1">
        <f t="shared" si="151"/>
        <v>1</v>
      </c>
      <c r="K2428" s="1" t="str">
        <f t="shared" si="152"/>
        <v>LouSernaM41</v>
      </c>
      <c r="L2428" s="1" t="str">
        <f t="shared" si="153"/>
        <v>LouSernaM41</v>
      </c>
      <c r="M2428" s="1" t="str">
        <f t="shared" si="154"/>
        <v>LouSernaM</v>
      </c>
    </row>
    <row r="2429" spans="1:13" x14ac:dyDescent="0.2">
      <c r="A2429" s="1" t="s">
        <v>6543</v>
      </c>
      <c r="B2429" s="1" t="s">
        <v>6727</v>
      </c>
      <c r="C2429" s="1" t="s">
        <v>3013</v>
      </c>
      <c r="D2429" s="1" t="s">
        <v>3014</v>
      </c>
      <c r="E2429" s="1" t="s">
        <v>688</v>
      </c>
      <c r="F2429" s="1">
        <v>41</v>
      </c>
      <c r="I2429" s="1" t="s">
        <v>4492</v>
      </c>
      <c r="J2429" s="1">
        <f t="shared" si="151"/>
        <v>1</v>
      </c>
      <c r="K2429" s="1" t="str">
        <f t="shared" si="152"/>
        <v>LouSernaM41</v>
      </c>
      <c r="L2429" s="1" t="str">
        <f t="shared" si="153"/>
        <v>LouSernaM41</v>
      </c>
      <c r="M2429" s="1" t="str">
        <f t="shared" si="154"/>
        <v>LouSernaM</v>
      </c>
    </row>
    <row r="2430" spans="1:13" x14ac:dyDescent="0.2">
      <c r="A2430" s="1" t="s">
        <v>2586</v>
      </c>
      <c r="B2430" s="1" t="s">
        <v>2036</v>
      </c>
      <c r="C2430" s="1" t="s">
        <v>638</v>
      </c>
      <c r="D2430" s="1" t="s">
        <v>2239</v>
      </c>
      <c r="E2430" s="1" t="s">
        <v>689</v>
      </c>
      <c r="F2430" s="1">
        <v>32</v>
      </c>
      <c r="G2430" s="1" t="s">
        <v>1373</v>
      </c>
      <c r="H2430" s="1" t="s">
        <v>1374</v>
      </c>
      <c r="I2430" s="1" t="s">
        <v>4493</v>
      </c>
      <c r="J2430" s="1">
        <f t="shared" si="151"/>
        <v>0</v>
      </c>
      <c r="K2430" s="1" t="str">
        <f t="shared" si="152"/>
        <v>StephanieSguignaF32BostonMA</v>
      </c>
      <c r="L2430" s="1" t="str">
        <f t="shared" si="153"/>
        <v>StephanieSguignaF32</v>
      </c>
      <c r="M2430" s="1" t="str">
        <f t="shared" si="154"/>
        <v>StephanieSguignaF</v>
      </c>
    </row>
    <row r="2431" spans="1:13" x14ac:dyDescent="0.2">
      <c r="A2431" s="1" t="s">
        <v>2586</v>
      </c>
      <c r="B2431" s="1" t="s">
        <v>1048</v>
      </c>
      <c r="C2431" s="1" t="s">
        <v>976</v>
      </c>
      <c r="D2431" s="1" t="s">
        <v>1826</v>
      </c>
      <c r="E2431" s="1" t="s">
        <v>689</v>
      </c>
      <c r="F2431" s="1">
        <v>35</v>
      </c>
      <c r="G2431" s="1" t="s">
        <v>1827</v>
      </c>
      <c r="H2431" s="1" t="s">
        <v>701</v>
      </c>
      <c r="I2431" s="1" t="s">
        <v>4494</v>
      </c>
      <c r="J2431" s="1">
        <f t="shared" si="151"/>
        <v>0</v>
      </c>
      <c r="K2431" s="1" t="str">
        <f t="shared" si="152"/>
        <v>KellyShaerF35GainesvilleFL</v>
      </c>
      <c r="L2431" s="1" t="str">
        <f t="shared" si="153"/>
        <v>KellyShaerF35</v>
      </c>
      <c r="M2431" s="1" t="str">
        <f t="shared" si="154"/>
        <v>KellyShaerF</v>
      </c>
    </row>
    <row r="2432" spans="1:13" x14ac:dyDescent="0.2">
      <c r="A2432" s="1" t="s">
        <v>6008</v>
      </c>
      <c r="B2432" s="1" t="s">
        <v>6009</v>
      </c>
      <c r="C2432" s="1" t="s">
        <v>1733</v>
      </c>
      <c r="D2432" s="1" t="s">
        <v>5722</v>
      </c>
      <c r="E2432" s="1" t="s">
        <v>688</v>
      </c>
      <c r="F2432" s="1">
        <v>54</v>
      </c>
      <c r="G2432" s="1" t="s">
        <v>5723</v>
      </c>
      <c r="H2432" s="1" t="s">
        <v>4</v>
      </c>
      <c r="I2432" s="1" t="s">
        <v>6057</v>
      </c>
      <c r="J2432" s="1">
        <f t="shared" si="151"/>
        <v>0</v>
      </c>
      <c r="K2432" s="1" t="str">
        <f t="shared" si="152"/>
        <v>DouglasShanahanM54ArgyleTX</v>
      </c>
      <c r="L2432" s="1" t="str">
        <f t="shared" si="153"/>
        <v>DouglasShanahanM54</v>
      </c>
      <c r="M2432" s="1" t="str">
        <f t="shared" si="154"/>
        <v>DouglasShanahanM</v>
      </c>
    </row>
    <row r="2433" spans="1:13" x14ac:dyDescent="0.2">
      <c r="A2433" s="1" t="s">
        <v>6432</v>
      </c>
      <c r="B2433" s="1" t="s">
        <v>6009</v>
      </c>
      <c r="C2433" s="1" t="s">
        <v>753</v>
      </c>
      <c r="D2433" s="1" t="s">
        <v>6394</v>
      </c>
      <c r="E2433" s="1" t="s">
        <v>688</v>
      </c>
      <c r="F2433" s="1">
        <v>29</v>
      </c>
      <c r="I2433" s="1" t="s">
        <v>6434</v>
      </c>
      <c r="J2433" s="1">
        <f t="shared" si="151"/>
        <v>0</v>
      </c>
      <c r="K2433" s="1" t="str">
        <f t="shared" si="152"/>
        <v>TimothyShanksM29</v>
      </c>
      <c r="L2433" s="1" t="str">
        <f t="shared" si="153"/>
        <v>TimothyShanksM29</v>
      </c>
      <c r="M2433" s="1" t="str">
        <f t="shared" si="154"/>
        <v>TimothyShanksM</v>
      </c>
    </row>
    <row r="2434" spans="1:13" x14ac:dyDescent="0.2">
      <c r="A2434" s="1" t="s">
        <v>3045</v>
      </c>
      <c r="B2434" s="1" t="s">
        <v>2866</v>
      </c>
      <c r="C2434" s="1" t="s">
        <v>192</v>
      </c>
      <c r="D2434" s="1" t="s">
        <v>725</v>
      </c>
      <c r="E2434" s="1" t="s">
        <v>689</v>
      </c>
      <c r="F2434" s="1">
        <v>35</v>
      </c>
      <c r="I2434" s="1" t="s">
        <v>4495</v>
      </c>
      <c r="J2434" s="1">
        <f t="shared" si="151"/>
        <v>0</v>
      </c>
      <c r="K2434" s="1" t="str">
        <f t="shared" si="152"/>
        <v>AmandaShannonF35</v>
      </c>
      <c r="L2434" s="1" t="str">
        <f t="shared" si="153"/>
        <v>AmandaShannonF35</v>
      </c>
      <c r="M2434" s="1" t="str">
        <f t="shared" si="154"/>
        <v>AmandaShannonF</v>
      </c>
    </row>
    <row r="2435" spans="1:13" x14ac:dyDescent="0.2">
      <c r="A2435" s="1" t="s">
        <v>1047</v>
      </c>
      <c r="B2435" s="1" t="s">
        <v>697</v>
      </c>
      <c r="C2435" s="3" t="s">
        <v>709</v>
      </c>
      <c r="D2435" s="3" t="s">
        <v>725</v>
      </c>
      <c r="E2435" s="1" t="s">
        <v>688</v>
      </c>
      <c r="F2435" s="1">
        <v>67</v>
      </c>
      <c r="G2435" s="1" t="s">
        <v>726</v>
      </c>
      <c r="H2435" s="1" t="s">
        <v>4</v>
      </c>
      <c r="I2435" s="1" t="s">
        <v>4496</v>
      </c>
      <c r="J2435" s="1">
        <f t="shared" ref="J2435:J2498" si="155">IF(OR(IF(AND(D2435=D2436,C2435=C2436),1,0)=1,IF(AND(D2435=D2434,C2435=C2434),1,0)=1),1,0)</f>
        <v>0</v>
      </c>
      <c r="K2435" s="1" t="str">
        <f t="shared" si="152"/>
        <v>PatShannonM67ConroeTX</v>
      </c>
      <c r="L2435" s="1" t="str">
        <f t="shared" si="153"/>
        <v>PatShannonM67</v>
      </c>
      <c r="M2435" s="1" t="str">
        <f t="shared" si="154"/>
        <v>PatShannonM</v>
      </c>
    </row>
    <row r="2436" spans="1:13" x14ac:dyDescent="0.2">
      <c r="A2436" s="1" t="s">
        <v>3045</v>
      </c>
      <c r="B2436" s="1" t="s">
        <v>2866</v>
      </c>
      <c r="C2436" s="1" t="s">
        <v>358</v>
      </c>
      <c r="D2436" s="1" t="s">
        <v>725</v>
      </c>
      <c r="E2436" s="1" t="s">
        <v>688</v>
      </c>
      <c r="F2436" s="1">
        <v>45</v>
      </c>
      <c r="I2436" s="1" t="s">
        <v>4497</v>
      </c>
      <c r="J2436" s="1">
        <f t="shared" si="155"/>
        <v>0</v>
      </c>
      <c r="K2436" s="1" t="str">
        <f t="shared" si="152"/>
        <v>ToddShannonM45</v>
      </c>
      <c r="L2436" s="1" t="str">
        <f t="shared" si="153"/>
        <v>ToddShannonM45</v>
      </c>
      <c r="M2436" s="1" t="str">
        <f t="shared" si="154"/>
        <v>ToddShannonM</v>
      </c>
    </row>
    <row r="2437" spans="1:13" x14ac:dyDescent="0.2">
      <c r="A2437" s="1" t="s">
        <v>6008</v>
      </c>
      <c r="B2437" s="1" t="s">
        <v>6009</v>
      </c>
      <c r="C2437" s="1" t="s">
        <v>1524</v>
      </c>
      <c r="D2437" s="1" t="s">
        <v>5844</v>
      </c>
      <c r="E2437" s="1" t="s">
        <v>689</v>
      </c>
      <c r="F2437" s="1">
        <v>50</v>
      </c>
      <c r="G2437" s="1" t="s">
        <v>5845</v>
      </c>
      <c r="H2437" s="1" t="s">
        <v>4</v>
      </c>
      <c r="I2437" s="1" t="s">
        <v>6168</v>
      </c>
      <c r="J2437" s="1">
        <f t="shared" si="155"/>
        <v>0</v>
      </c>
      <c r="K2437" s="1" t="str">
        <f t="shared" si="152"/>
        <v>JillSheehanF50HasletTX</v>
      </c>
      <c r="L2437" s="1" t="str">
        <f t="shared" si="153"/>
        <v>JillSheehanF50</v>
      </c>
      <c r="M2437" s="1" t="str">
        <f t="shared" si="154"/>
        <v>JillSheehanF</v>
      </c>
    </row>
    <row r="2438" spans="1:13" x14ac:dyDescent="0.2">
      <c r="A2438" s="1" t="s">
        <v>6008</v>
      </c>
      <c r="B2438" s="1" t="s">
        <v>6009</v>
      </c>
      <c r="C2438" s="1" t="s">
        <v>86</v>
      </c>
      <c r="D2438" s="1" t="s">
        <v>5844</v>
      </c>
      <c r="E2438" s="1" t="s">
        <v>688</v>
      </c>
      <c r="F2438" s="1">
        <v>50</v>
      </c>
      <c r="G2438" s="1" t="s">
        <v>5845</v>
      </c>
      <c r="H2438" s="1" t="s">
        <v>4</v>
      </c>
      <c r="I2438" s="1" t="s">
        <v>6174</v>
      </c>
      <c r="J2438" s="1">
        <f t="shared" si="155"/>
        <v>0</v>
      </c>
      <c r="K2438" s="1" t="str">
        <f t="shared" si="152"/>
        <v>MichaelSheehanM50HasletTX</v>
      </c>
      <c r="L2438" s="1" t="str">
        <f t="shared" si="153"/>
        <v>MichaelSheehanM50</v>
      </c>
      <c r="M2438" s="1" t="str">
        <f t="shared" si="154"/>
        <v>MichaelSheehanM</v>
      </c>
    </row>
    <row r="2439" spans="1:13" x14ac:dyDescent="0.2">
      <c r="A2439" s="1" t="s">
        <v>6008</v>
      </c>
      <c r="B2439" s="1" t="s">
        <v>6009</v>
      </c>
      <c r="C2439" s="1" t="s">
        <v>2734</v>
      </c>
      <c r="D2439" s="1" t="s">
        <v>5844</v>
      </c>
      <c r="E2439" s="1" t="s">
        <v>688</v>
      </c>
      <c r="F2439" s="1">
        <v>19</v>
      </c>
      <c r="G2439" s="1" t="s">
        <v>5845</v>
      </c>
      <c r="H2439" s="1" t="s">
        <v>4</v>
      </c>
      <c r="I2439" s="1" t="s">
        <v>6167</v>
      </c>
      <c r="J2439" s="1">
        <f t="shared" si="155"/>
        <v>0</v>
      </c>
      <c r="K2439" s="1" t="str">
        <f t="shared" si="152"/>
        <v>ZacharySheehanM19HasletTX</v>
      </c>
      <c r="L2439" s="1" t="str">
        <f t="shared" si="153"/>
        <v>ZacharySheehanM19</v>
      </c>
      <c r="M2439" s="1" t="str">
        <f t="shared" si="154"/>
        <v>ZacharySheehanM</v>
      </c>
    </row>
    <row r="2440" spans="1:13" x14ac:dyDescent="0.2">
      <c r="A2440" s="1" t="s">
        <v>2865</v>
      </c>
      <c r="B2440" s="4" t="s">
        <v>2601</v>
      </c>
      <c r="C2440" s="4" t="s">
        <v>61</v>
      </c>
      <c r="D2440" s="4" t="s">
        <v>1835</v>
      </c>
      <c r="E2440" s="3" t="s">
        <v>688</v>
      </c>
      <c r="F2440" s="1">
        <v>52</v>
      </c>
      <c r="G2440" s="4" t="s">
        <v>190</v>
      </c>
      <c r="H2440" s="4" t="s">
        <v>4</v>
      </c>
      <c r="I2440" s="4" t="s">
        <v>4498</v>
      </c>
      <c r="J2440" s="1">
        <f t="shared" si="155"/>
        <v>0</v>
      </c>
      <c r="K2440" s="1" t="str">
        <f t="shared" si="152"/>
        <v>ChrisSheltonM52San AntonioTX</v>
      </c>
      <c r="L2440" s="1" t="str">
        <f t="shared" si="153"/>
        <v>ChrisSheltonM52</v>
      </c>
      <c r="M2440" s="1" t="str">
        <f t="shared" si="154"/>
        <v>ChrisSheltonM</v>
      </c>
    </row>
    <row r="2441" spans="1:13" x14ac:dyDescent="0.2">
      <c r="A2441" s="1" t="s">
        <v>2586</v>
      </c>
      <c r="B2441" s="1" t="s">
        <v>1048</v>
      </c>
      <c r="C2441" s="1" t="s">
        <v>1834</v>
      </c>
      <c r="D2441" s="1" t="s">
        <v>1835</v>
      </c>
      <c r="E2441" s="1" t="s">
        <v>688</v>
      </c>
      <c r="F2441" s="1">
        <v>40</v>
      </c>
      <c r="G2441" s="1" t="s">
        <v>92</v>
      </c>
      <c r="H2441" s="1" t="s">
        <v>4</v>
      </c>
      <c r="I2441" s="1" t="s">
        <v>4499</v>
      </c>
      <c r="J2441" s="1">
        <f t="shared" si="155"/>
        <v>0</v>
      </c>
      <c r="K2441" s="1" t="str">
        <f t="shared" si="152"/>
        <v>EdSheltonM40Cedar ParkTX</v>
      </c>
      <c r="L2441" s="1" t="str">
        <f t="shared" si="153"/>
        <v>EdSheltonM40</v>
      </c>
      <c r="M2441" s="1" t="str">
        <f t="shared" si="154"/>
        <v>EdSheltonM</v>
      </c>
    </row>
    <row r="2442" spans="1:13" x14ac:dyDescent="0.2">
      <c r="A2442" s="1" t="s">
        <v>2865</v>
      </c>
      <c r="B2442" s="4" t="s">
        <v>2654</v>
      </c>
      <c r="C2442" s="4" t="s">
        <v>559</v>
      </c>
      <c r="D2442" s="4" t="s">
        <v>2732</v>
      </c>
      <c r="E2442" s="3" t="s">
        <v>688</v>
      </c>
      <c r="F2442" s="1">
        <v>49</v>
      </c>
      <c r="G2442" s="4" t="s">
        <v>1107</v>
      </c>
      <c r="H2442" s="4" t="s">
        <v>4</v>
      </c>
      <c r="I2442" s="4" t="s">
        <v>4500</v>
      </c>
      <c r="J2442" s="1">
        <f t="shared" si="155"/>
        <v>0</v>
      </c>
      <c r="K2442" s="1" t="str">
        <f t="shared" si="152"/>
        <v>KevinShepardM49MckinneyTX</v>
      </c>
      <c r="L2442" s="1" t="str">
        <f t="shared" si="153"/>
        <v>KevinShepardM49</v>
      </c>
      <c r="M2442" s="1" t="str">
        <f t="shared" si="154"/>
        <v>KevinShepardM</v>
      </c>
    </row>
    <row r="2443" spans="1:13" x14ac:dyDescent="0.2">
      <c r="A2443" s="1" t="s">
        <v>1610</v>
      </c>
      <c r="B2443" s="1" t="s">
        <v>1199</v>
      </c>
      <c r="C2443" s="1" t="s">
        <v>85</v>
      </c>
      <c r="D2443" s="1" t="s">
        <v>1469</v>
      </c>
      <c r="E2443" s="1" t="s">
        <v>688</v>
      </c>
      <c r="F2443" s="1">
        <v>46</v>
      </c>
      <c r="G2443" s="1" t="s">
        <v>1470</v>
      </c>
      <c r="H2443" s="1" t="s">
        <v>1296</v>
      </c>
      <c r="I2443" s="1" t="s">
        <v>4501</v>
      </c>
      <c r="J2443" s="1">
        <f t="shared" si="155"/>
        <v>0</v>
      </c>
      <c r="K2443" s="1" t="str">
        <f t="shared" si="152"/>
        <v>LaneShimonishiM46HonoluluHI</v>
      </c>
      <c r="L2443" s="1" t="str">
        <f t="shared" si="153"/>
        <v>LaneShimonishiM46</v>
      </c>
      <c r="M2443" s="1" t="str">
        <f t="shared" si="154"/>
        <v>LaneShimonishiM</v>
      </c>
    </row>
    <row r="2444" spans="1:13" x14ac:dyDescent="0.2">
      <c r="A2444" s="1" t="s">
        <v>1610</v>
      </c>
      <c r="B2444" s="1" t="s">
        <v>1199</v>
      </c>
      <c r="C2444" s="1" t="s">
        <v>1201</v>
      </c>
      <c r="D2444" s="1" t="s">
        <v>1202</v>
      </c>
      <c r="E2444" s="1" t="s">
        <v>688</v>
      </c>
      <c r="F2444" s="1">
        <v>40</v>
      </c>
      <c r="G2444" s="1" t="s">
        <v>1203</v>
      </c>
      <c r="H2444" s="1" t="s">
        <v>1141</v>
      </c>
      <c r="I2444" s="1" t="s">
        <v>4502</v>
      </c>
      <c r="J2444" s="1">
        <f t="shared" si="155"/>
        <v>0</v>
      </c>
      <c r="K2444" s="1" t="str">
        <f t="shared" si="152"/>
        <v>CatlowShipekM40TucsonAZ</v>
      </c>
      <c r="L2444" s="1" t="str">
        <f t="shared" si="153"/>
        <v>CatlowShipekM40</v>
      </c>
      <c r="M2444" s="1" t="str">
        <f t="shared" si="154"/>
        <v>CatlowShipekM</v>
      </c>
    </row>
    <row r="2445" spans="1:13" x14ac:dyDescent="0.2">
      <c r="A2445" s="1" t="s">
        <v>6432</v>
      </c>
      <c r="B2445" s="1" t="s">
        <v>1048</v>
      </c>
      <c r="C2445" s="1" t="s">
        <v>5894</v>
      </c>
      <c r="D2445" s="1" t="s">
        <v>6340</v>
      </c>
      <c r="E2445" s="1" t="s">
        <v>688</v>
      </c>
      <c r="F2445" s="1">
        <v>23</v>
      </c>
      <c r="I2445" s="1" t="s">
        <v>6435</v>
      </c>
      <c r="J2445" s="1">
        <f t="shared" si="155"/>
        <v>0</v>
      </c>
      <c r="K2445" s="1" t="str">
        <f t="shared" si="152"/>
        <v>JimmyShipleyM23</v>
      </c>
      <c r="L2445" s="1" t="str">
        <f t="shared" si="153"/>
        <v>JimmyShipleyM23</v>
      </c>
      <c r="M2445" s="1" t="str">
        <f t="shared" si="154"/>
        <v>JimmyShipleyM</v>
      </c>
    </row>
    <row r="2446" spans="1:13" x14ac:dyDescent="0.2">
      <c r="A2446" s="1" t="s">
        <v>6008</v>
      </c>
      <c r="B2446" s="1" t="s">
        <v>944</v>
      </c>
      <c r="C2446" s="1" t="s">
        <v>1544</v>
      </c>
      <c r="D2446" s="1" t="s">
        <v>5946</v>
      </c>
      <c r="E2446" s="1" t="s">
        <v>689</v>
      </c>
      <c r="F2446" s="1">
        <v>47</v>
      </c>
      <c r="G2446" s="1" t="s">
        <v>5945</v>
      </c>
      <c r="H2446" s="1" t="s">
        <v>4</v>
      </c>
      <c r="I2446" s="1" t="s">
        <v>6279</v>
      </c>
      <c r="J2446" s="1">
        <f t="shared" si="155"/>
        <v>0</v>
      </c>
      <c r="K2446" s="1" t="str">
        <f t="shared" si="152"/>
        <v>PatriciaShipmanF47WhitewrightTX</v>
      </c>
      <c r="L2446" s="1" t="str">
        <f t="shared" si="153"/>
        <v>PatriciaShipmanF47</v>
      </c>
      <c r="M2446" s="1" t="str">
        <f t="shared" si="154"/>
        <v>PatriciaShipmanF</v>
      </c>
    </row>
    <row r="2447" spans="1:13" x14ac:dyDescent="0.2">
      <c r="A2447" s="1" t="s">
        <v>3045</v>
      </c>
      <c r="B2447" s="1" t="s">
        <v>2870</v>
      </c>
      <c r="C2447" s="1" t="s">
        <v>160</v>
      </c>
      <c r="D2447" s="1" t="s">
        <v>161</v>
      </c>
      <c r="E2447" s="1" t="s">
        <v>689</v>
      </c>
      <c r="F2447" s="1">
        <v>65</v>
      </c>
      <c r="I2447" s="1" t="s">
        <v>4503</v>
      </c>
      <c r="J2447" s="1">
        <f t="shared" si="155"/>
        <v>1</v>
      </c>
      <c r="K2447" s="1" t="str">
        <f t="shared" si="152"/>
        <v>JudyShipwayF65</v>
      </c>
      <c r="L2447" s="1" t="str">
        <f t="shared" si="153"/>
        <v>JudyShipwayF65</v>
      </c>
      <c r="M2447" s="1" t="str">
        <f t="shared" si="154"/>
        <v>JudyShipwayF</v>
      </c>
    </row>
    <row r="2448" spans="1:13" x14ac:dyDescent="0.2">
      <c r="A2448" s="1" t="s">
        <v>3100</v>
      </c>
      <c r="B2448" s="1" t="s">
        <v>2036</v>
      </c>
      <c r="C2448" s="1" t="s">
        <v>160</v>
      </c>
      <c r="D2448" s="1" t="s">
        <v>161</v>
      </c>
      <c r="E2448" s="1" t="s">
        <v>689</v>
      </c>
      <c r="F2448" s="1">
        <v>65</v>
      </c>
      <c r="I2448" s="1" t="s">
        <v>4503</v>
      </c>
      <c r="J2448" s="1">
        <f t="shared" si="155"/>
        <v>1</v>
      </c>
      <c r="K2448" s="1" t="str">
        <f t="shared" si="152"/>
        <v>JudyShipwayF65</v>
      </c>
      <c r="L2448" s="1" t="str">
        <f t="shared" si="153"/>
        <v>JudyShipwayF65</v>
      </c>
      <c r="M2448" s="1" t="str">
        <f t="shared" si="154"/>
        <v>JudyShipwayF</v>
      </c>
    </row>
    <row r="2449" spans="1:13" x14ac:dyDescent="0.2">
      <c r="A2449" s="1" t="s">
        <v>4812</v>
      </c>
      <c r="B2449" s="1" t="s">
        <v>697</v>
      </c>
      <c r="C2449" s="1" t="s">
        <v>2734</v>
      </c>
      <c r="D2449" s="1" t="s">
        <v>5123</v>
      </c>
      <c r="E2449" s="1" t="s">
        <v>688</v>
      </c>
      <c r="F2449" s="1">
        <v>28</v>
      </c>
      <c r="G2449" s="1" t="s">
        <v>522</v>
      </c>
      <c r="H2449" s="1" t="s">
        <v>4</v>
      </c>
      <c r="I2449" s="1" t="s">
        <v>5577</v>
      </c>
      <c r="J2449" s="1">
        <f t="shared" si="155"/>
        <v>0</v>
      </c>
      <c r="K2449" s="1" t="str">
        <f t="shared" si="152"/>
        <v>ZacharyShirleyM28PlanoTX</v>
      </c>
      <c r="L2449" s="1" t="str">
        <f t="shared" si="153"/>
        <v>ZacharyShirleyM28</v>
      </c>
      <c r="M2449" s="1" t="str">
        <f t="shared" si="154"/>
        <v>ZacharyShirleyM</v>
      </c>
    </row>
    <row r="2450" spans="1:13" x14ac:dyDescent="0.2">
      <c r="A2450" s="1" t="s">
        <v>2586</v>
      </c>
      <c r="B2450" s="1" t="s">
        <v>1048</v>
      </c>
      <c r="C2450" s="1" t="s">
        <v>783</v>
      </c>
      <c r="D2450" s="1" t="s">
        <v>1673</v>
      </c>
      <c r="E2450" s="1" t="s">
        <v>688</v>
      </c>
      <c r="F2450" s="1">
        <v>39</v>
      </c>
      <c r="G2450" s="1" t="s">
        <v>1674</v>
      </c>
      <c r="H2450" s="1" t="s">
        <v>1601</v>
      </c>
      <c r="I2450" s="1" t="s">
        <v>4504</v>
      </c>
      <c r="J2450" s="1">
        <f t="shared" si="155"/>
        <v>0</v>
      </c>
      <c r="K2450" s="1" t="str">
        <f t="shared" si="152"/>
        <v>MatthewShowmanM39FayettevilleAR</v>
      </c>
      <c r="L2450" s="1" t="str">
        <f t="shared" si="153"/>
        <v>MatthewShowmanM39</v>
      </c>
      <c r="M2450" s="1" t="str">
        <f t="shared" si="154"/>
        <v>MatthewShowmanM</v>
      </c>
    </row>
    <row r="2451" spans="1:13" x14ac:dyDescent="0.2">
      <c r="A2451" s="1" t="s">
        <v>4812</v>
      </c>
      <c r="B2451" s="1" t="s">
        <v>2587</v>
      </c>
      <c r="C2451" s="1" t="s">
        <v>5188</v>
      </c>
      <c r="D2451" s="1" t="s">
        <v>5189</v>
      </c>
      <c r="E2451" s="1" t="s">
        <v>688</v>
      </c>
      <c r="F2451" s="1">
        <v>52</v>
      </c>
      <c r="G2451" s="1" t="s">
        <v>5190</v>
      </c>
      <c r="H2451" s="1" t="s">
        <v>4</v>
      </c>
      <c r="I2451" s="1" t="s">
        <v>5578</v>
      </c>
      <c r="J2451" s="1">
        <f t="shared" si="155"/>
        <v>0</v>
      </c>
      <c r="K2451" s="1" t="str">
        <f t="shared" si="152"/>
        <v>TROYSHULLM52PLANOTX</v>
      </c>
      <c r="L2451" s="1" t="str">
        <f t="shared" si="153"/>
        <v>TROYSHULLM52</v>
      </c>
      <c r="M2451" s="1" t="str">
        <f t="shared" si="154"/>
        <v>TROYSHULLM</v>
      </c>
    </row>
    <row r="2452" spans="1:13" x14ac:dyDescent="0.2">
      <c r="A2452" s="1" t="s">
        <v>6008</v>
      </c>
      <c r="B2452" s="1" t="s">
        <v>6009</v>
      </c>
      <c r="C2452" s="1" t="s">
        <v>81</v>
      </c>
      <c r="D2452" s="1" t="s">
        <v>5728</v>
      </c>
      <c r="E2452" s="1" t="s">
        <v>688</v>
      </c>
      <c r="F2452" s="1">
        <v>44</v>
      </c>
      <c r="G2452" s="1" t="s">
        <v>5729</v>
      </c>
      <c r="H2452" s="1" t="s">
        <v>4</v>
      </c>
      <c r="I2452" s="1" t="s">
        <v>6061</v>
      </c>
      <c r="J2452" s="1">
        <f t="shared" si="155"/>
        <v>0</v>
      </c>
      <c r="K2452" s="1" t="str">
        <f t="shared" si="152"/>
        <v>DavidShusterM44LantanaTX</v>
      </c>
      <c r="L2452" s="1" t="str">
        <f t="shared" si="153"/>
        <v>DavidShusterM44</v>
      </c>
      <c r="M2452" s="1" t="str">
        <f t="shared" si="154"/>
        <v>DavidShusterM</v>
      </c>
    </row>
    <row r="2453" spans="1:13" x14ac:dyDescent="0.2">
      <c r="A2453" s="1" t="s">
        <v>6008</v>
      </c>
      <c r="B2453" s="1" t="s">
        <v>2866</v>
      </c>
      <c r="C2453" s="1" t="s">
        <v>5696</v>
      </c>
      <c r="D2453" s="1" t="s">
        <v>5697</v>
      </c>
      <c r="E2453" s="1" t="s">
        <v>688</v>
      </c>
      <c r="F2453" s="1">
        <v>25</v>
      </c>
      <c r="G2453" s="1" t="s">
        <v>125</v>
      </c>
      <c r="H2453" s="1" t="s">
        <v>4</v>
      </c>
      <c r="I2453" s="1" t="s">
        <v>6035</v>
      </c>
      <c r="J2453" s="1">
        <f t="shared" si="155"/>
        <v>0</v>
      </c>
      <c r="K2453" s="1" t="str">
        <f t="shared" si="152"/>
        <v>DanyalSiddiquiM25MurphyTX</v>
      </c>
      <c r="L2453" s="1" t="str">
        <f t="shared" si="153"/>
        <v>DanyalSiddiquiM25</v>
      </c>
      <c r="M2453" s="1" t="str">
        <f t="shared" si="154"/>
        <v>DanyalSiddiquiM</v>
      </c>
    </row>
    <row r="2454" spans="1:13" x14ac:dyDescent="0.2">
      <c r="A2454" s="1" t="s">
        <v>2586</v>
      </c>
      <c r="B2454" s="1" t="s">
        <v>697</v>
      </c>
      <c r="C2454" s="1" t="s">
        <v>556</v>
      </c>
      <c r="D2454" s="1" t="s">
        <v>2330</v>
      </c>
      <c r="E2454" s="1" t="s">
        <v>688</v>
      </c>
      <c r="F2454" s="1">
        <v>42</v>
      </c>
      <c r="G2454" s="1" t="s">
        <v>35</v>
      </c>
      <c r="H2454" s="1" t="s">
        <v>4</v>
      </c>
      <c r="I2454" s="1" t="s">
        <v>4505</v>
      </c>
      <c r="J2454" s="1">
        <f t="shared" si="155"/>
        <v>0</v>
      </c>
      <c r="K2454" s="1" t="str">
        <f t="shared" si="152"/>
        <v>AndrewSidwellM42Round RockTX</v>
      </c>
      <c r="L2454" s="1" t="str">
        <f t="shared" si="153"/>
        <v>AndrewSidwellM42</v>
      </c>
      <c r="M2454" s="1" t="str">
        <f t="shared" si="154"/>
        <v>AndrewSidwellM</v>
      </c>
    </row>
    <row r="2455" spans="1:13" x14ac:dyDescent="0.2">
      <c r="A2455" s="1" t="s">
        <v>2586</v>
      </c>
      <c r="B2455" s="1" t="s">
        <v>697</v>
      </c>
      <c r="C2455" s="1" t="s">
        <v>2446</v>
      </c>
      <c r="D2455" s="1" t="s">
        <v>2447</v>
      </c>
      <c r="E2455" s="1" t="s">
        <v>688</v>
      </c>
      <c r="F2455" s="1">
        <v>35</v>
      </c>
      <c r="G2455" s="1" t="s">
        <v>2448</v>
      </c>
      <c r="H2455" s="1" t="s">
        <v>4</v>
      </c>
      <c r="I2455" s="1" t="s">
        <v>4506</v>
      </c>
      <c r="J2455" s="1">
        <f t="shared" si="155"/>
        <v>0</v>
      </c>
      <c r="K2455" s="1" t="str">
        <f t="shared" si="152"/>
        <v>AllanSiejaM35NacogdochesTX</v>
      </c>
      <c r="L2455" s="1" t="str">
        <f t="shared" si="153"/>
        <v>AllanSiejaM35</v>
      </c>
      <c r="M2455" s="1" t="str">
        <f t="shared" si="154"/>
        <v>AllanSiejaM</v>
      </c>
    </row>
    <row r="2456" spans="1:13" x14ac:dyDescent="0.2">
      <c r="A2456" s="1" t="s">
        <v>4812</v>
      </c>
      <c r="B2456" s="1" t="s">
        <v>2587</v>
      </c>
      <c r="C2456" s="1" t="s">
        <v>1695</v>
      </c>
      <c r="D2456" s="1" t="s">
        <v>5191</v>
      </c>
      <c r="E2456" s="1" t="s">
        <v>688</v>
      </c>
      <c r="F2456" s="1">
        <v>58</v>
      </c>
      <c r="G2456" s="1" t="s">
        <v>12</v>
      </c>
      <c r="H2456" s="1" t="s">
        <v>4</v>
      </c>
      <c r="I2456" s="1" t="s">
        <v>5579</v>
      </c>
      <c r="J2456" s="1">
        <f t="shared" si="155"/>
        <v>0</v>
      </c>
      <c r="K2456" s="1" t="str">
        <f t="shared" si="152"/>
        <v>HansSiemelinkM58HoustonTX</v>
      </c>
      <c r="L2456" s="1" t="str">
        <f t="shared" si="153"/>
        <v>HansSiemelinkM58</v>
      </c>
      <c r="M2456" s="1" t="str">
        <f t="shared" si="154"/>
        <v>HansSiemelinkM</v>
      </c>
    </row>
    <row r="2457" spans="1:13" x14ac:dyDescent="0.2">
      <c r="A2457" s="1" t="s">
        <v>4812</v>
      </c>
      <c r="B2457" s="1" t="s">
        <v>697</v>
      </c>
      <c r="C2457" s="1" t="s">
        <v>312</v>
      </c>
      <c r="D2457" s="1" t="s">
        <v>5192</v>
      </c>
      <c r="E2457" s="1" t="s">
        <v>688</v>
      </c>
      <c r="F2457" s="1">
        <v>50</v>
      </c>
      <c r="G2457" s="1" t="s">
        <v>804</v>
      </c>
      <c r="H2457" s="1" t="s">
        <v>4</v>
      </c>
      <c r="I2457" s="1" t="s">
        <v>5580</v>
      </c>
      <c r="J2457" s="1">
        <f t="shared" si="155"/>
        <v>0</v>
      </c>
      <c r="K2457" s="1" t="str">
        <f t="shared" si="152"/>
        <v>SteveSievertM50TomballTX</v>
      </c>
      <c r="L2457" s="1" t="str">
        <f t="shared" si="153"/>
        <v>SteveSievertM50</v>
      </c>
      <c r="M2457" s="1" t="str">
        <f t="shared" si="154"/>
        <v>SteveSievertM</v>
      </c>
    </row>
    <row r="2458" spans="1:13" x14ac:dyDescent="0.2">
      <c r="A2458" s="1" t="s">
        <v>6543</v>
      </c>
      <c r="B2458" s="1" t="s">
        <v>6727</v>
      </c>
      <c r="C2458" s="1" t="s">
        <v>62</v>
      </c>
      <c r="D2458" s="1" t="s">
        <v>6674</v>
      </c>
      <c r="E2458" s="1" t="s">
        <v>689</v>
      </c>
      <c r="I2458" s="1" t="s">
        <v>6911</v>
      </c>
      <c r="J2458" s="1">
        <f t="shared" si="155"/>
        <v>0</v>
      </c>
      <c r="K2458" s="1" t="str">
        <f t="shared" si="152"/>
        <v>EricaSigholzF</v>
      </c>
      <c r="L2458" s="1" t="str">
        <f t="shared" si="153"/>
        <v>EricaSigholzF</v>
      </c>
      <c r="M2458" s="1" t="str">
        <f t="shared" si="154"/>
        <v>EricaSigholzF</v>
      </c>
    </row>
    <row r="2459" spans="1:13" x14ac:dyDescent="0.2">
      <c r="A2459" s="1" t="s">
        <v>6543</v>
      </c>
      <c r="B2459" s="1" t="s">
        <v>6727</v>
      </c>
      <c r="C2459" s="1" t="s">
        <v>917</v>
      </c>
      <c r="D2459" s="1" t="s">
        <v>6674</v>
      </c>
      <c r="E2459" s="1" t="s">
        <v>688</v>
      </c>
      <c r="I2459" s="1" t="s">
        <v>6912</v>
      </c>
      <c r="J2459" s="1">
        <f t="shared" si="155"/>
        <v>0</v>
      </c>
      <c r="K2459" s="1" t="str">
        <f t="shared" si="152"/>
        <v>SamuelSigholzM</v>
      </c>
      <c r="L2459" s="1" t="str">
        <f t="shared" si="153"/>
        <v>SamuelSigholzM</v>
      </c>
      <c r="M2459" s="1" t="str">
        <f t="shared" si="154"/>
        <v>SamuelSigholzM</v>
      </c>
    </row>
    <row r="2460" spans="1:13" x14ac:dyDescent="0.2">
      <c r="A2460" s="1" t="s">
        <v>2586</v>
      </c>
      <c r="B2460" s="1" t="s">
        <v>2036</v>
      </c>
      <c r="C2460" s="1" t="s">
        <v>469</v>
      </c>
      <c r="D2460" s="1" t="s">
        <v>470</v>
      </c>
      <c r="E2460" s="1" t="s">
        <v>688</v>
      </c>
      <c r="F2460" s="1">
        <v>30</v>
      </c>
      <c r="G2460" s="1" t="s">
        <v>325</v>
      </c>
      <c r="H2460" s="1" t="s">
        <v>4</v>
      </c>
      <c r="I2460" s="1" t="s">
        <v>4507</v>
      </c>
      <c r="J2460" s="1">
        <f t="shared" si="155"/>
        <v>0</v>
      </c>
      <c r="K2460" s="1" t="str">
        <f t="shared" si="152"/>
        <v>BrandonSimmonsM30DonnaTX</v>
      </c>
      <c r="L2460" s="1" t="str">
        <f t="shared" si="153"/>
        <v>BrandonSimmonsM30</v>
      </c>
      <c r="M2460" s="1" t="str">
        <f t="shared" si="154"/>
        <v>BrandonSimmonsM</v>
      </c>
    </row>
    <row r="2461" spans="1:13" x14ac:dyDescent="0.2">
      <c r="A2461" s="1" t="s">
        <v>6008</v>
      </c>
      <c r="B2461" s="1" t="s">
        <v>6009</v>
      </c>
      <c r="C2461" s="1" t="s">
        <v>559</v>
      </c>
      <c r="D2461" s="1" t="s">
        <v>5740</v>
      </c>
      <c r="E2461" s="1" t="s">
        <v>688</v>
      </c>
      <c r="F2461" s="1">
        <v>52</v>
      </c>
      <c r="G2461" s="1" t="s">
        <v>537</v>
      </c>
      <c r="H2461" s="1" t="s">
        <v>4</v>
      </c>
      <c r="I2461" s="1" t="s">
        <v>6071</v>
      </c>
      <c r="J2461" s="1">
        <f t="shared" si="155"/>
        <v>0</v>
      </c>
      <c r="K2461" s="1" t="str">
        <f t="shared" si="152"/>
        <v>KevinSimoninM52Flower MoundTX</v>
      </c>
      <c r="L2461" s="1" t="str">
        <f t="shared" si="153"/>
        <v>KevinSimoninM52</v>
      </c>
      <c r="M2461" s="1" t="str">
        <f t="shared" si="154"/>
        <v>KevinSimoninM</v>
      </c>
    </row>
    <row r="2462" spans="1:13" x14ac:dyDescent="0.2">
      <c r="A2462" s="1" t="s">
        <v>2865</v>
      </c>
      <c r="B2462" s="4" t="s">
        <v>2759</v>
      </c>
      <c r="C2462" s="4" t="s">
        <v>1309</v>
      </c>
      <c r="D2462" s="4" t="s">
        <v>2760</v>
      </c>
      <c r="E2462" s="3" t="s">
        <v>688</v>
      </c>
      <c r="G2462" s="4" t="s">
        <v>2757</v>
      </c>
      <c r="H2462" s="4" t="s">
        <v>4</v>
      </c>
      <c r="I2462" s="4" t="s">
        <v>4508</v>
      </c>
      <c r="J2462" s="1">
        <f t="shared" si="155"/>
        <v>0</v>
      </c>
      <c r="K2462" s="1" t="str">
        <f t="shared" si="152"/>
        <v>NathanSimonsMTerlinguaTX</v>
      </c>
      <c r="L2462" s="1" t="str">
        <f t="shared" si="153"/>
        <v>NathanSimonsM</v>
      </c>
      <c r="M2462" s="1" t="str">
        <f t="shared" si="154"/>
        <v>NathanSimonsM</v>
      </c>
    </row>
    <row r="2463" spans="1:13" x14ac:dyDescent="0.2">
      <c r="A2463" s="1" t="s">
        <v>3045</v>
      </c>
      <c r="B2463" s="1" t="s">
        <v>2870</v>
      </c>
      <c r="C2463" s="1" t="s">
        <v>155</v>
      </c>
      <c r="D2463" s="1" t="s">
        <v>3015</v>
      </c>
      <c r="E2463" s="1" t="s">
        <v>688</v>
      </c>
      <c r="F2463" s="1">
        <v>60</v>
      </c>
      <c r="I2463" s="1" t="s">
        <v>4509</v>
      </c>
      <c r="J2463" s="1">
        <f t="shared" si="155"/>
        <v>0</v>
      </c>
      <c r="K2463" s="1" t="str">
        <f t="shared" si="152"/>
        <v>RickSimonsonM60</v>
      </c>
      <c r="L2463" s="1" t="str">
        <f t="shared" si="153"/>
        <v>RickSimonsonM60</v>
      </c>
      <c r="M2463" s="1" t="str">
        <f t="shared" si="154"/>
        <v>RickSimonsonM</v>
      </c>
    </row>
    <row r="2464" spans="1:13" x14ac:dyDescent="0.2">
      <c r="A2464" s="1" t="s">
        <v>2586</v>
      </c>
      <c r="B2464" s="1" t="s">
        <v>2036</v>
      </c>
      <c r="C2464" s="1" t="s">
        <v>984</v>
      </c>
      <c r="D2464" s="1" t="s">
        <v>2309</v>
      </c>
      <c r="E2464" s="1" t="s">
        <v>688</v>
      </c>
      <c r="F2464" s="1">
        <v>42</v>
      </c>
      <c r="G2464" s="1" t="s">
        <v>1745</v>
      </c>
      <c r="H2464" s="1" t="s">
        <v>4</v>
      </c>
      <c r="I2464" s="1" t="s">
        <v>4510</v>
      </c>
      <c r="J2464" s="1">
        <f t="shared" si="155"/>
        <v>0</v>
      </c>
      <c r="K2464" s="1" t="str">
        <f t="shared" si="152"/>
        <v>ChadSimperM42McKinney TX</v>
      </c>
      <c r="L2464" s="1" t="str">
        <f t="shared" si="153"/>
        <v>ChadSimperM42</v>
      </c>
      <c r="M2464" s="1" t="str">
        <f t="shared" si="154"/>
        <v>ChadSimperM</v>
      </c>
    </row>
    <row r="2465" spans="1:13" x14ac:dyDescent="0.2">
      <c r="A2465" s="1" t="s">
        <v>1047</v>
      </c>
      <c r="B2465" s="1" t="s">
        <v>785</v>
      </c>
      <c r="C2465" s="3" t="s">
        <v>861</v>
      </c>
      <c r="D2465" s="3" t="s">
        <v>862</v>
      </c>
      <c r="E2465" s="1" t="s">
        <v>688</v>
      </c>
      <c r="F2465" s="1">
        <v>26</v>
      </c>
      <c r="G2465" s="1" t="s">
        <v>863</v>
      </c>
      <c r="H2465" s="1" t="s">
        <v>864</v>
      </c>
      <c r="I2465" s="1" t="s">
        <v>4511</v>
      </c>
      <c r="J2465" s="1">
        <f t="shared" si="155"/>
        <v>0</v>
      </c>
      <c r="K2465" s="1" t="str">
        <f t="shared" si="152"/>
        <v>CooperSimpsonM26NampaID</v>
      </c>
      <c r="L2465" s="1" t="str">
        <f t="shared" si="153"/>
        <v>CooperSimpsonM26</v>
      </c>
      <c r="M2465" s="1" t="str">
        <f t="shared" si="154"/>
        <v>CooperSimpsonM</v>
      </c>
    </row>
    <row r="2466" spans="1:13" x14ac:dyDescent="0.2">
      <c r="A2466" s="1" t="s">
        <v>1610</v>
      </c>
      <c r="B2466" s="1" t="s">
        <v>1199</v>
      </c>
      <c r="C2466" s="1" t="s">
        <v>401</v>
      </c>
      <c r="D2466" s="1" t="s">
        <v>862</v>
      </c>
      <c r="E2466" s="1" t="s">
        <v>689</v>
      </c>
      <c r="F2466" s="1">
        <v>27</v>
      </c>
      <c r="G2466" s="1" t="s">
        <v>1573</v>
      </c>
      <c r="H2466" s="1" t="s">
        <v>1154</v>
      </c>
      <c r="I2466" s="1" t="s">
        <v>4512</v>
      </c>
      <c r="J2466" s="1">
        <f t="shared" si="155"/>
        <v>0</v>
      </c>
      <c r="K2466" s="1" t="str">
        <f t="shared" si="152"/>
        <v>JessicaSimpsonF27PortageMI</v>
      </c>
      <c r="L2466" s="1" t="str">
        <f t="shared" si="153"/>
        <v>JessicaSimpsonF27</v>
      </c>
      <c r="M2466" s="1" t="str">
        <f t="shared" si="154"/>
        <v>JessicaSimpsonF</v>
      </c>
    </row>
    <row r="2467" spans="1:13" x14ac:dyDescent="0.2">
      <c r="A2467" s="1" t="s">
        <v>1047</v>
      </c>
      <c r="B2467" s="1" t="s">
        <v>785</v>
      </c>
      <c r="C2467" s="3" t="s">
        <v>627</v>
      </c>
      <c r="D2467" s="3" t="s">
        <v>862</v>
      </c>
      <c r="E2467" s="1" t="s">
        <v>689</v>
      </c>
      <c r="F2467" s="1">
        <v>56</v>
      </c>
      <c r="G2467" s="1" t="s">
        <v>863</v>
      </c>
      <c r="H2467" s="1" t="s">
        <v>864</v>
      </c>
      <c r="I2467" s="1" t="s">
        <v>4513</v>
      </c>
      <c r="J2467" s="1">
        <f t="shared" si="155"/>
        <v>0</v>
      </c>
      <c r="K2467" s="1" t="str">
        <f t="shared" si="152"/>
        <v>RobinSimpsonF56NampaID</v>
      </c>
      <c r="L2467" s="1" t="str">
        <f t="shared" si="153"/>
        <v>RobinSimpsonF56</v>
      </c>
      <c r="M2467" s="1" t="str">
        <f t="shared" si="154"/>
        <v>RobinSimpsonF</v>
      </c>
    </row>
    <row r="2468" spans="1:13" x14ac:dyDescent="0.2">
      <c r="A2468" s="1" t="s">
        <v>2586</v>
      </c>
      <c r="B2468" s="1" t="s">
        <v>2036</v>
      </c>
      <c r="C2468" s="1" t="s">
        <v>1583</v>
      </c>
      <c r="D2468" s="1" t="s">
        <v>2229</v>
      </c>
      <c r="E2468" s="1" t="s">
        <v>689</v>
      </c>
      <c r="F2468" s="1">
        <v>56</v>
      </c>
      <c r="G2468" s="1" t="s">
        <v>1281</v>
      </c>
      <c r="H2468" s="1" t="s">
        <v>4</v>
      </c>
      <c r="I2468" s="1" t="s">
        <v>4514</v>
      </c>
      <c r="J2468" s="1">
        <f t="shared" si="155"/>
        <v>1</v>
      </c>
      <c r="K2468" s="1" t="str">
        <f t="shared" si="152"/>
        <v>LeslieSingletonF56BenbrookTX</v>
      </c>
      <c r="L2468" s="1" t="str">
        <f t="shared" si="153"/>
        <v>LeslieSingletonF56</v>
      </c>
      <c r="M2468" s="1" t="str">
        <f t="shared" si="154"/>
        <v>LeslieSingletonF</v>
      </c>
    </row>
    <row r="2469" spans="1:13" x14ac:dyDescent="0.2">
      <c r="A2469" s="1" t="s">
        <v>2586</v>
      </c>
      <c r="B2469" s="1" t="s">
        <v>697</v>
      </c>
      <c r="C2469" s="1" t="s">
        <v>1583</v>
      </c>
      <c r="D2469" s="1" t="s">
        <v>2229</v>
      </c>
      <c r="E2469" s="1" t="s">
        <v>689</v>
      </c>
      <c r="F2469" s="1">
        <v>56</v>
      </c>
      <c r="G2469" s="1" t="s">
        <v>1281</v>
      </c>
      <c r="H2469" s="1" t="s">
        <v>4</v>
      </c>
      <c r="I2469" s="1" t="s">
        <v>4514</v>
      </c>
      <c r="J2469" s="1">
        <f t="shared" si="155"/>
        <v>1</v>
      </c>
      <c r="K2469" s="1" t="str">
        <f t="shared" si="152"/>
        <v>LeslieSingletonF56BenbrookTX</v>
      </c>
      <c r="L2469" s="1" t="str">
        <f t="shared" si="153"/>
        <v>LeslieSingletonF56</v>
      </c>
      <c r="M2469" s="1" t="str">
        <f t="shared" si="154"/>
        <v>LeslieSingletonF</v>
      </c>
    </row>
    <row r="2470" spans="1:13" x14ac:dyDescent="0.2">
      <c r="A2470" s="1" t="s">
        <v>6432</v>
      </c>
      <c r="B2470" s="1" t="s">
        <v>6009</v>
      </c>
      <c r="C2470" s="1" t="s">
        <v>349</v>
      </c>
      <c r="D2470" s="1" t="s">
        <v>6421</v>
      </c>
      <c r="E2470" s="1" t="s">
        <v>688</v>
      </c>
      <c r="F2470" s="1">
        <v>44</v>
      </c>
      <c r="I2470" s="1" t="s">
        <v>6436</v>
      </c>
      <c r="J2470" s="1">
        <f t="shared" si="155"/>
        <v>0</v>
      </c>
      <c r="K2470" s="1" t="str">
        <f t="shared" si="152"/>
        <v>NateSingleyM44</v>
      </c>
      <c r="L2470" s="1" t="str">
        <f t="shared" si="153"/>
        <v>NateSingleyM44</v>
      </c>
      <c r="M2470" s="1" t="str">
        <f t="shared" si="154"/>
        <v>NateSingleyM</v>
      </c>
    </row>
    <row r="2471" spans="1:13" x14ac:dyDescent="0.2">
      <c r="A2471" s="1" t="s">
        <v>4812</v>
      </c>
      <c r="B2471" s="1" t="s">
        <v>697</v>
      </c>
      <c r="C2471" s="1" t="s">
        <v>5193</v>
      </c>
      <c r="D2471" s="1" t="s">
        <v>5194</v>
      </c>
      <c r="E2471" s="1" t="s">
        <v>689</v>
      </c>
      <c r="F2471" s="1">
        <v>60</v>
      </c>
      <c r="G2471" s="1" t="s">
        <v>703</v>
      </c>
      <c r="H2471" s="1" t="s">
        <v>4</v>
      </c>
      <c r="I2471" s="1" t="s">
        <v>5581</v>
      </c>
      <c r="J2471" s="1">
        <f t="shared" si="155"/>
        <v>0</v>
      </c>
      <c r="K2471" s="1" t="str">
        <f t="shared" si="152"/>
        <v>KathySiroisF60CypressTX</v>
      </c>
      <c r="L2471" s="1" t="str">
        <f t="shared" si="153"/>
        <v>KathySiroisF60</v>
      </c>
      <c r="M2471" s="1" t="str">
        <f t="shared" si="154"/>
        <v>KathySiroisF</v>
      </c>
    </row>
    <row r="2472" spans="1:13" x14ac:dyDescent="0.2">
      <c r="A2472" s="1" t="s">
        <v>2586</v>
      </c>
      <c r="B2472" s="1" t="s">
        <v>2036</v>
      </c>
      <c r="C2472" s="1" t="s">
        <v>2212</v>
      </c>
      <c r="D2472" s="1" t="s">
        <v>2213</v>
      </c>
      <c r="E2472" s="1" t="s">
        <v>689</v>
      </c>
      <c r="F2472" s="1">
        <v>39</v>
      </c>
      <c r="G2472" s="1" t="s">
        <v>223</v>
      </c>
      <c r="H2472" s="1" t="s">
        <v>4</v>
      </c>
      <c r="I2472" s="1" t="s">
        <v>4515</v>
      </c>
      <c r="J2472" s="1">
        <f t="shared" si="155"/>
        <v>0</v>
      </c>
      <c r="K2472" s="1" t="str">
        <f t="shared" si="152"/>
        <v>CelinaSkeenF39HelotesTX</v>
      </c>
      <c r="L2472" s="1" t="str">
        <f t="shared" si="153"/>
        <v>CelinaSkeenF39</v>
      </c>
      <c r="M2472" s="1" t="str">
        <f t="shared" si="154"/>
        <v>CelinaSkeenF</v>
      </c>
    </row>
    <row r="2473" spans="1:13" x14ac:dyDescent="0.2">
      <c r="A2473" s="1" t="s">
        <v>2586</v>
      </c>
      <c r="B2473" s="1" t="s">
        <v>2036</v>
      </c>
      <c r="C2473" s="1" t="s">
        <v>124</v>
      </c>
      <c r="D2473" s="1" t="s">
        <v>2213</v>
      </c>
      <c r="E2473" s="1" t="s">
        <v>688</v>
      </c>
      <c r="F2473" s="1">
        <v>47</v>
      </c>
      <c r="G2473" s="1" t="s">
        <v>223</v>
      </c>
      <c r="H2473" s="1" t="s">
        <v>4</v>
      </c>
      <c r="I2473" s="1" t="s">
        <v>4516</v>
      </c>
      <c r="J2473" s="1">
        <f t="shared" si="155"/>
        <v>1</v>
      </c>
      <c r="K2473" s="1" t="str">
        <f t="shared" si="152"/>
        <v>RichardSkeenM47HelotesTX</v>
      </c>
      <c r="L2473" s="1" t="str">
        <f t="shared" si="153"/>
        <v>RichardSkeenM47</v>
      </c>
      <c r="M2473" s="1" t="str">
        <f t="shared" si="154"/>
        <v>RichardSkeenM</v>
      </c>
    </row>
    <row r="2474" spans="1:13" x14ac:dyDescent="0.2">
      <c r="A2474" s="1" t="s">
        <v>3100</v>
      </c>
      <c r="B2474" s="1" t="s">
        <v>2036</v>
      </c>
      <c r="C2474" s="1" t="s">
        <v>124</v>
      </c>
      <c r="D2474" s="1" t="s">
        <v>2213</v>
      </c>
      <c r="E2474" s="1" t="s">
        <v>688</v>
      </c>
      <c r="F2474" s="1">
        <v>47</v>
      </c>
      <c r="G2474" s="1" t="s">
        <v>223</v>
      </c>
      <c r="H2474" s="1" t="s">
        <v>4</v>
      </c>
      <c r="I2474" s="1" t="s">
        <v>4516</v>
      </c>
      <c r="J2474" s="1">
        <f t="shared" si="155"/>
        <v>1</v>
      </c>
      <c r="K2474" s="1" t="str">
        <f t="shared" si="152"/>
        <v>RichardSkeenM47HelotesTX</v>
      </c>
      <c r="L2474" s="1" t="str">
        <f t="shared" si="153"/>
        <v>RichardSkeenM47</v>
      </c>
      <c r="M2474" s="1" t="str">
        <f t="shared" si="154"/>
        <v>RichardSkeenM</v>
      </c>
    </row>
    <row r="2475" spans="1:13" x14ac:dyDescent="0.2">
      <c r="A2475" s="1" t="s">
        <v>2586</v>
      </c>
      <c r="B2475" s="1" t="s">
        <v>1048</v>
      </c>
      <c r="C2475" s="1" t="s">
        <v>887</v>
      </c>
      <c r="D2475" s="1" t="s">
        <v>1795</v>
      </c>
      <c r="E2475" s="1" t="s">
        <v>688</v>
      </c>
      <c r="F2475" s="1">
        <v>48</v>
      </c>
      <c r="G2475" s="1" t="s">
        <v>3</v>
      </c>
      <c r="H2475" s="1" t="s">
        <v>4</v>
      </c>
      <c r="I2475" s="1" t="s">
        <v>4517</v>
      </c>
      <c r="J2475" s="1">
        <f t="shared" si="155"/>
        <v>1</v>
      </c>
      <c r="K2475" s="1" t="str">
        <f t="shared" si="152"/>
        <v>JimSkeldingM48AustinTX</v>
      </c>
      <c r="L2475" s="1" t="str">
        <f t="shared" si="153"/>
        <v>JimSkeldingM48</v>
      </c>
      <c r="M2475" s="1" t="str">
        <f t="shared" si="154"/>
        <v>JimSkeldingM</v>
      </c>
    </row>
    <row r="2476" spans="1:13" x14ac:dyDescent="0.2">
      <c r="A2476" s="1" t="s">
        <v>6432</v>
      </c>
      <c r="B2476" s="1" t="s">
        <v>697</v>
      </c>
      <c r="C2476" s="1" t="s">
        <v>887</v>
      </c>
      <c r="D2476" s="1" t="s">
        <v>1795</v>
      </c>
      <c r="E2476" s="1" t="s">
        <v>688</v>
      </c>
      <c r="F2476" s="1">
        <v>48</v>
      </c>
      <c r="G2476" s="1" t="s">
        <v>3</v>
      </c>
      <c r="H2476" s="1" t="s">
        <v>4</v>
      </c>
      <c r="I2476" s="1" t="s">
        <v>4517</v>
      </c>
      <c r="J2476" s="1">
        <f t="shared" si="155"/>
        <v>1</v>
      </c>
      <c r="K2476" s="1" t="str">
        <f t="shared" si="152"/>
        <v>JimSkeldingM48AustinTX</v>
      </c>
      <c r="L2476" s="1" t="str">
        <f t="shared" si="153"/>
        <v>JimSkeldingM48</v>
      </c>
      <c r="M2476" s="1" t="str">
        <f t="shared" si="154"/>
        <v>JimSkeldingM</v>
      </c>
    </row>
    <row r="2477" spans="1:13" x14ac:dyDescent="0.2">
      <c r="A2477" s="1" t="s">
        <v>3100</v>
      </c>
      <c r="B2477" s="1" t="s">
        <v>2036</v>
      </c>
      <c r="C2477" s="1" t="s">
        <v>556</v>
      </c>
      <c r="D2477" s="1" t="s">
        <v>3073</v>
      </c>
      <c r="E2477" s="1" t="s">
        <v>688</v>
      </c>
      <c r="I2477" s="1" t="s">
        <v>4518</v>
      </c>
      <c r="J2477" s="1">
        <f t="shared" si="155"/>
        <v>0</v>
      </c>
      <c r="K2477" s="1" t="str">
        <f t="shared" si="152"/>
        <v>AndrewSkinnerM</v>
      </c>
      <c r="L2477" s="1" t="str">
        <f t="shared" si="153"/>
        <v>AndrewSkinnerM</v>
      </c>
      <c r="M2477" s="1" t="str">
        <f t="shared" si="154"/>
        <v>AndrewSkinnerM</v>
      </c>
    </row>
    <row r="2478" spans="1:13" x14ac:dyDescent="0.2">
      <c r="A2478" s="1" t="s">
        <v>1610</v>
      </c>
      <c r="B2478" s="1" t="s">
        <v>1199</v>
      </c>
      <c r="C2478" s="1" t="s">
        <v>1381</v>
      </c>
      <c r="D2478" s="1" t="s">
        <v>1382</v>
      </c>
      <c r="E2478" s="1" t="s">
        <v>688</v>
      </c>
      <c r="F2478" s="1">
        <v>52</v>
      </c>
      <c r="G2478" s="1" t="s">
        <v>1383</v>
      </c>
      <c r="H2478" s="1" t="s">
        <v>1174</v>
      </c>
      <c r="I2478" s="1" t="s">
        <v>4519</v>
      </c>
      <c r="J2478" s="1">
        <f t="shared" si="155"/>
        <v>0</v>
      </c>
      <c r="K2478" s="1" t="str">
        <f t="shared" si="152"/>
        <v>ERICSKLARZM52PORTLANDOR</v>
      </c>
      <c r="L2478" s="1" t="str">
        <f t="shared" si="153"/>
        <v>ERICSKLARZM52</v>
      </c>
      <c r="M2478" s="1" t="str">
        <f t="shared" si="154"/>
        <v>ERICSKLARZM</v>
      </c>
    </row>
    <row r="2479" spans="1:13" x14ac:dyDescent="0.2">
      <c r="A2479" s="1" t="s">
        <v>2586</v>
      </c>
      <c r="B2479" s="1" t="s">
        <v>1048</v>
      </c>
      <c r="C2479" s="1" t="s">
        <v>162</v>
      </c>
      <c r="D2479" s="1" t="s">
        <v>163</v>
      </c>
      <c r="E2479" s="1" t="s">
        <v>688</v>
      </c>
      <c r="F2479" s="1">
        <v>41</v>
      </c>
      <c r="G2479" s="1" t="s">
        <v>3</v>
      </c>
      <c r="H2479" s="1" t="s">
        <v>4</v>
      </c>
      <c r="I2479" s="1" t="s">
        <v>4520</v>
      </c>
      <c r="J2479" s="1">
        <f t="shared" si="155"/>
        <v>0</v>
      </c>
      <c r="K2479" s="1" t="str">
        <f t="shared" si="152"/>
        <v>ElijahSlateM41AustinTX</v>
      </c>
      <c r="L2479" s="1" t="str">
        <f t="shared" si="153"/>
        <v>ElijahSlateM41</v>
      </c>
      <c r="M2479" s="1" t="str">
        <f t="shared" si="154"/>
        <v>ElijahSlateM</v>
      </c>
    </row>
    <row r="2480" spans="1:13" x14ac:dyDescent="0.2">
      <c r="A2480" s="1" t="s">
        <v>4812</v>
      </c>
      <c r="B2480" s="1" t="s">
        <v>697</v>
      </c>
      <c r="C2480" s="1" t="s">
        <v>164</v>
      </c>
      <c r="D2480" s="1" t="s">
        <v>165</v>
      </c>
      <c r="E2480" s="1" t="s">
        <v>689</v>
      </c>
      <c r="F2480" s="1">
        <v>39</v>
      </c>
      <c r="G2480" s="1" t="s">
        <v>166</v>
      </c>
      <c r="H2480" s="1" t="s">
        <v>4</v>
      </c>
      <c r="I2480" s="1" t="s">
        <v>5582</v>
      </c>
      <c r="J2480" s="1">
        <f t="shared" si="155"/>
        <v>0</v>
      </c>
      <c r="K2480" s="1" t="str">
        <f t="shared" si="152"/>
        <v>RodicaSlemmerF39FriscoTX</v>
      </c>
      <c r="L2480" s="1" t="str">
        <f t="shared" si="153"/>
        <v>RodicaSlemmerF39</v>
      </c>
      <c r="M2480" s="1" t="str">
        <f t="shared" si="154"/>
        <v>RodicaSlemmerF</v>
      </c>
    </row>
    <row r="2481" spans="1:13" x14ac:dyDescent="0.2">
      <c r="A2481" s="1" t="s">
        <v>6008</v>
      </c>
      <c r="B2481" s="1" t="s">
        <v>944</v>
      </c>
      <c r="C2481" s="1" t="s">
        <v>5865</v>
      </c>
      <c r="D2481" s="1" t="s">
        <v>5670</v>
      </c>
      <c r="E2481" s="1" t="s">
        <v>689</v>
      </c>
      <c r="F2481" s="1">
        <v>57</v>
      </c>
      <c r="G2481" s="1" t="s">
        <v>5215</v>
      </c>
      <c r="H2481" s="1" t="s">
        <v>4</v>
      </c>
      <c r="I2481" s="1" t="s">
        <v>6188</v>
      </c>
      <c r="J2481" s="1">
        <f t="shared" si="155"/>
        <v>0</v>
      </c>
      <c r="K2481" s="1" t="str">
        <f t="shared" si="152"/>
        <v>LeanaSloanF57GrapevineTX</v>
      </c>
      <c r="L2481" s="1" t="str">
        <f t="shared" si="153"/>
        <v>LeanaSloanF57</v>
      </c>
      <c r="M2481" s="1" t="str">
        <f t="shared" si="154"/>
        <v>LeanaSloanF</v>
      </c>
    </row>
    <row r="2482" spans="1:13" x14ac:dyDescent="0.2">
      <c r="A2482" s="1" t="s">
        <v>6008</v>
      </c>
      <c r="B2482" s="1" t="s">
        <v>2587</v>
      </c>
      <c r="C2482" s="1" t="s">
        <v>5669</v>
      </c>
      <c r="D2482" s="1" t="s">
        <v>5670</v>
      </c>
      <c r="E2482" s="1" t="s">
        <v>688</v>
      </c>
      <c r="F2482" s="1">
        <v>21</v>
      </c>
      <c r="G2482" s="1" t="s">
        <v>5671</v>
      </c>
      <c r="H2482" s="1" t="s">
        <v>4</v>
      </c>
      <c r="I2482" s="1" t="s">
        <v>6018</v>
      </c>
      <c r="J2482" s="1">
        <f t="shared" si="155"/>
        <v>0</v>
      </c>
      <c r="K2482" s="1" t="str">
        <f t="shared" si="152"/>
        <v>MorgenSloanM21abileneTX</v>
      </c>
      <c r="L2482" s="1" t="str">
        <f t="shared" si="153"/>
        <v>MorgenSloanM21</v>
      </c>
      <c r="M2482" s="1" t="str">
        <f t="shared" si="154"/>
        <v>MorgenSloanM</v>
      </c>
    </row>
    <row r="2483" spans="1:13" x14ac:dyDescent="0.2">
      <c r="A2483" s="1" t="s">
        <v>1047</v>
      </c>
      <c r="B2483" s="1" t="s">
        <v>944</v>
      </c>
      <c r="C2483" s="3" t="s">
        <v>643</v>
      </c>
      <c r="D2483" s="3" t="s">
        <v>1005</v>
      </c>
      <c r="E2483" s="1" t="s">
        <v>689</v>
      </c>
      <c r="F2483" s="1">
        <v>26</v>
      </c>
      <c r="G2483" s="1" t="s">
        <v>1006</v>
      </c>
      <c r="H2483" s="1" t="s">
        <v>4</v>
      </c>
      <c r="I2483" s="1" t="s">
        <v>4521</v>
      </c>
      <c r="J2483" s="1">
        <f t="shared" si="155"/>
        <v>0</v>
      </c>
      <c r="K2483" s="1" t="str">
        <f t="shared" si="152"/>
        <v>JordanSloaneF26WallerTX</v>
      </c>
      <c r="L2483" s="1" t="str">
        <f t="shared" si="153"/>
        <v>JordanSloaneF26</v>
      </c>
      <c r="M2483" s="1" t="str">
        <f t="shared" si="154"/>
        <v>JordanSloaneF</v>
      </c>
    </row>
    <row r="2484" spans="1:13" x14ac:dyDescent="0.2">
      <c r="A2484" s="1" t="s">
        <v>1047</v>
      </c>
      <c r="B2484" s="1" t="s">
        <v>944</v>
      </c>
      <c r="C2484" s="3" t="s">
        <v>1004</v>
      </c>
      <c r="D2484" s="3" t="s">
        <v>1005</v>
      </c>
      <c r="E2484" s="1" t="s">
        <v>689</v>
      </c>
      <c r="F2484" s="1">
        <v>54</v>
      </c>
      <c r="G2484" s="1" t="s">
        <v>1006</v>
      </c>
      <c r="H2484" s="1" t="s">
        <v>4</v>
      </c>
      <c r="I2484" s="1" t="s">
        <v>4522</v>
      </c>
      <c r="J2484" s="1">
        <f t="shared" si="155"/>
        <v>0</v>
      </c>
      <c r="K2484" s="1" t="str">
        <f t="shared" si="152"/>
        <v>ToniSloaneF54WallerTX</v>
      </c>
      <c r="L2484" s="1" t="str">
        <f t="shared" si="153"/>
        <v>ToniSloaneF54</v>
      </c>
      <c r="M2484" s="1" t="str">
        <f t="shared" si="154"/>
        <v>ToniSloaneF</v>
      </c>
    </row>
    <row r="2485" spans="1:13" x14ac:dyDescent="0.2">
      <c r="A2485" s="1" t="s">
        <v>3045</v>
      </c>
      <c r="B2485" s="1" t="s">
        <v>2870</v>
      </c>
      <c r="C2485" s="1" t="s">
        <v>244</v>
      </c>
      <c r="D2485" s="1" t="s">
        <v>3016</v>
      </c>
      <c r="E2485" s="1" t="s">
        <v>688</v>
      </c>
      <c r="F2485" s="1">
        <v>41</v>
      </c>
      <c r="I2485" s="1" t="s">
        <v>4523</v>
      </c>
      <c r="J2485" s="1">
        <f t="shared" si="155"/>
        <v>0</v>
      </c>
      <c r="K2485" s="1" t="str">
        <f t="shared" si="152"/>
        <v>AaronSmischneyM41</v>
      </c>
      <c r="L2485" s="1" t="str">
        <f t="shared" si="153"/>
        <v>AaronSmischneyM41</v>
      </c>
      <c r="M2485" s="1" t="str">
        <f t="shared" si="154"/>
        <v>AaronSmischneyM</v>
      </c>
    </row>
    <row r="2486" spans="1:13" x14ac:dyDescent="0.2">
      <c r="A2486" s="1" t="s">
        <v>1610</v>
      </c>
      <c r="B2486" s="1" t="s">
        <v>1199</v>
      </c>
      <c r="C2486" s="1" t="s">
        <v>311</v>
      </c>
      <c r="D2486" s="1" t="s">
        <v>348</v>
      </c>
      <c r="E2486" s="1" t="s">
        <v>688</v>
      </c>
      <c r="F2486" s="1">
        <v>49</v>
      </c>
      <c r="G2486" s="1" t="s">
        <v>1362</v>
      </c>
      <c r="H2486" s="1" t="s">
        <v>173</v>
      </c>
      <c r="I2486" s="1" t="s">
        <v>4524</v>
      </c>
      <c r="J2486" s="1">
        <f t="shared" si="155"/>
        <v>0</v>
      </c>
      <c r="K2486" s="1" t="str">
        <f t="shared" si="152"/>
        <v>AlanSmithM49Estes ParkCO</v>
      </c>
      <c r="L2486" s="1" t="str">
        <f t="shared" si="153"/>
        <v>AlanSmithM49</v>
      </c>
      <c r="M2486" s="1" t="str">
        <f t="shared" si="154"/>
        <v>AlanSmithM</v>
      </c>
    </row>
    <row r="2487" spans="1:13" x14ac:dyDescent="0.2">
      <c r="A2487" s="1" t="s">
        <v>4812</v>
      </c>
      <c r="B2487" s="1" t="s">
        <v>4813</v>
      </c>
      <c r="C2487" s="1" t="s">
        <v>22</v>
      </c>
      <c r="D2487" s="1" t="s">
        <v>348</v>
      </c>
      <c r="E2487" s="1" t="s">
        <v>689</v>
      </c>
      <c r="F2487" s="1">
        <v>45</v>
      </c>
      <c r="G2487" s="1" t="s">
        <v>608</v>
      </c>
      <c r="H2487" s="1" t="s">
        <v>4</v>
      </c>
      <c r="I2487" s="1" t="s">
        <v>5583</v>
      </c>
      <c r="J2487" s="1">
        <f t="shared" si="155"/>
        <v>0</v>
      </c>
      <c r="K2487" s="1" t="str">
        <f t="shared" si="152"/>
        <v>AmySmithF45McKinneyTX</v>
      </c>
      <c r="L2487" s="1" t="str">
        <f t="shared" si="153"/>
        <v>AmySmithF45</v>
      </c>
      <c r="M2487" s="1" t="str">
        <f t="shared" si="154"/>
        <v>AmySmithF</v>
      </c>
    </row>
    <row r="2488" spans="1:13" x14ac:dyDescent="0.2">
      <c r="A2488" s="1" t="s">
        <v>2586</v>
      </c>
      <c r="B2488" s="1" t="s">
        <v>2036</v>
      </c>
      <c r="C2488" s="1" t="s">
        <v>2134</v>
      </c>
      <c r="D2488" s="1" t="s">
        <v>348</v>
      </c>
      <c r="E2488" s="1" t="s">
        <v>689</v>
      </c>
      <c r="F2488" s="1">
        <v>46</v>
      </c>
      <c r="G2488" s="1" t="s">
        <v>3</v>
      </c>
      <c r="H2488" s="1" t="s">
        <v>4</v>
      </c>
      <c r="I2488" s="1" t="s">
        <v>4525</v>
      </c>
      <c r="J2488" s="1">
        <f t="shared" si="155"/>
        <v>1</v>
      </c>
      <c r="K2488" s="1" t="str">
        <f t="shared" si="152"/>
        <v>AprilSmithF46AustinTX</v>
      </c>
      <c r="L2488" s="1" t="str">
        <f t="shared" si="153"/>
        <v>AprilSmithF46</v>
      </c>
      <c r="M2488" s="1" t="str">
        <f t="shared" si="154"/>
        <v>AprilSmithF</v>
      </c>
    </row>
    <row r="2489" spans="1:13" x14ac:dyDescent="0.2">
      <c r="A2489" s="1" t="s">
        <v>6432</v>
      </c>
      <c r="B2489" s="1" t="s">
        <v>6009</v>
      </c>
      <c r="C2489" s="1" t="s">
        <v>2134</v>
      </c>
      <c r="D2489" s="1" t="s">
        <v>348</v>
      </c>
      <c r="E2489" s="1" t="s">
        <v>689</v>
      </c>
      <c r="F2489" s="1">
        <v>46</v>
      </c>
      <c r="G2489" s="1" t="s">
        <v>3</v>
      </c>
      <c r="H2489" s="1" t="s">
        <v>4</v>
      </c>
      <c r="I2489" s="1" t="s">
        <v>4525</v>
      </c>
      <c r="J2489" s="1">
        <f t="shared" si="155"/>
        <v>1</v>
      </c>
      <c r="K2489" s="1" t="str">
        <f t="shared" ref="K2489:K2552" si="156">C2489&amp;D2489&amp;E2489&amp;F2489&amp;G2489&amp;H2489</f>
        <v>AprilSmithF46AustinTX</v>
      </c>
      <c r="L2489" s="1" t="str">
        <f t="shared" ref="L2489:L2552" si="157">C2489&amp;D2489&amp;E2489&amp;F2489</f>
        <v>AprilSmithF46</v>
      </c>
      <c r="M2489" s="1" t="str">
        <f t="shared" ref="M2489:M2552" si="158">C2489&amp;D2489&amp;E2489</f>
        <v>AprilSmithF</v>
      </c>
    </row>
    <row r="2490" spans="1:13" x14ac:dyDescent="0.2">
      <c r="A2490" s="1" t="s">
        <v>1047</v>
      </c>
      <c r="B2490" s="1" t="s">
        <v>785</v>
      </c>
      <c r="C2490" s="3" t="s">
        <v>809</v>
      </c>
      <c r="D2490" s="3" t="s">
        <v>348</v>
      </c>
      <c r="E2490" s="1" t="s">
        <v>689</v>
      </c>
      <c r="F2490" s="1">
        <v>24</v>
      </c>
      <c r="G2490" s="1" t="s">
        <v>12</v>
      </c>
      <c r="H2490" s="1" t="s">
        <v>4</v>
      </c>
      <c r="I2490" s="1" t="s">
        <v>4526</v>
      </c>
      <c r="J2490" s="1">
        <f t="shared" si="155"/>
        <v>0</v>
      </c>
      <c r="K2490" s="1" t="str">
        <f t="shared" si="156"/>
        <v>CariSmithF24HoustonTX</v>
      </c>
      <c r="L2490" s="1" t="str">
        <f t="shared" si="157"/>
        <v>CariSmithF24</v>
      </c>
      <c r="M2490" s="1" t="str">
        <f t="shared" si="158"/>
        <v>CariSmithF</v>
      </c>
    </row>
    <row r="2491" spans="1:13" x14ac:dyDescent="0.2">
      <c r="A2491" s="1" t="s">
        <v>2586</v>
      </c>
      <c r="B2491" s="1" t="s">
        <v>1048</v>
      </c>
      <c r="C2491" s="1" t="s">
        <v>1776</v>
      </c>
      <c r="D2491" s="1" t="s">
        <v>348</v>
      </c>
      <c r="E2491" s="1" t="s">
        <v>688</v>
      </c>
      <c r="F2491" s="1">
        <v>35</v>
      </c>
      <c r="G2491" s="1" t="s">
        <v>1055</v>
      </c>
      <c r="H2491" s="1" t="s">
        <v>1056</v>
      </c>
      <c r="I2491" s="1" t="s">
        <v>4527</v>
      </c>
      <c r="J2491" s="1">
        <f t="shared" si="155"/>
        <v>0</v>
      </c>
      <c r="K2491" s="1" t="str">
        <f t="shared" si="156"/>
        <v>CheyenneSmithM35NashvilleTN</v>
      </c>
      <c r="L2491" s="1" t="str">
        <f t="shared" si="157"/>
        <v>CheyenneSmithM35</v>
      </c>
      <c r="M2491" s="1" t="str">
        <f t="shared" si="158"/>
        <v>CheyenneSmithM</v>
      </c>
    </row>
    <row r="2492" spans="1:13" x14ac:dyDescent="0.2">
      <c r="A2492" s="1" t="s">
        <v>2865</v>
      </c>
      <c r="B2492" s="4" t="s">
        <v>2601</v>
      </c>
      <c r="C2492" s="4" t="s">
        <v>2216</v>
      </c>
      <c r="D2492" s="4" t="s">
        <v>348</v>
      </c>
      <c r="E2492" s="3" t="s">
        <v>688</v>
      </c>
      <c r="F2492" s="1">
        <v>23</v>
      </c>
      <c r="G2492" s="4" t="s">
        <v>215</v>
      </c>
      <c r="H2492" s="4" t="s">
        <v>4</v>
      </c>
      <c r="I2492" s="4" t="s">
        <v>4528</v>
      </c>
      <c r="J2492" s="1">
        <f t="shared" si="155"/>
        <v>0</v>
      </c>
      <c r="K2492" s="1" t="str">
        <f t="shared" si="156"/>
        <v>DanaSmithM23BoerneTX</v>
      </c>
      <c r="L2492" s="1" t="str">
        <f t="shared" si="157"/>
        <v>DanaSmithM23</v>
      </c>
      <c r="M2492" s="1" t="str">
        <f t="shared" si="158"/>
        <v>DanaSmithM</v>
      </c>
    </row>
    <row r="2493" spans="1:13" x14ac:dyDescent="0.2">
      <c r="A2493" s="1" t="s">
        <v>6432</v>
      </c>
      <c r="B2493" s="1" t="s">
        <v>6009</v>
      </c>
      <c r="C2493" s="1" t="s">
        <v>2047</v>
      </c>
      <c r="D2493" s="1" t="s">
        <v>348</v>
      </c>
      <c r="E2493" s="1" t="s">
        <v>688</v>
      </c>
      <c r="F2493" s="1">
        <v>36</v>
      </c>
      <c r="I2493" s="1" t="s">
        <v>6532</v>
      </c>
      <c r="J2493" s="1">
        <f t="shared" si="155"/>
        <v>0</v>
      </c>
      <c r="K2493" s="1" t="str">
        <f t="shared" si="156"/>
        <v>GarrettSmithM36</v>
      </c>
      <c r="L2493" s="1" t="str">
        <f t="shared" si="157"/>
        <v>GarrettSmithM36</v>
      </c>
      <c r="M2493" s="1" t="str">
        <f t="shared" si="158"/>
        <v>GarrettSmithM</v>
      </c>
    </row>
    <row r="2494" spans="1:13" x14ac:dyDescent="0.2">
      <c r="A2494" s="1" t="s">
        <v>1047</v>
      </c>
      <c r="B2494" s="1" t="s">
        <v>697</v>
      </c>
      <c r="C2494" s="3" t="s">
        <v>7</v>
      </c>
      <c r="D2494" s="3" t="s">
        <v>348</v>
      </c>
      <c r="E2494" s="1" t="s">
        <v>688</v>
      </c>
      <c r="F2494" s="1">
        <v>44</v>
      </c>
      <c r="G2494" s="1" t="s">
        <v>730</v>
      </c>
      <c r="H2494" s="1" t="s">
        <v>4</v>
      </c>
      <c r="I2494" s="1" t="s">
        <v>4529</v>
      </c>
      <c r="J2494" s="1">
        <f t="shared" si="155"/>
        <v>1</v>
      </c>
      <c r="K2494" s="1" t="str">
        <f t="shared" si="156"/>
        <v>JamesSmithM44FriendswoodTX</v>
      </c>
      <c r="L2494" s="1" t="str">
        <f t="shared" si="157"/>
        <v>JamesSmithM44</v>
      </c>
      <c r="M2494" s="1" t="str">
        <f t="shared" si="158"/>
        <v>JamesSmithM</v>
      </c>
    </row>
    <row r="2495" spans="1:13" x14ac:dyDescent="0.2">
      <c r="A2495" s="1" t="s">
        <v>4812</v>
      </c>
      <c r="B2495" s="1" t="s">
        <v>4813</v>
      </c>
      <c r="C2495" s="1" t="s">
        <v>7</v>
      </c>
      <c r="D2495" s="1" t="s">
        <v>348</v>
      </c>
      <c r="E2495" s="1" t="s">
        <v>688</v>
      </c>
      <c r="F2495" s="1">
        <v>44</v>
      </c>
      <c r="G2495" s="1" t="s">
        <v>730</v>
      </c>
      <c r="H2495" s="1" t="s">
        <v>4</v>
      </c>
      <c r="I2495" s="1" t="s">
        <v>4529</v>
      </c>
      <c r="J2495" s="1">
        <f t="shared" si="155"/>
        <v>1</v>
      </c>
      <c r="K2495" s="1" t="str">
        <f t="shared" si="156"/>
        <v>JamesSmithM44FriendswoodTX</v>
      </c>
      <c r="L2495" s="1" t="str">
        <f t="shared" si="157"/>
        <v>JamesSmithM44</v>
      </c>
      <c r="M2495" s="1" t="str">
        <f t="shared" si="158"/>
        <v>JamesSmithM</v>
      </c>
    </row>
    <row r="2496" spans="1:13" x14ac:dyDescent="0.2">
      <c r="A2496" s="1" t="s">
        <v>6008</v>
      </c>
      <c r="B2496" s="1" t="s">
        <v>6009</v>
      </c>
      <c r="C2496" s="1" t="s">
        <v>237</v>
      </c>
      <c r="D2496" s="1" t="s">
        <v>348</v>
      </c>
      <c r="E2496" s="1" t="s">
        <v>688</v>
      </c>
      <c r="F2496" s="1">
        <v>46</v>
      </c>
      <c r="G2496" s="1" t="s">
        <v>1490</v>
      </c>
      <c r="H2496" s="1" t="s">
        <v>4</v>
      </c>
      <c r="I2496" s="1" t="s">
        <v>6075</v>
      </c>
      <c r="J2496" s="1">
        <f t="shared" si="155"/>
        <v>0</v>
      </c>
      <c r="K2496" s="1" t="str">
        <f t="shared" si="156"/>
        <v>JasonSmithM46RichardsonTX</v>
      </c>
      <c r="L2496" s="1" t="str">
        <f t="shared" si="157"/>
        <v>JasonSmithM46</v>
      </c>
      <c r="M2496" s="1" t="str">
        <f t="shared" si="158"/>
        <v>JasonSmithM</v>
      </c>
    </row>
    <row r="2497" spans="1:13" x14ac:dyDescent="0.2">
      <c r="A2497" s="1" t="s">
        <v>4812</v>
      </c>
      <c r="B2497" s="1" t="s">
        <v>2587</v>
      </c>
      <c r="C2497" s="1" t="s">
        <v>16</v>
      </c>
      <c r="D2497" s="1" t="s">
        <v>348</v>
      </c>
      <c r="E2497" s="1" t="s">
        <v>688</v>
      </c>
      <c r="F2497" s="1">
        <v>44</v>
      </c>
      <c r="G2497" s="1" t="s">
        <v>608</v>
      </c>
      <c r="H2497" s="1" t="s">
        <v>4</v>
      </c>
      <c r="I2497" s="1" t="s">
        <v>5584</v>
      </c>
      <c r="J2497" s="1">
        <f t="shared" si="155"/>
        <v>0</v>
      </c>
      <c r="K2497" s="1" t="str">
        <f t="shared" si="156"/>
        <v>JeffSmithM44McKinneyTX</v>
      </c>
      <c r="L2497" s="1" t="str">
        <f t="shared" si="157"/>
        <v>JeffSmithM44</v>
      </c>
      <c r="M2497" s="1" t="str">
        <f t="shared" si="158"/>
        <v>JeffSmithM</v>
      </c>
    </row>
    <row r="2498" spans="1:13" x14ac:dyDescent="0.2">
      <c r="A2498" s="1" t="s">
        <v>1610</v>
      </c>
      <c r="B2498" s="1" t="s">
        <v>1199</v>
      </c>
      <c r="C2498" s="1" t="s">
        <v>1417</v>
      </c>
      <c r="D2498" s="1" t="s">
        <v>348</v>
      </c>
      <c r="E2498" s="1" t="s">
        <v>688</v>
      </c>
      <c r="F2498" s="1">
        <v>39</v>
      </c>
      <c r="G2498" s="1" t="s">
        <v>1418</v>
      </c>
      <c r="H2498" s="1" t="s">
        <v>1051</v>
      </c>
      <c r="I2498" s="1" t="s">
        <v>4530</v>
      </c>
      <c r="J2498" s="1">
        <f t="shared" si="155"/>
        <v>0</v>
      </c>
      <c r="K2498" s="1" t="str">
        <f t="shared" si="156"/>
        <v>KirkSmithM39FreevilleNY</v>
      </c>
      <c r="L2498" s="1" t="str">
        <f t="shared" si="157"/>
        <v>KirkSmithM39</v>
      </c>
      <c r="M2498" s="1" t="str">
        <f t="shared" si="158"/>
        <v>KirkSmithM</v>
      </c>
    </row>
    <row r="2499" spans="1:13" x14ac:dyDescent="0.2">
      <c r="A2499" s="1" t="s">
        <v>6432</v>
      </c>
      <c r="B2499" s="1" t="s">
        <v>6009</v>
      </c>
      <c r="C2499" s="1" t="s">
        <v>439</v>
      </c>
      <c r="D2499" s="1" t="s">
        <v>348</v>
      </c>
      <c r="E2499" s="1" t="s">
        <v>689</v>
      </c>
      <c r="F2499" s="1">
        <v>31</v>
      </c>
      <c r="I2499" s="1" t="s">
        <v>6533</v>
      </c>
      <c r="J2499" s="1">
        <f t="shared" ref="J2499:J2562" si="159">IF(OR(IF(AND(D2499=D2500,C2499=C2500),1,0)=1,IF(AND(D2499=D2498,C2499=C2498),1,0)=1),1,0)</f>
        <v>0</v>
      </c>
      <c r="K2499" s="1" t="str">
        <f t="shared" si="156"/>
        <v>MaraSmithF31</v>
      </c>
      <c r="L2499" s="1" t="str">
        <f t="shared" si="157"/>
        <v>MaraSmithF31</v>
      </c>
      <c r="M2499" s="1" t="str">
        <f t="shared" si="158"/>
        <v>MaraSmithF</v>
      </c>
    </row>
    <row r="2500" spans="1:13" x14ac:dyDescent="0.2">
      <c r="A2500" s="1" t="s">
        <v>1047</v>
      </c>
      <c r="B2500" s="1" t="s">
        <v>944</v>
      </c>
      <c r="C2500" s="3" t="s">
        <v>1045</v>
      </c>
      <c r="D2500" s="3" t="s">
        <v>348</v>
      </c>
      <c r="E2500" s="1" t="s">
        <v>689</v>
      </c>
      <c r="F2500" s="1">
        <v>58</v>
      </c>
      <c r="I2500" s="1" t="s">
        <v>4531</v>
      </c>
      <c r="J2500" s="1">
        <f t="shared" si="159"/>
        <v>0</v>
      </c>
      <c r="K2500" s="1" t="str">
        <f t="shared" si="156"/>
        <v>MaryAnneSmithF58</v>
      </c>
      <c r="L2500" s="1" t="str">
        <f t="shared" si="157"/>
        <v>MaryAnneSmithF58</v>
      </c>
      <c r="M2500" s="1" t="str">
        <f t="shared" si="158"/>
        <v>MaryAnneSmithF</v>
      </c>
    </row>
    <row r="2501" spans="1:13" x14ac:dyDescent="0.2">
      <c r="A2501" s="1" t="s">
        <v>2586</v>
      </c>
      <c r="B2501" s="1" t="s">
        <v>1048</v>
      </c>
      <c r="C2501" s="1" t="s">
        <v>347</v>
      </c>
      <c r="D2501" s="1" t="s">
        <v>348</v>
      </c>
      <c r="E2501" s="1" t="s">
        <v>688</v>
      </c>
      <c r="F2501" s="1">
        <v>40</v>
      </c>
      <c r="G2501" s="1" t="s">
        <v>1683</v>
      </c>
      <c r="H2501" s="1" t="s">
        <v>4</v>
      </c>
      <c r="I2501" s="1" t="s">
        <v>4532</v>
      </c>
      <c r="J2501" s="1">
        <f t="shared" si="159"/>
        <v>0</v>
      </c>
      <c r="K2501" s="1" t="str">
        <f t="shared" si="156"/>
        <v>MattSmithM40San Antonio TX</v>
      </c>
      <c r="L2501" s="1" t="str">
        <f t="shared" si="157"/>
        <v>MattSmithM40</v>
      </c>
      <c r="M2501" s="1" t="str">
        <f t="shared" si="158"/>
        <v>MattSmithM</v>
      </c>
    </row>
    <row r="2502" spans="1:13" x14ac:dyDescent="0.2">
      <c r="A2502" s="1" t="s">
        <v>1610</v>
      </c>
      <c r="B2502" s="1" t="s">
        <v>1199</v>
      </c>
      <c r="C2502" s="1" t="s">
        <v>349</v>
      </c>
      <c r="D2502" s="1" t="s">
        <v>348</v>
      </c>
      <c r="E2502" s="1" t="s">
        <v>688</v>
      </c>
      <c r="F2502" s="1">
        <v>43</v>
      </c>
      <c r="G2502" s="1" t="s">
        <v>234</v>
      </c>
      <c r="H2502" s="1" t="s">
        <v>4</v>
      </c>
      <c r="I2502" s="1" t="s">
        <v>4533</v>
      </c>
      <c r="J2502" s="1">
        <f t="shared" si="159"/>
        <v>1</v>
      </c>
      <c r="K2502" s="1" t="str">
        <f t="shared" si="156"/>
        <v>NateSmithM43KerrvilleTX</v>
      </c>
      <c r="L2502" s="1" t="str">
        <f t="shared" si="157"/>
        <v>NateSmithM43</v>
      </c>
      <c r="M2502" s="1" t="str">
        <f t="shared" si="158"/>
        <v>NateSmithM</v>
      </c>
    </row>
    <row r="2503" spans="1:13" x14ac:dyDescent="0.2">
      <c r="A2503" s="1" t="s">
        <v>2586</v>
      </c>
      <c r="B2503" s="1" t="s">
        <v>1048</v>
      </c>
      <c r="C2503" s="1" t="s">
        <v>349</v>
      </c>
      <c r="D2503" s="1" t="s">
        <v>348</v>
      </c>
      <c r="E2503" s="1" t="s">
        <v>688</v>
      </c>
      <c r="F2503" s="1">
        <v>43</v>
      </c>
      <c r="G2503" s="1" t="s">
        <v>234</v>
      </c>
      <c r="H2503" s="1" t="s">
        <v>4</v>
      </c>
      <c r="I2503" s="1" t="s">
        <v>4533</v>
      </c>
      <c r="J2503" s="1">
        <f t="shared" si="159"/>
        <v>1</v>
      </c>
      <c r="K2503" s="1" t="str">
        <f t="shared" si="156"/>
        <v>NateSmithM43KerrvilleTX</v>
      </c>
      <c r="L2503" s="1" t="str">
        <f t="shared" si="157"/>
        <v>NateSmithM43</v>
      </c>
      <c r="M2503" s="1" t="str">
        <f t="shared" si="158"/>
        <v>NateSmithM</v>
      </c>
    </row>
    <row r="2504" spans="1:13" x14ac:dyDescent="0.2">
      <c r="A2504" s="1" t="s">
        <v>1047</v>
      </c>
      <c r="B2504" s="1" t="s">
        <v>785</v>
      </c>
      <c r="C2504" s="3" t="s">
        <v>841</v>
      </c>
      <c r="D2504" s="3" t="s">
        <v>348</v>
      </c>
      <c r="E2504" s="1" t="s">
        <v>688</v>
      </c>
      <c r="F2504" s="1">
        <v>64</v>
      </c>
      <c r="G2504" s="1" t="s">
        <v>842</v>
      </c>
      <c r="H2504" s="1" t="s">
        <v>843</v>
      </c>
      <c r="I2504" s="1" t="s">
        <v>4534</v>
      </c>
      <c r="J2504" s="1">
        <f t="shared" si="159"/>
        <v>0</v>
      </c>
      <c r="K2504" s="1" t="str">
        <f t="shared" si="156"/>
        <v>RichSmithM64WestfieldIN</v>
      </c>
      <c r="L2504" s="1" t="str">
        <f t="shared" si="157"/>
        <v>RichSmithM64</v>
      </c>
      <c r="M2504" s="1" t="str">
        <f t="shared" si="158"/>
        <v>RichSmithM</v>
      </c>
    </row>
    <row r="2505" spans="1:13" x14ac:dyDescent="0.2">
      <c r="A2505" s="1" t="s">
        <v>1047</v>
      </c>
      <c r="B2505" s="1" t="s">
        <v>785</v>
      </c>
      <c r="C2505" s="3" t="s">
        <v>124</v>
      </c>
      <c r="D2505" s="3" t="s">
        <v>348</v>
      </c>
      <c r="E2505" s="1" t="s">
        <v>688</v>
      </c>
      <c r="F2505" s="1">
        <v>49</v>
      </c>
      <c r="G2505" s="1" t="s">
        <v>748</v>
      </c>
      <c r="H2505" s="1" t="s">
        <v>4</v>
      </c>
      <c r="I2505" s="1" t="s">
        <v>4535</v>
      </c>
      <c r="J2505" s="1">
        <f t="shared" si="159"/>
        <v>0</v>
      </c>
      <c r="K2505" s="1" t="str">
        <f t="shared" si="156"/>
        <v>RichardSmithM49PorterTX</v>
      </c>
      <c r="L2505" s="1" t="str">
        <f t="shared" si="157"/>
        <v>RichardSmithM49</v>
      </c>
      <c r="M2505" s="1" t="str">
        <f t="shared" si="158"/>
        <v>RichardSmithM</v>
      </c>
    </row>
    <row r="2506" spans="1:13" x14ac:dyDescent="0.2">
      <c r="A2506" s="1" t="s">
        <v>3100</v>
      </c>
      <c r="B2506" s="1" t="s">
        <v>2036</v>
      </c>
      <c r="C2506" s="1" t="s">
        <v>155</v>
      </c>
      <c r="D2506" s="1" t="s">
        <v>348</v>
      </c>
      <c r="E2506" s="1" t="s">
        <v>688</v>
      </c>
      <c r="I2506" s="1" t="s">
        <v>4536</v>
      </c>
      <c r="J2506" s="1">
        <f t="shared" si="159"/>
        <v>0</v>
      </c>
      <c r="K2506" s="1" t="str">
        <f t="shared" si="156"/>
        <v>RickSmithM</v>
      </c>
      <c r="L2506" s="1" t="str">
        <f t="shared" si="157"/>
        <v>RickSmithM</v>
      </c>
      <c r="M2506" s="1" t="str">
        <f t="shared" si="158"/>
        <v>RickSmithM</v>
      </c>
    </row>
    <row r="2507" spans="1:13" x14ac:dyDescent="0.2">
      <c r="A2507" s="1" t="s">
        <v>2586</v>
      </c>
      <c r="B2507" s="1" t="s">
        <v>1048</v>
      </c>
      <c r="C2507" s="1" t="s">
        <v>917</v>
      </c>
      <c r="D2507" s="1" t="s">
        <v>348</v>
      </c>
      <c r="E2507" s="1" t="s">
        <v>688</v>
      </c>
      <c r="F2507" s="1">
        <v>39</v>
      </c>
      <c r="G2507" s="1" t="s">
        <v>1055</v>
      </c>
      <c r="H2507" s="1" t="s">
        <v>1056</v>
      </c>
      <c r="I2507" s="1" t="s">
        <v>4537</v>
      </c>
      <c r="J2507" s="1">
        <f t="shared" si="159"/>
        <v>0</v>
      </c>
      <c r="K2507" s="1" t="str">
        <f t="shared" si="156"/>
        <v>SamuelSmithM39NashvilleTN</v>
      </c>
      <c r="L2507" s="1" t="str">
        <f t="shared" si="157"/>
        <v>SamuelSmithM39</v>
      </c>
      <c r="M2507" s="1" t="str">
        <f t="shared" si="158"/>
        <v>SamuelSmithM</v>
      </c>
    </row>
    <row r="2508" spans="1:13" x14ac:dyDescent="0.2">
      <c r="A2508" s="1" t="s">
        <v>6543</v>
      </c>
      <c r="B2508" s="1" t="s">
        <v>6728</v>
      </c>
      <c r="C2508" s="1" t="s">
        <v>269</v>
      </c>
      <c r="D2508" s="1" t="s">
        <v>348</v>
      </c>
      <c r="E2508" s="1" t="s">
        <v>688</v>
      </c>
      <c r="I2508" s="1" t="s">
        <v>6913</v>
      </c>
      <c r="J2508" s="1">
        <f t="shared" si="159"/>
        <v>0</v>
      </c>
      <c r="K2508" s="1" t="str">
        <f t="shared" si="156"/>
        <v>ScottSmithM</v>
      </c>
      <c r="L2508" s="1" t="str">
        <f t="shared" si="157"/>
        <v>ScottSmithM</v>
      </c>
      <c r="M2508" s="1" t="str">
        <f t="shared" si="158"/>
        <v>ScottSmithM</v>
      </c>
    </row>
    <row r="2509" spans="1:13" x14ac:dyDescent="0.2">
      <c r="A2509" s="1" t="s">
        <v>1047</v>
      </c>
      <c r="B2509" s="1" t="s">
        <v>785</v>
      </c>
      <c r="C2509" s="3" t="s">
        <v>935</v>
      </c>
      <c r="D2509" s="3" t="s">
        <v>348</v>
      </c>
      <c r="E2509" s="1" t="s">
        <v>689</v>
      </c>
      <c r="F2509" s="1">
        <v>46</v>
      </c>
      <c r="G2509" s="1" t="s">
        <v>730</v>
      </c>
      <c r="H2509" s="1" t="s">
        <v>4</v>
      </c>
      <c r="I2509" s="1" t="s">
        <v>4538</v>
      </c>
      <c r="J2509" s="1">
        <f t="shared" si="159"/>
        <v>0</v>
      </c>
      <c r="K2509" s="1" t="str">
        <f t="shared" si="156"/>
        <v>ShanaSmithF46FriendswoodTX</v>
      </c>
      <c r="L2509" s="1" t="str">
        <f t="shared" si="157"/>
        <v>ShanaSmithF46</v>
      </c>
      <c r="M2509" s="1" t="str">
        <f t="shared" si="158"/>
        <v>ShanaSmithF</v>
      </c>
    </row>
    <row r="2510" spans="1:13" x14ac:dyDescent="0.2">
      <c r="A2510" s="1" t="s">
        <v>2865</v>
      </c>
      <c r="B2510" s="4" t="s">
        <v>2654</v>
      </c>
      <c r="C2510" s="4" t="s">
        <v>753</v>
      </c>
      <c r="D2510" s="4" t="s">
        <v>348</v>
      </c>
      <c r="E2510" s="3" t="s">
        <v>688</v>
      </c>
      <c r="F2510" s="1">
        <v>32</v>
      </c>
      <c r="G2510" s="4" t="s">
        <v>58</v>
      </c>
      <c r="H2510" s="4" t="s">
        <v>4</v>
      </c>
      <c r="I2510" s="4" t="s">
        <v>4539</v>
      </c>
      <c r="J2510" s="1">
        <f t="shared" si="159"/>
        <v>0</v>
      </c>
      <c r="K2510" s="1" t="str">
        <f t="shared" si="156"/>
        <v>TimothySmithM32Fort WorthTX</v>
      </c>
      <c r="L2510" s="1" t="str">
        <f t="shared" si="157"/>
        <v>TimothySmithM32</v>
      </c>
      <c r="M2510" s="1" t="str">
        <f t="shared" si="158"/>
        <v>TimothySmithM</v>
      </c>
    </row>
    <row r="2511" spans="1:13" x14ac:dyDescent="0.2">
      <c r="A2511" s="1" t="s">
        <v>4812</v>
      </c>
      <c r="B2511" s="1" t="s">
        <v>2587</v>
      </c>
      <c r="C2511" s="1" t="s">
        <v>1135</v>
      </c>
      <c r="D2511" s="1" t="s">
        <v>348</v>
      </c>
      <c r="E2511" s="1" t="s">
        <v>688</v>
      </c>
      <c r="F2511" s="1">
        <v>52</v>
      </c>
      <c r="G2511" s="1" t="s">
        <v>726</v>
      </c>
      <c r="H2511" s="1" t="s">
        <v>4</v>
      </c>
      <c r="I2511" s="1" t="s">
        <v>5585</v>
      </c>
      <c r="J2511" s="1">
        <f t="shared" si="159"/>
        <v>0</v>
      </c>
      <c r="K2511" s="1" t="str">
        <f t="shared" si="156"/>
        <v>WilliamSmithM52ConroeTX</v>
      </c>
      <c r="L2511" s="1" t="str">
        <f t="shared" si="157"/>
        <v>WilliamSmithM52</v>
      </c>
      <c r="M2511" s="1" t="str">
        <f t="shared" si="158"/>
        <v>WilliamSmithM</v>
      </c>
    </row>
    <row r="2512" spans="1:13" x14ac:dyDescent="0.2">
      <c r="A2512" s="1" t="s">
        <v>1047</v>
      </c>
      <c r="B2512" s="1" t="s">
        <v>697</v>
      </c>
      <c r="C2512" s="3" t="s">
        <v>709</v>
      </c>
      <c r="D2512" s="3" t="s">
        <v>710</v>
      </c>
      <c r="E2512" s="1" t="s">
        <v>688</v>
      </c>
      <c r="F2512" s="1">
        <v>30</v>
      </c>
      <c r="I2512" s="1" t="s">
        <v>4540</v>
      </c>
      <c r="J2512" s="1">
        <f t="shared" si="159"/>
        <v>0</v>
      </c>
      <c r="K2512" s="1" t="str">
        <f t="shared" si="156"/>
        <v>PatSmithersM30</v>
      </c>
      <c r="L2512" s="1" t="str">
        <f t="shared" si="157"/>
        <v>PatSmithersM30</v>
      </c>
      <c r="M2512" s="1" t="str">
        <f t="shared" si="158"/>
        <v>PatSmithersM</v>
      </c>
    </row>
    <row r="2513" spans="1:13" x14ac:dyDescent="0.2">
      <c r="A2513" s="1" t="s">
        <v>4812</v>
      </c>
      <c r="B2513" s="1" t="s">
        <v>4813</v>
      </c>
      <c r="C2513" s="1" t="s">
        <v>355</v>
      </c>
      <c r="D2513" s="1" t="s">
        <v>5195</v>
      </c>
      <c r="E2513" s="1" t="s">
        <v>688</v>
      </c>
      <c r="F2513" s="1">
        <v>38</v>
      </c>
      <c r="G2513" s="1" t="s">
        <v>703</v>
      </c>
      <c r="H2513" s="1" t="s">
        <v>4</v>
      </c>
      <c r="I2513" s="1" t="s">
        <v>5586</v>
      </c>
      <c r="J2513" s="1">
        <f t="shared" si="159"/>
        <v>0</v>
      </c>
      <c r="K2513" s="1" t="str">
        <f t="shared" si="156"/>
        <v>DanielSmithwickM38CypressTX</v>
      </c>
      <c r="L2513" s="1" t="str">
        <f t="shared" si="157"/>
        <v>DanielSmithwickM38</v>
      </c>
      <c r="M2513" s="1" t="str">
        <f t="shared" si="158"/>
        <v>DanielSmithwickM</v>
      </c>
    </row>
    <row r="2514" spans="1:13" x14ac:dyDescent="0.2">
      <c r="A2514" s="1" t="s">
        <v>2865</v>
      </c>
      <c r="B2514" s="4" t="s">
        <v>2759</v>
      </c>
      <c r="C2514" s="4" t="s">
        <v>86</v>
      </c>
      <c r="D2514" s="4" t="s">
        <v>2764</v>
      </c>
      <c r="E2514" s="3" t="s">
        <v>688</v>
      </c>
      <c r="F2514" s="1">
        <v>35</v>
      </c>
      <c r="G2514" s="4" t="s">
        <v>2525</v>
      </c>
      <c r="H2514" s="4" t="s">
        <v>276</v>
      </c>
      <c r="I2514" s="4" t="s">
        <v>4541</v>
      </c>
      <c r="J2514" s="1">
        <f t="shared" si="159"/>
        <v>0</v>
      </c>
      <c r="K2514" s="1" t="str">
        <f t="shared" si="156"/>
        <v>MichaelSmolkaM35CaryNC</v>
      </c>
      <c r="L2514" s="1" t="str">
        <f t="shared" si="157"/>
        <v>MichaelSmolkaM35</v>
      </c>
      <c r="M2514" s="1" t="str">
        <f t="shared" si="158"/>
        <v>MichaelSmolkaM</v>
      </c>
    </row>
    <row r="2515" spans="1:13" x14ac:dyDescent="0.2">
      <c r="A2515" s="1" t="s">
        <v>4812</v>
      </c>
      <c r="B2515" s="1" t="s">
        <v>2587</v>
      </c>
      <c r="C2515" s="1" t="s">
        <v>128</v>
      </c>
      <c r="D2515" s="1" t="s">
        <v>5196</v>
      </c>
      <c r="E2515" s="1" t="s">
        <v>688</v>
      </c>
      <c r="F2515" s="1">
        <v>35</v>
      </c>
      <c r="G2515" s="1" t="s">
        <v>35</v>
      </c>
      <c r="H2515" s="1" t="s">
        <v>4</v>
      </c>
      <c r="I2515" s="1" t="s">
        <v>5587</v>
      </c>
      <c r="J2515" s="1">
        <f t="shared" si="159"/>
        <v>0</v>
      </c>
      <c r="K2515" s="1" t="str">
        <f t="shared" si="156"/>
        <v>ThomasSmyrsonM35Round RockTX</v>
      </c>
      <c r="L2515" s="1" t="str">
        <f t="shared" si="157"/>
        <v>ThomasSmyrsonM35</v>
      </c>
      <c r="M2515" s="1" t="str">
        <f t="shared" si="158"/>
        <v>ThomasSmyrsonM</v>
      </c>
    </row>
    <row r="2516" spans="1:13" x14ac:dyDescent="0.2">
      <c r="A2516" s="1" t="s">
        <v>4812</v>
      </c>
      <c r="B2516" s="1" t="s">
        <v>2587</v>
      </c>
      <c r="C2516" s="1" t="s">
        <v>337</v>
      </c>
      <c r="D2516" s="1" t="s">
        <v>5197</v>
      </c>
      <c r="E2516" s="1" t="s">
        <v>689</v>
      </c>
      <c r="F2516" s="1">
        <v>35</v>
      </c>
      <c r="G2516" s="1" t="s">
        <v>534</v>
      </c>
      <c r="H2516" s="1" t="s">
        <v>4</v>
      </c>
      <c r="I2516" s="1" t="s">
        <v>5588</v>
      </c>
      <c r="J2516" s="1">
        <f t="shared" si="159"/>
        <v>0</v>
      </c>
      <c r="K2516" s="1" t="str">
        <f t="shared" si="156"/>
        <v>MeganSmythF35DallasTX</v>
      </c>
      <c r="L2516" s="1" t="str">
        <f t="shared" si="157"/>
        <v>MeganSmythF35</v>
      </c>
      <c r="M2516" s="1" t="str">
        <f t="shared" si="158"/>
        <v>MeganSmythF</v>
      </c>
    </row>
    <row r="2517" spans="1:13" x14ac:dyDescent="0.2">
      <c r="A2517" s="1" t="s">
        <v>2865</v>
      </c>
      <c r="B2517" s="4" t="s">
        <v>2601</v>
      </c>
      <c r="C2517" s="4" t="s">
        <v>753</v>
      </c>
      <c r="D2517" s="4" t="s">
        <v>2609</v>
      </c>
      <c r="E2517" s="3" t="s">
        <v>688</v>
      </c>
      <c r="F2517" s="1">
        <v>54</v>
      </c>
      <c r="G2517" s="4" t="s">
        <v>190</v>
      </c>
      <c r="H2517" s="4" t="s">
        <v>4</v>
      </c>
      <c r="I2517" s="4" t="s">
        <v>4542</v>
      </c>
      <c r="J2517" s="1">
        <f t="shared" si="159"/>
        <v>0</v>
      </c>
      <c r="K2517" s="1" t="str">
        <f t="shared" si="156"/>
        <v>TimothySneedM54San AntonioTX</v>
      </c>
      <c r="L2517" s="1" t="str">
        <f t="shared" si="157"/>
        <v>TimothySneedM54</v>
      </c>
      <c r="M2517" s="1" t="str">
        <f t="shared" si="158"/>
        <v>TimothySneedM</v>
      </c>
    </row>
    <row r="2518" spans="1:13" x14ac:dyDescent="0.2">
      <c r="A2518" s="1" t="s">
        <v>2865</v>
      </c>
      <c r="B2518" s="4" t="s">
        <v>2654</v>
      </c>
      <c r="C2518" s="4" t="s">
        <v>2658</v>
      </c>
      <c r="D2518" s="4" t="s">
        <v>2659</v>
      </c>
      <c r="E2518" s="3" t="s">
        <v>688</v>
      </c>
      <c r="F2518" s="1">
        <v>49</v>
      </c>
      <c r="G2518" s="4" t="s">
        <v>1657</v>
      </c>
      <c r="H2518" s="4" t="s">
        <v>4</v>
      </c>
      <c r="I2518" s="4" t="s">
        <v>4543</v>
      </c>
      <c r="J2518" s="1">
        <f t="shared" si="159"/>
        <v>0</v>
      </c>
      <c r="K2518" s="1" t="str">
        <f t="shared" si="156"/>
        <v>BlakeSniderM49MidlandTX</v>
      </c>
      <c r="L2518" s="1" t="str">
        <f t="shared" si="157"/>
        <v>BlakeSniderM49</v>
      </c>
      <c r="M2518" s="1" t="str">
        <f t="shared" si="158"/>
        <v>BlakeSniderM</v>
      </c>
    </row>
    <row r="2519" spans="1:13" x14ac:dyDescent="0.2">
      <c r="A2519" s="1" t="s">
        <v>4812</v>
      </c>
      <c r="B2519" s="1" t="s">
        <v>697</v>
      </c>
      <c r="C2519" s="1" t="s">
        <v>404</v>
      </c>
      <c r="D2519" s="1" t="s">
        <v>5198</v>
      </c>
      <c r="E2519" s="1" t="s">
        <v>688</v>
      </c>
      <c r="F2519" s="1">
        <v>41</v>
      </c>
      <c r="G2519" s="1" t="s">
        <v>1761</v>
      </c>
      <c r="H2519" s="1" t="s">
        <v>4</v>
      </c>
      <c r="I2519" s="1" t="s">
        <v>5589</v>
      </c>
      <c r="J2519" s="1">
        <f t="shared" si="159"/>
        <v>0</v>
      </c>
      <c r="K2519" s="1" t="str">
        <f t="shared" si="156"/>
        <v>JesseSnyderM41MontgomeryTX</v>
      </c>
      <c r="L2519" s="1" t="str">
        <f t="shared" si="157"/>
        <v>JesseSnyderM41</v>
      </c>
      <c r="M2519" s="1" t="str">
        <f t="shared" si="158"/>
        <v>JesseSnyderM</v>
      </c>
    </row>
    <row r="2520" spans="1:13" x14ac:dyDescent="0.2">
      <c r="A2520" s="1" t="s">
        <v>2586</v>
      </c>
      <c r="B2520" s="1" t="s">
        <v>1048</v>
      </c>
      <c r="C2520" s="1" t="s">
        <v>1778</v>
      </c>
      <c r="D2520" s="1" t="s">
        <v>1779</v>
      </c>
      <c r="E2520" s="1" t="s">
        <v>688</v>
      </c>
      <c r="F2520" s="1">
        <v>38</v>
      </c>
      <c r="G2520" s="1" t="s">
        <v>1780</v>
      </c>
      <c r="H2520" s="1" t="s">
        <v>1601</v>
      </c>
      <c r="I2520" s="1" t="s">
        <v>4544</v>
      </c>
      <c r="J2520" s="1">
        <f t="shared" si="159"/>
        <v>0</v>
      </c>
      <c r="K2520" s="1" t="str">
        <f t="shared" si="156"/>
        <v>RandySoeungM38Springdale AR</v>
      </c>
      <c r="L2520" s="1" t="str">
        <f t="shared" si="157"/>
        <v>RandySoeungM38</v>
      </c>
      <c r="M2520" s="1" t="str">
        <f t="shared" si="158"/>
        <v>RandySoeungM</v>
      </c>
    </row>
    <row r="2521" spans="1:13" x14ac:dyDescent="0.2">
      <c r="A2521" s="1" t="s">
        <v>2586</v>
      </c>
      <c r="B2521" s="1" t="s">
        <v>697</v>
      </c>
      <c r="C2521" s="1" t="s">
        <v>422</v>
      </c>
      <c r="D2521" s="1" t="s">
        <v>2458</v>
      </c>
      <c r="E2521" s="1" t="s">
        <v>689</v>
      </c>
      <c r="F2521" s="1">
        <v>37</v>
      </c>
      <c r="G2521" s="1" t="s">
        <v>2244</v>
      </c>
      <c r="H2521" s="1" t="s">
        <v>4</v>
      </c>
      <c r="I2521" s="1" t="s">
        <v>4545</v>
      </c>
      <c r="J2521" s="1">
        <f t="shared" si="159"/>
        <v>0</v>
      </c>
      <c r="K2521" s="1" t="str">
        <f t="shared" si="156"/>
        <v>MonicaSoileauF37El PasoTX</v>
      </c>
      <c r="L2521" s="1" t="str">
        <f t="shared" si="157"/>
        <v>MonicaSoileauF37</v>
      </c>
      <c r="M2521" s="1" t="str">
        <f t="shared" si="158"/>
        <v>MonicaSoileauF</v>
      </c>
    </row>
    <row r="2522" spans="1:13" x14ac:dyDescent="0.2">
      <c r="A2522" s="1" t="s">
        <v>6008</v>
      </c>
      <c r="B2522" s="1" t="s">
        <v>2866</v>
      </c>
      <c r="C2522" s="1" t="s">
        <v>5672</v>
      </c>
      <c r="D2522" s="1" t="s">
        <v>5673</v>
      </c>
      <c r="E2522" s="1" t="s">
        <v>688</v>
      </c>
      <c r="F2522" s="1">
        <v>49</v>
      </c>
      <c r="G2522" s="1" t="s">
        <v>1969</v>
      </c>
      <c r="H2522" s="1" t="s">
        <v>173</v>
      </c>
      <c r="I2522" s="1" t="s">
        <v>6020</v>
      </c>
      <c r="J2522" s="1">
        <f t="shared" si="159"/>
        <v>0</v>
      </c>
      <c r="K2522" s="1" t="str">
        <f t="shared" si="156"/>
        <v>DonSolbergM49Colorado SpringsCO</v>
      </c>
      <c r="L2522" s="1" t="str">
        <f t="shared" si="157"/>
        <v>DonSolbergM49</v>
      </c>
      <c r="M2522" s="1" t="str">
        <f t="shared" si="158"/>
        <v>DonSolbergM</v>
      </c>
    </row>
    <row r="2523" spans="1:13" x14ac:dyDescent="0.2">
      <c r="A2523" s="1" t="s">
        <v>2586</v>
      </c>
      <c r="B2523" s="1" t="s">
        <v>1048</v>
      </c>
      <c r="C2523" s="1" t="s">
        <v>51</v>
      </c>
      <c r="D2523" s="1" t="s">
        <v>1997</v>
      </c>
      <c r="E2523" s="1" t="s">
        <v>688</v>
      </c>
      <c r="F2523" s="1">
        <v>64</v>
      </c>
      <c r="G2523" s="1" t="s">
        <v>522</v>
      </c>
      <c r="H2523" s="1" t="s">
        <v>4</v>
      </c>
      <c r="I2523" s="1" t="s">
        <v>4546</v>
      </c>
      <c r="J2523" s="1">
        <f t="shared" si="159"/>
        <v>0</v>
      </c>
      <c r="K2523" s="1" t="str">
        <f t="shared" si="156"/>
        <v>BillSommersM64PlanoTX</v>
      </c>
      <c r="L2523" s="1" t="str">
        <f t="shared" si="157"/>
        <v>BillSommersM64</v>
      </c>
      <c r="M2523" s="1" t="str">
        <f t="shared" si="158"/>
        <v>BillSommersM</v>
      </c>
    </row>
    <row r="2524" spans="1:13" x14ac:dyDescent="0.2">
      <c r="A2524" s="1" t="s">
        <v>6008</v>
      </c>
      <c r="B2524" s="1" t="s">
        <v>6009</v>
      </c>
      <c r="C2524" s="1" t="s">
        <v>906</v>
      </c>
      <c r="D2524" s="1" t="s">
        <v>5761</v>
      </c>
      <c r="E2524" s="1" t="s">
        <v>689</v>
      </c>
      <c r="F2524" s="1">
        <v>39</v>
      </c>
      <c r="G2524" s="1" t="s">
        <v>5762</v>
      </c>
      <c r="H2524" s="1" t="s">
        <v>4</v>
      </c>
      <c r="I2524" s="1" t="s">
        <v>6092</v>
      </c>
      <c r="J2524" s="1">
        <f t="shared" si="159"/>
        <v>0</v>
      </c>
      <c r="K2524" s="1" t="str">
        <f t="shared" si="156"/>
        <v>AngieSonnenbergF39New HomeTX</v>
      </c>
      <c r="L2524" s="1" t="str">
        <f t="shared" si="157"/>
        <v>AngieSonnenbergF39</v>
      </c>
      <c r="M2524" s="1" t="str">
        <f t="shared" si="158"/>
        <v>AngieSonnenbergF</v>
      </c>
    </row>
    <row r="2525" spans="1:13" x14ac:dyDescent="0.2">
      <c r="A2525" s="1" t="s">
        <v>3045</v>
      </c>
      <c r="B2525" s="1" t="s">
        <v>2868</v>
      </c>
      <c r="C2525" s="1" t="s">
        <v>3017</v>
      </c>
      <c r="D2525" s="1" t="s">
        <v>3018</v>
      </c>
      <c r="E2525" s="1" t="s">
        <v>689</v>
      </c>
      <c r="F2525" s="1">
        <v>50</v>
      </c>
      <c r="I2525" s="1" t="s">
        <v>4547</v>
      </c>
      <c r="J2525" s="1">
        <f t="shared" si="159"/>
        <v>0</v>
      </c>
      <c r="K2525" s="1" t="str">
        <f t="shared" si="156"/>
        <v>CatrinaSorensenF50</v>
      </c>
      <c r="L2525" s="1" t="str">
        <f t="shared" si="157"/>
        <v>CatrinaSorensenF50</v>
      </c>
      <c r="M2525" s="1" t="str">
        <f t="shared" si="158"/>
        <v>CatrinaSorensenF</v>
      </c>
    </row>
    <row r="2526" spans="1:13" x14ac:dyDescent="0.2">
      <c r="A2526" s="1" t="s">
        <v>1610</v>
      </c>
      <c r="B2526" s="1" t="s">
        <v>1199</v>
      </c>
      <c r="C2526" s="1" t="s">
        <v>1247</v>
      </c>
      <c r="D2526" s="1" t="s">
        <v>1248</v>
      </c>
      <c r="E2526" s="1" t="s">
        <v>689</v>
      </c>
      <c r="F2526" s="1">
        <v>34</v>
      </c>
      <c r="G2526" s="1" t="s">
        <v>1173</v>
      </c>
      <c r="H2526" s="1" t="s">
        <v>1174</v>
      </c>
      <c r="I2526" s="1" t="s">
        <v>4548</v>
      </c>
      <c r="J2526" s="1">
        <f t="shared" si="159"/>
        <v>0</v>
      </c>
      <c r="K2526" s="1" t="str">
        <f t="shared" si="156"/>
        <v>JulijaSoryteF34PortlandOR</v>
      </c>
      <c r="L2526" s="1" t="str">
        <f t="shared" si="157"/>
        <v>JulijaSoryteF34</v>
      </c>
      <c r="M2526" s="1" t="str">
        <f t="shared" si="158"/>
        <v>JulijaSoryteF</v>
      </c>
    </row>
    <row r="2527" spans="1:13" x14ac:dyDescent="0.2">
      <c r="A2527" s="1" t="s">
        <v>2586</v>
      </c>
      <c r="B2527" s="1" t="s">
        <v>2036</v>
      </c>
      <c r="C2527" s="1" t="s">
        <v>2305</v>
      </c>
      <c r="D2527" s="1" t="s">
        <v>2306</v>
      </c>
      <c r="E2527" s="1" t="s">
        <v>689</v>
      </c>
      <c r="F2527" s="1">
        <v>48</v>
      </c>
      <c r="G2527" s="1" t="s">
        <v>3</v>
      </c>
      <c r="H2527" s="1" t="s">
        <v>4</v>
      </c>
      <c r="I2527" s="1" t="s">
        <v>4549</v>
      </c>
      <c r="J2527" s="1">
        <f t="shared" si="159"/>
        <v>0</v>
      </c>
      <c r="K2527" s="1" t="str">
        <f t="shared" si="156"/>
        <v>Veronica SosaF48AustinTX</v>
      </c>
      <c r="L2527" s="1" t="str">
        <f t="shared" si="157"/>
        <v>Veronica SosaF48</v>
      </c>
      <c r="M2527" s="1" t="str">
        <f t="shared" si="158"/>
        <v>Veronica SosaF</v>
      </c>
    </row>
    <row r="2528" spans="1:13" x14ac:dyDescent="0.2">
      <c r="A2528" s="1" t="s">
        <v>3045</v>
      </c>
      <c r="B2528" s="1" t="s">
        <v>2868</v>
      </c>
      <c r="C2528" s="1" t="s">
        <v>3019</v>
      </c>
      <c r="D2528" s="1" t="s">
        <v>3020</v>
      </c>
      <c r="E2528" s="1" t="s">
        <v>688</v>
      </c>
      <c r="F2528" s="1">
        <v>56</v>
      </c>
      <c r="I2528" s="1" t="s">
        <v>4550</v>
      </c>
      <c r="J2528" s="1">
        <f t="shared" si="159"/>
        <v>0</v>
      </c>
      <c r="K2528" s="1" t="str">
        <f t="shared" si="156"/>
        <v>EdwinSotoM56</v>
      </c>
      <c r="L2528" s="1" t="str">
        <f t="shared" si="157"/>
        <v>EdwinSotoM56</v>
      </c>
      <c r="M2528" s="1" t="str">
        <f t="shared" si="158"/>
        <v>EdwinSotoM</v>
      </c>
    </row>
    <row r="2529" spans="1:13" x14ac:dyDescent="0.2">
      <c r="A2529" s="1" t="s">
        <v>4812</v>
      </c>
      <c r="B2529" s="1" t="s">
        <v>2587</v>
      </c>
      <c r="C2529" s="1" t="s">
        <v>5199</v>
      </c>
      <c r="D2529" s="1" t="s">
        <v>3020</v>
      </c>
      <c r="E2529" s="1" t="s">
        <v>689</v>
      </c>
      <c r="F2529" s="1">
        <v>42</v>
      </c>
      <c r="G2529" s="1" t="s">
        <v>83</v>
      </c>
      <c r="H2529" s="1" t="s">
        <v>4</v>
      </c>
      <c r="I2529" s="1" t="s">
        <v>5590</v>
      </c>
      <c r="J2529" s="1">
        <f t="shared" si="159"/>
        <v>0</v>
      </c>
      <c r="K2529" s="1" t="str">
        <f t="shared" si="156"/>
        <v>MagalySotoF42ArlingtonTX</v>
      </c>
      <c r="L2529" s="1" t="str">
        <f t="shared" si="157"/>
        <v>MagalySotoF42</v>
      </c>
      <c r="M2529" s="1" t="str">
        <f t="shared" si="158"/>
        <v>MagalySotoF</v>
      </c>
    </row>
    <row r="2530" spans="1:13" x14ac:dyDescent="0.2">
      <c r="A2530" s="1" t="s">
        <v>3100</v>
      </c>
      <c r="B2530" s="1" t="s">
        <v>2036</v>
      </c>
      <c r="C2530" s="1" t="s">
        <v>3079</v>
      </c>
      <c r="D2530" s="1" t="s">
        <v>3020</v>
      </c>
      <c r="E2530" s="1" t="s">
        <v>688</v>
      </c>
      <c r="I2530" s="1" t="s">
        <v>4551</v>
      </c>
      <c r="J2530" s="1">
        <f t="shared" si="159"/>
        <v>0</v>
      </c>
      <c r="K2530" s="1" t="str">
        <f t="shared" si="156"/>
        <v>RaymundoSotoM</v>
      </c>
      <c r="L2530" s="1" t="str">
        <f t="shared" si="157"/>
        <v>RaymundoSotoM</v>
      </c>
      <c r="M2530" s="1" t="str">
        <f t="shared" si="158"/>
        <v>RaymundoSotoM</v>
      </c>
    </row>
    <row r="2531" spans="1:13" x14ac:dyDescent="0.2">
      <c r="A2531" s="1" t="s">
        <v>2586</v>
      </c>
      <c r="B2531" s="1" t="s">
        <v>697</v>
      </c>
      <c r="C2531" s="1" t="s">
        <v>122</v>
      </c>
      <c r="D2531" s="1" t="s">
        <v>2556</v>
      </c>
      <c r="E2531" s="1" t="s">
        <v>688</v>
      </c>
      <c r="F2531" s="1">
        <v>46</v>
      </c>
      <c r="G2531" s="1" t="s">
        <v>58</v>
      </c>
      <c r="H2531" s="1" t="s">
        <v>4</v>
      </c>
      <c r="I2531" s="1" t="s">
        <v>4552</v>
      </c>
      <c r="J2531" s="1">
        <f t="shared" si="159"/>
        <v>0</v>
      </c>
      <c r="K2531" s="1" t="str">
        <f t="shared" si="156"/>
        <v>JonSouderM46Fort WorthTX</v>
      </c>
      <c r="L2531" s="1" t="str">
        <f t="shared" si="157"/>
        <v>JonSouderM46</v>
      </c>
      <c r="M2531" s="1" t="str">
        <f t="shared" si="158"/>
        <v>JonSouderM</v>
      </c>
    </row>
    <row r="2532" spans="1:13" x14ac:dyDescent="0.2">
      <c r="A2532" s="1" t="s">
        <v>1610</v>
      </c>
      <c r="B2532" s="1" t="s">
        <v>1199</v>
      </c>
      <c r="C2532" s="1" t="s">
        <v>910</v>
      </c>
      <c r="D2532" s="1" t="s">
        <v>1562</v>
      </c>
      <c r="E2532" s="1" t="s">
        <v>688</v>
      </c>
      <c r="F2532" s="1">
        <v>27</v>
      </c>
      <c r="G2532" s="1" t="s">
        <v>1563</v>
      </c>
      <c r="H2532" s="1" t="s">
        <v>1219</v>
      </c>
      <c r="I2532" s="1" t="s">
        <v>4553</v>
      </c>
      <c r="J2532" s="1">
        <f t="shared" si="159"/>
        <v>0</v>
      </c>
      <c r="K2532" s="1" t="str">
        <f t="shared" si="156"/>
        <v>RyanSouleM27WoodburyMN</v>
      </c>
      <c r="L2532" s="1" t="str">
        <f t="shared" si="157"/>
        <v>RyanSouleM27</v>
      </c>
      <c r="M2532" s="1" t="str">
        <f t="shared" si="158"/>
        <v>RyanSouleM</v>
      </c>
    </row>
    <row r="2533" spans="1:13" x14ac:dyDescent="0.2">
      <c r="A2533" s="1" t="s">
        <v>2865</v>
      </c>
      <c r="B2533" s="4" t="s">
        <v>2654</v>
      </c>
      <c r="C2533" s="4" t="s">
        <v>1197</v>
      </c>
      <c r="D2533" s="4" t="s">
        <v>2687</v>
      </c>
      <c r="E2533" s="3" t="s">
        <v>689</v>
      </c>
      <c r="F2533" s="1">
        <v>27</v>
      </c>
      <c r="G2533" s="4" t="s">
        <v>1704</v>
      </c>
      <c r="H2533" s="4" t="s">
        <v>173</v>
      </c>
      <c r="I2533" s="4" t="s">
        <v>4554</v>
      </c>
      <c r="J2533" s="1">
        <f t="shared" si="159"/>
        <v>0</v>
      </c>
      <c r="K2533" s="1" t="str">
        <f t="shared" si="156"/>
        <v>AnnaSoursF27DenverCO</v>
      </c>
      <c r="L2533" s="1" t="str">
        <f t="shared" si="157"/>
        <v>AnnaSoursF27</v>
      </c>
      <c r="M2533" s="1" t="str">
        <f t="shared" si="158"/>
        <v>AnnaSoursF</v>
      </c>
    </row>
    <row r="2534" spans="1:13" x14ac:dyDescent="0.2">
      <c r="A2534" s="1" t="s">
        <v>6008</v>
      </c>
      <c r="B2534" s="1" t="s">
        <v>944</v>
      </c>
      <c r="C2534" s="1" t="s">
        <v>5874</v>
      </c>
      <c r="D2534" s="1" t="s">
        <v>5875</v>
      </c>
      <c r="E2534" s="1" t="s">
        <v>689</v>
      </c>
      <c r="F2534" s="1">
        <v>51</v>
      </c>
      <c r="G2534" s="1" t="s">
        <v>5791</v>
      </c>
      <c r="H2534" s="1" t="s">
        <v>4</v>
      </c>
      <c r="I2534" s="1" t="s">
        <v>6199</v>
      </c>
      <c r="J2534" s="1">
        <f t="shared" si="159"/>
        <v>0</v>
      </c>
      <c r="K2534" s="1" t="str">
        <f t="shared" si="156"/>
        <v>RoxanneSouthF51Tom BeanTX</v>
      </c>
      <c r="L2534" s="1" t="str">
        <f t="shared" si="157"/>
        <v>RoxanneSouthF51</v>
      </c>
      <c r="M2534" s="1" t="str">
        <f t="shared" si="158"/>
        <v>RoxanneSouthF</v>
      </c>
    </row>
    <row r="2535" spans="1:13" x14ac:dyDescent="0.2">
      <c r="A2535" s="1" t="s">
        <v>2586</v>
      </c>
      <c r="B2535" s="1" t="s">
        <v>697</v>
      </c>
      <c r="C2535" s="1" t="s">
        <v>2438</v>
      </c>
      <c r="D2535" s="1" t="s">
        <v>2439</v>
      </c>
      <c r="E2535" s="1" t="s">
        <v>688</v>
      </c>
      <c r="F2535" s="1">
        <v>41</v>
      </c>
      <c r="G2535" s="1" t="s">
        <v>3</v>
      </c>
      <c r="H2535" s="1" t="s">
        <v>4</v>
      </c>
      <c r="I2535" s="1" t="s">
        <v>4555</v>
      </c>
      <c r="J2535" s="1">
        <f t="shared" si="159"/>
        <v>0</v>
      </c>
      <c r="K2535" s="1" t="str">
        <f t="shared" si="156"/>
        <v>RemoSpagnolM41AustinTX</v>
      </c>
      <c r="L2535" s="1" t="str">
        <f t="shared" si="157"/>
        <v>RemoSpagnolM41</v>
      </c>
      <c r="M2535" s="1" t="str">
        <f t="shared" si="158"/>
        <v>RemoSpagnolM</v>
      </c>
    </row>
    <row r="2536" spans="1:13" x14ac:dyDescent="0.2">
      <c r="A2536" s="1" t="s">
        <v>3045</v>
      </c>
      <c r="B2536" s="1" t="s">
        <v>2868</v>
      </c>
      <c r="C2536" s="1" t="s">
        <v>3021</v>
      </c>
      <c r="D2536" s="1" t="s">
        <v>3022</v>
      </c>
      <c r="E2536" s="1" t="s">
        <v>689</v>
      </c>
      <c r="F2536" s="1">
        <v>31</v>
      </c>
      <c r="I2536" s="1" t="s">
        <v>4556</v>
      </c>
      <c r="J2536" s="1">
        <f t="shared" si="159"/>
        <v>0</v>
      </c>
      <c r="K2536" s="1" t="str">
        <f t="shared" si="156"/>
        <v>MarciaSparkesF31</v>
      </c>
      <c r="L2536" s="1" t="str">
        <f t="shared" si="157"/>
        <v>MarciaSparkesF31</v>
      </c>
      <c r="M2536" s="1" t="str">
        <f t="shared" si="158"/>
        <v>MarciaSparkesF</v>
      </c>
    </row>
    <row r="2537" spans="1:13" x14ac:dyDescent="0.2">
      <c r="A2537" s="1" t="s">
        <v>3045</v>
      </c>
      <c r="B2537" s="1" t="s">
        <v>2868</v>
      </c>
      <c r="C2537" s="1" t="s">
        <v>3023</v>
      </c>
      <c r="D2537" s="1" t="s">
        <v>636</v>
      </c>
      <c r="E2537" s="1" t="s">
        <v>688</v>
      </c>
      <c r="F2537" s="1">
        <v>36</v>
      </c>
      <c r="I2537" s="1" t="s">
        <v>4557</v>
      </c>
      <c r="J2537" s="1">
        <f t="shared" si="159"/>
        <v>0</v>
      </c>
      <c r="K2537" s="1" t="str">
        <f t="shared" si="156"/>
        <v>CurtSparkmanM36</v>
      </c>
      <c r="L2537" s="1" t="str">
        <f t="shared" si="157"/>
        <v>CurtSparkmanM36</v>
      </c>
      <c r="M2537" s="1" t="str">
        <f t="shared" si="158"/>
        <v>CurtSparkmanM</v>
      </c>
    </row>
    <row r="2538" spans="1:13" x14ac:dyDescent="0.2">
      <c r="A2538" s="1" t="s">
        <v>3045</v>
      </c>
      <c r="B2538" s="1" t="s">
        <v>2866</v>
      </c>
      <c r="C2538" s="1" t="s">
        <v>252</v>
      </c>
      <c r="D2538" s="1" t="s">
        <v>636</v>
      </c>
      <c r="E2538" s="1" t="s">
        <v>689</v>
      </c>
      <c r="F2538" s="1">
        <v>36</v>
      </c>
      <c r="I2538" s="1" t="s">
        <v>4558</v>
      </c>
      <c r="J2538" s="1">
        <f t="shared" si="159"/>
        <v>0</v>
      </c>
      <c r="K2538" s="1" t="str">
        <f t="shared" si="156"/>
        <v>MicheleSparkmanF36</v>
      </c>
      <c r="L2538" s="1" t="str">
        <f t="shared" si="157"/>
        <v>MicheleSparkmanF36</v>
      </c>
      <c r="M2538" s="1" t="str">
        <f t="shared" si="158"/>
        <v>MicheleSparkmanF</v>
      </c>
    </row>
    <row r="2539" spans="1:13" x14ac:dyDescent="0.2">
      <c r="A2539" s="1" t="s">
        <v>1047</v>
      </c>
      <c r="B2539" s="1" t="s">
        <v>785</v>
      </c>
      <c r="C2539" s="3" t="s">
        <v>232</v>
      </c>
      <c r="D2539" s="3" t="s">
        <v>852</v>
      </c>
      <c r="E2539" s="1" t="s">
        <v>688</v>
      </c>
      <c r="F2539" s="1">
        <v>37</v>
      </c>
      <c r="G2539" s="1" t="s">
        <v>516</v>
      </c>
      <c r="H2539" s="1" t="s">
        <v>4</v>
      </c>
      <c r="I2539" s="1" t="s">
        <v>4559</v>
      </c>
      <c r="J2539" s="1">
        <f t="shared" si="159"/>
        <v>0</v>
      </c>
      <c r="K2539" s="1" t="str">
        <f t="shared" si="156"/>
        <v>JosephSparksM37BeltonTX</v>
      </c>
      <c r="L2539" s="1" t="str">
        <f t="shared" si="157"/>
        <v>JosephSparksM37</v>
      </c>
      <c r="M2539" s="1" t="str">
        <f t="shared" si="158"/>
        <v>JosephSparksM</v>
      </c>
    </row>
    <row r="2540" spans="1:13" x14ac:dyDescent="0.2">
      <c r="A2540" s="1" t="s">
        <v>2586</v>
      </c>
      <c r="B2540" s="1" t="s">
        <v>2036</v>
      </c>
      <c r="C2540" s="1" t="s">
        <v>542</v>
      </c>
      <c r="D2540" s="1" t="s">
        <v>2112</v>
      </c>
      <c r="E2540" s="1" t="s">
        <v>688</v>
      </c>
      <c r="F2540" s="1">
        <v>37</v>
      </c>
      <c r="G2540" s="1" t="s">
        <v>3</v>
      </c>
      <c r="H2540" s="1" t="s">
        <v>4</v>
      </c>
      <c r="I2540" s="1" t="s">
        <v>4560</v>
      </c>
      <c r="J2540" s="1">
        <f t="shared" si="159"/>
        <v>1</v>
      </c>
      <c r="K2540" s="1" t="str">
        <f t="shared" si="156"/>
        <v>IanSpechlerM37AustinTX</v>
      </c>
      <c r="L2540" s="1" t="str">
        <f t="shared" si="157"/>
        <v>IanSpechlerM37</v>
      </c>
      <c r="M2540" s="1" t="str">
        <f t="shared" si="158"/>
        <v>IanSpechlerM</v>
      </c>
    </row>
    <row r="2541" spans="1:13" x14ac:dyDescent="0.2">
      <c r="A2541" s="1" t="s">
        <v>6432</v>
      </c>
      <c r="B2541" s="1" t="s">
        <v>697</v>
      </c>
      <c r="C2541" s="1" t="s">
        <v>542</v>
      </c>
      <c r="D2541" s="1" t="s">
        <v>2112</v>
      </c>
      <c r="E2541" s="1" t="s">
        <v>688</v>
      </c>
      <c r="F2541" s="1">
        <v>37</v>
      </c>
      <c r="G2541" s="1" t="s">
        <v>3</v>
      </c>
      <c r="H2541" s="1" t="s">
        <v>4</v>
      </c>
      <c r="I2541" s="1" t="s">
        <v>4560</v>
      </c>
      <c r="J2541" s="1">
        <f t="shared" si="159"/>
        <v>1</v>
      </c>
      <c r="K2541" s="1" t="str">
        <f t="shared" si="156"/>
        <v>IanSpechlerM37AustinTX</v>
      </c>
      <c r="L2541" s="1" t="str">
        <f t="shared" si="157"/>
        <v>IanSpechlerM37</v>
      </c>
      <c r="M2541" s="1" t="str">
        <f t="shared" si="158"/>
        <v>IanSpechlerM</v>
      </c>
    </row>
    <row r="2542" spans="1:13" x14ac:dyDescent="0.2">
      <c r="A2542" s="1" t="s">
        <v>6008</v>
      </c>
      <c r="B2542" s="1" t="s">
        <v>6009</v>
      </c>
      <c r="C2542" s="1" t="s">
        <v>303</v>
      </c>
      <c r="D2542" s="1" t="s">
        <v>5820</v>
      </c>
      <c r="E2542" s="1" t="s">
        <v>689</v>
      </c>
      <c r="F2542" s="1">
        <v>33</v>
      </c>
      <c r="G2542" s="1" t="s">
        <v>5821</v>
      </c>
      <c r="H2542" s="1" t="s">
        <v>659</v>
      </c>
      <c r="I2542" s="1" t="s">
        <v>6151</v>
      </c>
      <c r="J2542" s="1">
        <f t="shared" si="159"/>
        <v>0</v>
      </c>
      <c r="K2542" s="1" t="str">
        <f t="shared" si="156"/>
        <v>KristenSpeerF33MadillOK</v>
      </c>
      <c r="L2542" s="1" t="str">
        <f t="shared" si="157"/>
        <v>KristenSpeerF33</v>
      </c>
      <c r="M2542" s="1" t="str">
        <f t="shared" si="158"/>
        <v>KristenSpeerF</v>
      </c>
    </row>
    <row r="2543" spans="1:13" x14ac:dyDescent="0.2">
      <c r="A2543" s="1" t="s">
        <v>1610</v>
      </c>
      <c r="B2543" s="1" t="s">
        <v>1048</v>
      </c>
      <c r="C2543" s="1" t="s">
        <v>1161</v>
      </c>
      <c r="D2543" s="1" t="s">
        <v>1162</v>
      </c>
      <c r="E2543" s="1" t="s">
        <v>689</v>
      </c>
      <c r="F2543" s="1">
        <v>54</v>
      </c>
      <c r="G2543" s="1" t="s">
        <v>1163</v>
      </c>
      <c r="H2543" s="1" t="s">
        <v>1160</v>
      </c>
      <c r="I2543" s="1" t="s">
        <v>4561</v>
      </c>
      <c r="J2543" s="1">
        <f t="shared" si="159"/>
        <v>0</v>
      </c>
      <c r="K2543" s="1" t="str">
        <f t="shared" si="156"/>
        <v>AllySpeirsF54Virginia Beach VA</v>
      </c>
      <c r="L2543" s="1" t="str">
        <f t="shared" si="157"/>
        <v>AllySpeirsF54</v>
      </c>
      <c r="M2543" s="1" t="str">
        <f t="shared" si="158"/>
        <v>AllySpeirsF</v>
      </c>
    </row>
    <row r="2544" spans="1:13" x14ac:dyDescent="0.2">
      <c r="A2544" s="1" t="s">
        <v>3045</v>
      </c>
      <c r="B2544" s="1" t="s">
        <v>2866</v>
      </c>
      <c r="C2544" s="1" t="s">
        <v>3024</v>
      </c>
      <c r="D2544" s="1" t="s">
        <v>3025</v>
      </c>
      <c r="E2544" s="1" t="s">
        <v>688</v>
      </c>
      <c r="F2544" s="1">
        <v>48</v>
      </c>
      <c r="I2544" s="1" t="s">
        <v>4562</v>
      </c>
      <c r="J2544" s="1">
        <f t="shared" si="159"/>
        <v>0</v>
      </c>
      <c r="K2544" s="1" t="str">
        <f t="shared" si="156"/>
        <v>DudeSpellingsM48</v>
      </c>
      <c r="L2544" s="1" t="str">
        <f t="shared" si="157"/>
        <v>DudeSpellingsM48</v>
      </c>
      <c r="M2544" s="1" t="str">
        <f t="shared" si="158"/>
        <v>DudeSpellingsM</v>
      </c>
    </row>
    <row r="2545" spans="1:13" x14ac:dyDescent="0.2">
      <c r="A2545" s="1" t="s">
        <v>4812</v>
      </c>
      <c r="B2545" s="1" t="s">
        <v>2587</v>
      </c>
      <c r="C2545" s="1" t="s">
        <v>895</v>
      </c>
      <c r="D2545" s="1" t="s">
        <v>2682</v>
      </c>
      <c r="E2545" s="1" t="s">
        <v>689</v>
      </c>
      <c r="F2545" s="1">
        <v>45</v>
      </c>
      <c r="G2545" s="1" t="s">
        <v>3</v>
      </c>
      <c r="H2545" s="1" t="s">
        <v>4</v>
      </c>
      <c r="I2545" s="1" t="s">
        <v>5591</v>
      </c>
      <c r="J2545" s="1">
        <f t="shared" si="159"/>
        <v>0</v>
      </c>
      <c r="K2545" s="1" t="str">
        <f t="shared" si="156"/>
        <v>HeatherSpicerF45AustinTX</v>
      </c>
      <c r="L2545" s="1" t="str">
        <f t="shared" si="157"/>
        <v>HeatherSpicerF45</v>
      </c>
      <c r="M2545" s="1" t="str">
        <f t="shared" si="158"/>
        <v>HeatherSpicerF</v>
      </c>
    </row>
    <row r="2546" spans="1:13" x14ac:dyDescent="0.2">
      <c r="A2546" s="1" t="s">
        <v>2865</v>
      </c>
      <c r="B2546" s="4" t="s">
        <v>2654</v>
      </c>
      <c r="C2546" s="4" t="s">
        <v>1583</v>
      </c>
      <c r="D2546" s="4" t="s">
        <v>2682</v>
      </c>
      <c r="E2546" s="3" t="s">
        <v>689</v>
      </c>
      <c r="F2546" s="1">
        <v>64</v>
      </c>
      <c r="G2546" s="4" t="s">
        <v>2683</v>
      </c>
      <c r="H2546" s="4" t="s">
        <v>4</v>
      </c>
      <c r="I2546" s="4" t="s">
        <v>4563</v>
      </c>
      <c r="J2546" s="1">
        <f t="shared" si="159"/>
        <v>0</v>
      </c>
      <c r="K2546" s="1" t="str">
        <f t="shared" si="156"/>
        <v>LeslieSpicerF64Fort DavisTX</v>
      </c>
      <c r="L2546" s="1" t="str">
        <f t="shared" si="157"/>
        <v>LeslieSpicerF64</v>
      </c>
      <c r="M2546" s="1" t="str">
        <f t="shared" si="158"/>
        <v>LeslieSpicerF</v>
      </c>
    </row>
    <row r="2547" spans="1:13" x14ac:dyDescent="0.2">
      <c r="A2547" s="1" t="s">
        <v>6543</v>
      </c>
      <c r="B2547" s="1" t="s">
        <v>6727</v>
      </c>
      <c r="C2547" s="1" t="s">
        <v>882</v>
      </c>
      <c r="D2547" s="1" t="s">
        <v>6627</v>
      </c>
      <c r="E2547" s="1" t="s">
        <v>689</v>
      </c>
      <c r="I2547" s="1" t="s">
        <v>6914</v>
      </c>
      <c r="J2547" s="1">
        <f t="shared" si="159"/>
        <v>0</v>
      </c>
      <c r="K2547" s="1" t="str">
        <f t="shared" si="156"/>
        <v>SarahSpradlingF</v>
      </c>
      <c r="L2547" s="1" t="str">
        <f t="shared" si="157"/>
        <v>SarahSpradlingF</v>
      </c>
      <c r="M2547" s="1" t="str">
        <f t="shared" si="158"/>
        <v>SarahSpradlingF</v>
      </c>
    </row>
    <row r="2548" spans="1:13" x14ac:dyDescent="0.2">
      <c r="A2548" s="1" t="s">
        <v>2586</v>
      </c>
      <c r="B2548" s="1" t="s">
        <v>1048</v>
      </c>
      <c r="C2548" s="1" t="s">
        <v>77</v>
      </c>
      <c r="D2548" s="1" t="s">
        <v>1944</v>
      </c>
      <c r="E2548" s="1" t="s">
        <v>688</v>
      </c>
      <c r="F2548" s="1">
        <v>59</v>
      </c>
      <c r="G2548" s="1" t="s">
        <v>1945</v>
      </c>
      <c r="H2548" s="1" t="s">
        <v>1422</v>
      </c>
      <c r="I2548" s="1" t="s">
        <v>4564</v>
      </c>
      <c r="J2548" s="1">
        <f t="shared" si="159"/>
        <v>0</v>
      </c>
      <c r="K2548" s="1" t="str">
        <f t="shared" si="156"/>
        <v>MarkStadumM59MARYSVILLEWA</v>
      </c>
      <c r="L2548" s="1" t="str">
        <f t="shared" si="157"/>
        <v>MarkStadumM59</v>
      </c>
      <c r="M2548" s="1" t="str">
        <f t="shared" si="158"/>
        <v>MarkStadumM</v>
      </c>
    </row>
    <row r="2549" spans="1:13" x14ac:dyDescent="0.2">
      <c r="A2549" s="1" t="s">
        <v>6008</v>
      </c>
      <c r="B2549" s="1" t="s">
        <v>2866</v>
      </c>
      <c r="C2549" s="1" t="s">
        <v>5702</v>
      </c>
      <c r="D2549" s="1" t="s">
        <v>351</v>
      </c>
      <c r="E2549" s="1" t="s">
        <v>688</v>
      </c>
      <c r="F2549" s="1">
        <v>35</v>
      </c>
      <c r="G2549" s="1" t="s">
        <v>5703</v>
      </c>
      <c r="H2549" s="1" t="s">
        <v>4</v>
      </c>
      <c r="I2549" s="1" t="s">
        <v>6041</v>
      </c>
      <c r="J2549" s="1">
        <f t="shared" si="159"/>
        <v>0</v>
      </c>
      <c r="K2549" s="1" t="str">
        <f t="shared" si="156"/>
        <v>PhillipStaffordM35MIDLANDTX</v>
      </c>
      <c r="L2549" s="1" t="str">
        <f t="shared" si="157"/>
        <v>PhillipStaffordM35</v>
      </c>
      <c r="M2549" s="1" t="str">
        <f t="shared" si="158"/>
        <v>PhillipStaffordM</v>
      </c>
    </row>
    <row r="2550" spans="1:13" x14ac:dyDescent="0.2">
      <c r="A2550" s="1" t="s">
        <v>4812</v>
      </c>
      <c r="B2550" s="1" t="s">
        <v>697</v>
      </c>
      <c r="C2550" s="1" t="s">
        <v>5200</v>
      </c>
      <c r="D2550" s="1" t="s">
        <v>5201</v>
      </c>
      <c r="E2550" s="1" t="s">
        <v>689</v>
      </c>
      <c r="F2550" s="1">
        <v>52</v>
      </c>
      <c r="G2550" s="1" t="s">
        <v>5202</v>
      </c>
      <c r="H2550" s="1" t="s">
        <v>4</v>
      </c>
      <c r="I2550" s="1" t="s">
        <v>5592</v>
      </c>
      <c r="J2550" s="1">
        <f t="shared" si="159"/>
        <v>0</v>
      </c>
      <c r="K2550" s="1" t="str">
        <f t="shared" si="156"/>
        <v>DianStampleyF52RowlettTX</v>
      </c>
      <c r="L2550" s="1" t="str">
        <f t="shared" si="157"/>
        <v>DianStampleyF52</v>
      </c>
      <c r="M2550" s="1" t="str">
        <f t="shared" si="158"/>
        <v>DianStampleyF</v>
      </c>
    </row>
    <row r="2551" spans="1:13" x14ac:dyDescent="0.2">
      <c r="A2551" s="1" t="s">
        <v>6432</v>
      </c>
      <c r="B2551" s="1" t="s">
        <v>1048</v>
      </c>
      <c r="C2551" s="1" t="s">
        <v>86</v>
      </c>
      <c r="D2551" s="1" t="s">
        <v>2501</v>
      </c>
      <c r="E2551" s="1" t="s">
        <v>688</v>
      </c>
      <c r="F2551" s="1">
        <v>55</v>
      </c>
      <c r="G2551" s="1" t="s">
        <v>234</v>
      </c>
      <c r="H2551" s="1" t="s">
        <v>4</v>
      </c>
      <c r="I2551" s="1" t="s">
        <v>6437</v>
      </c>
      <c r="J2551" s="1">
        <f t="shared" si="159"/>
        <v>1</v>
      </c>
      <c r="K2551" s="1" t="str">
        <f t="shared" si="156"/>
        <v>MichaelStanardM55KerrvilleTX</v>
      </c>
      <c r="L2551" s="1" t="str">
        <f t="shared" si="157"/>
        <v>MichaelStanardM55</v>
      </c>
      <c r="M2551" s="1" t="str">
        <f t="shared" si="158"/>
        <v>MichaelStanardM</v>
      </c>
    </row>
    <row r="2552" spans="1:13" x14ac:dyDescent="0.2">
      <c r="A2552" s="1" t="s">
        <v>2586</v>
      </c>
      <c r="B2552" s="1" t="s">
        <v>697</v>
      </c>
      <c r="C2552" s="1" t="s">
        <v>86</v>
      </c>
      <c r="D2552" s="1" t="s">
        <v>2501</v>
      </c>
      <c r="E2552" s="1" t="s">
        <v>688</v>
      </c>
      <c r="F2552" s="1">
        <v>55</v>
      </c>
      <c r="G2552" s="1" t="s">
        <v>234</v>
      </c>
      <c r="H2552" s="1" t="s">
        <v>4</v>
      </c>
      <c r="I2552" s="1" t="s">
        <v>6437</v>
      </c>
      <c r="J2552" s="1">
        <f t="shared" si="159"/>
        <v>1</v>
      </c>
      <c r="K2552" s="1" t="str">
        <f t="shared" si="156"/>
        <v>MichaelStanardM55KerrvilleTX</v>
      </c>
      <c r="L2552" s="1" t="str">
        <f t="shared" si="157"/>
        <v>MichaelStanardM55</v>
      </c>
      <c r="M2552" s="1" t="str">
        <f t="shared" si="158"/>
        <v>MichaelStanardM</v>
      </c>
    </row>
    <row r="2553" spans="1:13" x14ac:dyDescent="0.2">
      <c r="A2553" s="1" t="s">
        <v>6008</v>
      </c>
      <c r="B2553" s="1" t="s">
        <v>6009</v>
      </c>
      <c r="C2553" s="1" t="s">
        <v>2876</v>
      </c>
      <c r="D2553" s="1" t="s">
        <v>5823</v>
      </c>
      <c r="E2553" s="1" t="s">
        <v>688</v>
      </c>
      <c r="F2553" s="1">
        <v>31</v>
      </c>
      <c r="G2553" s="1" t="s">
        <v>658</v>
      </c>
      <c r="H2553" s="1" t="s">
        <v>659</v>
      </c>
      <c r="I2553" s="1" t="s">
        <v>6154</v>
      </c>
      <c r="J2553" s="1">
        <f t="shared" si="159"/>
        <v>0</v>
      </c>
      <c r="K2553" s="1" t="str">
        <f t="shared" ref="K2553:K2569" si="160">C2553&amp;D2553&amp;E2553&amp;F2553&amp;G2553&amp;H2553</f>
        <v>MilesStandardM31ArdmoreOK</v>
      </c>
      <c r="L2553" s="1" t="str">
        <f t="shared" ref="L2553:L2569" si="161">C2553&amp;D2553&amp;E2553&amp;F2553</f>
        <v>MilesStandardM31</v>
      </c>
      <c r="M2553" s="1" t="str">
        <f t="shared" ref="M2553:M2569" si="162">C2553&amp;D2553&amp;E2553</f>
        <v>MilesStandardM</v>
      </c>
    </row>
    <row r="2554" spans="1:13" x14ac:dyDescent="0.2">
      <c r="A2554" s="1" t="s">
        <v>6008</v>
      </c>
      <c r="B2554" s="1" t="s">
        <v>944</v>
      </c>
      <c r="C2554" s="1" t="s">
        <v>5881</v>
      </c>
      <c r="D2554" s="1" t="s">
        <v>2119</v>
      </c>
      <c r="E2554" s="1" t="s">
        <v>689</v>
      </c>
      <c r="F2554" s="1">
        <v>41</v>
      </c>
      <c r="G2554" s="1" t="s">
        <v>534</v>
      </c>
      <c r="H2554" s="1" t="s">
        <v>4</v>
      </c>
      <c r="I2554" s="1" t="s">
        <v>6208</v>
      </c>
      <c r="J2554" s="1">
        <f t="shared" si="159"/>
        <v>0</v>
      </c>
      <c r="K2554" s="1" t="str">
        <f t="shared" si="160"/>
        <v>Audra MarieStanleyF41DallasTX</v>
      </c>
      <c r="L2554" s="1" t="str">
        <f t="shared" si="161"/>
        <v>Audra MarieStanleyF41</v>
      </c>
      <c r="M2554" s="1" t="str">
        <f t="shared" si="162"/>
        <v>Audra MarieStanleyF</v>
      </c>
    </row>
    <row r="2555" spans="1:13" x14ac:dyDescent="0.2">
      <c r="A2555" s="1" t="s">
        <v>2586</v>
      </c>
      <c r="B2555" s="1" t="s">
        <v>2036</v>
      </c>
      <c r="C2555" s="1" t="s">
        <v>81</v>
      </c>
      <c r="D2555" s="1" t="s">
        <v>2119</v>
      </c>
      <c r="E2555" s="1" t="s">
        <v>688</v>
      </c>
      <c r="F2555" s="1">
        <v>42</v>
      </c>
      <c r="G2555" s="1" t="s">
        <v>2120</v>
      </c>
      <c r="H2555" s="1" t="s">
        <v>846</v>
      </c>
      <c r="I2555" s="1" t="s">
        <v>4565</v>
      </c>
      <c r="J2555" s="1">
        <f t="shared" si="159"/>
        <v>0</v>
      </c>
      <c r="K2555" s="1" t="str">
        <f t="shared" si="160"/>
        <v>DavidStanleyM42Overland ParkKS</v>
      </c>
      <c r="L2555" s="1" t="str">
        <f t="shared" si="161"/>
        <v>DavidStanleyM42</v>
      </c>
      <c r="M2555" s="1" t="str">
        <f t="shared" si="162"/>
        <v>DavidStanleyM</v>
      </c>
    </row>
    <row r="2556" spans="1:13" x14ac:dyDescent="0.2">
      <c r="A2556" s="1" t="s">
        <v>6008</v>
      </c>
      <c r="B2556" s="1" t="s">
        <v>944</v>
      </c>
      <c r="C2556" s="1" t="s">
        <v>2047</v>
      </c>
      <c r="D2556" s="1" t="s">
        <v>5704</v>
      </c>
      <c r="E2556" s="1" t="s">
        <v>688</v>
      </c>
      <c r="F2556" s="1">
        <v>18</v>
      </c>
      <c r="G2556" s="1" t="s">
        <v>2157</v>
      </c>
      <c r="H2556" s="1" t="s">
        <v>4</v>
      </c>
      <c r="I2556" s="1" t="s">
        <v>6177</v>
      </c>
      <c r="J2556" s="1">
        <f t="shared" si="159"/>
        <v>0</v>
      </c>
      <c r="K2556" s="1" t="str">
        <f t="shared" si="160"/>
        <v>GarrettStapletonM18CantonTX</v>
      </c>
      <c r="L2556" s="1" t="str">
        <f t="shared" si="161"/>
        <v>GarrettStapletonM18</v>
      </c>
      <c r="M2556" s="1" t="str">
        <f t="shared" si="162"/>
        <v>GarrettStapletonM</v>
      </c>
    </row>
    <row r="2557" spans="1:13" x14ac:dyDescent="0.2">
      <c r="A2557" s="1" t="s">
        <v>6008</v>
      </c>
      <c r="B2557" s="1" t="s">
        <v>944</v>
      </c>
      <c r="C2557" s="1" t="s">
        <v>2629</v>
      </c>
      <c r="D2557" s="1" t="s">
        <v>5704</v>
      </c>
      <c r="E2557" s="1" t="s">
        <v>689</v>
      </c>
      <c r="F2557" s="1">
        <v>14</v>
      </c>
      <c r="G2557" s="1" t="s">
        <v>2157</v>
      </c>
      <c r="H2557" s="1" t="s">
        <v>4</v>
      </c>
      <c r="I2557" s="1" t="s">
        <v>6202</v>
      </c>
      <c r="J2557" s="1">
        <f t="shared" si="159"/>
        <v>0</v>
      </c>
      <c r="K2557" s="1" t="str">
        <f t="shared" si="160"/>
        <v>LanaStapletonF14CantonTX</v>
      </c>
      <c r="L2557" s="1" t="str">
        <f t="shared" si="161"/>
        <v>LanaStapletonF14</v>
      </c>
      <c r="M2557" s="1" t="str">
        <f t="shared" si="162"/>
        <v>LanaStapletonF</v>
      </c>
    </row>
    <row r="2558" spans="1:13" x14ac:dyDescent="0.2">
      <c r="A2558" s="1" t="s">
        <v>6008</v>
      </c>
      <c r="B2558" s="1" t="s">
        <v>2866</v>
      </c>
      <c r="C2558" s="1" t="s">
        <v>312</v>
      </c>
      <c r="D2558" s="1" t="s">
        <v>5704</v>
      </c>
      <c r="E2558" s="1" t="s">
        <v>688</v>
      </c>
      <c r="F2558" s="1">
        <v>48</v>
      </c>
      <c r="G2558" s="1" t="s">
        <v>2157</v>
      </c>
      <c r="H2558" s="1" t="s">
        <v>4</v>
      </c>
      <c r="I2558" s="1" t="s">
        <v>6043</v>
      </c>
      <c r="J2558" s="1">
        <f t="shared" si="159"/>
        <v>0</v>
      </c>
      <c r="K2558" s="1" t="str">
        <f t="shared" si="160"/>
        <v>SteveStapletonM48CantonTX</v>
      </c>
      <c r="L2558" s="1" t="str">
        <f t="shared" si="161"/>
        <v>SteveStapletonM48</v>
      </c>
      <c r="M2558" s="1" t="str">
        <f t="shared" si="162"/>
        <v>SteveStapletonM</v>
      </c>
    </row>
    <row r="2559" spans="1:13" x14ac:dyDescent="0.2">
      <c r="A2559" s="1" t="s">
        <v>1610</v>
      </c>
      <c r="B2559" s="1" t="s">
        <v>1048</v>
      </c>
      <c r="C2559" s="1" t="s">
        <v>1135</v>
      </c>
      <c r="D2559" s="1" t="s">
        <v>1149</v>
      </c>
      <c r="E2559" s="1" t="s">
        <v>688</v>
      </c>
      <c r="F2559" s="1">
        <v>40</v>
      </c>
      <c r="G2559" s="1" t="s">
        <v>608</v>
      </c>
      <c r="H2559" s="1" t="s">
        <v>4</v>
      </c>
      <c r="I2559" s="1" t="s">
        <v>4566</v>
      </c>
      <c r="J2559" s="1">
        <f t="shared" si="159"/>
        <v>1</v>
      </c>
      <c r="K2559" s="1" t="str">
        <f t="shared" si="160"/>
        <v>WilliamStarnesM40McKinneyTX</v>
      </c>
      <c r="L2559" s="1" t="str">
        <f t="shared" si="161"/>
        <v>WilliamStarnesM40</v>
      </c>
      <c r="M2559" s="1" t="str">
        <f t="shared" si="162"/>
        <v>WilliamStarnesM</v>
      </c>
    </row>
    <row r="2560" spans="1:13" x14ac:dyDescent="0.2">
      <c r="A2560" s="1" t="s">
        <v>2865</v>
      </c>
      <c r="B2560" s="4" t="s">
        <v>2654</v>
      </c>
      <c r="C2560" s="4" t="s">
        <v>1135</v>
      </c>
      <c r="D2560" s="4" t="s">
        <v>1149</v>
      </c>
      <c r="E2560" s="3" t="s">
        <v>688</v>
      </c>
      <c r="F2560" s="1">
        <v>40</v>
      </c>
      <c r="G2560" s="4" t="s">
        <v>1107</v>
      </c>
      <c r="H2560" s="4" t="s">
        <v>4</v>
      </c>
      <c r="I2560" s="4" t="s">
        <v>4567</v>
      </c>
      <c r="J2560" s="1">
        <f t="shared" si="159"/>
        <v>1</v>
      </c>
      <c r="K2560" s="1" t="str">
        <f t="shared" si="160"/>
        <v>WilliamStarnesM40MckinneyTX</v>
      </c>
      <c r="L2560" s="1" t="str">
        <f t="shared" si="161"/>
        <v>WilliamStarnesM40</v>
      </c>
      <c r="M2560" s="1" t="str">
        <f t="shared" si="162"/>
        <v>WilliamStarnesM</v>
      </c>
    </row>
    <row r="2561" spans="1:13" x14ac:dyDescent="0.2">
      <c r="A2561" s="1" t="s">
        <v>2586</v>
      </c>
      <c r="B2561" s="1" t="s">
        <v>1048</v>
      </c>
      <c r="C2561" s="1" t="s">
        <v>948</v>
      </c>
      <c r="D2561" s="1" t="s">
        <v>1883</v>
      </c>
      <c r="E2561" s="1" t="s">
        <v>688</v>
      </c>
      <c r="F2561" s="1">
        <v>44</v>
      </c>
      <c r="G2561" s="1" t="s">
        <v>190</v>
      </c>
      <c r="H2561" s="1" t="s">
        <v>4</v>
      </c>
      <c r="I2561" s="1" t="s">
        <v>4568</v>
      </c>
      <c r="J2561" s="1">
        <f t="shared" si="159"/>
        <v>0</v>
      </c>
      <c r="K2561" s="1" t="str">
        <f t="shared" si="160"/>
        <v>DeanSteeleM44San AntonioTX</v>
      </c>
      <c r="L2561" s="1" t="str">
        <f t="shared" si="161"/>
        <v>DeanSteeleM44</v>
      </c>
      <c r="M2561" s="1" t="str">
        <f t="shared" si="162"/>
        <v>DeanSteeleM</v>
      </c>
    </row>
    <row r="2562" spans="1:13" x14ac:dyDescent="0.2">
      <c r="A2562" s="1" t="s">
        <v>2865</v>
      </c>
      <c r="B2562" s="4" t="s">
        <v>2654</v>
      </c>
      <c r="C2562" s="4" t="s">
        <v>300</v>
      </c>
      <c r="D2562" s="4" t="s">
        <v>1883</v>
      </c>
      <c r="E2562" s="3" t="s">
        <v>689</v>
      </c>
      <c r="G2562" s="4" t="s">
        <v>190</v>
      </c>
      <c r="H2562" s="4" t="s">
        <v>4</v>
      </c>
      <c r="I2562" s="4" t="s">
        <v>4569</v>
      </c>
      <c r="J2562" s="1">
        <f t="shared" si="159"/>
        <v>0</v>
      </c>
      <c r="K2562" s="1" t="str">
        <f t="shared" si="160"/>
        <v>KristinSteeleFSan AntonioTX</v>
      </c>
      <c r="L2562" s="1" t="str">
        <f t="shared" si="161"/>
        <v>KristinSteeleF</v>
      </c>
      <c r="M2562" s="1" t="str">
        <f t="shared" si="162"/>
        <v>KristinSteeleF</v>
      </c>
    </row>
    <row r="2563" spans="1:13" x14ac:dyDescent="0.2">
      <c r="A2563" s="1" t="s">
        <v>4812</v>
      </c>
      <c r="B2563" s="1" t="s">
        <v>2587</v>
      </c>
      <c r="C2563" s="1" t="s">
        <v>5203</v>
      </c>
      <c r="D2563" s="1" t="s">
        <v>5204</v>
      </c>
      <c r="E2563" s="1" t="s">
        <v>688</v>
      </c>
      <c r="F2563" s="1">
        <v>39</v>
      </c>
      <c r="G2563" s="1" t="s">
        <v>5205</v>
      </c>
      <c r="H2563" s="1" t="s">
        <v>4</v>
      </c>
      <c r="I2563" s="1" t="s">
        <v>5593</v>
      </c>
      <c r="J2563" s="1">
        <f t="shared" ref="J2563:J2626" si="163">IF(OR(IF(AND(D2563=D2564,C2563=C2564),1,0)=1,IF(AND(D2563=D2562,C2563=C2562),1,0)=1),1,0)</f>
        <v>1</v>
      </c>
      <c r="K2563" s="1" t="str">
        <f t="shared" si="160"/>
        <v>PieterSteenkampM39AzleTX</v>
      </c>
      <c r="L2563" s="1" t="str">
        <f t="shared" si="161"/>
        <v>PieterSteenkampM39</v>
      </c>
      <c r="M2563" s="1" t="str">
        <f t="shared" si="162"/>
        <v>PieterSteenkampM</v>
      </c>
    </row>
    <row r="2564" spans="1:13" x14ac:dyDescent="0.2">
      <c r="A2564" s="1" t="s">
        <v>6432</v>
      </c>
      <c r="B2564" s="1" t="s">
        <v>1048</v>
      </c>
      <c r="C2564" s="1" t="s">
        <v>5203</v>
      </c>
      <c r="D2564" s="1" t="s">
        <v>5204</v>
      </c>
      <c r="E2564" s="1" t="s">
        <v>688</v>
      </c>
      <c r="F2564" s="1">
        <v>39</v>
      </c>
      <c r="G2564" s="1" t="s">
        <v>5205</v>
      </c>
      <c r="H2564" s="1" t="s">
        <v>4</v>
      </c>
      <c r="I2564" s="1" t="s">
        <v>5593</v>
      </c>
      <c r="J2564" s="1">
        <f t="shared" si="163"/>
        <v>1</v>
      </c>
      <c r="K2564" s="1" t="str">
        <f t="shared" si="160"/>
        <v>PieterSteenkampM39AzleTX</v>
      </c>
      <c r="L2564" s="1" t="str">
        <f t="shared" si="161"/>
        <v>PieterSteenkampM39</v>
      </c>
      <c r="M2564" s="1" t="str">
        <f t="shared" si="162"/>
        <v>PieterSteenkampM</v>
      </c>
    </row>
    <row r="2565" spans="1:13" x14ac:dyDescent="0.2">
      <c r="A2565" s="1" t="s">
        <v>1610</v>
      </c>
      <c r="B2565" s="1" t="s">
        <v>1048</v>
      </c>
      <c r="C2565" s="1" t="s">
        <v>1197</v>
      </c>
      <c r="D2565" s="1" t="s">
        <v>1198</v>
      </c>
      <c r="E2565" s="1" t="s">
        <v>689</v>
      </c>
      <c r="F2565" s="1">
        <v>48</v>
      </c>
      <c r="G2565" s="1" t="s">
        <v>816</v>
      </c>
      <c r="H2565" s="1" t="s">
        <v>4</v>
      </c>
      <c r="I2565" s="1" t="s">
        <v>4570</v>
      </c>
      <c r="J2565" s="1">
        <f t="shared" si="163"/>
        <v>0</v>
      </c>
      <c r="K2565" s="1" t="str">
        <f t="shared" si="160"/>
        <v>AnnaStegemannF48League CityTX</v>
      </c>
      <c r="L2565" s="1" t="str">
        <f t="shared" si="161"/>
        <v>AnnaStegemannF48</v>
      </c>
      <c r="M2565" s="1" t="str">
        <f t="shared" si="162"/>
        <v>AnnaStegemannF</v>
      </c>
    </row>
    <row r="2566" spans="1:13" x14ac:dyDescent="0.2">
      <c r="A2566" s="1" t="s">
        <v>6543</v>
      </c>
      <c r="B2566" s="1" t="s">
        <v>6728</v>
      </c>
      <c r="C2566" s="1" t="s">
        <v>574</v>
      </c>
      <c r="D2566" s="1" t="s">
        <v>2512</v>
      </c>
      <c r="E2566" s="1" t="s">
        <v>688</v>
      </c>
      <c r="I2566" s="1" t="s">
        <v>6915</v>
      </c>
      <c r="J2566" s="1">
        <f t="shared" si="163"/>
        <v>0</v>
      </c>
      <c r="K2566" s="1" t="str">
        <f t="shared" si="160"/>
        <v>BrentSteinM</v>
      </c>
      <c r="L2566" s="1" t="str">
        <f t="shared" si="161"/>
        <v>BrentSteinM</v>
      </c>
      <c r="M2566" s="1" t="str">
        <f t="shared" si="162"/>
        <v>BrentSteinM</v>
      </c>
    </row>
    <row r="2567" spans="1:13" x14ac:dyDescent="0.2">
      <c r="A2567" s="1" t="s">
        <v>2586</v>
      </c>
      <c r="B2567" s="1" t="s">
        <v>697</v>
      </c>
      <c r="C2567" s="1" t="s">
        <v>2511</v>
      </c>
      <c r="D2567" s="1" t="s">
        <v>2512</v>
      </c>
      <c r="E2567" s="1" t="s">
        <v>689</v>
      </c>
      <c r="F2567" s="1">
        <v>26</v>
      </c>
      <c r="G2567" s="1" t="s">
        <v>2513</v>
      </c>
      <c r="H2567" s="1" t="s">
        <v>1219</v>
      </c>
      <c r="I2567" s="1" t="s">
        <v>4571</v>
      </c>
      <c r="J2567" s="1">
        <f t="shared" si="163"/>
        <v>0</v>
      </c>
      <c r="K2567" s="1" t="str">
        <f t="shared" si="160"/>
        <v>SaraSteinF26EaganMN</v>
      </c>
      <c r="L2567" s="1" t="str">
        <f t="shared" si="161"/>
        <v>SaraSteinF26</v>
      </c>
      <c r="M2567" s="1" t="str">
        <f t="shared" si="162"/>
        <v>SaraSteinF</v>
      </c>
    </row>
    <row r="2568" spans="1:13" x14ac:dyDescent="0.2">
      <c r="A2568" s="1" t="s">
        <v>2586</v>
      </c>
      <c r="B2568" s="1" t="s">
        <v>1048</v>
      </c>
      <c r="C2568" s="1" t="s">
        <v>1661</v>
      </c>
      <c r="D2568" s="1" t="s">
        <v>1662</v>
      </c>
      <c r="E2568" s="1" t="s">
        <v>688</v>
      </c>
      <c r="F2568" s="1">
        <v>40</v>
      </c>
      <c r="G2568" s="1" t="s">
        <v>1663</v>
      </c>
      <c r="H2568" s="1" t="s">
        <v>1335</v>
      </c>
      <c r="I2568" s="1" t="s">
        <v>4572</v>
      </c>
      <c r="J2568" s="1">
        <f t="shared" si="163"/>
        <v>0</v>
      </c>
      <c r="K2568" s="1" t="str">
        <f t="shared" si="160"/>
        <v>Shannon Stenger M40Papillion NE</v>
      </c>
      <c r="L2568" s="1" t="str">
        <f t="shared" si="161"/>
        <v>Shannon Stenger M40</v>
      </c>
      <c r="M2568" s="1" t="str">
        <f t="shared" si="162"/>
        <v>Shannon Stenger M</v>
      </c>
    </row>
    <row r="2569" spans="1:13" x14ac:dyDescent="0.2">
      <c r="A2569" s="1" t="s">
        <v>2586</v>
      </c>
      <c r="B2569" s="1" t="s">
        <v>1048</v>
      </c>
      <c r="C2569" s="1" t="s">
        <v>1886</v>
      </c>
      <c r="D2569" s="1" t="s">
        <v>298</v>
      </c>
      <c r="E2569" s="1" t="s">
        <v>689</v>
      </c>
      <c r="F2569" s="1">
        <v>34</v>
      </c>
      <c r="G2569" s="1" t="s">
        <v>1887</v>
      </c>
      <c r="H2569" s="1" t="s">
        <v>846</v>
      </c>
      <c r="I2569" s="1" t="s">
        <v>4573</v>
      </c>
      <c r="J2569" s="1">
        <f t="shared" si="163"/>
        <v>0</v>
      </c>
      <c r="K2569" s="1" t="str">
        <f t="shared" si="160"/>
        <v>BarbieStephenF34BasehorKS</v>
      </c>
      <c r="L2569" s="1" t="str">
        <f t="shared" si="161"/>
        <v>BarbieStephenF34</v>
      </c>
      <c r="M2569" s="1" t="str">
        <f t="shared" si="162"/>
        <v>BarbieStephenF</v>
      </c>
    </row>
    <row r="2570" spans="1:13" x14ac:dyDescent="0.2">
      <c r="A2570" s="1" t="s">
        <v>2865</v>
      </c>
      <c r="B2570" s="4" t="s">
        <v>2654</v>
      </c>
      <c r="C2570" s="4" t="s">
        <v>22</v>
      </c>
      <c r="D2570" s="4" t="s">
        <v>2717</v>
      </c>
      <c r="E2570" s="3" t="s">
        <v>689</v>
      </c>
      <c r="F2570" s="1">
        <v>48</v>
      </c>
      <c r="G2570" s="4" t="s">
        <v>3</v>
      </c>
      <c r="H2570" s="4" t="s">
        <v>4</v>
      </c>
      <c r="I2570" s="4" t="s">
        <v>4574</v>
      </c>
      <c r="J2570" s="1">
        <f t="shared" si="163"/>
        <v>1</v>
      </c>
      <c r="K2570" s="1" t="str">
        <f t="shared" ref="K2570:K2633" si="164">C2570&amp;D2570&amp;E2570&amp;F2570&amp;G2570&amp;H2570</f>
        <v>AmyStephensF48AustinTX</v>
      </c>
      <c r="L2570" s="1" t="str">
        <f t="shared" ref="L2570:L2633" si="165">C2570&amp;D2570&amp;E2570&amp;F2570</f>
        <v>AmyStephensF48</v>
      </c>
      <c r="M2570" s="1" t="str">
        <f t="shared" ref="M2570:M2633" si="166">C2570&amp;D2570&amp;E2570</f>
        <v>AmyStephensF</v>
      </c>
    </row>
    <row r="2571" spans="1:13" x14ac:dyDescent="0.2">
      <c r="A2571" s="1" t="s">
        <v>3100</v>
      </c>
      <c r="B2571" s="1" t="s">
        <v>2036</v>
      </c>
      <c r="C2571" s="1" t="s">
        <v>3081</v>
      </c>
      <c r="D2571" s="1" t="s">
        <v>3082</v>
      </c>
      <c r="E2571" s="1" t="s">
        <v>689</v>
      </c>
      <c r="F2571" s="1">
        <v>48</v>
      </c>
      <c r="G2571" s="4" t="s">
        <v>3</v>
      </c>
      <c r="H2571" s="4" t="s">
        <v>4</v>
      </c>
      <c r="I2571" s="1" t="s">
        <v>5594</v>
      </c>
      <c r="J2571" s="1">
        <f t="shared" si="163"/>
        <v>1</v>
      </c>
      <c r="K2571" s="1" t="str">
        <f t="shared" si="164"/>
        <v>amystephensF48AustinTX</v>
      </c>
      <c r="L2571" s="1" t="str">
        <f t="shared" si="165"/>
        <v>amystephensF48</v>
      </c>
      <c r="M2571" s="1" t="str">
        <f t="shared" si="166"/>
        <v>amystephensF</v>
      </c>
    </row>
    <row r="2572" spans="1:13" x14ac:dyDescent="0.2">
      <c r="A2572" s="1" t="s">
        <v>2865</v>
      </c>
      <c r="B2572" s="4" t="s">
        <v>2759</v>
      </c>
      <c r="C2572" s="4" t="s">
        <v>397</v>
      </c>
      <c r="D2572" s="4" t="s">
        <v>2717</v>
      </c>
      <c r="E2572" s="3" t="s">
        <v>688</v>
      </c>
      <c r="F2572" s="1">
        <v>50</v>
      </c>
      <c r="G2572" s="4" t="s">
        <v>3</v>
      </c>
      <c r="H2572" s="4" t="s">
        <v>4</v>
      </c>
      <c r="I2572" s="4" t="s">
        <v>4575</v>
      </c>
      <c r="J2572" s="1">
        <f t="shared" si="163"/>
        <v>0</v>
      </c>
      <c r="K2572" s="1" t="str">
        <f t="shared" si="164"/>
        <v>CharlesStephensM50AustinTX</v>
      </c>
      <c r="L2572" s="1" t="str">
        <f t="shared" si="165"/>
        <v>CharlesStephensM50</v>
      </c>
      <c r="M2572" s="1" t="str">
        <f t="shared" si="166"/>
        <v>CharlesStephensM</v>
      </c>
    </row>
    <row r="2573" spans="1:13" x14ac:dyDescent="0.2">
      <c r="A2573" s="1" t="s">
        <v>6008</v>
      </c>
      <c r="B2573" s="1" t="s">
        <v>944</v>
      </c>
      <c r="C2573" s="1" t="s">
        <v>292</v>
      </c>
      <c r="D2573" s="1" t="s">
        <v>2717</v>
      </c>
      <c r="E2573" s="1" t="s">
        <v>689</v>
      </c>
      <c r="F2573" s="1">
        <v>43</v>
      </c>
      <c r="G2573" s="1" t="s">
        <v>5960</v>
      </c>
      <c r="H2573" s="1" t="s">
        <v>4</v>
      </c>
      <c r="I2573" s="1" t="s">
        <v>6294</v>
      </c>
      <c r="J2573" s="1">
        <f t="shared" si="163"/>
        <v>0</v>
      </c>
      <c r="K2573" s="1" t="str">
        <f t="shared" si="164"/>
        <v>LisaStephensF43MillsapTX</v>
      </c>
      <c r="L2573" s="1" t="str">
        <f t="shared" si="165"/>
        <v>LisaStephensF43</v>
      </c>
      <c r="M2573" s="1" t="str">
        <f t="shared" si="166"/>
        <v>LisaStephensF</v>
      </c>
    </row>
    <row r="2574" spans="1:13" x14ac:dyDescent="0.2">
      <c r="A2574" s="1" t="s">
        <v>6008</v>
      </c>
      <c r="B2574" s="1" t="s">
        <v>944</v>
      </c>
      <c r="C2574" s="1" t="s">
        <v>564</v>
      </c>
      <c r="D2574" s="1" t="s">
        <v>2717</v>
      </c>
      <c r="E2574" s="1" t="s">
        <v>689</v>
      </c>
      <c r="F2574" s="1">
        <v>31</v>
      </c>
      <c r="G2574" s="1" t="s">
        <v>1827</v>
      </c>
      <c r="H2574" s="1" t="s">
        <v>4</v>
      </c>
      <c r="I2574" s="1" t="s">
        <v>6194</v>
      </c>
      <c r="J2574" s="1">
        <f t="shared" si="163"/>
        <v>0</v>
      </c>
      <c r="K2574" s="1" t="str">
        <f t="shared" si="164"/>
        <v>RachelStephensF31GainesvilleTX</v>
      </c>
      <c r="L2574" s="1" t="str">
        <f t="shared" si="165"/>
        <v>RachelStephensF31</v>
      </c>
      <c r="M2574" s="1" t="str">
        <f t="shared" si="166"/>
        <v>RachelStephensF</v>
      </c>
    </row>
    <row r="2575" spans="1:13" x14ac:dyDescent="0.2">
      <c r="A2575" s="1" t="s">
        <v>4812</v>
      </c>
      <c r="B2575" s="1" t="s">
        <v>697</v>
      </c>
      <c r="C2575" s="1" t="s">
        <v>469</v>
      </c>
      <c r="D2575" s="1" t="s">
        <v>1475</v>
      </c>
      <c r="E2575" s="1" t="s">
        <v>688</v>
      </c>
      <c r="F2575" s="1">
        <v>33</v>
      </c>
      <c r="G2575" s="1" t="s">
        <v>3</v>
      </c>
      <c r="H2575" s="1" t="s">
        <v>4</v>
      </c>
      <c r="I2575" s="1" t="s">
        <v>5595</v>
      </c>
      <c r="J2575" s="1">
        <f t="shared" si="163"/>
        <v>0</v>
      </c>
      <c r="K2575" s="1" t="str">
        <f t="shared" si="164"/>
        <v>BrandonStevensM33AustinTX</v>
      </c>
      <c r="L2575" s="1" t="str">
        <f t="shared" si="165"/>
        <v>BrandonStevensM33</v>
      </c>
      <c r="M2575" s="1" t="str">
        <f t="shared" si="166"/>
        <v>BrandonStevensM</v>
      </c>
    </row>
    <row r="2576" spans="1:13" x14ac:dyDescent="0.2">
      <c r="A2576" s="1" t="s">
        <v>1610</v>
      </c>
      <c r="B2576" s="1" t="s">
        <v>1199</v>
      </c>
      <c r="C2576" s="1" t="s">
        <v>196</v>
      </c>
      <c r="D2576" s="1" t="s">
        <v>1475</v>
      </c>
      <c r="E2576" s="1" t="s">
        <v>688</v>
      </c>
      <c r="F2576" s="1">
        <v>35</v>
      </c>
      <c r="G2576" s="1" t="s">
        <v>1476</v>
      </c>
      <c r="H2576" s="1" t="s">
        <v>4</v>
      </c>
      <c r="I2576" s="1" t="s">
        <v>4576</v>
      </c>
      <c r="J2576" s="1">
        <f t="shared" si="163"/>
        <v>1</v>
      </c>
      <c r="K2576" s="1" t="str">
        <f t="shared" si="164"/>
        <v>JacobStevensM35DalhartTX</v>
      </c>
      <c r="L2576" s="1" t="str">
        <f t="shared" si="165"/>
        <v>JacobStevensM35</v>
      </c>
      <c r="M2576" s="1" t="str">
        <f t="shared" si="166"/>
        <v>JacobStevensM</v>
      </c>
    </row>
    <row r="2577" spans="1:13" x14ac:dyDescent="0.2">
      <c r="A2577" s="1" t="s">
        <v>2586</v>
      </c>
      <c r="B2577" s="1" t="s">
        <v>1048</v>
      </c>
      <c r="C2577" s="1" t="s">
        <v>196</v>
      </c>
      <c r="D2577" s="1" t="s">
        <v>1475</v>
      </c>
      <c r="E2577" s="1" t="s">
        <v>688</v>
      </c>
      <c r="F2577" s="1">
        <v>35</v>
      </c>
      <c r="G2577" s="1" t="s">
        <v>1476</v>
      </c>
      <c r="H2577" s="1" t="s">
        <v>4</v>
      </c>
      <c r="I2577" s="1" t="s">
        <v>4576</v>
      </c>
      <c r="J2577" s="1">
        <f t="shared" si="163"/>
        <v>1</v>
      </c>
      <c r="K2577" s="1" t="str">
        <f t="shared" si="164"/>
        <v>JacobStevensM35DalhartTX</v>
      </c>
      <c r="L2577" s="1" t="str">
        <f t="shared" si="165"/>
        <v>JacobStevensM35</v>
      </c>
      <c r="M2577" s="1" t="str">
        <f t="shared" si="166"/>
        <v>JacobStevensM</v>
      </c>
    </row>
    <row r="2578" spans="1:13" x14ac:dyDescent="0.2">
      <c r="A2578" s="1" t="s">
        <v>2586</v>
      </c>
      <c r="B2578" s="1" t="s">
        <v>1048</v>
      </c>
      <c r="C2578" s="1" t="s">
        <v>1981</v>
      </c>
      <c r="D2578" s="1" t="s">
        <v>1475</v>
      </c>
      <c r="E2578" s="1" t="s">
        <v>689</v>
      </c>
      <c r="F2578" s="1">
        <v>34</v>
      </c>
      <c r="G2578" s="1" t="s">
        <v>1982</v>
      </c>
      <c r="H2578" s="1" t="s">
        <v>1166</v>
      </c>
      <c r="I2578" s="1" t="s">
        <v>4577</v>
      </c>
      <c r="J2578" s="1">
        <f t="shared" si="163"/>
        <v>0</v>
      </c>
      <c r="K2578" s="1" t="str">
        <f t="shared" si="164"/>
        <v>LubaStevensF34San FranciscoCA</v>
      </c>
      <c r="L2578" s="1" t="str">
        <f t="shared" si="165"/>
        <v>LubaStevensF34</v>
      </c>
      <c r="M2578" s="1" t="str">
        <f t="shared" si="166"/>
        <v>LubaStevensF</v>
      </c>
    </row>
    <row r="2579" spans="1:13" x14ac:dyDescent="0.2">
      <c r="A2579" s="1" t="s">
        <v>6543</v>
      </c>
      <c r="B2579" s="1" t="s">
        <v>6727</v>
      </c>
      <c r="C2579" s="1" t="s">
        <v>969</v>
      </c>
      <c r="D2579" s="1" t="s">
        <v>1475</v>
      </c>
      <c r="E2579" s="1" t="s">
        <v>689</v>
      </c>
      <c r="I2579" s="1" t="s">
        <v>6916</v>
      </c>
      <c r="J2579" s="1">
        <f t="shared" si="163"/>
        <v>0</v>
      </c>
      <c r="K2579" s="1" t="str">
        <f t="shared" si="164"/>
        <v>SusanStevensF</v>
      </c>
      <c r="L2579" s="1" t="str">
        <f t="shared" si="165"/>
        <v>SusanStevensF</v>
      </c>
      <c r="M2579" s="1" t="str">
        <f t="shared" si="166"/>
        <v>SusanStevensF</v>
      </c>
    </row>
    <row r="2580" spans="1:13" x14ac:dyDescent="0.2">
      <c r="A2580" s="1" t="s">
        <v>2586</v>
      </c>
      <c r="B2580" s="1" t="s">
        <v>1048</v>
      </c>
      <c r="C2580" s="1" t="s">
        <v>355</v>
      </c>
      <c r="D2580" s="1" t="s">
        <v>1039</v>
      </c>
      <c r="E2580" s="1" t="s">
        <v>688</v>
      </c>
      <c r="F2580" s="1">
        <v>34</v>
      </c>
      <c r="G2580" s="1" t="s">
        <v>68</v>
      </c>
      <c r="H2580" s="1" t="s">
        <v>4</v>
      </c>
      <c r="I2580" s="1" t="s">
        <v>4578</v>
      </c>
      <c r="J2580" s="1">
        <f t="shared" si="163"/>
        <v>0</v>
      </c>
      <c r="K2580" s="1" t="str">
        <f t="shared" si="164"/>
        <v>DanielStewartM34WacoTX</v>
      </c>
      <c r="L2580" s="1" t="str">
        <f t="shared" si="165"/>
        <v>DanielStewartM34</v>
      </c>
      <c r="M2580" s="1" t="str">
        <f t="shared" si="166"/>
        <v>DanielStewartM</v>
      </c>
    </row>
    <row r="2581" spans="1:13" x14ac:dyDescent="0.2">
      <c r="A2581" s="1" t="s">
        <v>2586</v>
      </c>
      <c r="B2581" s="1" t="s">
        <v>2036</v>
      </c>
      <c r="C2581" s="1" t="s">
        <v>7</v>
      </c>
      <c r="D2581" s="1" t="s">
        <v>1039</v>
      </c>
      <c r="E2581" s="1" t="s">
        <v>688</v>
      </c>
      <c r="F2581" s="1">
        <v>65</v>
      </c>
      <c r="G2581" s="1" t="s">
        <v>2243</v>
      </c>
      <c r="H2581" s="1" t="s">
        <v>4</v>
      </c>
      <c r="I2581" s="1" t="s">
        <v>4579</v>
      </c>
      <c r="J2581" s="1">
        <f t="shared" si="163"/>
        <v>0</v>
      </c>
      <c r="K2581" s="1" t="str">
        <f t="shared" si="164"/>
        <v>JamesStewartM65CarrolltonTX</v>
      </c>
      <c r="L2581" s="1" t="str">
        <f t="shared" si="165"/>
        <v>JamesStewartM65</v>
      </c>
      <c r="M2581" s="1" t="str">
        <f t="shared" si="166"/>
        <v>JamesStewartM</v>
      </c>
    </row>
    <row r="2582" spans="1:13" x14ac:dyDescent="0.2">
      <c r="A2582" s="1" t="s">
        <v>1047</v>
      </c>
      <c r="B2582" s="1" t="s">
        <v>944</v>
      </c>
      <c r="C2582" s="3" t="s">
        <v>100</v>
      </c>
      <c r="D2582" s="3" t="s">
        <v>1039</v>
      </c>
      <c r="E2582" s="1" t="s">
        <v>689</v>
      </c>
      <c r="F2582" s="1">
        <v>55</v>
      </c>
      <c r="G2582" s="1" t="s">
        <v>855</v>
      </c>
      <c r="H2582" s="1" t="s">
        <v>4</v>
      </c>
      <c r="I2582" s="1" t="s">
        <v>4580</v>
      </c>
      <c r="J2582" s="1">
        <f t="shared" si="163"/>
        <v>0</v>
      </c>
      <c r="K2582" s="1" t="str">
        <f t="shared" si="164"/>
        <v>JenniferStewartF55HuffmanTX</v>
      </c>
      <c r="L2582" s="1" t="str">
        <f t="shared" si="165"/>
        <v>JenniferStewartF55</v>
      </c>
      <c r="M2582" s="1" t="str">
        <f t="shared" si="166"/>
        <v>JenniferStewartF</v>
      </c>
    </row>
    <row r="2583" spans="1:13" x14ac:dyDescent="0.2">
      <c r="A2583" s="1" t="s">
        <v>6543</v>
      </c>
      <c r="B2583" s="1" t="s">
        <v>6728</v>
      </c>
      <c r="C2583" s="1" t="s">
        <v>504</v>
      </c>
      <c r="D2583" s="1" t="s">
        <v>1039</v>
      </c>
      <c r="E2583" s="1" t="s">
        <v>689</v>
      </c>
      <c r="I2583" s="1" t="s">
        <v>6917</v>
      </c>
      <c r="J2583" s="1">
        <f t="shared" si="163"/>
        <v>0</v>
      </c>
      <c r="K2583" s="1" t="str">
        <f t="shared" si="164"/>
        <v>KatieStewartF</v>
      </c>
      <c r="L2583" s="1" t="str">
        <f t="shared" si="165"/>
        <v>KatieStewartF</v>
      </c>
      <c r="M2583" s="1" t="str">
        <f t="shared" si="166"/>
        <v>KatieStewartF</v>
      </c>
    </row>
    <row r="2584" spans="1:13" x14ac:dyDescent="0.2">
      <c r="A2584" s="1" t="s">
        <v>2586</v>
      </c>
      <c r="B2584" s="1" t="s">
        <v>697</v>
      </c>
      <c r="C2584" s="1" t="s">
        <v>56</v>
      </c>
      <c r="D2584" s="1" t="s">
        <v>2395</v>
      </c>
      <c r="E2584" s="1" t="s">
        <v>689</v>
      </c>
      <c r="F2584" s="1">
        <v>30</v>
      </c>
      <c r="G2584" s="1" t="s">
        <v>3</v>
      </c>
      <c r="H2584" s="1" t="s">
        <v>4</v>
      </c>
      <c r="I2584" s="1" t="s">
        <v>4581</v>
      </c>
      <c r="J2584" s="1">
        <f t="shared" si="163"/>
        <v>0</v>
      </c>
      <c r="K2584" s="1" t="str">
        <f t="shared" si="164"/>
        <v>LauraStillF30AustinTX</v>
      </c>
      <c r="L2584" s="1" t="str">
        <f t="shared" si="165"/>
        <v>LauraStillF30</v>
      </c>
      <c r="M2584" s="1" t="str">
        <f t="shared" si="166"/>
        <v>LauraStillF</v>
      </c>
    </row>
    <row r="2585" spans="1:13" x14ac:dyDescent="0.2">
      <c r="A2585" s="1" t="s">
        <v>1047</v>
      </c>
      <c r="B2585" s="1" t="s">
        <v>734</v>
      </c>
      <c r="C2585" s="3" t="s">
        <v>766</v>
      </c>
      <c r="D2585" s="3" t="s">
        <v>767</v>
      </c>
      <c r="E2585" s="1" t="s">
        <v>688</v>
      </c>
      <c r="F2585" s="1">
        <v>45</v>
      </c>
      <c r="G2585" s="1" t="s">
        <v>748</v>
      </c>
      <c r="H2585" s="1" t="s">
        <v>4</v>
      </c>
      <c r="I2585" s="1" t="s">
        <v>4582</v>
      </c>
      <c r="J2585" s="1">
        <f t="shared" si="163"/>
        <v>0</v>
      </c>
      <c r="K2585" s="1" t="str">
        <f t="shared" si="164"/>
        <v>ChuckStillsM45PorterTX</v>
      </c>
      <c r="L2585" s="1" t="str">
        <f t="shared" si="165"/>
        <v>ChuckStillsM45</v>
      </c>
      <c r="M2585" s="1" t="str">
        <f t="shared" si="166"/>
        <v>ChuckStillsM</v>
      </c>
    </row>
    <row r="2586" spans="1:13" x14ac:dyDescent="0.2">
      <c r="A2586" s="1" t="s">
        <v>2586</v>
      </c>
      <c r="B2586" s="1" t="s">
        <v>2036</v>
      </c>
      <c r="C2586" s="1" t="s">
        <v>79</v>
      </c>
      <c r="D2586" s="1" t="s">
        <v>2252</v>
      </c>
      <c r="E2586" s="1" t="s">
        <v>688</v>
      </c>
      <c r="F2586" s="1">
        <v>60</v>
      </c>
      <c r="G2586" s="1" t="s">
        <v>2202</v>
      </c>
      <c r="H2586" s="1" t="s">
        <v>4</v>
      </c>
      <c r="I2586" s="1" t="s">
        <v>4583</v>
      </c>
      <c r="J2586" s="1">
        <f t="shared" si="163"/>
        <v>0</v>
      </c>
      <c r="K2586" s="1" t="str">
        <f t="shared" si="164"/>
        <v>JohnStimelingM60SeguinTX</v>
      </c>
      <c r="L2586" s="1" t="str">
        <f t="shared" si="165"/>
        <v>JohnStimelingM60</v>
      </c>
      <c r="M2586" s="1" t="str">
        <f t="shared" si="166"/>
        <v>JohnStimelingM</v>
      </c>
    </row>
    <row r="2587" spans="1:13" x14ac:dyDescent="0.2">
      <c r="A2587" s="1" t="s">
        <v>4812</v>
      </c>
      <c r="B2587" s="1" t="s">
        <v>4813</v>
      </c>
      <c r="C2587" s="1" t="s">
        <v>2727</v>
      </c>
      <c r="D2587" s="1" t="s">
        <v>5206</v>
      </c>
      <c r="E2587" s="1" t="s">
        <v>688</v>
      </c>
      <c r="F2587" s="1">
        <v>53</v>
      </c>
      <c r="G2587" s="1" t="s">
        <v>12</v>
      </c>
      <c r="H2587" s="1" t="s">
        <v>4</v>
      </c>
      <c r="I2587" s="1" t="s">
        <v>5596</v>
      </c>
      <c r="J2587" s="1">
        <f t="shared" si="163"/>
        <v>0</v>
      </c>
      <c r="K2587" s="1" t="str">
        <f t="shared" si="164"/>
        <v>RonStittM53HoustonTX</v>
      </c>
      <c r="L2587" s="1" t="str">
        <f t="shared" si="165"/>
        <v>RonStittM53</v>
      </c>
      <c r="M2587" s="1" t="str">
        <f t="shared" si="166"/>
        <v>RonStittM</v>
      </c>
    </row>
    <row r="2588" spans="1:13" x14ac:dyDescent="0.2">
      <c r="A2588" s="1" t="s">
        <v>2586</v>
      </c>
      <c r="B2588" s="1" t="s">
        <v>697</v>
      </c>
      <c r="C2588" s="1" t="s">
        <v>2335</v>
      </c>
      <c r="D2588" s="1" t="s">
        <v>2336</v>
      </c>
      <c r="E2588" s="1" t="s">
        <v>689</v>
      </c>
      <c r="F2588" s="1">
        <v>40</v>
      </c>
      <c r="G2588" s="1" t="s">
        <v>1697</v>
      </c>
      <c r="H2588" s="1" t="s">
        <v>1062</v>
      </c>
      <c r="I2588" s="1" t="s">
        <v>4584</v>
      </c>
      <c r="J2588" s="1">
        <f t="shared" si="163"/>
        <v>0</v>
      </c>
      <c r="K2588" s="1" t="str">
        <f t="shared" si="164"/>
        <v>MarianneStoneF40Kansas CityMO</v>
      </c>
      <c r="L2588" s="1" t="str">
        <f t="shared" si="165"/>
        <v>MarianneStoneF40</v>
      </c>
      <c r="M2588" s="1" t="str">
        <f t="shared" si="166"/>
        <v>MarianneStoneF</v>
      </c>
    </row>
    <row r="2589" spans="1:13" x14ac:dyDescent="0.2">
      <c r="A2589" s="1" t="s">
        <v>4812</v>
      </c>
      <c r="B2589" s="1" t="s">
        <v>4813</v>
      </c>
      <c r="C2589" s="1" t="s">
        <v>355</v>
      </c>
      <c r="D2589" s="1" t="s">
        <v>5207</v>
      </c>
      <c r="E2589" s="1" t="s">
        <v>688</v>
      </c>
      <c r="F2589" s="1">
        <v>35</v>
      </c>
      <c r="G2589" s="1" t="s">
        <v>5208</v>
      </c>
      <c r="H2589" s="1" t="s">
        <v>1076</v>
      </c>
      <c r="I2589" s="1" t="s">
        <v>5597</v>
      </c>
      <c r="J2589" s="1">
        <f t="shared" si="163"/>
        <v>0</v>
      </c>
      <c r="K2589" s="1" t="str">
        <f t="shared" si="164"/>
        <v>DanielStoutM35SenoiaGA</v>
      </c>
      <c r="L2589" s="1" t="str">
        <f t="shared" si="165"/>
        <v>DanielStoutM35</v>
      </c>
      <c r="M2589" s="1" t="str">
        <f t="shared" si="166"/>
        <v>DanielStoutM</v>
      </c>
    </row>
    <row r="2590" spans="1:13" x14ac:dyDescent="0.2">
      <c r="A2590" s="1" t="s">
        <v>1610</v>
      </c>
      <c r="B2590" s="1" t="s">
        <v>1199</v>
      </c>
      <c r="C2590" s="1" t="s">
        <v>1598</v>
      </c>
      <c r="D2590" s="1" t="s">
        <v>1599</v>
      </c>
      <c r="E2590" s="1" t="s">
        <v>689</v>
      </c>
      <c r="F2590" s="1">
        <v>45</v>
      </c>
      <c r="G2590" s="1" t="s">
        <v>1600</v>
      </c>
      <c r="H2590" s="1" t="s">
        <v>1601</v>
      </c>
      <c r="I2590" s="1" t="s">
        <v>4585</v>
      </c>
      <c r="J2590" s="1">
        <f t="shared" si="163"/>
        <v>0</v>
      </c>
      <c r="K2590" s="1" t="str">
        <f t="shared" si="164"/>
        <v>AndiStracnerF45north little rockAR</v>
      </c>
      <c r="L2590" s="1" t="str">
        <f t="shared" si="165"/>
        <v>AndiStracnerF45</v>
      </c>
      <c r="M2590" s="1" t="str">
        <f t="shared" si="166"/>
        <v>AndiStracnerF</v>
      </c>
    </row>
    <row r="2591" spans="1:13" x14ac:dyDescent="0.2">
      <c r="A2591" s="1" t="s">
        <v>1610</v>
      </c>
      <c r="B2591" s="1" t="s">
        <v>1199</v>
      </c>
      <c r="C2591" s="1" t="s">
        <v>7</v>
      </c>
      <c r="D2591" s="1" t="s">
        <v>1230</v>
      </c>
      <c r="E2591" s="1" t="s">
        <v>688</v>
      </c>
      <c r="F2591" s="1">
        <v>25</v>
      </c>
      <c r="G2591" s="1" t="s">
        <v>1231</v>
      </c>
      <c r="H2591" s="1" t="s">
        <v>659</v>
      </c>
      <c r="I2591" s="1" t="s">
        <v>4586</v>
      </c>
      <c r="J2591" s="1">
        <f t="shared" si="163"/>
        <v>0</v>
      </c>
      <c r="K2591" s="1" t="str">
        <f t="shared" si="164"/>
        <v>JamesStrahornM25EdmondOK</v>
      </c>
      <c r="L2591" s="1" t="str">
        <f t="shared" si="165"/>
        <v>JamesStrahornM25</v>
      </c>
      <c r="M2591" s="1" t="str">
        <f t="shared" si="166"/>
        <v>JamesStrahornM</v>
      </c>
    </row>
    <row r="2592" spans="1:13" x14ac:dyDescent="0.2">
      <c r="A2592" s="1" t="s">
        <v>4812</v>
      </c>
      <c r="B2592" s="1" t="s">
        <v>4813</v>
      </c>
      <c r="C2592" s="1" t="s">
        <v>1950</v>
      </c>
      <c r="D2592" s="1" t="s">
        <v>5209</v>
      </c>
      <c r="E2592" s="1" t="s">
        <v>688</v>
      </c>
      <c r="F2592" s="1">
        <v>37</v>
      </c>
      <c r="G2592" s="1" t="s">
        <v>12</v>
      </c>
      <c r="H2592" s="1" t="s">
        <v>4</v>
      </c>
      <c r="I2592" s="1" t="s">
        <v>5598</v>
      </c>
      <c r="J2592" s="1">
        <f t="shared" si="163"/>
        <v>1</v>
      </c>
      <c r="K2592" s="1" t="str">
        <f t="shared" si="164"/>
        <v>CurtisStraussM37HoustonTX</v>
      </c>
      <c r="L2592" s="1" t="str">
        <f t="shared" si="165"/>
        <v>CurtisStraussM37</v>
      </c>
      <c r="M2592" s="1" t="str">
        <f t="shared" si="166"/>
        <v>CurtisStraussM</v>
      </c>
    </row>
    <row r="2593" spans="1:13" x14ac:dyDescent="0.2">
      <c r="A2593" s="1" t="s">
        <v>6432</v>
      </c>
      <c r="B2593" s="1" t="s">
        <v>6009</v>
      </c>
      <c r="C2593" s="1" t="s">
        <v>1950</v>
      </c>
      <c r="D2593" s="1" t="s">
        <v>5209</v>
      </c>
      <c r="E2593" s="1" t="s">
        <v>688</v>
      </c>
      <c r="F2593" s="1">
        <v>37</v>
      </c>
      <c r="G2593" s="1" t="s">
        <v>12</v>
      </c>
      <c r="H2593" s="1" t="s">
        <v>4</v>
      </c>
      <c r="I2593" s="1" t="s">
        <v>5598</v>
      </c>
      <c r="J2593" s="1">
        <f t="shared" si="163"/>
        <v>1</v>
      </c>
      <c r="K2593" s="1" t="str">
        <f t="shared" si="164"/>
        <v>CurtisStraussM37HoustonTX</v>
      </c>
      <c r="L2593" s="1" t="str">
        <f t="shared" si="165"/>
        <v>CurtisStraussM37</v>
      </c>
      <c r="M2593" s="1" t="str">
        <f t="shared" si="166"/>
        <v>CurtisStraussM</v>
      </c>
    </row>
    <row r="2594" spans="1:13" x14ac:dyDescent="0.2">
      <c r="A2594" s="1" t="s">
        <v>4812</v>
      </c>
      <c r="B2594" s="1" t="s">
        <v>2587</v>
      </c>
      <c r="C2594" s="1" t="s">
        <v>1433</v>
      </c>
      <c r="D2594" s="1" t="s">
        <v>5210</v>
      </c>
      <c r="E2594" s="1" t="s">
        <v>688</v>
      </c>
      <c r="F2594" s="1">
        <v>53</v>
      </c>
      <c r="G2594" s="1" t="s">
        <v>5211</v>
      </c>
      <c r="H2594" s="1" t="s">
        <v>1072</v>
      </c>
      <c r="I2594" s="1" t="s">
        <v>5599</v>
      </c>
      <c r="J2594" s="1">
        <f t="shared" si="163"/>
        <v>0</v>
      </c>
      <c r="K2594" s="1" t="str">
        <f t="shared" si="164"/>
        <v>GrantStreeterM53FREDERICTONNone</v>
      </c>
      <c r="L2594" s="1" t="str">
        <f t="shared" si="165"/>
        <v>GrantStreeterM53</v>
      </c>
      <c r="M2594" s="1" t="str">
        <f t="shared" si="166"/>
        <v>GrantStreeterM</v>
      </c>
    </row>
    <row r="2595" spans="1:13" x14ac:dyDescent="0.2">
      <c r="A2595" s="1" t="s">
        <v>1610</v>
      </c>
      <c r="B2595" s="1" t="s">
        <v>1199</v>
      </c>
      <c r="C2595" s="1" t="s">
        <v>171</v>
      </c>
      <c r="D2595" s="1" t="s">
        <v>1259</v>
      </c>
      <c r="E2595" s="1" t="s">
        <v>688</v>
      </c>
      <c r="F2595" s="1">
        <v>40</v>
      </c>
      <c r="G2595" s="1" t="s">
        <v>1260</v>
      </c>
      <c r="H2595" s="1" t="s">
        <v>1076</v>
      </c>
      <c r="I2595" s="1" t="s">
        <v>4587</v>
      </c>
      <c r="J2595" s="1">
        <f t="shared" si="163"/>
        <v>0</v>
      </c>
      <c r="K2595" s="1" t="str">
        <f t="shared" si="164"/>
        <v>PeterStricklandM40ROMEGA</v>
      </c>
      <c r="L2595" s="1" t="str">
        <f t="shared" si="165"/>
        <v>PeterStricklandM40</v>
      </c>
      <c r="M2595" s="1" t="str">
        <f t="shared" si="166"/>
        <v>PeterStricklandM</v>
      </c>
    </row>
    <row r="2596" spans="1:13" x14ac:dyDescent="0.2">
      <c r="A2596" s="1" t="s">
        <v>2586</v>
      </c>
      <c r="B2596" s="1" t="s">
        <v>697</v>
      </c>
      <c r="C2596" s="1" t="s">
        <v>2468</v>
      </c>
      <c r="D2596" s="1" t="s">
        <v>2469</v>
      </c>
      <c r="E2596" s="1" t="s">
        <v>688</v>
      </c>
      <c r="F2596" s="1">
        <v>33</v>
      </c>
      <c r="G2596" s="1" t="s">
        <v>3</v>
      </c>
      <c r="H2596" s="1" t="s">
        <v>4</v>
      </c>
      <c r="I2596" s="1" t="s">
        <v>4588</v>
      </c>
      <c r="J2596" s="1">
        <f t="shared" si="163"/>
        <v>0</v>
      </c>
      <c r="K2596" s="1" t="str">
        <f t="shared" si="164"/>
        <v>DerekStrittmatterM33AustinTX</v>
      </c>
      <c r="L2596" s="1" t="str">
        <f t="shared" si="165"/>
        <v>DerekStrittmatterM33</v>
      </c>
      <c r="M2596" s="1" t="str">
        <f t="shared" si="166"/>
        <v>DerekStrittmatterM</v>
      </c>
    </row>
    <row r="2597" spans="1:13" x14ac:dyDescent="0.2">
      <c r="A2597" s="1" t="s">
        <v>2865</v>
      </c>
      <c r="B2597" s="4" t="s">
        <v>2654</v>
      </c>
      <c r="C2597" s="4" t="s">
        <v>81</v>
      </c>
      <c r="D2597" s="4" t="s">
        <v>2676</v>
      </c>
      <c r="E2597" s="3" t="s">
        <v>688</v>
      </c>
      <c r="F2597" s="1">
        <v>40</v>
      </c>
      <c r="G2597" s="4" t="s">
        <v>1657</v>
      </c>
      <c r="H2597" s="4" t="s">
        <v>4</v>
      </c>
      <c r="I2597" s="4" t="s">
        <v>4589</v>
      </c>
      <c r="J2597" s="1">
        <f t="shared" si="163"/>
        <v>0</v>
      </c>
      <c r="K2597" s="1" t="str">
        <f t="shared" si="164"/>
        <v>DavidStromanM40MidlandTX</v>
      </c>
      <c r="L2597" s="1" t="str">
        <f t="shared" si="165"/>
        <v>DavidStromanM40</v>
      </c>
      <c r="M2597" s="1" t="str">
        <f t="shared" si="166"/>
        <v>DavidStromanM</v>
      </c>
    </row>
    <row r="2598" spans="1:13" x14ac:dyDescent="0.2">
      <c r="A2598" s="1" t="s">
        <v>6543</v>
      </c>
      <c r="B2598" s="1" t="s">
        <v>6727</v>
      </c>
      <c r="C2598" s="1" t="s">
        <v>346</v>
      </c>
      <c r="D2598" s="1" t="s">
        <v>6662</v>
      </c>
      <c r="E2598" s="1" t="s">
        <v>689</v>
      </c>
      <c r="I2598" s="1" t="s">
        <v>6918</v>
      </c>
      <c r="J2598" s="1">
        <f t="shared" si="163"/>
        <v>0</v>
      </c>
      <c r="K2598" s="1" t="str">
        <f t="shared" si="164"/>
        <v>JulieStrongF</v>
      </c>
      <c r="L2598" s="1" t="str">
        <f t="shared" si="165"/>
        <v>JulieStrongF</v>
      </c>
      <c r="M2598" s="1" t="str">
        <f t="shared" si="166"/>
        <v>JulieStrongF</v>
      </c>
    </row>
    <row r="2599" spans="1:13" x14ac:dyDescent="0.2">
      <c r="A2599" s="1" t="s">
        <v>6008</v>
      </c>
      <c r="B2599" s="1" t="s">
        <v>6009</v>
      </c>
      <c r="C2599" s="1" t="s">
        <v>81</v>
      </c>
      <c r="D2599" s="1" t="s">
        <v>3026</v>
      </c>
      <c r="E2599" s="1" t="s">
        <v>688</v>
      </c>
      <c r="F2599" s="1">
        <v>39</v>
      </c>
      <c r="G2599" s="1" t="s">
        <v>522</v>
      </c>
      <c r="H2599" s="1" t="s">
        <v>4</v>
      </c>
      <c r="I2599" s="1" t="s">
        <v>6089</v>
      </c>
      <c r="J2599" s="1">
        <f t="shared" si="163"/>
        <v>0</v>
      </c>
      <c r="K2599" s="1" t="str">
        <f t="shared" si="164"/>
        <v>DavidStroudM39PlanoTX</v>
      </c>
      <c r="L2599" s="1" t="str">
        <f t="shared" si="165"/>
        <v>DavidStroudM39</v>
      </c>
      <c r="M2599" s="1" t="str">
        <f t="shared" si="166"/>
        <v>DavidStroudM</v>
      </c>
    </row>
    <row r="2600" spans="1:13" x14ac:dyDescent="0.2">
      <c r="A2600" s="1" t="s">
        <v>4812</v>
      </c>
      <c r="B2600" s="1" t="s">
        <v>4813</v>
      </c>
      <c r="C2600" s="1" t="s">
        <v>807</v>
      </c>
      <c r="D2600" s="1" t="s">
        <v>3026</v>
      </c>
      <c r="E2600" s="1" t="s">
        <v>688</v>
      </c>
      <c r="F2600" s="1">
        <v>66</v>
      </c>
      <c r="G2600" s="1" t="s">
        <v>3</v>
      </c>
      <c r="H2600" s="1" t="s">
        <v>4</v>
      </c>
      <c r="I2600" s="1" t="s">
        <v>5600</v>
      </c>
      <c r="J2600" s="1">
        <f t="shared" si="163"/>
        <v>0</v>
      </c>
      <c r="K2600" s="1" t="str">
        <f t="shared" si="164"/>
        <v>GaryStroudM66AustinTX</v>
      </c>
      <c r="L2600" s="1" t="str">
        <f t="shared" si="165"/>
        <v>GaryStroudM66</v>
      </c>
      <c r="M2600" s="1" t="str">
        <f t="shared" si="166"/>
        <v>GaryStroudM</v>
      </c>
    </row>
    <row r="2601" spans="1:13" x14ac:dyDescent="0.2">
      <c r="A2601" s="1" t="s">
        <v>4812</v>
      </c>
      <c r="B2601" s="1" t="s">
        <v>4813</v>
      </c>
      <c r="C2601" s="1" t="s">
        <v>5212</v>
      </c>
      <c r="D2601" s="1" t="s">
        <v>3026</v>
      </c>
      <c r="E2601" s="1" t="s">
        <v>689</v>
      </c>
      <c r="F2601" s="1">
        <v>48</v>
      </c>
      <c r="G2601" s="1" t="s">
        <v>3</v>
      </c>
      <c r="H2601" s="1" t="s">
        <v>4</v>
      </c>
      <c r="I2601" s="1" t="s">
        <v>5601</v>
      </c>
      <c r="J2601" s="1">
        <f t="shared" si="163"/>
        <v>0</v>
      </c>
      <c r="K2601" s="1" t="str">
        <f t="shared" si="164"/>
        <v>GwendolynStroudF48AustinTX</v>
      </c>
      <c r="L2601" s="1" t="str">
        <f t="shared" si="165"/>
        <v>GwendolynStroudF48</v>
      </c>
      <c r="M2601" s="1" t="str">
        <f t="shared" si="166"/>
        <v>GwendolynStroudF</v>
      </c>
    </row>
    <row r="2602" spans="1:13" x14ac:dyDescent="0.2">
      <c r="A2602" s="1" t="s">
        <v>3045</v>
      </c>
      <c r="B2602" s="1" t="s">
        <v>2868</v>
      </c>
      <c r="C2602" s="1" t="s">
        <v>551</v>
      </c>
      <c r="D2602" s="1" t="s">
        <v>3026</v>
      </c>
      <c r="E2602" s="1" t="s">
        <v>689</v>
      </c>
      <c r="F2602" s="1">
        <v>40</v>
      </c>
      <c r="I2602" s="1" t="s">
        <v>4590</v>
      </c>
      <c r="J2602" s="1">
        <f t="shared" si="163"/>
        <v>0</v>
      </c>
      <c r="K2602" s="1" t="str">
        <f t="shared" si="164"/>
        <v>SueStroudF40</v>
      </c>
      <c r="L2602" s="1" t="str">
        <f t="shared" si="165"/>
        <v>SueStroudF40</v>
      </c>
      <c r="M2602" s="1" t="str">
        <f t="shared" si="166"/>
        <v>SueStroudF</v>
      </c>
    </row>
    <row r="2603" spans="1:13" x14ac:dyDescent="0.2">
      <c r="A2603" s="1" t="s">
        <v>2865</v>
      </c>
      <c r="B2603" s="4" t="s">
        <v>2654</v>
      </c>
      <c r="C2603" s="4" t="s">
        <v>825</v>
      </c>
      <c r="D2603" s="4" t="s">
        <v>2733</v>
      </c>
      <c r="E2603" s="3" t="s">
        <v>688</v>
      </c>
      <c r="F2603" s="1">
        <v>28</v>
      </c>
      <c r="G2603" s="4" t="s">
        <v>2617</v>
      </c>
      <c r="H2603" s="4" t="s">
        <v>4</v>
      </c>
      <c r="I2603" s="4" t="s">
        <v>4591</v>
      </c>
      <c r="J2603" s="1">
        <f t="shared" si="163"/>
        <v>0</v>
      </c>
      <c r="K2603" s="1" t="str">
        <f t="shared" si="164"/>
        <v>JoshuaStueveM28AlpineTX</v>
      </c>
      <c r="L2603" s="1" t="str">
        <f t="shared" si="165"/>
        <v>JoshuaStueveM28</v>
      </c>
      <c r="M2603" s="1" t="str">
        <f t="shared" si="166"/>
        <v>JoshuaStueveM</v>
      </c>
    </row>
    <row r="2604" spans="1:13" x14ac:dyDescent="0.2">
      <c r="A2604" s="1" t="s">
        <v>3100</v>
      </c>
      <c r="B2604" s="1" t="s">
        <v>2036</v>
      </c>
      <c r="C2604" s="1" t="s">
        <v>2468</v>
      </c>
      <c r="D2604" s="1" t="s">
        <v>3071</v>
      </c>
      <c r="E2604" s="1" t="s">
        <v>688</v>
      </c>
      <c r="I2604" s="1" t="s">
        <v>4592</v>
      </c>
      <c r="J2604" s="1">
        <f t="shared" si="163"/>
        <v>0</v>
      </c>
      <c r="K2604" s="1" t="str">
        <f t="shared" si="164"/>
        <v>DerekStutzM</v>
      </c>
      <c r="L2604" s="1" t="str">
        <f t="shared" si="165"/>
        <v>DerekStutzM</v>
      </c>
      <c r="M2604" s="1" t="str">
        <f t="shared" si="166"/>
        <v>DerekStutzM</v>
      </c>
    </row>
    <row r="2605" spans="1:13" x14ac:dyDescent="0.2">
      <c r="A2605" s="1" t="s">
        <v>1610</v>
      </c>
      <c r="B2605" s="1" t="s">
        <v>1199</v>
      </c>
      <c r="C2605" s="1" t="s">
        <v>1400</v>
      </c>
      <c r="D2605" s="1" t="s">
        <v>1401</v>
      </c>
      <c r="E2605" s="1" t="s">
        <v>689</v>
      </c>
      <c r="F2605" s="1">
        <v>53</v>
      </c>
      <c r="G2605" s="1" t="s">
        <v>1402</v>
      </c>
      <c r="H2605" s="1" t="s">
        <v>1160</v>
      </c>
      <c r="I2605" s="1" t="s">
        <v>4593</v>
      </c>
      <c r="J2605" s="1">
        <f t="shared" si="163"/>
        <v>0</v>
      </c>
      <c r="K2605" s="1" t="str">
        <f t="shared" si="164"/>
        <v>ElaineStypulaF53Saint Clair ShoresVA</v>
      </c>
      <c r="L2605" s="1" t="str">
        <f t="shared" si="165"/>
        <v>ElaineStypulaF53</v>
      </c>
      <c r="M2605" s="1" t="str">
        <f t="shared" si="166"/>
        <v>ElaineStypulaF</v>
      </c>
    </row>
    <row r="2606" spans="1:13" x14ac:dyDescent="0.2">
      <c r="A2606" s="1" t="s">
        <v>2586</v>
      </c>
      <c r="B2606" s="1" t="s">
        <v>697</v>
      </c>
      <c r="C2606" s="1" t="s">
        <v>167</v>
      </c>
      <c r="D2606" s="1" t="s">
        <v>168</v>
      </c>
      <c r="E2606" s="1" t="s">
        <v>689</v>
      </c>
      <c r="F2606" s="1">
        <v>45</v>
      </c>
      <c r="G2606" s="1" t="s">
        <v>3</v>
      </c>
      <c r="H2606" s="1" t="s">
        <v>4</v>
      </c>
      <c r="I2606" s="1" t="s">
        <v>4594</v>
      </c>
      <c r="J2606" s="1">
        <f t="shared" si="163"/>
        <v>0</v>
      </c>
      <c r="K2606" s="1" t="str">
        <f t="shared" si="164"/>
        <v>AdelaSuchanekF45AustinTX</v>
      </c>
      <c r="L2606" s="1" t="str">
        <f t="shared" si="165"/>
        <v>AdelaSuchanekF45</v>
      </c>
      <c r="M2606" s="1" t="str">
        <f t="shared" si="166"/>
        <v>AdelaSuchanekF</v>
      </c>
    </row>
    <row r="2607" spans="1:13" x14ac:dyDescent="0.2">
      <c r="A2607" s="1" t="s">
        <v>2586</v>
      </c>
      <c r="B2607" s="1" t="s">
        <v>1048</v>
      </c>
      <c r="C2607" s="1" t="s">
        <v>2026</v>
      </c>
      <c r="D2607" s="1" t="s">
        <v>2027</v>
      </c>
      <c r="E2607" s="1" t="s">
        <v>689</v>
      </c>
      <c r="F2607" s="1">
        <v>43</v>
      </c>
      <c r="G2607" s="1" t="s">
        <v>2028</v>
      </c>
      <c r="H2607" s="1" t="s">
        <v>846</v>
      </c>
      <c r="I2607" s="1" t="s">
        <v>4595</v>
      </c>
      <c r="J2607" s="1">
        <f t="shared" si="163"/>
        <v>0</v>
      </c>
      <c r="K2607" s="1" t="str">
        <f t="shared" si="164"/>
        <v>rebeccasudjaF43baldwinKS</v>
      </c>
      <c r="L2607" s="1" t="str">
        <f t="shared" si="165"/>
        <v>rebeccasudjaF43</v>
      </c>
      <c r="M2607" s="1" t="str">
        <f t="shared" si="166"/>
        <v>rebeccasudjaF</v>
      </c>
    </row>
    <row r="2608" spans="1:13" x14ac:dyDescent="0.2">
      <c r="A2608" s="1" t="s">
        <v>1047</v>
      </c>
      <c r="B2608" s="1" t="s">
        <v>734</v>
      </c>
      <c r="C2608" s="3" t="s">
        <v>757</v>
      </c>
      <c r="D2608" s="3" t="s">
        <v>758</v>
      </c>
      <c r="E2608" s="1" t="s">
        <v>688</v>
      </c>
      <c r="F2608" s="1">
        <v>50</v>
      </c>
      <c r="G2608" s="1" t="s">
        <v>708</v>
      </c>
      <c r="H2608" s="1" t="s">
        <v>4</v>
      </c>
      <c r="I2608" s="1" t="s">
        <v>4596</v>
      </c>
      <c r="J2608" s="1">
        <f t="shared" si="163"/>
        <v>0</v>
      </c>
      <c r="K2608" s="1" t="str">
        <f t="shared" si="164"/>
        <v>Shi FengSuiM50HumbleTX</v>
      </c>
      <c r="L2608" s="1" t="str">
        <f t="shared" si="165"/>
        <v>Shi FengSuiM50</v>
      </c>
      <c r="M2608" s="1" t="str">
        <f t="shared" si="166"/>
        <v>Shi FengSuiM</v>
      </c>
    </row>
    <row r="2609" spans="1:13" x14ac:dyDescent="0.2">
      <c r="A2609" s="1" t="s">
        <v>2586</v>
      </c>
      <c r="B2609" s="1" t="s">
        <v>1048</v>
      </c>
      <c r="C2609" s="1" t="s">
        <v>1926</v>
      </c>
      <c r="D2609" s="1" t="s">
        <v>1927</v>
      </c>
      <c r="E2609" s="1" t="s">
        <v>688</v>
      </c>
      <c r="F2609" s="1">
        <v>50</v>
      </c>
      <c r="G2609" s="1" t="s">
        <v>1928</v>
      </c>
      <c r="H2609" s="1" t="s">
        <v>701</v>
      </c>
      <c r="I2609" s="1" t="s">
        <v>4597</v>
      </c>
      <c r="J2609" s="1">
        <f t="shared" si="163"/>
        <v>0</v>
      </c>
      <c r="K2609" s="1" t="str">
        <f t="shared" si="164"/>
        <v>RalphSullenbergerM50Daytona BeachFL</v>
      </c>
      <c r="L2609" s="1" t="str">
        <f t="shared" si="165"/>
        <v>RalphSullenbergerM50</v>
      </c>
      <c r="M2609" s="1" t="str">
        <f t="shared" si="166"/>
        <v>RalphSullenbergerM</v>
      </c>
    </row>
    <row r="2610" spans="1:13" x14ac:dyDescent="0.2">
      <c r="A2610" s="1" t="s">
        <v>2586</v>
      </c>
      <c r="B2610" s="1" t="s">
        <v>697</v>
      </c>
      <c r="C2610" s="1" t="s">
        <v>969</v>
      </c>
      <c r="D2610" s="1" t="s">
        <v>1927</v>
      </c>
      <c r="E2610" s="1" t="s">
        <v>689</v>
      </c>
      <c r="F2610" s="1">
        <v>46</v>
      </c>
      <c r="G2610" s="1" t="s">
        <v>1928</v>
      </c>
      <c r="H2610" s="1" t="s">
        <v>701</v>
      </c>
      <c r="I2610" s="1" t="s">
        <v>4598</v>
      </c>
      <c r="J2610" s="1">
        <f t="shared" si="163"/>
        <v>0</v>
      </c>
      <c r="K2610" s="1" t="str">
        <f t="shared" si="164"/>
        <v>SusanSullenbergerF46Daytona BeachFL</v>
      </c>
      <c r="L2610" s="1" t="str">
        <f t="shared" si="165"/>
        <v>SusanSullenbergerF46</v>
      </c>
      <c r="M2610" s="1" t="str">
        <f t="shared" si="166"/>
        <v>SusanSullenbergerF</v>
      </c>
    </row>
    <row r="2611" spans="1:13" x14ac:dyDescent="0.2">
      <c r="A2611" s="1" t="s">
        <v>2865</v>
      </c>
      <c r="B2611" s="4" t="s">
        <v>2759</v>
      </c>
      <c r="C2611" s="4" t="s">
        <v>1022</v>
      </c>
      <c r="D2611" s="4" t="s">
        <v>1897</v>
      </c>
      <c r="E2611" s="3" t="s">
        <v>689</v>
      </c>
      <c r="F2611" s="1">
        <v>18</v>
      </c>
      <c r="G2611" s="4" t="s">
        <v>2757</v>
      </c>
      <c r="H2611" s="4" t="s">
        <v>4</v>
      </c>
      <c r="I2611" s="4" t="s">
        <v>4599</v>
      </c>
      <c r="J2611" s="1">
        <f t="shared" si="163"/>
        <v>0</v>
      </c>
      <c r="K2611" s="1" t="str">
        <f t="shared" si="164"/>
        <v>GraceSullivanF18TerlinguaTX</v>
      </c>
      <c r="L2611" s="1" t="str">
        <f t="shared" si="165"/>
        <v>GraceSullivanF18</v>
      </c>
      <c r="M2611" s="1" t="str">
        <f t="shared" si="166"/>
        <v>GraceSullivanF</v>
      </c>
    </row>
    <row r="2612" spans="1:13" x14ac:dyDescent="0.2">
      <c r="A2612" s="1" t="s">
        <v>6008</v>
      </c>
      <c r="B2612" s="1" t="s">
        <v>6009</v>
      </c>
      <c r="C2612" s="1" t="s">
        <v>269</v>
      </c>
      <c r="D2612" s="1" t="s">
        <v>1897</v>
      </c>
      <c r="E2612" s="1" t="s">
        <v>688</v>
      </c>
      <c r="F2612" s="1">
        <v>54</v>
      </c>
      <c r="G2612" s="1" t="s">
        <v>608</v>
      </c>
      <c r="H2612" s="1" t="s">
        <v>4</v>
      </c>
      <c r="I2612" s="1" t="s">
        <v>6108</v>
      </c>
      <c r="J2612" s="1">
        <f t="shared" si="163"/>
        <v>0</v>
      </c>
      <c r="K2612" s="1" t="str">
        <f t="shared" si="164"/>
        <v>ScottSullivanM54McKinneyTX</v>
      </c>
      <c r="L2612" s="1" t="str">
        <f t="shared" si="165"/>
        <v>ScottSullivanM54</v>
      </c>
      <c r="M2612" s="1" t="str">
        <f t="shared" si="166"/>
        <v>ScottSullivanM</v>
      </c>
    </row>
    <row r="2613" spans="1:13" x14ac:dyDescent="0.2">
      <c r="A2613" s="1" t="s">
        <v>2586</v>
      </c>
      <c r="B2613" s="1" t="s">
        <v>1048</v>
      </c>
      <c r="C2613" s="1" t="s">
        <v>350</v>
      </c>
      <c r="D2613" s="1" t="s">
        <v>1897</v>
      </c>
      <c r="E2613" s="1" t="s">
        <v>688</v>
      </c>
      <c r="F2613" s="1">
        <v>52</v>
      </c>
      <c r="G2613" s="1" t="s">
        <v>3</v>
      </c>
      <c r="H2613" s="1" t="s">
        <v>4</v>
      </c>
      <c r="I2613" s="1" t="s">
        <v>4600</v>
      </c>
      <c r="J2613" s="1">
        <f t="shared" si="163"/>
        <v>0</v>
      </c>
      <c r="K2613" s="1" t="str">
        <f t="shared" si="164"/>
        <v>TimSullivanM52AustinTX</v>
      </c>
      <c r="L2613" s="1" t="str">
        <f t="shared" si="165"/>
        <v>TimSullivanM52</v>
      </c>
      <c r="M2613" s="1" t="str">
        <f t="shared" si="166"/>
        <v>TimSullivanM</v>
      </c>
    </row>
    <row r="2614" spans="1:13" x14ac:dyDescent="0.2">
      <c r="A2614" s="1" t="s">
        <v>2586</v>
      </c>
      <c r="B2614" s="1" t="s">
        <v>1048</v>
      </c>
      <c r="C2614" s="1" t="s">
        <v>1985</v>
      </c>
      <c r="D2614" s="1" t="s">
        <v>1986</v>
      </c>
      <c r="E2614" s="1" t="s">
        <v>688</v>
      </c>
      <c r="F2614" s="1">
        <v>31</v>
      </c>
      <c r="G2614" s="1" t="s">
        <v>534</v>
      </c>
      <c r="H2614" s="1" t="s">
        <v>4</v>
      </c>
      <c r="I2614" s="1" t="s">
        <v>4601</v>
      </c>
      <c r="J2614" s="1">
        <f t="shared" si="163"/>
        <v>1</v>
      </c>
      <c r="K2614" s="1" t="str">
        <f t="shared" si="164"/>
        <v>AniruddhaSuneM31DallasTX</v>
      </c>
      <c r="L2614" s="1" t="str">
        <f t="shared" si="165"/>
        <v>AniruddhaSuneM31</v>
      </c>
      <c r="M2614" s="1" t="str">
        <f t="shared" si="166"/>
        <v>AniruddhaSuneM</v>
      </c>
    </row>
    <row r="2615" spans="1:13" x14ac:dyDescent="0.2">
      <c r="A2615" s="1" t="s">
        <v>4812</v>
      </c>
      <c r="B2615" s="1" t="s">
        <v>2587</v>
      </c>
      <c r="C2615" s="1" t="s">
        <v>1985</v>
      </c>
      <c r="D2615" s="1" t="s">
        <v>1986</v>
      </c>
      <c r="E2615" s="1" t="s">
        <v>688</v>
      </c>
      <c r="F2615" s="1">
        <v>31</v>
      </c>
      <c r="G2615" s="1" t="s">
        <v>534</v>
      </c>
      <c r="H2615" s="1" t="s">
        <v>4</v>
      </c>
      <c r="I2615" s="1" t="s">
        <v>4601</v>
      </c>
      <c r="J2615" s="1">
        <f t="shared" si="163"/>
        <v>1</v>
      </c>
      <c r="K2615" s="1" t="str">
        <f t="shared" si="164"/>
        <v>AniruddhaSuneM31DallasTX</v>
      </c>
      <c r="L2615" s="1" t="str">
        <f t="shared" si="165"/>
        <v>AniruddhaSuneM31</v>
      </c>
      <c r="M2615" s="1" t="str">
        <f t="shared" si="166"/>
        <v>AniruddhaSuneM</v>
      </c>
    </row>
    <row r="2616" spans="1:13" x14ac:dyDescent="0.2">
      <c r="A2616" s="1" t="s">
        <v>1047</v>
      </c>
      <c r="B2616" s="1" t="s">
        <v>785</v>
      </c>
      <c r="C2616" s="3" t="s">
        <v>887</v>
      </c>
      <c r="D2616" s="3" t="s">
        <v>888</v>
      </c>
      <c r="E2616" s="1" t="s">
        <v>688</v>
      </c>
      <c r="F2616" s="1">
        <v>60</v>
      </c>
      <c r="G2616" s="1" t="s">
        <v>708</v>
      </c>
      <c r="H2616" s="1" t="s">
        <v>4</v>
      </c>
      <c r="I2616" s="1" t="s">
        <v>4602</v>
      </c>
      <c r="J2616" s="1">
        <f t="shared" si="163"/>
        <v>0</v>
      </c>
      <c r="K2616" s="1" t="str">
        <f t="shared" si="164"/>
        <v>JimSurrattM60HumbleTX</v>
      </c>
      <c r="L2616" s="1" t="str">
        <f t="shared" si="165"/>
        <v>JimSurrattM60</v>
      </c>
      <c r="M2616" s="1" t="str">
        <f t="shared" si="166"/>
        <v>JimSurrattM</v>
      </c>
    </row>
    <row r="2617" spans="1:13" x14ac:dyDescent="0.2">
      <c r="A2617" s="1" t="s">
        <v>2586</v>
      </c>
      <c r="B2617" s="1" t="s">
        <v>697</v>
      </c>
      <c r="C2617" s="1" t="s">
        <v>292</v>
      </c>
      <c r="D2617" s="1" t="s">
        <v>2467</v>
      </c>
      <c r="E2617" s="1" t="s">
        <v>689</v>
      </c>
      <c r="F2617" s="1">
        <v>52</v>
      </c>
      <c r="G2617" s="1" t="s">
        <v>3</v>
      </c>
      <c r="H2617" s="1" t="s">
        <v>4</v>
      </c>
      <c r="I2617" s="1" t="s">
        <v>4603</v>
      </c>
      <c r="J2617" s="1">
        <f t="shared" si="163"/>
        <v>0</v>
      </c>
      <c r="K2617" s="1" t="str">
        <f t="shared" si="164"/>
        <v>LisaSutherlandF52AustinTX</v>
      </c>
      <c r="L2617" s="1" t="str">
        <f t="shared" si="165"/>
        <v>LisaSutherlandF52</v>
      </c>
      <c r="M2617" s="1" t="str">
        <f t="shared" si="166"/>
        <v>LisaSutherlandF</v>
      </c>
    </row>
    <row r="2618" spans="1:13" x14ac:dyDescent="0.2">
      <c r="A2618" s="1" t="s">
        <v>4812</v>
      </c>
      <c r="B2618" s="1" t="s">
        <v>4813</v>
      </c>
      <c r="C2618" s="1" t="s">
        <v>148</v>
      </c>
      <c r="D2618" s="1" t="s">
        <v>5213</v>
      </c>
      <c r="E2618" s="1" t="s">
        <v>688</v>
      </c>
      <c r="F2618" s="1">
        <v>42</v>
      </c>
      <c r="G2618" s="1" t="s">
        <v>760</v>
      </c>
      <c r="H2618" s="1" t="s">
        <v>4</v>
      </c>
      <c r="I2618" s="1" t="s">
        <v>5602</v>
      </c>
      <c r="J2618" s="1">
        <f t="shared" si="163"/>
        <v>0</v>
      </c>
      <c r="K2618" s="1" t="str">
        <f t="shared" si="164"/>
        <v>ChristianSuttonM42KatyTX</v>
      </c>
      <c r="L2618" s="1" t="str">
        <f t="shared" si="165"/>
        <v>ChristianSuttonM42</v>
      </c>
      <c r="M2618" s="1" t="str">
        <f t="shared" si="166"/>
        <v>ChristianSuttonM</v>
      </c>
    </row>
    <row r="2619" spans="1:13" x14ac:dyDescent="0.2">
      <c r="A2619" s="1" t="s">
        <v>3100</v>
      </c>
      <c r="B2619" s="1" t="s">
        <v>697</v>
      </c>
      <c r="C2619" s="1" t="s">
        <v>294</v>
      </c>
      <c r="D2619" s="1" t="s">
        <v>3056</v>
      </c>
      <c r="E2619" s="1" t="s">
        <v>688</v>
      </c>
      <c r="I2619" s="1" t="s">
        <v>4604</v>
      </c>
      <c r="J2619" s="1">
        <f t="shared" si="163"/>
        <v>0</v>
      </c>
      <c r="K2619" s="1" t="str">
        <f t="shared" si="164"/>
        <v>EricSvatoraM</v>
      </c>
      <c r="L2619" s="1" t="str">
        <f t="shared" si="165"/>
        <v>EricSvatoraM</v>
      </c>
      <c r="M2619" s="1" t="str">
        <f t="shared" si="166"/>
        <v>EricSvatoraM</v>
      </c>
    </row>
    <row r="2620" spans="1:13" x14ac:dyDescent="0.2">
      <c r="A2620" s="1" t="s">
        <v>4812</v>
      </c>
      <c r="B2620" s="1" t="s">
        <v>697</v>
      </c>
      <c r="C2620" s="1" t="s">
        <v>81</v>
      </c>
      <c r="D2620" s="1" t="s">
        <v>5214</v>
      </c>
      <c r="E2620" s="1" t="s">
        <v>688</v>
      </c>
      <c r="F2620" s="1">
        <v>37</v>
      </c>
      <c r="G2620" s="1" t="s">
        <v>5215</v>
      </c>
      <c r="H2620" s="1" t="s">
        <v>4</v>
      </c>
      <c r="I2620" s="1" t="s">
        <v>5603</v>
      </c>
      <c r="J2620" s="1">
        <f t="shared" si="163"/>
        <v>0</v>
      </c>
      <c r="K2620" s="1" t="str">
        <f t="shared" si="164"/>
        <v>DavidSvobodaM37GrapevineTX</v>
      </c>
      <c r="L2620" s="1" t="str">
        <f t="shared" si="165"/>
        <v>DavidSvobodaM37</v>
      </c>
      <c r="M2620" s="1" t="str">
        <f t="shared" si="166"/>
        <v>DavidSvobodaM</v>
      </c>
    </row>
    <row r="2621" spans="1:13" x14ac:dyDescent="0.2">
      <c r="A2621" s="1" t="s">
        <v>1047</v>
      </c>
      <c r="B2621" s="1" t="s">
        <v>944</v>
      </c>
      <c r="C2621" s="3" t="s">
        <v>1024</v>
      </c>
      <c r="D2621" s="3" t="s">
        <v>892</v>
      </c>
      <c r="E2621" s="1" t="s">
        <v>689</v>
      </c>
      <c r="F2621" s="1">
        <v>48</v>
      </c>
      <c r="I2621" s="1" t="s">
        <v>4605</v>
      </c>
      <c r="J2621" s="1">
        <f t="shared" si="163"/>
        <v>0</v>
      </c>
      <c r="K2621" s="1" t="str">
        <f t="shared" si="164"/>
        <v>CarolynSwannF48</v>
      </c>
      <c r="L2621" s="1" t="str">
        <f t="shared" si="165"/>
        <v>CarolynSwannF48</v>
      </c>
      <c r="M2621" s="1" t="str">
        <f t="shared" si="166"/>
        <v>CarolynSwannF</v>
      </c>
    </row>
    <row r="2622" spans="1:13" x14ac:dyDescent="0.2">
      <c r="A2622" s="1" t="s">
        <v>1047</v>
      </c>
      <c r="B2622" s="1" t="s">
        <v>785</v>
      </c>
      <c r="C2622" s="3" t="s">
        <v>358</v>
      </c>
      <c r="D2622" s="3" t="s">
        <v>892</v>
      </c>
      <c r="E2622" s="1" t="s">
        <v>688</v>
      </c>
      <c r="F2622" s="1">
        <v>52</v>
      </c>
      <c r="I2622" s="1" t="s">
        <v>4606</v>
      </c>
      <c r="J2622" s="1">
        <f t="shared" si="163"/>
        <v>0</v>
      </c>
      <c r="K2622" s="1" t="str">
        <f t="shared" si="164"/>
        <v>ToddSwannM52</v>
      </c>
      <c r="L2622" s="1" t="str">
        <f t="shared" si="165"/>
        <v>ToddSwannM52</v>
      </c>
      <c r="M2622" s="1" t="str">
        <f t="shared" si="166"/>
        <v>ToddSwannM</v>
      </c>
    </row>
    <row r="2623" spans="1:13" x14ac:dyDescent="0.2">
      <c r="A2623" s="1" t="s">
        <v>4812</v>
      </c>
      <c r="B2623" s="1" t="s">
        <v>697</v>
      </c>
      <c r="C2623" s="1" t="s">
        <v>976</v>
      </c>
      <c r="D2623" s="1" t="s">
        <v>5216</v>
      </c>
      <c r="E2623" s="1" t="s">
        <v>689</v>
      </c>
      <c r="F2623" s="1">
        <v>37</v>
      </c>
      <c r="G2623" s="1" t="s">
        <v>5130</v>
      </c>
      <c r="H2623" s="1" t="s">
        <v>4</v>
      </c>
      <c r="I2623" s="1" t="s">
        <v>5604</v>
      </c>
      <c r="J2623" s="1">
        <f t="shared" si="163"/>
        <v>0</v>
      </c>
      <c r="K2623" s="1" t="str">
        <f t="shared" si="164"/>
        <v>KellySwansonF37Spring TX</v>
      </c>
      <c r="L2623" s="1" t="str">
        <f t="shared" si="165"/>
        <v>KellySwansonF37</v>
      </c>
      <c r="M2623" s="1" t="str">
        <f t="shared" si="166"/>
        <v>KellySwansonF</v>
      </c>
    </row>
    <row r="2624" spans="1:13" x14ac:dyDescent="0.2">
      <c r="A2624" s="1" t="s">
        <v>6543</v>
      </c>
      <c r="B2624" s="1" t="s">
        <v>6727</v>
      </c>
      <c r="C2624" s="1" t="s">
        <v>532</v>
      </c>
      <c r="D2624" s="1" t="s">
        <v>5216</v>
      </c>
      <c r="E2624" s="1" t="s">
        <v>688</v>
      </c>
      <c r="I2624" s="1" t="s">
        <v>6919</v>
      </c>
      <c r="J2624" s="1">
        <f t="shared" si="163"/>
        <v>0</v>
      </c>
      <c r="K2624" s="1" t="str">
        <f t="shared" si="164"/>
        <v>LukeSwansonM</v>
      </c>
      <c r="L2624" s="1" t="str">
        <f t="shared" si="165"/>
        <v>LukeSwansonM</v>
      </c>
      <c r="M2624" s="1" t="str">
        <f t="shared" si="166"/>
        <v>LukeSwansonM</v>
      </c>
    </row>
    <row r="2625" spans="1:13" x14ac:dyDescent="0.2">
      <c r="A2625" s="1" t="s">
        <v>2586</v>
      </c>
      <c r="B2625" s="1" t="s">
        <v>1048</v>
      </c>
      <c r="C2625" s="1" t="s">
        <v>807</v>
      </c>
      <c r="D2625" s="1" t="s">
        <v>1757</v>
      </c>
      <c r="E2625" s="1" t="s">
        <v>688</v>
      </c>
      <c r="F2625" s="1">
        <v>47</v>
      </c>
      <c r="G2625" s="1" t="s">
        <v>1758</v>
      </c>
      <c r="H2625" s="1" t="s">
        <v>1062</v>
      </c>
      <c r="I2625" s="1" t="s">
        <v>4607</v>
      </c>
      <c r="J2625" s="1">
        <f t="shared" si="163"/>
        <v>0</v>
      </c>
      <c r="K2625" s="1" t="str">
        <f t="shared" si="164"/>
        <v>GarySwearingenM47High RidgeMO</v>
      </c>
      <c r="L2625" s="1" t="str">
        <f t="shared" si="165"/>
        <v>GarySwearingenM47</v>
      </c>
      <c r="M2625" s="1" t="str">
        <f t="shared" si="166"/>
        <v>GarySwearingenM</v>
      </c>
    </row>
    <row r="2626" spans="1:13" x14ac:dyDescent="0.2">
      <c r="A2626" s="1" t="s">
        <v>6543</v>
      </c>
      <c r="B2626" s="1" t="s">
        <v>6727</v>
      </c>
      <c r="C2626" s="1" t="s">
        <v>6657</v>
      </c>
      <c r="D2626" s="1" t="s">
        <v>6658</v>
      </c>
      <c r="E2626" s="1" t="s">
        <v>689</v>
      </c>
      <c r="I2626" s="1" t="s">
        <v>6920</v>
      </c>
      <c r="J2626" s="1">
        <f t="shared" si="163"/>
        <v>0</v>
      </c>
      <c r="K2626" s="1" t="str">
        <f t="shared" si="164"/>
        <v>JanelleSwearmanF</v>
      </c>
      <c r="L2626" s="1" t="str">
        <f t="shared" si="165"/>
        <v>JanelleSwearmanF</v>
      </c>
      <c r="M2626" s="1" t="str">
        <f t="shared" si="166"/>
        <v>JanelleSwearmanF</v>
      </c>
    </row>
    <row r="2627" spans="1:13" x14ac:dyDescent="0.2">
      <c r="A2627" s="1" t="s">
        <v>1610</v>
      </c>
      <c r="B2627" s="1" t="s">
        <v>1199</v>
      </c>
      <c r="C2627" s="1" t="s">
        <v>1003</v>
      </c>
      <c r="D2627" s="1" t="s">
        <v>1223</v>
      </c>
      <c r="E2627" s="1" t="s">
        <v>689</v>
      </c>
      <c r="F2627" s="1">
        <v>28</v>
      </c>
      <c r="G2627" s="1" t="s">
        <v>12</v>
      </c>
      <c r="H2627" s="1" t="s">
        <v>4</v>
      </c>
      <c r="I2627" s="1" t="s">
        <v>4608</v>
      </c>
      <c r="J2627" s="1">
        <f t="shared" ref="J2627:J2690" si="167">IF(OR(IF(AND(D2627=D2628,C2627=C2628),1,0)=1,IF(AND(D2627=D2626,C2627=C2626),1,0)=1),1,0)</f>
        <v>1</v>
      </c>
      <c r="K2627" s="1" t="str">
        <f t="shared" si="164"/>
        <v>MariaSylteF28HoustonTX</v>
      </c>
      <c r="L2627" s="1" t="str">
        <f t="shared" si="165"/>
        <v>MariaSylteF28</v>
      </c>
      <c r="M2627" s="1" t="str">
        <f t="shared" si="166"/>
        <v>MariaSylteF</v>
      </c>
    </row>
    <row r="2628" spans="1:13" x14ac:dyDescent="0.2">
      <c r="A2628" s="1" t="s">
        <v>2586</v>
      </c>
      <c r="B2628" s="1" t="s">
        <v>1048</v>
      </c>
      <c r="C2628" s="1" t="s">
        <v>1003</v>
      </c>
      <c r="D2628" s="1" t="s">
        <v>1223</v>
      </c>
      <c r="E2628" s="1" t="s">
        <v>689</v>
      </c>
      <c r="F2628" s="1">
        <v>28</v>
      </c>
      <c r="G2628" s="1" t="s">
        <v>12</v>
      </c>
      <c r="H2628" s="1" t="s">
        <v>4</v>
      </c>
      <c r="I2628" s="1" t="s">
        <v>4608</v>
      </c>
      <c r="J2628" s="1">
        <f t="shared" si="167"/>
        <v>1</v>
      </c>
      <c r="K2628" s="1" t="str">
        <f t="shared" si="164"/>
        <v>MariaSylteF28HoustonTX</v>
      </c>
      <c r="L2628" s="1" t="str">
        <f t="shared" si="165"/>
        <v>MariaSylteF28</v>
      </c>
      <c r="M2628" s="1" t="str">
        <f t="shared" si="166"/>
        <v>MariaSylteF</v>
      </c>
    </row>
    <row r="2629" spans="1:13" x14ac:dyDescent="0.2">
      <c r="A2629" s="1" t="s">
        <v>2586</v>
      </c>
      <c r="B2629" s="1" t="s">
        <v>2036</v>
      </c>
      <c r="C2629" s="1" t="s">
        <v>1447</v>
      </c>
      <c r="D2629" s="1" t="s">
        <v>2062</v>
      </c>
      <c r="E2629" s="1" t="s">
        <v>688</v>
      </c>
      <c r="F2629" s="1">
        <v>34</v>
      </c>
      <c r="G2629" s="1" t="s">
        <v>2063</v>
      </c>
      <c r="H2629" s="1" t="s">
        <v>4</v>
      </c>
      <c r="I2629" s="1" t="s">
        <v>4609</v>
      </c>
      <c r="J2629" s="1">
        <f t="shared" si="167"/>
        <v>0</v>
      </c>
      <c r="K2629" s="1" t="str">
        <f t="shared" si="164"/>
        <v>JoshSypertM34EustaceTX</v>
      </c>
      <c r="L2629" s="1" t="str">
        <f t="shared" si="165"/>
        <v>JoshSypertM34</v>
      </c>
      <c r="M2629" s="1" t="str">
        <f t="shared" si="166"/>
        <v>JoshSypertM</v>
      </c>
    </row>
    <row r="2630" spans="1:13" x14ac:dyDescent="0.2">
      <c r="A2630" s="1" t="s">
        <v>4812</v>
      </c>
      <c r="B2630" s="1" t="s">
        <v>697</v>
      </c>
      <c r="C2630" s="1" t="s">
        <v>355</v>
      </c>
      <c r="D2630" s="1" t="s">
        <v>5217</v>
      </c>
      <c r="E2630" s="1" t="s">
        <v>688</v>
      </c>
      <c r="F2630" s="1">
        <v>30</v>
      </c>
      <c r="G2630" s="1" t="s">
        <v>2762</v>
      </c>
      <c r="H2630" s="1" t="s">
        <v>4</v>
      </c>
      <c r="I2630" s="1" t="s">
        <v>5605</v>
      </c>
      <c r="J2630" s="1">
        <f t="shared" si="167"/>
        <v>0</v>
      </c>
      <c r="K2630" s="1" t="str">
        <f t="shared" si="164"/>
        <v>DanielTackerM30RobinsonTX</v>
      </c>
      <c r="L2630" s="1" t="str">
        <f t="shared" si="165"/>
        <v>DanielTackerM30</v>
      </c>
      <c r="M2630" s="1" t="str">
        <f t="shared" si="166"/>
        <v>DanielTackerM</v>
      </c>
    </row>
    <row r="2631" spans="1:13" x14ac:dyDescent="0.2">
      <c r="A2631" s="1" t="s">
        <v>4812</v>
      </c>
      <c r="B2631" s="1" t="s">
        <v>697</v>
      </c>
      <c r="C2631" s="1" t="s">
        <v>643</v>
      </c>
      <c r="D2631" s="1" t="s">
        <v>5217</v>
      </c>
      <c r="E2631" s="1" t="s">
        <v>689</v>
      </c>
      <c r="F2631" s="1">
        <v>28</v>
      </c>
      <c r="G2631" s="1" t="s">
        <v>2762</v>
      </c>
      <c r="H2631" s="1" t="s">
        <v>4</v>
      </c>
      <c r="I2631" s="1" t="s">
        <v>5606</v>
      </c>
      <c r="J2631" s="1">
        <f t="shared" si="167"/>
        <v>0</v>
      </c>
      <c r="K2631" s="1" t="str">
        <f t="shared" si="164"/>
        <v>JordanTackerF28RobinsonTX</v>
      </c>
      <c r="L2631" s="1" t="str">
        <f t="shared" si="165"/>
        <v>JordanTackerF28</v>
      </c>
      <c r="M2631" s="1" t="str">
        <f t="shared" si="166"/>
        <v>JordanTackerF</v>
      </c>
    </row>
    <row r="2632" spans="1:13" x14ac:dyDescent="0.2">
      <c r="A2632" s="1" t="s">
        <v>6008</v>
      </c>
      <c r="B2632" s="1" t="s">
        <v>6009</v>
      </c>
      <c r="C2632" s="1" t="s">
        <v>179</v>
      </c>
      <c r="D2632" s="1" t="s">
        <v>1333</v>
      </c>
      <c r="E2632" s="1" t="s">
        <v>689</v>
      </c>
      <c r="F2632" s="1">
        <v>27</v>
      </c>
      <c r="G2632" s="1" t="s">
        <v>539</v>
      </c>
      <c r="H2632" s="1" t="s">
        <v>4</v>
      </c>
      <c r="I2632" s="1" t="s">
        <v>6107</v>
      </c>
      <c r="J2632" s="1">
        <f t="shared" si="167"/>
        <v>0</v>
      </c>
      <c r="K2632" s="1" t="str">
        <f t="shared" si="164"/>
        <v>ElizabethTannerF27DentonTX</v>
      </c>
      <c r="L2632" s="1" t="str">
        <f t="shared" si="165"/>
        <v>ElizabethTannerF27</v>
      </c>
      <c r="M2632" s="1" t="str">
        <f t="shared" si="166"/>
        <v>ElizabethTannerF</v>
      </c>
    </row>
    <row r="2633" spans="1:13" x14ac:dyDescent="0.2">
      <c r="A2633" s="1" t="s">
        <v>1610</v>
      </c>
      <c r="B2633" s="1" t="s">
        <v>1199</v>
      </c>
      <c r="C2633" s="1" t="s">
        <v>813</v>
      </c>
      <c r="D2633" s="1" t="s">
        <v>1333</v>
      </c>
      <c r="E2633" s="1" t="s">
        <v>688</v>
      </c>
      <c r="F2633" s="1">
        <v>31</v>
      </c>
      <c r="G2633" s="1" t="s">
        <v>1334</v>
      </c>
      <c r="H2633" s="1" t="s">
        <v>1335</v>
      </c>
      <c r="I2633" s="1" t="s">
        <v>4610</v>
      </c>
      <c r="J2633" s="1">
        <f t="shared" si="167"/>
        <v>0</v>
      </c>
      <c r="K2633" s="1" t="str">
        <f t="shared" si="164"/>
        <v>JonathanTannerM31LincolnNE</v>
      </c>
      <c r="L2633" s="1" t="str">
        <f t="shared" si="165"/>
        <v>JonathanTannerM31</v>
      </c>
      <c r="M2633" s="1" t="str">
        <f t="shared" si="166"/>
        <v>JonathanTannerM</v>
      </c>
    </row>
    <row r="2634" spans="1:13" x14ac:dyDescent="0.2">
      <c r="A2634" s="1" t="s">
        <v>6543</v>
      </c>
      <c r="B2634" s="1" t="s">
        <v>6727</v>
      </c>
      <c r="C2634" s="1" t="s">
        <v>904</v>
      </c>
      <c r="D2634" s="1" t="s">
        <v>6716</v>
      </c>
      <c r="E2634" s="1" t="s">
        <v>689</v>
      </c>
      <c r="I2634" s="1" t="s">
        <v>6921</v>
      </c>
      <c r="J2634" s="1">
        <f t="shared" si="167"/>
        <v>0</v>
      </c>
      <c r="K2634" s="1" t="str">
        <f t="shared" ref="K2634:K2697" si="168">C2634&amp;D2634&amp;E2634&amp;F2634&amp;G2634&amp;H2634</f>
        <v>MaryTappenF</v>
      </c>
      <c r="L2634" s="1" t="str">
        <f t="shared" ref="L2634:L2697" si="169">C2634&amp;D2634&amp;E2634&amp;F2634</f>
        <v>MaryTappenF</v>
      </c>
      <c r="M2634" s="1" t="str">
        <f t="shared" ref="M2634:M2697" si="170">C2634&amp;D2634&amp;E2634</f>
        <v>MaryTappenF</v>
      </c>
    </row>
    <row r="2635" spans="1:13" x14ac:dyDescent="0.2">
      <c r="A2635" s="1" t="s">
        <v>1047</v>
      </c>
      <c r="B2635" s="1" t="s">
        <v>785</v>
      </c>
      <c r="C2635" s="3" t="s">
        <v>346</v>
      </c>
      <c r="D2635" s="3" t="s">
        <v>928</v>
      </c>
      <c r="E2635" s="1" t="s">
        <v>689</v>
      </c>
      <c r="F2635" s="1">
        <v>47</v>
      </c>
      <c r="G2635" s="1" t="s">
        <v>782</v>
      </c>
      <c r="H2635" s="1" t="s">
        <v>4</v>
      </c>
      <c r="I2635" s="1" t="s">
        <v>4611</v>
      </c>
      <c r="J2635" s="1">
        <f t="shared" si="167"/>
        <v>0</v>
      </c>
      <c r="K2635" s="1" t="str">
        <f t="shared" si="168"/>
        <v>JulieTarverF47SplendoraTX</v>
      </c>
      <c r="L2635" s="1" t="str">
        <f t="shared" si="169"/>
        <v>JulieTarverF47</v>
      </c>
      <c r="M2635" s="1" t="str">
        <f t="shared" si="170"/>
        <v>JulieTarverF</v>
      </c>
    </row>
    <row r="2636" spans="1:13" x14ac:dyDescent="0.2">
      <c r="A2636" s="1" t="s">
        <v>1047</v>
      </c>
      <c r="B2636" s="1" t="s">
        <v>785</v>
      </c>
      <c r="C2636" s="3" t="s">
        <v>504</v>
      </c>
      <c r="D2636" s="3" t="s">
        <v>919</v>
      </c>
      <c r="E2636" s="1" t="s">
        <v>689</v>
      </c>
      <c r="F2636" s="1">
        <v>39</v>
      </c>
      <c r="G2636" s="1" t="s">
        <v>920</v>
      </c>
      <c r="H2636" s="1" t="s">
        <v>4</v>
      </c>
      <c r="I2636" s="1" t="s">
        <v>4612</v>
      </c>
      <c r="J2636" s="1">
        <f t="shared" si="167"/>
        <v>0</v>
      </c>
      <c r="K2636" s="1" t="str">
        <f t="shared" si="168"/>
        <v>KatieTatschF39SeabrookTX</v>
      </c>
      <c r="L2636" s="1" t="str">
        <f t="shared" si="169"/>
        <v>KatieTatschF39</v>
      </c>
      <c r="M2636" s="1" t="str">
        <f t="shared" si="170"/>
        <v>KatieTatschF</v>
      </c>
    </row>
    <row r="2637" spans="1:13" x14ac:dyDescent="0.2">
      <c r="A2637" s="1" t="s">
        <v>2586</v>
      </c>
      <c r="B2637" s="1" t="s">
        <v>1048</v>
      </c>
      <c r="C2637" s="1" t="s">
        <v>79</v>
      </c>
      <c r="D2637" s="1" t="s">
        <v>1884</v>
      </c>
      <c r="E2637" s="1" t="s">
        <v>688</v>
      </c>
      <c r="F2637" s="1">
        <v>48</v>
      </c>
      <c r="G2637" s="1" t="s">
        <v>1885</v>
      </c>
      <c r="H2637" s="1" t="s">
        <v>1269</v>
      </c>
      <c r="I2637" s="1" t="s">
        <v>4613</v>
      </c>
      <c r="J2637" s="1">
        <f t="shared" si="167"/>
        <v>0</v>
      </c>
      <c r="K2637" s="1" t="str">
        <f t="shared" si="168"/>
        <v>JohnTaulborgM48Council BluffsIA</v>
      </c>
      <c r="L2637" s="1" t="str">
        <f t="shared" si="169"/>
        <v>JohnTaulborgM48</v>
      </c>
      <c r="M2637" s="1" t="str">
        <f t="shared" si="170"/>
        <v>JohnTaulborgM</v>
      </c>
    </row>
    <row r="2638" spans="1:13" x14ac:dyDescent="0.2">
      <c r="A2638" s="1" t="s">
        <v>6432</v>
      </c>
      <c r="B2638" s="1" t="s">
        <v>697</v>
      </c>
      <c r="C2638" s="1" t="s">
        <v>309</v>
      </c>
      <c r="D2638" s="1" t="s">
        <v>640</v>
      </c>
      <c r="E2638" s="1" t="s">
        <v>688</v>
      </c>
      <c r="F2638" s="1">
        <v>37</v>
      </c>
      <c r="I2638" s="1" t="s">
        <v>6438</v>
      </c>
      <c r="J2638" s="1">
        <f t="shared" si="167"/>
        <v>0</v>
      </c>
      <c r="K2638" s="1" t="str">
        <f t="shared" si="168"/>
        <v>ChristopherTaylorM37</v>
      </c>
      <c r="L2638" s="1" t="str">
        <f t="shared" si="169"/>
        <v>ChristopherTaylorM37</v>
      </c>
      <c r="M2638" s="1" t="str">
        <f t="shared" si="170"/>
        <v>ChristopherTaylorM</v>
      </c>
    </row>
    <row r="2639" spans="1:13" x14ac:dyDescent="0.2">
      <c r="A2639" s="1" t="s">
        <v>6543</v>
      </c>
      <c r="B2639" s="1" t="s">
        <v>6728</v>
      </c>
      <c r="C2639" s="1" t="s">
        <v>81</v>
      </c>
      <c r="D2639" s="1" t="s">
        <v>640</v>
      </c>
      <c r="E2639" s="1" t="s">
        <v>688</v>
      </c>
      <c r="I2639" s="1" t="s">
        <v>6922</v>
      </c>
      <c r="J2639" s="1">
        <f t="shared" si="167"/>
        <v>0</v>
      </c>
      <c r="K2639" s="1" t="str">
        <f t="shared" si="168"/>
        <v>DavidTaylorM</v>
      </c>
      <c r="L2639" s="1" t="str">
        <f t="shared" si="169"/>
        <v>DavidTaylorM</v>
      </c>
      <c r="M2639" s="1" t="str">
        <f t="shared" si="170"/>
        <v>DavidTaylorM</v>
      </c>
    </row>
    <row r="2640" spans="1:13" x14ac:dyDescent="0.2">
      <c r="A2640" s="1" t="s">
        <v>6543</v>
      </c>
      <c r="B2640" s="1" t="s">
        <v>6728</v>
      </c>
      <c r="C2640" s="1" t="s">
        <v>6575</v>
      </c>
      <c r="D2640" s="1" t="s">
        <v>640</v>
      </c>
      <c r="E2640" s="1" t="s">
        <v>689</v>
      </c>
      <c r="I2640" s="1" t="s">
        <v>6923</v>
      </c>
      <c r="J2640" s="1">
        <f t="shared" si="167"/>
        <v>0</v>
      </c>
      <c r="K2640" s="1" t="str">
        <f t="shared" si="168"/>
        <v>JennyTaylorF</v>
      </c>
      <c r="L2640" s="1" t="str">
        <f t="shared" si="169"/>
        <v>JennyTaylorF</v>
      </c>
      <c r="M2640" s="1" t="str">
        <f t="shared" si="170"/>
        <v>JennyTaylorF</v>
      </c>
    </row>
    <row r="2641" spans="1:13" x14ac:dyDescent="0.2">
      <c r="A2641" s="1" t="s">
        <v>6543</v>
      </c>
      <c r="B2641" s="1" t="s">
        <v>6727</v>
      </c>
      <c r="C2641" s="1" t="s">
        <v>504</v>
      </c>
      <c r="D2641" s="1" t="s">
        <v>640</v>
      </c>
      <c r="E2641" s="1" t="s">
        <v>689</v>
      </c>
      <c r="I2641" s="1" t="s">
        <v>6924</v>
      </c>
      <c r="J2641" s="1">
        <f t="shared" si="167"/>
        <v>0</v>
      </c>
      <c r="K2641" s="1" t="str">
        <f t="shared" si="168"/>
        <v>KatieTaylorF</v>
      </c>
      <c r="L2641" s="1" t="str">
        <f t="shared" si="169"/>
        <v>KatieTaylorF</v>
      </c>
      <c r="M2641" s="1" t="str">
        <f t="shared" si="170"/>
        <v>KatieTaylorF</v>
      </c>
    </row>
    <row r="2642" spans="1:13" x14ac:dyDescent="0.2">
      <c r="A2642" s="1" t="s">
        <v>6543</v>
      </c>
      <c r="B2642" s="1" t="s">
        <v>6727</v>
      </c>
      <c r="C2642" s="1" t="s">
        <v>6640</v>
      </c>
      <c r="D2642" s="1" t="s">
        <v>640</v>
      </c>
      <c r="E2642" s="1" t="s">
        <v>688</v>
      </c>
      <c r="I2642" s="1" t="s">
        <v>6925</v>
      </c>
      <c r="J2642" s="1">
        <f t="shared" si="167"/>
        <v>0</v>
      </c>
      <c r="K2642" s="1" t="str">
        <f t="shared" si="168"/>
        <v>RodTaylorM</v>
      </c>
      <c r="L2642" s="1" t="str">
        <f t="shared" si="169"/>
        <v>RodTaylorM</v>
      </c>
      <c r="M2642" s="1" t="str">
        <f t="shared" si="170"/>
        <v>RodTaylorM</v>
      </c>
    </row>
    <row r="2643" spans="1:13" x14ac:dyDescent="0.2">
      <c r="A2643" s="1" t="s">
        <v>1047</v>
      </c>
      <c r="B2643" s="1" t="s">
        <v>785</v>
      </c>
      <c r="C2643" s="3" t="s">
        <v>859</v>
      </c>
      <c r="D2643" s="3" t="s">
        <v>860</v>
      </c>
      <c r="E2643" s="1" t="s">
        <v>688</v>
      </c>
      <c r="F2643" s="1">
        <v>40</v>
      </c>
      <c r="G2643" s="1" t="s">
        <v>12</v>
      </c>
      <c r="H2643" s="1" t="s">
        <v>4</v>
      </c>
      <c r="I2643" s="1" t="s">
        <v>4614</v>
      </c>
      <c r="J2643" s="1">
        <f t="shared" si="167"/>
        <v>0</v>
      </c>
      <c r="K2643" s="1" t="str">
        <f t="shared" si="168"/>
        <v>TroyTeneyckM40HoustonTX</v>
      </c>
      <c r="L2643" s="1" t="str">
        <f t="shared" si="169"/>
        <v>TroyTeneyckM40</v>
      </c>
      <c r="M2643" s="1" t="str">
        <f t="shared" si="170"/>
        <v>TroyTeneyckM</v>
      </c>
    </row>
    <row r="2644" spans="1:13" x14ac:dyDescent="0.2">
      <c r="A2644" s="1" t="s">
        <v>6543</v>
      </c>
      <c r="B2644" s="1" t="s">
        <v>6728</v>
      </c>
      <c r="C2644" s="1" t="s">
        <v>6563</v>
      </c>
      <c r="D2644" s="1" t="s">
        <v>6564</v>
      </c>
      <c r="E2644" s="1" t="s">
        <v>688</v>
      </c>
      <c r="I2644" s="1" t="s">
        <v>6926</v>
      </c>
      <c r="J2644" s="1">
        <f t="shared" si="167"/>
        <v>0</v>
      </c>
      <c r="K2644" s="1" t="str">
        <f t="shared" si="168"/>
        <v>Igorter HalleM</v>
      </c>
      <c r="L2644" s="1" t="str">
        <f t="shared" si="169"/>
        <v>Igorter HalleM</v>
      </c>
      <c r="M2644" s="1" t="str">
        <f t="shared" si="170"/>
        <v>Igorter HalleM</v>
      </c>
    </row>
    <row r="2645" spans="1:13" x14ac:dyDescent="0.2">
      <c r="A2645" s="1" t="s">
        <v>6008</v>
      </c>
      <c r="B2645" s="1" t="s">
        <v>6009</v>
      </c>
      <c r="C2645" s="1" t="s">
        <v>5833</v>
      </c>
      <c r="D2645" s="1" t="s">
        <v>5834</v>
      </c>
      <c r="E2645" s="1" t="s">
        <v>689</v>
      </c>
      <c r="F2645" s="1">
        <v>49</v>
      </c>
      <c r="G2645" s="1" t="s">
        <v>5835</v>
      </c>
      <c r="H2645" s="1" t="s">
        <v>4</v>
      </c>
      <c r="I2645" s="1" t="s">
        <v>6162</v>
      </c>
      <c r="J2645" s="1">
        <f t="shared" si="167"/>
        <v>0</v>
      </c>
      <c r="K2645" s="1" t="str">
        <f t="shared" si="168"/>
        <v>ShaundaTerrellF49New caneyTX</v>
      </c>
      <c r="L2645" s="1" t="str">
        <f t="shared" si="169"/>
        <v>ShaundaTerrellF49</v>
      </c>
      <c r="M2645" s="1" t="str">
        <f t="shared" si="170"/>
        <v>ShaundaTerrellF</v>
      </c>
    </row>
    <row r="2646" spans="1:13" x14ac:dyDescent="0.2">
      <c r="A2646" s="1" t="s">
        <v>2586</v>
      </c>
      <c r="B2646" s="1" t="s">
        <v>2036</v>
      </c>
      <c r="C2646" s="1" t="s">
        <v>969</v>
      </c>
      <c r="D2646" s="1" t="s">
        <v>2214</v>
      </c>
      <c r="E2646" s="1" t="s">
        <v>689</v>
      </c>
      <c r="F2646" s="1">
        <v>60</v>
      </c>
      <c r="G2646" s="1" t="s">
        <v>2215</v>
      </c>
      <c r="H2646" s="1" t="s">
        <v>4</v>
      </c>
      <c r="I2646" s="1" t="s">
        <v>4615</v>
      </c>
      <c r="J2646" s="1">
        <f t="shared" si="167"/>
        <v>0</v>
      </c>
      <c r="K2646" s="1" t="str">
        <f t="shared" si="168"/>
        <v>SusanTerryF60Sweetwater TX</v>
      </c>
      <c r="L2646" s="1" t="str">
        <f t="shared" si="169"/>
        <v>SusanTerryF60</v>
      </c>
      <c r="M2646" s="1" t="str">
        <f t="shared" si="170"/>
        <v>SusanTerryF</v>
      </c>
    </row>
    <row r="2647" spans="1:13" x14ac:dyDescent="0.2">
      <c r="A2647" s="1" t="s">
        <v>4812</v>
      </c>
      <c r="B2647" s="1" t="s">
        <v>2587</v>
      </c>
      <c r="C2647" s="1" t="s">
        <v>184</v>
      </c>
      <c r="D2647" s="1" t="s">
        <v>5218</v>
      </c>
      <c r="E2647" s="1" t="s">
        <v>689</v>
      </c>
      <c r="F2647" s="1">
        <v>51</v>
      </c>
      <c r="G2647" s="1" t="s">
        <v>5119</v>
      </c>
      <c r="H2647" s="1" t="s">
        <v>4</v>
      </c>
      <c r="I2647" s="1" t="s">
        <v>5607</v>
      </c>
      <c r="J2647" s="1">
        <f t="shared" si="167"/>
        <v>0</v>
      </c>
      <c r="K2647" s="1" t="str">
        <f t="shared" si="168"/>
        <v>SandraTezinoF51springTX</v>
      </c>
      <c r="L2647" s="1" t="str">
        <f t="shared" si="169"/>
        <v>SandraTezinoF51</v>
      </c>
      <c r="M2647" s="1" t="str">
        <f t="shared" si="170"/>
        <v>SandraTezinoF</v>
      </c>
    </row>
    <row r="2648" spans="1:13" x14ac:dyDescent="0.2">
      <c r="A2648" s="1" t="s">
        <v>2586</v>
      </c>
      <c r="B2648" s="1" t="s">
        <v>697</v>
      </c>
      <c r="C2648" s="1" t="s">
        <v>910</v>
      </c>
      <c r="D2648" s="1" t="s">
        <v>2359</v>
      </c>
      <c r="E2648" s="1" t="s">
        <v>688</v>
      </c>
      <c r="F2648" s="1">
        <v>33</v>
      </c>
      <c r="G2648" s="1" t="s">
        <v>3</v>
      </c>
      <c r="H2648" s="1" t="s">
        <v>4</v>
      </c>
      <c r="I2648" s="1" t="s">
        <v>4616</v>
      </c>
      <c r="J2648" s="1">
        <f t="shared" si="167"/>
        <v>0</v>
      </c>
      <c r="K2648" s="1" t="str">
        <f t="shared" si="168"/>
        <v>RyanThavaradharaM33AustinTX</v>
      </c>
      <c r="L2648" s="1" t="str">
        <f t="shared" si="169"/>
        <v>RyanThavaradharaM33</v>
      </c>
      <c r="M2648" s="1" t="str">
        <f t="shared" si="170"/>
        <v>RyanThavaradharaM</v>
      </c>
    </row>
    <row r="2649" spans="1:13" x14ac:dyDescent="0.2">
      <c r="A2649" s="1" t="s">
        <v>6008</v>
      </c>
      <c r="B2649" s="1" t="s">
        <v>2587</v>
      </c>
      <c r="C2649" s="1" t="s">
        <v>81</v>
      </c>
      <c r="D2649" s="1" t="s">
        <v>5658</v>
      </c>
      <c r="E2649" s="1" t="s">
        <v>688</v>
      </c>
      <c r="F2649" s="1">
        <v>44</v>
      </c>
      <c r="G2649" s="1" t="s">
        <v>5659</v>
      </c>
      <c r="H2649" s="1" t="s">
        <v>659</v>
      </c>
      <c r="I2649" s="1" t="s">
        <v>6010</v>
      </c>
      <c r="J2649" s="1">
        <f t="shared" si="167"/>
        <v>0</v>
      </c>
      <c r="K2649" s="1" t="str">
        <f t="shared" si="168"/>
        <v>DavidTheriotM44OwassoOK</v>
      </c>
      <c r="L2649" s="1" t="str">
        <f t="shared" si="169"/>
        <v>DavidTheriotM44</v>
      </c>
      <c r="M2649" s="1" t="str">
        <f t="shared" si="170"/>
        <v>DavidTheriotM</v>
      </c>
    </row>
    <row r="2650" spans="1:13" x14ac:dyDescent="0.2">
      <c r="A2650" s="1" t="s">
        <v>6008</v>
      </c>
      <c r="B2650" s="1" t="s">
        <v>6009</v>
      </c>
      <c r="C2650" s="1" t="s">
        <v>100</v>
      </c>
      <c r="D2650" s="1" t="s">
        <v>5658</v>
      </c>
      <c r="E2650" s="1" t="s">
        <v>689</v>
      </c>
      <c r="F2650" s="1">
        <v>44</v>
      </c>
      <c r="G2650" s="1" t="s">
        <v>5659</v>
      </c>
      <c r="H2650" s="1" t="s">
        <v>659</v>
      </c>
      <c r="I2650" s="1" t="s">
        <v>6143</v>
      </c>
      <c r="J2650" s="1">
        <f t="shared" si="167"/>
        <v>0</v>
      </c>
      <c r="K2650" s="1" t="str">
        <f t="shared" si="168"/>
        <v>JenniferTheriotF44OwassoOK</v>
      </c>
      <c r="L2650" s="1" t="str">
        <f t="shared" si="169"/>
        <v>JenniferTheriotF44</v>
      </c>
      <c r="M2650" s="1" t="str">
        <f t="shared" si="170"/>
        <v>JenniferTheriotF</v>
      </c>
    </row>
    <row r="2651" spans="1:13" x14ac:dyDescent="0.2">
      <c r="A2651" s="1" t="s">
        <v>3100</v>
      </c>
      <c r="B2651" s="1" t="s">
        <v>2036</v>
      </c>
      <c r="C2651" s="1" t="s">
        <v>81</v>
      </c>
      <c r="D2651" s="1" t="s">
        <v>128</v>
      </c>
      <c r="E2651" s="1" t="s">
        <v>688</v>
      </c>
      <c r="I2651" s="1" t="s">
        <v>4617</v>
      </c>
      <c r="J2651" s="1">
        <f t="shared" si="167"/>
        <v>0</v>
      </c>
      <c r="K2651" s="1" t="str">
        <f t="shared" si="168"/>
        <v>DavidThomasM</v>
      </c>
      <c r="L2651" s="1" t="str">
        <f t="shared" si="169"/>
        <v>DavidThomasM</v>
      </c>
      <c r="M2651" s="1" t="str">
        <f t="shared" si="170"/>
        <v>DavidThomasM</v>
      </c>
    </row>
    <row r="2652" spans="1:13" x14ac:dyDescent="0.2">
      <c r="A2652" s="1" t="s">
        <v>2586</v>
      </c>
      <c r="B2652" s="1" t="s">
        <v>1048</v>
      </c>
      <c r="C2652" s="1" t="s">
        <v>2017</v>
      </c>
      <c r="D2652" s="1" t="s">
        <v>2018</v>
      </c>
      <c r="E2652" s="1" t="s">
        <v>688</v>
      </c>
      <c r="F2652" s="1">
        <v>50</v>
      </c>
      <c r="G2652" s="1" t="s">
        <v>2019</v>
      </c>
      <c r="H2652" s="1" t="s">
        <v>4</v>
      </c>
      <c r="I2652" s="1" t="s">
        <v>4618</v>
      </c>
      <c r="J2652" s="1">
        <f t="shared" si="167"/>
        <v>0</v>
      </c>
      <c r="K2652" s="1" t="str">
        <f t="shared" si="168"/>
        <v>heaththomasM50san antonioTX</v>
      </c>
      <c r="L2652" s="1" t="str">
        <f t="shared" si="169"/>
        <v>heaththomasM50</v>
      </c>
      <c r="M2652" s="1" t="str">
        <f t="shared" si="170"/>
        <v>heaththomasM</v>
      </c>
    </row>
    <row r="2653" spans="1:13" x14ac:dyDescent="0.2">
      <c r="A2653" s="1" t="s">
        <v>4812</v>
      </c>
      <c r="B2653" s="1" t="s">
        <v>4813</v>
      </c>
      <c r="C2653" s="1" t="s">
        <v>5219</v>
      </c>
      <c r="D2653" s="1" t="s">
        <v>2018</v>
      </c>
      <c r="E2653" s="1" t="s">
        <v>689</v>
      </c>
      <c r="F2653" s="1">
        <v>47</v>
      </c>
      <c r="G2653" s="1" t="s">
        <v>4943</v>
      </c>
      <c r="H2653" s="1" t="s">
        <v>4</v>
      </c>
      <c r="I2653" s="1" t="s">
        <v>5608</v>
      </c>
      <c r="J2653" s="1">
        <f t="shared" si="167"/>
        <v>0</v>
      </c>
      <c r="K2653" s="1" t="str">
        <f t="shared" si="168"/>
        <v>jenniferthomasF47fort worthTX</v>
      </c>
      <c r="L2653" s="1" t="str">
        <f t="shared" si="169"/>
        <v>jenniferthomasF47</v>
      </c>
      <c r="M2653" s="1" t="str">
        <f t="shared" si="170"/>
        <v>jenniferthomasF</v>
      </c>
    </row>
    <row r="2654" spans="1:13" x14ac:dyDescent="0.2">
      <c r="A2654" s="1" t="s">
        <v>3045</v>
      </c>
      <c r="B2654" s="1" t="s">
        <v>2868</v>
      </c>
      <c r="C2654" s="1" t="s">
        <v>1419</v>
      </c>
      <c r="D2654" s="1" t="s">
        <v>128</v>
      </c>
      <c r="E2654" s="1" t="s">
        <v>689</v>
      </c>
      <c r="F2654" s="1">
        <v>32</v>
      </c>
      <c r="I2654" s="1" t="s">
        <v>4619</v>
      </c>
      <c r="J2654" s="1">
        <f t="shared" si="167"/>
        <v>1</v>
      </c>
      <c r="K2654" s="1" t="str">
        <f t="shared" si="168"/>
        <v>StefanieThomasF32</v>
      </c>
      <c r="L2654" s="1" t="str">
        <f t="shared" si="169"/>
        <v>StefanieThomasF32</v>
      </c>
      <c r="M2654" s="1" t="str">
        <f t="shared" si="170"/>
        <v>StefanieThomasF</v>
      </c>
    </row>
    <row r="2655" spans="1:13" x14ac:dyDescent="0.2">
      <c r="A2655" s="1" t="s">
        <v>6543</v>
      </c>
      <c r="B2655" s="1" t="s">
        <v>6727</v>
      </c>
      <c r="C2655" s="1" t="s">
        <v>1419</v>
      </c>
      <c r="D2655" s="1" t="s">
        <v>128</v>
      </c>
      <c r="E2655" s="1" t="s">
        <v>689</v>
      </c>
      <c r="F2655" s="1">
        <v>32</v>
      </c>
      <c r="I2655" s="1" t="s">
        <v>4619</v>
      </c>
      <c r="J2655" s="1">
        <f t="shared" si="167"/>
        <v>1</v>
      </c>
      <c r="K2655" s="1" t="str">
        <f t="shared" si="168"/>
        <v>StefanieThomasF32</v>
      </c>
      <c r="L2655" s="1" t="str">
        <f t="shared" si="169"/>
        <v>StefanieThomasF32</v>
      </c>
      <c r="M2655" s="1" t="str">
        <f t="shared" si="170"/>
        <v>StefanieThomasF</v>
      </c>
    </row>
    <row r="2656" spans="1:13" x14ac:dyDescent="0.2">
      <c r="A2656" s="1" t="s">
        <v>4812</v>
      </c>
      <c r="B2656" s="1" t="s">
        <v>697</v>
      </c>
      <c r="C2656" s="1" t="s">
        <v>638</v>
      </c>
      <c r="D2656" s="1" t="s">
        <v>128</v>
      </c>
      <c r="E2656" s="1" t="s">
        <v>689</v>
      </c>
      <c r="F2656" s="1">
        <v>45</v>
      </c>
      <c r="G2656" s="1" t="s">
        <v>12</v>
      </c>
      <c r="H2656" s="1" t="s">
        <v>4</v>
      </c>
      <c r="I2656" s="1" t="s">
        <v>5609</v>
      </c>
      <c r="J2656" s="1">
        <f t="shared" si="167"/>
        <v>0</v>
      </c>
      <c r="K2656" s="1" t="str">
        <f t="shared" si="168"/>
        <v>StephanieThomasF45HoustonTX</v>
      </c>
      <c r="L2656" s="1" t="str">
        <f t="shared" si="169"/>
        <v>StephanieThomasF45</v>
      </c>
      <c r="M2656" s="1" t="str">
        <f t="shared" si="170"/>
        <v>StephanieThomasF</v>
      </c>
    </row>
    <row r="2657" spans="1:13" x14ac:dyDescent="0.2">
      <c r="A2657" s="1" t="s">
        <v>6543</v>
      </c>
      <c r="B2657" s="1" t="s">
        <v>6727</v>
      </c>
      <c r="C2657" s="1" t="s">
        <v>6634</v>
      </c>
      <c r="D2657" s="1" t="s">
        <v>6635</v>
      </c>
      <c r="E2657" s="1" t="s">
        <v>689</v>
      </c>
      <c r="I2657" s="1" t="s">
        <v>6927</v>
      </c>
      <c r="J2657" s="1">
        <f t="shared" si="167"/>
        <v>0</v>
      </c>
      <c r="K2657" s="1" t="str">
        <f t="shared" si="168"/>
        <v>CarrieeThompsenF</v>
      </c>
      <c r="L2657" s="1" t="str">
        <f t="shared" si="169"/>
        <v>CarrieeThompsenF</v>
      </c>
      <c r="M2657" s="1" t="str">
        <f t="shared" si="170"/>
        <v>CarrieeThompsenF</v>
      </c>
    </row>
    <row r="2658" spans="1:13" x14ac:dyDescent="0.2">
      <c r="A2658" s="1" t="s">
        <v>3100</v>
      </c>
      <c r="B2658" s="1" t="s">
        <v>2036</v>
      </c>
      <c r="C2658" s="1" t="s">
        <v>3074</v>
      </c>
      <c r="D2658" s="1" t="s">
        <v>925</v>
      </c>
      <c r="E2658" s="1" t="s">
        <v>689</v>
      </c>
      <c r="I2658" s="1" t="s">
        <v>4620</v>
      </c>
      <c r="J2658" s="1">
        <f t="shared" si="167"/>
        <v>0</v>
      </c>
      <c r="K2658" s="1" t="str">
        <f t="shared" si="168"/>
        <v>AnnekeThompsonF</v>
      </c>
      <c r="L2658" s="1" t="str">
        <f t="shared" si="169"/>
        <v>AnnekeThompsonF</v>
      </c>
      <c r="M2658" s="1" t="str">
        <f t="shared" si="170"/>
        <v>AnnekeThompsonF</v>
      </c>
    </row>
    <row r="2659" spans="1:13" x14ac:dyDescent="0.2">
      <c r="A2659" s="1" t="s">
        <v>2586</v>
      </c>
      <c r="B2659" s="1" t="s">
        <v>2036</v>
      </c>
      <c r="C2659" s="1" t="s">
        <v>2149</v>
      </c>
      <c r="D2659" s="1" t="s">
        <v>925</v>
      </c>
      <c r="E2659" s="1" t="s">
        <v>689</v>
      </c>
      <c r="F2659" s="1">
        <v>42</v>
      </c>
      <c r="G2659" s="1" t="s">
        <v>3</v>
      </c>
      <c r="H2659" s="1" t="s">
        <v>4</v>
      </c>
      <c r="I2659" s="1" t="s">
        <v>4621</v>
      </c>
      <c r="J2659" s="1">
        <f t="shared" si="167"/>
        <v>0</v>
      </c>
      <c r="K2659" s="1" t="str">
        <f t="shared" si="168"/>
        <v>Ashley ThompsonF42AustinTX</v>
      </c>
      <c r="L2659" s="1" t="str">
        <f t="shared" si="169"/>
        <v>Ashley ThompsonF42</v>
      </c>
      <c r="M2659" s="1" t="str">
        <f t="shared" si="170"/>
        <v>Ashley ThompsonF</v>
      </c>
    </row>
    <row r="2660" spans="1:13" x14ac:dyDescent="0.2">
      <c r="A2660" s="1" t="s">
        <v>1047</v>
      </c>
      <c r="B2660" s="1" t="s">
        <v>785</v>
      </c>
      <c r="C2660" s="3" t="s">
        <v>774</v>
      </c>
      <c r="D2660" s="3" t="s">
        <v>925</v>
      </c>
      <c r="E2660" s="1" t="s">
        <v>689</v>
      </c>
      <c r="F2660" s="1">
        <v>44</v>
      </c>
      <c r="G2660" s="1" t="s">
        <v>12</v>
      </c>
      <c r="H2660" s="1" t="s">
        <v>4</v>
      </c>
      <c r="I2660" s="1" t="s">
        <v>4622</v>
      </c>
      <c r="J2660" s="1">
        <f t="shared" si="167"/>
        <v>0</v>
      </c>
      <c r="K2660" s="1" t="str">
        <f t="shared" si="168"/>
        <v>CarolinaThompsonF44HoustonTX</v>
      </c>
      <c r="L2660" s="1" t="str">
        <f t="shared" si="169"/>
        <v>CarolinaThompsonF44</v>
      </c>
      <c r="M2660" s="1" t="str">
        <f t="shared" si="170"/>
        <v>CarolinaThompsonF</v>
      </c>
    </row>
    <row r="2661" spans="1:13" x14ac:dyDescent="0.2">
      <c r="A2661" s="1" t="s">
        <v>6543</v>
      </c>
      <c r="B2661" s="1" t="s">
        <v>6727</v>
      </c>
      <c r="C2661" s="1" t="s">
        <v>79</v>
      </c>
      <c r="D2661" s="1" t="s">
        <v>925</v>
      </c>
      <c r="E2661" s="1" t="s">
        <v>688</v>
      </c>
      <c r="I2661" s="1" t="s">
        <v>6928</v>
      </c>
      <c r="J2661" s="1">
        <f t="shared" si="167"/>
        <v>0</v>
      </c>
      <c r="K2661" s="1" t="str">
        <f t="shared" si="168"/>
        <v>JohnThompsonM</v>
      </c>
      <c r="L2661" s="1" t="str">
        <f t="shared" si="169"/>
        <v>JohnThompsonM</v>
      </c>
      <c r="M2661" s="1" t="str">
        <f t="shared" si="170"/>
        <v>JohnThompsonM</v>
      </c>
    </row>
    <row r="2662" spans="1:13" x14ac:dyDescent="0.2">
      <c r="A2662" s="1" t="s">
        <v>2865</v>
      </c>
      <c r="B2662" s="4" t="s">
        <v>2759</v>
      </c>
      <c r="C2662" s="4" t="s">
        <v>2138</v>
      </c>
      <c r="D2662" s="4" t="s">
        <v>925</v>
      </c>
      <c r="E2662" s="3" t="s">
        <v>688</v>
      </c>
      <c r="F2662" s="1">
        <v>13</v>
      </c>
      <c r="G2662" s="4" t="s">
        <v>2617</v>
      </c>
      <c r="H2662" s="4" t="s">
        <v>4</v>
      </c>
      <c r="I2662" s="4" t="s">
        <v>4623</v>
      </c>
      <c r="J2662" s="1">
        <f t="shared" si="167"/>
        <v>0</v>
      </c>
      <c r="K2662" s="1" t="str">
        <f t="shared" si="168"/>
        <v>OwenThompsonM13AlpineTX</v>
      </c>
      <c r="L2662" s="1" t="str">
        <f t="shared" si="169"/>
        <v>OwenThompsonM13</v>
      </c>
      <c r="M2662" s="1" t="str">
        <f t="shared" si="170"/>
        <v>OwenThompsonM</v>
      </c>
    </row>
    <row r="2663" spans="1:13" x14ac:dyDescent="0.2">
      <c r="A2663" s="1" t="s">
        <v>2586</v>
      </c>
      <c r="B2663" s="1" t="s">
        <v>2036</v>
      </c>
      <c r="C2663" s="1" t="s">
        <v>2161</v>
      </c>
      <c r="D2663" s="1" t="s">
        <v>2162</v>
      </c>
      <c r="E2663" s="1" t="s">
        <v>689</v>
      </c>
      <c r="F2663" s="1">
        <v>18</v>
      </c>
      <c r="G2663" s="1" t="s">
        <v>2163</v>
      </c>
      <c r="H2663" s="1" t="s">
        <v>4</v>
      </c>
      <c r="I2663" s="1" t="s">
        <v>4624</v>
      </c>
      <c r="J2663" s="1">
        <f t="shared" si="167"/>
        <v>0</v>
      </c>
      <c r="K2663" s="1" t="str">
        <f t="shared" si="168"/>
        <v>Reece ThorneF18KempTX</v>
      </c>
      <c r="L2663" s="1" t="str">
        <f t="shared" si="169"/>
        <v>Reece ThorneF18</v>
      </c>
      <c r="M2663" s="1" t="str">
        <f t="shared" si="170"/>
        <v>Reece ThorneF</v>
      </c>
    </row>
    <row r="2664" spans="1:13" x14ac:dyDescent="0.2">
      <c r="A2664" s="1" t="s">
        <v>1047</v>
      </c>
      <c r="B2664" s="1" t="s">
        <v>785</v>
      </c>
      <c r="C2664" s="3" t="s">
        <v>941</v>
      </c>
      <c r="D2664" s="3" t="s">
        <v>942</v>
      </c>
      <c r="E2664" s="1" t="s">
        <v>689</v>
      </c>
      <c r="F2664" s="1">
        <v>36</v>
      </c>
      <c r="G2664" s="1" t="s">
        <v>943</v>
      </c>
      <c r="H2664" s="1" t="s">
        <v>4</v>
      </c>
      <c r="I2664" s="1" t="s">
        <v>4625</v>
      </c>
      <c r="J2664" s="1">
        <f t="shared" si="167"/>
        <v>0</v>
      </c>
      <c r="K2664" s="1" t="str">
        <f t="shared" si="168"/>
        <v>HollyThrailkillF36La PorteTX</v>
      </c>
      <c r="L2664" s="1" t="str">
        <f t="shared" si="169"/>
        <v>HollyThrailkillF36</v>
      </c>
      <c r="M2664" s="1" t="str">
        <f t="shared" si="170"/>
        <v>HollyThrailkillF</v>
      </c>
    </row>
    <row r="2665" spans="1:13" x14ac:dyDescent="0.2">
      <c r="A2665" s="1" t="s">
        <v>1047</v>
      </c>
      <c r="B2665" s="1" t="s">
        <v>697</v>
      </c>
      <c r="C2665" s="3" t="s">
        <v>728</v>
      </c>
      <c r="D2665" s="3" t="s">
        <v>729</v>
      </c>
      <c r="E2665" s="1" t="s">
        <v>689</v>
      </c>
      <c r="F2665" s="1">
        <v>36</v>
      </c>
      <c r="G2665" s="1" t="s">
        <v>539</v>
      </c>
      <c r="H2665" s="1" t="s">
        <v>4</v>
      </c>
      <c r="I2665" s="1" t="s">
        <v>4626</v>
      </c>
      <c r="J2665" s="1">
        <f t="shared" si="167"/>
        <v>0</v>
      </c>
      <c r="K2665" s="1" t="str">
        <f t="shared" si="168"/>
        <v>EmilyThurmondF36DentonTX</v>
      </c>
      <c r="L2665" s="1" t="str">
        <f t="shared" si="169"/>
        <v>EmilyThurmondF36</v>
      </c>
      <c r="M2665" s="1" t="str">
        <f t="shared" si="170"/>
        <v>EmilyThurmondF</v>
      </c>
    </row>
    <row r="2666" spans="1:13" x14ac:dyDescent="0.2">
      <c r="A2666" s="1" t="s">
        <v>3045</v>
      </c>
      <c r="B2666" s="1" t="s">
        <v>2868</v>
      </c>
      <c r="C2666" s="1" t="s">
        <v>22</v>
      </c>
      <c r="D2666" s="1" t="s">
        <v>3027</v>
      </c>
      <c r="E2666" s="1" t="s">
        <v>689</v>
      </c>
      <c r="F2666" s="1">
        <v>32</v>
      </c>
      <c r="I2666" s="1" t="s">
        <v>4627</v>
      </c>
      <c r="J2666" s="1">
        <f t="shared" si="167"/>
        <v>0</v>
      </c>
      <c r="K2666" s="1" t="str">
        <f t="shared" si="168"/>
        <v>AmyTicarenoF32</v>
      </c>
      <c r="L2666" s="1" t="str">
        <f t="shared" si="169"/>
        <v>AmyTicarenoF32</v>
      </c>
      <c r="M2666" s="1" t="str">
        <f t="shared" si="170"/>
        <v>AmyTicarenoF</v>
      </c>
    </row>
    <row r="2667" spans="1:13" x14ac:dyDescent="0.2">
      <c r="A2667" s="1" t="s">
        <v>6008</v>
      </c>
      <c r="B2667" s="1" t="s">
        <v>2866</v>
      </c>
      <c r="C2667" s="1" t="s">
        <v>520</v>
      </c>
      <c r="D2667" s="1" t="s">
        <v>5716</v>
      </c>
      <c r="E2667" s="1" t="s">
        <v>688</v>
      </c>
      <c r="F2667" s="1">
        <v>29</v>
      </c>
      <c r="G2667" s="1" t="s">
        <v>5717</v>
      </c>
      <c r="H2667" s="1" t="s">
        <v>846</v>
      </c>
      <c r="I2667" s="1" t="s">
        <v>6051</v>
      </c>
      <c r="J2667" s="1">
        <f t="shared" si="167"/>
        <v>0</v>
      </c>
      <c r="K2667" s="1" t="str">
        <f t="shared" si="168"/>
        <v>PaulTiedemannM29Ft RileyKS</v>
      </c>
      <c r="L2667" s="1" t="str">
        <f t="shared" si="169"/>
        <v>PaulTiedemannM29</v>
      </c>
      <c r="M2667" s="1" t="str">
        <f t="shared" si="170"/>
        <v>PaulTiedemannM</v>
      </c>
    </row>
    <row r="2668" spans="1:13" x14ac:dyDescent="0.2">
      <c r="A2668" s="1" t="s">
        <v>2586</v>
      </c>
      <c r="B2668" s="1" t="s">
        <v>2036</v>
      </c>
      <c r="C2668" s="1" t="s">
        <v>2136</v>
      </c>
      <c r="D2668" s="1" t="s">
        <v>2137</v>
      </c>
      <c r="E2668" s="1" t="s">
        <v>689</v>
      </c>
      <c r="F2668" s="1">
        <v>15</v>
      </c>
      <c r="G2668" s="1" t="s">
        <v>3</v>
      </c>
      <c r="H2668" s="1" t="s">
        <v>4</v>
      </c>
      <c r="I2668" s="1" t="s">
        <v>4628</v>
      </c>
      <c r="J2668" s="1">
        <f t="shared" si="167"/>
        <v>0</v>
      </c>
      <c r="K2668" s="1" t="str">
        <f t="shared" si="168"/>
        <v>MariannaTijerinaF15AustinTX</v>
      </c>
      <c r="L2668" s="1" t="str">
        <f t="shared" si="169"/>
        <v>MariannaTijerinaF15</v>
      </c>
      <c r="M2668" s="1" t="str">
        <f t="shared" si="170"/>
        <v>MariannaTijerinaF</v>
      </c>
    </row>
    <row r="2669" spans="1:13" x14ac:dyDescent="0.2">
      <c r="A2669" s="1" t="s">
        <v>2586</v>
      </c>
      <c r="B2669" s="1" t="s">
        <v>1048</v>
      </c>
      <c r="C2669" s="1" t="s">
        <v>1738</v>
      </c>
      <c r="D2669" s="1" t="s">
        <v>1739</v>
      </c>
      <c r="E2669" s="1" t="s">
        <v>688</v>
      </c>
      <c r="F2669" s="1">
        <v>48</v>
      </c>
      <c r="G2669" s="1" t="s">
        <v>1740</v>
      </c>
      <c r="H2669" s="1" t="s">
        <v>1051</v>
      </c>
      <c r="I2669" s="1" t="s">
        <v>4629</v>
      </c>
      <c r="J2669" s="1">
        <f t="shared" si="167"/>
        <v>0</v>
      </c>
      <c r="K2669" s="1" t="str">
        <f t="shared" si="168"/>
        <v>AlexandreTilmantM48BROOKLYNNY</v>
      </c>
      <c r="L2669" s="1" t="str">
        <f t="shared" si="169"/>
        <v>AlexandreTilmantM48</v>
      </c>
      <c r="M2669" s="1" t="str">
        <f t="shared" si="170"/>
        <v>AlexandreTilmantM</v>
      </c>
    </row>
    <row r="2670" spans="1:13" x14ac:dyDescent="0.2">
      <c r="A2670" s="1" t="s">
        <v>2865</v>
      </c>
      <c r="B2670" s="4" t="s">
        <v>2654</v>
      </c>
      <c r="C2670" s="4" t="s">
        <v>813</v>
      </c>
      <c r="D2670" s="4" t="s">
        <v>2688</v>
      </c>
      <c r="E2670" s="3" t="s">
        <v>688</v>
      </c>
      <c r="F2670" s="1">
        <v>40</v>
      </c>
      <c r="G2670" s="4" t="s">
        <v>3</v>
      </c>
      <c r="H2670" s="4" t="s">
        <v>4</v>
      </c>
      <c r="I2670" s="4" t="s">
        <v>4630</v>
      </c>
      <c r="J2670" s="1">
        <f t="shared" si="167"/>
        <v>0</v>
      </c>
      <c r="K2670" s="1" t="str">
        <f t="shared" si="168"/>
        <v>JonathanTimmsM40AustinTX</v>
      </c>
      <c r="L2670" s="1" t="str">
        <f t="shared" si="169"/>
        <v>JonathanTimmsM40</v>
      </c>
      <c r="M2670" s="1" t="str">
        <f t="shared" si="170"/>
        <v>JonathanTimmsM</v>
      </c>
    </row>
    <row r="2671" spans="1:13" x14ac:dyDescent="0.2">
      <c r="A2671" s="1" t="s">
        <v>3045</v>
      </c>
      <c r="B2671" s="1" t="s">
        <v>2868</v>
      </c>
      <c r="C2671" s="1" t="s">
        <v>3028</v>
      </c>
      <c r="D2671" s="1" t="s">
        <v>3029</v>
      </c>
      <c r="E2671" s="1" t="s">
        <v>688</v>
      </c>
      <c r="F2671" s="1">
        <v>34</v>
      </c>
      <c r="I2671" s="1" t="s">
        <v>4631</v>
      </c>
      <c r="J2671" s="1">
        <f t="shared" si="167"/>
        <v>0</v>
      </c>
      <c r="K2671" s="1" t="str">
        <f t="shared" si="168"/>
        <v>JJTiscarenoM34</v>
      </c>
      <c r="L2671" s="1" t="str">
        <f t="shared" si="169"/>
        <v>JJTiscarenoM34</v>
      </c>
      <c r="M2671" s="1" t="str">
        <f t="shared" si="170"/>
        <v>JJTiscarenoM</v>
      </c>
    </row>
    <row r="2672" spans="1:13" x14ac:dyDescent="0.2">
      <c r="A2672" s="1" t="s">
        <v>6432</v>
      </c>
      <c r="B2672" s="1" t="s">
        <v>6009</v>
      </c>
      <c r="C2672" s="1" t="s">
        <v>3028</v>
      </c>
      <c r="D2672" s="1" t="s">
        <v>6390</v>
      </c>
      <c r="E2672" s="1" t="s">
        <v>688</v>
      </c>
      <c r="F2672" s="1">
        <v>34</v>
      </c>
      <c r="I2672" s="1" t="s">
        <v>4631</v>
      </c>
      <c r="J2672" s="1">
        <f t="shared" si="167"/>
        <v>0</v>
      </c>
      <c r="K2672" s="1" t="str">
        <f t="shared" si="168"/>
        <v>JJTiscerinoM34</v>
      </c>
      <c r="L2672" s="1" t="str">
        <f t="shared" si="169"/>
        <v>JJTiscerinoM34</v>
      </c>
      <c r="M2672" s="1" t="str">
        <f t="shared" si="170"/>
        <v>JJTiscerinoM</v>
      </c>
    </row>
    <row r="2673" spans="1:13" x14ac:dyDescent="0.2">
      <c r="A2673" s="1" t="s">
        <v>2586</v>
      </c>
      <c r="B2673" s="1" t="s">
        <v>697</v>
      </c>
      <c r="C2673" s="1" t="s">
        <v>357</v>
      </c>
      <c r="D2673" s="1" t="s">
        <v>358</v>
      </c>
      <c r="E2673" s="1" t="s">
        <v>689</v>
      </c>
      <c r="F2673" s="1">
        <v>26</v>
      </c>
      <c r="G2673" s="1" t="s">
        <v>190</v>
      </c>
      <c r="H2673" s="1" t="s">
        <v>4</v>
      </c>
      <c r="I2673" s="1" t="s">
        <v>5647</v>
      </c>
      <c r="J2673" s="1">
        <f t="shared" si="167"/>
        <v>1</v>
      </c>
      <c r="K2673" s="1" t="str">
        <f t="shared" si="168"/>
        <v>ClaireToddF26San AntonioTX</v>
      </c>
      <c r="L2673" s="1" t="str">
        <f t="shared" si="169"/>
        <v>ClaireToddF26</v>
      </c>
      <c r="M2673" s="1" t="str">
        <f t="shared" si="170"/>
        <v>ClaireToddF</v>
      </c>
    </row>
    <row r="2674" spans="1:13" x14ac:dyDescent="0.2">
      <c r="A2674" s="1" t="s">
        <v>3100</v>
      </c>
      <c r="B2674" s="1" t="s">
        <v>697</v>
      </c>
      <c r="C2674" s="1" t="s">
        <v>357</v>
      </c>
      <c r="D2674" s="1" t="s">
        <v>358</v>
      </c>
      <c r="E2674" s="1" t="s">
        <v>689</v>
      </c>
      <c r="F2674" s="1">
        <v>26</v>
      </c>
      <c r="G2674" s="1" t="s">
        <v>190</v>
      </c>
      <c r="H2674" s="1" t="s">
        <v>4</v>
      </c>
      <c r="I2674" s="1" t="s">
        <v>5647</v>
      </c>
      <c r="J2674" s="1">
        <f t="shared" si="167"/>
        <v>1</v>
      </c>
      <c r="K2674" s="1" t="str">
        <f t="shared" si="168"/>
        <v>ClaireToddF26San AntonioTX</v>
      </c>
      <c r="L2674" s="1" t="str">
        <f t="shared" si="169"/>
        <v>ClaireToddF26</v>
      </c>
      <c r="M2674" s="1" t="str">
        <f t="shared" si="170"/>
        <v>ClaireToddF</v>
      </c>
    </row>
    <row r="2675" spans="1:13" x14ac:dyDescent="0.2">
      <c r="A2675" s="1" t="s">
        <v>3045</v>
      </c>
      <c r="B2675" s="1" t="s">
        <v>2870</v>
      </c>
      <c r="C2675" s="1" t="s">
        <v>357</v>
      </c>
      <c r="D2675" s="1" t="s">
        <v>358</v>
      </c>
      <c r="E2675" s="1" t="s">
        <v>689</v>
      </c>
      <c r="F2675" s="1">
        <v>26</v>
      </c>
      <c r="G2675" s="1" t="s">
        <v>190</v>
      </c>
      <c r="H2675" s="1" t="s">
        <v>4</v>
      </c>
      <c r="I2675" s="1" t="s">
        <v>5647</v>
      </c>
      <c r="J2675" s="1">
        <f t="shared" si="167"/>
        <v>1</v>
      </c>
      <c r="K2675" s="1" t="str">
        <f t="shared" si="168"/>
        <v>ClaireToddF26San AntonioTX</v>
      </c>
      <c r="L2675" s="1" t="str">
        <f t="shared" si="169"/>
        <v>ClaireToddF26</v>
      </c>
      <c r="M2675" s="1" t="str">
        <f t="shared" si="170"/>
        <v>ClaireToddF</v>
      </c>
    </row>
    <row r="2676" spans="1:13" x14ac:dyDescent="0.2">
      <c r="A2676" s="1" t="s">
        <v>2586</v>
      </c>
      <c r="B2676" s="1" t="s">
        <v>697</v>
      </c>
      <c r="C2676" s="1" t="s">
        <v>294</v>
      </c>
      <c r="D2676" s="1" t="s">
        <v>358</v>
      </c>
      <c r="E2676" s="1" t="s">
        <v>688</v>
      </c>
      <c r="F2676" s="1">
        <v>28</v>
      </c>
      <c r="G2676" s="1" t="s">
        <v>190</v>
      </c>
      <c r="H2676" s="1" t="s">
        <v>4</v>
      </c>
      <c r="I2676" s="1" t="s">
        <v>4632</v>
      </c>
      <c r="J2676" s="1">
        <f t="shared" si="167"/>
        <v>1</v>
      </c>
      <c r="K2676" s="1" t="str">
        <f t="shared" si="168"/>
        <v>EricToddM28San AntonioTX</v>
      </c>
      <c r="L2676" s="1" t="str">
        <f t="shared" si="169"/>
        <v>EricToddM28</v>
      </c>
      <c r="M2676" s="1" t="str">
        <f t="shared" si="170"/>
        <v>EricToddM</v>
      </c>
    </row>
    <row r="2677" spans="1:13" x14ac:dyDescent="0.2">
      <c r="A2677" s="1" t="s">
        <v>3045</v>
      </c>
      <c r="B2677" s="1" t="s">
        <v>2870</v>
      </c>
      <c r="C2677" s="1" t="s">
        <v>294</v>
      </c>
      <c r="D2677" s="1" t="s">
        <v>358</v>
      </c>
      <c r="E2677" s="1" t="s">
        <v>688</v>
      </c>
      <c r="F2677" s="1">
        <v>28</v>
      </c>
      <c r="G2677" s="1" t="s">
        <v>190</v>
      </c>
      <c r="H2677" s="1" t="s">
        <v>4</v>
      </c>
      <c r="I2677" s="1" t="s">
        <v>4632</v>
      </c>
      <c r="J2677" s="1">
        <f t="shared" si="167"/>
        <v>1</v>
      </c>
      <c r="K2677" s="1" t="str">
        <f t="shared" si="168"/>
        <v>EricToddM28San AntonioTX</v>
      </c>
      <c r="L2677" s="1" t="str">
        <f t="shared" si="169"/>
        <v>EricToddM28</v>
      </c>
      <c r="M2677" s="1" t="str">
        <f t="shared" si="170"/>
        <v>EricToddM</v>
      </c>
    </row>
    <row r="2678" spans="1:13" x14ac:dyDescent="0.2">
      <c r="A2678" s="1" t="s">
        <v>3100</v>
      </c>
      <c r="B2678" s="1" t="s">
        <v>697</v>
      </c>
      <c r="C2678" s="1" t="s">
        <v>294</v>
      </c>
      <c r="D2678" s="1" t="s">
        <v>358</v>
      </c>
      <c r="E2678" s="1" t="s">
        <v>688</v>
      </c>
      <c r="F2678" s="1">
        <v>28</v>
      </c>
      <c r="G2678" s="1" t="s">
        <v>190</v>
      </c>
      <c r="H2678" s="1" t="s">
        <v>4</v>
      </c>
      <c r="I2678" s="1" t="s">
        <v>4632</v>
      </c>
      <c r="J2678" s="1">
        <f t="shared" si="167"/>
        <v>1</v>
      </c>
      <c r="K2678" s="1" t="str">
        <f t="shared" si="168"/>
        <v>EricToddM28San AntonioTX</v>
      </c>
      <c r="L2678" s="1" t="str">
        <f t="shared" si="169"/>
        <v>EricToddM28</v>
      </c>
      <c r="M2678" s="1" t="str">
        <f t="shared" si="170"/>
        <v>EricToddM</v>
      </c>
    </row>
    <row r="2679" spans="1:13" x14ac:dyDescent="0.2">
      <c r="A2679" s="1" t="s">
        <v>2586</v>
      </c>
      <c r="B2679" s="1" t="s">
        <v>2036</v>
      </c>
      <c r="C2679" s="1" t="s">
        <v>144</v>
      </c>
      <c r="D2679" s="1" t="s">
        <v>359</v>
      </c>
      <c r="E2679" s="1" t="s">
        <v>688</v>
      </c>
      <c r="F2679" s="1">
        <v>60</v>
      </c>
      <c r="G2679" s="1" t="s">
        <v>2118</v>
      </c>
      <c r="H2679" s="1" t="s">
        <v>4</v>
      </c>
      <c r="I2679" s="1" t="s">
        <v>4633</v>
      </c>
      <c r="J2679" s="1">
        <f t="shared" si="167"/>
        <v>1</v>
      </c>
      <c r="K2679" s="1" t="str">
        <f t="shared" si="168"/>
        <v>BradToelleM60Kerrville TX</v>
      </c>
      <c r="L2679" s="1" t="str">
        <f t="shared" si="169"/>
        <v>BradToelleM60</v>
      </c>
      <c r="M2679" s="1" t="str">
        <f t="shared" si="170"/>
        <v>BradToelleM</v>
      </c>
    </row>
    <row r="2680" spans="1:13" x14ac:dyDescent="0.2">
      <c r="A2680" s="1" t="s">
        <v>3100</v>
      </c>
      <c r="B2680" s="1" t="s">
        <v>2036</v>
      </c>
      <c r="C2680" s="1" t="s">
        <v>144</v>
      </c>
      <c r="D2680" s="1" t="s">
        <v>359</v>
      </c>
      <c r="E2680" s="1" t="s">
        <v>688</v>
      </c>
      <c r="F2680" s="1">
        <v>60</v>
      </c>
      <c r="G2680" s="1" t="s">
        <v>2118</v>
      </c>
      <c r="H2680" s="1" t="s">
        <v>4</v>
      </c>
      <c r="I2680" s="1" t="s">
        <v>4633</v>
      </c>
      <c r="J2680" s="1">
        <f t="shared" si="167"/>
        <v>1</v>
      </c>
      <c r="K2680" s="1" t="str">
        <f t="shared" si="168"/>
        <v>BradToelleM60Kerrville TX</v>
      </c>
      <c r="L2680" s="1" t="str">
        <f t="shared" si="169"/>
        <v>BradToelleM60</v>
      </c>
      <c r="M2680" s="1" t="str">
        <f t="shared" si="170"/>
        <v>BradToelleM</v>
      </c>
    </row>
    <row r="2681" spans="1:13" x14ac:dyDescent="0.2">
      <c r="A2681" s="1" t="s">
        <v>6432</v>
      </c>
      <c r="B2681" s="1" t="s">
        <v>6009</v>
      </c>
      <c r="C2681" s="1" t="s">
        <v>144</v>
      </c>
      <c r="D2681" s="1" t="s">
        <v>359</v>
      </c>
      <c r="E2681" s="1" t="s">
        <v>688</v>
      </c>
      <c r="F2681" s="1">
        <v>60</v>
      </c>
      <c r="G2681" s="1" t="s">
        <v>2118</v>
      </c>
      <c r="H2681" s="1" t="s">
        <v>4</v>
      </c>
      <c r="I2681" s="1" t="s">
        <v>4633</v>
      </c>
      <c r="J2681" s="1">
        <f t="shared" si="167"/>
        <v>1</v>
      </c>
      <c r="K2681" s="1" t="str">
        <f t="shared" si="168"/>
        <v>BradToelleM60Kerrville TX</v>
      </c>
      <c r="L2681" s="1" t="str">
        <f t="shared" si="169"/>
        <v>BradToelleM60</v>
      </c>
      <c r="M2681" s="1" t="str">
        <f t="shared" si="170"/>
        <v>BradToelleM</v>
      </c>
    </row>
    <row r="2682" spans="1:13" x14ac:dyDescent="0.2">
      <c r="A2682" s="1" t="s">
        <v>2586</v>
      </c>
      <c r="B2682" s="1" t="s">
        <v>2036</v>
      </c>
      <c r="C2682" s="1" t="s">
        <v>360</v>
      </c>
      <c r="D2682" s="1" t="s">
        <v>359</v>
      </c>
      <c r="E2682" s="1" t="s">
        <v>689</v>
      </c>
      <c r="F2682" s="1">
        <v>55</v>
      </c>
      <c r="G2682" s="1" t="s">
        <v>2118</v>
      </c>
      <c r="H2682" s="1" t="s">
        <v>4</v>
      </c>
      <c r="I2682" s="1" t="s">
        <v>4634</v>
      </c>
      <c r="J2682" s="1">
        <f t="shared" si="167"/>
        <v>1</v>
      </c>
      <c r="K2682" s="1" t="str">
        <f t="shared" si="168"/>
        <v>PamelaToelleF55Kerrville TX</v>
      </c>
      <c r="L2682" s="1" t="str">
        <f t="shared" si="169"/>
        <v>PamelaToelleF55</v>
      </c>
      <c r="M2682" s="1" t="str">
        <f t="shared" si="170"/>
        <v>PamelaToelleF</v>
      </c>
    </row>
    <row r="2683" spans="1:13" x14ac:dyDescent="0.2">
      <c r="A2683" s="1" t="s">
        <v>3100</v>
      </c>
      <c r="B2683" s="1" t="s">
        <v>2036</v>
      </c>
      <c r="C2683" s="1" t="s">
        <v>360</v>
      </c>
      <c r="D2683" s="1" t="s">
        <v>359</v>
      </c>
      <c r="E2683" s="1" t="s">
        <v>689</v>
      </c>
      <c r="F2683" s="1">
        <v>55</v>
      </c>
      <c r="G2683" s="1" t="s">
        <v>2118</v>
      </c>
      <c r="H2683" s="1" t="s">
        <v>4</v>
      </c>
      <c r="I2683" s="1" t="s">
        <v>4634</v>
      </c>
      <c r="J2683" s="1">
        <f t="shared" si="167"/>
        <v>1</v>
      </c>
      <c r="K2683" s="1" t="str">
        <f t="shared" si="168"/>
        <v>PamelaToelleF55Kerrville TX</v>
      </c>
      <c r="L2683" s="1" t="str">
        <f t="shared" si="169"/>
        <v>PamelaToelleF55</v>
      </c>
      <c r="M2683" s="1" t="str">
        <f t="shared" si="170"/>
        <v>PamelaToelleF</v>
      </c>
    </row>
    <row r="2684" spans="1:13" x14ac:dyDescent="0.2">
      <c r="A2684" s="1" t="s">
        <v>6432</v>
      </c>
      <c r="B2684" s="1" t="s">
        <v>6009</v>
      </c>
      <c r="C2684" s="1" t="s">
        <v>360</v>
      </c>
      <c r="D2684" s="1" t="s">
        <v>359</v>
      </c>
      <c r="E2684" s="1" t="s">
        <v>689</v>
      </c>
      <c r="F2684" s="1">
        <v>55</v>
      </c>
      <c r="G2684" s="1" t="s">
        <v>2118</v>
      </c>
      <c r="H2684" s="1" t="s">
        <v>4</v>
      </c>
      <c r="I2684" s="1" t="s">
        <v>4634</v>
      </c>
      <c r="J2684" s="1">
        <f t="shared" si="167"/>
        <v>1</v>
      </c>
      <c r="K2684" s="1" t="str">
        <f t="shared" si="168"/>
        <v>PamelaToelleF55Kerrville TX</v>
      </c>
      <c r="L2684" s="1" t="str">
        <f t="shared" si="169"/>
        <v>PamelaToelleF55</v>
      </c>
      <c r="M2684" s="1" t="str">
        <f t="shared" si="170"/>
        <v>PamelaToelleF</v>
      </c>
    </row>
    <row r="2685" spans="1:13" x14ac:dyDescent="0.2">
      <c r="A2685" s="1" t="s">
        <v>6008</v>
      </c>
      <c r="B2685" s="1" t="s">
        <v>6009</v>
      </c>
      <c r="C2685" s="1" t="s">
        <v>148</v>
      </c>
      <c r="D2685" s="1" t="s">
        <v>5718</v>
      </c>
      <c r="E2685" s="1" t="s">
        <v>688</v>
      </c>
      <c r="F2685" s="1">
        <v>30</v>
      </c>
      <c r="G2685" s="1" t="s">
        <v>5665</v>
      </c>
      <c r="H2685" s="1" t="s">
        <v>4</v>
      </c>
      <c r="I2685" s="1" t="s">
        <v>6053</v>
      </c>
      <c r="J2685" s="1">
        <f t="shared" si="167"/>
        <v>0</v>
      </c>
      <c r="K2685" s="1" t="str">
        <f t="shared" si="168"/>
        <v>ChristianToewsM30DenisonTX</v>
      </c>
      <c r="L2685" s="1" t="str">
        <f t="shared" si="169"/>
        <v>ChristianToewsM30</v>
      </c>
      <c r="M2685" s="1" t="str">
        <f t="shared" si="170"/>
        <v>ChristianToewsM</v>
      </c>
    </row>
    <row r="2686" spans="1:13" x14ac:dyDescent="0.2">
      <c r="A2686" s="1" t="s">
        <v>6008</v>
      </c>
      <c r="B2686" s="1" t="s">
        <v>944</v>
      </c>
      <c r="C2686" s="1" t="s">
        <v>882</v>
      </c>
      <c r="D2686" s="1" t="s">
        <v>5718</v>
      </c>
      <c r="E2686" s="1" t="s">
        <v>689</v>
      </c>
      <c r="F2686" s="1">
        <v>30</v>
      </c>
      <c r="G2686" s="1" t="s">
        <v>5665</v>
      </c>
      <c r="H2686" s="1" t="s">
        <v>4</v>
      </c>
      <c r="I2686" s="1" t="s">
        <v>6181</v>
      </c>
      <c r="J2686" s="1">
        <f t="shared" si="167"/>
        <v>0</v>
      </c>
      <c r="K2686" s="1" t="str">
        <f t="shared" si="168"/>
        <v>SarahToewsF30DenisonTX</v>
      </c>
      <c r="L2686" s="1" t="str">
        <f t="shared" si="169"/>
        <v>SarahToewsF30</v>
      </c>
      <c r="M2686" s="1" t="str">
        <f t="shared" si="170"/>
        <v>SarahToewsF</v>
      </c>
    </row>
    <row r="2687" spans="1:13" x14ac:dyDescent="0.2">
      <c r="A2687" s="1" t="s">
        <v>6543</v>
      </c>
      <c r="B2687" s="1" t="s">
        <v>6728</v>
      </c>
      <c r="C2687" s="1" t="s">
        <v>69</v>
      </c>
      <c r="D2687" s="1" t="s">
        <v>6552</v>
      </c>
      <c r="E2687" s="1" t="s">
        <v>688</v>
      </c>
      <c r="I2687" s="1" t="s">
        <v>6929</v>
      </c>
      <c r="J2687" s="1">
        <f t="shared" si="167"/>
        <v>0</v>
      </c>
      <c r="K2687" s="1" t="str">
        <f t="shared" si="168"/>
        <v>HenryTolstedtM</v>
      </c>
      <c r="L2687" s="1" t="str">
        <f t="shared" si="169"/>
        <v>HenryTolstedtM</v>
      </c>
      <c r="M2687" s="1" t="str">
        <f t="shared" si="170"/>
        <v>HenryTolstedtM</v>
      </c>
    </row>
    <row r="2688" spans="1:13" x14ac:dyDescent="0.2">
      <c r="A2688" s="1" t="s">
        <v>4812</v>
      </c>
      <c r="B2688" s="1" t="s">
        <v>4813</v>
      </c>
      <c r="C2688" s="1" t="s">
        <v>5220</v>
      </c>
      <c r="D2688" s="1" t="s">
        <v>5221</v>
      </c>
      <c r="E2688" s="1" t="s">
        <v>688</v>
      </c>
      <c r="F2688" s="1">
        <v>56</v>
      </c>
      <c r="G2688" s="1" t="s">
        <v>705</v>
      </c>
      <c r="H2688" s="1" t="s">
        <v>701</v>
      </c>
      <c r="I2688" s="1" t="s">
        <v>5610</v>
      </c>
      <c r="J2688" s="1">
        <f t="shared" si="167"/>
        <v>0</v>
      </c>
      <c r="K2688" s="1" t="str">
        <f t="shared" si="168"/>
        <v>AndreasTomanM56MiamiFL</v>
      </c>
      <c r="L2688" s="1" t="str">
        <f t="shared" si="169"/>
        <v>AndreasTomanM56</v>
      </c>
      <c r="M2688" s="1" t="str">
        <f t="shared" si="170"/>
        <v>AndreasTomanM</v>
      </c>
    </row>
    <row r="2689" spans="1:13" x14ac:dyDescent="0.2">
      <c r="A2689" s="1" t="s">
        <v>4812</v>
      </c>
      <c r="B2689" s="1" t="s">
        <v>4813</v>
      </c>
      <c r="C2689" s="1" t="s">
        <v>619</v>
      </c>
      <c r="D2689" s="1" t="s">
        <v>5221</v>
      </c>
      <c r="E2689" s="1" t="s">
        <v>689</v>
      </c>
      <c r="F2689" s="1">
        <v>28</v>
      </c>
      <c r="G2689" s="1" t="s">
        <v>726</v>
      </c>
      <c r="H2689" s="1" t="s">
        <v>4</v>
      </c>
      <c r="I2689" s="1" t="s">
        <v>5611</v>
      </c>
      <c r="J2689" s="1">
        <f t="shared" si="167"/>
        <v>0</v>
      </c>
      <c r="K2689" s="1" t="str">
        <f t="shared" si="168"/>
        <v>ElisaTomanF28ConroeTX</v>
      </c>
      <c r="L2689" s="1" t="str">
        <f t="shared" si="169"/>
        <v>ElisaTomanF28</v>
      </c>
      <c r="M2689" s="1" t="str">
        <f t="shared" si="170"/>
        <v>ElisaTomanF</v>
      </c>
    </row>
    <row r="2690" spans="1:13" x14ac:dyDescent="0.2">
      <c r="A2690" s="1" t="s">
        <v>4812</v>
      </c>
      <c r="B2690" s="1" t="s">
        <v>4813</v>
      </c>
      <c r="C2690" s="1" t="s">
        <v>5222</v>
      </c>
      <c r="D2690" s="1" t="s">
        <v>5223</v>
      </c>
      <c r="E2690" s="1" t="s">
        <v>689</v>
      </c>
      <c r="F2690" s="1">
        <v>57</v>
      </c>
      <c r="G2690" s="1" t="s">
        <v>705</v>
      </c>
      <c r="H2690" s="1" t="s">
        <v>701</v>
      </c>
      <c r="I2690" s="1" t="s">
        <v>5612</v>
      </c>
      <c r="J2690" s="1">
        <f t="shared" si="167"/>
        <v>0</v>
      </c>
      <c r="K2690" s="1" t="str">
        <f t="shared" si="168"/>
        <v>MonikaTomanovaF57MiamiFL</v>
      </c>
      <c r="L2690" s="1" t="str">
        <f t="shared" si="169"/>
        <v>MonikaTomanovaF57</v>
      </c>
      <c r="M2690" s="1" t="str">
        <f t="shared" si="170"/>
        <v>MonikaTomanovaF</v>
      </c>
    </row>
    <row r="2691" spans="1:13" x14ac:dyDescent="0.2">
      <c r="A2691" s="1" t="s">
        <v>6543</v>
      </c>
      <c r="B2691" s="1" t="s">
        <v>6728</v>
      </c>
      <c r="C2691" s="1" t="s">
        <v>309</v>
      </c>
      <c r="D2691" s="1" t="s">
        <v>6557</v>
      </c>
      <c r="E2691" s="1" t="s">
        <v>688</v>
      </c>
      <c r="I2691" s="1" t="s">
        <v>6930</v>
      </c>
      <c r="J2691" s="1">
        <f t="shared" ref="J2691:J2730" si="171">IF(OR(IF(AND(D2691=D2692,C2691=C2692),1,0)=1,IF(AND(D2691=D2690,C2691=C2690),1,0)=1),1,0)</f>
        <v>0</v>
      </c>
      <c r="K2691" s="1" t="str">
        <f t="shared" si="168"/>
        <v>ChristopherTomaselliM</v>
      </c>
      <c r="L2691" s="1" t="str">
        <f t="shared" si="169"/>
        <v>ChristopherTomaselliM</v>
      </c>
      <c r="M2691" s="1" t="str">
        <f t="shared" si="170"/>
        <v>ChristopherTomaselliM</v>
      </c>
    </row>
    <row r="2692" spans="1:13" x14ac:dyDescent="0.2">
      <c r="A2692" s="1" t="s">
        <v>1610</v>
      </c>
      <c r="B2692" s="1" t="s">
        <v>1199</v>
      </c>
      <c r="C2692" s="1" t="s">
        <v>312</v>
      </c>
      <c r="D2692" s="1" t="s">
        <v>1549</v>
      </c>
      <c r="E2692" s="1" t="s">
        <v>688</v>
      </c>
      <c r="F2692" s="1">
        <v>51</v>
      </c>
      <c r="G2692" s="1" t="s">
        <v>877</v>
      </c>
      <c r="H2692" s="1" t="s">
        <v>4</v>
      </c>
      <c r="I2692" s="1" t="s">
        <v>4635</v>
      </c>
      <c r="J2692" s="1">
        <f t="shared" si="171"/>
        <v>0</v>
      </c>
      <c r="K2692" s="1" t="str">
        <f t="shared" si="168"/>
        <v>SteveTonM51Sugar LandTX</v>
      </c>
      <c r="L2692" s="1" t="str">
        <f t="shared" si="169"/>
        <v>SteveTonM51</v>
      </c>
      <c r="M2692" s="1" t="str">
        <f t="shared" si="170"/>
        <v>SteveTonM</v>
      </c>
    </row>
    <row r="2693" spans="1:13" x14ac:dyDescent="0.2">
      <c r="A2693" s="1" t="s">
        <v>4812</v>
      </c>
      <c r="B2693" s="1" t="s">
        <v>4813</v>
      </c>
      <c r="C2693" s="1" t="s">
        <v>1135</v>
      </c>
      <c r="D2693" s="1" t="s">
        <v>5224</v>
      </c>
      <c r="E2693" s="1" t="s">
        <v>688</v>
      </c>
      <c r="F2693" s="1">
        <v>29</v>
      </c>
      <c r="G2693" s="1" t="s">
        <v>1094</v>
      </c>
      <c r="H2693" s="1" t="s">
        <v>4</v>
      </c>
      <c r="I2693" s="1" t="s">
        <v>5613</v>
      </c>
      <c r="J2693" s="1">
        <f t="shared" si="171"/>
        <v>0</v>
      </c>
      <c r="K2693" s="1" t="str">
        <f t="shared" si="168"/>
        <v>WilliamTopeM29WoodlandsTX</v>
      </c>
      <c r="L2693" s="1" t="str">
        <f t="shared" si="169"/>
        <v>WilliamTopeM29</v>
      </c>
      <c r="M2693" s="1" t="str">
        <f t="shared" si="170"/>
        <v>WilliamTopeM</v>
      </c>
    </row>
    <row r="2694" spans="1:13" x14ac:dyDescent="0.2">
      <c r="A2694" s="1" t="s">
        <v>2586</v>
      </c>
      <c r="B2694" s="1" t="s">
        <v>2036</v>
      </c>
      <c r="C2694" s="1" t="s">
        <v>2237</v>
      </c>
      <c r="D2694" s="1" t="s">
        <v>474</v>
      </c>
      <c r="E2694" s="1" t="s">
        <v>689</v>
      </c>
      <c r="F2694" s="1">
        <v>29</v>
      </c>
      <c r="G2694" s="1" t="s">
        <v>468</v>
      </c>
      <c r="H2694" s="1" t="s">
        <v>4</v>
      </c>
      <c r="I2694" s="1" t="s">
        <v>4636</v>
      </c>
      <c r="J2694" s="1">
        <f t="shared" si="171"/>
        <v>0</v>
      </c>
      <c r="K2694" s="1" t="str">
        <f t="shared" si="168"/>
        <v>CeliaTorresF29PharrTX</v>
      </c>
      <c r="L2694" s="1" t="str">
        <f t="shared" si="169"/>
        <v>CeliaTorresF29</v>
      </c>
      <c r="M2694" s="1" t="str">
        <f t="shared" si="170"/>
        <v>CeliaTorresF</v>
      </c>
    </row>
    <row r="2695" spans="1:13" x14ac:dyDescent="0.2">
      <c r="A2695" s="1" t="s">
        <v>6432</v>
      </c>
      <c r="B2695" s="1" t="s">
        <v>1048</v>
      </c>
      <c r="C2695" s="1" t="s">
        <v>397</v>
      </c>
      <c r="D2695" s="1" t="s">
        <v>474</v>
      </c>
      <c r="E2695" s="1" t="s">
        <v>688</v>
      </c>
      <c r="F2695" s="1">
        <v>31</v>
      </c>
      <c r="I2695" s="1" t="s">
        <v>6439</v>
      </c>
      <c r="J2695" s="1">
        <f t="shared" si="171"/>
        <v>0</v>
      </c>
      <c r="K2695" s="1" t="str">
        <f t="shared" si="168"/>
        <v>CharlesTorresM31</v>
      </c>
      <c r="L2695" s="1" t="str">
        <f t="shared" si="169"/>
        <v>CharlesTorresM31</v>
      </c>
      <c r="M2695" s="1" t="str">
        <f t="shared" si="170"/>
        <v>CharlesTorresM</v>
      </c>
    </row>
    <row r="2696" spans="1:13" x14ac:dyDescent="0.2">
      <c r="A2696" s="1" t="s">
        <v>2586</v>
      </c>
      <c r="B2696" s="1" t="s">
        <v>697</v>
      </c>
      <c r="C2696" s="1" t="s">
        <v>2565</v>
      </c>
      <c r="D2696" s="1" t="s">
        <v>474</v>
      </c>
      <c r="E2696" s="1" t="s">
        <v>688</v>
      </c>
      <c r="F2696" s="1">
        <v>25</v>
      </c>
      <c r="G2696" s="1" t="s">
        <v>3</v>
      </c>
      <c r="H2696" s="1" t="s">
        <v>4</v>
      </c>
      <c r="I2696" s="1" t="s">
        <v>4637</v>
      </c>
      <c r="J2696" s="1">
        <f t="shared" si="171"/>
        <v>0</v>
      </c>
      <c r="K2696" s="1" t="str">
        <f t="shared" si="168"/>
        <v>FernandoTorresM25AustinTX</v>
      </c>
      <c r="L2696" s="1" t="str">
        <f t="shared" si="169"/>
        <v>FernandoTorresM25</v>
      </c>
      <c r="M2696" s="1" t="str">
        <f t="shared" si="170"/>
        <v>FernandoTorresM</v>
      </c>
    </row>
    <row r="2697" spans="1:13" x14ac:dyDescent="0.2">
      <c r="A2697" s="1" t="s">
        <v>4812</v>
      </c>
      <c r="B2697" s="1" t="s">
        <v>4813</v>
      </c>
      <c r="C2697" s="1" t="s">
        <v>5225</v>
      </c>
      <c r="D2697" s="1" t="s">
        <v>474</v>
      </c>
      <c r="E2697" s="1" t="s">
        <v>689</v>
      </c>
      <c r="F2697" s="1">
        <v>45</v>
      </c>
      <c r="G2697" s="1" t="s">
        <v>3</v>
      </c>
      <c r="H2697" s="1" t="s">
        <v>4</v>
      </c>
      <c r="I2697" s="1" t="s">
        <v>5614</v>
      </c>
      <c r="J2697" s="1">
        <f t="shared" si="171"/>
        <v>0</v>
      </c>
      <c r="K2697" s="1" t="str">
        <f t="shared" si="168"/>
        <v>LuciaTorresF45AustinTX</v>
      </c>
      <c r="L2697" s="1" t="str">
        <f t="shared" si="169"/>
        <v>LuciaTorresF45</v>
      </c>
      <c r="M2697" s="1" t="str">
        <f t="shared" si="170"/>
        <v>LuciaTorresF</v>
      </c>
    </row>
    <row r="2698" spans="1:13" x14ac:dyDescent="0.2">
      <c r="A2698" s="1" t="s">
        <v>2586</v>
      </c>
      <c r="B2698" s="1" t="s">
        <v>697</v>
      </c>
      <c r="C2698" s="1" t="s">
        <v>2462</v>
      </c>
      <c r="D2698" s="1" t="s">
        <v>2549</v>
      </c>
      <c r="E2698" s="1" t="s">
        <v>689</v>
      </c>
      <c r="F2698" s="1">
        <v>46</v>
      </c>
      <c r="G2698" s="1" t="s">
        <v>2550</v>
      </c>
      <c r="H2698" s="1" t="s">
        <v>4</v>
      </c>
      <c r="I2698" s="1" t="s">
        <v>4638</v>
      </c>
      <c r="J2698" s="1">
        <f t="shared" si="171"/>
        <v>0</v>
      </c>
      <c r="K2698" s="1" t="str">
        <f t="shared" ref="K2698:K2731" si="172">C2698&amp;D2698&amp;E2698&amp;F2698&amp;G2698&amp;H2698</f>
        <v>CindyTorres F46McAllen TX</v>
      </c>
      <c r="L2698" s="1" t="str">
        <f t="shared" ref="L2698:L2731" si="173">C2698&amp;D2698&amp;E2698&amp;F2698</f>
        <v>CindyTorres F46</v>
      </c>
      <c r="M2698" s="1" t="str">
        <f t="shared" ref="M2698:M2731" si="174">C2698&amp;D2698&amp;E2698</f>
        <v>CindyTorres F</v>
      </c>
    </row>
    <row r="2699" spans="1:13" x14ac:dyDescent="0.2">
      <c r="A2699" s="1" t="s">
        <v>3045</v>
      </c>
      <c r="B2699" s="1" t="s">
        <v>2868</v>
      </c>
      <c r="C2699" s="1" t="s">
        <v>269</v>
      </c>
      <c r="D2699" s="1" t="s">
        <v>3030</v>
      </c>
      <c r="E2699" s="1" t="s">
        <v>688</v>
      </c>
      <c r="F2699" s="1">
        <v>41</v>
      </c>
      <c r="I2699" s="1" t="s">
        <v>4639</v>
      </c>
      <c r="J2699" s="1">
        <f t="shared" si="171"/>
        <v>1</v>
      </c>
      <c r="K2699" s="1" t="str">
        <f t="shared" si="172"/>
        <v>ScottTowleM41</v>
      </c>
      <c r="L2699" s="1" t="str">
        <f t="shared" si="173"/>
        <v>ScottTowleM41</v>
      </c>
      <c r="M2699" s="1" t="str">
        <f t="shared" si="174"/>
        <v>ScottTowleM</v>
      </c>
    </row>
    <row r="2700" spans="1:13" x14ac:dyDescent="0.2">
      <c r="A2700" s="1" t="s">
        <v>6543</v>
      </c>
      <c r="B2700" s="1" t="s">
        <v>6728</v>
      </c>
      <c r="C2700" s="1" t="s">
        <v>269</v>
      </c>
      <c r="D2700" s="1" t="s">
        <v>3030</v>
      </c>
      <c r="E2700" s="1" t="s">
        <v>688</v>
      </c>
      <c r="F2700" s="1">
        <v>41</v>
      </c>
      <c r="I2700" s="1" t="s">
        <v>4639</v>
      </c>
      <c r="J2700" s="1">
        <f t="shared" si="171"/>
        <v>1</v>
      </c>
      <c r="K2700" s="1" t="str">
        <f t="shared" si="172"/>
        <v>ScottTowleM41</v>
      </c>
      <c r="L2700" s="1" t="str">
        <f t="shared" si="173"/>
        <v>ScottTowleM41</v>
      </c>
      <c r="M2700" s="1" t="str">
        <f t="shared" si="174"/>
        <v>ScottTowleM</v>
      </c>
    </row>
    <row r="2701" spans="1:13" x14ac:dyDescent="0.2">
      <c r="A2701" s="1" t="s">
        <v>1610</v>
      </c>
      <c r="B2701" s="1" t="s">
        <v>1048</v>
      </c>
      <c r="C2701" s="1" t="s">
        <v>77</v>
      </c>
      <c r="D2701" s="1" t="s">
        <v>1091</v>
      </c>
      <c r="E2701" s="1" t="s">
        <v>688</v>
      </c>
      <c r="F2701" s="1">
        <v>38</v>
      </c>
      <c r="G2701" s="1" t="s">
        <v>1092</v>
      </c>
      <c r="H2701" s="1" t="s">
        <v>4</v>
      </c>
      <c r="I2701" s="1" t="s">
        <v>4640</v>
      </c>
      <c r="J2701" s="1">
        <f t="shared" si="171"/>
        <v>0</v>
      </c>
      <c r="K2701" s="1" t="str">
        <f t="shared" si="172"/>
        <v>MarkTraegerM38ShertzTX</v>
      </c>
      <c r="L2701" s="1" t="str">
        <f t="shared" si="173"/>
        <v>MarkTraegerM38</v>
      </c>
      <c r="M2701" s="1" t="str">
        <f t="shared" si="174"/>
        <v>MarkTraegerM</v>
      </c>
    </row>
    <row r="2702" spans="1:13" x14ac:dyDescent="0.2">
      <c r="A2702" s="1" t="s">
        <v>1047</v>
      </c>
      <c r="B2702" s="1" t="s">
        <v>734</v>
      </c>
      <c r="C2702" s="3" t="s">
        <v>669</v>
      </c>
      <c r="D2702" s="3" t="s">
        <v>776</v>
      </c>
      <c r="E2702" s="1" t="s">
        <v>689</v>
      </c>
      <c r="F2702" s="1">
        <v>35</v>
      </c>
      <c r="G2702" s="1" t="s">
        <v>12</v>
      </c>
      <c r="H2702" s="1" t="s">
        <v>4</v>
      </c>
      <c r="I2702" s="1" t="s">
        <v>4641</v>
      </c>
      <c r="J2702" s="1">
        <f t="shared" si="171"/>
        <v>0</v>
      </c>
      <c r="K2702" s="1" t="str">
        <f t="shared" si="172"/>
        <v>ClaraTranF35HoustonTX</v>
      </c>
      <c r="L2702" s="1" t="str">
        <f t="shared" si="173"/>
        <v>ClaraTranF35</v>
      </c>
      <c r="M2702" s="1" t="str">
        <f t="shared" si="174"/>
        <v>ClaraTranF</v>
      </c>
    </row>
    <row r="2703" spans="1:13" x14ac:dyDescent="0.2">
      <c r="A2703" s="1" t="s">
        <v>3045</v>
      </c>
      <c r="B2703" s="1" t="s">
        <v>2868</v>
      </c>
      <c r="C2703" s="1" t="s">
        <v>2878</v>
      </c>
      <c r="D2703" s="1" t="s">
        <v>776</v>
      </c>
      <c r="E2703" s="1" t="s">
        <v>689</v>
      </c>
      <c r="F2703" s="1">
        <v>40</v>
      </c>
      <c r="I2703" s="1" t="s">
        <v>4642</v>
      </c>
      <c r="J2703" s="1">
        <f t="shared" si="171"/>
        <v>0</v>
      </c>
      <c r="K2703" s="1" t="str">
        <f t="shared" si="172"/>
        <v>KoriTranF40</v>
      </c>
      <c r="L2703" s="1" t="str">
        <f t="shared" si="173"/>
        <v>KoriTranF40</v>
      </c>
      <c r="M2703" s="1" t="str">
        <f t="shared" si="174"/>
        <v>KoriTranF</v>
      </c>
    </row>
    <row r="2704" spans="1:13" x14ac:dyDescent="0.2">
      <c r="A2704" s="1" t="s">
        <v>2586</v>
      </c>
      <c r="B2704" s="1" t="s">
        <v>2036</v>
      </c>
      <c r="C2704" s="1" t="s">
        <v>958</v>
      </c>
      <c r="D2704" s="1" t="s">
        <v>2055</v>
      </c>
      <c r="E2704" s="1" t="s">
        <v>689</v>
      </c>
      <c r="F2704" s="1">
        <v>28</v>
      </c>
      <c r="G2704" s="1" t="s">
        <v>3</v>
      </c>
      <c r="H2704" s="1" t="s">
        <v>4</v>
      </c>
      <c r="I2704" s="1" t="s">
        <v>4643</v>
      </c>
      <c r="J2704" s="1">
        <f t="shared" si="171"/>
        <v>0</v>
      </c>
      <c r="K2704" s="1" t="str">
        <f t="shared" si="172"/>
        <v>HannahTreesF28AustinTX</v>
      </c>
      <c r="L2704" s="1" t="str">
        <f t="shared" si="173"/>
        <v>HannahTreesF28</v>
      </c>
      <c r="M2704" s="1" t="str">
        <f t="shared" si="174"/>
        <v>HannahTreesF</v>
      </c>
    </row>
    <row r="2705" spans="1:13" x14ac:dyDescent="0.2">
      <c r="A2705" s="1" t="s">
        <v>3100</v>
      </c>
      <c r="B2705" s="1" t="s">
        <v>2036</v>
      </c>
      <c r="C2705" s="1" t="s">
        <v>2263</v>
      </c>
      <c r="D2705" s="1" t="s">
        <v>3086</v>
      </c>
      <c r="E2705" s="1" t="s">
        <v>689</v>
      </c>
      <c r="I2705" s="1" t="s">
        <v>4644</v>
      </c>
      <c r="J2705" s="1">
        <f t="shared" si="171"/>
        <v>0</v>
      </c>
      <c r="K2705" s="1" t="str">
        <f t="shared" si="172"/>
        <v>JackieTrenzF</v>
      </c>
      <c r="L2705" s="1" t="str">
        <f t="shared" si="173"/>
        <v>JackieTrenzF</v>
      </c>
      <c r="M2705" s="1" t="str">
        <f t="shared" si="174"/>
        <v>JackieTrenzF</v>
      </c>
    </row>
    <row r="2706" spans="1:13" x14ac:dyDescent="0.2">
      <c r="A2706" s="1" t="s">
        <v>2865</v>
      </c>
      <c r="B2706" s="4" t="s">
        <v>2759</v>
      </c>
      <c r="C2706" s="4" t="s">
        <v>86</v>
      </c>
      <c r="D2706" s="4" t="s">
        <v>2818</v>
      </c>
      <c r="E2706" s="3" t="s">
        <v>688</v>
      </c>
      <c r="F2706" s="1">
        <v>46</v>
      </c>
      <c r="G2706" s="4" t="s">
        <v>642</v>
      </c>
      <c r="H2706" s="4" t="s">
        <v>4</v>
      </c>
      <c r="I2706" s="4" t="s">
        <v>4645</v>
      </c>
      <c r="J2706" s="1">
        <f t="shared" si="171"/>
        <v>0</v>
      </c>
      <c r="K2706" s="1" t="str">
        <f t="shared" si="172"/>
        <v>MichaelTresidderM46BedfordTX</v>
      </c>
      <c r="L2706" s="1" t="str">
        <f t="shared" si="173"/>
        <v>MichaelTresidderM46</v>
      </c>
      <c r="M2706" s="1" t="str">
        <f t="shared" si="174"/>
        <v>MichaelTresidderM</v>
      </c>
    </row>
    <row r="2707" spans="1:13" x14ac:dyDescent="0.2">
      <c r="A2707" s="1" t="s">
        <v>2865</v>
      </c>
      <c r="B2707" s="4" t="s">
        <v>2759</v>
      </c>
      <c r="C2707" s="4" t="s">
        <v>564</v>
      </c>
      <c r="D2707" s="4" t="s">
        <v>2818</v>
      </c>
      <c r="E2707" s="3" t="s">
        <v>689</v>
      </c>
      <c r="F2707" s="1">
        <v>43</v>
      </c>
      <c r="G2707" s="4" t="s">
        <v>642</v>
      </c>
      <c r="H2707" s="4" t="s">
        <v>4</v>
      </c>
      <c r="I2707" s="4" t="s">
        <v>4646</v>
      </c>
      <c r="J2707" s="1">
        <f t="shared" si="171"/>
        <v>0</v>
      </c>
      <c r="K2707" s="1" t="str">
        <f t="shared" si="172"/>
        <v>RachelTresidderF43BedfordTX</v>
      </c>
      <c r="L2707" s="1" t="str">
        <f t="shared" si="173"/>
        <v>RachelTresidderF43</v>
      </c>
      <c r="M2707" s="1" t="str">
        <f t="shared" si="174"/>
        <v>RachelTresidderF</v>
      </c>
    </row>
    <row r="2708" spans="1:13" x14ac:dyDescent="0.2">
      <c r="A2708" s="1" t="s">
        <v>1610</v>
      </c>
      <c r="B2708" s="1" t="s">
        <v>1048</v>
      </c>
      <c r="C2708" s="1" t="s">
        <v>1111</v>
      </c>
      <c r="D2708" s="1" t="s">
        <v>1112</v>
      </c>
      <c r="E2708" s="1" t="s">
        <v>688</v>
      </c>
      <c r="F2708" s="1">
        <v>45</v>
      </c>
      <c r="H2708" s="1" t="s">
        <v>1113</v>
      </c>
      <c r="I2708" s="1" t="s">
        <v>4647</v>
      </c>
      <c r="J2708" s="1">
        <f t="shared" si="171"/>
        <v>0</v>
      </c>
      <c r="K2708" s="1" t="str">
        <f t="shared" si="172"/>
        <v>Juan CarlosTrevinoM45Nuevo Leon</v>
      </c>
      <c r="L2708" s="1" t="str">
        <f t="shared" si="173"/>
        <v>Juan CarlosTrevinoM45</v>
      </c>
      <c r="M2708" s="1" t="str">
        <f t="shared" si="174"/>
        <v>Juan CarlosTrevinoM</v>
      </c>
    </row>
    <row r="2709" spans="1:13" x14ac:dyDescent="0.2">
      <c r="A2709" s="1" t="s">
        <v>1610</v>
      </c>
      <c r="B2709" s="1" t="s">
        <v>1199</v>
      </c>
      <c r="C2709" s="1" t="s">
        <v>347</v>
      </c>
      <c r="D2709" s="1" t="s">
        <v>1245</v>
      </c>
      <c r="E2709" s="1" t="s">
        <v>688</v>
      </c>
      <c r="F2709" s="1">
        <v>33</v>
      </c>
      <c r="G2709" s="1" t="s">
        <v>1246</v>
      </c>
      <c r="H2709" s="1" t="s">
        <v>1072</v>
      </c>
      <c r="I2709" s="1" t="s">
        <v>4648</v>
      </c>
      <c r="J2709" s="1">
        <f t="shared" si="171"/>
        <v>0</v>
      </c>
      <c r="K2709" s="1" t="str">
        <f t="shared" si="172"/>
        <v>MattTribeM33OakvilleNone</v>
      </c>
      <c r="L2709" s="1" t="str">
        <f t="shared" si="173"/>
        <v>MattTribeM33</v>
      </c>
      <c r="M2709" s="1" t="str">
        <f t="shared" si="174"/>
        <v>MattTribeM</v>
      </c>
    </row>
    <row r="2710" spans="1:13" x14ac:dyDescent="0.2">
      <c r="A2710" s="1" t="s">
        <v>1610</v>
      </c>
      <c r="B2710" s="1" t="s">
        <v>1199</v>
      </c>
      <c r="C2710" s="1" t="s">
        <v>118</v>
      </c>
      <c r="D2710" s="1" t="s">
        <v>1363</v>
      </c>
      <c r="E2710" s="1" t="s">
        <v>688</v>
      </c>
      <c r="F2710" s="1">
        <v>37</v>
      </c>
      <c r="G2710" s="1" t="s">
        <v>1143</v>
      </c>
      <c r="H2710" s="1" t="s">
        <v>1103</v>
      </c>
      <c r="I2710" s="1" t="s">
        <v>4649</v>
      </c>
      <c r="J2710" s="1">
        <f t="shared" si="171"/>
        <v>0</v>
      </c>
      <c r="K2710" s="1" t="str">
        <f t="shared" si="172"/>
        <v>AdamTrubowM37AlbuquerqueNM</v>
      </c>
      <c r="L2710" s="1" t="str">
        <f t="shared" si="173"/>
        <v>AdamTrubowM37</v>
      </c>
      <c r="M2710" s="1" t="str">
        <f t="shared" si="174"/>
        <v>AdamTrubowM</v>
      </c>
    </row>
    <row r="2711" spans="1:13" x14ac:dyDescent="0.2">
      <c r="A2711" s="1" t="s">
        <v>6008</v>
      </c>
      <c r="B2711" s="1" t="s">
        <v>2866</v>
      </c>
      <c r="C2711" s="1" t="s">
        <v>984</v>
      </c>
      <c r="D2711" s="1" t="s">
        <v>5680</v>
      </c>
      <c r="E2711" s="1" t="s">
        <v>688</v>
      </c>
      <c r="F2711" s="1">
        <v>43</v>
      </c>
      <c r="G2711" s="1" t="s">
        <v>530</v>
      </c>
      <c r="H2711" s="1" t="s">
        <v>4</v>
      </c>
      <c r="I2711" s="1" t="s">
        <v>6024</v>
      </c>
      <c r="J2711" s="1">
        <f t="shared" si="171"/>
        <v>0</v>
      </c>
      <c r="K2711" s="1" t="str">
        <f t="shared" si="172"/>
        <v>ChadTrubyM43KellerTX</v>
      </c>
      <c r="L2711" s="1" t="str">
        <f t="shared" si="173"/>
        <v>ChadTrubyM43</v>
      </c>
      <c r="M2711" s="1" t="str">
        <f t="shared" si="174"/>
        <v>ChadTrubyM</v>
      </c>
    </row>
    <row r="2712" spans="1:13" x14ac:dyDescent="0.2">
      <c r="A2712" s="1" t="s">
        <v>6543</v>
      </c>
      <c r="B2712" s="1" t="s">
        <v>6727</v>
      </c>
      <c r="C2712" s="1" t="s">
        <v>1930</v>
      </c>
      <c r="D2712" s="1" t="s">
        <v>6650</v>
      </c>
      <c r="E2712" s="1" t="s">
        <v>688</v>
      </c>
      <c r="I2712" s="1" t="s">
        <v>6931</v>
      </c>
      <c r="J2712" s="1">
        <f t="shared" si="171"/>
        <v>0</v>
      </c>
      <c r="K2712" s="1" t="str">
        <f t="shared" si="172"/>
        <v>LouisTruettM</v>
      </c>
      <c r="L2712" s="1" t="str">
        <f t="shared" si="173"/>
        <v>LouisTruettM</v>
      </c>
      <c r="M2712" s="1" t="str">
        <f t="shared" si="174"/>
        <v>LouisTruettM</v>
      </c>
    </row>
    <row r="2713" spans="1:13" x14ac:dyDescent="0.2">
      <c r="A2713" s="1" t="s">
        <v>1047</v>
      </c>
      <c r="B2713" s="1" t="s">
        <v>785</v>
      </c>
      <c r="C2713" s="3" t="s">
        <v>870</v>
      </c>
      <c r="D2713" s="3" t="s">
        <v>871</v>
      </c>
      <c r="E2713" s="1" t="s">
        <v>688</v>
      </c>
      <c r="F2713" s="1">
        <v>47</v>
      </c>
      <c r="G2713" s="1" t="s">
        <v>12</v>
      </c>
      <c r="H2713" s="1" t="s">
        <v>4</v>
      </c>
      <c r="I2713" s="1" t="s">
        <v>4650</v>
      </c>
      <c r="J2713" s="1">
        <f t="shared" si="171"/>
        <v>0</v>
      </c>
      <c r="K2713" s="1" t="str">
        <f t="shared" si="172"/>
        <v>HarveTruskettM47HoustonTX</v>
      </c>
      <c r="L2713" s="1" t="str">
        <f t="shared" si="173"/>
        <v>HarveTruskettM47</v>
      </c>
      <c r="M2713" s="1" t="str">
        <f t="shared" si="174"/>
        <v>HarveTruskettM</v>
      </c>
    </row>
    <row r="2714" spans="1:13" x14ac:dyDescent="0.2">
      <c r="A2714" s="1" t="s">
        <v>2586</v>
      </c>
      <c r="B2714" s="1" t="s">
        <v>697</v>
      </c>
      <c r="C2714" s="1" t="s">
        <v>292</v>
      </c>
      <c r="D2714" s="1" t="s">
        <v>2519</v>
      </c>
      <c r="E2714" s="1" t="s">
        <v>689</v>
      </c>
      <c r="F2714" s="1">
        <v>45</v>
      </c>
      <c r="G2714" s="1" t="s">
        <v>2518</v>
      </c>
      <c r="H2714" s="1" t="s">
        <v>4</v>
      </c>
      <c r="I2714" s="1" t="s">
        <v>4651</v>
      </c>
      <c r="J2714" s="1">
        <f t="shared" si="171"/>
        <v>0</v>
      </c>
      <c r="K2714" s="1" t="str">
        <f t="shared" si="172"/>
        <v>LisaTuckwoodF45ConverseTX</v>
      </c>
      <c r="L2714" s="1" t="str">
        <f t="shared" si="173"/>
        <v>LisaTuckwoodF45</v>
      </c>
      <c r="M2714" s="1" t="str">
        <f t="shared" si="174"/>
        <v>LisaTuckwoodF</v>
      </c>
    </row>
    <row r="2715" spans="1:13" x14ac:dyDescent="0.2">
      <c r="A2715" s="1" t="s">
        <v>4812</v>
      </c>
      <c r="B2715" s="1" t="s">
        <v>4813</v>
      </c>
      <c r="C2715" s="1" t="s">
        <v>79</v>
      </c>
      <c r="D2715" s="1" t="s">
        <v>5226</v>
      </c>
      <c r="E2715" s="1" t="s">
        <v>688</v>
      </c>
      <c r="F2715" s="1">
        <v>46</v>
      </c>
      <c r="G2715" s="1" t="s">
        <v>92</v>
      </c>
      <c r="H2715" s="1" t="s">
        <v>4</v>
      </c>
      <c r="I2715" s="1" t="s">
        <v>5615</v>
      </c>
      <c r="J2715" s="1">
        <f t="shared" si="171"/>
        <v>0</v>
      </c>
      <c r="K2715" s="1" t="str">
        <f t="shared" si="172"/>
        <v>JohnTuggleM46Cedar ParkTX</v>
      </c>
      <c r="L2715" s="1" t="str">
        <f t="shared" si="173"/>
        <v>JohnTuggleM46</v>
      </c>
      <c r="M2715" s="1" t="str">
        <f t="shared" si="174"/>
        <v>JohnTuggleM</v>
      </c>
    </row>
    <row r="2716" spans="1:13" x14ac:dyDescent="0.2">
      <c r="A2716" s="1" t="s">
        <v>2865</v>
      </c>
      <c r="B2716" s="4" t="s">
        <v>2654</v>
      </c>
      <c r="C2716" s="4" t="s">
        <v>2703</v>
      </c>
      <c r="D2716" s="4" t="s">
        <v>2704</v>
      </c>
      <c r="E2716" s="3" t="s">
        <v>688</v>
      </c>
      <c r="F2716" s="1">
        <v>47</v>
      </c>
      <c r="G2716" s="4" t="s">
        <v>1107</v>
      </c>
      <c r="H2716" s="4" t="s">
        <v>4</v>
      </c>
      <c r="I2716" s="4" t="s">
        <v>4652</v>
      </c>
      <c r="J2716" s="1">
        <f t="shared" si="171"/>
        <v>0</v>
      </c>
      <c r="K2716" s="1" t="str">
        <f t="shared" si="172"/>
        <v>PrakashTuladharM47MckinneyTX</v>
      </c>
      <c r="L2716" s="1" t="str">
        <f t="shared" si="173"/>
        <v>PrakashTuladharM47</v>
      </c>
      <c r="M2716" s="1" t="str">
        <f t="shared" si="174"/>
        <v>PrakashTuladharM</v>
      </c>
    </row>
    <row r="2717" spans="1:13" x14ac:dyDescent="0.2">
      <c r="A2717" s="1" t="s">
        <v>1610</v>
      </c>
      <c r="B2717" s="1" t="s">
        <v>1048</v>
      </c>
      <c r="C2717" s="1" t="s">
        <v>908</v>
      </c>
      <c r="D2717" s="1" t="s">
        <v>1139</v>
      </c>
      <c r="E2717" s="1" t="s">
        <v>688</v>
      </c>
      <c r="F2717" s="1">
        <v>58</v>
      </c>
      <c r="G2717" s="1" t="s">
        <v>1140</v>
      </c>
      <c r="H2717" s="1" t="s">
        <v>1141</v>
      </c>
      <c r="I2717" s="1" t="s">
        <v>4653</v>
      </c>
      <c r="J2717" s="1">
        <f t="shared" si="171"/>
        <v>0</v>
      </c>
      <c r="K2717" s="1" t="str">
        <f t="shared" si="172"/>
        <v>KarlTunbergM58TempeAZ</v>
      </c>
      <c r="L2717" s="1" t="str">
        <f t="shared" si="173"/>
        <v>KarlTunbergM58</v>
      </c>
      <c r="M2717" s="1" t="str">
        <f t="shared" si="174"/>
        <v>KarlTunbergM</v>
      </c>
    </row>
    <row r="2718" spans="1:13" x14ac:dyDescent="0.2">
      <c r="A2718" s="1" t="s">
        <v>2865</v>
      </c>
      <c r="B2718" s="4" t="s">
        <v>2654</v>
      </c>
      <c r="C2718" s="4" t="s">
        <v>86</v>
      </c>
      <c r="D2718" s="4" t="s">
        <v>2662</v>
      </c>
      <c r="E2718" s="3" t="s">
        <v>688</v>
      </c>
      <c r="F2718" s="1">
        <v>41</v>
      </c>
      <c r="G2718" s="4" t="s">
        <v>620</v>
      </c>
      <c r="H2718" s="4" t="s">
        <v>659</v>
      </c>
      <c r="I2718" s="4" t="s">
        <v>4654</v>
      </c>
      <c r="J2718" s="1">
        <f t="shared" si="171"/>
        <v>0</v>
      </c>
      <c r="K2718" s="1" t="str">
        <f t="shared" si="172"/>
        <v>MichaelTupperM41NormanOK</v>
      </c>
      <c r="L2718" s="1" t="str">
        <f t="shared" si="173"/>
        <v>MichaelTupperM41</v>
      </c>
      <c r="M2718" s="1" t="str">
        <f t="shared" si="174"/>
        <v>MichaelTupperM</v>
      </c>
    </row>
    <row r="2719" spans="1:13" x14ac:dyDescent="0.2">
      <c r="A2719" s="1" t="s">
        <v>6543</v>
      </c>
      <c r="B2719" s="1" t="s">
        <v>6727</v>
      </c>
      <c r="C2719" s="1" t="s">
        <v>401</v>
      </c>
      <c r="D2719" s="1" t="s">
        <v>6665</v>
      </c>
      <c r="E2719" s="1" t="s">
        <v>689</v>
      </c>
      <c r="I2719" s="1" t="s">
        <v>6932</v>
      </c>
      <c r="J2719" s="1">
        <f t="shared" si="171"/>
        <v>0</v>
      </c>
      <c r="K2719" s="1" t="str">
        <f t="shared" si="172"/>
        <v>JessicaTurnerF</v>
      </c>
      <c r="L2719" s="1" t="str">
        <f t="shared" si="173"/>
        <v>JessicaTurnerF</v>
      </c>
      <c r="M2719" s="1" t="str">
        <f t="shared" si="174"/>
        <v>JessicaTurnerF</v>
      </c>
    </row>
    <row r="2720" spans="1:13" x14ac:dyDescent="0.2">
      <c r="A2720" s="1" t="s">
        <v>2586</v>
      </c>
      <c r="B2720" s="1" t="s">
        <v>1048</v>
      </c>
      <c r="C2720" s="1" t="s">
        <v>1906</v>
      </c>
      <c r="D2720" s="1" t="s">
        <v>1907</v>
      </c>
      <c r="E2720" s="1" t="s">
        <v>688</v>
      </c>
      <c r="F2720" s="1">
        <v>31</v>
      </c>
      <c r="G2720" s="1" t="s">
        <v>539</v>
      </c>
      <c r="H2720" s="1" t="s">
        <v>4</v>
      </c>
      <c r="I2720" s="1" t="s">
        <v>4655</v>
      </c>
      <c r="J2720" s="1">
        <f t="shared" si="171"/>
        <v>0</v>
      </c>
      <c r="K2720" s="1" t="str">
        <f t="shared" si="172"/>
        <v>LandonTurrubiarteM31DentonTX</v>
      </c>
      <c r="L2720" s="1" t="str">
        <f t="shared" si="173"/>
        <v>LandonTurrubiarteM31</v>
      </c>
      <c r="M2720" s="1" t="str">
        <f t="shared" si="174"/>
        <v>LandonTurrubiarteM</v>
      </c>
    </row>
    <row r="2721" spans="1:13" x14ac:dyDescent="0.2">
      <c r="A2721" s="1" t="s">
        <v>1610</v>
      </c>
      <c r="B2721" s="1" t="s">
        <v>1199</v>
      </c>
      <c r="C2721" s="1" t="s">
        <v>182</v>
      </c>
      <c r="D2721" s="1" t="s">
        <v>1547</v>
      </c>
      <c r="E2721" s="1" t="s">
        <v>688</v>
      </c>
      <c r="F2721" s="1">
        <v>67</v>
      </c>
      <c r="G2721" s="1" t="s">
        <v>1548</v>
      </c>
      <c r="H2721" s="1" t="s">
        <v>1166</v>
      </c>
      <c r="I2721" s="1" t="s">
        <v>4656</v>
      </c>
      <c r="J2721" s="1">
        <f t="shared" si="171"/>
        <v>0</v>
      </c>
      <c r="K2721" s="1" t="str">
        <f t="shared" si="172"/>
        <v>TonyTuttleM67HerculesCA</v>
      </c>
      <c r="L2721" s="1" t="str">
        <f t="shared" si="173"/>
        <v>TonyTuttleM67</v>
      </c>
      <c r="M2721" s="1" t="str">
        <f t="shared" si="174"/>
        <v>TonyTuttleM</v>
      </c>
    </row>
    <row r="2722" spans="1:13" x14ac:dyDescent="0.2">
      <c r="A2722" s="1" t="s">
        <v>6432</v>
      </c>
      <c r="B2722" s="1" t="s">
        <v>697</v>
      </c>
      <c r="C2722" s="1" t="s">
        <v>6365</v>
      </c>
      <c r="D2722" s="1" t="s">
        <v>6366</v>
      </c>
      <c r="E2722" s="1" t="s">
        <v>689</v>
      </c>
      <c r="F2722" s="1">
        <v>48</v>
      </c>
      <c r="I2722" s="1" t="s">
        <v>6440</v>
      </c>
      <c r="J2722" s="1">
        <f t="shared" si="171"/>
        <v>0</v>
      </c>
      <c r="K2722" s="1" t="str">
        <f t="shared" si="172"/>
        <v>caseyulmanF48</v>
      </c>
      <c r="L2722" s="1" t="str">
        <f t="shared" si="173"/>
        <v>caseyulmanF48</v>
      </c>
      <c r="M2722" s="1" t="str">
        <f t="shared" si="174"/>
        <v>caseyulmanF</v>
      </c>
    </row>
    <row r="2723" spans="1:13" x14ac:dyDescent="0.2">
      <c r="A2723" s="1" t="s">
        <v>2586</v>
      </c>
      <c r="B2723" s="1" t="s">
        <v>2036</v>
      </c>
      <c r="C2723" s="1" t="s">
        <v>2295</v>
      </c>
      <c r="D2723" s="1" t="s">
        <v>2296</v>
      </c>
      <c r="E2723" s="1" t="s">
        <v>689</v>
      </c>
      <c r="F2723" s="1">
        <v>41</v>
      </c>
      <c r="G2723" s="1" t="s">
        <v>190</v>
      </c>
      <c r="H2723" s="1" t="s">
        <v>4</v>
      </c>
      <c r="I2723" s="1" t="s">
        <v>4657</v>
      </c>
      <c r="J2723" s="1">
        <f t="shared" si="171"/>
        <v>0</v>
      </c>
      <c r="K2723" s="1" t="str">
        <f t="shared" si="172"/>
        <v>JudiUlmerF41San AntonioTX</v>
      </c>
      <c r="L2723" s="1" t="str">
        <f t="shared" si="173"/>
        <v>JudiUlmerF41</v>
      </c>
      <c r="M2723" s="1" t="str">
        <f t="shared" si="174"/>
        <v>JudiUlmerF</v>
      </c>
    </row>
    <row r="2724" spans="1:13" x14ac:dyDescent="0.2">
      <c r="A2724" s="1" t="s">
        <v>2586</v>
      </c>
      <c r="B2724" s="1" t="s">
        <v>2036</v>
      </c>
      <c r="C2724" s="1" t="s">
        <v>122</v>
      </c>
      <c r="D2724" s="1" t="s">
        <v>2091</v>
      </c>
      <c r="E2724" s="1" t="s">
        <v>688</v>
      </c>
      <c r="F2724" s="1">
        <v>37</v>
      </c>
      <c r="G2724" s="1" t="s">
        <v>2092</v>
      </c>
      <c r="H2724" s="1" t="s">
        <v>4</v>
      </c>
      <c r="I2724" s="1" t="s">
        <v>4658</v>
      </c>
      <c r="J2724" s="1">
        <f t="shared" si="171"/>
        <v>0</v>
      </c>
      <c r="K2724" s="1" t="str">
        <f t="shared" si="172"/>
        <v>JonUmlaufM37San antonioTX</v>
      </c>
      <c r="L2724" s="1" t="str">
        <f t="shared" si="173"/>
        <v>JonUmlaufM37</v>
      </c>
      <c r="M2724" s="1" t="str">
        <f t="shared" si="174"/>
        <v>JonUmlaufM</v>
      </c>
    </row>
    <row r="2725" spans="1:13" x14ac:dyDescent="0.2">
      <c r="A2725" s="1" t="s">
        <v>2586</v>
      </c>
      <c r="B2725" s="1" t="s">
        <v>2036</v>
      </c>
      <c r="C2725" s="1" t="s">
        <v>2089</v>
      </c>
      <c r="D2725" s="1" t="s">
        <v>2090</v>
      </c>
      <c r="E2725" s="1" t="s">
        <v>689</v>
      </c>
      <c r="F2725" s="1">
        <v>30</v>
      </c>
      <c r="G2725" s="1" t="s">
        <v>1683</v>
      </c>
      <c r="H2725" s="1" t="s">
        <v>4</v>
      </c>
      <c r="I2725" s="1" t="s">
        <v>4659</v>
      </c>
      <c r="J2725" s="1">
        <f t="shared" si="171"/>
        <v>0</v>
      </c>
      <c r="K2725" s="1" t="str">
        <f t="shared" si="172"/>
        <v>Lindsey Umlauf F30San Antonio TX</v>
      </c>
      <c r="L2725" s="1" t="str">
        <f t="shared" si="173"/>
        <v>Lindsey Umlauf F30</v>
      </c>
      <c r="M2725" s="1" t="str">
        <f t="shared" si="174"/>
        <v>Lindsey Umlauf F</v>
      </c>
    </row>
    <row r="2726" spans="1:13" x14ac:dyDescent="0.2">
      <c r="A2726" s="1" t="s">
        <v>2865</v>
      </c>
      <c r="B2726" s="4" t="s">
        <v>2654</v>
      </c>
      <c r="C2726" s="4" t="s">
        <v>487</v>
      </c>
      <c r="D2726" s="4" t="s">
        <v>2755</v>
      </c>
      <c r="E2726" s="3" t="s">
        <v>689</v>
      </c>
      <c r="F2726" s="1">
        <v>57</v>
      </c>
      <c r="G2726" s="4" t="s">
        <v>3</v>
      </c>
      <c r="H2726" s="4" t="s">
        <v>4</v>
      </c>
      <c r="I2726" s="4" t="s">
        <v>4660</v>
      </c>
      <c r="J2726" s="1">
        <f t="shared" si="171"/>
        <v>0</v>
      </c>
      <c r="K2726" s="1" t="str">
        <f t="shared" si="172"/>
        <v>KarenUnderwoodF57AustinTX</v>
      </c>
      <c r="L2726" s="1" t="str">
        <f t="shared" si="173"/>
        <v>KarenUnderwoodF57</v>
      </c>
      <c r="M2726" s="1" t="str">
        <f t="shared" si="174"/>
        <v>KarenUnderwoodF</v>
      </c>
    </row>
    <row r="2727" spans="1:13" x14ac:dyDescent="0.2">
      <c r="A2727" s="1" t="s">
        <v>4812</v>
      </c>
      <c r="B2727" s="1" t="s">
        <v>2587</v>
      </c>
      <c r="C2727" s="1" t="s">
        <v>908</v>
      </c>
      <c r="D2727" s="1" t="s">
        <v>5227</v>
      </c>
      <c r="E2727" s="1" t="s">
        <v>688</v>
      </c>
      <c r="F2727" s="1">
        <v>56</v>
      </c>
      <c r="G2727" s="1" t="s">
        <v>1639</v>
      </c>
      <c r="H2727" s="1" t="s">
        <v>4</v>
      </c>
      <c r="I2727" s="1" t="s">
        <v>5616</v>
      </c>
      <c r="J2727" s="1">
        <f t="shared" si="171"/>
        <v>0</v>
      </c>
      <c r="K2727" s="1" t="str">
        <f t="shared" si="172"/>
        <v>KarlUrbanM56AUSTINTX</v>
      </c>
      <c r="L2727" s="1" t="str">
        <f t="shared" si="173"/>
        <v>KarlUrbanM56</v>
      </c>
      <c r="M2727" s="1" t="str">
        <f t="shared" si="174"/>
        <v>KarlUrbanM</v>
      </c>
    </row>
    <row r="2728" spans="1:13" x14ac:dyDescent="0.2">
      <c r="A2728" s="1" t="s">
        <v>2865</v>
      </c>
      <c r="B2728" s="4" t="s">
        <v>2759</v>
      </c>
      <c r="C2728" s="4" t="s">
        <v>2822</v>
      </c>
      <c r="D2728" s="4" t="s">
        <v>2823</v>
      </c>
      <c r="E2728" s="3" t="s">
        <v>688</v>
      </c>
      <c r="F2728" s="1">
        <v>13</v>
      </c>
      <c r="G2728" s="4" t="s">
        <v>2617</v>
      </c>
      <c r="H2728" s="4" t="s">
        <v>4</v>
      </c>
      <c r="I2728" s="4" t="s">
        <v>4661</v>
      </c>
      <c r="J2728" s="1">
        <f t="shared" si="171"/>
        <v>0</v>
      </c>
      <c r="K2728" s="1" t="str">
        <f t="shared" si="172"/>
        <v>WaltUrbanczykM13AlpineTX</v>
      </c>
      <c r="L2728" s="1" t="str">
        <f t="shared" si="173"/>
        <v>WaltUrbanczykM13</v>
      </c>
      <c r="M2728" s="1" t="str">
        <f t="shared" si="174"/>
        <v>WaltUrbanczykM</v>
      </c>
    </row>
    <row r="2729" spans="1:13" x14ac:dyDescent="0.2">
      <c r="A2729" s="1" t="s">
        <v>2586</v>
      </c>
      <c r="B2729" s="1" t="s">
        <v>697</v>
      </c>
      <c r="C2729" s="1" t="s">
        <v>2522</v>
      </c>
      <c r="D2729" s="1" t="s">
        <v>2523</v>
      </c>
      <c r="E2729" s="1" t="s">
        <v>688</v>
      </c>
      <c r="F2729" s="1">
        <v>36</v>
      </c>
      <c r="G2729" s="1" t="s">
        <v>190</v>
      </c>
      <c r="H2729" s="1" t="s">
        <v>4</v>
      </c>
      <c r="I2729" s="1" t="s">
        <v>4662</v>
      </c>
      <c r="J2729" s="1">
        <f t="shared" si="171"/>
        <v>0</v>
      </c>
      <c r="K2729" s="1" t="str">
        <f t="shared" si="172"/>
        <v>NicolasUriegasM36San AntonioTX</v>
      </c>
      <c r="L2729" s="1" t="str">
        <f t="shared" si="173"/>
        <v>NicolasUriegasM36</v>
      </c>
      <c r="M2729" s="1" t="str">
        <f t="shared" si="174"/>
        <v>NicolasUriegasM</v>
      </c>
    </row>
    <row r="2730" spans="1:13" x14ac:dyDescent="0.2">
      <c r="A2730" s="1" t="s">
        <v>2586</v>
      </c>
      <c r="B2730" s="1" t="s">
        <v>697</v>
      </c>
      <c r="C2730" s="1" t="s">
        <v>677</v>
      </c>
      <c r="D2730" s="1" t="s">
        <v>2575</v>
      </c>
      <c r="E2730" s="1" t="s">
        <v>689</v>
      </c>
      <c r="F2730" s="1">
        <v>42</v>
      </c>
      <c r="G2730" s="1" t="s">
        <v>403</v>
      </c>
      <c r="H2730" s="1" t="s">
        <v>4</v>
      </c>
      <c r="I2730" s="1" t="s">
        <v>4663</v>
      </c>
      <c r="J2730" s="1">
        <f t="shared" si="171"/>
        <v>0</v>
      </c>
      <c r="K2730" s="1" t="str">
        <f t="shared" si="172"/>
        <v>LourdesUrrutiaF42MissionTX</v>
      </c>
      <c r="L2730" s="1" t="str">
        <f t="shared" si="173"/>
        <v>LourdesUrrutiaF42</v>
      </c>
      <c r="M2730" s="1" t="str">
        <f t="shared" si="174"/>
        <v>LourdesUrrutiaF</v>
      </c>
    </row>
    <row r="2731" spans="1:13" x14ac:dyDescent="0.2">
      <c r="A2731" s="1" t="s">
        <v>6432</v>
      </c>
      <c r="B2731" s="1" t="s">
        <v>697</v>
      </c>
      <c r="C2731" s="1" t="s">
        <v>79</v>
      </c>
      <c r="D2731" s="1" t="s">
        <v>6362</v>
      </c>
      <c r="E2731" s="1" t="s">
        <v>688</v>
      </c>
      <c r="F2731" s="1">
        <v>41</v>
      </c>
      <c r="I2731" s="1" t="s">
        <v>6441</v>
      </c>
      <c r="J2731" s="1">
        <f t="shared" ref="J2731:J2732" si="175">IF(OR(IF(AND(D2731=D2732,C2731=C2732),1,0)=1,IF(AND(D2731=D2730,C2731=C2730),1,0)=1),1,0)</f>
        <v>0</v>
      </c>
      <c r="K2731" s="1" t="str">
        <f t="shared" ref="K2731:K2732" si="176">C2731&amp;D2731&amp;E2731&amp;F2731&amp;G2731&amp;H2731</f>
        <v>JohnVacalisM41</v>
      </c>
      <c r="L2731" s="1" t="str">
        <f t="shared" ref="L2731:L2732" si="177">C2731&amp;D2731&amp;E2731&amp;F2731</f>
        <v>JohnVacalisM41</v>
      </c>
      <c r="M2731" s="1" t="str">
        <f t="shared" ref="M2731:M2732" si="178">C2731&amp;D2731&amp;E2731</f>
        <v>JohnVacalisM</v>
      </c>
    </row>
    <row r="2732" spans="1:13" x14ac:dyDescent="0.2">
      <c r="A2732" s="1" t="s">
        <v>6008</v>
      </c>
      <c r="B2732" s="1" t="s">
        <v>6009</v>
      </c>
      <c r="C2732" s="1" t="s">
        <v>5841</v>
      </c>
      <c r="D2732" s="1" t="s">
        <v>5842</v>
      </c>
      <c r="E2732" s="1" t="s">
        <v>688</v>
      </c>
      <c r="F2732" s="1">
        <v>63</v>
      </c>
      <c r="G2732" s="1" t="s">
        <v>5843</v>
      </c>
      <c r="H2732" s="1" t="s">
        <v>1154</v>
      </c>
      <c r="I2732" s="1" t="s">
        <v>6166</v>
      </c>
      <c r="J2732" s="1">
        <f t="shared" si="175"/>
        <v>0</v>
      </c>
      <c r="K2732" s="1" t="str">
        <f t="shared" si="176"/>
        <v>AbhayVadhavkarM63chelseaMI</v>
      </c>
      <c r="L2732" s="1" t="str">
        <f t="shared" si="177"/>
        <v>AbhayVadhavkarM63</v>
      </c>
      <c r="M2732" s="1" t="str">
        <f t="shared" si="178"/>
        <v>AbhayVadhavkarM</v>
      </c>
    </row>
    <row r="2733" spans="1:13" x14ac:dyDescent="0.2">
      <c r="A2733" s="1" t="s">
        <v>2586</v>
      </c>
      <c r="B2733" s="1" t="s">
        <v>1048</v>
      </c>
      <c r="C2733" s="1" t="s">
        <v>1829</v>
      </c>
      <c r="D2733" s="1" t="s">
        <v>1830</v>
      </c>
      <c r="E2733" s="1" t="s">
        <v>689</v>
      </c>
      <c r="F2733" s="1">
        <v>29</v>
      </c>
      <c r="G2733" s="1" t="s">
        <v>3</v>
      </c>
      <c r="H2733" s="1" t="s">
        <v>4</v>
      </c>
      <c r="I2733" s="1" t="s">
        <v>4664</v>
      </c>
      <c r="J2733" s="1">
        <f t="shared" ref="J2733:J2796" si="179">IF(OR(IF(AND(D2733=D2734,C2733=C2734),1,0)=1,IF(AND(D2733=D2732,C2733=C2732),1,0)=1),1,0)</f>
        <v>0</v>
      </c>
      <c r="K2733" s="1" t="str">
        <f t="shared" ref="K2733:K2796" si="180">C2733&amp;D2733&amp;E2733&amp;F2733&amp;G2733&amp;H2733</f>
        <v>DianeValahuF29AustinTX</v>
      </c>
      <c r="L2733" s="1" t="str">
        <f t="shared" ref="L2733:L2796" si="181">C2733&amp;D2733&amp;E2733&amp;F2733</f>
        <v>DianeValahuF29</v>
      </c>
      <c r="M2733" s="1" t="str">
        <f t="shared" ref="M2733:M2796" si="182">C2733&amp;D2733&amp;E2733</f>
        <v>DianeValahuF</v>
      </c>
    </row>
    <row r="2734" spans="1:13" x14ac:dyDescent="0.2">
      <c r="A2734" s="1" t="s">
        <v>1610</v>
      </c>
      <c r="B2734" s="1" t="s">
        <v>1048</v>
      </c>
      <c r="C2734" s="1" t="s">
        <v>545</v>
      </c>
      <c r="D2734" s="1" t="s">
        <v>1188</v>
      </c>
      <c r="E2734" s="1" t="s">
        <v>688</v>
      </c>
      <c r="F2734" s="1">
        <v>46</v>
      </c>
      <c r="G2734" s="1" t="s">
        <v>1071</v>
      </c>
      <c r="H2734" s="1" t="s">
        <v>1072</v>
      </c>
      <c r="I2734" s="1" t="s">
        <v>4665</v>
      </c>
      <c r="J2734" s="1">
        <f t="shared" si="179"/>
        <v>0</v>
      </c>
      <c r="K2734" s="1" t="str">
        <f t="shared" si="180"/>
        <v>PepeValdesM46San Pedro Garza GarciaNone</v>
      </c>
      <c r="L2734" s="1" t="str">
        <f t="shared" si="181"/>
        <v>PepeValdesM46</v>
      </c>
      <c r="M2734" s="1" t="str">
        <f t="shared" si="182"/>
        <v>PepeValdesM</v>
      </c>
    </row>
    <row r="2735" spans="1:13" x14ac:dyDescent="0.2">
      <c r="A2735" s="1" t="s">
        <v>3100</v>
      </c>
      <c r="B2735" s="1" t="s">
        <v>697</v>
      </c>
      <c r="C2735" s="1" t="s">
        <v>520</v>
      </c>
      <c r="D2735" s="1" t="s">
        <v>3061</v>
      </c>
      <c r="E2735" s="1" t="s">
        <v>688</v>
      </c>
      <c r="I2735" s="1" t="s">
        <v>4666</v>
      </c>
      <c r="J2735" s="1">
        <f t="shared" si="179"/>
        <v>0</v>
      </c>
      <c r="K2735" s="1" t="str">
        <f t="shared" si="180"/>
        <v>PaulValdezM</v>
      </c>
      <c r="L2735" s="1" t="str">
        <f t="shared" si="181"/>
        <v>PaulValdezM</v>
      </c>
      <c r="M2735" s="1" t="str">
        <f t="shared" si="182"/>
        <v>PaulValdezM</v>
      </c>
    </row>
    <row r="2736" spans="1:13" x14ac:dyDescent="0.2">
      <c r="A2736" s="1" t="s">
        <v>6008</v>
      </c>
      <c r="B2736" s="1" t="s">
        <v>6009</v>
      </c>
      <c r="C2736" s="1" t="s">
        <v>5786</v>
      </c>
      <c r="D2736" s="1" t="s">
        <v>3061</v>
      </c>
      <c r="E2736" s="1" t="s">
        <v>689</v>
      </c>
      <c r="F2736" s="1">
        <v>38</v>
      </c>
      <c r="G2736" s="1" t="s">
        <v>539</v>
      </c>
      <c r="H2736" s="1" t="s">
        <v>4</v>
      </c>
      <c r="I2736" s="1" t="s">
        <v>6122</v>
      </c>
      <c r="J2736" s="1">
        <f t="shared" si="179"/>
        <v>0</v>
      </c>
      <c r="K2736" s="1" t="str">
        <f t="shared" si="180"/>
        <v>SulmaValdezF38DentonTX</v>
      </c>
      <c r="L2736" s="1" t="str">
        <f t="shared" si="181"/>
        <v>SulmaValdezF38</v>
      </c>
      <c r="M2736" s="1" t="str">
        <f t="shared" si="182"/>
        <v>SulmaValdezF</v>
      </c>
    </row>
    <row r="2737" spans="1:13" x14ac:dyDescent="0.2">
      <c r="A2737" s="1" t="s">
        <v>2586</v>
      </c>
      <c r="B2737" s="1" t="s">
        <v>1048</v>
      </c>
      <c r="C2737" s="1" t="s">
        <v>1831</v>
      </c>
      <c r="D2737" s="1" t="s">
        <v>1832</v>
      </c>
      <c r="E2737" s="1" t="s">
        <v>688</v>
      </c>
      <c r="F2737" s="1">
        <v>40</v>
      </c>
      <c r="G2737" s="1" t="s">
        <v>1833</v>
      </c>
      <c r="H2737" s="1" t="s">
        <v>1348</v>
      </c>
      <c r="I2737" s="1" t="s">
        <v>4667</v>
      </c>
      <c r="J2737" s="1">
        <f t="shared" si="179"/>
        <v>0</v>
      </c>
      <c r="K2737" s="1" t="str">
        <f t="shared" si="180"/>
        <v>DmitriyValekhaM40CockeysvilleMD</v>
      </c>
      <c r="L2737" s="1" t="str">
        <f t="shared" si="181"/>
        <v>DmitriyValekhaM40</v>
      </c>
      <c r="M2737" s="1" t="str">
        <f t="shared" si="182"/>
        <v>DmitriyValekhaM</v>
      </c>
    </row>
    <row r="2738" spans="1:13" x14ac:dyDescent="0.2">
      <c r="A2738" s="1" t="s">
        <v>4812</v>
      </c>
      <c r="B2738" s="1" t="s">
        <v>4813</v>
      </c>
      <c r="C2738" s="1" t="s">
        <v>1453</v>
      </c>
      <c r="D2738" s="1" t="s">
        <v>5228</v>
      </c>
      <c r="E2738" s="1" t="s">
        <v>688</v>
      </c>
      <c r="F2738" s="1">
        <v>36</v>
      </c>
      <c r="G2738" s="1" t="s">
        <v>12</v>
      </c>
      <c r="H2738" s="1" t="s">
        <v>4</v>
      </c>
      <c r="I2738" s="1" t="s">
        <v>5617</v>
      </c>
      <c r="J2738" s="1">
        <f t="shared" si="179"/>
        <v>0</v>
      </c>
      <c r="K2738" s="1" t="str">
        <f t="shared" si="180"/>
        <v>CoryValentineM36HoustonTX</v>
      </c>
      <c r="L2738" s="1" t="str">
        <f t="shared" si="181"/>
        <v>CoryValentineM36</v>
      </c>
      <c r="M2738" s="1" t="str">
        <f t="shared" si="182"/>
        <v>CoryValentineM</v>
      </c>
    </row>
    <row r="2739" spans="1:13" x14ac:dyDescent="0.2">
      <c r="A2739" s="1" t="s">
        <v>1047</v>
      </c>
      <c r="B2739" s="1" t="s">
        <v>785</v>
      </c>
      <c r="C2739" s="3" t="s">
        <v>184</v>
      </c>
      <c r="D2739" s="3" t="s">
        <v>834</v>
      </c>
      <c r="E2739" s="1" t="s">
        <v>689</v>
      </c>
      <c r="F2739" s="1">
        <v>48</v>
      </c>
      <c r="I2739" s="1" t="s">
        <v>4668</v>
      </c>
      <c r="J2739" s="1">
        <f t="shared" si="179"/>
        <v>0</v>
      </c>
      <c r="K2739" s="1" t="str">
        <f t="shared" si="180"/>
        <v>SandraVan Der VormF48</v>
      </c>
      <c r="L2739" s="1" t="str">
        <f t="shared" si="181"/>
        <v>SandraVan Der VormF48</v>
      </c>
      <c r="M2739" s="1" t="str">
        <f t="shared" si="182"/>
        <v>SandraVan Der VormF</v>
      </c>
    </row>
    <row r="2740" spans="1:13" x14ac:dyDescent="0.2">
      <c r="A2740" s="1" t="s">
        <v>2865</v>
      </c>
      <c r="B2740" s="4" t="s">
        <v>2654</v>
      </c>
      <c r="C2740" s="4" t="s">
        <v>882</v>
      </c>
      <c r="D2740" s="4" t="s">
        <v>2677</v>
      </c>
      <c r="E2740" s="3" t="s">
        <v>689</v>
      </c>
      <c r="G2740" s="4" t="s">
        <v>3</v>
      </c>
      <c r="H2740" s="4" t="s">
        <v>4</v>
      </c>
      <c r="I2740" s="4" t="s">
        <v>6953</v>
      </c>
      <c r="J2740" s="1">
        <f t="shared" si="179"/>
        <v>1</v>
      </c>
      <c r="K2740" s="1" t="str">
        <f t="shared" si="180"/>
        <v>SarahVan HooseFAustinTX</v>
      </c>
      <c r="L2740" s="1" t="str">
        <f t="shared" si="181"/>
        <v>SarahVan HooseF</v>
      </c>
      <c r="M2740" s="1" t="str">
        <f t="shared" si="182"/>
        <v>SarahVan HooseF</v>
      </c>
    </row>
    <row r="2741" spans="1:13" x14ac:dyDescent="0.2">
      <c r="A2741" s="1" t="s">
        <v>6543</v>
      </c>
      <c r="B2741" s="1" t="s">
        <v>6728</v>
      </c>
      <c r="C2741" s="1" t="s">
        <v>882</v>
      </c>
      <c r="D2741" s="1" t="s">
        <v>2677</v>
      </c>
      <c r="E2741" s="3" t="s">
        <v>689</v>
      </c>
      <c r="G2741" s="4" t="s">
        <v>3</v>
      </c>
      <c r="H2741" s="4" t="s">
        <v>4</v>
      </c>
      <c r="I2741" s="4" t="s">
        <v>6953</v>
      </c>
      <c r="J2741" s="1">
        <f t="shared" si="179"/>
        <v>1</v>
      </c>
      <c r="K2741" s="1" t="str">
        <f t="shared" si="180"/>
        <v>SarahVan HooseFAustinTX</v>
      </c>
      <c r="L2741" s="1" t="str">
        <f t="shared" si="181"/>
        <v>SarahVan HooseF</v>
      </c>
      <c r="M2741" s="1" t="str">
        <f t="shared" si="182"/>
        <v>SarahVan HooseF</v>
      </c>
    </row>
    <row r="2742" spans="1:13" x14ac:dyDescent="0.2">
      <c r="A2742" s="1" t="s">
        <v>4812</v>
      </c>
      <c r="B2742" s="1" t="s">
        <v>4813</v>
      </c>
      <c r="C2742" s="1" t="s">
        <v>1486</v>
      </c>
      <c r="D2742" s="1" t="s">
        <v>5229</v>
      </c>
      <c r="E2742" s="1" t="s">
        <v>688</v>
      </c>
      <c r="F2742" s="1">
        <v>52</v>
      </c>
      <c r="G2742" s="1" t="s">
        <v>5230</v>
      </c>
      <c r="H2742" s="1" t="s">
        <v>4</v>
      </c>
      <c r="I2742" s="1" t="s">
        <v>5618</v>
      </c>
      <c r="J2742" s="1">
        <f t="shared" si="179"/>
        <v>0</v>
      </c>
      <c r="K2742" s="1" t="str">
        <f t="shared" si="180"/>
        <v>FredVan meterM52Richmond TX</v>
      </c>
      <c r="L2742" s="1" t="str">
        <f t="shared" si="181"/>
        <v>FredVan meterM52</v>
      </c>
      <c r="M2742" s="1" t="str">
        <f t="shared" si="182"/>
        <v>FredVan meterM</v>
      </c>
    </row>
    <row r="2743" spans="1:13" x14ac:dyDescent="0.2">
      <c r="A2743" s="1" t="s">
        <v>2586</v>
      </c>
      <c r="B2743" s="1" t="s">
        <v>1048</v>
      </c>
      <c r="C2743" s="1" t="s">
        <v>1695</v>
      </c>
      <c r="D2743" s="1" t="s">
        <v>1696</v>
      </c>
      <c r="E2743" s="1" t="s">
        <v>688</v>
      </c>
      <c r="F2743" s="1">
        <v>45</v>
      </c>
      <c r="G2743" s="1" t="s">
        <v>1697</v>
      </c>
      <c r="H2743" s="1" t="s">
        <v>1062</v>
      </c>
      <c r="I2743" s="1" t="s">
        <v>4669</v>
      </c>
      <c r="J2743" s="1">
        <f t="shared" si="179"/>
        <v>0</v>
      </c>
      <c r="K2743" s="1" t="str">
        <f t="shared" si="180"/>
        <v>Hansvan ZantenM45Kansas CityMO</v>
      </c>
      <c r="L2743" s="1" t="str">
        <f t="shared" si="181"/>
        <v>Hansvan ZantenM45</v>
      </c>
      <c r="M2743" s="1" t="str">
        <f t="shared" si="182"/>
        <v>Hansvan ZantenM</v>
      </c>
    </row>
    <row r="2744" spans="1:13" x14ac:dyDescent="0.2">
      <c r="A2744" s="1" t="s">
        <v>2865</v>
      </c>
      <c r="B2744" s="4" t="s">
        <v>2759</v>
      </c>
      <c r="C2744" s="4" t="s">
        <v>2842</v>
      </c>
      <c r="D2744" s="4" t="s">
        <v>2843</v>
      </c>
      <c r="E2744" s="3" t="s">
        <v>689</v>
      </c>
      <c r="F2744" s="1">
        <v>70</v>
      </c>
      <c r="G2744" s="4" t="s">
        <v>190</v>
      </c>
      <c r="H2744" s="4" t="s">
        <v>4</v>
      </c>
      <c r="I2744" s="4" t="s">
        <v>4670</v>
      </c>
      <c r="J2744" s="1">
        <f t="shared" si="179"/>
        <v>0</v>
      </c>
      <c r="K2744" s="1" t="str">
        <f t="shared" si="180"/>
        <v>JennaVandermeyF70San AntonioTX</v>
      </c>
      <c r="L2744" s="1" t="str">
        <f t="shared" si="181"/>
        <v>JennaVandermeyF70</v>
      </c>
      <c r="M2744" s="1" t="str">
        <f t="shared" si="182"/>
        <v>JennaVandermeyF</v>
      </c>
    </row>
    <row r="2745" spans="1:13" x14ac:dyDescent="0.2">
      <c r="A2745" s="1" t="s">
        <v>6543</v>
      </c>
      <c r="B2745" s="1" t="s">
        <v>6727</v>
      </c>
      <c r="C2745" s="1" t="s">
        <v>643</v>
      </c>
      <c r="D2745" s="1" t="s">
        <v>6619</v>
      </c>
      <c r="E2745" s="1" t="s">
        <v>688</v>
      </c>
      <c r="I2745" s="1" t="s">
        <v>6933</v>
      </c>
      <c r="J2745" s="1">
        <f t="shared" si="179"/>
        <v>0</v>
      </c>
      <c r="K2745" s="1" t="str">
        <f t="shared" si="180"/>
        <v>JordanVanGilderM</v>
      </c>
      <c r="L2745" s="1" t="str">
        <f t="shared" si="181"/>
        <v>JordanVanGilderM</v>
      </c>
      <c r="M2745" s="1" t="str">
        <f t="shared" si="182"/>
        <v>JordanVanGilderM</v>
      </c>
    </row>
    <row r="2746" spans="1:13" x14ac:dyDescent="0.2">
      <c r="A2746" s="1" t="s">
        <v>6008</v>
      </c>
      <c r="B2746" s="1" t="s">
        <v>6009</v>
      </c>
      <c r="C2746" s="1" t="s">
        <v>401</v>
      </c>
      <c r="D2746" s="1" t="s">
        <v>5778</v>
      </c>
      <c r="E2746" s="1" t="s">
        <v>689</v>
      </c>
      <c r="F2746" s="1">
        <v>41</v>
      </c>
      <c r="G2746" s="1" t="s">
        <v>608</v>
      </c>
      <c r="H2746" s="1" t="s">
        <v>4</v>
      </c>
      <c r="I2746" s="1" t="s">
        <v>6109</v>
      </c>
      <c r="J2746" s="1">
        <f t="shared" si="179"/>
        <v>0</v>
      </c>
      <c r="K2746" s="1" t="str">
        <f t="shared" si="180"/>
        <v>JessicaVanlaninghamF41McKinneyTX</v>
      </c>
      <c r="L2746" s="1" t="str">
        <f t="shared" si="181"/>
        <v>JessicaVanlaninghamF41</v>
      </c>
      <c r="M2746" s="1" t="str">
        <f t="shared" si="182"/>
        <v>JessicaVanlaninghamF</v>
      </c>
    </row>
    <row r="2747" spans="1:13" x14ac:dyDescent="0.2">
      <c r="A2747" s="1" t="s">
        <v>6432</v>
      </c>
      <c r="B2747" s="1" t="s">
        <v>6009</v>
      </c>
      <c r="C2747" s="1" t="s">
        <v>86</v>
      </c>
      <c r="D2747" s="1" t="s">
        <v>6422</v>
      </c>
      <c r="E2747" s="1" t="s">
        <v>688</v>
      </c>
      <c r="F2747" s="1">
        <v>37</v>
      </c>
      <c r="I2747" s="1" t="s">
        <v>6534</v>
      </c>
      <c r="J2747" s="1">
        <f t="shared" si="179"/>
        <v>0</v>
      </c>
      <c r="K2747" s="1" t="str">
        <f t="shared" si="180"/>
        <v>MichaelVanPeltM37</v>
      </c>
      <c r="L2747" s="1" t="str">
        <f t="shared" si="181"/>
        <v>MichaelVanPeltM37</v>
      </c>
      <c r="M2747" s="1" t="str">
        <f t="shared" si="182"/>
        <v>MichaelVanPeltM</v>
      </c>
    </row>
    <row r="2748" spans="1:13" x14ac:dyDescent="0.2">
      <c r="A2748" s="1" t="s">
        <v>3045</v>
      </c>
      <c r="B2748" s="1" t="s">
        <v>2870</v>
      </c>
      <c r="C2748" s="1" t="s">
        <v>169</v>
      </c>
      <c r="D2748" s="1" t="s">
        <v>170</v>
      </c>
      <c r="E2748" s="1" t="s">
        <v>689</v>
      </c>
      <c r="F2748" s="1">
        <v>42</v>
      </c>
      <c r="I2748" s="1" t="s">
        <v>4671</v>
      </c>
      <c r="J2748" s="1">
        <f t="shared" si="179"/>
        <v>1</v>
      </c>
      <c r="K2748" s="1" t="str">
        <f t="shared" si="180"/>
        <v>ChelseaVargasF42</v>
      </c>
      <c r="L2748" s="1" t="str">
        <f t="shared" si="181"/>
        <v>ChelseaVargasF42</v>
      </c>
      <c r="M2748" s="1" t="str">
        <f t="shared" si="182"/>
        <v>ChelseaVargasF</v>
      </c>
    </row>
    <row r="2749" spans="1:13" x14ac:dyDescent="0.2">
      <c r="A2749" s="1" t="s">
        <v>3100</v>
      </c>
      <c r="B2749" s="1" t="s">
        <v>2036</v>
      </c>
      <c r="C2749" s="1" t="s">
        <v>169</v>
      </c>
      <c r="D2749" s="1" t="s">
        <v>170</v>
      </c>
      <c r="E2749" s="1" t="s">
        <v>689</v>
      </c>
      <c r="F2749" s="1">
        <v>42</v>
      </c>
      <c r="I2749" s="1" t="s">
        <v>4671</v>
      </c>
      <c r="J2749" s="1">
        <f t="shared" si="179"/>
        <v>1</v>
      </c>
      <c r="K2749" s="1" t="str">
        <f t="shared" si="180"/>
        <v>ChelseaVargasF42</v>
      </c>
      <c r="L2749" s="1" t="str">
        <f t="shared" si="181"/>
        <v>ChelseaVargasF42</v>
      </c>
      <c r="M2749" s="1" t="str">
        <f t="shared" si="182"/>
        <v>ChelseaVargasF</v>
      </c>
    </row>
    <row r="2750" spans="1:13" x14ac:dyDescent="0.2">
      <c r="A2750" s="1" t="s">
        <v>6432</v>
      </c>
      <c r="B2750" s="1" t="s">
        <v>697</v>
      </c>
      <c r="C2750" s="1" t="s">
        <v>169</v>
      </c>
      <c r="D2750" s="1" t="s">
        <v>170</v>
      </c>
      <c r="E2750" s="1" t="s">
        <v>689</v>
      </c>
      <c r="F2750" s="1">
        <v>42</v>
      </c>
      <c r="I2750" s="1" t="s">
        <v>4671</v>
      </c>
      <c r="J2750" s="1">
        <f t="shared" si="179"/>
        <v>1</v>
      </c>
      <c r="K2750" s="1" t="str">
        <f t="shared" si="180"/>
        <v>ChelseaVargasF42</v>
      </c>
      <c r="L2750" s="1" t="str">
        <f t="shared" si="181"/>
        <v>ChelseaVargasF42</v>
      </c>
      <c r="M2750" s="1" t="str">
        <f t="shared" si="182"/>
        <v>ChelseaVargasF</v>
      </c>
    </row>
    <row r="2751" spans="1:13" x14ac:dyDescent="0.2">
      <c r="A2751" s="1" t="s">
        <v>2586</v>
      </c>
      <c r="B2751" s="1" t="s">
        <v>697</v>
      </c>
      <c r="C2751" s="1" t="s">
        <v>7</v>
      </c>
      <c r="D2751" s="1" t="s">
        <v>2535</v>
      </c>
      <c r="E2751" s="1" t="s">
        <v>688</v>
      </c>
      <c r="F2751" s="1">
        <v>33</v>
      </c>
      <c r="G2751" s="1" t="s">
        <v>3</v>
      </c>
      <c r="H2751" s="1" t="s">
        <v>4</v>
      </c>
      <c r="I2751" s="1" t="s">
        <v>4672</v>
      </c>
      <c r="J2751" s="1">
        <f t="shared" si="179"/>
        <v>0</v>
      </c>
      <c r="K2751" s="1" t="str">
        <f t="shared" si="180"/>
        <v>JamesVarnerM33AustinTX</v>
      </c>
      <c r="L2751" s="1" t="str">
        <f t="shared" si="181"/>
        <v>JamesVarnerM33</v>
      </c>
      <c r="M2751" s="1" t="str">
        <f t="shared" si="182"/>
        <v>JamesVarnerM</v>
      </c>
    </row>
    <row r="2752" spans="1:13" x14ac:dyDescent="0.2">
      <c r="A2752" s="1" t="s">
        <v>6008</v>
      </c>
      <c r="B2752" s="1" t="s">
        <v>6009</v>
      </c>
      <c r="C2752" s="1" t="s">
        <v>2712</v>
      </c>
      <c r="D2752" s="1" t="s">
        <v>2535</v>
      </c>
      <c r="E2752" s="1" t="s">
        <v>688</v>
      </c>
      <c r="F2752" s="1">
        <v>35</v>
      </c>
      <c r="G2752" s="1" t="s">
        <v>225</v>
      </c>
      <c r="H2752" s="1" t="s">
        <v>4</v>
      </c>
      <c r="I2752" s="1" t="s">
        <v>6114</v>
      </c>
      <c r="J2752" s="1">
        <f t="shared" si="179"/>
        <v>0</v>
      </c>
      <c r="K2752" s="1" t="str">
        <f t="shared" si="180"/>
        <v>TreyVarnerM35AllenTX</v>
      </c>
      <c r="L2752" s="1" t="str">
        <f t="shared" si="181"/>
        <v>TreyVarnerM35</v>
      </c>
      <c r="M2752" s="1" t="str">
        <f t="shared" si="182"/>
        <v>TreyVarnerM</v>
      </c>
    </row>
    <row r="2753" spans="1:13" x14ac:dyDescent="0.2">
      <c r="A2753" s="1" t="s">
        <v>2586</v>
      </c>
      <c r="B2753" s="1" t="s">
        <v>697</v>
      </c>
      <c r="C2753" s="1" t="s">
        <v>191</v>
      </c>
      <c r="D2753" s="1" t="s">
        <v>2360</v>
      </c>
      <c r="E2753" s="1" t="s">
        <v>689</v>
      </c>
      <c r="F2753" s="1">
        <v>31</v>
      </c>
      <c r="G2753" s="1" t="s">
        <v>2361</v>
      </c>
      <c r="H2753" s="1" t="s">
        <v>962</v>
      </c>
      <c r="I2753" s="1" t="s">
        <v>4673</v>
      </c>
      <c r="J2753" s="1">
        <f t="shared" si="179"/>
        <v>0</v>
      </c>
      <c r="K2753" s="1" t="str">
        <f t="shared" si="180"/>
        <v>MarissaVasconiF31Hermitage PA</v>
      </c>
      <c r="L2753" s="1" t="str">
        <f t="shared" si="181"/>
        <v>MarissaVasconiF31</v>
      </c>
      <c r="M2753" s="1" t="str">
        <f t="shared" si="182"/>
        <v>MarissaVasconiF</v>
      </c>
    </row>
    <row r="2754" spans="1:13" x14ac:dyDescent="0.2">
      <c r="A2754" s="1" t="s">
        <v>1610</v>
      </c>
      <c r="B2754" s="1" t="s">
        <v>1048</v>
      </c>
      <c r="C2754" s="1" t="s">
        <v>1196</v>
      </c>
      <c r="D2754" s="1" t="s">
        <v>476</v>
      </c>
      <c r="E2754" s="1" t="s">
        <v>688</v>
      </c>
      <c r="F2754" s="1">
        <v>39</v>
      </c>
      <c r="G2754" s="1" t="s">
        <v>608</v>
      </c>
      <c r="H2754" s="1" t="s">
        <v>4</v>
      </c>
      <c r="I2754" s="1" t="s">
        <v>4674</v>
      </c>
      <c r="J2754" s="1">
        <f t="shared" si="179"/>
        <v>0</v>
      </c>
      <c r="K2754" s="1" t="str">
        <f t="shared" si="180"/>
        <v>Alex(Nachooo)VasquezM39McKinneyTX</v>
      </c>
      <c r="L2754" s="1" t="str">
        <f t="shared" si="181"/>
        <v>Alex(Nachooo)VasquezM39</v>
      </c>
      <c r="M2754" s="1" t="str">
        <f t="shared" si="182"/>
        <v>Alex(Nachooo)VasquezM</v>
      </c>
    </row>
    <row r="2755" spans="1:13" x14ac:dyDescent="0.2">
      <c r="A2755" s="1" t="s">
        <v>6543</v>
      </c>
      <c r="B2755" s="1" t="s">
        <v>6727</v>
      </c>
      <c r="C2755" s="1" t="s">
        <v>1930</v>
      </c>
      <c r="D2755" s="1" t="s">
        <v>476</v>
      </c>
      <c r="E2755" s="1" t="s">
        <v>688</v>
      </c>
      <c r="I2755" s="1" t="s">
        <v>6934</v>
      </c>
      <c r="J2755" s="1">
        <f t="shared" si="179"/>
        <v>0</v>
      </c>
      <c r="K2755" s="1" t="str">
        <f t="shared" si="180"/>
        <v>LouisVasquezM</v>
      </c>
      <c r="L2755" s="1" t="str">
        <f t="shared" si="181"/>
        <v>LouisVasquezM</v>
      </c>
      <c r="M2755" s="1" t="str">
        <f t="shared" si="182"/>
        <v>LouisVasquezM</v>
      </c>
    </row>
    <row r="2756" spans="1:13" x14ac:dyDescent="0.2">
      <c r="A2756" s="1" t="s">
        <v>6543</v>
      </c>
      <c r="B2756" s="1" t="s">
        <v>6727</v>
      </c>
      <c r="C2756" s="1" t="s">
        <v>3031</v>
      </c>
      <c r="D2756" s="1" t="s">
        <v>6591</v>
      </c>
      <c r="E2756" s="1" t="s">
        <v>689</v>
      </c>
      <c r="I2756" s="1" t="s">
        <v>6935</v>
      </c>
      <c r="J2756" s="1">
        <f t="shared" si="179"/>
        <v>0</v>
      </c>
      <c r="K2756" s="1" t="str">
        <f t="shared" si="180"/>
        <v>ShaeVaughanF</v>
      </c>
      <c r="L2756" s="1" t="str">
        <f t="shared" si="181"/>
        <v>ShaeVaughanF</v>
      </c>
      <c r="M2756" s="1" t="str">
        <f t="shared" si="182"/>
        <v>ShaeVaughanF</v>
      </c>
    </row>
    <row r="2757" spans="1:13" x14ac:dyDescent="0.2">
      <c r="A2757" s="1" t="s">
        <v>3045</v>
      </c>
      <c r="B2757" s="1" t="s">
        <v>2868</v>
      </c>
      <c r="C2757" s="1" t="s">
        <v>3031</v>
      </c>
      <c r="D2757" s="1" t="s">
        <v>3032</v>
      </c>
      <c r="E2757" s="1" t="s">
        <v>689</v>
      </c>
      <c r="F2757" s="1">
        <v>38</v>
      </c>
      <c r="I2757" s="1" t="s">
        <v>4675</v>
      </c>
      <c r="J2757" s="1">
        <f t="shared" si="179"/>
        <v>0</v>
      </c>
      <c r="K2757" s="1" t="str">
        <f t="shared" si="180"/>
        <v>ShaeVauhganF38</v>
      </c>
      <c r="L2757" s="1" t="str">
        <f t="shared" si="181"/>
        <v>ShaeVauhganF38</v>
      </c>
      <c r="M2757" s="1" t="str">
        <f t="shared" si="182"/>
        <v>ShaeVauhganF</v>
      </c>
    </row>
    <row r="2758" spans="1:13" x14ac:dyDescent="0.2">
      <c r="A2758" s="1" t="s">
        <v>6008</v>
      </c>
      <c r="B2758" s="1" t="s">
        <v>944</v>
      </c>
      <c r="C2758" s="1" t="s">
        <v>56</v>
      </c>
      <c r="D2758" s="1" t="s">
        <v>5996</v>
      </c>
      <c r="E2758" s="1" t="s">
        <v>689</v>
      </c>
      <c r="F2758" s="1">
        <v>39</v>
      </c>
      <c r="G2758" s="1" t="s">
        <v>5861</v>
      </c>
      <c r="H2758" s="1" t="s">
        <v>4</v>
      </c>
      <c r="I2758" s="1" t="s">
        <v>6331</v>
      </c>
      <c r="J2758" s="1">
        <f t="shared" si="179"/>
        <v>0</v>
      </c>
      <c r="K2758" s="1" t="str">
        <f t="shared" si="180"/>
        <v>LauraVeachF39ShermanTX</v>
      </c>
      <c r="L2758" s="1" t="str">
        <f t="shared" si="181"/>
        <v>LauraVeachF39</v>
      </c>
      <c r="M2758" s="1" t="str">
        <f t="shared" si="182"/>
        <v>LauraVeachF</v>
      </c>
    </row>
    <row r="2759" spans="1:13" x14ac:dyDescent="0.2">
      <c r="A2759" s="1" t="s">
        <v>4812</v>
      </c>
      <c r="B2759" s="1" t="s">
        <v>4813</v>
      </c>
      <c r="C2759" s="1" t="s">
        <v>5231</v>
      </c>
      <c r="D2759" s="1" t="s">
        <v>5232</v>
      </c>
      <c r="E2759" s="1" t="s">
        <v>689</v>
      </c>
      <c r="F2759" s="1">
        <v>32</v>
      </c>
      <c r="G2759" s="1" t="s">
        <v>2558</v>
      </c>
      <c r="H2759" s="1" t="s">
        <v>4</v>
      </c>
      <c r="I2759" s="1" t="s">
        <v>5619</v>
      </c>
      <c r="J2759" s="1">
        <f t="shared" si="179"/>
        <v>0</v>
      </c>
      <c r="K2759" s="1" t="str">
        <f t="shared" si="180"/>
        <v>KyleeVeazeyF32BastropTX</v>
      </c>
      <c r="L2759" s="1" t="str">
        <f t="shared" si="181"/>
        <v>KyleeVeazeyF32</v>
      </c>
      <c r="M2759" s="1" t="str">
        <f t="shared" si="182"/>
        <v>KyleeVeazeyF</v>
      </c>
    </row>
    <row r="2760" spans="1:13" x14ac:dyDescent="0.2">
      <c r="A2760" s="1" t="s">
        <v>2865</v>
      </c>
      <c r="B2760" s="4" t="s">
        <v>2654</v>
      </c>
      <c r="C2760" s="4" t="s">
        <v>110</v>
      </c>
      <c r="D2760" s="4" t="s">
        <v>646</v>
      </c>
      <c r="E2760" s="3" t="s">
        <v>688</v>
      </c>
      <c r="F2760" s="1">
        <v>29</v>
      </c>
      <c r="G2760" s="4" t="s">
        <v>1657</v>
      </c>
      <c r="H2760" s="4" t="s">
        <v>4</v>
      </c>
      <c r="I2760" s="4" t="s">
        <v>4676</v>
      </c>
      <c r="J2760" s="1">
        <f t="shared" si="179"/>
        <v>0</v>
      </c>
      <c r="K2760" s="1" t="str">
        <f t="shared" si="180"/>
        <v>MartinVegaM29MidlandTX</v>
      </c>
      <c r="L2760" s="1" t="str">
        <f t="shared" si="181"/>
        <v>MartinVegaM29</v>
      </c>
      <c r="M2760" s="1" t="str">
        <f t="shared" si="182"/>
        <v>MartinVegaM</v>
      </c>
    </row>
    <row r="2761" spans="1:13" x14ac:dyDescent="0.2">
      <c r="A2761" s="1" t="s">
        <v>1610</v>
      </c>
      <c r="B2761" s="1" t="s">
        <v>1199</v>
      </c>
      <c r="C2761" s="1" t="s">
        <v>1272</v>
      </c>
      <c r="D2761" s="1" t="s">
        <v>1273</v>
      </c>
      <c r="E2761" s="1" t="s">
        <v>688</v>
      </c>
      <c r="F2761" s="1">
        <v>28</v>
      </c>
      <c r="G2761" s="1" t="s">
        <v>1274</v>
      </c>
      <c r="H2761" s="1" t="s">
        <v>4</v>
      </c>
      <c r="I2761" s="1" t="s">
        <v>4677</v>
      </c>
      <c r="J2761" s="1">
        <f t="shared" si="179"/>
        <v>0</v>
      </c>
      <c r="K2761" s="1" t="str">
        <f t="shared" si="180"/>
        <v>alanvelazcoM28The ColonyTX</v>
      </c>
      <c r="L2761" s="1" t="str">
        <f t="shared" si="181"/>
        <v>alanvelazcoM28</v>
      </c>
      <c r="M2761" s="1" t="str">
        <f t="shared" si="182"/>
        <v>alanvelazcoM</v>
      </c>
    </row>
    <row r="2762" spans="1:13" x14ac:dyDescent="0.2">
      <c r="A2762" s="1" t="s">
        <v>2586</v>
      </c>
      <c r="B2762" s="1" t="s">
        <v>1048</v>
      </c>
      <c r="C2762" s="1" t="s">
        <v>791</v>
      </c>
      <c r="D2762" s="1" t="s">
        <v>1721</v>
      </c>
      <c r="E2762" s="1" t="s">
        <v>689</v>
      </c>
      <c r="F2762" s="1">
        <v>28</v>
      </c>
      <c r="G2762" s="1" t="s">
        <v>1366</v>
      </c>
      <c r="H2762" s="1" t="s">
        <v>173</v>
      </c>
      <c r="I2762" s="1" t="s">
        <v>4678</v>
      </c>
      <c r="J2762" s="1">
        <f t="shared" si="179"/>
        <v>0</v>
      </c>
      <c r="K2762" s="1" t="str">
        <f t="shared" si="180"/>
        <v>CarolineVeltriF28BoulderCO</v>
      </c>
      <c r="L2762" s="1" t="str">
        <f t="shared" si="181"/>
        <v>CarolineVeltriF28</v>
      </c>
      <c r="M2762" s="1" t="str">
        <f t="shared" si="182"/>
        <v>CarolineVeltriF</v>
      </c>
    </row>
    <row r="2763" spans="1:13" x14ac:dyDescent="0.2">
      <c r="A2763" s="1" t="s">
        <v>2586</v>
      </c>
      <c r="B2763" s="1" t="s">
        <v>1048</v>
      </c>
      <c r="C2763" s="1" t="s">
        <v>1806</v>
      </c>
      <c r="D2763" s="1" t="s">
        <v>1807</v>
      </c>
      <c r="E2763" s="1" t="s">
        <v>688</v>
      </c>
      <c r="F2763" s="1">
        <v>37</v>
      </c>
      <c r="G2763" s="1" t="s">
        <v>1808</v>
      </c>
      <c r="H2763" s="1" t="s">
        <v>1103</v>
      </c>
      <c r="I2763" s="1" t="s">
        <v>4679</v>
      </c>
      <c r="J2763" s="1">
        <f t="shared" si="179"/>
        <v>0</v>
      </c>
      <c r="K2763" s="1" t="str">
        <f t="shared" si="180"/>
        <v>DustinVendrelyM37Mesilla ParkNM</v>
      </c>
      <c r="L2763" s="1" t="str">
        <f t="shared" si="181"/>
        <v>DustinVendrelyM37</v>
      </c>
      <c r="M2763" s="1" t="str">
        <f t="shared" si="182"/>
        <v>DustinVendrelyM</v>
      </c>
    </row>
    <row r="2764" spans="1:13" x14ac:dyDescent="0.2">
      <c r="A2764" s="1" t="s">
        <v>1610</v>
      </c>
      <c r="B2764" s="1" t="s">
        <v>1199</v>
      </c>
      <c r="C2764" s="1" t="s">
        <v>51</v>
      </c>
      <c r="D2764" s="1" t="s">
        <v>503</v>
      </c>
      <c r="E2764" s="1" t="s">
        <v>688</v>
      </c>
      <c r="F2764" s="1">
        <v>47</v>
      </c>
      <c r="G2764" s="1" t="s">
        <v>1358</v>
      </c>
      <c r="H2764" s="1" t="s">
        <v>1160</v>
      </c>
      <c r="I2764" s="1" t="s">
        <v>4680</v>
      </c>
      <c r="J2764" s="1">
        <f t="shared" si="179"/>
        <v>0</v>
      </c>
      <c r="K2764" s="1" t="str">
        <f t="shared" si="180"/>
        <v>BillVenturaM47ChesapeakeVA</v>
      </c>
      <c r="L2764" s="1" t="str">
        <f t="shared" si="181"/>
        <v>BillVenturaM47</v>
      </c>
      <c r="M2764" s="1" t="str">
        <f t="shared" si="182"/>
        <v>BillVenturaM</v>
      </c>
    </row>
    <row r="2765" spans="1:13" x14ac:dyDescent="0.2">
      <c r="A2765" s="1" t="s">
        <v>6543</v>
      </c>
      <c r="B2765" s="1" t="s">
        <v>6727</v>
      </c>
      <c r="C2765" s="1" t="s">
        <v>1135</v>
      </c>
      <c r="D2765" s="1" t="s">
        <v>6586</v>
      </c>
      <c r="E2765" s="1" t="s">
        <v>688</v>
      </c>
      <c r="I2765" s="1" t="s">
        <v>6936</v>
      </c>
      <c r="J2765" s="1">
        <f t="shared" si="179"/>
        <v>0</v>
      </c>
      <c r="K2765" s="1" t="str">
        <f t="shared" si="180"/>
        <v>WilliamVerheulM</v>
      </c>
      <c r="L2765" s="1" t="str">
        <f t="shared" si="181"/>
        <v>WilliamVerheulM</v>
      </c>
      <c r="M2765" s="1" t="str">
        <f t="shared" si="182"/>
        <v>WilliamVerheulM</v>
      </c>
    </row>
    <row r="2766" spans="1:13" x14ac:dyDescent="0.2">
      <c r="A2766" s="1" t="s">
        <v>4812</v>
      </c>
      <c r="B2766" s="1" t="s">
        <v>4813</v>
      </c>
      <c r="C2766" s="1" t="s">
        <v>1634</v>
      </c>
      <c r="D2766" s="1" t="s">
        <v>5233</v>
      </c>
      <c r="E2766" s="1" t="s">
        <v>689</v>
      </c>
      <c r="F2766" s="1">
        <v>67</v>
      </c>
      <c r="G2766" s="1" t="s">
        <v>12</v>
      </c>
      <c r="H2766" s="1" t="s">
        <v>4</v>
      </c>
      <c r="I2766" s="1" t="s">
        <v>5620</v>
      </c>
      <c r="J2766" s="1">
        <f t="shared" si="179"/>
        <v>0</v>
      </c>
      <c r="K2766" s="1" t="str">
        <f t="shared" si="180"/>
        <v>KathrynVidalF67HoustonTX</v>
      </c>
      <c r="L2766" s="1" t="str">
        <f t="shared" si="181"/>
        <v>KathrynVidalF67</v>
      </c>
      <c r="M2766" s="1" t="str">
        <f t="shared" si="182"/>
        <v>KathrynVidalF</v>
      </c>
    </row>
    <row r="2767" spans="1:13" x14ac:dyDescent="0.2">
      <c r="A2767" s="1" t="s">
        <v>2586</v>
      </c>
      <c r="B2767" s="1" t="s">
        <v>2036</v>
      </c>
      <c r="C2767" s="1" t="s">
        <v>643</v>
      </c>
      <c r="D2767" s="1" t="s">
        <v>2228</v>
      </c>
      <c r="E2767" s="1" t="s">
        <v>689</v>
      </c>
      <c r="F2767" s="1">
        <v>25</v>
      </c>
      <c r="G2767" s="1" t="s">
        <v>3</v>
      </c>
      <c r="H2767" s="1" t="s">
        <v>4</v>
      </c>
      <c r="I2767" s="1" t="s">
        <v>4681</v>
      </c>
      <c r="J2767" s="1">
        <f t="shared" si="179"/>
        <v>1</v>
      </c>
      <c r="K2767" s="1" t="str">
        <f t="shared" si="180"/>
        <v>JordanVillaF25AustinTX</v>
      </c>
      <c r="L2767" s="1" t="str">
        <f t="shared" si="181"/>
        <v>JordanVillaF25</v>
      </c>
      <c r="M2767" s="1" t="str">
        <f t="shared" si="182"/>
        <v>JordanVillaF</v>
      </c>
    </row>
    <row r="2768" spans="1:13" x14ac:dyDescent="0.2">
      <c r="A2768" s="1" t="s">
        <v>3045</v>
      </c>
      <c r="B2768" s="1" t="s">
        <v>2870</v>
      </c>
      <c r="C2768" s="1" t="s">
        <v>643</v>
      </c>
      <c r="D2768" s="1" t="s">
        <v>2228</v>
      </c>
      <c r="E2768" s="1" t="s">
        <v>689</v>
      </c>
      <c r="F2768" s="1">
        <v>25</v>
      </c>
      <c r="G2768" s="1" t="s">
        <v>3</v>
      </c>
      <c r="H2768" s="1" t="s">
        <v>4</v>
      </c>
      <c r="I2768" s="1" t="s">
        <v>4681</v>
      </c>
      <c r="J2768" s="1">
        <f t="shared" si="179"/>
        <v>1</v>
      </c>
      <c r="K2768" s="1" t="str">
        <f t="shared" si="180"/>
        <v>JordanVillaF25AustinTX</v>
      </c>
      <c r="L2768" s="1" t="str">
        <f t="shared" si="181"/>
        <v>JordanVillaF25</v>
      </c>
      <c r="M2768" s="1" t="str">
        <f t="shared" si="182"/>
        <v>JordanVillaF</v>
      </c>
    </row>
    <row r="2769" spans="1:13" x14ac:dyDescent="0.2">
      <c r="A2769" s="1" t="s">
        <v>6543</v>
      </c>
      <c r="B2769" s="1" t="s">
        <v>6727</v>
      </c>
      <c r="C2769" s="1" t="s">
        <v>643</v>
      </c>
      <c r="D2769" s="1" t="s">
        <v>2228</v>
      </c>
      <c r="E2769" s="1" t="s">
        <v>689</v>
      </c>
      <c r="F2769" s="1">
        <v>25</v>
      </c>
      <c r="G2769" s="1" t="s">
        <v>3</v>
      </c>
      <c r="H2769" s="1" t="s">
        <v>4</v>
      </c>
      <c r="I2769" s="1" t="s">
        <v>4681</v>
      </c>
      <c r="J2769" s="1">
        <f t="shared" si="179"/>
        <v>1</v>
      </c>
      <c r="K2769" s="1" t="str">
        <f t="shared" si="180"/>
        <v>JordanVillaF25AustinTX</v>
      </c>
      <c r="L2769" s="1" t="str">
        <f t="shared" si="181"/>
        <v>JordanVillaF25</v>
      </c>
      <c r="M2769" s="1" t="str">
        <f t="shared" si="182"/>
        <v>JordanVillaF</v>
      </c>
    </row>
    <row r="2770" spans="1:13" x14ac:dyDescent="0.2">
      <c r="A2770" s="1" t="s">
        <v>6543</v>
      </c>
      <c r="B2770" s="1" t="s">
        <v>6727</v>
      </c>
      <c r="C2770" s="1" t="s">
        <v>6620</v>
      </c>
      <c r="D2770" s="1" t="s">
        <v>6621</v>
      </c>
      <c r="E2770" s="1" t="s">
        <v>689</v>
      </c>
      <c r="I2770" s="1" t="s">
        <v>6937</v>
      </c>
      <c r="J2770" s="1">
        <f t="shared" si="179"/>
        <v>0</v>
      </c>
      <c r="K2770" s="1" t="str">
        <f t="shared" si="180"/>
        <v>RocioVillalobosF</v>
      </c>
      <c r="L2770" s="1" t="str">
        <f t="shared" si="181"/>
        <v>RocioVillalobosF</v>
      </c>
      <c r="M2770" s="1" t="str">
        <f t="shared" si="182"/>
        <v>RocioVillalobosF</v>
      </c>
    </row>
    <row r="2771" spans="1:13" x14ac:dyDescent="0.2">
      <c r="A2771" s="1" t="s">
        <v>2586</v>
      </c>
      <c r="B2771" s="1" t="s">
        <v>1048</v>
      </c>
      <c r="C2771" s="1" t="s">
        <v>86</v>
      </c>
      <c r="D2771" s="1" t="s">
        <v>1727</v>
      </c>
      <c r="E2771" s="1" t="s">
        <v>688</v>
      </c>
      <c r="F2771" s="1">
        <v>35</v>
      </c>
      <c r="G2771" s="1" t="s">
        <v>1728</v>
      </c>
      <c r="H2771" s="1" t="s">
        <v>4</v>
      </c>
      <c r="I2771" s="1" t="s">
        <v>4682</v>
      </c>
      <c r="J2771" s="1">
        <f t="shared" si="179"/>
        <v>0</v>
      </c>
      <c r="K2771" s="1" t="str">
        <f t="shared" si="180"/>
        <v>MichaelVillanuevaM35BellaireTX</v>
      </c>
      <c r="L2771" s="1" t="str">
        <f t="shared" si="181"/>
        <v>MichaelVillanuevaM35</v>
      </c>
      <c r="M2771" s="1" t="str">
        <f t="shared" si="182"/>
        <v>MichaelVillanuevaM</v>
      </c>
    </row>
    <row r="2772" spans="1:13" x14ac:dyDescent="0.2">
      <c r="A2772" s="1" t="s">
        <v>4812</v>
      </c>
      <c r="B2772" s="1" t="s">
        <v>2587</v>
      </c>
      <c r="C2772" s="1" t="s">
        <v>2621</v>
      </c>
      <c r="D2772" s="1" t="s">
        <v>477</v>
      </c>
      <c r="E2772" s="1" t="s">
        <v>688</v>
      </c>
      <c r="F2772" s="1">
        <v>32</v>
      </c>
      <c r="G2772" s="1" t="s">
        <v>5234</v>
      </c>
      <c r="H2772" s="1" t="s">
        <v>4</v>
      </c>
      <c r="I2772" s="1" t="s">
        <v>5621</v>
      </c>
      <c r="J2772" s="1">
        <f t="shared" si="179"/>
        <v>0</v>
      </c>
      <c r="K2772" s="1" t="str">
        <f t="shared" si="180"/>
        <v>GustavoVillegasM32Denver CityTX</v>
      </c>
      <c r="L2772" s="1" t="str">
        <f t="shared" si="181"/>
        <v>GustavoVillegasM32</v>
      </c>
      <c r="M2772" s="1" t="str">
        <f t="shared" si="182"/>
        <v>GustavoVillegasM</v>
      </c>
    </row>
    <row r="2773" spans="1:13" x14ac:dyDescent="0.2">
      <c r="A2773" s="1" t="s">
        <v>2865</v>
      </c>
      <c r="B2773" s="4" t="s">
        <v>2654</v>
      </c>
      <c r="C2773" s="4" t="s">
        <v>86</v>
      </c>
      <c r="D2773" s="4" t="s">
        <v>2689</v>
      </c>
      <c r="E2773" s="3" t="s">
        <v>688</v>
      </c>
      <c r="F2773" s="1">
        <v>48</v>
      </c>
      <c r="G2773" s="4" t="s">
        <v>2690</v>
      </c>
      <c r="H2773" s="4" t="s">
        <v>4</v>
      </c>
      <c r="I2773" s="4" t="s">
        <v>4683</v>
      </c>
      <c r="J2773" s="1">
        <f t="shared" si="179"/>
        <v>0</v>
      </c>
      <c r="K2773" s="1" t="str">
        <f t="shared" si="180"/>
        <v>MichaelVinsonM48Hickory CreekTX</v>
      </c>
      <c r="L2773" s="1" t="str">
        <f t="shared" si="181"/>
        <v>MichaelVinsonM48</v>
      </c>
      <c r="M2773" s="1" t="str">
        <f t="shared" si="182"/>
        <v>MichaelVinsonM</v>
      </c>
    </row>
    <row r="2774" spans="1:13" x14ac:dyDescent="0.2">
      <c r="A2774" s="1" t="s">
        <v>1047</v>
      </c>
      <c r="B2774" s="1" t="s">
        <v>785</v>
      </c>
      <c r="C2774" s="3" t="s">
        <v>791</v>
      </c>
      <c r="D2774" s="3" t="s">
        <v>792</v>
      </c>
      <c r="E2774" s="1" t="s">
        <v>689</v>
      </c>
      <c r="F2774" s="1">
        <v>34</v>
      </c>
      <c r="G2774" s="1" t="s">
        <v>629</v>
      </c>
      <c r="H2774" s="1" t="s">
        <v>4</v>
      </c>
      <c r="I2774" s="1" t="s">
        <v>4684</v>
      </c>
      <c r="J2774" s="1">
        <f t="shared" si="179"/>
        <v>0</v>
      </c>
      <c r="K2774" s="1" t="str">
        <f t="shared" si="180"/>
        <v>CarolineVoF34SpringTX</v>
      </c>
      <c r="L2774" s="1" t="str">
        <f t="shared" si="181"/>
        <v>CarolineVoF34</v>
      </c>
      <c r="M2774" s="1" t="str">
        <f t="shared" si="182"/>
        <v>CarolineVoF</v>
      </c>
    </row>
    <row r="2775" spans="1:13" x14ac:dyDescent="0.2">
      <c r="A2775" s="1" t="s">
        <v>1047</v>
      </c>
      <c r="B2775" s="1" t="s">
        <v>944</v>
      </c>
      <c r="C2775" s="3" t="s">
        <v>983</v>
      </c>
      <c r="D2775" s="3" t="s">
        <v>792</v>
      </c>
      <c r="E2775" s="1" t="s">
        <v>688</v>
      </c>
      <c r="F2775" s="1">
        <v>60</v>
      </c>
      <c r="G2775" s="1" t="s">
        <v>629</v>
      </c>
      <c r="H2775" s="1" t="s">
        <v>4</v>
      </c>
      <c r="I2775" s="1" t="s">
        <v>4685</v>
      </c>
      <c r="J2775" s="1">
        <f t="shared" si="179"/>
        <v>0</v>
      </c>
      <c r="K2775" s="1" t="str">
        <f t="shared" si="180"/>
        <v>JohnnyVoM60SpringTX</v>
      </c>
      <c r="L2775" s="1" t="str">
        <f t="shared" si="181"/>
        <v>JohnnyVoM60</v>
      </c>
      <c r="M2775" s="1" t="str">
        <f t="shared" si="182"/>
        <v>JohnnyVoM</v>
      </c>
    </row>
    <row r="2776" spans="1:13" x14ac:dyDescent="0.2">
      <c r="A2776" s="1" t="s">
        <v>2586</v>
      </c>
      <c r="B2776" s="1" t="s">
        <v>2036</v>
      </c>
      <c r="C2776" s="1" t="s">
        <v>772</v>
      </c>
      <c r="D2776" s="1" t="s">
        <v>2267</v>
      </c>
      <c r="E2776" s="1" t="s">
        <v>688</v>
      </c>
      <c r="F2776" s="1">
        <v>44</v>
      </c>
      <c r="G2776" s="1" t="s">
        <v>3</v>
      </c>
      <c r="H2776" s="1" t="s">
        <v>4</v>
      </c>
      <c r="I2776" s="1" t="s">
        <v>4686</v>
      </c>
      <c r="J2776" s="1">
        <f t="shared" si="179"/>
        <v>0</v>
      </c>
      <c r="K2776" s="1" t="str">
        <f t="shared" si="180"/>
        <v>DougVogelsassM44AustinTX</v>
      </c>
      <c r="L2776" s="1" t="str">
        <f t="shared" si="181"/>
        <v>DougVogelsassM44</v>
      </c>
      <c r="M2776" s="1" t="str">
        <f t="shared" si="182"/>
        <v>DougVogelsassM</v>
      </c>
    </row>
    <row r="2777" spans="1:13" x14ac:dyDescent="0.2">
      <c r="A2777" s="1" t="s">
        <v>2586</v>
      </c>
      <c r="B2777" s="1" t="s">
        <v>1048</v>
      </c>
      <c r="C2777" s="1" t="s">
        <v>1854</v>
      </c>
      <c r="D2777" s="1" t="s">
        <v>1855</v>
      </c>
      <c r="E2777" s="1" t="s">
        <v>688</v>
      </c>
      <c r="F2777" s="1">
        <v>23</v>
      </c>
      <c r="G2777" s="1" t="s">
        <v>1856</v>
      </c>
      <c r="H2777" s="1" t="s">
        <v>1051</v>
      </c>
      <c r="I2777" s="1" t="s">
        <v>4687</v>
      </c>
      <c r="J2777" s="1">
        <f t="shared" si="179"/>
        <v>0</v>
      </c>
      <c r="K2777" s="1" t="str">
        <f t="shared" si="180"/>
        <v>ZhachoryVolkerM23New YorkNY</v>
      </c>
      <c r="L2777" s="1" t="str">
        <f t="shared" si="181"/>
        <v>ZhachoryVolkerM23</v>
      </c>
      <c r="M2777" s="1" t="str">
        <f t="shared" si="182"/>
        <v>ZhachoryVolkerM</v>
      </c>
    </row>
    <row r="2778" spans="1:13" x14ac:dyDescent="0.2">
      <c r="A2778" s="1" t="s">
        <v>6008</v>
      </c>
      <c r="B2778" s="1" t="s">
        <v>2866</v>
      </c>
      <c r="C2778" s="1" t="s">
        <v>5699</v>
      </c>
      <c r="D2778" s="1" t="s">
        <v>5700</v>
      </c>
      <c r="E2778" s="1" t="s">
        <v>688</v>
      </c>
      <c r="F2778" s="1">
        <v>29</v>
      </c>
      <c r="G2778" s="1" t="s">
        <v>5701</v>
      </c>
      <c r="H2778" s="1" t="s">
        <v>846</v>
      </c>
      <c r="I2778" s="1" t="s">
        <v>6040</v>
      </c>
      <c r="J2778" s="1">
        <f t="shared" si="179"/>
        <v>0</v>
      </c>
      <c r="K2778" s="1" t="str">
        <f t="shared" si="180"/>
        <v>ChessVolpM29KANSAS CITYKS</v>
      </c>
      <c r="L2778" s="1" t="str">
        <f t="shared" si="181"/>
        <v>ChessVolpM29</v>
      </c>
      <c r="M2778" s="1" t="str">
        <f t="shared" si="182"/>
        <v>ChessVolpM</v>
      </c>
    </row>
    <row r="2779" spans="1:13" x14ac:dyDescent="0.2">
      <c r="A2779" s="1" t="s">
        <v>2586</v>
      </c>
      <c r="B2779" s="1" t="s">
        <v>1048</v>
      </c>
      <c r="C2779" s="1" t="s">
        <v>1647</v>
      </c>
      <c r="D2779" s="1" t="s">
        <v>1649</v>
      </c>
      <c r="E2779" s="1" t="s">
        <v>688</v>
      </c>
      <c r="F2779" s="1">
        <v>50</v>
      </c>
      <c r="G2779" s="1" t="s">
        <v>1650</v>
      </c>
      <c r="H2779" s="1" t="s">
        <v>1051</v>
      </c>
      <c r="I2779" s="1" t="s">
        <v>4688</v>
      </c>
      <c r="J2779" s="1">
        <f t="shared" si="179"/>
        <v>0</v>
      </c>
      <c r="K2779" s="1" t="str">
        <f t="shared" si="180"/>
        <v>philipvondraM50new paltzNY</v>
      </c>
      <c r="L2779" s="1" t="str">
        <f t="shared" si="181"/>
        <v>philipvondraM50</v>
      </c>
      <c r="M2779" s="1" t="str">
        <f t="shared" si="182"/>
        <v>philipvondraM</v>
      </c>
    </row>
    <row r="2780" spans="1:13" x14ac:dyDescent="0.2">
      <c r="A2780" s="1" t="s">
        <v>1610</v>
      </c>
      <c r="B2780" s="1" t="s">
        <v>1199</v>
      </c>
      <c r="C2780" s="1" t="s">
        <v>1359</v>
      </c>
      <c r="D2780" s="1" t="s">
        <v>1360</v>
      </c>
      <c r="E2780" s="1" t="s">
        <v>689</v>
      </c>
      <c r="F2780" s="1">
        <v>30</v>
      </c>
      <c r="G2780" s="1" t="s">
        <v>1361</v>
      </c>
      <c r="H2780" s="1" t="s">
        <v>1166</v>
      </c>
      <c r="I2780" s="1" t="s">
        <v>4689</v>
      </c>
      <c r="J2780" s="1">
        <f t="shared" si="179"/>
        <v>0</v>
      </c>
      <c r="K2780" s="1" t="str">
        <f t="shared" si="180"/>
        <v>JessWackerF30SunnyvaleCA</v>
      </c>
      <c r="L2780" s="1" t="str">
        <f t="shared" si="181"/>
        <v>JessWackerF30</v>
      </c>
      <c r="M2780" s="1" t="str">
        <f t="shared" si="182"/>
        <v>JessWackerF</v>
      </c>
    </row>
    <row r="2781" spans="1:13" x14ac:dyDescent="0.2">
      <c r="A2781" s="1" t="s">
        <v>2865</v>
      </c>
      <c r="B2781" s="4" t="s">
        <v>2654</v>
      </c>
      <c r="C2781" s="4" t="s">
        <v>2698</v>
      </c>
      <c r="D2781" s="4" t="s">
        <v>2699</v>
      </c>
      <c r="E2781" s="3" t="s">
        <v>689</v>
      </c>
      <c r="F2781" s="1">
        <v>37</v>
      </c>
      <c r="G2781" s="4" t="s">
        <v>70</v>
      </c>
      <c r="H2781" s="4" t="s">
        <v>1103</v>
      </c>
      <c r="I2781" s="4" t="s">
        <v>4690</v>
      </c>
      <c r="J2781" s="1">
        <f t="shared" si="179"/>
        <v>0</v>
      </c>
      <c r="K2781" s="1" t="str">
        <f t="shared" si="180"/>
        <v>CelestWaechterF37HobbsNM</v>
      </c>
      <c r="L2781" s="1" t="str">
        <f t="shared" si="181"/>
        <v>CelestWaechterF37</v>
      </c>
      <c r="M2781" s="1" t="str">
        <f t="shared" si="182"/>
        <v>CelestWaechterF</v>
      </c>
    </row>
    <row r="2782" spans="1:13" x14ac:dyDescent="0.2">
      <c r="A2782" s="1" t="s">
        <v>2865</v>
      </c>
      <c r="B2782" s="4" t="s">
        <v>2759</v>
      </c>
      <c r="C2782" s="4" t="s">
        <v>592</v>
      </c>
      <c r="D2782" s="4" t="s">
        <v>2699</v>
      </c>
      <c r="E2782" s="3" t="s">
        <v>688</v>
      </c>
      <c r="F2782" s="1">
        <v>39</v>
      </c>
      <c r="G2782" s="4" t="s">
        <v>70</v>
      </c>
      <c r="H2782" s="4" t="s">
        <v>1103</v>
      </c>
      <c r="I2782" s="4" t="s">
        <v>4691</v>
      </c>
      <c r="J2782" s="1">
        <f t="shared" si="179"/>
        <v>0</v>
      </c>
      <c r="K2782" s="1" t="str">
        <f t="shared" si="180"/>
        <v>JaredWaechterM39HobbsNM</v>
      </c>
      <c r="L2782" s="1" t="str">
        <f t="shared" si="181"/>
        <v>JaredWaechterM39</v>
      </c>
      <c r="M2782" s="1" t="str">
        <f t="shared" si="182"/>
        <v>JaredWaechterM</v>
      </c>
    </row>
    <row r="2783" spans="1:13" x14ac:dyDescent="0.2">
      <c r="A2783" s="1" t="s">
        <v>4812</v>
      </c>
      <c r="B2783" s="1" t="s">
        <v>4813</v>
      </c>
      <c r="C2783" s="1" t="s">
        <v>435</v>
      </c>
      <c r="D2783" s="1" t="s">
        <v>5235</v>
      </c>
      <c r="E2783" s="1" t="s">
        <v>688</v>
      </c>
      <c r="F2783" s="1">
        <v>52</v>
      </c>
      <c r="G2783" s="1" t="s">
        <v>1338</v>
      </c>
      <c r="H2783" s="1" t="s">
        <v>4</v>
      </c>
      <c r="I2783" s="1" t="s">
        <v>5622</v>
      </c>
      <c r="J2783" s="1">
        <f t="shared" si="179"/>
        <v>0</v>
      </c>
      <c r="K2783" s="1" t="str">
        <f t="shared" si="180"/>
        <v>ArtWaggonerM52RichmondTX</v>
      </c>
      <c r="L2783" s="1" t="str">
        <f t="shared" si="181"/>
        <v>ArtWaggonerM52</v>
      </c>
      <c r="M2783" s="1" t="str">
        <f t="shared" si="182"/>
        <v>ArtWaggonerM</v>
      </c>
    </row>
    <row r="2784" spans="1:13" x14ac:dyDescent="0.2">
      <c r="A2784" s="1" t="s">
        <v>4812</v>
      </c>
      <c r="B2784" s="1" t="s">
        <v>4813</v>
      </c>
      <c r="C2784" s="1" t="s">
        <v>5236</v>
      </c>
      <c r="D2784" s="1" t="s">
        <v>5237</v>
      </c>
      <c r="E2784" s="1" t="s">
        <v>689</v>
      </c>
      <c r="F2784" s="1">
        <v>51</v>
      </c>
      <c r="G2784" s="1" t="s">
        <v>5238</v>
      </c>
      <c r="H2784" s="1" t="s">
        <v>4</v>
      </c>
      <c r="I2784" s="1" t="s">
        <v>5623</v>
      </c>
      <c r="J2784" s="1">
        <f t="shared" si="179"/>
        <v>0</v>
      </c>
      <c r="K2784" s="1" t="str">
        <f t="shared" si="180"/>
        <v>DEANNAWAGGONERF51RICHMONDTX</v>
      </c>
      <c r="L2784" s="1" t="str">
        <f t="shared" si="181"/>
        <v>DEANNAWAGGONERF51</v>
      </c>
      <c r="M2784" s="1" t="str">
        <f t="shared" si="182"/>
        <v>DEANNAWAGGONERF</v>
      </c>
    </row>
    <row r="2785" spans="1:13" x14ac:dyDescent="0.2">
      <c r="A2785" s="1" t="s">
        <v>4812</v>
      </c>
      <c r="B2785" s="1" t="s">
        <v>4813</v>
      </c>
      <c r="C2785" s="1" t="s">
        <v>1570</v>
      </c>
      <c r="D2785" s="1" t="s">
        <v>5235</v>
      </c>
      <c r="E2785" s="1" t="s">
        <v>688</v>
      </c>
      <c r="F2785" s="1">
        <v>23</v>
      </c>
      <c r="G2785" s="1" t="s">
        <v>1338</v>
      </c>
      <c r="H2785" s="1" t="s">
        <v>4</v>
      </c>
      <c r="I2785" s="1" t="s">
        <v>5624</v>
      </c>
      <c r="J2785" s="1">
        <f t="shared" si="179"/>
        <v>0</v>
      </c>
      <c r="K2785" s="1" t="str">
        <f t="shared" si="180"/>
        <v>TylerWaggonerM23RichmondTX</v>
      </c>
      <c r="L2785" s="1" t="str">
        <f t="shared" si="181"/>
        <v>TylerWaggonerM23</v>
      </c>
      <c r="M2785" s="1" t="str">
        <f t="shared" si="182"/>
        <v>TylerWaggonerM</v>
      </c>
    </row>
    <row r="2786" spans="1:13" x14ac:dyDescent="0.2">
      <c r="A2786" s="1" t="s">
        <v>6008</v>
      </c>
      <c r="B2786" s="1" t="s">
        <v>944</v>
      </c>
      <c r="C2786" s="1" t="s">
        <v>422</v>
      </c>
      <c r="D2786" s="1" t="s">
        <v>5937</v>
      </c>
      <c r="E2786" s="1" t="s">
        <v>689</v>
      </c>
      <c r="F2786" s="1">
        <v>57</v>
      </c>
      <c r="G2786" s="1" t="s">
        <v>5215</v>
      </c>
      <c r="H2786" s="1" t="s">
        <v>4</v>
      </c>
      <c r="I2786" s="1" t="s">
        <v>6268</v>
      </c>
      <c r="J2786" s="1">
        <f t="shared" si="179"/>
        <v>0</v>
      </c>
      <c r="K2786" s="1" t="str">
        <f t="shared" si="180"/>
        <v>MonicaWaiteF57GrapevineTX</v>
      </c>
      <c r="L2786" s="1" t="str">
        <f t="shared" si="181"/>
        <v>MonicaWaiteF57</v>
      </c>
      <c r="M2786" s="1" t="str">
        <f t="shared" si="182"/>
        <v>MonicaWaiteF</v>
      </c>
    </row>
    <row r="2787" spans="1:13" x14ac:dyDescent="0.2">
      <c r="A2787" s="1" t="s">
        <v>6008</v>
      </c>
      <c r="B2787" s="1" t="s">
        <v>6009</v>
      </c>
      <c r="C2787" s="1" t="s">
        <v>79</v>
      </c>
      <c r="D2787" s="1" t="s">
        <v>5767</v>
      </c>
      <c r="E2787" s="1" t="s">
        <v>688</v>
      </c>
      <c r="F2787" s="1">
        <v>57</v>
      </c>
      <c r="G2787" s="1" t="s">
        <v>522</v>
      </c>
      <c r="H2787" s="1" t="s">
        <v>4</v>
      </c>
      <c r="I2787" s="1" t="s">
        <v>6096</v>
      </c>
      <c r="J2787" s="1">
        <f t="shared" si="179"/>
        <v>0</v>
      </c>
      <c r="K2787" s="1" t="str">
        <f t="shared" si="180"/>
        <v>JohnWakemanM57PlanoTX</v>
      </c>
      <c r="L2787" s="1" t="str">
        <f t="shared" si="181"/>
        <v>JohnWakemanM57</v>
      </c>
      <c r="M2787" s="1" t="str">
        <f t="shared" si="182"/>
        <v>JohnWakemanM</v>
      </c>
    </row>
    <row r="2788" spans="1:13" x14ac:dyDescent="0.2">
      <c r="A2788" s="1" t="s">
        <v>6543</v>
      </c>
      <c r="B2788" s="1" t="s">
        <v>6727</v>
      </c>
      <c r="C2788" s="1" t="s">
        <v>1767</v>
      </c>
      <c r="D2788" s="1" t="s">
        <v>6615</v>
      </c>
      <c r="E2788" s="1" t="s">
        <v>688</v>
      </c>
      <c r="I2788" s="1" t="s">
        <v>6938</v>
      </c>
      <c r="J2788" s="1">
        <f t="shared" si="179"/>
        <v>0</v>
      </c>
      <c r="K2788" s="1" t="str">
        <f t="shared" si="180"/>
        <v>JTWalfordM</v>
      </c>
      <c r="L2788" s="1" t="str">
        <f t="shared" si="181"/>
        <v>JTWalfordM</v>
      </c>
      <c r="M2788" s="1" t="str">
        <f t="shared" si="182"/>
        <v>JTWalfordM</v>
      </c>
    </row>
    <row r="2789" spans="1:13" x14ac:dyDescent="0.2">
      <c r="A2789" s="1" t="s">
        <v>6008</v>
      </c>
      <c r="B2789" s="1" t="s">
        <v>6009</v>
      </c>
      <c r="C2789" s="1" t="s">
        <v>100</v>
      </c>
      <c r="D2789" s="1" t="s">
        <v>3038</v>
      </c>
      <c r="E2789" s="1" t="s">
        <v>689</v>
      </c>
      <c r="F2789" s="1">
        <v>47</v>
      </c>
      <c r="G2789" s="1" t="s">
        <v>2059</v>
      </c>
      <c r="H2789" s="1" t="s">
        <v>4</v>
      </c>
      <c r="I2789" s="1" t="s">
        <v>6110</v>
      </c>
      <c r="J2789" s="1">
        <f t="shared" si="179"/>
        <v>0</v>
      </c>
      <c r="K2789" s="1" t="str">
        <f t="shared" si="180"/>
        <v>JenniferWalkerF47RockwallTX</v>
      </c>
      <c r="L2789" s="1" t="str">
        <f t="shared" si="181"/>
        <v>JenniferWalkerF47</v>
      </c>
      <c r="M2789" s="1" t="str">
        <f t="shared" si="182"/>
        <v>JenniferWalkerF</v>
      </c>
    </row>
    <row r="2790" spans="1:13" x14ac:dyDescent="0.2">
      <c r="A2790" s="1" t="s">
        <v>1610</v>
      </c>
      <c r="B2790" s="1" t="s">
        <v>1199</v>
      </c>
      <c r="C2790" s="1" t="s">
        <v>1559</v>
      </c>
      <c r="D2790" s="1" t="s">
        <v>1560</v>
      </c>
      <c r="E2790" s="1" t="s">
        <v>689</v>
      </c>
      <c r="F2790" s="1">
        <v>40</v>
      </c>
      <c r="G2790" s="1" t="s">
        <v>1561</v>
      </c>
      <c r="H2790" s="1" t="s">
        <v>173</v>
      </c>
      <c r="I2790" s="1" t="s">
        <v>4692</v>
      </c>
      <c r="J2790" s="1">
        <f t="shared" si="179"/>
        <v>0</v>
      </c>
      <c r="K2790" s="1" t="str">
        <f t="shared" si="180"/>
        <v>REBECCAWALKERF40WESTMINSTERCO</v>
      </c>
      <c r="L2790" s="1" t="str">
        <f t="shared" si="181"/>
        <v>REBECCAWALKERF40</v>
      </c>
      <c r="M2790" s="1" t="str">
        <f t="shared" si="182"/>
        <v>REBECCAWALKERF</v>
      </c>
    </row>
    <row r="2791" spans="1:13" x14ac:dyDescent="0.2">
      <c r="A2791" s="1" t="s">
        <v>4812</v>
      </c>
      <c r="B2791" s="1" t="s">
        <v>697</v>
      </c>
      <c r="C2791" s="1" t="s">
        <v>1939</v>
      </c>
      <c r="D2791" s="1" t="s">
        <v>5239</v>
      </c>
      <c r="E2791" s="1" t="s">
        <v>689</v>
      </c>
      <c r="F2791" s="1">
        <v>39</v>
      </c>
      <c r="G2791" s="1" t="s">
        <v>5240</v>
      </c>
      <c r="H2791" s="1" t="s">
        <v>1422</v>
      </c>
      <c r="I2791" s="1" t="s">
        <v>5625</v>
      </c>
      <c r="J2791" s="1">
        <f t="shared" si="179"/>
        <v>0</v>
      </c>
      <c r="K2791" s="1" t="str">
        <f t="shared" si="180"/>
        <v>GretchenWallaF39BellinghamWA</v>
      </c>
      <c r="L2791" s="1" t="str">
        <f t="shared" si="181"/>
        <v>GretchenWallaF39</v>
      </c>
      <c r="M2791" s="1" t="str">
        <f t="shared" si="182"/>
        <v>GretchenWallaF</v>
      </c>
    </row>
    <row r="2792" spans="1:13" x14ac:dyDescent="0.2">
      <c r="A2792" s="1" t="s">
        <v>2586</v>
      </c>
      <c r="B2792" s="1" t="s">
        <v>697</v>
      </c>
      <c r="C2792" s="1" t="s">
        <v>237</v>
      </c>
      <c r="D2792" s="1" t="s">
        <v>2342</v>
      </c>
      <c r="E2792" s="1" t="s">
        <v>688</v>
      </c>
      <c r="F2792" s="1">
        <v>43</v>
      </c>
      <c r="G2792" s="1" t="s">
        <v>2235</v>
      </c>
      <c r="H2792" s="1" t="s">
        <v>4</v>
      </c>
      <c r="I2792" s="1" t="s">
        <v>4693</v>
      </c>
      <c r="J2792" s="1">
        <f t="shared" si="179"/>
        <v>0</v>
      </c>
      <c r="K2792" s="1" t="str">
        <f t="shared" si="180"/>
        <v>JasonWallaceM43HuntsvilleTX</v>
      </c>
      <c r="L2792" s="1" t="str">
        <f t="shared" si="181"/>
        <v>JasonWallaceM43</v>
      </c>
      <c r="M2792" s="1" t="str">
        <f t="shared" si="182"/>
        <v>JasonWallaceM</v>
      </c>
    </row>
    <row r="2793" spans="1:13" x14ac:dyDescent="0.2">
      <c r="A2793" s="1" t="s">
        <v>1610</v>
      </c>
      <c r="B2793" s="1" t="s">
        <v>1199</v>
      </c>
      <c r="C2793" s="1" t="s">
        <v>1289</v>
      </c>
      <c r="D2793" s="1" t="s">
        <v>1290</v>
      </c>
      <c r="E2793" s="1" t="s">
        <v>688</v>
      </c>
      <c r="F2793" s="1">
        <v>48</v>
      </c>
      <c r="G2793" s="1" t="s">
        <v>1291</v>
      </c>
      <c r="H2793" s="1" t="s">
        <v>1292</v>
      </c>
      <c r="I2793" s="1" t="s">
        <v>4694</v>
      </c>
      <c r="J2793" s="1">
        <f t="shared" si="179"/>
        <v>0</v>
      </c>
      <c r="K2793" s="1" t="str">
        <f t="shared" si="180"/>
        <v>KonstantinWalmsleyM48Glen RidgeNJ</v>
      </c>
      <c r="L2793" s="1" t="str">
        <f t="shared" si="181"/>
        <v>KonstantinWalmsleyM48</v>
      </c>
      <c r="M2793" s="1" t="str">
        <f t="shared" si="182"/>
        <v>KonstantinWalmsleyM</v>
      </c>
    </row>
    <row r="2794" spans="1:13" x14ac:dyDescent="0.2">
      <c r="A2794" s="1" t="s">
        <v>3045</v>
      </c>
      <c r="B2794" s="1" t="s">
        <v>2866</v>
      </c>
      <c r="C2794" s="1" t="s">
        <v>339</v>
      </c>
      <c r="D2794" s="1" t="s">
        <v>3033</v>
      </c>
      <c r="E2794" s="1" t="s">
        <v>688</v>
      </c>
      <c r="F2794" s="1">
        <v>35</v>
      </c>
      <c r="I2794" s="1" t="s">
        <v>4695</v>
      </c>
      <c r="J2794" s="1">
        <f t="shared" si="179"/>
        <v>0</v>
      </c>
      <c r="K2794" s="1" t="str">
        <f t="shared" si="180"/>
        <v>BrianWalshM35</v>
      </c>
      <c r="L2794" s="1" t="str">
        <f t="shared" si="181"/>
        <v>BrianWalshM35</v>
      </c>
      <c r="M2794" s="1" t="str">
        <f t="shared" si="182"/>
        <v>BrianWalshM</v>
      </c>
    </row>
    <row r="2795" spans="1:13" x14ac:dyDescent="0.2">
      <c r="A2795" s="1" t="s">
        <v>2586</v>
      </c>
      <c r="B2795" s="1" t="s">
        <v>2036</v>
      </c>
      <c r="C2795" s="1" t="s">
        <v>2117</v>
      </c>
      <c r="D2795" s="1" t="s">
        <v>1326</v>
      </c>
      <c r="E2795" s="1" t="s">
        <v>689</v>
      </c>
      <c r="F2795" s="1">
        <v>40</v>
      </c>
      <c r="G2795" s="1" t="s">
        <v>3</v>
      </c>
      <c r="H2795" s="1" t="s">
        <v>4</v>
      </c>
      <c r="I2795" s="1" t="s">
        <v>4696</v>
      </c>
      <c r="J2795" s="1">
        <f t="shared" si="179"/>
        <v>1</v>
      </c>
      <c r="K2795" s="1" t="str">
        <f t="shared" si="180"/>
        <v>AngelWalterF40AustinTX</v>
      </c>
      <c r="L2795" s="1" t="str">
        <f t="shared" si="181"/>
        <v>AngelWalterF40</v>
      </c>
      <c r="M2795" s="1" t="str">
        <f t="shared" si="182"/>
        <v>AngelWalterF</v>
      </c>
    </row>
    <row r="2796" spans="1:13" x14ac:dyDescent="0.2">
      <c r="A2796" s="1" t="s">
        <v>6543</v>
      </c>
      <c r="B2796" s="1" t="s">
        <v>6728</v>
      </c>
      <c r="C2796" s="1" t="s">
        <v>2117</v>
      </c>
      <c r="D2796" s="1" t="s">
        <v>1326</v>
      </c>
      <c r="E2796" s="1" t="s">
        <v>689</v>
      </c>
      <c r="F2796" s="1">
        <v>40</v>
      </c>
      <c r="G2796" s="1" t="s">
        <v>3</v>
      </c>
      <c r="H2796" s="1" t="s">
        <v>4</v>
      </c>
      <c r="I2796" s="1" t="s">
        <v>4696</v>
      </c>
      <c r="J2796" s="1">
        <f t="shared" si="179"/>
        <v>1</v>
      </c>
      <c r="K2796" s="1" t="str">
        <f t="shared" si="180"/>
        <v>AngelWalterF40AustinTX</v>
      </c>
      <c r="L2796" s="1" t="str">
        <f t="shared" si="181"/>
        <v>AngelWalterF40</v>
      </c>
      <c r="M2796" s="1" t="str">
        <f t="shared" si="182"/>
        <v>AngelWalterF</v>
      </c>
    </row>
    <row r="2797" spans="1:13" x14ac:dyDescent="0.2">
      <c r="A2797" s="1" t="s">
        <v>6008</v>
      </c>
      <c r="B2797" s="1" t="s">
        <v>6009</v>
      </c>
      <c r="C2797" s="1" t="s">
        <v>5756</v>
      </c>
      <c r="D2797" s="1" t="s">
        <v>5241</v>
      </c>
      <c r="E2797" s="1" t="s">
        <v>688</v>
      </c>
      <c r="F2797" s="1">
        <v>51</v>
      </c>
      <c r="G2797" s="1" t="s">
        <v>5757</v>
      </c>
      <c r="H2797" s="1" t="s">
        <v>659</v>
      </c>
      <c r="I2797" s="1" t="s">
        <v>6087</v>
      </c>
      <c r="J2797" s="1">
        <f t="shared" ref="J2797:J2860" si="183">IF(OR(IF(AND(D2797=D2798,C2797=C2798),1,0)=1,IF(AND(D2797=D2796,C2797=C2796),1,0)=1),1,0)</f>
        <v>0</v>
      </c>
      <c r="K2797" s="1" t="str">
        <f t="shared" ref="K2797:K2860" si="184">C2797&amp;D2797&amp;E2797&amp;F2797&amp;G2797&amp;H2797</f>
        <v>BuddyWaltonM51choctawOK</v>
      </c>
      <c r="L2797" s="1" t="str">
        <f t="shared" ref="L2797:L2860" si="185">C2797&amp;D2797&amp;E2797&amp;F2797</f>
        <v>BuddyWaltonM51</v>
      </c>
      <c r="M2797" s="1" t="str">
        <f t="shared" ref="M2797:M2860" si="186">C2797&amp;D2797&amp;E2797</f>
        <v>BuddyWaltonM</v>
      </c>
    </row>
    <row r="2798" spans="1:13" x14ac:dyDescent="0.2">
      <c r="A2798" s="1" t="s">
        <v>4812</v>
      </c>
      <c r="B2798" s="1" t="s">
        <v>697</v>
      </c>
      <c r="C2798" s="1" t="s">
        <v>320</v>
      </c>
      <c r="D2798" s="1" t="s">
        <v>5241</v>
      </c>
      <c r="E2798" s="1" t="s">
        <v>689</v>
      </c>
      <c r="F2798" s="1">
        <v>47</v>
      </c>
      <c r="G2798" s="1" t="s">
        <v>5242</v>
      </c>
      <c r="H2798" s="1" t="s">
        <v>1269</v>
      </c>
      <c r="I2798" s="1" t="s">
        <v>5626</v>
      </c>
      <c r="J2798" s="1">
        <f t="shared" si="183"/>
        <v>0</v>
      </c>
      <c r="K2798" s="1" t="str">
        <f t="shared" si="184"/>
        <v>KateWaltonF47IndianolaIA</v>
      </c>
      <c r="L2798" s="1" t="str">
        <f t="shared" si="185"/>
        <v>KateWaltonF47</v>
      </c>
      <c r="M2798" s="1" t="str">
        <f t="shared" si="186"/>
        <v>KateWaltonF</v>
      </c>
    </row>
    <row r="2799" spans="1:13" x14ac:dyDescent="0.2">
      <c r="A2799" s="1" t="s">
        <v>6008</v>
      </c>
      <c r="B2799" s="1" t="s">
        <v>6009</v>
      </c>
      <c r="C2799" s="1" t="s">
        <v>484</v>
      </c>
      <c r="D2799" s="1" t="s">
        <v>5241</v>
      </c>
      <c r="E2799" s="1" t="s">
        <v>689</v>
      </c>
      <c r="F2799" s="1">
        <v>45</v>
      </c>
      <c r="G2799" s="1" t="s">
        <v>1414</v>
      </c>
      <c r="H2799" s="1" t="s">
        <v>659</v>
      </c>
      <c r="I2799" s="1" t="s">
        <v>6149</v>
      </c>
      <c r="J2799" s="1">
        <f t="shared" si="183"/>
        <v>0</v>
      </c>
      <c r="K2799" s="1" t="str">
        <f t="shared" si="184"/>
        <v>TinaWaltonF45ChoctawOK</v>
      </c>
      <c r="L2799" s="1" t="str">
        <f t="shared" si="185"/>
        <v>TinaWaltonF45</v>
      </c>
      <c r="M2799" s="1" t="str">
        <f t="shared" si="186"/>
        <v>TinaWaltonF</v>
      </c>
    </row>
    <row r="2800" spans="1:13" x14ac:dyDescent="0.2">
      <c r="A2800" s="1" t="s">
        <v>1047</v>
      </c>
      <c r="B2800" s="1" t="s">
        <v>734</v>
      </c>
      <c r="C2800" s="3" t="s">
        <v>783</v>
      </c>
      <c r="D2800" s="3" t="s">
        <v>784</v>
      </c>
      <c r="E2800" s="1" t="s">
        <v>688</v>
      </c>
      <c r="F2800" s="1">
        <v>25</v>
      </c>
      <c r="G2800" s="1" t="s">
        <v>760</v>
      </c>
      <c r="H2800" s="1" t="s">
        <v>4</v>
      </c>
      <c r="I2800" s="1" t="s">
        <v>4697</v>
      </c>
      <c r="J2800" s="1">
        <f t="shared" si="183"/>
        <v>0</v>
      </c>
      <c r="K2800" s="1" t="str">
        <f t="shared" si="184"/>
        <v>MatthewWannerM25KatyTX</v>
      </c>
      <c r="L2800" s="1" t="str">
        <f t="shared" si="185"/>
        <v>MatthewWannerM25</v>
      </c>
      <c r="M2800" s="1" t="str">
        <f t="shared" si="186"/>
        <v>MatthewWannerM</v>
      </c>
    </row>
    <row r="2801" spans="1:13" x14ac:dyDescent="0.2">
      <c r="A2801" s="1" t="s">
        <v>2865</v>
      </c>
      <c r="B2801" s="4" t="s">
        <v>2601</v>
      </c>
      <c r="C2801" s="4" t="s">
        <v>2647</v>
      </c>
      <c r="D2801" s="4" t="s">
        <v>2648</v>
      </c>
      <c r="E2801" s="3" t="s">
        <v>689</v>
      </c>
      <c r="F2801" s="1">
        <v>32</v>
      </c>
      <c r="G2801" s="4" t="s">
        <v>3</v>
      </c>
      <c r="H2801" s="4" t="s">
        <v>4</v>
      </c>
      <c r="I2801" s="4" t="s">
        <v>4698</v>
      </c>
      <c r="J2801" s="1">
        <f t="shared" si="183"/>
        <v>0</v>
      </c>
      <c r="K2801" s="1" t="str">
        <f t="shared" si="184"/>
        <v>KasiaWarcholF32AustinTX</v>
      </c>
      <c r="L2801" s="1" t="str">
        <f t="shared" si="185"/>
        <v>KasiaWarcholF32</v>
      </c>
      <c r="M2801" s="1" t="str">
        <f t="shared" si="186"/>
        <v>KasiaWarcholF</v>
      </c>
    </row>
    <row r="2802" spans="1:13" x14ac:dyDescent="0.2">
      <c r="A2802" s="1" t="s">
        <v>6432</v>
      </c>
      <c r="B2802" s="1" t="s">
        <v>6009</v>
      </c>
      <c r="C2802" s="1" t="s">
        <v>174</v>
      </c>
      <c r="D2802" s="1" t="s">
        <v>175</v>
      </c>
      <c r="E2802" s="1" t="s">
        <v>688</v>
      </c>
      <c r="F2802" s="1">
        <v>41</v>
      </c>
      <c r="I2802" s="1" t="s">
        <v>6442</v>
      </c>
      <c r="J2802" s="1">
        <f t="shared" si="183"/>
        <v>0</v>
      </c>
      <c r="K2802" s="1" t="str">
        <f t="shared" si="184"/>
        <v>KrisWardM41</v>
      </c>
      <c r="L2802" s="1" t="str">
        <f t="shared" si="185"/>
        <v>KrisWardM41</v>
      </c>
      <c r="M2802" s="1" t="str">
        <f t="shared" si="186"/>
        <v>KrisWardM</v>
      </c>
    </row>
    <row r="2803" spans="1:13" x14ac:dyDescent="0.2">
      <c r="A2803" s="1" t="s">
        <v>2586</v>
      </c>
      <c r="B2803" s="1" t="s">
        <v>2036</v>
      </c>
      <c r="C2803" s="1" t="s">
        <v>2249</v>
      </c>
      <c r="D2803" s="1" t="s">
        <v>2250</v>
      </c>
      <c r="E2803" s="1" t="s">
        <v>689</v>
      </c>
      <c r="F2803" s="1">
        <v>49</v>
      </c>
      <c r="G2803" s="1" t="s">
        <v>2251</v>
      </c>
      <c r="H2803" s="1" t="s">
        <v>4</v>
      </c>
      <c r="I2803" s="1" t="s">
        <v>4699</v>
      </c>
      <c r="J2803" s="1">
        <f t="shared" si="183"/>
        <v>0</v>
      </c>
      <c r="K2803" s="1" t="str">
        <f t="shared" si="184"/>
        <v>Lori WareF49LevellandTX</v>
      </c>
      <c r="L2803" s="1" t="str">
        <f t="shared" si="185"/>
        <v>Lori WareF49</v>
      </c>
      <c r="M2803" s="1" t="str">
        <f t="shared" si="186"/>
        <v>Lori WareF</v>
      </c>
    </row>
    <row r="2804" spans="1:13" x14ac:dyDescent="0.2">
      <c r="A2804" s="1" t="s">
        <v>2865</v>
      </c>
      <c r="B2804" s="4" t="s">
        <v>2654</v>
      </c>
      <c r="C2804" s="4" t="s">
        <v>292</v>
      </c>
      <c r="D2804" s="4" t="s">
        <v>2671</v>
      </c>
      <c r="E2804" s="3" t="s">
        <v>689</v>
      </c>
      <c r="F2804" s="1">
        <v>52</v>
      </c>
      <c r="G2804" s="4" t="s">
        <v>1657</v>
      </c>
      <c r="H2804" s="4" t="s">
        <v>4</v>
      </c>
      <c r="I2804" s="4" t="s">
        <v>4700</v>
      </c>
      <c r="J2804" s="1">
        <f t="shared" si="183"/>
        <v>0</v>
      </c>
      <c r="K2804" s="1" t="str">
        <f t="shared" si="184"/>
        <v>LisaWarechowskiF52MidlandTX</v>
      </c>
      <c r="L2804" s="1" t="str">
        <f t="shared" si="185"/>
        <v>LisaWarechowskiF52</v>
      </c>
      <c r="M2804" s="1" t="str">
        <f t="shared" si="186"/>
        <v>LisaWarechowskiF</v>
      </c>
    </row>
    <row r="2805" spans="1:13" x14ac:dyDescent="0.2">
      <c r="A2805" s="1" t="s">
        <v>6543</v>
      </c>
      <c r="B2805" s="1" t="s">
        <v>6728</v>
      </c>
      <c r="C2805" s="1" t="s">
        <v>2140</v>
      </c>
      <c r="D2805" s="1" t="s">
        <v>6570</v>
      </c>
      <c r="E2805" s="1" t="s">
        <v>689</v>
      </c>
      <c r="I2805" s="1" t="s">
        <v>6939</v>
      </c>
      <c r="J2805" s="1">
        <f t="shared" si="183"/>
        <v>0</v>
      </c>
      <c r="K2805" s="1" t="str">
        <f t="shared" si="184"/>
        <v>LizWarnerF</v>
      </c>
      <c r="L2805" s="1" t="str">
        <f t="shared" si="185"/>
        <v>LizWarnerF</v>
      </c>
      <c r="M2805" s="1" t="str">
        <f t="shared" si="186"/>
        <v>LizWarnerF</v>
      </c>
    </row>
    <row r="2806" spans="1:13" x14ac:dyDescent="0.2">
      <c r="A2806" s="1" t="s">
        <v>2586</v>
      </c>
      <c r="B2806" s="1" t="s">
        <v>697</v>
      </c>
      <c r="C2806" s="1" t="s">
        <v>556</v>
      </c>
      <c r="D2806" s="1" t="s">
        <v>2341</v>
      </c>
      <c r="E2806" s="1" t="s">
        <v>688</v>
      </c>
      <c r="F2806" s="1">
        <v>41</v>
      </c>
      <c r="G2806" s="1" t="s">
        <v>3</v>
      </c>
      <c r="H2806" s="1" t="s">
        <v>4</v>
      </c>
      <c r="I2806" s="1" t="s">
        <v>4701</v>
      </c>
      <c r="J2806" s="1">
        <f t="shared" si="183"/>
        <v>0</v>
      </c>
      <c r="K2806" s="1" t="str">
        <f t="shared" si="184"/>
        <v>AndrewWarriner M41AustinTX</v>
      </c>
      <c r="L2806" s="1" t="str">
        <f t="shared" si="185"/>
        <v>AndrewWarriner M41</v>
      </c>
      <c r="M2806" s="1" t="str">
        <f t="shared" si="186"/>
        <v>AndrewWarriner M</v>
      </c>
    </row>
    <row r="2807" spans="1:13" x14ac:dyDescent="0.2">
      <c r="A2807" s="1" t="s">
        <v>4812</v>
      </c>
      <c r="B2807" s="1" t="s">
        <v>2587</v>
      </c>
      <c r="C2807" s="1" t="s">
        <v>1444</v>
      </c>
      <c r="D2807" s="1" t="s">
        <v>5243</v>
      </c>
      <c r="E2807" s="1" t="s">
        <v>688</v>
      </c>
      <c r="F2807" s="1">
        <v>29</v>
      </c>
      <c r="G2807" s="1" t="s">
        <v>1674</v>
      </c>
      <c r="H2807" s="1" t="s">
        <v>1601</v>
      </c>
      <c r="I2807" s="1" t="s">
        <v>5627</v>
      </c>
      <c r="J2807" s="1">
        <f t="shared" si="183"/>
        <v>0</v>
      </c>
      <c r="K2807" s="1" t="str">
        <f t="shared" si="184"/>
        <v>ErichWashausenM29FayettevilleAR</v>
      </c>
      <c r="L2807" s="1" t="str">
        <f t="shared" si="185"/>
        <v>ErichWashausenM29</v>
      </c>
      <c r="M2807" s="1" t="str">
        <f t="shared" si="186"/>
        <v>ErichWashausenM</v>
      </c>
    </row>
    <row r="2808" spans="1:13" x14ac:dyDescent="0.2">
      <c r="A2808" s="1" t="s">
        <v>2586</v>
      </c>
      <c r="B2808" s="1" t="s">
        <v>2036</v>
      </c>
      <c r="C2808" s="1" t="s">
        <v>2186</v>
      </c>
      <c r="D2808" s="1" t="s">
        <v>1079</v>
      </c>
      <c r="E2808" s="1" t="s">
        <v>689</v>
      </c>
      <c r="F2808" s="1">
        <v>17</v>
      </c>
      <c r="G2808" s="1" t="s">
        <v>2187</v>
      </c>
      <c r="H2808" s="1" t="s">
        <v>4</v>
      </c>
      <c r="I2808" s="1" t="s">
        <v>4702</v>
      </c>
      <c r="J2808" s="1">
        <f t="shared" si="183"/>
        <v>0</v>
      </c>
      <c r="K2808" s="1" t="str">
        <f t="shared" si="184"/>
        <v>YasmineWashingtonF17MALAKOFFTX</v>
      </c>
      <c r="L2808" s="1" t="str">
        <f t="shared" si="185"/>
        <v>YasmineWashingtonF17</v>
      </c>
      <c r="M2808" s="1" t="str">
        <f t="shared" si="186"/>
        <v>YasmineWashingtonF</v>
      </c>
    </row>
    <row r="2809" spans="1:13" x14ac:dyDescent="0.2">
      <c r="A2809" s="1" t="s">
        <v>6543</v>
      </c>
      <c r="B2809" s="1" t="s">
        <v>6727</v>
      </c>
      <c r="C2809" s="1" t="s">
        <v>153</v>
      </c>
      <c r="D2809" s="1" t="s">
        <v>6618</v>
      </c>
      <c r="E2809" s="1" t="s">
        <v>688</v>
      </c>
      <c r="I2809" s="1" t="s">
        <v>6940</v>
      </c>
      <c r="J2809" s="1">
        <f t="shared" si="183"/>
        <v>0</v>
      </c>
      <c r="K2809" s="1" t="str">
        <f t="shared" si="184"/>
        <v>MikeWashleskyM</v>
      </c>
      <c r="L2809" s="1" t="str">
        <f t="shared" si="185"/>
        <v>MikeWashleskyM</v>
      </c>
      <c r="M2809" s="1" t="str">
        <f t="shared" si="186"/>
        <v>MikeWashleskyM</v>
      </c>
    </row>
    <row r="2810" spans="1:13" x14ac:dyDescent="0.2">
      <c r="A2810" s="1" t="s">
        <v>6008</v>
      </c>
      <c r="B2810" s="1" t="s">
        <v>944</v>
      </c>
      <c r="C2810" s="1" t="s">
        <v>5948</v>
      </c>
      <c r="D2810" s="1" t="s">
        <v>5949</v>
      </c>
      <c r="E2810" s="1" t="s">
        <v>689</v>
      </c>
      <c r="F2810" s="1">
        <v>47</v>
      </c>
      <c r="G2810" s="1" t="s">
        <v>36</v>
      </c>
      <c r="H2810" s="1" t="s">
        <v>4</v>
      </c>
      <c r="I2810" s="1" t="s">
        <v>6281</v>
      </c>
      <c r="J2810" s="1">
        <f t="shared" si="183"/>
        <v>0</v>
      </c>
      <c r="K2810" s="1" t="str">
        <f t="shared" si="184"/>
        <v>BettyWathallF47MelissaTX</v>
      </c>
      <c r="L2810" s="1" t="str">
        <f t="shared" si="185"/>
        <v>BettyWathallF47</v>
      </c>
      <c r="M2810" s="1" t="str">
        <f t="shared" si="186"/>
        <v>BettyWathallF</v>
      </c>
    </row>
    <row r="2811" spans="1:13" x14ac:dyDescent="0.2">
      <c r="A2811" s="1" t="s">
        <v>2865</v>
      </c>
      <c r="B2811" s="4" t="s">
        <v>2601</v>
      </c>
      <c r="C2811" s="4" t="s">
        <v>2635</v>
      </c>
      <c r="D2811" s="4" t="s">
        <v>793</v>
      </c>
      <c r="E2811" s="3" t="s">
        <v>689</v>
      </c>
      <c r="F2811" s="1">
        <v>35</v>
      </c>
      <c r="G2811" s="4" t="s">
        <v>1713</v>
      </c>
      <c r="H2811" s="4" t="s">
        <v>4</v>
      </c>
      <c r="I2811" s="4" t="s">
        <v>4703</v>
      </c>
      <c r="J2811" s="1">
        <f t="shared" si="183"/>
        <v>0</v>
      </c>
      <c r="K2811" s="1" t="str">
        <f t="shared" si="184"/>
        <v>EllieWatsonF35Dripping SpringsTX</v>
      </c>
      <c r="L2811" s="1" t="str">
        <f t="shared" si="185"/>
        <v>EllieWatsonF35</v>
      </c>
      <c r="M2811" s="1" t="str">
        <f t="shared" si="186"/>
        <v>EllieWatsonF</v>
      </c>
    </row>
    <row r="2812" spans="1:13" x14ac:dyDescent="0.2">
      <c r="A2812" s="1" t="s">
        <v>1047</v>
      </c>
      <c r="B2812" s="1" t="s">
        <v>785</v>
      </c>
      <c r="C2812" s="3" t="s">
        <v>60</v>
      </c>
      <c r="D2812" s="3" t="s">
        <v>793</v>
      </c>
      <c r="E2812" s="1" t="s">
        <v>689</v>
      </c>
      <c r="F2812" s="1">
        <v>40</v>
      </c>
      <c r="G2812" s="1" t="s">
        <v>708</v>
      </c>
      <c r="H2812" s="1" t="s">
        <v>4</v>
      </c>
      <c r="I2812" s="1" t="s">
        <v>6542</v>
      </c>
      <c r="J2812" s="1">
        <f t="shared" si="183"/>
        <v>1</v>
      </c>
      <c r="K2812" s="1" t="str">
        <f t="shared" si="184"/>
        <v>HaleyWatsonF40HumbleTX</v>
      </c>
      <c r="L2812" s="1" t="str">
        <f t="shared" si="185"/>
        <v>HaleyWatsonF40</v>
      </c>
      <c r="M2812" s="1" t="str">
        <f t="shared" si="186"/>
        <v>HaleyWatsonF</v>
      </c>
    </row>
    <row r="2813" spans="1:13" x14ac:dyDescent="0.2">
      <c r="A2813" s="1" t="s">
        <v>4812</v>
      </c>
      <c r="B2813" s="1" t="s">
        <v>2587</v>
      </c>
      <c r="C2813" s="1" t="s">
        <v>60</v>
      </c>
      <c r="D2813" s="1" t="s">
        <v>793</v>
      </c>
      <c r="E2813" s="1" t="s">
        <v>689</v>
      </c>
      <c r="F2813" s="1">
        <v>40</v>
      </c>
      <c r="G2813" s="1" t="s">
        <v>708</v>
      </c>
      <c r="H2813" s="1" t="s">
        <v>4</v>
      </c>
      <c r="I2813" s="1" t="s">
        <v>6542</v>
      </c>
      <c r="J2813" s="1">
        <f t="shared" si="183"/>
        <v>1</v>
      </c>
      <c r="K2813" s="1" t="str">
        <f t="shared" si="184"/>
        <v>HaleyWatsonF40HumbleTX</v>
      </c>
      <c r="L2813" s="1" t="str">
        <f t="shared" si="185"/>
        <v>HaleyWatsonF40</v>
      </c>
      <c r="M2813" s="1" t="str">
        <f t="shared" si="186"/>
        <v>HaleyWatsonF</v>
      </c>
    </row>
    <row r="2814" spans="1:13" x14ac:dyDescent="0.2">
      <c r="A2814" s="1" t="s">
        <v>1047</v>
      </c>
      <c r="B2814" s="1" t="s">
        <v>785</v>
      </c>
      <c r="C2814" s="3" t="s">
        <v>237</v>
      </c>
      <c r="D2814" s="3" t="s">
        <v>793</v>
      </c>
      <c r="E2814" s="1" t="s">
        <v>688</v>
      </c>
      <c r="F2814" s="1">
        <v>43</v>
      </c>
      <c r="G2814" s="1" t="s">
        <v>708</v>
      </c>
      <c r="H2814" s="1" t="s">
        <v>4</v>
      </c>
      <c r="I2814" s="1" t="s">
        <v>4704</v>
      </c>
      <c r="J2814" s="1">
        <f t="shared" si="183"/>
        <v>0</v>
      </c>
      <c r="K2814" s="1" t="str">
        <f t="shared" si="184"/>
        <v>JasonWatsonM43HumbleTX</v>
      </c>
      <c r="L2814" s="1" t="str">
        <f t="shared" si="185"/>
        <v>JasonWatsonM43</v>
      </c>
      <c r="M2814" s="1" t="str">
        <f t="shared" si="186"/>
        <v>JasonWatsonM</v>
      </c>
    </row>
    <row r="2815" spans="1:13" x14ac:dyDescent="0.2">
      <c r="A2815" s="1" t="s">
        <v>2865</v>
      </c>
      <c r="B2815" s="4" t="s">
        <v>2587</v>
      </c>
      <c r="C2815" s="4" t="s">
        <v>1700</v>
      </c>
      <c r="D2815" s="4" t="s">
        <v>793</v>
      </c>
      <c r="E2815" s="3" t="s">
        <v>688</v>
      </c>
      <c r="F2815" s="1">
        <v>29</v>
      </c>
      <c r="G2815" s="4" t="s">
        <v>381</v>
      </c>
      <c r="H2815" s="4" t="s">
        <v>4</v>
      </c>
      <c r="I2815" s="4" t="s">
        <v>4705</v>
      </c>
      <c r="J2815" s="1">
        <f t="shared" si="183"/>
        <v>0</v>
      </c>
      <c r="K2815" s="1" t="str">
        <f t="shared" si="184"/>
        <v>JeremiahWatsonM29Corpus ChristiTX</v>
      </c>
      <c r="L2815" s="1" t="str">
        <f t="shared" si="185"/>
        <v>JeremiahWatsonM29</v>
      </c>
      <c r="M2815" s="1" t="str">
        <f t="shared" si="186"/>
        <v>JeremiahWatsonM</v>
      </c>
    </row>
    <row r="2816" spans="1:13" x14ac:dyDescent="0.2">
      <c r="A2816" s="1" t="s">
        <v>2586</v>
      </c>
      <c r="B2816" s="1" t="s">
        <v>1048</v>
      </c>
      <c r="C2816" s="1" t="s">
        <v>1975</v>
      </c>
      <c r="D2816" s="1" t="s">
        <v>793</v>
      </c>
      <c r="E2816" s="1" t="s">
        <v>689</v>
      </c>
      <c r="F2816" s="1">
        <v>31</v>
      </c>
      <c r="G2816" s="1" t="s">
        <v>1976</v>
      </c>
      <c r="H2816" s="1" t="s">
        <v>1043</v>
      </c>
      <c r="I2816" s="1" t="s">
        <v>4706</v>
      </c>
      <c r="J2816" s="1">
        <f t="shared" si="183"/>
        <v>0</v>
      </c>
      <c r="K2816" s="1" t="str">
        <f t="shared" si="184"/>
        <v>NicoletteWatsonF31Granite CityIL</v>
      </c>
      <c r="L2816" s="1" t="str">
        <f t="shared" si="185"/>
        <v>NicoletteWatsonF31</v>
      </c>
      <c r="M2816" s="1" t="str">
        <f t="shared" si="186"/>
        <v>NicoletteWatsonF</v>
      </c>
    </row>
    <row r="2817" spans="1:13" x14ac:dyDescent="0.2">
      <c r="A2817" s="1" t="s">
        <v>2865</v>
      </c>
      <c r="B2817" s="4" t="s">
        <v>2654</v>
      </c>
      <c r="C2817" s="4" t="s">
        <v>2724</v>
      </c>
      <c r="D2817" s="4" t="s">
        <v>2725</v>
      </c>
      <c r="E2817" s="3" t="s">
        <v>689</v>
      </c>
      <c r="F2817" s="1">
        <v>54</v>
      </c>
      <c r="G2817" s="4" t="s">
        <v>136</v>
      </c>
      <c r="H2817" s="4" t="s">
        <v>4</v>
      </c>
      <c r="I2817" s="4" t="s">
        <v>4707</v>
      </c>
      <c r="J2817" s="1">
        <f t="shared" si="183"/>
        <v>0</v>
      </c>
      <c r="K2817" s="1" t="str">
        <f t="shared" si="184"/>
        <v>Marie-luiseWattersF54The WoodlandsTX</v>
      </c>
      <c r="L2817" s="1" t="str">
        <f t="shared" si="185"/>
        <v>Marie-luiseWattersF54</v>
      </c>
      <c r="M2817" s="1" t="str">
        <f t="shared" si="186"/>
        <v>Marie-luiseWattersF</v>
      </c>
    </row>
    <row r="2818" spans="1:13" x14ac:dyDescent="0.2">
      <c r="A2818" s="1" t="s">
        <v>3045</v>
      </c>
      <c r="B2818" s="1" t="s">
        <v>2870</v>
      </c>
      <c r="C2818" s="1" t="s">
        <v>3034</v>
      </c>
      <c r="D2818" s="1" t="s">
        <v>1526</v>
      </c>
      <c r="E2818" s="1" t="s">
        <v>688</v>
      </c>
      <c r="F2818" s="1">
        <v>47</v>
      </c>
      <c r="I2818" s="1" t="s">
        <v>4708</v>
      </c>
      <c r="J2818" s="1">
        <f t="shared" si="183"/>
        <v>0</v>
      </c>
      <c r="K2818" s="1" t="str">
        <f t="shared" si="184"/>
        <v>DamionWattsM47</v>
      </c>
      <c r="L2818" s="1" t="str">
        <f t="shared" si="185"/>
        <v>DamionWattsM47</v>
      </c>
      <c r="M2818" s="1" t="str">
        <f t="shared" si="186"/>
        <v>DamionWattsM</v>
      </c>
    </row>
    <row r="2819" spans="1:13" x14ac:dyDescent="0.2">
      <c r="A2819" s="1" t="s">
        <v>1610</v>
      </c>
      <c r="B2819" s="1" t="s">
        <v>1199</v>
      </c>
      <c r="C2819" s="1" t="s">
        <v>783</v>
      </c>
      <c r="D2819" s="1" t="s">
        <v>1526</v>
      </c>
      <c r="E2819" s="1" t="s">
        <v>688</v>
      </c>
      <c r="F2819" s="1">
        <v>62</v>
      </c>
      <c r="G2819" s="1" t="s">
        <v>1527</v>
      </c>
      <c r="H2819" s="1" t="s">
        <v>173</v>
      </c>
      <c r="I2819" s="1" t="s">
        <v>4709</v>
      </c>
      <c r="J2819" s="1">
        <f t="shared" si="183"/>
        <v>0</v>
      </c>
      <c r="K2819" s="1" t="str">
        <f t="shared" si="184"/>
        <v>MatthewWattsM62BroomfieldCO</v>
      </c>
      <c r="L2819" s="1" t="str">
        <f t="shared" si="185"/>
        <v>MatthewWattsM62</v>
      </c>
      <c r="M2819" s="1" t="str">
        <f t="shared" si="186"/>
        <v>MatthewWattsM</v>
      </c>
    </row>
    <row r="2820" spans="1:13" x14ac:dyDescent="0.2">
      <c r="A2820" s="1" t="s">
        <v>6543</v>
      </c>
      <c r="B2820" s="1" t="s">
        <v>6727</v>
      </c>
      <c r="C2820" s="1" t="s">
        <v>556</v>
      </c>
      <c r="D2820" s="1" t="s">
        <v>6614</v>
      </c>
      <c r="E2820" s="1" t="s">
        <v>688</v>
      </c>
      <c r="I2820" s="1" t="s">
        <v>6941</v>
      </c>
      <c r="J2820" s="1">
        <f t="shared" si="183"/>
        <v>0</v>
      </c>
      <c r="K2820" s="1" t="str">
        <f t="shared" si="184"/>
        <v>AndrewWaxmanM</v>
      </c>
      <c r="L2820" s="1" t="str">
        <f t="shared" si="185"/>
        <v>AndrewWaxmanM</v>
      </c>
      <c r="M2820" s="1" t="str">
        <f t="shared" si="186"/>
        <v>AndrewWaxmanM</v>
      </c>
    </row>
    <row r="2821" spans="1:13" x14ac:dyDescent="0.2">
      <c r="A2821" s="1" t="s">
        <v>2865</v>
      </c>
      <c r="B2821" s="4" t="s">
        <v>2654</v>
      </c>
      <c r="C2821" s="4" t="s">
        <v>81</v>
      </c>
      <c r="D2821" s="4" t="s">
        <v>2706</v>
      </c>
      <c r="E2821" s="3" t="s">
        <v>688</v>
      </c>
      <c r="F2821" s="1">
        <v>64</v>
      </c>
      <c r="G2821" s="4" t="s">
        <v>1657</v>
      </c>
      <c r="H2821" s="4" t="s">
        <v>4</v>
      </c>
      <c r="I2821" s="4" t="s">
        <v>4710</v>
      </c>
      <c r="J2821" s="1">
        <f t="shared" si="183"/>
        <v>0</v>
      </c>
      <c r="K2821" s="1" t="str">
        <f t="shared" si="184"/>
        <v>DavidWaylandM64MidlandTX</v>
      </c>
      <c r="L2821" s="1" t="str">
        <f t="shared" si="185"/>
        <v>DavidWaylandM64</v>
      </c>
      <c r="M2821" s="1" t="str">
        <f t="shared" si="186"/>
        <v>DavidWaylandM</v>
      </c>
    </row>
    <row r="2822" spans="1:13" x14ac:dyDescent="0.2">
      <c r="A2822" s="1" t="s">
        <v>6432</v>
      </c>
      <c r="B2822" s="1" t="s">
        <v>1048</v>
      </c>
      <c r="C2822" s="1" t="s">
        <v>6344</v>
      </c>
      <c r="D2822" s="1" t="s">
        <v>5966</v>
      </c>
      <c r="E2822" s="1" t="s">
        <v>689</v>
      </c>
      <c r="F2822" s="1">
        <v>41</v>
      </c>
      <c r="I2822" s="1" t="s">
        <v>6443</v>
      </c>
      <c r="J2822" s="1">
        <f t="shared" si="183"/>
        <v>0</v>
      </c>
      <c r="K2822" s="1" t="str">
        <f t="shared" si="184"/>
        <v>ClaudiaWeaverF41</v>
      </c>
      <c r="L2822" s="1" t="str">
        <f t="shared" si="185"/>
        <v>ClaudiaWeaverF41</v>
      </c>
      <c r="M2822" s="1" t="str">
        <f t="shared" si="186"/>
        <v>ClaudiaWeaverF</v>
      </c>
    </row>
    <row r="2823" spans="1:13" x14ac:dyDescent="0.2">
      <c r="A2823" s="1" t="s">
        <v>6008</v>
      </c>
      <c r="B2823" s="1" t="s">
        <v>944</v>
      </c>
      <c r="C2823" s="1" t="s">
        <v>5967</v>
      </c>
      <c r="D2823" s="1" t="s">
        <v>5966</v>
      </c>
      <c r="E2823" s="1" t="s">
        <v>689</v>
      </c>
      <c r="F2823" s="1">
        <v>15</v>
      </c>
      <c r="G2823" s="1" t="s">
        <v>1951</v>
      </c>
      <c r="H2823" s="1" t="s">
        <v>659</v>
      </c>
      <c r="I2823" s="1" t="s">
        <v>6301</v>
      </c>
      <c r="J2823" s="1">
        <f t="shared" si="183"/>
        <v>0</v>
      </c>
      <c r="K2823" s="1" t="str">
        <f t="shared" si="184"/>
        <v>HaileyWeaverF15DurantOK</v>
      </c>
      <c r="L2823" s="1" t="str">
        <f t="shared" si="185"/>
        <v>HaileyWeaverF15</v>
      </c>
      <c r="M2823" s="1" t="str">
        <f t="shared" si="186"/>
        <v>HaileyWeaverF</v>
      </c>
    </row>
    <row r="2824" spans="1:13" x14ac:dyDescent="0.2">
      <c r="A2824" s="1" t="s">
        <v>6008</v>
      </c>
      <c r="B2824" s="1" t="s">
        <v>944</v>
      </c>
      <c r="C2824" s="1" t="s">
        <v>5965</v>
      </c>
      <c r="D2824" s="1" t="s">
        <v>5966</v>
      </c>
      <c r="E2824" s="1" t="s">
        <v>689</v>
      </c>
      <c r="F2824" s="1">
        <v>40</v>
      </c>
      <c r="G2824" s="1" t="s">
        <v>1951</v>
      </c>
      <c r="H2824" s="1" t="s">
        <v>659</v>
      </c>
      <c r="I2824" s="1" t="s">
        <v>6300</v>
      </c>
      <c r="J2824" s="1">
        <f t="shared" si="183"/>
        <v>0</v>
      </c>
      <c r="K2824" s="1" t="str">
        <f t="shared" si="184"/>
        <v>ShawnaWeaverF40DurantOK</v>
      </c>
      <c r="L2824" s="1" t="str">
        <f t="shared" si="185"/>
        <v>ShawnaWeaverF40</v>
      </c>
      <c r="M2824" s="1" t="str">
        <f t="shared" si="186"/>
        <v>ShawnaWeaverF</v>
      </c>
    </row>
    <row r="2825" spans="1:13" x14ac:dyDescent="0.2">
      <c r="A2825" s="1" t="s">
        <v>4812</v>
      </c>
      <c r="B2825" s="1" t="s">
        <v>697</v>
      </c>
      <c r="C2825" s="1" t="s">
        <v>1272</v>
      </c>
      <c r="D2825" s="1" t="s">
        <v>5245</v>
      </c>
      <c r="E2825" s="1" t="s">
        <v>688</v>
      </c>
      <c r="F2825" s="1">
        <v>54</v>
      </c>
      <c r="G2825" s="1" t="s">
        <v>1861</v>
      </c>
      <c r="H2825" s="1" t="s">
        <v>4</v>
      </c>
      <c r="I2825" s="1" t="s">
        <v>5628</v>
      </c>
      <c r="J2825" s="1">
        <f t="shared" si="183"/>
        <v>0</v>
      </c>
      <c r="K2825" s="1" t="str">
        <f t="shared" si="184"/>
        <v>alanwebbM54CYPRESSTX</v>
      </c>
      <c r="L2825" s="1" t="str">
        <f t="shared" si="185"/>
        <v>alanwebbM54</v>
      </c>
      <c r="M2825" s="1" t="str">
        <f t="shared" si="186"/>
        <v>alanwebbM</v>
      </c>
    </row>
    <row r="2826" spans="1:13" x14ac:dyDescent="0.2">
      <c r="A2826" s="1" t="s">
        <v>2586</v>
      </c>
      <c r="B2826" s="1" t="s">
        <v>697</v>
      </c>
      <c r="C2826" s="1" t="s">
        <v>86</v>
      </c>
      <c r="D2826" s="1" t="s">
        <v>2357</v>
      </c>
      <c r="E2826" s="1" t="s">
        <v>688</v>
      </c>
      <c r="F2826" s="1">
        <v>28</v>
      </c>
      <c r="G2826" s="1" t="s">
        <v>2358</v>
      </c>
      <c r="H2826" s="1" t="s">
        <v>659</v>
      </c>
      <c r="I2826" s="1" t="s">
        <v>4711</v>
      </c>
      <c r="J2826" s="1">
        <f t="shared" si="183"/>
        <v>0</v>
      </c>
      <c r="K2826" s="1" t="str">
        <f t="shared" si="184"/>
        <v>MichaelWebbM28MustangOK</v>
      </c>
      <c r="L2826" s="1" t="str">
        <f t="shared" si="185"/>
        <v>MichaelWebbM28</v>
      </c>
      <c r="M2826" s="1" t="str">
        <f t="shared" si="186"/>
        <v>MichaelWebbM</v>
      </c>
    </row>
    <row r="2827" spans="1:13" x14ac:dyDescent="0.2">
      <c r="A2827" s="1" t="s">
        <v>2865</v>
      </c>
      <c r="B2827" s="4" t="s">
        <v>2759</v>
      </c>
      <c r="C2827" s="4" t="s">
        <v>62</v>
      </c>
      <c r="D2827" s="4" t="s">
        <v>2234</v>
      </c>
      <c r="E2827" s="3" t="s">
        <v>689</v>
      </c>
      <c r="F2827" s="1">
        <v>17</v>
      </c>
      <c r="G2827" s="4" t="s">
        <v>3</v>
      </c>
      <c r="H2827" s="4" t="s">
        <v>4</v>
      </c>
      <c r="I2827" s="4" t="s">
        <v>4712</v>
      </c>
      <c r="J2827" s="1">
        <f t="shared" si="183"/>
        <v>0</v>
      </c>
      <c r="K2827" s="1" t="str">
        <f t="shared" si="184"/>
        <v>EricaWeberF17AustinTX</v>
      </c>
      <c r="L2827" s="1" t="str">
        <f t="shared" si="185"/>
        <v>EricaWeberF17</v>
      </c>
      <c r="M2827" s="1" t="str">
        <f t="shared" si="186"/>
        <v>EricaWeberF</v>
      </c>
    </row>
    <row r="2828" spans="1:13" x14ac:dyDescent="0.2">
      <c r="A2828" s="1" t="s">
        <v>2586</v>
      </c>
      <c r="B2828" s="1" t="s">
        <v>2036</v>
      </c>
      <c r="C2828" s="1" t="s">
        <v>887</v>
      </c>
      <c r="D2828" s="1" t="s">
        <v>2234</v>
      </c>
      <c r="E2828" s="1" t="s">
        <v>688</v>
      </c>
      <c r="F2828" s="1">
        <v>57</v>
      </c>
      <c r="G2828" s="1" t="s">
        <v>2235</v>
      </c>
      <c r="H2828" s="1" t="s">
        <v>4</v>
      </c>
      <c r="I2828" s="1" t="s">
        <v>4713</v>
      </c>
      <c r="J2828" s="1">
        <f t="shared" si="183"/>
        <v>0</v>
      </c>
      <c r="K2828" s="1" t="str">
        <f t="shared" si="184"/>
        <v>JimWeberM57HuntsvilleTX</v>
      </c>
      <c r="L2828" s="1" t="str">
        <f t="shared" si="185"/>
        <v>JimWeberM57</v>
      </c>
      <c r="M2828" s="1" t="str">
        <f t="shared" si="186"/>
        <v>JimWeberM</v>
      </c>
    </row>
    <row r="2829" spans="1:13" x14ac:dyDescent="0.2">
      <c r="A2829" s="1" t="s">
        <v>2865</v>
      </c>
      <c r="B2829" s="4" t="s">
        <v>2601</v>
      </c>
      <c r="C2829" s="4" t="s">
        <v>79</v>
      </c>
      <c r="D2829" s="4" t="s">
        <v>2234</v>
      </c>
      <c r="E2829" s="3" t="s">
        <v>688</v>
      </c>
      <c r="F2829" s="1">
        <v>43</v>
      </c>
      <c r="G2829" s="4" t="s">
        <v>3</v>
      </c>
      <c r="H2829" s="4" t="s">
        <v>4</v>
      </c>
      <c r="I2829" s="4" t="s">
        <v>4714</v>
      </c>
      <c r="J2829" s="1">
        <f t="shared" si="183"/>
        <v>0</v>
      </c>
      <c r="K2829" s="1" t="str">
        <f t="shared" si="184"/>
        <v>JohnWeberM43AustinTX</v>
      </c>
      <c r="L2829" s="1" t="str">
        <f t="shared" si="185"/>
        <v>JohnWeberM43</v>
      </c>
      <c r="M2829" s="1" t="str">
        <f t="shared" si="186"/>
        <v>JohnWeberM</v>
      </c>
    </row>
    <row r="2830" spans="1:13" x14ac:dyDescent="0.2">
      <c r="A2830" s="1" t="s">
        <v>2865</v>
      </c>
      <c r="B2830" s="4" t="s">
        <v>2601</v>
      </c>
      <c r="C2830" s="4" t="s">
        <v>2639</v>
      </c>
      <c r="D2830" s="4" t="s">
        <v>2234</v>
      </c>
      <c r="E2830" s="3" t="s">
        <v>688</v>
      </c>
      <c r="F2830" s="1">
        <v>50</v>
      </c>
      <c r="G2830" s="4" t="s">
        <v>3</v>
      </c>
      <c r="H2830" s="4" t="s">
        <v>4</v>
      </c>
      <c r="I2830" s="4" t="s">
        <v>4715</v>
      </c>
      <c r="J2830" s="1">
        <f t="shared" si="183"/>
        <v>0</v>
      </c>
      <c r="K2830" s="1" t="str">
        <f t="shared" si="184"/>
        <v>KarstenWeberM50AustinTX</v>
      </c>
      <c r="L2830" s="1" t="str">
        <f t="shared" si="185"/>
        <v>KarstenWeberM50</v>
      </c>
      <c r="M2830" s="1" t="str">
        <f t="shared" si="186"/>
        <v>KarstenWeberM</v>
      </c>
    </row>
    <row r="2831" spans="1:13" x14ac:dyDescent="0.2">
      <c r="A2831" s="1" t="s">
        <v>2586</v>
      </c>
      <c r="B2831" s="1" t="s">
        <v>2036</v>
      </c>
      <c r="C2831" s="1" t="s">
        <v>2236</v>
      </c>
      <c r="D2831" s="1" t="s">
        <v>2234</v>
      </c>
      <c r="E2831" s="1" t="s">
        <v>689</v>
      </c>
      <c r="F2831" s="1">
        <v>54</v>
      </c>
      <c r="G2831" s="1" t="s">
        <v>2235</v>
      </c>
      <c r="H2831" s="1" t="s">
        <v>4</v>
      </c>
      <c r="I2831" s="1" t="s">
        <v>4716</v>
      </c>
      <c r="J2831" s="1">
        <f t="shared" si="183"/>
        <v>0</v>
      </c>
      <c r="K2831" s="1" t="str">
        <f t="shared" si="184"/>
        <v>MylaWeberF54HuntsvilleTX</v>
      </c>
      <c r="L2831" s="1" t="str">
        <f t="shared" si="185"/>
        <v>MylaWeberF54</v>
      </c>
      <c r="M2831" s="1" t="str">
        <f t="shared" si="186"/>
        <v>MylaWeberF</v>
      </c>
    </row>
    <row r="2832" spans="1:13" x14ac:dyDescent="0.2">
      <c r="A2832" s="1" t="s">
        <v>2865</v>
      </c>
      <c r="B2832" s="4" t="s">
        <v>2654</v>
      </c>
      <c r="C2832" s="4" t="s">
        <v>184</v>
      </c>
      <c r="D2832" s="4" t="s">
        <v>2234</v>
      </c>
      <c r="E2832" s="3" t="s">
        <v>689</v>
      </c>
      <c r="F2832" s="1">
        <v>21</v>
      </c>
      <c r="G2832" s="4" t="s">
        <v>3</v>
      </c>
      <c r="H2832" s="4" t="s">
        <v>4</v>
      </c>
      <c r="I2832" s="4" t="s">
        <v>4717</v>
      </c>
      <c r="J2832" s="1">
        <f t="shared" si="183"/>
        <v>0</v>
      </c>
      <c r="K2832" s="1" t="str">
        <f t="shared" si="184"/>
        <v>SandraWeberF21AustinTX</v>
      </c>
      <c r="L2832" s="1" t="str">
        <f t="shared" si="185"/>
        <v>SandraWeberF21</v>
      </c>
      <c r="M2832" s="1" t="str">
        <f t="shared" si="186"/>
        <v>SandraWeberF</v>
      </c>
    </row>
    <row r="2833" spans="1:13" x14ac:dyDescent="0.2">
      <c r="A2833" s="1" t="s">
        <v>2865</v>
      </c>
      <c r="B2833" s="4" t="s">
        <v>2759</v>
      </c>
      <c r="C2833" s="4" t="s">
        <v>923</v>
      </c>
      <c r="D2833" s="4" t="s">
        <v>2234</v>
      </c>
      <c r="E2833" s="3" t="s">
        <v>689</v>
      </c>
      <c r="F2833" s="1">
        <v>56</v>
      </c>
      <c r="G2833" s="4" t="s">
        <v>3</v>
      </c>
      <c r="H2833" s="4" t="s">
        <v>4</v>
      </c>
      <c r="I2833" s="4" t="s">
        <v>4718</v>
      </c>
      <c r="J2833" s="1">
        <f t="shared" si="183"/>
        <v>0</v>
      </c>
      <c r="K2833" s="1" t="str">
        <f t="shared" si="184"/>
        <v>SharonWeberF56AustinTX</v>
      </c>
      <c r="L2833" s="1" t="str">
        <f t="shared" si="185"/>
        <v>SharonWeberF56</v>
      </c>
      <c r="M2833" s="1" t="str">
        <f t="shared" si="186"/>
        <v>SharonWeberF</v>
      </c>
    </row>
    <row r="2834" spans="1:13" x14ac:dyDescent="0.2">
      <c r="A2834" s="1" t="s">
        <v>6008</v>
      </c>
      <c r="B2834" s="1" t="s">
        <v>944</v>
      </c>
      <c r="C2834" s="1" t="s">
        <v>1695</v>
      </c>
      <c r="D2834" s="1" t="s">
        <v>5892</v>
      </c>
      <c r="E2834" s="1" t="s">
        <v>688</v>
      </c>
      <c r="F2834" s="1">
        <v>58</v>
      </c>
      <c r="G2834" s="1" t="s">
        <v>5893</v>
      </c>
      <c r="H2834" s="1" t="s">
        <v>659</v>
      </c>
      <c r="I2834" s="1" t="s">
        <v>6219</v>
      </c>
      <c r="J2834" s="1">
        <f t="shared" si="183"/>
        <v>0</v>
      </c>
      <c r="K2834" s="1" t="str">
        <f t="shared" si="184"/>
        <v>HansWegesserM58SulphurOK</v>
      </c>
      <c r="L2834" s="1" t="str">
        <f t="shared" si="185"/>
        <v>HansWegesserM58</v>
      </c>
      <c r="M2834" s="1" t="str">
        <f t="shared" si="186"/>
        <v>HansWegesserM</v>
      </c>
    </row>
    <row r="2835" spans="1:13" x14ac:dyDescent="0.2">
      <c r="A2835" s="1" t="s">
        <v>1610</v>
      </c>
      <c r="B2835" s="1" t="s">
        <v>1199</v>
      </c>
      <c r="C2835" s="1" t="s">
        <v>984</v>
      </c>
      <c r="D2835" s="1" t="s">
        <v>1423</v>
      </c>
      <c r="E2835" s="1" t="s">
        <v>688</v>
      </c>
      <c r="F2835" s="1">
        <v>41</v>
      </c>
      <c r="G2835" s="1" t="s">
        <v>166</v>
      </c>
      <c r="H2835" s="1" t="s">
        <v>4</v>
      </c>
      <c r="I2835" s="1" t="s">
        <v>4719</v>
      </c>
      <c r="J2835" s="1">
        <f t="shared" si="183"/>
        <v>0</v>
      </c>
      <c r="K2835" s="1" t="str">
        <f t="shared" si="184"/>
        <v>ChadWegnerM41FriscoTX</v>
      </c>
      <c r="L2835" s="1" t="str">
        <f t="shared" si="185"/>
        <v>ChadWegnerM41</v>
      </c>
      <c r="M2835" s="1" t="str">
        <f t="shared" si="186"/>
        <v>ChadWegnerM</v>
      </c>
    </row>
    <row r="2836" spans="1:13" x14ac:dyDescent="0.2">
      <c r="A2836" s="1" t="s">
        <v>1610</v>
      </c>
      <c r="B2836" s="1" t="s">
        <v>1199</v>
      </c>
      <c r="C2836" s="1" t="s">
        <v>1018</v>
      </c>
      <c r="D2836" s="1" t="s">
        <v>1406</v>
      </c>
      <c r="E2836" s="1" t="s">
        <v>689</v>
      </c>
      <c r="F2836" s="1">
        <v>48</v>
      </c>
      <c r="G2836" s="1" t="s">
        <v>1407</v>
      </c>
      <c r="H2836" s="1" t="s">
        <v>1292</v>
      </c>
      <c r="I2836" s="1" t="s">
        <v>4720</v>
      </c>
      <c r="J2836" s="1">
        <f t="shared" si="183"/>
        <v>0</v>
      </c>
      <c r="K2836" s="1" t="str">
        <f t="shared" si="184"/>
        <v>CatherineWeimerF48Neshanic StationNJ</v>
      </c>
      <c r="L2836" s="1" t="str">
        <f t="shared" si="185"/>
        <v>CatherineWeimerF48</v>
      </c>
      <c r="M2836" s="1" t="str">
        <f t="shared" si="186"/>
        <v>CatherineWeimerF</v>
      </c>
    </row>
    <row r="2837" spans="1:13" x14ac:dyDescent="0.2">
      <c r="A2837" s="1" t="s">
        <v>3045</v>
      </c>
      <c r="B2837" s="1" t="s">
        <v>2868</v>
      </c>
      <c r="C2837" s="1" t="s">
        <v>753</v>
      </c>
      <c r="D2837" s="1" t="s">
        <v>3035</v>
      </c>
      <c r="E2837" s="1" t="s">
        <v>688</v>
      </c>
      <c r="F2837" s="1">
        <v>50</v>
      </c>
      <c r="I2837" s="1" t="s">
        <v>4721</v>
      </c>
      <c r="J2837" s="1">
        <f t="shared" si="183"/>
        <v>0</v>
      </c>
      <c r="K2837" s="1" t="str">
        <f t="shared" si="184"/>
        <v>TimothyWeinheimerM50</v>
      </c>
      <c r="L2837" s="1" t="str">
        <f t="shared" si="185"/>
        <v>TimothyWeinheimerM50</v>
      </c>
      <c r="M2837" s="1" t="str">
        <f t="shared" si="186"/>
        <v>TimothyWeinheimerM</v>
      </c>
    </row>
    <row r="2838" spans="1:13" x14ac:dyDescent="0.2">
      <c r="A2838" s="1" t="s">
        <v>6008</v>
      </c>
      <c r="B2838" s="1" t="s">
        <v>944</v>
      </c>
      <c r="C2838" s="1" t="s">
        <v>841</v>
      </c>
      <c r="D2838" s="1" t="s">
        <v>5872</v>
      </c>
      <c r="E2838" s="1" t="s">
        <v>688</v>
      </c>
      <c r="F2838" s="1">
        <v>48</v>
      </c>
      <c r="G2838" s="1" t="s">
        <v>5873</v>
      </c>
      <c r="H2838" s="1" t="s">
        <v>4</v>
      </c>
      <c r="I2838" s="1" t="s">
        <v>6197</v>
      </c>
      <c r="J2838" s="1">
        <f t="shared" si="183"/>
        <v>0</v>
      </c>
      <c r="K2838" s="1" t="str">
        <f t="shared" si="184"/>
        <v>RichWeklarM48BartonvilleTX</v>
      </c>
      <c r="L2838" s="1" t="str">
        <f t="shared" si="185"/>
        <v>RichWeklarM48</v>
      </c>
      <c r="M2838" s="1" t="str">
        <f t="shared" si="186"/>
        <v>RichWeklarM</v>
      </c>
    </row>
    <row r="2839" spans="1:13" x14ac:dyDescent="0.2">
      <c r="A2839" s="1" t="s">
        <v>4812</v>
      </c>
      <c r="B2839" s="1" t="s">
        <v>4813</v>
      </c>
      <c r="C2839" s="1" t="s">
        <v>22</v>
      </c>
      <c r="D2839" s="1" t="s">
        <v>5246</v>
      </c>
      <c r="E2839" s="1" t="s">
        <v>689</v>
      </c>
      <c r="F2839" s="1">
        <v>46</v>
      </c>
      <c r="G2839" s="1" t="s">
        <v>726</v>
      </c>
      <c r="H2839" s="1" t="s">
        <v>4</v>
      </c>
      <c r="I2839" s="1" t="s">
        <v>5629</v>
      </c>
      <c r="J2839" s="1">
        <f t="shared" si="183"/>
        <v>0</v>
      </c>
      <c r="K2839" s="1" t="str">
        <f t="shared" si="184"/>
        <v>AmyWellsF46ConroeTX</v>
      </c>
      <c r="L2839" s="1" t="str">
        <f t="shared" si="185"/>
        <v>AmyWellsF46</v>
      </c>
      <c r="M2839" s="1" t="str">
        <f t="shared" si="186"/>
        <v>AmyWellsF</v>
      </c>
    </row>
    <row r="2840" spans="1:13" x14ac:dyDescent="0.2">
      <c r="A2840" s="1" t="s">
        <v>4812</v>
      </c>
      <c r="B2840" s="1" t="s">
        <v>4813</v>
      </c>
      <c r="C2840" s="1" t="s">
        <v>1135</v>
      </c>
      <c r="D2840" s="1" t="s">
        <v>5246</v>
      </c>
      <c r="E2840" s="1" t="s">
        <v>688</v>
      </c>
      <c r="F2840" s="1">
        <v>48</v>
      </c>
      <c r="G2840" s="1" t="s">
        <v>726</v>
      </c>
      <c r="H2840" s="1" t="s">
        <v>4</v>
      </c>
      <c r="I2840" s="1" t="s">
        <v>5630</v>
      </c>
      <c r="J2840" s="1">
        <f t="shared" si="183"/>
        <v>0</v>
      </c>
      <c r="K2840" s="1" t="str">
        <f t="shared" si="184"/>
        <v>WilliamWellsM48ConroeTX</v>
      </c>
      <c r="L2840" s="1" t="str">
        <f t="shared" si="185"/>
        <v>WilliamWellsM48</v>
      </c>
      <c r="M2840" s="1" t="str">
        <f t="shared" si="186"/>
        <v>WilliamWellsM</v>
      </c>
    </row>
    <row r="2841" spans="1:13" x14ac:dyDescent="0.2">
      <c r="A2841" s="1" t="s">
        <v>3100</v>
      </c>
      <c r="B2841" s="1" t="s">
        <v>2036</v>
      </c>
      <c r="C2841" s="1" t="s">
        <v>3091</v>
      </c>
      <c r="D2841" s="1" t="s">
        <v>3092</v>
      </c>
      <c r="E2841" s="1" t="s">
        <v>689</v>
      </c>
      <c r="I2841" s="1" t="s">
        <v>4722</v>
      </c>
      <c r="J2841" s="1">
        <f t="shared" si="183"/>
        <v>0</v>
      </c>
      <c r="K2841" s="1" t="str">
        <f t="shared" si="184"/>
        <v>StaceyWelshF</v>
      </c>
      <c r="L2841" s="1" t="str">
        <f t="shared" si="185"/>
        <v>StaceyWelshF</v>
      </c>
      <c r="M2841" s="1" t="str">
        <f t="shared" si="186"/>
        <v>StaceyWelshF</v>
      </c>
    </row>
    <row r="2842" spans="1:13" x14ac:dyDescent="0.2">
      <c r="A2842" s="1" t="s">
        <v>2586</v>
      </c>
      <c r="B2842" s="1" t="s">
        <v>1048</v>
      </c>
      <c r="C2842" s="1" t="s">
        <v>128</v>
      </c>
      <c r="D2842" s="1" t="s">
        <v>1675</v>
      </c>
      <c r="E2842" s="1" t="s">
        <v>688</v>
      </c>
      <c r="F2842" s="1">
        <v>31</v>
      </c>
      <c r="G2842" s="1" t="s">
        <v>68</v>
      </c>
      <c r="H2842" s="1" t="s">
        <v>4</v>
      </c>
      <c r="I2842" s="1" t="s">
        <v>4723</v>
      </c>
      <c r="J2842" s="1">
        <f t="shared" si="183"/>
        <v>0</v>
      </c>
      <c r="K2842" s="1" t="str">
        <f t="shared" si="184"/>
        <v>ThomasWensilM31WacoTX</v>
      </c>
      <c r="L2842" s="1" t="str">
        <f t="shared" si="185"/>
        <v>ThomasWensilM31</v>
      </c>
      <c r="M2842" s="1" t="str">
        <f t="shared" si="186"/>
        <v>ThomasWensilM</v>
      </c>
    </row>
    <row r="2843" spans="1:13" x14ac:dyDescent="0.2">
      <c r="A2843" s="1" t="s">
        <v>3045</v>
      </c>
      <c r="B2843" s="1" t="s">
        <v>2868</v>
      </c>
      <c r="C2843" s="1" t="s">
        <v>3036</v>
      </c>
      <c r="D2843" s="1" t="s">
        <v>3037</v>
      </c>
      <c r="E2843" s="1" t="s">
        <v>689</v>
      </c>
      <c r="F2843" s="1">
        <v>52</v>
      </c>
      <c r="I2843" s="1" t="s">
        <v>4724</v>
      </c>
      <c r="J2843" s="1">
        <f t="shared" si="183"/>
        <v>0</v>
      </c>
      <c r="K2843" s="1" t="str">
        <f t="shared" si="184"/>
        <v>KathleenWenzelF52</v>
      </c>
      <c r="L2843" s="1" t="str">
        <f t="shared" si="185"/>
        <v>KathleenWenzelF52</v>
      </c>
      <c r="M2843" s="1" t="str">
        <f t="shared" si="186"/>
        <v>KathleenWenzelF</v>
      </c>
    </row>
    <row r="2844" spans="1:13" x14ac:dyDescent="0.2">
      <c r="A2844" s="1" t="s">
        <v>2865</v>
      </c>
      <c r="B2844" s="4" t="s">
        <v>2759</v>
      </c>
      <c r="C2844" s="4" t="s">
        <v>559</v>
      </c>
      <c r="D2844" s="4" t="s">
        <v>2801</v>
      </c>
      <c r="E2844" s="3" t="s">
        <v>688</v>
      </c>
      <c r="F2844" s="1">
        <v>40</v>
      </c>
      <c r="G2844" s="4" t="s">
        <v>190</v>
      </c>
      <c r="H2844" s="4" t="s">
        <v>4</v>
      </c>
      <c r="I2844" s="4" t="s">
        <v>4725</v>
      </c>
      <c r="J2844" s="1">
        <f t="shared" si="183"/>
        <v>0</v>
      </c>
      <c r="K2844" s="1" t="str">
        <f t="shared" si="184"/>
        <v>KevinWerlingM40San AntonioTX</v>
      </c>
      <c r="L2844" s="1" t="str">
        <f t="shared" si="185"/>
        <v>KevinWerlingM40</v>
      </c>
      <c r="M2844" s="1" t="str">
        <f t="shared" si="186"/>
        <v>KevinWerlingM</v>
      </c>
    </row>
    <row r="2845" spans="1:13" x14ac:dyDescent="0.2">
      <c r="A2845" s="1" t="s">
        <v>2586</v>
      </c>
      <c r="B2845" s="1" t="s">
        <v>1048</v>
      </c>
      <c r="C2845" s="1" t="s">
        <v>647</v>
      </c>
      <c r="D2845" s="1" t="s">
        <v>648</v>
      </c>
      <c r="E2845" s="1" t="s">
        <v>689</v>
      </c>
      <c r="F2845" s="1">
        <v>39</v>
      </c>
      <c r="G2845" s="1" t="s">
        <v>530</v>
      </c>
      <c r="H2845" s="1" t="s">
        <v>4</v>
      </c>
      <c r="I2845" s="1" t="s">
        <v>4726</v>
      </c>
      <c r="J2845" s="1">
        <f t="shared" si="183"/>
        <v>0</v>
      </c>
      <c r="K2845" s="1" t="str">
        <f t="shared" si="184"/>
        <v>JanielWernerF39KellerTX</v>
      </c>
      <c r="L2845" s="1" t="str">
        <f t="shared" si="185"/>
        <v>JanielWernerF39</v>
      </c>
      <c r="M2845" s="1" t="str">
        <f t="shared" si="186"/>
        <v>JanielWernerF</v>
      </c>
    </row>
    <row r="2846" spans="1:13" x14ac:dyDescent="0.2">
      <c r="A2846" s="1" t="s">
        <v>6008</v>
      </c>
      <c r="B2846" s="1" t="s">
        <v>944</v>
      </c>
      <c r="C2846" s="1" t="s">
        <v>62</v>
      </c>
      <c r="D2846" s="1" t="s">
        <v>5939</v>
      </c>
      <c r="E2846" s="1" t="s">
        <v>689</v>
      </c>
      <c r="F2846" s="1">
        <v>45</v>
      </c>
      <c r="G2846" s="1" t="s">
        <v>658</v>
      </c>
      <c r="H2846" s="1" t="s">
        <v>659</v>
      </c>
      <c r="I2846" s="1" t="s">
        <v>6271</v>
      </c>
      <c r="J2846" s="1">
        <f t="shared" si="183"/>
        <v>0</v>
      </c>
      <c r="K2846" s="1" t="str">
        <f t="shared" si="184"/>
        <v>EricaWerthF45ArdmoreOK</v>
      </c>
      <c r="L2846" s="1" t="str">
        <f t="shared" si="185"/>
        <v>EricaWerthF45</v>
      </c>
      <c r="M2846" s="1" t="str">
        <f t="shared" si="186"/>
        <v>EricaWerthF</v>
      </c>
    </row>
    <row r="2847" spans="1:13" x14ac:dyDescent="0.2">
      <c r="A2847" s="1" t="s">
        <v>2586</v>
      </c>
      <c r="B2847" s="1" t="s">
        <v>1048</v>
      </c>
      <c r="C2847" s="1" t="s">
        <v>841</v>
      </c>
      <c r="D2847" s="1" t="s">
        <v>1970</v>
      </c>
      <c r="E2847" s="1" t="s">
        <v>688</v>
      </c>
      <c r="F2847" s="1">
        <v>49</v>
      </c>
      <c r="G2847" s="1" t="s">
        <v>537</v>
      </c>
      <c r="H2847" s="1" t="s">
        <v>4</v>
      </c>
      <c r="I2847" s="1" t="s">
        <v>4727</v>
      </c>
      <c r="J2847" s="1">
        <f t="shared" si="183"/>
        <v>0</v>
      </c>
      <c r="K2847" s="1" t="str">
        <f t="shared" si="184"/>
        <v>RichWesselsM49Flower MoundTX</v>
      </c>
      <c r="L2847" s="1" t="str">
        <f t="shared" si="185"/>
        <v>RichWesselsM49</v>
      </c>
      <c r="M2847" s="1" t="str">
        <f t="shared" si="186"/>
        <v>RichWesselsM</v>
      </c>
    </row>
    <row r="2848" spans="1:13" x14ac:dyDescent="0.2">
      <c r="A2848" s="1" t="s">
        <v>2586</v>
      </c>
      <c r="B2848" s="1" t="s">
        <v>2036</v>
      </c>
      <c r="C2848" s="1" t="s">
        <v>2065</v>
      </c>
      <c r="D2848" s="1" t="s">
        <v>2066</v>
      </c>
      <c r="E2848" s="1" t="s">
        <v>688</v>
      </c>
      <c r="F2848" s="1">
        <v>18</v>
      </c>
      <c r="G2848" s="1" t="s">
        <v>2067</v>
      </c>
      <c r="H2848" s="1" t="s">
        <v>4</v>
      </c>
      <c r="I2848" s="1" t="s">
        <v>4728</v>
      </c>
      <c r="J2848" s="1">
        <f t="shared" si="183"/>
        <v>0</v>
      </c>
      <c r="K2848" s="1" t="str">
        <f t="shared" si="184"/>
        <v>nicholaswestbrookM18MabankTX</v>
      </c>
      <c r="L2848" s="1" t="str">
        <f t="shared" si="185"/>
        <v>nicholaswestbrookM18</v>
      </c>
      <c r="M2848" s="1" t="str">
        <f t="shared" si="186"/>
        <v>nicholaswestbrookM</v>
      </c>
    </row>
    <row r="2849" spans="1:13" x14ac:dyDescent="0.2">
      <c r="A2849" s="1" t="s">
        <v>4812</v>
      </c>
      <c r="B2849" s="1" t="s">
        <v>697</v>
      </c>
      <c r="C2849" s="1" t="s">
        <v>5247</v>
      </c>
      <c r="D2849" s="1" t="s">
        <v>5248</v>
      </c>
      <c r="E2849" s="1" t="s">
        <v>688</v>
      </c>
      <c r="F2849" s="1">
        <v>38</v>
      </c>
      <c r="G2849" s="1" t="s">
        <v>5249</v>
      </c>
      <c r="H2849" s="1" t="s">
        <v>4</v>
      </c>
      <c r="I2849" s="1" t="s">
        <v>5631</v>
      </c>
      <c r="J2849" s="1">
        <f t="shared" si="183"/>
        <v>0</v>
      </c>
      <c r="K2849" s="1" t="str">
        <f t="shared" si="184"/>
        <v>AAronWhaleyM38BURLESONTX</v>
      </c>
      <c r="L2849" s="1" t="str">
        <f t="shared" si="185"/>
        <v>AAronWhaleyM38</v>
      </c>
      <c r="M2849" s="1" t="str">
        <f t="shared" si="186"/>
        <v>AAronWhaleyM</v>
      </c>
    </row>
    <row r="2850" spans="1:13" x14ac:dyDescent="0.2">
      <c r="A2850" s="1" t="s">
        <v>4812</v>
      </c>
      <c r="B2850" s="1" t="s">
        <v>4813</v>
      </c>
      <c r="C2850" s="1" t="s">
        <v>887</v>
      </c>
      <c r="D2850" s="1" t="s">
        <v>5248</v>
      </c>
      <c r="E2850" s="1" t="s">
        <v>688</v>
      </c>
      <c r="F2850" s="1">
        <v>48</v>
      </c>
      <c r="G2850" s="1" t="s">
        <v>5230</v>
      </c>
      <c r="H2850" s="1" t="s">
        <v>4</v>
      </c>
      <c r="I2850" s="1" t="s">
        <v>5632</v>
      </c>
      <c r="J2850" s="1">
        <f t="shared" si="183"/>
        <v>0</v>
      </c>
      <c r="K2850" s="1" t="str">
        <f t="shared" si="184"/>
        <v>JimWhaleyM48Richmond TX</v>
      </c>
      <c r="L2850" s="1" t="str">
        <f t="shared" si="185"/>
        <v>JimWhaleyM48</v>
      </c>
      <c r="M2850" s="1" t="str">
        <f t="shared" si="186"/>
        <v>JimWhaleyM</v>
      </c>
    </row>
    <row r="2851" spans="1:13" x14ac:dyDescent="0.2">
      <c r="A2851" s="1" t="s">
        <v>4812</v>
      </c>
      <c r="B2851" s="1" t="s">
        <v>4813</v>
      </c>
      <c r="C2851" s="1" t="s">
        <v>36</v>
      </c>
      <c r="D2851" s="1" t="s">
        <v>5248</v>
      </c>
      <c r="E2851" s="1" t="s">
        <v>689</v>
      </c>
      <c r="F2851" s="1">
        <v>42</v>
      </c>
      <c r="G2851" s="1" t="s">
        <v>5230</v>
      </c>
      <c r="H2851" s="1" t="s">
        <v>4</v>
      </c>
      <c r="I2851" s="1" t="s">
        <v>5633</v>
      </c>
      <c r="J2851" s="1">
        <f t="shared" si="183"/>
        <v>0</v>
      </c>
      <c r="K2851" s="1" t="str">
        <f t="shared" si="184"/>
        <v>MelissaWhaleyF42Richmond TX</v>
      </c>
      <c r="L2851" s="1" t="str">
        <f t="shared" si="185"/>
        <v>MelissaWhaleyF42</v>
      </c>
      <c r="M2851" s="1" t="str">
        <f t="shared" si="186"/>
        <v>MelissaWhaleyF</v>
      </c>
    </row>
    <row r="2852" spans="1:13" x14ac:dyDescent="0.2">
      <c r="A2852" s="1" t="s">
        <v>2586</v>
      </c>
      <c r="B2852" s="1" t="s">
        <v>1048</v>
      </c>
      <c r="C2852" s="1" t="s">
        <v>531</v>
      </c>
      <c r="D2852" s="1" t="s">
        <v>1667</v>
      </c>
      <c r="E2852" s="1" t="s">
        <v>689</v>
      </c>
      <c r="F2852" s="1">
        <v>33</v>
      </c>
      <c r="G2852" s="1" t="s">
        <v>1668</v>
      </c>
      <c r="H2852" s="1" t="s">
        <v>276</v>
      </c>
      <c r="I2852" s="1" t="s">
        <v>4729</v>
      </c>
      <c r="J2852" s="1">
        <f t="shared" si="183"/>
        <v>0</v>
      </c>
      <c r="K2852" s="1" t="str">
        <f t="shared" si="184"/>
        <v>AnneWheatlyF33Asheville NC</v>
      </c>
      <c r="L2852" s="1" t="str">
        <f t="shared" si="185"/>
        <v>AnneWheatlyF33</v>
      </c>
      <c r="M2852" s="1" t="str">
        <f t="shared" si="186"/>
        <v>AnneWheatlyF</v>
      </c>
    </row>
    <row r="2853" spans="1:13" x14ac:dyDescent="0.2">
      <c r="A2853" s="1" t="s">
        <v>1610</v>
      </c>
      <c r="B2853" s="1" t="s">
        <v>1048</v>
      </c>
      <c r="C2853" s="1" t="s">
        <v>551</v>
      </c>
      <c r="D2853" s="1" t="s">
        <v>1095</v>
      </c>
      <c r="E2853" s="1" t="s">
        <v>689</v>
      </c>
      <c r="F2853" s="1">
        <v>57</v>
      </c>
      <c r="G2853" s="1" t="s">
        <v>12</v>
      </c>
      <c r="H2853" s="1" t="s">
        <v>4</v>
      </c>
      <c r="I2853" s="1" t="s">
        <v>4730</v>
      </c>
      <c r="J2853" s="1">
        <f t="shared" si="183"/>
        <v>0</v>
      </c>
      <c r="K2853" s="1" t="str">
        <f t="shared" si="184"/>
        <v>SueWheelerF57HoustonTX</v>
      </c>
      <c r="L2853" s="1" t="str">
        <f t="shared" si="185"/>
        <v>SueWheelerF57</v>
      </c>
      <c r="M2853" s="1" t="str">
        <f t="shared" si="186"/>
        <v>SueWheelerF</v>
      </c>
    </row>
    <row r="2854" spans="1:13" x14ac:dyDescent="0.2">
      <c r="A2854" s="1" t="s">
        <v>2865</v>
      </c>
      <c r="B2854" s="4" t="s">
        <v>2654</v>
      </c>
      <c r="C2854" s="4" t="s">
        <v>2667</v>
      </c>
      <c r="D2854" s="4" t="s">
        <v>2668</v>
      </c>
      <c r="E2854" s="3" t="s">
        <v>688</v>
      </c>
      <c r="F2854" s="1">
        <v>58</v>
      </c>
      <c r="G2854" s="4" t="s">
        <v>2669</v>
      </c>
      <c r="H2854" s="4" t="s">
        <v>4</v>
      </c>
      <c r="I2854" s="4" t="s">
        <v>4731</v>
      </c>
      <c r="J2854" s="1">
        <f t="shared" si="183"/>
        <v>0</v>
      </c>
      <c r="K2854" s="1" t="str">
        <f t="shared" si="184"/>
        <v>BertWhitakerM58Spring BranchTX</v>
      </c>
      <c r="L2854" s="1" t="str">
        <f t="shared" si="185"/>
        <v>BertWhitakerM58</v>
      </c>
      <c r="M2854" s="1" t="str">
        <f t="shared" si="186"/>
        <v>BertWhitakerM</v>
      </c>
    </row>
    <row r="2855" spans="1:13" x14ac:dyDescent="0.2">
      <c r="A2855" s="1" t="s">
        <v>4812</v>
      </c>
      <c r="B2855" s="1" t="s">
        <v>4813</v>
      </c>
      <c r="C2855" s="1" t="s">
        <v>137</v>
      </c>
      <c r="D2855" s="1" t="s">
        <v>735</v>
      </c>
      <c r="E2855" s="1" t="s">
        <v>689</v>
      </c>
      <c r="F2855" s="1">
        <v>40</v>
      </c>
      <c r="G2855" s="1" t="s">
        <v>510</v>
      </c>
      <c r="H2855" s="1" t="s">
        <v>4</v>
      </c>
      <c r="I2855" s="1" t="s">
        <v>5634</v>
      </c>
      <c r="J2855" s="1">
        <f t="shared" si="183"/>
        <v>0</v>
      </c>
      <c r="K2855" s="1" t="str">
        <f t="shared" si="184"/>
        <v>AliciaWhiteF40TempleTX</v>
      </c>
      <c r="L2855" s="1" t="str">
        <f t="shared" si="185"/>
        <v>AliciaWhiteF40</v>
      </c>
      <c r="M2855" s="1" t="str">
        <f t="shared" si="186"/>
        <v>AliciaWhiteF</v>
      </c>
    </row>
    <row r="2856" spans="1:13" x14ac:dyDescent="0.2">
      <c r="A2856" s="1" t="s">
        <v>6008</v>
      </c>
      <c r="B2856" s="1" t="s">
        <v>6009</v>
      </c>
      <c r="C2856" s="1" t="s">
        <v>2135</v>
      </c>
      <c r="D2856" s="1" t="s">
        <v>735</v>
      </c>
      <c r="E2856" s="1" t="s">
        <v>689</v>
      </c>
      <c r="F2856" s="1">
        <v>42</v>
      </c>
      <c r="G2856" s="1" t="s">
        <v>5768</v>
      </c>
      <c r="H2856" s="1" t="s">
        <v>4</v>
      </c>
      <c r="I2856" s="1" t="s">
        <v>6097</v>
      </c>
      <c r="J2856" s="1">
        <f t="shared" si="183"/>
        <v>0</v>
      </c>
      <c r="K2856" s="1" t="str">
        <f t="shared" si="184"/>
        <v>AutumnWhiteF42GordonvilleTX</v>
      </c>
      <c r="L2856" s="1" t="str">
        <f t="shared" si="185"/>
        <v>AutumnWhiteF42</v>
      </c>
      <c r="M2856" s="1" t="str">
        <f t="shared" si="186"/>
        <v>AutumnWhiteF</v>
      </c>
    </row>
    <row r="2857" spans="1:13" x14ac:dyDescent="0.2">
      <c r="A2857" s="1" t="s">
        <v>1047</v>
      </c>
      <c r="B2857" s="1" t="s">
        <v>734</v>
      </c>
      <c r="C2857" s="3" t="s">
        <v>397</v>
      </c>
      <c r="D2857" s="3" t="s">
        <v>735</v>
      </c>
      <c r="E2857" s="1" t="s">
        <v>688</v>
      </c>
      <c r="F2857" s="1">
        <v>29</v>
      </c>
      <c r="G2857" s="1" t="s">
        <v>12</v>
      </c>
      <c r="H2857" s="1" t="s">
        <v>4</v>
      </c>
      <c r="I2857" s="1" t="s">
        <v>4732</v>
      </c>
      <c r="J2857" s="1">
        <f t="shared" si="183"/>
        <v>1</v>
      </c>
      <c r="K2857" s="1" t="str">
        <f t="shared" si="184"/>
        <v>CharlesWhiteM29HoustonTX</v>
      </c>
      <c r="L2857" s="1" t="str">
        <f t="shared" si="185"/>
        <v>CharlesWhiteM29</v>
      </c>
      <c r="M2857" s="1" t="str">
        <f t="shared" si="186"/>
        <v>CharlesWhiteM</v>
      </c>
    </row>
    <row r="2858" spans="1:13" x14ac:dyDescent="0.2">
      <c r="A2858" s="1" t="s">
        <v>2586</v>
      </c>
      <c r="B2858" s="1" t="s">
        <v>1048</v>
      </c>
      <c r="C2858" s="1" t="s">
        <v>397</v>
      </c>
      <c r="D2858" s="1" t="s">
        <v>735</v>
      </c>
      <c r="E2858" s="1" t="s">
        <v>688</v>
      </c>
      <c r="F2858" s="1">
        <v>43</v>
      </c>
      <c r="G2858" s="1" t="s">
        <v>2010</v>
      </c>
      <c r="H2858" s="1" t="s">
        <v>1256</v>
      </c>
      <c r="I2858" s="1" t="s">
        <v>4733</v>
      </c>
      <c r="J2858" s="1">
        <f t="shared" si="183"/>
        <v>1</v>
      </c>
      <c r="K2858" s="1" t="str">
        <f t="shared" si="184"/>
        <v>CharlesWhiteM43Metairie LA</v>
      </c>
      <c r="L2858" s="1" t="str">
        <f t="shared" si="185"/>
        <v>CharlesWhiteM43</v>
      </c>
      <c r="M2858" s="1" t="str">
        <f t="shared" si="186"/>
        <v>CharlesWhiteM</v>
      </c>
    </row>
    <row r="2859" spans="1:13" x14ac:dyDescent="0.2">
      <c r="A2859" s="1" t="s">
        <v>6543</v>
      </c>
      <c r="B2859" s="1" t="s">
        <v>6727</v>
      </c>
      <c r="C2859" s="1" t="s">
        <v>592</v>
      </c>
      <c r="D2859" s="1" t="s">
        <v>735</v>
      </c>
      <c r="E2859" s="1" t="s">
        <v>688</v>
      </c>
      <c r="I2859" s="1" t="s">
        <v>6942</v>
      </c>
      <c r="J2859" s="1">
        <f t="shared" si="183"/>
        <v>0</v>
      </c>
      <c r="K2859" s="1" t="str">
        <f t="shared" si="184"/>
        <v>JaredWhiteM</v>
      </c>
      <c r="L2859" s="1" t="str">
        <f t="shared" si="185"/>
        <v>JaredWhiteM</v>
      </c>
      <c r="M2859" s="1" t="str">
        <f t="shared" si="186"/>
        <v>JaredWhiteM</v>
      </c>
    </row>
    <row r="2860" spans="1:13" x14ac:dyDescent="0.2">
      <c r="A2860" s="1" t="s">
        <v>1047</v>
      </c>
      <c r="B2860" s="1" t="s">
        <v>785</v>
      </c>
      <c r="C2860" s="3" t="s">
        <v>237</v>
      </c>
      <c r="D2860" s="3" t="s">
        <v>735</v>
      </c>
      <c r="E2860" s="1" t="s">
        <v>688</v>
      </c>
      <c r="F2860" s="1">
        <v>44</v>
      </c>
      <c r="G2860" s="1" t="s">
        <v>855</v>
      </c>
      <c r="H2860" s="1" t="s">
        <v>4</v>
      </c>
      <c r="I2860" s="1" t="s">
        <v>4734</v>
      </c>
      <c r="J2860" s="1">
        <f t="shared" si="183"/>
        <v>0</v>
      </c>
      <c r="K2860" s="1" t="str">
        <f t="shared" si="184"/>
        <v>JasonWhiteM44HuffmanTX</v>
      </c>
      <c r="L2860" s="1" t="str">
        <f t="shared" si="185"/>
        <v>JasonWhiteM44</v>
      </c>
      <c r="M2860" s="1" t="str">
        <f t="shared" si="186"/>
        <v>JasonWhiteM</v>
      </c>
    </row>
    <row r="2861" spans="1:13" x14ac:dyDescent="0.2">
      <c r="A2861" s="1" t="s">
        <v>1047</v>
      </c>
      <c r="B2861" s="1" t="s">
        <v>785</v>
      </c>
      <c r="C2861" s="3" t="s">
        <v>16</v>
      </c>
      <c r="D2861" s="3" t="s">
        <v>735</v>
      </c>
      <c r="E2861" s="1" t="s">
        <v>688</v>
      </c>
      <c r="F2861" s="1">
        <v>44</v>
      </c>
      <c r="G2861" s="1" t="s">
        <v>817</v>
      </c>
      <c r="H2861" s="1" t="s">
        <v>4</v>
      </c>
      <c r="I2861" s="1" t="s">
        <v>4735</v>
      </c>
      <c r="J2861" s="1">
        <f t="shared" ref="J2861:J2924" si="187">IF(OR(IF(AND(D2861=D2862,C2861=C2862),1,0)=1,IF(AND(D2861=D2860,C2861=C2860),1,0)=1),1,0)</f>
        <v>0</v>
      </c>
      <c r="K2861" s="1" t="str">
        <f t="shared" ref="K2861:K2924" si="188">C2861&amp;D2861&amp;E2861&amp;F2861&amp;G2861&amp;H2861</f>
        <v>JeffWhiteM44KyleTX</v>
      </c>
      <c r="L2861" s="1" t="str">
        <f t="shared" ref="L2861:L2924" si="189">C2861&amp;D2861&amp;E2861&amp;F2861</f>
        <v>JeffWhiteM44</v>
      </c>
      <c r="M2861" s="1" t="str">
        <f t="shared" ref="M2861:M2924" si="190">C2861&amp;D2861&amp;E2861</f>
        <v>JeffWhiteM</v>
      </c>
    </row>
    <row r="2862" spans="1:13" x14ac:dyDescent="0.2">
      <c r="A2862" s="1" t="s">
        <v>2865</v>
      </c>
      <c r="B2862" s="4" t="s">
        <v>2601</v>
      </c>
      <c r="C2862" s="4" t="s">
        <v>2638</v>
      </c>
      <c r="D2862" s="4" t="s">
        <v>735</v>
      </c>
      <c r="E2862" s="3" t="s">
        <v>688</v>
      </c>
      <c r="F2862" s="1">
        <v>38</v>
      </c>
      <c r="G2862" s="4" t="s">
        <v>190</v>
      </c>
      <c r="H2862" s="4" t="s">
        <v>4</v>
      </c>
      <c r="I2862" s="4" t="s">
        <v>4736</v>
      </c>
      <c r="J2862" s="1">
        <f t="shared" si="187"/>
        <v>0</v>
      </c>
      <c r="K2862" s="1" t="str">
        <f t="shared" si="188"/>
        <v>JuancarlosWhiteM38San AntonioTX</v>
      </c>
      <c r="L2862" s="1" t="str">
        <f t="shared" si="189"/>
        <v>JuancarlosWhiteM38</v>
      </c>
      <c r="M2862" s="1" t="str">
        <f t="shared" si="190"/>
        <v>JuancarlosWhiteM</v>
      </c>
    </row>
    <row r="2863" spans="1:13" x14ac:dyDescent="0.2">
      <c r="A2863" s="1" t="s">
        <v>1047</v>
      </c>
      <c r="B2863" s="1" t="s">
        <v>785</v>
      </c>
      <c r="C2863" s="3" t="s">
        <v>514</v>
      </c>
      <c r="D2863" s="3" t="s">
        <v>735</v>
      </c>
      <c r="E2863" s="1" t="s">
        <v>689</v>
      </c>
      <c r="F2863" s="1">
        <v>41</v>
      </c>
      <c r="G2863" s="1" t="s">
        <v>855</v>
      </c>
      <c r="H2863" s="1" t="s">
        <v>4</v>
      </c>
      <c r="I2863" s="1" t="s">
        <v>4737</v>
      </c>
      <c r="J2863" s="1">
        <f t="shared" si="187"/>
        <v>0</v>
      </c>
      <c r="K2863" s="1" t="str">
        <f t="shared" si="188"/>
        <v>TammyWhiteF41HuffmanTX</v>
      </c>
      <c r="L2863" s="1" t="str">
        <f t="shared" si="189"/>
        <v>TammyWhiteF41</v>
      </c>
      <c r="M2863" s="1" t="str">
        <f t="shared" si="190"/>
        <v>TammyWhiteF</v>
      </c>
    </row>
    <row r="2864" spans="1:13" x14ac:dyDescent="0.2">
      <c r="A2864" s="1" t="s">
        <v>2586</v>
      </c>
      <c r="B2864" s="1" t="s">
        <v>2036</v>
      </c>
      <c r="C2864" s="1" t="s">
        <v>2060</v>
      </c>
      <c r="D2864" s="1" t="s">
        <v>735</v>
      </c>
      <c r="E2864" s="1" t="s">
        <v>688</v>
      </c>
      <c r="F2864" s="1">
        <v>55</v>
      </c>
      <c r="G2864" s="1" t="s">
        <v>2197</v>
      </c>
      <c r="H2864" s="1" t="s">
        <v>4</v>
      </c>
      <c r="I2864" s="1" t="s">
        <v>4738</v>
      </c>
      <c r="J2864" s="1">
        <f t="shared" si="187"/>
        <v>1</v>
      </c>
      <c r="K2864" s="1" t="str">
        <f t="shared" si="188"/>
        <v>WesleyWhiteM55DickinsonTX</v>
      </c>
      <c r="L2864" s="1" t="str">
        <f t="shared" si="189"/>
        <v>WesleyWhiteM55</v>
      </c>
      <c r="M2864" s="1" t="str">
        <f t="shared" si="190"/>
        <v>WesleyWhiteM</v>
      </c>
    </row>
    <row r="2865" spans="1:13" x14ac:dyDescent="0.2">
      <c r="A2865" s="1" t="s">
        <v>4812</v>
      </c>
      <c r="B2865" s="1" t="s">
        <v>4813</v>
      </c>
      <c r="C2865" s="1" t="s">
        <v>2060</v>
      </c>
      <c r="D2865" s="1" t="s">
        <v>735</v>
      </c>
      <c r="E2865" s="1" t="s">
        <v>688</v>
      </c>
      <c r="F2865" s="1">
        <v>55</v>
      </c>
      <c r="G2865" s="1" t="s">
        <v>2197</v>
      </c>
      <c r="H2865" s="1" t="s">
        <v>4</v>
      </c>
      <c r="I2865" s="1" t="s">
        <v>4738</v>
      </c>
      <c r="J2865" s="1">
        <f t="shared" si="187"/>
        <v>1</v>
      </c>
      <c r="K2865" s="1" t="str">
        <f t="shared" si="188"/>
        <v>WesleyWhiteM55DickinsonTX</v>
      </c>
      <c r="L2865" s="1" t="str">
        <f t="shared" si="189"/>
        <v>WesleyWhiteM55</v>
      </c>
      <c r="M2865" s="1" t="str">
        <f t="shared" si="190"/>
        <v>WesleyWhiteM</v>
      </c>
    </row>
    <row r="2866" spans="1:13" x14ac:dyDescent="0.2">
      <c r="A2866" s="1" t="s">
        <v>2865</v>
      </c>
      <c r="B2866" s="4" t="s">
        <v>2654</v>
      </c>
      <c r="C2866" s="4" t="s">
        <v>984</v>
      </c>
      <c r="D2866" s="4" t="s">
        <v>2655</v>
      </c>
      <c r="E2866" s="3" t="s">
        <v>688</v>
      </c>
      <c r="F2866" s="1">
        <v>37</v>
      </c>
      <c r="G2866" s="4" t="s">
        <v>3</v>
      </c>
      <c r="H2866" s="4" t="s">
        <v>4</v>
      </c>
      <c r="I2866" s="4" t="s">
        <v>4739</v>
      </c>
      <c r="J2866" s="1">
        <f t="shared" si="187"/>
        <v>0</v>
      </c>
      <c r="K2866" s="1" t="str">
        <f t="shared" si="188"/>
        <v>ChadWhitedM37AustinTX</v>
      </c>
      <c r="L2866" s="1" t="str">
        <f t="shared" si="189"/>
        <v>ChadWhitedM37</v>
      </c>
      <c r="M2866" s="1" t="str">
        <f t="shared" si="190"/>
        <v>ChadWhitedM</v>
      </c>
    </row>
    <row r="2867" spans="1:13" x14ac:dyDescent="0.2">
      <c r="A2867" s="1" t="s">
        <v>2865</v>
      </c>
      <c r="B2867" s="4" t="s">
        <v>2759</v>
      </c>
      <c r="C2867" s="4" t="s">
        <v>591</v>
      </c>
      <c r="D2867" s="4" t="s">
        <v>2611</v>
      </c>
      <c r="E2867" s="3" t="s">
        <v>689</v>
      </c>
      <c r="F2867" s="1">
        <v>45</v>
      </c>
      <c r="G2867" s="4" t="s">
        <v>2612</v>
      </c>
      <c r="H2867" s="4" t="s">
        <v>4</v>
      </c>
      <c r="I2867" s="4" t="s">
        <v>4740</v>
      </c>
      <c r="J2867" s="1">
        <f t="shared" si="187"/>
        <v>0</v>
      </c>
      <c r="K2867" s="1" t="str">
        <f t="shared" si="188"/>
        <v>IvyWhitenerF45JunctionsTX</v>
      </c>
      <c r="L2867" s="1" t="str">
        <f t="shared" si="189"/>
        <v>IvyWhitenerF45</v>
      </c>
      <c r="M2867" s="1" t="str">
        <f t="shared" si="190"/>
        <v>IvyWhitenerF</v>
      </c>
    </row>
    <row r="2868" spans="1:13" x14ac:dyDescent="0.2">
      <c r="A2868" s="1" t="s">
        <v>2865</v>
      </c>
      <c r="B2868" s="4" t="s">
        <v>2601</v>
      </c>
      <c r="C2868" s="4" t="s">
        <v>269</v>
      </c>
      <c r="D2868" s="4" t="s">
        <v>2611</v>
      </c>
      <c r="E2868" s="3" t="s">
        <v>688</v>
      </c>
      <c r="F2868" s="1">
        <v>45</v>
      </c>
      <c r="G2868" s="4" t="s">
        <v>2612</v>
      </c>
      <c r="H2868" s="4" t="s">
        <v>4</v>
      </c>
      <c r="I2868" s="4" t="s">
        <v>4741</v>
      </c>
      <c r="J2868" s="1">
        <f t="shared" si="187"/>
        <v>0</v>
      </c>
      <c r="K2868" s="1" t="str">
        <f t="shared" si="188"/>
        <v>ScottWhitenerM45JunctionsTX</v>
      </c>
      <c r="L2868" s="1" t="str">
        <f t="shared" si="189"/>
        <v>ScottWhitenerM45</v>
      </c>
      <c r="M2868" s="1" t="str">
        <f t="shared" si="190"/>
        <v>ScottWhitenerM</v>
      </c>
    </row>
    <row r="2869" spans="1:13" x14ac:dyDescent="0.2">
      <c r="A2869" s="1" t="s">
        <v>6008</v>
      </c>
      <c r="B2869" s="1" t="s">
        <v>944</v>
      </c>
      <c r="C2869" s="1" t="s">
        <v>976</v>
      </c>
      <c r="D2869" s="1" t="s">
        <v>5911</v>
      </c>
      <c r="E2869" s="1" t="s">
        <v>689</v>
      </c>
      <c r="F2869" s="1">
        <v>44</v>
      </c>
      <c r="G2869" s="1" t="s">
        <v>5912</v>
      </c>
      <c r="H2869" s="1" t="s">
        <v>4</v>
      </c>
      <c r="I2869" s="1" t="s">
        <v>6241</v>
      </c>
      <c r="J2869" s="1">
        <f t="shared" si="187"/>
        <v>0</v>
      </c>
      <c r="K2869" s="1" t="str">
        <f t="shared" si="188"/>
        <v>KellyWhitleyF44PARISTX</v>
      </c>
      <c r="L2869" s="1" t="str">
        <f t="shared" si="189"/>
        <v>KellyWhitleyF44</v>
      </c>
      <c r="M2869" s="1" t="str">
        <f t="shared" si="190"/>
        <v>KellyWhitleyF</v>
      </c>
    </row>
    <row r="2870" spans="1:13" x14ac:dyDescent="0.2">
      <c r="A2870" s="1" t="s">
        <v>6008</v>
      </c>
      <c r="B2870" s="1" t="s">
        <v>944</v>
      </c>
      <c r="C2870" s="1" t="s">
        <v>559</v>
      </c>
      <c r="D2870" s="1" t="s">
        <v>5911</v>
      </c>
      <c r="E2870" s="1" t="s">
        <v>688</v>
      </c>
      <c r="F2870" s="1">
        <v>45</v>
      </c>
      <c r="G2870" s="1" t="s">
        <v>5913</v>
      </c>
      <c r="H2870" s="1" t="s">
        <v>4</v>
      </c>
      <c r="I2870" s="1" t="s">
        <v>6242</v>
      </c>
      <c r="J2870" s="1">
        <f t="shared" si="187"/>
        <v>0</v>
      </c>
      <c r="K2870" s="1" t="str">
        <f t="shared" si="188"/>
        <v>KevinWhitleyM45ParisTX</v>
      </c>
      <c r="L2870" s="1" t="str">
        <f t="shared" si="189"/>
        <v>KevinWhitleyM45</v>
      </c>
      <c r="M2870" s="1" t="str">
        <f t="shared" si="190"/>
        <v>KevinWhitleyM</v>
      </c>
    </row>
    <row r="2871" spans="1:13" x14ac:dyDescent="0.2">
      <c r="A2871" s="1" t="s">
        <v>1047</v>
      </c>
      <c r="B2871" s="1" t="s">
        <v>785</v>
      </c>
      <c r="C2871" s="3" t="s">
        <v>77</v>
      </c>
      <c r="D2871" s="3" t="s">
        <v>869</v>
      </c>
      <c r="E2871" s="1" t="s">
        <v>688</v>
      </c>
      <c r="F2871" s="1">
        <v>53</v>
      </c>
      <c r="G2871" s="1" t="s">
        <v>12</v>
      </c>
      <c r="H2871" s="1" t="s">
        <v>4</v>
      </c>
      <c r="I2871" s="1" t="s">
        <v>4742</v>
      </c>
      <c r="J2871" s="1">
        <f t="shared" si="187"/>
        <v>0</v>
      </c>
      <c r="K2871" s="1" t="str">
        <f t="shared" si="188"/>
        <v>MarkWhitsonM53HoustonTX</v>
      </c>
      <c r="L2871" s="1" t="str">
        <f t="shared" si="189"/>
        <v>MarkWhitsonM53</v>
      </c>
      <c r="M2871" s="1" t="str">
        <f t="shared" si="190"/>
        <v>MarkWhitsonM</v>
      </c>
    </row>
    <row r="2872" spans="1:13" x14ac:dyDescent="0.2">
      <c r="A2872" s="1" t="s">
        <v>1047</v>
      </c>
      <c r="B2872" s="1" t="s">
        <v>785</v>
      </c>
      <c r="C2872" s="3" t="s">
        <v>789</v>
      </c>
      <c r="D2872" s="3" t="s">
        <v>790</v>
      </c>
      <c r="E2872" s="1" t="s">
        <v>688</v>
      </c>
      <c r="F2872" s="1">
        <v>45</v>
      </c>
      <c r="G2872" s="1" t="s">
        <v>12</v>
      </c>
      <c r="H2872" s="1" t="s">
        <v>4</v>
      </c>
      <c r="I2872" s="1" t="s">
        <v>4743</v>
      </c>
      <c r="J2872" s="1">
        <f t="shared" si="187"/>
        <v>0</v>
      </c>
      <c r="K2872" s="1" t="str">
        <f t="shared" si="188"/>
        <v>GarryWhyteM45HoustonTX</v>
      </c>
      <c r="L2872" s="1" t="str">
        <f t="shared" si="189"/>
        <v>GarryWhyteM45</v>
      </c>
      <c r="M2872" s="1" t="str">
        <f t="shared" si="190"/>
        <v>GarryWhyteM</v>
      </c>
    </row>
    <row r="2873" spans="1:13" x14ac:dyDescent="0.2">
      <c r="A2873" s="1" t="s">
        <v>4812</v>
      </c>
      <c r="B2873" s="1" t="s">
        <v>4813</v>
      </c>
      <c r="C2873" s="1" t="s">
        <v>5250</v>
      </c>
      <c r="D2873" s="1" t="s">
        <v>5251</v>
      </c>
      <c r="E2873" s="1" t="s">
        <v>688</v>
      </c>
      <c r="F2873" s="1">
        <v>33</v>
      </c>
      <c r="G2873" s="1" t="s">
        <v>2558</v>
      </c>
      <c r="H2873" s="1" t="s">
        <v>4</v>
      </c>
      <c r="I2873" s="1" t="s">
        <v>5635</v>
      </c>
      <c r="J2873" s="1">
        <f t="shared" si="187"/>
        <v>0</v>
      </c>
      <c r="K2873" s="1" t="str">
        <f t="shared" si="188"/>
        <v>DaricWibleM33BastropTX</v>
      </c>
      <c r="L2873" s="1" t="str">
        <f t="shared" si="189"/>
        <v>DaricWibleM33</v>
      </c>
      <c r="M2873" s="1" t="str">
        <f t="shared" si="190"/>
        <v>DaricWibleM</v>
      </c>
    </row>
    <row r="2874" spans="1:13" x14ac:dyDescent="0.2">
      <c r="A2874" s="1" t="s">
        <v>4812</v>
      </c>
      <c r="B2874" s="1" t="s">
        <v>4813</v>
      </c>
      <c r="C2874" s="1" t="s">
        <v>5252</v>
      </c>
      <c r="D2874" s="1" t="s">
        <v>5253</v>
      </c>
      <c r="E2874" s="1" t="s">
        <v>689</v>
      </c>
      <c r="F2874" s="1">
        <v>25</v>
      </c>
      <c r="G2874" s="1" t="s">
        <v>5254</v>
      </c>
      <c r="H2874" s="1" t="s">
        <v>4</v>
      </c>
      <c r="I2874" s="1" t="s">
        <v>5636</v>
      </c>
      <c r="J2874" s="1">
        <f t="shared" si="187"/>
        <v>0</v>
      </c>
      <c r="K2874" s="1" t="str">
        <f t="shared" si="188"/>
        <v>ElieceWickerF25BacliffTX</v>
      </c>
      <c r="L2874" s="1" t="str">
        <f t="shared" si="189"/>
        <v>ElieceWickerF25</v>
      </c>
      <c r="M2874" s="1" t="str">
        <f t="shared" si="190"/>
        <v>ElieceWickerF</v>
      </c>
    </row>
    <row r="2875" spans="1:13" x14ac:dyDescent="0.2">
      <c r="A2875" s="1" t="s">
        <v>6008</v>
      </c>
      <c r="B2875" s="1" t="s">
        <v>944</v>
      </c>
      <c r="C2875" s="1" t="s">
        <v>5973</v>
      </c>
      <c r="D2875" s="1" t="s">
        <v>5974</v>
      </c>
      <c r="E2875" s="1" t="s">
        <v>689</v>
      </c>
      <c r="F2875" s="1">
        <v>41</v>
      </c>
      <c r="G2875" s="1" t="s">
        <v>608</v>
      </c>
      <c r="H2875" s="1" t="s">
        <v>4</v>
      </c>
      <c r="I2875" s="1" t="s">
        <v>6305</v>
      </c>
      <c r="J2875" s="1">
        <f t="shared" si="187"/>
        <v>0</v>
      </c>
      <c r="K2875" s="1" t="str">
        <f t="shared" si="188"/>
        <v>AnissaWieckF41McKinneyTX</v>
      </c>
      <c r="L2875" s="1" t="str">
        <f t="shared" si="189"/>
        <v>AnissaWieckF41</v>
      </c>
      <c r="M2875" s="1" t="str">
        <f t="shared" si="190"/>
        <v>AnissaWieckF</v>
      </c>
    </row>
    <row r="2876" spans="1:13" x14ac:dyDescent="0.2">
      <c r="A2876" s="1" t="s">
        <v>4812</v>
      </c>
      <c r="B2876" s="1" t="s">
        <v>697</v>
      </c>
      <c r="C2876" s="1" t="s">
        <v>79</v>
      </c>
      <c r="D2876" s="1" t="s">
        <v>5255</v>
      </c>
      <c r="E2876" s="1" t="s">
        <v>688</v>
      </c>
      <c r="F2876" s="1">
        <v>50</v>
      </c>
      <c r="G2876" s="1" t="s">
        <v>3</v>
      </c>
      <c r="H2876" s="1" t="s">
        <v>4</v>
      </c>
      <c r="I2876" s="1" t="s">
        <v>5637</v>
      </c>
      <c r="J2876" s="1">
        <f t="shared" si="187"/>
        <v>0</v>
      </c>
      <c r="K2876" s="1" t="str">
        <f t="shared" si="188"/>
        <v>JohnWielmakerM50AustinTX</v>
      </c>
      <c r="L2876" s="1" t="str">
        <f t="shared" si="189"/>
        <v>JohnWielmakerM50</v>
      </c>
      <c r="M2876" s="1" t="str">
        <f t="shared" si="190"/>
        <v>JohnWielmakerM</v>
      </c>
    </row>
    <row r="2877" spans="1:13" x14ac:dyDescent="0.2">
      <c r="A2877" s="1" t="s">
        <v>4812</v>
      </c>
      <c r="B2877" s="1" t="s">
        <v>4813</v>
      </c>
      <c r="C2877" s="1" t="s">
        <v>958</v>
      </c>
      <c r="D2877" s="1" t="s">
        <v>5256</v>
      </c>
      <c r="E2877" s="1" t="s">
        <v>689</v>
      </c>
      <c r="F2877" s="1">
        <v>41</v>
      </c>
      <c r="G2877" s="1" t="s">
        <v>629</v>
      </c>
      <c r="H2877" s="1" t="s">
        <v>4</v>
      </c>
      <c r="I2877" s="1" t="s">
        <v>5638</v>
      </c>
      <c r="J2877" s="1">
        <f t="shared" si="187"/>
        <v>0</v>
      </c>
      <c r="K2877" s="1" t="str">
        <f t="shared" si="188"/>
        <v>HannahWilemsF41SpringTX</v>
      </c>
      <c r="L2877" s="1" t="str">
        <f t="shared" si="189"/>
        <v>HannahWilemsF41</v>
      </c>
      <c r="M2877" s="1" t="str">
        <f t="shared" si="190"/>
        <v>HannahWilemsF</v>
      </c>
    </row>
    <row r="2878" spans="1:13" x14ac:dyDescent="0.2">
      <c r="A2878" s="1" t="s">
        <v>2586</v>
      </c>
      <c r="B2878" s="1" t="s">
        <v>2036</v>
      </c>
      <c r="C2878" s="1" t="s">
        <v>2081</v>
      </c>
      <c r="D2878" s="1" t="s">
        <v>2082</v>
      </c>
      <c r="E2878" s="1" t="s">
        <v>688</v>
      </c>
      <c r="F2878" s="1">
        <v>17</v>
      </c>
      <c r="G2878" s="1" t="s">
        <v>760</v>
      </c>
      <c r="H2878" s="1" t="s">
        <v>4</v>
      </c>
      <c r="I2878" s="1" t="s">
        <v>4744</v>
      </c>
      <c r="J2878" s="1">
        <f t="shared" si="187"/>
        <v>0</v>
      </c>
      <c r="K2878" s="1" t="str">
        <f t="shared" si="188"/>
        <v>BryceWileyM17KatyTX</v>
      </c>
      <c r="L2878" s="1" t="str">
        <f t="shared" si="189"/>
        <v>BryceWileyM17</v>
      </c>
      <c r="M2878" s="1" t="str">
        <f t="shared" si="190"/>
        <v>BryceWileyM</v>
      </c>
    </row>
    <row r="2879" spans="1:13" x14ac:dyDescent="0.2">
      <c r="A2879" s="1" t="s">
        <v>2865</v>
      </c>
      <c r="B2879" s="4" t="s">
        <v>2759</v>
      </c>
      <c r="C2879" s="4" t="s">
        <v>100</v>
      </c>
      <c r="D2879" s="4" t="s">
        <v>2082</v>
      </c>
      <c r="E2879" s="3" t="s">
        <v>689</v>
      </c>
      <c r="G2879" s="4" t="s">
        <v>2657</v>
      </c>
      <c r="H2879" s="4" t="s">
        <v>4</v>
      </c>
      <c r="I2879" s="4" t="s">
        <v>4745</v>
      </c>
      <c r="J2879" s="1">
        <f t="shared" si="187"/>
        <v>0</v>
      </c>
      <c r="K2879" s="1" t="str">
        <f t="shared" si="188"/>
        <v>JenniferWileyFMarfaTX</v>
      </c>
      <c r="L2879" s="1" t="str">
        <f t="shared" si="189"/>
        <v>JenniferWileyF</v>
      </c>
      <c r="M2879" s="1" t="str">
        <f t="shared" si="190"/>
        <v>JenniferWileyF</v>
      </c>
    </row>
    <row r="2880" spans="1:13" x14ac:dyDescent="0.2">
      <c r="A2880" s="1" t="s">
        <v>6008</v>
      </c>
      <c r="B2880" s="1" t="s">
        <v>6009</v>
      </c>
      <c r="C2880" s="1" t="s">
        <v>5060</v>
      </c>
      <c r="D2880" s="1" t="s">
        <v>5818</v>
      </c>
      <c r="E2880" s="1" t="s">
        <v>688</v>
      </c>
      <c r="F2880" s="1">
        <v>65</v>
      </c>
      <c r="G2880" s="1" t="s">
        <v>522</v>
      </c>
      <c r="H2880" s="1" t="s">
        <v>4</v>
      </c>
      <c r="I2880" s="1" t="s">
        <v>6148</v>
      </c>
      <c r="J2880" s="1">
        <f t="shared" si="187"/>
        <v>0</v>
      </c>
      <c r="K2880" s="1" t="str">
        <f t="shared" si="188"/>
        <v>CarlWilkesM65PlanoTX</v>
      </c>
      <c r="L2880" s="1" t="str">
        <f t="shared" si="189"/>
        <v>CarlWilkesM65</v>
      </c>
      <c r="M2880" s="1" t="str">
        <f t="shared" si="190"/>
        <v>CarlWilkesM</v>
      </c>
    </row>
    <row r="2881" spans="1:13" x14ac:dyDescent="0.2">
      <c r="A2881" s="1" t="s">
        <v>4812</v>
      </c>
      <c r="B2881" s="1" t="s">
        <v>4813</v>
      </c>
      <c r="C2881" s="1" t="s">
        <v>179</v>
      </c>
      <c r="D2881" s="1" t="s">
        <v>5257</v>
      </c>
      <c r="E2881" s="1" t="s">
        <v>689</v>
      </c>
      <c r="F2881" s="1">
        <v>63</v>
      </c>
      <c r="G2881" s="1" t="s">
        <v>997</v>
      </c>
      <c r="H2881" s="1" t="s">
        <v>4</v>
      </c>
      <c r="I2881" s="1" t="s">
        <v>5639</v>
      </c>
      <c r="J2881" s="1">
        <f t="shared" si="187"/>
        <v>0</v>
      </c>
      <c r="K2881" s="1" t="str">
        <f t="shared" si="188"/>
        <v>ElizabethWilkins-RivasF63PearlandTX</v>
      </c>
      <c r="L2881" s="1" t="str">
        <f t="shared" si="189"/>
        <v>ElizabethWilkins-RivasF63</v>
      </c>
      <c r="M2881" s="1" t="str">
        <f t="shared" si="190"/>
        <v>ElizabethWilkins-RivasF</v>
      </c>
    </row>
    <row r="2882" spans="1:13" x14ac:dyDescent="0.2">
      <c r="A2882" s="1" t="s">
        <v>1610</v>
      </c>
      <c r="B2882" s="1" t="s">
        <v>1199</v>
      </c>
      <c r="C2882" s="1" t="s">
        <v>574</v>
      </c>
      <c r="D2882" s="1" t="s">
        <v>1282</v>
      </c>
      <c r="E2882" s="1" t="s">
        <v>688</v>
      </c>
      <c r="F2882" s="1">
        <v>36</v>
      </c>
      <c r="G2882" s="1" t="s">
        <v>178</v>
      </c>
      <c r="H2882" s="1" t="s">
        <v>4</v>
      </c>
      <c r="I2882" s="1" t="s">
        <v>4746</v>
      </c>
      <c r="J2882" s="1">
        <f t="shared" si="187"/>
        <v>0</v>
      </c>
      <c r="K2882" s="1" t="str">
        <f t="shared" si="188"/>
        <v>BrentWilliamsM36OrangeTX</v>
      </c>
      <c r="L2882" s="1" t="str">
        <f t="shared" si="189"/>
        <v>BrentWilliamsM36</v>
      </c>
      <c r="M2882" s="1" t="str">
        <f t="shared" si="190"/>
        <v>BrentWilliamsM</v>
      </c>
    </row>
    <row r="2883" spans="1:13" x14ac:dyDescent="0.2">
      <c r="A2883" s="1" t="s">
        <v>1610</v>
      </c>
      <c r="B2883" s="1" t="s">
        <v>1199</v>
      </c>
      <c r="C2883" s="1" t="s">
        <v>339</v>
      </c>
      <c r="D2883" s="1" t="s">
        <v>1282</v>
      </c>
      <c r="E2883" s="1" t="s">
        <v>688</v>
      </c>
      <c r="F2883" s="1">
        <v>33</v>
      </c>
      <c r="G2883" s="1" t="s">
        <v>1180</v>
      </c>
      <c r="H2883" s="1" t="s">
        <v>659</v>
      </c>
      <c r="I2883" s="1" t="s">
        <v>4747</v>
      </c>
      <c r="J2883" s="1">
        <f t="shared" si="187"/>
        <v>0</v>
      </c>
      <c r="K2883" s="1" t="str">
        <f t="shared" si="188"/>
        <v>BrianWilliamsM33TulsaOK</v>
      </c>
      <c r="L2883" s="1" t="str">
        <f t="shared" si="189"/>
        <v>BrianWilliamsM33</v>
      </c>
      <c r="M2883" s="1" t="str">
        <f t="shared" si="190"/>
        <v>BrianWilliamsM</v>
      </c>
    </row>
    <row r="2884" spans="1:13" x14ac:dyDescent="0.2">
      <c r="A2884" s="1" t="s">
        <v>2586</v>
      </c>
      <c r="B2884" s="1" t="s">
        <v>697</v>
      </c>
      <c r="C2884" s="1" t="s">
        <v>453</v>
      </c>
      <c r="D2884" s="1" t="s">
        <v>1282</v>
      </c>
      <c r="E2884" s="1" t="s">
        <v>688</v>
      </c>
      <c r="F2884" s="1">
        <v>34</v>
      </c>
      <c r="G2884" s="1" t="s">
        <v>1596</v>
      </c>
      <c r="H2884" s="1" t="s">
        <v>1056</v>
      </c>
      <c r="I2884" s="1" t="s">
        <v>4748</v>
      </c>
      <c r="J2884" s="1">
        <f t="shared" si="187"/>
        <v>0</v>
      </c>
      <c r="K2884" s="1" t="str">
        <f t="shared" si="188"/>
        <v>DanWilliamsM34FranklinTN</v>
      </c>
      <c r="L2884" s="1" t="str">
        <f t="shared" si="189"/>
        <v>DanWilliamsM34</v>
      </c>
      <c r="M2884" s="1" t="str">
        <f t="shared" si="190"/>
        <v>DanWilliamsM</v>
      </c>
    </row>
    <row r="2885" spans="1:13" x14ac:dyDescent="0.2">
      <c r="A2885" s="1" t="s">
        <v>6008</v>
      </c>
      <c r="B2885" s="1" t="s">
        <v>6009</v>
      </c>
      <c r="C2885" s="1" t="s">
        <v>5780</v>
      </c>
      <c r="D2885" s="1" t="s">
        <v>1282</v>
      </c>
      <c r="E2885" s="1" t="s">
        <v>688</v>
      </c>
      <c r="F2885" s="1">
        <v>38</v>
      </c>
      <c r="G2885" s="1" t="s">
        <v>620</v>
      </c>
      <c r="H2885" s="1" t="s">
        <v>659</v>
      </c>
      <c r="I2885" s="1" t="s">
        <v>6113</v>
      </c>
      <c r="J2885" s="1">
        <f t="shared" si="187"/>
        <v>0</v>
      </c>
      <c r="K2885" s="1" t="str">
        <f t="shared" si="188"/>
        <v>DerrickWilliamsM38NormanOK</v>
      </c>
      <c r="L2885" s="1" t="str">
        <f t="shared" si="189"/>
        <v>DerrickWilliamsM38</v>
      </c>
      <c r="M2885" s="1" t="str">
        <f t="shared" si="190"/>
        <v>DerrickWilliamsM</v>
      </c>
    </row>
    <row r="2886" spans="1:13" x14ac:dyDescent="0.2">
      <c r="A2886" s="1" t="s">
        <v>6432</v>
      </c>
      <c r="B2886" s="1" t="s">
        <v>697</v>
      </c>
      <c r="C2886" s="1" t="s">
        <v>7</v>
      </c>
      <c r="D2886" s="1" t="s">
        <v>1282</v>
      </c>
      <c r="E2886" s="1" t="s">
        <v>688</v>
      </c>
      <c r="F2886" s="1">
        <v>37</v>
      </c>
      <c r="I2886" s="1" t="s">
        <v>6535</v>
      </c>
      <c r="J2886" s="1">
        <f t="shared" si="187"/>
        <v>0</v>
      </c>
      <c r="K2886" s="1" t="str">
        <f t="shared" si="188"/>
        <v>JamesWilliamsM37</v>
      </c>
      <c r="L2886" s="1" t="str">
        <f t="shared" si="189"/>
        <v>JamesWilliamsM37</v>
      </c>
      <c r="M2886" s="1" t="str">
        <f t="shared" si="190"/>
        <v>JamesWilliamsM</v>
      </c>
    </row>
    <row r="2887" spans="1:13" x14ac:dyDescent="0.2">
      <c r="A2887" s="1" t="s">
        <v>2586</v>
      </c>
      <c r="B2887" s="1" t="s">
        <v>697</v>
      </c>
      <c r="C2887" s="1" t="s">
        <v>2423</v>
      </c>
      <c r="D2887" s="1" t="s">
        <v>1282</v>
      </c>
      <c r="E2887" s="1" t="s">
        <v>688</v>
      </c>
      <c r="F2887" s="1">
        <v>46</v>
      </c>
      <c r="G2887" s="1" t="s">
        <v>3</v>
      </c>
      <c r="H2887" s="1" t="s">
        <v>4</v>
      </c>
      <c r="I2887" s="1" t="s">
        <v>4749</v>
      </c>
      <c r="J2887" s="1">
        <f t="shared" si="187"/>
        <v>0</v>
      </c>
      <c r="K2887" s="1" t="str">
        <f t="shared" si="188"/>
        <v>JobieWilliamsM46AustinTX</v>
      </c>
      <c r="L2887" s="1" t="str">
        <f t="shared" si="189"/>
        <v>JobieWilliamsM46</v>
      </c>
      <c r="M2887" s="1" t="str">
        <f t="shared" si="190"/>
        <v>JobieWilliamsM</v>
      </c>
    </row>
    <row r="2888" spans="1:13" x14ac:dyDescent="0.2">
      <c r="A2888" s="1" t="s">
        <v>6008</v>
      </c>
      <c r="B2888" s="1" t="s">
        <v>944</v>
      </c>
      <c r="C2888" s="1" t="s">
        <v>5987</v>
      </c>
      <c r="D2888" s="1" t="s">
        <v>1282</v>
      </c>
      <c r="E2888" s="1" t="s">
        <v>689</v>
      </c>
      <c r="F2888" s="1">
        <v>43</v>
      </c>
      <c r="G2888" s="1" t="s">
        <v>5988</v>
      </c>
      <c r="H2888" s="1" t="s">
        <v>4</v>
      </c>
      <c r="I2888" s="1" t="s">
        <v>6319</v>
      </c>
      <c r="J2888" s="1">
        <f t="shared" si="187"/>
        <v>0</v>
      </c>
      <c r="K2888" s="1" t="str">
        <f t="shared" si="188"/>
        <v>MarlysWilliamsF43Lake DallasTX</v>
      </c>
      <c r="L2888" s="1" t="str">
        <f t="shared" si="189"/>
        <v>MarlysWilliamsF43</v>
      </c>
      <c r="M2888" s="1" t="str">
        <f t="shared" si="190"/>
        <v>MarlysWilliamsF</v>
      </c>
    </row>
    <row r="2889" spans="1:13" x14ac:dyDescent="0.2">
      <c r="A2889" s="1" t="s">
        <v>2586</v>
      </c>
      <c r="B2889" s="1" t="s">
        <v>2036</v>
      </c>
      <c r="C2889" s="1" t="s">
        <v>153</v>
      </c>
      <c r="D2889" s="1" t="s">
        <v>1282</v>
      </c>
      <c r="E2889" s="1" t="s">
        <v>688</v>
      </c>
      <c r="F2889" s="1">
        <v>44</v>
      </c>
      <c r="G2889" s="1" t="s">
        <v>3</v>
      </c>
      <c r="H2889" s="1" t="s">
        <v>4</v>
      </c>
      <c r="I2889" s="1" t="s">
        <v>4750</v>
      </c>
      <c r="J2889" s="1">
        <f t="shared" si="187"/>
        <v>0</v>
      </c>
      <c r="K2889" s="1" t="str">
        <f t="shared" si="188"/>
        <v>MikeWilliamsM44AustinTX</v>
      </c>
      <c r="L2889" s="1" t="str">
        <f t="shared" si="189"/>
        <v>MikeWilliamsM44</v>
      </c>
      <c r="M2889" s="1" t="str">
        <f t="shared" si="190"/>
        <v>MikeWilliamsM</v>
      </c>
    </row>
    <row r="2890" spans="1:13" x14ac:dyDescent="0.2">
      <c r="A2890" s="1" t="s">
        <v>2586</v>
      </c>
      <c r="B2890" s="1" t="s">
        <v>1048</v>
      </c>
      <c r="C2890" s="1" t="s">
        <v>1647</v>
      </c>
      <c r="D2890" s="1" t="s">
        <v>1648</v>
      </c>
      <c r="E2890" s="1" t="s">
        <v>688</v>
      </c>
      <c r="F2890" s="1">
        <v>34</v>
      </c>
      <c r="G2890" s="1" t="s">
        <v>3</v>
      </c>
      <c r="H2890" s="1" t="s">
        <v>4</v>
      </c>
      <c r="I2890" s="1" t="s">
        <v>4751</v>
      </c>
      <c r="J2890" s="1">
        <f t="shared" si="187"/>
        <v>0</v>
      </c>
      <c r="K2890" s="1" t="str">
        <f t="shared" si="188"/>
        <v>philipwilliamsM34AustinTX</v>
      </c>
      <c r="L2890" s="1" t="str">
        <f t="shared" si="189"/>
        <v>philipwilliamsM34</v>
      </c>
      <c r="M2890" s="1" t="str">
        <f t="shared" si="190"/>
        <v>philipwilliamsM</v>
      </c>
    </row>
    <row r="2891" spans="1:13" x14ac:dyDescent="0.2">
      <c r="A2891" s="1" t="s">
        <v>1610</v>
      </c>
      <c r="B2891" s="1" t="s">
        <v>1199</v>
      </c>
      <c r="C2891" s="1" t="s">
        <v>910</v>
      </c>
      <c r="D2891" s="1" t="s">
        <v>1257</v>
      </c>
      <c r="E2891" s="1" t="s">
        <v>688</v>
      </c>
      <c r="F2891" s="1">
        <v>39</v>
      </c>
      <c r="G2891" s="1" t="s">
        <v>1258</v>
      </c>
      <c r="H2891" s="1" t="s">
        <v>962</v>
      </c>
      <c r="I2891" s="1" t="s">
        <v>4752</v>
      </c>
      <c r="J2891" s="1">
        <f t="shared" si="187"/>
        <v>0</v>
      </c>
      <c r="K2891" s="1" t="str">
        <f t="shared" si="188"/>
        <v>RyanWilliams M39Pittsburgh PA</v>
      </c>
      <c r="L2891" s="1" t="str">
        <f t="shared" si="189"/>
        <v>RyanWilliams M39</v>
      </c>
      <c r="M2891" s="1" t="str">
        <f t="shared" si="190"/>
        <v>RyanWilliams M</v>
      </c>
    </row>
    <row r="2892" spans="1:13" x14ac:dyDescent="0.2">
      <c r="A2892" s="1" t="s">
        <v>6008</v>
      </c>
      <c r="B2892" s="1" t="s">
        <v>944</v>
      </c>
      <c r="C2892" s="1" t="s">
        <v>487</v>
      </c>
      <c r="D2892" s="1" t="s">
        <v>3039</v>
      </c>
      <c r="E2892" s="1" t="s">
        <v>689</v>
      </c>
      <c r="F2892" s="1">
        <v>62</v>
      </c>
      <c r="G2892" s="1" t="s">
        <v>5980</v>
      </c>
      <c r="H2892" s="1" t="s">
        <v>4</v>
      </c>
      <c r="I2892" s="1" t="s">
        <v>6310</v>
      </c>
      <c r="J2892" s="1">
        <f t="shared" si="187"/>
        <v>0</v>
      </c>
      <c r="K2892" s="1" t="str">
        <f t="shared" si="188"/>
        <v>KarenWilliamsonF62EastlandTX</v>
      </c>
      <c r="L2892" s="1" t="str">
        <f t="shared" si="189"/>
        <v>KarenWilliamsonF62</v>
      </c>
      <c r="M2892" s="1" t="str">
        <f t="shared" si="190"/>
        <v>KarenWilliamsonF</v>
      </c>
    </row>
    <row r="2893" spans="1:13" x14ac:dyDescent="0.2">
      <c r="A2893" s="1" t="s">
        <v>6008</v>
      </c>
      <c r="B2893" s="1" t="s">
        <v>944</v>
      </c>
      <c r="C2893" s="1" t="s">
        <v>2651</v>
      </c>
      <c r="D2893" s="1" t="s">
        <v>3039</v>
      </c>
      <c r="E2893" s="1" t="s">
        <v>689</v>
      </c>
      <c r="F2893" s="1">
        <v>20</v>
      </c>
      <c r="G2893" s="1" t="s">
        <v>1951</v>
      </c>
      <c r="H2893" s="1" t="s">
        <v>659</v>
      </c>
      <c r="I2893" s="1" t="s">
        <v>6223</v>
      </c>
      <c r="J2893" s="1">
        <f t="shared" si="187"/>
        <v>0</v>
      </c>
      <c r="K2893" s="1" t="str">
        <f t="shared" si="188"/>
        <v>MorganWilliamsonF20DurantOK</v>
      </c>
      <c r="L2893" s="1" t="str">
        <f t="shared" si="189"/>
        <v>MorganWilliamsonF20</v>
      </c>
      <c r="M2893" s="1" t="str">
        <f t="shared" si="190"/>
        <v>MorganWilliamsonF</v>
      </c>
    </row>
    <row r="2894" spans="1:13" x14ac:dyDescent="0.2">
      <c r="A2894" s="1" t="s">
        <v>3045</v>
      </c>
      <c r="B2894" s="1" t="s">
        <v>2870</v>
      </c>
      <c r="C2894" s="1" t="s">
        <v>3038</v>
      </c>
      <c r="D2894" s="1" t="s">
        <v>3039</v>
      </c>
      <c r="E2894" s="1" t="s">
        <v>688</v>
      </c>
      <c r="F2894" s="1">
        <v>36</v>
      </c>
      <c r="I2894" s="1" t="s">
        <v>4753</v>
      </c>
      <c r="J2894" s="1">
        <f t="shared" si="187"/>
        <v>0</v>
      </c>
      <c r="K2894" s="1" t="str">
        <f t="shared" si="188"/>
        <v>WalkerWilliamsonM36</v>
      </c>
      <c r="L2894" s="1" t="str">
        <f t="shared" si="189"/>
        <v>WalkerWilliamsonM36</v>
      </c>
      <c r="M2894" s="1" t="str">
        <f t="shared" si="190"/>
        <v>WalkerWilliamsonM</v>
      </c>
    </row>
    <row r="2895" spans="1:13" x14ac:dyDescent="0.2">
      <c r="A2895" s="1" t="s">
        <v>3045</v>
      </c>
      <c r="B2895" s="1" t="s">
        <v>2868</v>
      </c>
      <c r="C2895" s="1" t="s">
        <v>252</v>
      </c>
      <c r="D2895" s="1" t="s">
        <v>3040</v>
      </c>
      <c r="E2895" s="1" t="s">
        <v>689</v>
      </c>
      <c r="F2895" s="1">
        <v>50</v>
      </c>
      <c r="I2895" s="1" t="s">
        <v>4754</v>
      </c>
      <c r="J2895" s="1">
        <f t="shared" si="187"/>
        <v>0</v>
      </c>
      <c r="K2895" s="1" t="str">
        <f t="shared" si="188"/>
        <v>MicheleWillisF50</v>
      </c>
      <c r="L2895" s="1" t="str">
        <f t="shared" si="189"/>
        <v>MicheleWillisF50</v>
      </c>
      <c r="M2895" s="1" t="str">
        <f t="shared" si="190"/>
        <v>MicheleWillisF</v>
      </c>
    </row>
    <row r="2896" spans="1:13" x14ac:dyDescent="0.2">
      <c r="A2896" s="1" t="s">
        <v>6543</v>
      </c>
      <c r="B2896" s="1" t="s">
        <v>6727</v>
      </c>
      <c r="C2896" s="1" t="s">
        <v>120</v>
      </c>
      <c r="D2896" s="1" t="s">
        <v>6646</v>
      </c>
      <c r="E2896" s="1" t="s">
        <v>688</v>
      </c>
      <c r="I2896" s="1" t="s">
        <v>6943</v>
      </c>
      <c r="J2896" s="1">
        <f t="shared" si="187"/>
        <v>0</v>
      </c>
      <c r="K2896" s="1" t="str">
        <f t="shared" si="188"/>
        <v>StevenWillmottM</v>
      </c>
      <c r="L2896" s="1" t="str">
        <f t="shared" si="189"/>
        <v>StevenWillmottM</v>
      </c>
      <c r="M2896" s="1" t="str">
        <f t="shared" si="190"/>
        <v>StevenWillmottM</v>
      </c>
    </row>
    <row r="2897" spans="1:13" x14ac:dyDescent="0.2">
      <c r="A2897" s="1" t="s">
        <v>2865</v>
      </c>
      <c r="B2897" s="4" t="s">
        <v>2759</v>
      </c>
      <c r="C2897" s="4" t="s">
        <v>2860</v>
      </c>
      <c r="D2897" s="4" t="s">
        <v>2861</v>
      </c>
      <c r="E2897" s="3" t="s">
        <v>689</v>
      </c>
      <c r="F2897" s="1">
        <v>47</v>
      </c>
      <c r="G2897" s="4" t="s">
        <v>3</v>
      </c>
      <c r="H2897" s="4" t="s">
        <v>4</v>
      </c>
      <c r="I2897" s="4" t="s">
        <v>4755</v>
      </c>
      <c r="J2897" s="1">
        <f t="shared" si="187"/>
        <v>0</v>
      </c>
      <c r="K2897" s="1" t="str">
        <f t="shared" si="188"/>
        <v>EllenWilloughbyF47AustinTX</v>
      </c>
      <c r="L2897" s="1" t="str">
        <f t="shared" si="189"/>
        <v>EllenWilloughbyF47</v>
      </c>
      <c r="M2897" s="1" t="str">
        <f t="shared" si="190"/>
        <v>EllenWilloughbyF</v>
      </c>
    </row>
    <row r="2898" spans="1:13" x14ac:dyDescent="0.2">
      <c r="A2898" s="1" t="s">
        <v>6432</v>
      </c>
      <c r="B2898" s="1" t="s">
        <v>6009</v>
      </c>
      <c r="C2898" s="1" t="s">
        <v>827</v>
      </c>
      <c r="D2898" s="1" t="s">
        <v>250</v>
      </c>
      <c r="E2898" s="1" t="s">
        <v>688</v>
      </c>
      <c r="F2898" s="1">
        <v>55</v>
      </c>
      <c r="I2898" s="1" t="s">
        <v>6536</v>
      </c>
      <c r="J2898" s="1">
        <f t="shared" si="187"/>
        <v>0</v>
      </c>
      <c r="K2898" s="1" t="str">
        <f t="shared" si="188"/>
        <v>AndyWilsonM55</v>
      </c>
      <c r="L2898" s="1" t="str">
        <f t="shared" si="189"/>
        <v>AndyWilsonM55</v>
      </c>
      <c r="M2898" s="1" t="str">
        <f t="shared" si="190"/>
        <v>AndyWilsonM</v>
      </c>
    </row>
    <row r="2899" spans="1:13" x14ac:dyDescent="0.2">
      <c r="A2899" s="1" t="s">
        <v>2586</v>
      </c>
      <c r="B2899" s="1" t="s">
        <v>2036</v>
      </c>
      <c r="C2899" s="1" t="s">
        <v>2193</v>
      </c>
      <c r="D2899" s="1" t="s">
        <v>250</v>
      </c>
      <c r="E2899" s="1" t="s">
        <v>688</v>
      </c>
      <c r="F2899" s="1">
        <v>38</v>
      </c>
      <c r="G2899" s="1" t="s">
        <v>913</v>
      </c>
      <c r="H2899" s="1" t="s">
        <v>4</v>
      </c>
      <c r="I2899" s="1" t="s">
        <v>4756</v>
      </c>
      <c r="J2899" s="1">
        <f t="shared" si="187"/>
        <v>1</v>
      </c>
      <c r="K2899" s="1" t="str">
        <f t="shared" si="188"/>
        <v>KerrWilsonM38LeanderTX</v>
      </c>
      <c r="L2899" s="1" t="str">
        <f t="shared" si="189"/>
        <v>KerrWilsonM38</v>
      </c>
      <c r="M2899" s="1" t="str">
        <f t="shared" si="190"/>
        <v>KerrWilsonM</v>
      </c>
    </row>
    <row r="2900" spans="1:13" x14ac:dyDescent="0.2">
      <c r="A2900" s="1" t="s">
        <v>6543</v>
      </c>
      <c r="B2900" s="1" t="s">
        <v>6727</v>
      </c>
      <c r="C2900" s="1" t="s">
        <v>2193</v>
      </c>
      <c r="D2900" s="1" t="s">
        <v>250</v>
      </c>
      <c r="E2900" s="1" t="s">
        <v>688</v>
      </c>
      <c r="F2900" s="1">
        <v>38</v>
      </c>
      <c r="G2900" s="1" t="s">
        <v>913</v>
      </c>
      <c r="H2900" s="1" t="s">
        <v>4</v>
      </c>
      <c r="I2900" s="1" t="s">
        <v>4756</v>
      </c>
      <c r="J2900" s="1">
        <f t="shared" si="187"/>
        <v>1</v>
      </c>
      <c r="K2900" s="1" t="str">
        <f t="shared" si="188"/>
        <v>KerrWilsonM38LeanderTX</v>
      </c>
      <c r="L2900" s="1" t="str">
        <f t="shared" si="189"/>
        <v>KerrWilsonM38</v>
      </c>
      <c r="M2900" s="1" t="str">
        <f t="shared" si="190"/>
        <v>KerrWilsonM</v>
      </c>
    </row>
    <row r="2901" spans="1:13" x14ac:dyDescent="0.2">
      <c r="A2901" s="1" t="s">
        <v>6543</v>
      </c>
      <c r="B2901" s="1" t="s">
        <v>6727</v>
      </c>
      <c r="C2901" s="1" t="s">
        <v>6664</v>
      </c>
      <c r="D2901" s="1" t="s">
        <v>250</v>
      </c>
      <c r="E2901" s="1" t="s">
        <v>689</v>
      </c>
      <c r="I2901" s="1" t="s">
        <v>6944</v>
      </c>
      <c r="J2901" s="1">
        <f t="shared" si="187"/>
        <v>0</v>
      </c>
      <c r="K2901" s="1" t="str">
        <f t="shared" si="188"/>
        <v>KristyWilsonF</v>
      </c>
      <c r="L2901" s="1" t="str">
        <f t="shared" si="189"/>
        <v>KristyWilsonF</v>
      </c>
      <c r="M2901" s="1" t="str">
        <f t="shared" si="190"/>
        <v>KristyWilsonF</v>
      </c>
    </row>
    <row r="2902" spans="1:13" x14ac:dyDescent="0.2">
      <c r="A2902" s="1" t="s">
        <v>1047</v>
      </c>
      <c r="B2902" s="1" t="s">
        <v>785</v>
      </c>
      <c r="C2902" s="3" t="s">
        <v>101</v>
      </c>
      <c r="D2902" s="3" t="s">
        <v>250</v>
      </c>
      <c r="E2902" s="1" t="s">
        <v>689</v>
      </c>
      <c r="F2902" s="1">
        <v>39</v>
      </c>
      <c r="G2902" s="1" t="s">
        <v>12</v>
      </c>
      <c r="H2902" s="1" t="s">
        <v>4</v>
      </c>
      <c r="I2902" s="1" t="s">
        <v>4757</v>
      </c>
      <c r="J2902" s="1">
        <f t="shared" si="187"/>
        <v>0</v>
      </c>
      <c r="K2902" s="1" t="str">
        <f t="shared" si="188"/>
        <v>LindseyWilsonF39HoustonTX</v>
      </c>
      <c r="L2902" s="1" t="str">
        <f t="shared" si="189"/>
        <v>LindseyWilsonF39</v>
      </c>
      <c r="M2902" s="1" t="str">
        <f t="shared" si="190"/>
        <v>LindseyWilsonF</v>
      </c>
    </row>
    <row r="2903" spans="1:13" x14ac:dyDescent="0.2">
      <c r="A2903" s="1" t="s">
        <v>2586</v>
      </c>
      <c r="B2903" s="1" t="s">
        <v>2036</v>
      </c>
      <c r="C2903" s="1" t="s">
        <v>153</v>
      </c>
      <c r="D2903" s="1" t="s">
        <v>250</v>
      </c>
      <c r="E2903" s="1" t="s">
        <v>688</v>
      </c>
      <c r="F2903" s="1">
        <v>54</v>
      </c>
      <c r="G2903" s="1" t="s">
        <v>3</v>
      </c>
      <c r="H2903" s="1" t="s">
        <v>4</v>
      </c>
      <c r="I2903" s="1" t="s">
        <v>4758</v>
      </c>
      <c r="J2903" s="1">
        <f t="shared" si="187"/>
        <v>0</v>
      </c>
      <c r="K2903" s="1" t="str">
        <f t="shared" si="188"/>
        <v>MikeWilsonM54AustinTX</v>
      </c>
      <c r="L2903" s="1" t="str">
        <f t="shared" si="189"/>
        <v>MikeWilsonM54</v>
      </c>
      <c r="M2903" s="1" t="str">
        <f t="shared" si="190"/>
        <v>MikeWilsonM</v>
      </c>
    </row>
    <row r="2904" spans="1:13" x14ac:dyDescent="0.2">
      <c r="A2904" s="1" t="s">
        <v>2586</v>
      </c>
      <c r="B2904" s="1" t="s">
        <v>2036</v>
      </c>
      <c r="C2904" s="1" t="s">
        <v>2094</v>
      </c>
      <c r="D2904" s="1" t="s">
        <v>250</v>
      </c>
      <c r="E2904" s="1" t="s">
        <v>689</v>
      </c>
      <c r="F2904" s="1">
        <v>19</v>
      </c>
      <c r="G2904" s="1" t="s">
        <v>3</v>
      </c>
      <c r="H2904" s="1" t="s">
        <v>4</v>
      </c>
      <c r="I2904" s="1" t="s">
        <v>4759</v>
      </c>
      <c r="J2904" s="1">
        <f t="shared" si="187"/>
        <v>0</v>
      </c>
      <c r="K2904" s="1" t="str">
        <f t="shared" si="188"/>
        <v>SummerWilsonF19AustinTX</v>
      </c>
      <c r="L2904" s="1" t="str">
        <f t="shared" si="189"/>
        <v>SummerWilsonF19</v>
      </c>
      <c r="M2904" s="1" t="str">
        <f t="shared" si="190"/>
        <v>SummerWilsonF</v>
      </c>
    </row>
    <row r="2905" spans="1:13" x14ac:dyDescent="0.2">
      <c r="A2905" s="1" t="s">
        <v>2586</v>
      </c>
      <c r="B2905" s="1" t="s">
        <v>697</v>
      </c>
      <c r="C2905" s="1" t="s">
        <v>2047</v>
      </c>
      <c r="D2905" s="1" t="s">
        <v>2428</v>
      </c>
      <c r="E2905" s="1" t="s">
        <v>688</v>
      </c>
      <c r="F2905" s="1">
        <v>33</v>
      </c>
      <c r="G2905" s="1" t="s">
        <v>1909</v>
      </c>
      <c r="H2905" s="1" t="s">
        <v>4</v>
      </c>
      <c r="I2905" s="1" t="s">
        <v>4760</v>
      </c>
      <c r="J2905" s="1">
        <f t="shared" si="187"/>
        <v>0</v>
      </c>
      <c r="K2905" s="1" t="str">
        <f t="shared" si="188"/>
        <v>GarrettWinderM33DALLASTX</v>
      </c>
      <c r="L2905" s="1" t="str">
        <f t="shared" si="189"/>
        <v>GarrettWinderM33</v>
      </c>
      <c r="M2905" s="1" t="str">
        <f t="shared" si="190"/>
        <v>GarrettWinderM</v>
      </c>
    </row>
    <row r="2906" spans="1:13" x14ac:dyDescent="0.2">
      <c r="A2906" s="1" t="s">
        <v>2586</v>
      </c>
      <c r="B2906" s="1" t="s">
        <v>697</v>
      </c>
      <c r="C2906" s="1" t="s">
        <v>2347</v>
      </c>
      <c r="D2906" s="1" t="s">
        <v>2348</v>
      </c>
      <c r="E2906" s="1" t="s">
        <v>689</v>
      </c>
      <c r="F2906" s="1">
        <v>40</v>
      </c>
      <c r="G2906" s="1" t="s">
        <v>3</v>
      </c>
      <c r="H2906" s="1" t="s">
        <v>4</v>
      </c>
      <c r="I2906" s="1" t="s">
        <v>4761</v>
      </c>
      <c r="J2906" s="1">
        <f t="shared" si="187"/>
        <v>0</v>
      </c>
      <c r="K2906" s="1" t="str">
        <f t="shared" si="188"/>
        <v>CathrynWindhamF40AustinTX</v>
      </c>
      <c r="L2906" s="1" t="str">
        <f t="shared" si="189"/>
        <v>CathrynWindhamF40</v>
      </c>
      <c r="M2906" s="1" t="str">
        <f t="shared" si="190"/>
        <v>CathrynWindhamF</v>
      </c>
    </row>
    <row r="2907" spans="1:13" x14ac:dyDescent="0.2">
      <c r="A2907" s="1" t="s">
        <v>2586</v>
      </c>
      <c r="B2907" s="1" t="s">
        <v>697</v>
      </c>
      <c r="C2907" s="1" t="s">
        <v>2320</v>
      </c>
      <c r="D2907" s="1" t="s">
        <v>2321</v>
      </c>
      <c r="E2907" s="1" t="s">
        <v>688</v>
      </c>
      <c r="F2907" s="1">
        <v>22</v>
      </c>
      <c r="G2907" s="1" t="s">
        <v>2322</v>
      </c>
      <c r="H2907" s="1" t="s">
        <v>2323</v>
      </c>
      <c r="I2907" s="1" t="s">
        <v>4762</v>
      </c>
      <c r="J2907" s="1">
        <f t="shared" si="187"/>
        <v>0</v>
      </c>
      <c r="K2907" s="1" t="str">
        <f t="shared" si="188"/>
        <v>ErikWingfieldM22Salt Lake CityUT</v>
      </c>
      <c r="L2907" s="1" t="str">
        <f t="shared" si="189"/>
        <v>ErikWingfieldM22</v>
      </c>
      <c r="M2907" s="1" t="str">
        <f t="shared" si="190"/>
        <v>ErikWingfieldM</v>
      </c>
    </row>
    <row r="2908" spans="1:13" x14ac:dyDescent="0.2">
      <c r="A2908" s="1" t="s">
        <v>1047</v>
      </c>
      <c r="B2908" s="1" t="s">
        <v>785</v>
      </c>
      <c r="C2908" s="3" t="s">
        <v>292</v>
      </c>
      <c r="D2908" s="3" t="s">
        <v>927</v>
      </c>
      <c r="E2908" s="1" t="s">
        <v>689</v>
      </c>
      <c r="F2908" s="1">
        <v>34</v>
      </c>
      <c r="G2908" s="1" t="s">
        <v>708</v>
      </c>
      <c r="H2908" s="1" t="s">
        <v>4</v>
      </c>
      <c r="I2908" s="1" t="s">
        <v>4763</v>
      </c>
      <c r="J2908" s="1">
        <f t="shared" si="187"/>
        <v>0</v>
      </c>
      <c r="K2908" s="1" t="str">
        <f t="shared" si="188"/>
        <v>LisaWinnF34HumbleTX</v>
      </c>
      <c r="L2908" s="1" t="str">
        <f t="shared" si="189"/>
        <v>LisaWinnF34</v>
      </c>
      <c r="M2908" s="1" t="str">
        <f t="shared" si="190"/>
        <v>LisaWinnF</v>
      </c>
    </row>
    <row r="2909" spans="1:13" x14ac:dyDescent="0.2">
      <c r="A2909" s="1" t="s">
        <v>6432</v>
      </c>
      <c r="B2909" s="1" t="s">
        <v>6009</v>
      </c>
      <c r="C2909" s="1" t="s">
        <v>368</v>
      </c>
      <c r="D2909" s="1" t="s">
        <v>6395</v>
      </c>
      <c r="E2909" s="1" t="s">
        <v>689</v>
      </c>
      <c r="F2909" s="1">
        <v>34</v>
      </c>
      <c r="G2909" s="1" t="s">
        <v>190</v>
      </c>
      <c r="H2909" s="1" t="s">
        <v>4</v>
      </c>
      <c r="I2909" s="1" t="s">
        <v>4764</v>
      </c>
      <c r="J2909" s="1">
        <f t="shared" si="187"/>
        <v>1</v>
      </c>
      <c r="K2909" s="1" t="str">
        <f t="shared" si="188"/>
        <v>JessieWINNETTF34San AntonioTX</v>
      </c>
      <c r="L2909" s="1" t="str">
        <f t="shared" si="189"/>
        <v>JessieWINNETTF34</v>
      </c>
      <c r="M2909" s="1" t="str">
        <f t="shared" si="190"/>
        <v>JessieWINNETTF</v>
      </c>
    </row>
    <row r="2910" spans="1:13" x14ac:dyDescent="0.2">
      <c r="A2910" s="1" t="s">
        <v>2586</v>
      </c>
      <c r="B2910" s="1" t="s">
        <v>2036</v>
      </c>
      <c r="C2910" s="1" t="s">
        <v>368</v>
      </c>
      <c r="D2910" s="1" t="s">
        <v>369</v>
      </c>
      <c r="E2910" s="1" t="s">
        <v>689</v>
      </c>
      <c r="F2910" s="1">
        <v>34</v>
      </c>
      <c r="G2910" s="1" t="s">
        <v>190</v>
      </c>
      <c r="H2910" s="1" t="s">
        <v>4</v>
      </c>
      <c r="I2910" s="1" t="s">
        <v>4764</v>
      </c>
      <c r="J2910" s="1">
        <f t="shared" si="187"/>
        <v>1</v>
      </c>
      <c r="K2910" s="1" t="str">
        <f t="shared" si="188"/>
        <v>JessieWinnettF34San AntonioTX</v>
      </c>
      <c r="L2910" s="1" t="str">
        <f t="shared" si="189"/>
        <v>JessieWinnettF34</v>
      </c>
      <c r="M2910" s="1" t="str">
        <f t="shared" si="190"/>
        <v>JessieWinnettF</v>
      </c>
    </row>
    <row r="2911" spans="1:13" x14ac:dyDescent="0.2">
      <c r="A2911" s="1" t="s">
        <v>3045</v>
      </c>
      <c r="B2911" s="1" t="s">
        <v>2866</v>
      </c>
      <c r="C2911" s="1" t="s">
        <v>368</v>
      </c>
      <c r="D2911" s="1" t="s">
        <v>369</v>
      </c>
      <c r="E2911" s="1" t="s">
        <v>689</v>
      </c>
      <c r="F2911" s="1">
        <v>34</v>
      </c>
      <c r="G2911" s="1" t="s">
        <v>190</v>
      </c>
      <c r="H2911" s="1" t="s">
        <v>4</v>
      </c>
      <c r="I2911" s="1" t="s">
        <v>4764</v>
      </c>
      <c r="J2911" s="1">
        <f t="shared" si="187"/>
        <v>1</v>
      </c>
      <c r="K2911" s="1" t="str">
        <f t="shared" si="188"/>
        <v>JessieWinnettF34San AntonioTX</v>
      </c>
      <c r="L2911" s="1" t="str">
        <f t="shared" si="189"/>
        <v>JessieWinnettF34</v>
      </c>
      <c r="M2911" s="1" t="str">
        <f t="shared" si="190"/>
        <v>JessieWinnettF</v>
      </c>
    </row>
    <row r="2912" spans="1:13" x14ac:dyDescent="0.2">
      <c r="A2912" s="1" t="s">
        <v>3045</v>
      </c>
      <c r="B2912" s="1" t="s">
        <v>2874</v>
      </c>
      <c r="C2912" s="1" t="s">
        <v>2376</v>
      </c>
      <c r="D2912" s="1" t="s">
        <v>3041</v>
      </c>
      <c r="E2912" s="1" t="s">
        <v>688</v>
      </c>
      <c r="F2912" s="1">
        <v>43</v>
      </c>
      <c r="I2912" s="1" t="s">
        <v>4765</v>
      </c>
      <c r="J2912" s="1">
        <f t="shared" si="187"/>
        <v>0</v>
      </c>
      <c r="K2912" s="1" t="str">
        <f t="shared" si="188"/>
        <v>NealWiseM43</v>
      </c>
      <c r="L2912" s="1" t="str">
        <f t="shared" si="189"/>
        <v>NealWiseM43</v>
      </c>
      <c r="M2912" s="1" t="str">
        <f t="shared" si="190"/>
        <v>NealWiseM</v>
      </c>
    </row>
    <row r="2913" spans="1:13" x14ac:dyDescent="0.2">
      <c r="A2913" s="1" t="s">
        <v>2586</v>
      </c>
      <c r="B2913" s="1" t="s">
        <v>2036</v>
      </c>
      <c r="C2913" s="1" t="s">
        <v>2071</v>
      </c>
      <c r="D2913" s="1" t="s">
        <v>2072</v>
      </c>
      <c r="E2913" s="1" t="s">
        <v>688</v>
      </c>
      <c r="F2913" s="1">
        <v>56</v>
      </c>
      <c r="G2913" s="1" t="s">
        <v>190</v>
      </c>
      <c r="H2913" s="1" t="s">
        <v>4</v>
      </c>
      <c r="I2913" s="1" t="s">
        <v>4766</v>
      </c>
      <c r="J2913" s="1">
        <f t="shared" si="187"/>
        <v>0</v>
      </c>
      <c r="K2913" s="1" t="str">
        <f t="shared" si="188"/>
        <v>TommWisloffM56San AntonioTX</v>
      </c>
      <c r="L2913" s="1" t="str">
        <f t="shared" si="189"/>
        <v>TommWisloffM56</v>
      </c>
      <c r="M2913" s="1" t="str">
        <f t="shared" si="190"/>
        <v>TommWisloffM</v>
      </c>
    </row>
    <row r="2914" spans="1:13" x14ac:dyDescent="0.2">
      <c r="A2914" s="1" t="s">
        <v>2586</v>
      </c>
      <c r="B2914" s="1" t="s">
        <v>2036</v>
      </c>
      <c r="C2914" s="1" t="s">
        <v>128</v>
      </c>
      <c r="D2914" s="1" t="s">
        <v>2132</v>
      </c>
      <c r="E2914" s="1" t="s">
        <v>688</v>
      </c>
      <c r="F2914" s="1">
        <v>58</v>
      </c>
      <c r="G2914" s="1" t="s">
        <v>2133</v>
      </c>
      <c r="H2914" s="1" t="s">
        <v>4</v>
      </c>
      <c r="I2914" s="1" t="s">
        <v>4767</v>
      </c>
      <c r="J2914" s="1">
        <f t="shared" si="187"/>
        <v>0</v>
      </c>
      <c r="K2914" s="1" t="str">
        <f t="shared" si="188"/>
        <v>ThomasWolterM58BishopTX</v>
      </c>
      <c r="L2914" s="1" t="str">
        <f t="shared" si="189"/>
        <v>ThomasWolterM58</v>
      </c>
      <c r="M2914" s="1" t="str">
        <f t="shared" si="190"/>
        <v>ThomasWolterM</v>
      </c>
    </row>
    <row r="2915" spans="1:13" x14ac:dyDescent="0.2">
      <c r="A2915" s="1" t="s">
        <v>2586</v>
      </c>
      <c r="B2915" s="1" t="s">
        <v>2036</v>
      </c>
      <c r="C2915" s="1" t="s">
        <v>2146</v>
      </c>
      <c r="D2915" s="1" t="s">
        <v>2147</v>
      </c>
      <c r="E2915" s="1" t="s">
        <v>688</v>
      </c>
      <c r="F2915" s="1">
        <v>18</v>
      </c>
      <c r="G2915" s="1" t="s">
        <v>2063</v>
      </c>
      <c r="H2915" s="1" t="s">
        <v>4</v>
      </c>
      <c r="I2915" s="1" t="s">
        <v>4768</v>
      </c>
      <c r="J2915" s="1">
        <f t="shared" si="187"/>
        <v>0</v>
      </c>
      <c r="K2915" s="1" t="str">
        <f t="shared" si="188"/>
        <v>BUCKYWombleM18EustaceTX</v>
      </c>
      <c r="L2915" s="1" t="str">
        <f t="shared" si="189"/>
        <v>BUCKYWombleM18</v>
      </c>
      <c r="M2915" s="1" t="str">
        <f t="shared" si="190"/>
        <v>BUCKYWombleM</v>
      </c>
    </row>
    <row r="2916" spans="1:13" x14ac:dyDescent="0.2">
      <c r="A2916" s="1" t="s">
        <v>1047</v>
      </c>
      <c r="B2916" s="1" t="s">
        <v>785</v>
      </c>
      <c r="C2916" s="3" t="s">
        <v>884</v>
      </c>
      <c r="D2916" s="3" t="s">
        <v>180</v>
      </c>
      <c r="E2916" s="1" t="s">
        <v>689</v>
      </c>
      <c r="F2916" s="1">
        <v>24</v>
      </c>
      <c r="G2916" s="1" t="s">
        <v>12</v>
      </c>
      <c r="H2916" s="1" t="s">
        <v>4</v>
      </c>
      <c r="I2916" s="1" t="s">
        <v>4769</v>
      </c>
      <c r="J2916" s="1">
        <f t="shared" si="187"/>
        <v>0</v>
      </c>
      <c r="K2916" s="1" t="str">
        <f t="shared" si="188"/>
        <v>EvieWoodF24HoustonTX</v>
      </c>
      <c r="L2916" s="1" t="str">
        <f t="shared" si="189"/>
        <v>EvieWoodF24</v>
      </c>
      <c r="M2916" s="1" t="str">
        <f t="shared" si="190"/>
        <v>EvieWoodF</v>
      </c>
    </row>
    <row r="2917" spans="1:13" x14ac:dyDescent="0.2">
      <c r="A2917" s="1" t="s">
        <v>4812</v>
      </c>
      <c r="B2917" s="1" t="s">
        <v>4813</v>
      </c>
      <c r="C2917" s="1" t="s">
        <v>5258</v>
      </c>
      <c r="D2917" s="1" t="s">
        <v>180</v>
      </c>
      <c r="E2917" s="1" t="s">
        <v>689</v>
      </c>
      <c r="F2917" s="1">
        <v>33</v>
      </c>
      <c r="G2917" s="1" t="s">
        <v>12</v>
      </c>
      <c r="H2917" s="1" t="s">
        <v>4</v>
      </c>
      <c r="I2917" s="1" t="s">
        <v>5640</v>
      </c>
      <c r="J2917" s="1">
        <f t="shared" si="187"/>
        <v>0</v>
      </c>
      <c r="K2917" s="1" t="str">
        <f t="shared" si="188"/>
        <v>MelaneeWoodF33HoustonTX</v>
      </c>
      <c r="L2917" s="1" t="str">
        <f t="shared" si="189"/>
        <v>MelaneeWoodF33</v>
      </c>
      <c r="M2917" s="1" t="str">
        <f t="shared" si="190"/>
        <v>MelaneeWoodF</v>
      </c>
    </row>
    <row r="2918" spans="1:13" x14ac:dyDescent="0.2">
      <c r="A2918" s="1" t="s">
        <v>1610</v>
      </c>
      <c r="B2918" s="1" t="s">
        <v>1199</v>
      </c>
      <c r="C2918" s="1" t="s">
        <v>153</v>
      </c>
      <c r="D2918" s="1" t="s">
        <v>180</v>
      </c>
      <c r="E2918" s="1" t="s">
        <v>688</v>
      </c>
      <c r="F2918" s="1">
        <v>59</v>
      </c>
      <c r="G2918" s="1" t="s">
        <v>1477</v>
      </c>
      <c r="H2918" s="1" t="s">
        <v>1166</v>
      </c>
      <c r="I2918" s="1" t="s">
        <v>4770</v>
      </c>
      <c r="J2918" s="1">
        <f t="shared" si="187"/>
        <v>0</v>
      </c>
      <c r="K2918" s="1" t="str">
        <f t="shared" si="188"/>
        <v>MikeWoodM59TrinidadCA</v>
      </c>
      <c r="L2918" s="1" t="str">
        <f t="shared" si="189"/>
        <v>MikeWoodM59</v>
      </c>
      <c r="M2918" s="1" t="str">
        <f t="shared" si="190"/>
        <v>MikeWoodM</v>
      </c>
    </row>
    <row r="2919" spans="1:13" x14ac:dyDescent="0.2">
      <c r="A2919" s="1" t="s">
        <v>6008</v>
      </c>
      <c r="B2919" s="1" t="s">
        <v>944</v>
      </c>
      <c r="C2919" s="1" t="s">
        <v>184</v>
      </c>
      <c r="D2919" s="1" t="s">
        <v>180</v>
      </c>
      <c r="E2919" s="1" t="s">
        <v>689</v>
      </c>
      <c r="F2919" s="1">
        <v>56</v>
      </c>
      <c r="G2919" s="1" t="s">
        <v>5861</v>
      </c>
      <c r="H2919" s="1" t="s">
        <v>4</v>
      </c>
      <c r="I2919" s="1" t="s">
        <v>6332</v>
      </c>
      <c r="J2919" s="1">
        <f t="shared" si="187"/>
        <v>0</v>
      </c>
      <c r="K2919" s="1" t="str">
        <f t="shared" si="188"/>
        <v>SandraWoodF56ShermanTX</v>
      </c>
      <c r="L2919" s="1" t="str">
        <f t="shared" si="189"/>
        <v>SandraWoodF56</v>
      </c>
      <c r="M2919" s="1" t="str">
        <f t="shared" si="190"/>
        <v>SandraWoodF</v>
      </c>
    </row>
    <row r="2920" spans="1:13" x14ac:dyDescent="0.2">
      <c r="A2920" s="1" t="s">
        <v>3045</v>
      </c>
      <c r="B2920" s="1" t="s">
        <v>2870</v>
      </c>
      <c r="C2920" s="1" t="s">
        <v>3036</v>
      </c>
      <c r="D2920" s="1" t="s">
        <v>3042</v>
      </c>
      <c r="E2920" s="1" t="s">
        <v>689</v>
      </c>
      <c r="F2920" s="1">
        <v>37</v>
      </c>
      <c r="I2920" s="1" t="s">
        <v>4771</v>
      </c>
      <c r="J2920" s="1">
        <f t="shared" si="187"/>
        <v>0</v>
      </c>
      <c r="K2920" s="1" t="str">
        <f t="shared" si="188"/>
        <v>KathleenWoodheadF37</v>
      </c>
      <c r="L2920" s="1" t="str">
        <f t="shared" si="189"/>
        <v>KathleenWoodheadF37</v>
      </c>
      <c r="M2920" s="1" t="str">
        <f t="shared" si="190"/>
        <v>KathleenWoodheadF</v>
      </c>
    </row>
    <row r="2921" spans="1:13" x14ac:dyDescent="0.2">
      <c r="A2921" s="1" t="s">
        <v>6543</v>
      </c>
      <c r="B2921" s="1" t="s">
        <v>6727</v>
      </c>
      <c r="C2921" s="1" t="s">
        <v>6622</v>
      </c>
      <c r="D2921" s="1" t="s">
        <v>6623</v>
      </c>
      <c r="E2921" s="1" t="s">
        <v>688</v>
      </c>
      <c r="I2921" s="1" t="s">
        <v>6945</v>
      </c>
      <c r="J2921" s="1">
        <f t="shared" si="187"/>
        <v>0</v>
      </c>
      <c r="K2921" s="1" t="str">
        <f t="shared" si="188"/>
        <v>TalonWoodsM</v>
      </c>
      <c r="L2921" s="1" t="str">
        <f t="shared" si="189"/>
        <v>TalonWoodsM</v>
      </c>
      <c r="M2921" s="1" t="str">
        <f t="shared" si="190"/>
        <v>TalonWoodsM</v>
      </c>
    </row>
    <row r="2922" spans="1:13" x14ac:dyDescent="0.2">
      <c r="A2922" s="1" t="s">
        <v>1610</v>
      </c>
      <c r="B2922" s="1" t="s">
        <v>1048</v>
      </c>
      <c r="C2922" s="1" t="s">
        <v>81</v>
      </c>
      <c r="D2922" s="1" t="s">
        <v>1184</v>
      </c>
      <c r="E2922" s="1" t="s">
        <v>688</v>
      </c>
      <c r="F2922" s="1">
        <v>44</v>
      </c>
      <c r="G2922" s="1" t="s">
        <v>620</v>
      </c>
      <c r="H2922" s="1" t="s">
        <v>659</v>
      </c>
      <c r="I2922" s="1" t="s">
        <v>4772</v>
      </c>
      <c r="J2922" s="1">
        <f t="shared" si="187"/>
        <v>0</v>
      </c>
      <c r="K2922" s="1" t="str">
        <f t="shared" si="188"/>
        <v>DavidWoodwardM44NormanOK</v>
      </c>
      <c r="L2922" s="1" t="str">
        <f t="shared" si="189"/>
        <v>DavidWoodwardM44</v>
      </c>
      <c r="M2922" s="1" t="str">
        <f t="shared" si="190"/>
        <v>DavidWoodwardM</v>
      </c>
    </row>
    <row r="2923" spans="1:13" x14ac:dyDescent="0.2">
      <c r="A2923" s="1" t="s">
        <v>2586</v>
      </c>
      <c r="B2923" s="1" t="s">
        <v>697</v>
      </c>
      <c r="C2923" s="1" t="s">
        <v>2400</v>
      </c>
      <c r="D2923" s="1" t="s">
        <v>2401</v>
      </c>
      <c r="E2923" s="1" t="s">
        <v>688</v>
      </c>
      <c r="F2923" s="1">
        <v>41</v>
      </c>
      <c r="G2923" s="1" t="s">
        <v>2402</v>
      </c>
      <c r="H2923" s="1" t="s">
        <v>1166</v>
      </c>
      <c r="I2923" s="1" t="s">
        <v>4773</v>
      </c>
      <c r="J2923" s="1">
        <f t="shared" si="187"/>
        <v>0</v>
      </c>
      <c r="K2923" s="1" t="str">
        <f t="shared" si="188"/>
        <v>ShaunWoodyM41OaklandCA</v>
      </c>
      <c r="L2923" s="1" t="str">
        <f t="shared" si="189"/>
        <v>ShaunWoodyM41</v>
      </c>
      <c r="M2923" s="1" t="str">
        <f t="shared" si="190"/>
        <v>ShaunWoodyM</v>
      </c>
    </row>
    <row r="2924" spans="1:13" x14ac:dyDescent="0.2">
      <c r="A2924" s="1" t="s">
        <v>2586</v>
      </c>
      <c r="B2924" s="1" t="s">
        <v>2036</v>
      </c>
      <c r="C2924" s="1" t="s">
        <v>2121</v>
      </c>
      <c r="D2924" s="1" t="s">
        <v>2122</v>
      </c>
      <c r="E2924" s="1" t="s">
        <v>689</v>
      </c>
      <c r="F2924" s="1">
        <v>52</v>
      </c>
      <c r="G2924" s="1" t="s">
        <v>2123</v>
      </c>
      <c r="H2924" s="1" t="s">
        <v>4</v>
      </c>
      <c r="I2924" s="1" t="s">
        <v>4774</v>
      </c>
      <c r="J2924" s="1">
        <f t="shared" si="187"/>
        <v>0</v>
      </c>
      <c r="K2924" s="1" t="str">
        <f t="shared" si="188"/>
        <v>marilynwootenF52Pipe creekTX</v>
      </c>
      <c r="L2924" s="1" t="str">
        <f t="shared" si="189"/>
        <v>marilynwootenF52</v>
      </c>
      <c r="M2924" s="1" t="str">
        <f t="shared" si="190"/>
        <v>marilynwootenF</v>
      </c>
    </row>
    <row r="2925" spans="1:13" x14ac:dyDescent="0.2">
      <c r="A2925" s="1" t="s">
        <v>1610</v>
      </c>
      <c r="B2925" s="1" t="s">
        <v>1199</v>
      </c>
      <c r="C2925" s="1" t="s">
        <v>77</v>
      </c>
      <c r="D2925" s="1" t="s">
        <v>1027</v>
      </c>
      <c r="E2925" s="1" t="s">
        <v>688</v>
      </c>
      <c r="F2925" s="1">
        <v>39</v>
      </c>
      <c r="G2925" s="1" t="s">
        <v>32</v>
      </c>
      <c r="H2925" s="1" t="s">
        <v>4</v>
      </c>
      <c r="I2925" s="1" t="s">
        <v>4775</v>
      </c>
      <c r="J2925" s="1">
        <f t="shared" ref="J2925:J2982" si="191">IF(OR(IF(AND(D2925=D2926,C2925=C2926),1,0)=1,IF(AND(D2925=D2924,C2925=C2924),1,0)=1),1,0)</f>
        <v>0</v>
      </c>
      <c r="K2925" s="1" t="str">
        <f t="shared" ref="K2925:K2982" si="192">C2925&amp;D2925&amp;E2925&amp;F2925&amp;G2925&amp;H2925</f>
        <v>MarkWootenM39GarlandTX</v>
      </c>
      <c r="L2925" s="1" t="str">
        <f t="shared" ref="L2925:L2982" si="193">C2925&amp;D2925&amp;E2925&amp;F2925</f>
        <v>MarkWootenM39</v>
      </c>
      <c r="M2925" s="1" t="str">
        <f t="shared" ref="M2925:M2982" si="194">C2925&amp;D2925&amp;E2925</f>
        <v>MarkWootenM</v>
      </c>
    </row>
    <row r="2926" spans="1:13" x14ac:dyDescent="0.2">
      <c r="A2926" s="1" t="s">
        <v>1047</v>
      </c>
      <c r="B2926" s="1" t="s">
        <v>944</v>
      </c>
      <c r="C2926" s="3" t="s">
        <v>725</v>
      </c>
      <c r="D2926" s="3" t="s">
        <v>1027</v>
      </c>
      <c r="E2926" s="1" t="s">
        <v>689</v>
      </c>
      <c r="F2926" s="1">
        <v>30</v>
      </c>
      <c r="G2926" s="1" t="s">
        <v>816</v>
      </c>
      <c r="H2926" s="1" t="s">
        <v>4</v>
      </c>
      <c r="I2926" s="1" t="s">
        <v>4776</v>
      </c>
      <c r="J2926" s="1">
        <f t="shared" si="191"/>
        <v>0</v>
      </c>
      <c r="K2926" s="1" t="str">
        <f t="shared" si="192"/>
        <v>ShannonWootenF30League CityTX</v>
      </c>
      <c r="L2926" s="1" t="str">
        <f t="shared" si="193"/>
        <v>ShannonWootenF30</v>
      </c>
      <c r="M2926" s="1" t="str">
        <f t="shared" si="194"/>
        <v>ShannonWootenF</v>
      </c>
    </row>
    <row r="2927" spans="1:13" x14ac:dyDescent="0.2">
      <c r="A2927" s="1" t="s">
        <v>6008</v>
      </c>
      <c r="B2927" s="1" t="s">
        <v>944</v>
      </c>
      <c r="C2927" s="1" t="s">
        <v>7</v>
      </c>
      <c r="D2927" s="1" t="s">
        <v>5920</v>
      </c>
      <c r="E2927" s="1" t="s">
        <v>688</v>
      </c>
      <c r="F2927" s="1">
        <v>52</v>
      </c>
      <c r="G2927" s="1" t="s">
        <v>166</v>
      </c>
      <c r="H2927" s="1" t="s">
        <v>4</v>
      </c>
      <c r="I2927" s="1" t="s">
        <v>6248</v>
      </c>
      <c r="J2927" s="1">
        <f t="shared" si="191"/>
        <v>0</v>
      </c>
      <c r="K2927" s="1" t="str">
        <f t="shared" si="192"/>
        <v>JamesWorksM52FriscoTX</v>
      </c>
      <c r="L2927" s="1" t="str">
        <f t="shared" si="193"/>
        <v>JamesWorksM52</v>
      </c>
      <c r="M2927" s="1" t="str">
        <f t="shared" si="194"/>
        <v>JamesWorksM</v>
      </c>
    </row>
    <row r="2928" spans="1:13" x14ac:dyDescent="0.2">
      <c r="A2928" s="1" t="s">
        <v>2586</v>
      </c>
      <c r="B2928" s="1" t="s">
        <v>1048</v>
      </c>
      <c r="C2928" s="1" t="s">
        <v>939</v>
      </c>
      <c r="D2928" s="1" t="s">
        <v>1731</v>
      </c>
      <c r="E2928" s="1" t="s">
        <v>689</v>
      </c>
      <c r="F2928" s="1">
        <v>43</v>
      </c>
      <c r="G2928" s="1" t="s">
        <v>1555</v>
      </c>
      <c r="H2928" s="1" t="s">
        <v>276</v>
      </c>
      <c r="I2928" s="1" t="s">
        <v>4777</v>
      </c>
      <c r="J2928" s="1">
        <f t="shared" si="191"/>
        <v>0</v>
      </c>
      <c r="K2928" s="1" t="str">
        <f t="shared" si="192"/>
        <v>ValerieWrenholtF43DavidsonNC</v>
      </c>
      <c r="L2928" s="1" t="str">
        <f t="shared" si="193"/>
        <v>ValerieWrenholtF43</v>
      </c>
      <c r="M2928" s="1" t="str">
        <f t="shared" si="194"/>
        <v>ValerieWrenholtF</v>
      </c>
    </row>
    <row r="2929" spans="1:13" x14ac:dyDescent="0.2">
      <c r="A2929" s="1" t="s">
        <v>2586</v>
      </c>
      <c r="B2929" s="1" t="s">
        <v>1048</v>
      </c>
      <c r="C2929" s="1" t="s">
        <v>1950</v>
      </c>
      <c r="D2929" s="1" t="s">
        <v>1331</v>
      </c>
      <c r="E2929" s="1" t="s">
        <v>688</v>
      </c>
      <c r="F2929" s="1">
        <v>37</v>
      </c>
      <c r="G2929" s="1" t="s">
        <v>1951</v>
      </c>
      <c r="H2929" s="1" t="s">
        <v>659</v>
      </c>
      <c r="I2929" s="1" t="s">
        <v>4778</v>
      </c>
      <c r="J2929" s="1">
        <f t="shared" si="191"/>
        <v>1</v>
      </c>
      <c r="K2929" s="1" t="str">
        <f t="shared" si="192"/>
        <v>CurtisWrightM37DurantOK</v>
      </c>
      <c r="L2929" s="1" t="str">
        <f t="shared" si="193"/>
        <v>CurtisWrightM37</v>
      </c>
      <c r="M2929" s="1" t="str">
        <f t="shared" si="194"/>
        <v>CurtisWrightM</v>
      </c>
    </row>
    <row r="2930" spans="1:13" x14ac:dyDescent="0.2">
      <c r="A2930" s="1" t="s">
        <v>6008</v>
      </c>
      <c r="B2930" s="1" t="s">
        <v>2866</v>
      </c>
      <c r="C2930" s="1" t="s">
        <v>1950</v>
      </c>
      <c r="D2930" s="1" t="s">
        <v>1331</v>
      </c>
      <c r="E2930" s="1" t="s">
        <v>688</v>
      </c>
      <c r="F2930" s="1">
        <v>37</v>
      </c>
      <c r="G2930" s="1" t="s">
        <v>1951</v>
      </c>
      <c r="H2930" s="1" t="s">
        <v>659</v>
      </c>
      <c r="I2930" s="1" t="s">
        <v>4778</v>
      </c>
      <c r="J2930" s="1">
        <f t="shared" si="191"/>
        <v>1</v>
      </c>
      <c r="K2930" s="1" t="str">
        <f t="shared" si="192"/>
        <v>CurtisWrightM37DurantOK</v>
      </c>
      <c r="L2930" s="1" t="str">
        <f t="shared" si="193"/>
        <v>CurtisWrightM37</v>
      </c>
      <c r="M2930" s="1" t="str">
        <f t="shared" si="194"/>
        <v>CurtisWrightM</v>
      </c>
    </row>
    <row r="2931" spans="1:13" x14ac:dyDescent="0.2">
      <c r="A2931" s="1" t="s">
        <v>6543</v>
      </c>
      <c r="B2931" s="1" t="s">
        <v>6727</v>
      </c>
      <c r="C2931" s="1" t="s">
        <v>6722</v>
      </c>
      <c r="D2931" s="1" t="s">
        <v>1331</v>
      </c>
      <c r="E2931" s="1" t="s">
        <v>689</v>
      </c>
      <c r="I2931" s="1" t="s">
        <v>6946</v>
      </c>
      <c r="J2931" s="1">
        <f t="shared" si="191"/>
        <v>0</v>
      </c>
      <c r="K2931" s="1" t="str">
        <f t="shared" si="192"/>
        <v>JeanetteWrightF</v>
      </c>
      <c r="L2931" s="1" t="str">
        <f t="shared" si="193"/>
        <v>JeanetteWrightF</v>
      </c>
      <c r="M2931" s="1" t="str">
        <f t="shared" si="194"/>
        <v>JeanetteWrightF</v>
      </c>
    </row>
    <row r="2932" spans="1:13" x14ac:dyDescent="0.2">
      <c r="A2932" s="1" t="s">
        <v>1610</v>
      </c>
      <c r="B2932" s="1" t="s">
        <v>1199</v>
      </c>
      <c r="C2932" s="1" t="s">
        <v>79</v>
      </c>
      <c r="D2932" s="1" t="s">
        <v>1331</v>
      </c>
      <c r="E2932" s="1" t="s">
        <v>688</v>
      </c>
      <c r="F2932" s="1">
        <v>39</v>
      </c>
      <c r="G2932" s="1" t="s">
        <v>1332</v>
      </c>
      <c r="H2932" s="1" t="s">
        <v>1207</v>
      </c>
      <c r="I2932" s="1" t="s">
        <v>4779</v>
      </c>
      <c r="J2932" s="1">
        <f t="shared" si="191"/>
        <v>0</v>
      </c>
      <c r="K2932" s="1" t="str">
        <f t="shared" si="192"/>
        <v>JohnWrightM39RadcliffKY</v>
      </c>
      <c r="L2932" s="1" t="str">
        <f t="shared" si="193"/>
        <v>JohnWrightM39</v>
      </c>
      <c r="M2932" s="1" t="str">
        <f t="shared" si="194"/>
        <v>JohnWrightM</v>
      </c>
    </row>
    <row r="2933" spans="1:13" x14ac:dyDescent="0.2">
      <c r="A2933" s="1" t="s">
        <v>2586</v>
      </c>
      <c r="B2933" s="1" t="s">
        <v>1048</v>
      </c>
      <c r="C2933" s="1" t="s">
        <v>2024</v>
      </c>
      <c r="D2933" s="1" t="s">
        <v>1331</v>
      </c>
      <c r="E2933" s="1" t="s">
        <v>689</v>
      </c>
      <c r="F2933" s="1">
        <v>41</v>
      </c>
      <c r="G2933" s="1" t="s">
        <v>2025</v>
      </c>
      <c r="H2933" s="1" t="s">
        <v>1154</v>
      </c>
      <c r="I2933" s="1" t="s">
        <v>4780</v>
      </c>
      <c r="J2933" s="1">
        <f t="shared" si="191"/>
        <v>0</v>
      </c>
      <c r="K2933" s="1" t="str">
        <f t="shared" si="192"/>
        <v>MistyWrightF41FreelandMI</v>
      </c>
      <c r="L2933" s="1" t="str">
        <f t="shared" si="193"/>
        <v>MistyWrightF41</v>
      </c>
      <c r="M2933" s="1" t="str">
        <f t="shared" si="194"/>
        <v>MistyWrightF</v>
      </c>
    </row>
    <row r="2934" spans="1:13" x14ac:dyDescent="0.2">
      <c r="A2934" s="1" t="s">
        <v>4812</v>
      </c>
      <c r="B2934" s="1" t="s">
        <v>4813</v>
      </c>
      <c r="C2934" s="1" t="s">
        <v>1460</v>
      </c>
      <c r="D2934" s="1" t="s">
        <v>5259</v>
      </c>
      <c r="E2934" s="1" t="s">
        <v>688</v>
      </c>
      <c r="F2934" s="1">
        <v>66</v>
      </c>
      <c r="G2934" s="1" t="s">
        <v>3</v>
      </c>
      <c r="H2934" s="1" t="s">
        <v>4</v>
      </c>
      <c r="I2934" s="1" t="s">
        <v>5641</v>
      </c>
      <c r="J2934" s="1">
        <f t="shared" si="191"/>
        <v>0</v>
      </c>
      <c r="K2934" s="1" t="str">
        <f t="shared" si="192"/>
        <v>BobWuestM66AustinTX</v>
      </c>
      <c r="L2934" s="1" t="str">
        <f t="shared" si="193"/>
        <v>BobWuestM66</v>
      </c>
      <c r="M2934" s="1" t="str">
        <f t="shared" si="194"/>
        <v>BobWuestM</v>
      </c>
    </row>
    <row r="2935" spans="1:13" x14ac:dyDescent="0.2">
      <c r="A2935" s="1" t="s">
        <v>6008</v>
      </c>
      <c r="B2935" s="1" t="s">
        <v>944</v>
      </c>
      <c r="C2935" s="1" t="s">
        <v>2335</v>
      </c>
      <c r="D2935" s="1" t="s">
        <v>5915</v>
      </c>
      <c r="E2935" s="1" t="s">
        <v>689</v>
      </c>
      <c r="F2935" s="1">
        <v>53</v>
      </c>
      <c r="G2935" s="1" t="s">
        <v>5116</v>
      </c>
      <c r="H2935" s="1" t="s">
        <v>4</v>
      </c>
      <c r="I2935" s="1" t="s">
        <v>6244</v>
      </c>
      <c r="J2935" s="1">
        <f t="shared" si="191"/>
        <v>0</v>
      </c>
      <c r="K2935" s="1" t="str">
        <f t="shared" si="192"/>
        <v>MarianneWyattF53WeatherfordTX</v>
      </c>
      <c r="L2935" s="1" t="str">
        <f t="shared" si="193"/>
        <v>MarianneWyattF53</v>
      </c>
      <c r="M2935" s="1" t="str">
        <f t="shared" si="194"/>
        <v>MarianneWyattF</v>
      </c>
    </row>
    <row r="2936" spans="1:13" x14ac:dyDescent="0.2">
      <c r="A2936" s="1" t="s">
        <v>6008</v>
      </c>
      <c r="B2936" s="1" t="s">
        <v>2866</v>
      </c>
      <c r="C2936" s="1" t="s">
        <v>81</v>
      </c>
      <c r="D2936" s="1" t="s">
        <v>5688</v>
      </c>
      <c r="E2936" s="1" t="s">
        <v>688</v>
      </c>
      <c r="F2936" s="1">
        <v>45</v>
      </c>
      <c r="G2936" s="1" t="s">
        <v>5665</v>
      </c>
      <c r="H2936" s="1" t="s">
        <v>4</v>
      </c>
      <c r="I2936" s="1" t="s">
        <v>6030</v>
      </c>
      <c r="J2936" s="1">
        <f t="shared" si="191"/>
        <v>0</v>
      </c>
      <c r="K2936" s="1" t="str">
        <f t="shared" si="192"/>
        <v>DavidYaegerM45DenisonTX</v>
      </c>
      <c r="L2936" s="1" t="str">
        <f t="shared" si="193"/>
        <v>DavidYaegerM45</v>
      </c>
      <c r="M2936" s="1" t="str">
        <f t="shared" si="194"/>
        <v>DavidYaegerM</v>
      </c>
    </row>
    <row r="2937" spans="1:13" x14ac:dyDescent="0.2">
      <c r="A2937" s="1" t="s">
        <v>1047</v>
      </c>
      <c r="B2937" s="1" t="s">
        <v>785</v>
      </c>
      <c r="C2937" s="3" t="s">
        <v>821</v>
      </c>
      <c r="D2937" s="3" t="s">
        <v>822</v>
      </c>
      <c r="E2937" s="1" t="s">
        <v>689</v>
      </c>
      <c r="F2937" s="1">
        <v>46</v>
      </c>
      <c r="G2937" s="1" t="s">
        <v>823</v>
      </c>
      <c r="H2937" s="1" t="s">
        <v>4</v>
      </c>
      <c r="I2937" s="1" t="s">
        <v>5642</v>
      </c>
      <c r="J2937" s="1">
        <f t="shared" si="191"/>
        <v>1</v>
      </c>
      <c r="K2937" s="1" t="str">
        <f t="shared" si="192"/>
        <v>FancieYanceyF46ClevelandTX</v>
      </c>
      <c r="L2937" s="1" t="str">
        <f t="shared" si="193"/>
        <v>FancieYanceyF46</v>
      </c>
      <c r="M2937" s="1" t="str">
        <f t="shared" si="194"/>
        <v>FancieYanceyF</v>
      </c>
    </row>
    <row r="2938" spans="1:13" x14ac:dyDescent="0.2">
      <c r="A2938" s="1" t="s">
        <v>4812</v>
      </c>
      <c r="B2938" s="1" t="s">
        <v>4813</v>
      </c>
      <c r="C2938" s="1" t="s">
        <v>821</v>
      </c>
      <c r="D2938" s="1" t="s">
        <v>822</v>
      </c>
      <c r="E2938" s="1" t="s">
        <v>689</v>
      </c>
      <c r="F2938" s="1">
        <v>46</v>
      </c>
      <c r="G2938" s="1" t="s">
        <v>5260</v>
      </c>
      <c r="H2938" s="1" t="s">
        <v>4</v>
      </c>
      <c r="I2938" s="1" t="s">
        <v>5642</v>
      </c>
      <c r="J2938" s="1">
        <f t="shared" si="191"/>
        <v>1</v>
      </c>
      <c r="K2938" s="1" t="str">
        <f t="shared" si="192"/>
        <v>FancieYanceyF46CLEVELANDTX</v>
      </c>
      <c r="L2938" s="1" t="str">
        <f t="shared" si="193"/>
        <v>FancieYanceyF46</v>
      </c>
      <c r="M2938" s="1" t="str">
        <f t="shared" si="194"/>
        <v>FancieYanceyF</v>
      </c>
    </row>
    <row r="2939" spans="1:13" x14ac:dyDescent="0.2">
      <c r="A2939" s="1" t="s">
        <v>1047</v>
      </c>
      <c r="B2939" s="1" t="s">
        <v>785</v>
      </c>
      <c r="C2939" s="3" t="s">
        <v>818</v>
      </c>
      <c r="D2939" s="3" t="s">
        <v>819</v>
      </c>
      <c r="E2939" s="1" t="s">
        <v>689</v>
      </c>
      <c r="F2939" s="1">
        <v>34</v>
      </c>
      <c r="G2939" s="1" t="s">
        <v>820</v>
      </c>
      <c r="H2939" s="1" t="s">
        <v>4</v>
      </c>
      <c r="I2939" s="1" t="s">
        <v>4781</v>
      </c>
      <c r="J2939" s="1">
        <f t="shared" si="191"/>
        <v>0</v>
      </c>
      <c r="K2939" s="1" t="str">
        <f t="shared" si="192"/>
        <v>CallieYarbroughF34LibertyTX</v>
      </c>
      <c r="L2939" s="1" t="str">
        <f t="shared" si="193"/>
        <v>CallieYarbroughF34</v>
      </c>
      <c r="M2939" s="1" t="str">
        <f t="shared" si="194"/>
        <v>CallieYarbroughF</v>
      </c>
    </row>
    <row r="2940" spans="1:13" x14ac:dyDescent="0.2">
      <c r="A2940" s="1" t="s">
        <v>1047</v>
      </c>
      <c r="B2940" s="1" t="s">
        <v>785</v>
      </c>
      <c r="C2940" s="3" t="s">
        <v>122</v>
      </c>
      <c r="D2940" s="3" t="s">
        <v>819</v>
      </c>
      <c r="E2940" s="1" t="s">
        <v>688</v>
      </c>
      <c r="F2940" s="1">
        <v>34</v>
      </c>
      <c r="G2940" s="1" t="s">
        <v>820</v>
      </c>
      <c r="H2940" s="1" t="s">
        <v>4</v>
      </c>
      <c r="I2940" s="1" t="s">
        <v>4782</v>
      </c>
      <c r="J2940" s="1">
        <f t="shared" si="191"/>
        <v>0</v>
      </c>
      <c r="K2940" s="1" t="str">
        <f t="shared" si="192"/>
        <v>JonYarbroughM34LibertyTX</v>
      </c>
      <c r="L2940" s="1" t="str">
        <f t="shared" si="193"/>
        <v>JonYarbroughM34</v>
      </c>
      <c r="M2940" s="1" t="str">
        <f t="shared" si="194"/>
        <v>JonYarbroughM</v>
      </c>
    </row>
    <row r="2941" spans="1:13" x14ac:dyDescent="0.2">
      <c r="A2941" s="1" t="s">
        <v>6008</v>
      </c>
      <c r="B2941" s="1" t="s">
        <v>6009</v>
      </c>
      <c r="C2941" s="1" t="s">
        <v>86</v>
      </c>
      <c r="D2941" s="1" t="s">
        <v>5745</v>
      </c>
      <c r="E2941" s="1" t="s">
        <v>688</v>
      </c>
      <c r="F2941" s="1">
        <v>51</v>
      </c>
      <c r="G2941" s="1" t="s">
        <v>5205</v>
      </c>
      <c r="H2941" s="1" t="s">
        <v>4</v>
      </c>
      <c r="I2941" s="1" t="s">
        <v>6076</v>
      </c>
      <c r="J2941" s="1">
        <f t="shared" si="191"/>
        <v>0</v>
      </c>
      <c r="K2941" s="1" t="str">
        <f t="shared" si="192"/>
        <v>MichaelYatesM51AzleTX</v>
      </c>
      <c r="L2941" s="1" t="str">
        <f t="shared" si="193"/>
        <v>MichaelYatesM51</v>
      </c>
      <c r="M2941" s="1" t="str">
        <f t="shared" si="194"/>
        <v>MichaelYatesM</v>
      </c>
    </row>
    <row r="2942" spans="1:13" x14ac:dyDescent="0.2">
      <c r="A2942" s="1" t="s">
        <v>1610</v>
      </c>
      <c r="B2942" s="1" t="s">
        <v>1199</v>
      </c>
      <c r="C2942" s="1" t="s">
        <v>1317</v>
      </c>
      <c r="D2942" s="1" t="s">
        <v>1318</v>
      </c>
      <c r="E2942" s="1" t="s">
        <v>689</v>
      </c>
      <c r="F2942" s="1">
        <v>43</v>
      </c>
      <c r="G2942" s="1" t="s">
        <v>1319</v>
      </c>
      <c r="H2942" s="1" t="s">
        <v>846</v>
      </c>
      <c r="I2942" s="1" t="s">
        <v>4783</v>
      </c>
      <c r="J2942" s="1">
        <f t="shared" si="191"/>
        <v>0</v>
      </c>
      <c r="K2942" s="1" t="str">
        <f t="shared" si="192"/>
        <v>NicoleYedlinskyF43LansingKS</v>
      </c>
      <c r="L2942" s="1" t="str">
        <f t="shared" si="193"/>
        <v>NicoleYedlinskyF43</v>
      </c>
      <c r="M2942" s="1" t="str">
        <f t="shared" si="194"/>
        <v>NicoleYedlinskyF</v>
      </c>
    </row>
    <row r="2943" spans="1:13" x14ac:dyDescent="0.2">
      <c r="A2943" s="1" t="s">
        <v>1610</v>
      </c>
      <c r="B2943" s="1" t="s">
        <v>1048</v>
      </c>
      <c r="C2943" s="1" t="s">
        <v>7</v>
      </c>
      <c r="D2943" s="1" t="s">
        <v>1164</v>
      </c>
      <c r="E2943" s="1" t="s">
        <v>688</v>
      </c>
      <c r="F2943" s="1">
        <v>69</v>
      </c>
      <c r="G2943" s="1" t="s">
        <v>1165</v>
      </c>
      <c r="H2943" s="1" t="s">
        <v>1166</v>
      </c>
      <c r="I2943" s="1" t="s">
        <v>4784</v>
      </c>
      <c r="J2943" s="1">
        <f t="shared" si="191"/>
        <v>0</v>
      </c>
      <c r="K2943" s="1" t="str">
        <f t="shared" si="192"/>
        <v>JamesYeeM69Fair OaksCA</v>
      </c>
      <c r="L2943" s="1" t="str">
        <f t="shared" si="193"/>
        <v>JamesYeeM69</v>
      </c>
      <c r="M2943" s="1" t="str">
        <f t="shared" si="194"/>
        <v>JamesYeeM</v>
      </c>
    </row>
    <row r="2944" spans="1:13" x14ac:dyDescent="0.2">
      <c r="A2944" s="1" t="s">
        <v>2865</v>
      </c>
      <c r="B2944" s="4" t="s">
        <v>2759</v>
      </c>
      <c r="C2944" s="4" t="s">
        <v>100</v>
      </c>
      <c r="D2944" s="4" t="s">
        <v>1164</v>
      </c>
      <c r="E2944" s="3" t="s">
        <v>689</v>
      </c>
      <c r="F2944" s="1">
        <v>35</v>
      </c>
      <c r="G2944" s="4" t="s">
        <v>3</v>
      </c>
      <c r="H2944" s="4" t="s">
        <v>4</v>
      </c>
      <c r="I2944" s="4" t="s">
        <v>4785</v>
      </c>
      <c r="J2944" s="1">
        <f t="shared" si="191"/>
        <v>0</v>
      </c>
      <c r="K2944" s="1" t="str">
        <f t="shared" si="192"/>
        <v>JenniferYeeF35AustinTX</v>
      </c>
      <c r="L2944" s="1" t="str">
        <f t="shared" si="193"/>
        <v>JenniferYeeF35</v>
      </c>
      <c r="M2944" s="1" t="str">
        <f t="shared" si="194"/>
        <v>JenniferYeeF</v>
      </c>
    </row>
    <row r="2945" spans="1:13" x14ac:dyDescent="0.2">
      <c r="A2945" s="1" t="s">
        <v>1047</v>
      </c>
      <c r="B2945" s="1" t="s">
        <v>697</v>
      </c>
      <c r="C2945" s="3" t="s">
        <v>698</v>
      </c>
      <c r="D2945" s="3" t="s">
        <v>699</v>
      </c>
      <c r="E2945" s="1" t="s">
        <v>688</v>
      </c>
      <c r="F2945" s="1">
        <v>33</v>
      </c>
      <c r="G2945" s="1" t="s">
        <v>700</v>
      </c>
      <c r="H2945" s="1" t="s">
        <v>701</v>
      </c>
      <c r="I2945" s="1" t="s">
        <v>4786</v>
      </c>
      <c r="J2945" s="1">
        <f t="shared" si="191"/>
        <v>0</v>
      </c>
      <c r="K2945" s="1" t="str">
        <f t="shared" si="192"/>
        <v>MehmetYildirimM33KissimmeeFL</v>
      </c>
      <c r="L2945" s="1" t="str">
        <f t="shared" si="193"/>
        <v>MehmetYildirimM33</v>
      </c>
      <c r="M2945" s="1" t="str">
        <f t="shared" si="194"/>
        <v>MehmetYildirimM</v>
      </c>
    </row>
    <row r="2946" spans="1:13" x14ac:dyDescent="0.2">
      <c r="A2946" s="1" t="s">
        <v>1610</v>
      </c>
      <c r="B2946" s="1" t="s">
        <v>1199</v>
      </c>
      <c r="C2946" s="1" t="s">
        <v>192</v>
      </c>
      <c r="D2946" s="1" t="s">
        <v>1553</v>
      </c>
      <c r="E2946" s="1" t="s">
        <v>689</v>
      </c>
      <c r="F2946" s="1">
        <v>37</v>
      </c>
      <c r="G2946" s="1" t="s">
        <v>1210</v>
      </c>
      <c r="H2946" s="1" t="s">
        <v>1211</v>
      </c>
      <c r="I2946" s="1" t="s">
        <v>4787</v>
      </c>
      <c r="J2946" s="1">
        <f t="shared" si="191"/>
        <v>0</v>
      </c>
      <c r="K2946" s="1" t="str">
        <f t="shared" si="192"/>
        <v>AmandaYiznitskyF37CincinnatiOH</v>
      </c>
      <c r="L2946" s="1" t="str">
        <f t="shared" si="193"/>
        <v>AmandaYiznitskyF37</v>
      </c>
      <c r="M2946" s="1" t="str">
        <f t="shared" si="194"/>
        <v>AmandaYiznitskyF</v>
      </c>
    </row>
    <row r="2947" spans="1:13" x14ac:dyDescent="0.2">
      <c r="A2947" s="1" t="s">
        <v>4812</v>
      </c>
      <c r="B2947" s="1" t="s">
        <v>4813</v>
      </c>
      <c r="C2947" s="1" t="s">
        <v>895</v>
      </c>
      <c r="D2947" s="1" t="s">
        <v>5261</v>
      </c>
      <c r="E2947" s="1" t="s">
        <v>689</v>
      </c>
      <c r="F2947" s="1">
        <v>42</v>
      </c>
      <c r="G2947" s="1" t="s">
        <v>12</v>
      </c>
      <c r="H2947" s="1" t="s">
        <v>4</v>
      </c>
      <c r="I2947" s="1" t="s">
        <v>5643</v>
      </c>
      <c r="J2947" s="1">
        <f t="shared" si="191"/>
        <v>0</v>
      </c>
      <c r="K2947" s="1" t="str">
        <f t="shared" si="192"/>
        <v>HeatherYokiF42HoustonTX</v>
      </c>
      <c r="L2947" s="1" t="str">
        <f t="shared" si="193"/>
        <v>HeatherYokiF42</v>
      </c>
      <c r="M2947" s="1" t="str">
        <f t="shared" si="194"/>
        <v>HeatherYokiF</v>
      </c>
    </row>
    <row r="2948" spans="1:13" x14ac:dyDescent="0.2">
      <c r="A2948" s="1" t="s">
        <v>2586</v>
      </c>
      <c r="B2948" s="1" t="s">
        <v>2036</v>
      </c>
      <c r="C2948" s="1" t="s">
        <v>2293</v>
      </c>
      <c r="D2948" s="1" t="s">
        <v>2294</v>
      </c>
      <c r="E2948" s="1" t="s">
        <v>689</v>
      </c>
      <c r="F2948" s="1">
        <v>56</v>
      </c>
      <c r="G2948" s="1" t="s">
        <v>2251</v>
      </c>
      <c r="H2948" s="1" t="s">
        <v>4</v>
      </c>
      <c r="I2948" s="1" t="s">
        <v>4788</v>
      </c>
      <c r="J2948" s="1">
        <f t="shared" si="191"/>
        <v>0</v>
      </c>
      <c r="K2948" s="1" t="str">
        <f t="shared" si="192"/>
        <v>ReedaYorkF56LevellandTX</v>
      </c>
      <c r="L2948" s="1" t="str">
        <f t="shared" si="193"/>
        <v>ReedaYorkF56</v>
      </c>
      <c r="M2948" s="1" t="str">
        <f t="shared" si="194"/>
        <v>ReedaYorkF</v>
      </c>
    </row>
    <row r="2949" spans="1:13" x14ac:dyDescent="0.2">
      <c r="A2949" s="1" t="s">
        <v>6543</v>
      </c>
      <c r="B2949" s="1" t="s">
        <v>6727</v>
      </c>
      <c r="C2949" s="1" t="s">
        <v>1003</v>
      </c>
      <c r="D2949" s="1" t="s">
        <v>2722</v>
      </c>
      <c r="E2949" s="1" t="s">
        <v>689</v>
      </c>
      <c r="I2949" s="1" t="s">
        <v>6947</v>
      </c>
      <c r="J2949" s="1">
        <f t="shared" si="191"/>
        <v>0</v>
      </c>
      <c r="K2949" s="1" t="str">
        <f t="shared" si="192"/>
        <v>MariaYoungF</v>
      </c>
      <c r="L2949" s="1" t="str">
        <f t="shared" si="193"/>
        <v>MariaYoungF</v>
      </c>
      <c r="M2949" s="1" t="str">
        <f t="shared" si="194"/>
        <v>MariaYoungF</v>
      </c>
    </row>
    <row r="2950" spans="1:13" x14ac:dyDescent="0.2">
      <c r="A2950" s="1" t="s">
        <v>2865</v>
      </c>
      <c r="B2950" s="4" t="s">
        <v>2654</v>
      </c>
      <c r="C2950" s="4" t="s">
        <v>2721</v>
      </c>
      <c r="D2950" s="4" t="s">
        <v>2722</v>
      </c>
      <c r="E2950" s="3" t="s">
        <v>689</v>
      </c>
      <c r="F2950" s="1">
        <v>19</v>
      </c>
      <c r="G2950" s="4" t="s">
        <v>2617</v>
      </c>
      <c r="H2950" s="4" t="s">
        <v>4</v>
      </c>
      <c r="I2950" s="4" t="s">
        <v>4789</v>
      </c>
      <c r="J2950" s="1">
        <f t="shared" si="191"/>
        <v>0</v>
      </c>
      <c r="K2950" s="1" t="str">
        <f t="shared" si="192"/>
        <v>SedonahYoungF19AlpineTX</v>
      </c>
      <c r="L2950" s="1" t="str">
        <f t="shared" si="193"/>
        <v>SedonahYoungF19</v>
      </c>
      <c r="M2950" s="1" t="str">
        <f t="shared" si="194"/>
        <v>SedonahYoungF</v>
      </c>
    </row>
    <row r="2951" spans="1:13" x14ac:dyDescent="0.2">
      <c r="A2951" s="1" t="s">
        <v>6008</v>
      </c>
      <c r="B2951" s="1" t="s">
        <v>6009</v>
      </c>
      <c r="C2951" s="1" t="s">
        <v>2658</v>
      </c>
      <c r="D2951" s="1" t="s">
        <v>5750</v>
      </c>
      <c r="E2951" s="1" t="s">
        <v>688</v>
      </c>
      <c r="F2951" s="1">
        <v>35</v>
      </c>
      <c r="G2951" s="1" t="s">
        <v>225</v>
      </c>
      <c r="H2951" s="1" t="s">
        <v>4</v>
      </c>
      <c r="I2951" s="1" t="s">
        <v>6079</v>
      </c>
      <c r="J2951" s="1">
        <f t="shared" si="191"/>
        <v>0</v>
      </c>
      <c r="K2951" s="1" t="str">
        <f t="shared" si="192"/>
        <v>BlakeZaalM35AllenTX</v>
      </c>
      <c r="L2951" s="1" t="str">
        <f t="shared" si="193"/>
        <v>BlakeZaalM35</v>
      </c>
      <c r="M2951" s="1" t="str">
        <f t="shared" si="194"/>
        <v>BlakeZaalM</v>
      </c>
    </row>
    <row r="2952" spans="1:13" x14ac:dyDescent="0.2">
      <c r="A2952" s="1" t="s">
        <v>6543</v>
      </c>
      <c r="B2952" s="1" t="s">
        <v>6727</v>
      </c>
      <c r="C2952" s="1" t="s">
        <v>116</v>
      </c>
      <c r="D2952" s="1" t="s">
        <v>6679</v>
      </c>
      <c r="E2952" s="1" t="s">
        <v>688</v>
      </c>
      <c r="I2952" s="1" t="s">
        <v>6948</v>
      </c>
      <c r="J2952" s="1">
        <f t="shared" si="191"/>
        <v>0</v>
      </c>
      <c r="K2952" s="1" t="str">
        <f t="shared" si="192"/>
        <v>BryanZahnerM</v>
      </c>
      <c r="L2952" s="1" t="str">
        <f t="shared" si="193"/>
        <v>BryanZahnerM</v>
      </c>
      <c r="M2952" s="1" t="str">
        <f t="shared" si="194"/>
        <v>BryanZahnerM</v>
      </c>
    </row>
    <row r="2953" spans="1:13" x14ac:dyDescent="0.2">
      <c r="A2953" s="1" t="s">
        <v>2586</v>
      </c>
      <c r="B2953" s="1" t="s">
        <v>697</v>
      </c>
      <c r="C2953" s="1" t="s">
        <v>75</v>
      </c>
      <c r="D2953" s="1" t="s">
        <v>183</v>
      </c>
      <c r="E2953" s="1" t="s">
        <v>688</v>
      </c>
      <c r="F2953" s="1">
        <v>54</v>
      </c>
      <c r="G2953" s="1" t="s">
        <v>3</v>
      </c>
      <c r="H2953" s="1" t="s">
        <v>4</v>
      </c>
      <c r="I2953" s="1" t="s">
        <v>4790</v>
      </c>
      <c r="J2953" s="1">
        <f t="shared" si="191"/>
        <v>0</v>
      </c>
      <c r="K2953" s="1" t="str">
        <f t="shared" si="192"/>
        <v>AnthonyZaiaM54AustinTX</v>
      </c>
      <c r="L2953" s="1" t="str">
        <f t="shared" si="193"/>
        <v>AnthonyZaiaM54</v>
      </c>
      <c r="M2953" s="1" t="str">
        <f t="shared" si="194"/>
        <v>AnthonyZaiaM</v>
      </c>
    </row>
    <row r="2954" spans="1:13" x14ac:dyDescent="0.2">
      <c r="A2954" s="1" t="s">
        <v>1047</v>
      </c>
      <c r="B2954" s="1" t="s">
        <v>785</v>
      </c>
      <c r="C2954" s="3" t="s">
        <v>182</v>
      </c>
      <c r="D2954" s="3" t="s">
        <v>926</v>
      </c>
      <c r="E2954" s="1" t="s">
        <v>688</v>
      </c>
      <c r="F2954" s="1">
        <v>36</v>
      </c>
      <c r="G2954" s="1" t="s">
        <v>12</v>
      </c>
      <c r="H2954" s="1" t="s">
        <v>4</v>
      </c>
      <c r="I2954" s="1" t="s">
        <v>4791</v>
      </c>
      <c r="J2954" s="1">
        <f t="shared" si="191"/>
        <v>0</v>
      </c>
      <c r="K2954" s="1" t="str">
        <f t="shared" si="192"/>
        <v>TonyZamarripaM36HoustonTX</v>
      </c>
      <c r="L2954" s="1" t="str">
        <f t="shared" si="193"/>
        <v>TonyZamarripaM36</v>
      </c>
      <c r="M2954" s="1" t="str">
        <f t="shared" si="194"/>
        <v>TonyZamarripaM</v>
      </c>
    </row>
    <row r="2955" spans="1:13" x14ac:dyDescent="0.2">
      <c r="A2955" s="1" t="s">
        <v>2865</v>
      </c>
      <c r="B2955" s="4" t="s">
        <v>2587</v>
      </c>
      <c r="C2955" s="4" t="s">
        <v>747</v>
      </c>
      <c r="D2955" s="4" t="s">
        <v>2590</v>
      </c>
      <c r="E2955" s="3" t="s">
        <v>688</v>
      </c>
      <c r="F2955" s="1">
        <v>32</v>
      </c>
      <c r="G2955" s="4" t="s">
        <v>3</v>
      </c>
      <c r="H2955" s="4" t="s">
        <v>4</v>
      </c>
      <c r="I2955" s="4" t="s">
        <v>4792</v>
      </c>
      <c r="J2955" s="1">
        <f t="shared" si="191"/>
        <v>1</v>
      </c>
      <c r="K2955" s="1" t="str">
        <f t="shared" si="192"/>
        <v>GregZaneyM32AustinTX</v>
      </c>
      <c r="L2955" s="1" t="str">
        <f t="shared" si="193"/>
        <v>GregZaneyM32</v>
      </c>
      <c r="M2955" s="1" t="str">
        <f t="shared" si="194"/>
        <v>GregZaneyM</v>
      </c>
    </row>
    <row r="2956" spans="1:13" x14ac:dyDescent="0.2">
      <c r="A2956" s="1" t="s">
        <v>2865</v>
      </c>
      <c r="B2956" s="4" t="s">
        <v>2759</v>
      </c>
      <c r="C2956" s="4" t="s">
        <v>747</v>
      </c>
      <c r="D2956" s="4" t="s">
        <v>2590</v>
      </c>
      <c r="E2956" s="3" t="s">
        <v>688</v>
      </c>
      <c r="F2956" s="1">
        <v>71</v>
      </c>
      <c r="G2956" s="4" t="s">
        <v>2852</v>
      </c>
      <c r="H2956" s="4" t="s">
        <v>4</v>
      </c>
      <c r="I2956" s="4" t="s">
        <v>4793</v>
      </c>
      <c r="J2956" s="1">
        <f t="shared" si="191"/>
        <v>1</v>
      </c>
      <c r="K2956" s="1" t="str">
        <f t="shared" si="192"/>
        <v>GregZaneyM71ElginTX</v>
      </c>
      <c r="L2956" s="1" t="str">
        <f t="shared" si="193"/>
        <v>GregZaneyM71</v>
      </c>
      <c r="M2956" s="1" t="str">
        <f t="shared" si="194"/>
        <v>GregZaneyM</v>
      </c>
    </row>
    <row r="2957" spans="1:13" x14ac:dyDescent="0.2">
      <c r="A2957" s="1" t="s">
        <v>2586</v>
      </c>
      <c r="B2957" s="1" t="s">
        <v>697</v>
      </c>
      <c r="C2957" s="1" t="s">
        <v>394</v>
      </c>
      <c r="D2957" s="1" t="s">
        <v>2485</v>
      </c>
      <c r="E2957" s="1" t="s">
        <v>688</v>
      </c>
      <c r="F2957" s="1">
        <v>45</v>
      </c>
      <c r="G2957" s="1" t="s">
        <v>534</v>
      </c>
      <c r="H2957" s="1" t="s">
        <v>4</v>
      </c>
      <c r="I2957" s="1" t="s">
        <v>4794</v>
      </c>
      <c r="J2957" s="1">
        <f t="shared" si="191"/>
        <v>0</v>
      </c>
      <c r="K2957" s="1" t="str">
        <f t="shared" si="192"/>
        <v>JoseZapataM45DallasTX</v>
      </c>
      <c r="L2957" s="1" t="str">
        <f t="shared" si="193"/>
        <v>JoseZapataM45</v>
      </c>
      <c r="M2957" s="1" t="str">
        <f t="shared" si="194"/>
        <v>JoseZapataM</v>
      </c>
    </row>
    <row r="2958" spans="1:13" x14ac:dyDescent="0.2">
      <c r="A2958" s="1" t="s">
        <v>1610</v>
      </c>
      <c r="B2958" s="1" t="s">
        <v>1199</v>
      </c>
      <c r="C2958" s="1" t="s">
        <v>556</v>
      </c>
      <c r="D2958" s="1" t="s">
        <v>1305</v>
      </c>
      <c r="E2958" s="1" t="s">
        <v>688</v>
      </c>
      <c r="F2958" s="1">
        <v>30</v>
      </c>
      <c r="G2958" s="1" t="s">
        <v>1306</v>
      </c>
      <c r="H2958" s="1" t="s">
        <v>1056</v>
      </c>
      <c r="I2958" s="1" t="s">
        <v>4795</v>
      </c>
      <c r="J2958" s="1">
        <f t="shared" si="191"/>
        <v>0</v>
      </c>
      <c r="K2958" s="1" t="str">
        <f t="shared" si="192"/>
        <v>AndrewZaporM30Johnson CityTN</v>
      </c>
      <c r="L2958" s="1" t="str">
        <f t="shared" si="193"/>
        <v>AndrewZaporM30</v>
      </c>
      <c r="M2958" s="1" t="str">
        <f t="shared" si="194"/>
        <v>AndrewZaporM</v>
      </c>
    </row>
    <row r="2959" spans="1:13" x14ac:dyDescent="0.2">
      <c r="A2959" s="1" t="s">
        <v>2586</v>
      </c>
      <c r="B2959" s="1" t="s">
        <v>697</v>
      </c>
      <c r="C2959" s="1" t="s">
        <v>2386</v>
      </c>
      <c r="D2959" s="1" t="s">
        <v>2387</v>
      </c>
      <c r="E2959" s="1" t="s">
        <v>689</v>
      </c>
      <c r="F2959" s="1">
        <v>49</v>
      </c>
      <c r="G2959" s="1" t="s">
        <v>1639</v>
      </c>
      <c r="H2959" s="1" t="s">
        <v>4</v>
      </c>
      <c r="I2959" s="1" t="s">
        <v>4796</v>
      </c>
      <c r="J2959" s="1">
        <f t="shared" si="191"/>
        <v>0</v>
      </c>
      <c r="K2959" s="1" t="str">
        <f t="shared" si="192"/>
        <v>KATIEZARZANAF49AUSTINTX</v>
      </c>
      <c r="L2959" s="1" t="str">
        <f t="shared" si="193"/>
        <v>KATIEZARZANAF49</v>
      </c>
      <c r="M2959" s="1" t="str">
        <f t="shared" si="194"/>
        <v>KATIEZARZANAF</v>
      </c>
    </row>
    <row r="2960" spans="1:13" x14ac:dyDescent="0.2">
      <c r="A2960" s="1" t="s">
        <v>4812</v>
      </c>
      <c r="B2960" s="1" t="s">
        <v>4813</v>
      </c>
      <c r="C2960" s="1" t="s">
        <v>1235</v>
      </c>
      <c r="D2960" s="1" t="s">
        <v>5262</v>
      </c>
      <c r="E2960" s="1" t="s">
        <v>688</v>
      </c>
      <c r="F2960" s="1">
        <v>29</v>
      </c>
      <c r="G2960" s="1" t="s">
        <v>12</v>
      </c>
      <c r="H2960" s="1" t="s">
        <v>4</v>
      </c>
      <c r="I2960" s="1" t="s">
        <v>5644</v>
      </c>
      <c r="J2960" s="1">
        <f t="shared" si="191"/>
        <v>0</v>
      </c>
      <c r="K2960" s="1" t="str">
        <f t="shared" si="192"/>
        <v>NicholasZarzanaM29HoustonTX</v>
      </c>
      <c r="L2960" s="1" t="str">
        <f t="shared" si="193"/>
        <v>NicholasZarzanaM29</v>
      </c>
      <c r="M2960" s="1" t="str">
        <f t="shared" si="194"/>
        <v>NicholasZarzanaM</v>
      </c>
    </row>
    <row r="2961" spans="1:13" x14ac:dyDescent="0.2">
      <c r="A2961" s="1" t="s">
        <v>6543</v>
      </c>
      <c r="B2961" s="1" t="s">
        <v>6728</v>
      </c>
      <c r="C2961" s="1" t="s">
        <v>1525</v>
      </c>
      <c r="D2961" s="1" t="s">
        <v>6554</v>
      </c>
      <c r="E2961" s="1" t="s">
        <v>689</v>
      </c>
      <c r="I2961" s="1" t="s">
        <v>6949</v>
      </c>
      <c r="J2961" s="1">
        <f t="shared" si="191"/>
        <v>0</v>
      </c>
      <c r="K2961" s="1" t="str">
        <f t="shared" si="192"/>
        <v>AllisonZelinskiF</v>
      </c>
      <c r="L2961" s="1" t="str">
        <f t="shared" si="193"/>
        <v>AllisonZelinskiF</v>
      </c>
      <c r="M2961" s="1" t="str">
        <f t="shared" si="194"/>
        <v>AllisonZelinskiF</v>
      </c>
    </row>
    <row r="2962" spans="1:13" x14ac:dyDescent="0.2">
      <c r="A2962" s="1" t="s">
        <v>2586</v>
      </c>
      <c r="B2962" s="1" t="s">
        <v>1048</v>
      </c>
      <c r="C2962" s="1" t="s">
        <v>237</v>
      </c>
      <c r="D2962" s="1" t="s">
        <v>1900</v>
      </c>
      <c r="E2962" s="1" t="s">
        <v>688</v>
      </c>
      <c r="F2962" s="1">
        <v>42</v>
      </c>
      <c r="G2962" s="1" t="s">
        <v>1901</v>
      </c>
      <c r="H2962" s="1" t="s">
        <v>1348</v>
      </c>
      <c r="I2962" s="1" t="s">
        <v>4797</v>
      </c>
      <c r="J2962" s="1">
        <f t="shared" si="191"/>
        <v>0</v>
      </c>
      <c r="K2962" s="1" t="str">
        <f t="shared" si="192"/>
        <v>JasonZerutoM42Ellicott CityMD</v>
      </c>
      <c r="L2962" s="1" t="str">
        <f t="shared" si="193"/>
        <v>JasonZerutoM42</v>
      </c>
      <c r="M2962" s="1" t="str">
        <f t="shared" si="194"/>
        <v>JasonZerutoM</v>
      </c>
    </row>
    <row r="2963" spans="1:13" x14ac:dyDescent="0.2">
      <c r="A2963" s="1" t="s">
        <v>2586</v>
      </c>
      <c r="B2963" s="1" t="s">
        <v>2036</v>
      </c>
      <c r="C2963" s="1" t="s">
        <v>2131</v>
      </c>
      <c r="D2963" s="1" t="s">
        <v>1900</v>
      </c>
      <c r="E2963" s="1" t="s">
        <v>689</v>
      </c>
      <c r="F2963" s="1">
        <v>42</v>
      </c>
      <c r="G2963" s="1" t="s">
        <v>1901</v>
      </c>
      <c r="H2963" s="1" t="s">
        <v>1348</v>
      </c>
      <c r="I2963" s="1" t="s">
        <v>4798</v>
      </c>
      <c r="J2963" s="1">
        <f t="shared" si="191"/>
        <v>0</v>
      </c>
      <c r="K2963" s="1" t="str">
        <f t="shared" si="192"/>
        <v>LigeiaZerutoF42Ellicott CityMD</v>
      </c>
      <c r="L2963" s="1" t="str">
        <f t="shared" si="193"/>
        <v>LigeiaZerutoF42</v>
      </c>
      <c r="M2963" s="1" t="str">
        <f t="shared" si="194"/>
        <v>LigeiaZerutoF</v>
      </c>
    </row>
    <row r="2964" spans="1:13" x14ac:dyDescent="0.2">
      <c r="A2964" s="1" t="s">
        <v>1610</v>
      </c>
      <c r="B2964" s="1" t="s">
        <v>1048</v>
      </c>
      <c r="C2964" s="1" t="s">
        <v>1108</v>
      </c>
      <c r="D2964" s="1" t="s">
        <v>1109</v>
      </c>
      <c r="E2964" s="1" t="s">
        <v>688</v>
      </c>
      <c r="F2964" s="1">
        <v>48</v>
      </c>
      <c r="G2964" s="1" t="s">
        <v>1110</v>
      </c>
      <c r="H2964" s="1" t="s">
        <v>4</v>
      </c>
      <c r="I2964" s="1" t="s">
        <v>4799</v>
      </c>
      <c r="J2964" s="1">
        <f t="shared" si="191"/>
        <v>0</v>
      </c>
      <c r="K2964" s="1" t="str">
        <f t="shared" si="192"/>
        <v>ROBERTOZETINAM48GUATEMALATX</v>
      </c>
      <c r="L2964" s="1" t="str">
        <f t="shared" si="193"/>
        <v>ROBERTOZETINAM48</v>
      </c>
      <c r="M2964" s="1" t="str">
        <f t="shared" si="194"/>
        <v>ROBERTOZETINAM</v>
      </c>
    </row>
    <row r="2965" spans="1:13" x14ac:dyDescent="0.2">
      <c r="A2965" s="1" t="s">
        <v>3045</v>
      </c>
      <c r="B2965" s="1" t="s">
        <v>2868</v>
      </c>
      <c r="C2965" s="1" t="s">
        <v>3043</v>
      </c>
      <c r="D2965" s="1" t="s">
        <v>3044</v>
      </c>
      <c r="E2965" s="1" t="s">
        <v>688</v>
      </c>
      <c r="F2965" s="1">
        <v>54</v>
      </c>
      <c r="I2965" s="1" t="s">
        <v>4800</v>
      </c>
      <c r="J2965" s="1">
        <f t="shared" si="191"/>
        <v>0</v>
      </c>
      <c r="K2965" s="1" t="str">
        <f t="shared" si="192"/>
        <v>WeijiaZhangM54</v>
      </c>
      <c r="L2965" s="1" t="str">
        <f t="shared" si="193"/>
        <v>WeijiaZhangM54</v>
      </c>
      <c r="M2965" s="1" t="str">
        <f t="shared" si="194"/>
        <v>WeijiaZhangM</v>
      </c>
    </row>
    <row r="2966" spans="1:13" x14ac:dyDescent="0.2">
      <c r="A2966" s="1" t="s">
        <v>4812</v>
      </c>
      <c r="B2966" s="1" t="s">
        <v>697</v>
      </c>
      <c r="C2966" s="1" t="s">
        <v>952</v>
      </c>
      <c r="D2966" s="1" t="s">
        <v>5263</v>
      </c>
      <c r="E2966" s="1" t="s">
        <v>688</v>
      </c>
      <c r="F2966" s="1">
        <v>26</v>
      </c>
      <c r="G2966" s="1" t="s">
        <v>3</v>
      </c>
      <c r="H2966" s="1" t="s">
        <v>4</v>
      </c>
      <c r="I2966" s="1" t="s">
        <v>5645</v>
      </c>
      <c r="J2966" s="1">
        <f t="shared" si="191"/>
        <v>1</v>
      </c>
      <c r="K2966" s="1" t="str">
        <f t="shared" si="192"/>
        <v>CameronZimaM26AustinTX</v>
      </c>
      <c r="L2966" s="1" t="str">
        <f t="shared" si="193"/>
        <v>CameronZimaM26</v>
      </c>
      <c r="M2966" s="1" t="str">
        <f t="shared" si="194"/>
        <v>CameronZimaM</v>
      </c>
    </row>
    <row r="2967" spans="1:13" x14ac:dyDescent="0.2">
      <c r="A2967" s="1" t="s">
        <v>6432</v>
      </c>
      <c r="B2967" s="1" t="s">
        <v>1048</v>
      </c>
      <c r="C2967" s="1" t="s">
        <v>952</v>
      </c>
      <c r="D2967" s="1" t="s">
        <v>5263</v>
      </c>
      <c r="E2967" s="1" t="s">
        <v>688</v>
      </c>
      <c r="F2967" s="1">
        <v>26</v>
      </c>
      <c r="G2967" s="1" t="s">
        <v>3</v>
      </c>
      <c r="H2967" s="1" t="s">
        <v>4</v>
      </c>
      <c r="I2967" s="1" t="s">
        <v>5645</v>
      </c>
      <c r="J2967" s="1">
        <f t="shared" si="191"/>
        <v>1</v>
      </c>
      <c r="K2967" s="1" t="str">
        <f t="shared" si="192"/>
        <v>CameronZimaM26AustinTX</v>
      </c>
      <c r="L2967" s="1" t="str">
        <f t="shared" si="193"/>
        <v>CameronZimaM26</v>
      </c>
      <c r="M2967" s="1" t="str">
        <f t="shared" si="194"/>
        <v>CameronZimaM</v>
      </c>
    </row>
    <row r="2968" spans="1:13" x14ac:dyDescent="0.2">
      <c r="A2968" s="1" t="s">
        <v>1047</v>
      </c>
      <c r="B2968" s="1" t="s">
        <v>734</v>
      </c>
      <c r="C2968" s="3" t="s">
        <v>738</v>
      </c>
      <c r="D2968" s="3" t="s">
        <v>739</v>
      </c>
      <c r="E2968" s="1" t="s">
        <v>689</v>
      </c>
      <c r="F2968" s="1">
        <v>37</v>
      </c>
      <c r="G2968" s="1" t="s">
        <v>629</v>
      </c>
      <c r="H2968" s="1" t="s">
        <v>4</v>
      </c>
      <c r="I2968" s="1" t="s">
        <v>4801</v>
      </c>
      <c r="J2968" s="1">
        <f t="shared" si="191"/>
        <v>1</v>
      </c>
      <c r="K2968" s="1" t="str">
        <f t="shared" si="192"/>
        <v>BrandyZimmerF37SpringTX</v>
      </c>
      <c r="L2968" s="1" t="str">
        <f t="shared" si="193"/>
        <v>BrandyZimmerF37</v>
      </c>
      <c r="M2968" s="1" t="str">
        <f t="shared" si="194"/>
        <v>BrandyZimmerF</v>
      </c>
    </row>
    <row r="2969" spans="1:13" x14ac:dyDescent="0.2">
      <c r="A2969" s="1" t="s">
        <v>4812</v>
      </c>
      <c r="B2969" s="1" t="s">
        <v>4813</v>
      </c>
      <c r="C2969" s="1" t="s">
        <v>738</v>
      </c>
      <c r="D2969" s="1" t="s">
        <v>739</v>
      </c>
      <c r="E2969" s="1" t="s">
        <v>689</v>
      </c>
      <c r="F2969" s="1">
        <v>37</v>
      </c>
      <c r="G2969" s="1" t="s">
        <v>629</v>
      </c>
      <c r="H2969" s="1" t="s">
        <v>4</v>
      </c>
      <c r="I2969" s="1" t="s">
        <v>4801</v>
      </c>
      <c r="J2969" s="1">
        <f t="shared" si="191"/>
        <v>1</v>
      </c>
      <c r="K2969" s="1" t="str">
        <f t="shared" si="192"/>
        <v>BrandyZimmerF37SpringTX</v>
      </c>
      <c r="L2969" s="1" t="str">
        <f t="shared" si="193"/>
        <v>BrandyZimmerF37</v>
      </c>
      <c r="M2969" s="1" t="str">
        <f t="shared" si="194"/>
        <v>BrandyZimmerF</v>
      </c>
    </row>
    <row r="2970" spans="1:13" x14ac:dyDescent="0.2">
      <c r="A2970" s="1" t="s">
        <v>2586</v>
      </c>
      <c r="B2970" s="1" t="s">
        <v>2036</v>
      </c>
      <c r="C2970" s="1" t="s">
        <v>932</v>
      </c>
      <c r="D2970" s="1" t="s">
        <v>2069</v>
      </c>
      <c r="E2970" s="1" t="s">
        <v>688</v>
      </c>
      <c r="F2970" s="1">
        <v>18</v>
      </c>
      <c r="G2970" s="1" t="s">
        <v>2063</v>
      </c>
      <c r="H2970" s="1" t="s">
        <v>4</v>
      </c>
      <c r="I2970" s="1" t="s">
        <v>4802</v>
      </c>
      <c r="J2970" s="1">
        <f t="shared" si="191"/>
        <v>0</v>
      </c>
      <c r="K2970" s="1" t="str">
        <f t="shared" si="192"/>
        <v>MicahZimmererM18EustaceTX</v>
      </c>
      <c r="L2970" s="1" t="str">
        <f t="shared" si="193"/>
        <v>MicahZimmererM18</v>
      </c>
      <c r="M2970" s="1" t="str">
        <f t="shared" si="194"/>
        <v>MicahZimmererM</v>
      </c>
    </row>
    <row r="2971" spans="1:13" x14ac:dyDescent="0.2">
      <c r="A2971" s="1" t="s">
        <v>2586</v>
      </c>
      <c r="B2971" s="1" t="s">
        <v>697</v>
      </c>
      <c r="C2971" s="1" t="s">
        <v>976</v>
      </c>
      <c r="D2971" s="1" t="s">
        <v>2530</v>
      </c>
      <c r="E2971" s="1" t="s">
        <v>689</v>
      </c>
      <c r="F2971" s="1">
        <v>29</v>
      </c>
      <c r="G2971" s="1" t="s">
        <v>234</v>
      </c>
      <c r="H2971" s="1" t="s">
        <v>4</v>
      </c>
      <c r="I2971" s="1" t="s">
        <v>4803</v>
      </c>
      <c r="J2971" s="1">
        <f t="shared" si="191"/>
        <v>1</v>
      </c>
      <c r="K2971" s="1" t="str">
        <f t="shared" si="192"/>
        <v>KellyZinsmeisterF29KerrvilleTX</v>
      </c>
      <c r="L2971" s="1" t="str">
        <f t="shared" si="193"/>
        <v>KellyZinsmeisterF29</v>
      </c>
      <c r="M2971" s="1" t="str">
        <f t="shared" si="194"/>
        <v>KellyZinsmeisterF</v>
      </c>
    </row>
    <row r="2972" spans="1:13" x14ac:dyDescent="0.2">
      <c r="A2972" s="1" t="s">
        <v>6432</v>
      </c>
      <c r="B2972" s="1" t="s">
        <v>697</v>
      </c>
      <c r="C2972" s="1" t="s">
        <v>976</v>
      </c>
      <c r="D2972" s="1" t="s">
        <v>2530</v>
      </c>
      <c r="E2972" s="1" t="s">
        <v>689</v>
      </c>
      <c r="F2972" s="1">
        <v>29</v>
      </c>
      <c r="G2972" s="1" t="s">
        <v>234</v>
      </c>
      <c r="H2972" s="1" t="s">
        <v>4</v>
      </c>
      <c r="I2972" s="1" t="s">
        <v>4803</v>
      </c>
      <c r="J2972" s="1">
        <f t="shared" si="191"/>
        <v>1</v>
      </c>
      <c r="K2972" s="1" t="str">
        <f t="shared" si="192"/>
        <v>KellyZinsmeisterF29KerrvilleTX</v>
      </c>
      <c r="L2972" s="1" t="str">
        <f t="shared" si="193"/>
        <v>KellyZinsmeisterF29</v>
      </c>
      <c r="M2972" s="1" t="str">
        <f t="shared" si="194"/>
        <v>KellyZinsmeisterF</v>
      </c>
    </row>
    <row r="2973" spans="1:13" x14ac:dyDescent="0.2">
      <c r="A2973" s="1" t="s">
        <v>1610</v>
      </c>
      <c r="B2973" s="1" t="s">
        <v>1199</v>
      </c>
      <c r="C2973" s="1" t="s">
        <v>910</v>
      </c>
      <c r="D2973" s="1" t="s">
        <v>1228</v>
      </c>
      <c r="E2973" s="1" t="s">
        <v>688</v>
      </c>
      <c r="F2973" s="1">
        <v>26</v>
      </c>
      <c r="G2973" s="1" t="s">
        <v>1229</v>
      </c>
      <c r="H2973" s="1" t="s">
        <v>1141</v>
      </c>
      <c r="I2973" s="1" t="s">
        <v>4804</v>
      </c>
      <c r="J2973" s="1">
        <f t="shared" si="191"/>
        <v>0</v>
      </c>
      <c r="K2973" s="1" t="str">
        <f t="shared" si="192"/>
        <v>RyanZmierskiM26Flagstaff AZ</v>
      </c>
      <c r="L2973" s="1" t="str">
        <f t="shared" si="193"/>
        <v>RyanZmierskiM26</v>
      </c>
      <c r="M2973" s="1" t="str">
        <f t="shared" si="194"/>
        <v>RyanZmierskiM</v>
      </c>
    </row>
    <row r="2974" spans="1:13" x14ac:dyDescent="0.2">
      <c r="A2974" s="1" t="s">
        <v>6543</v>
      </c>
      <c r="B2974" s="1" t="s">
        <v>6727</v>
      </c>
      <c r="C2974" s="1" t="s">
        <v>6694</v>
      </c>
      <c r="D2974" s="1" t="s">
        <v>6695</v>
      </c>
      <c r="E2974" s="1" t="s">
        <v>689</v>
      </c>
      <c r="I2974" s="1" t="s">
        <v>6950</v>
      </c>
      <c r="J2974" s="1">
        <f t="shared" si="191"/>
        <v>0</v>
      </c>
      <c r="K2974" s="1" t="str">
        <f t="shared" si="192"/>
        <v>FrancesZoppF</v>
      </c>
      <c r="L2974" s="1" t="str">
        <f t="shared" si="193"/>
        <v>FrancesZoppF</v>
      </c>
      <c r="M2974" s="1" t="str">
        <f t="shared" si="194"/>
        <v>FrancesZoppF</v>
      </c>
    </row>
    <row r="2975" spans="1:13" x14ac:dyDescent="0.2">
      <c r="A2975" s="1" t="s">
        <v>6008</v>
      </c>
      <c r="B2975" s="1" t="s">
        <v>2866</v>
      </c>
      <c r="C2975" s="1" t="s">
        <v>191</v>
      </c>
      <c r="D2975" s="1" t="s">
        <v>5705</v>
      </c>
      <c r="E2975" s="1" t="s">
        <v>689</v>
      </c>
      <c r="F2975" s="1">
        <v>42</v>
      </c>
      <c r="G2975" s="1" t="s">
        <v>555</v>
      </c>
      <c r="H2975" s="1" t="s">
        <v>4</v>
      </c>
      <c r="I2975" s="1" t="s">
        <v>6044</v>
      </c>
      <c r="J2975" s="1">
        <f t="shared" si="191"/>
        <v>0</v>
      </c>
      <c r="K2975" s="1" t="str">
        <f t="shared" si="192"/>
        <v>MarissaZorolaF42CorinthTX</v>
      </c>
      <c r="L2975" s="1" t="str">
        <f t="shared" si="193"/>
        <v>MarissaZorolaF42</v>
      </c>
      <c r="M2975" s="1" t="str">
        <f t="shared" si="194"/>
        <v>MarissaZorolaF</v>
      </c>
    </row>
    <row r="2976" spans="1:13" x14ac:dyDescent="0.2">
      <c r="A2976" s="1" t="s">
        <v>1047</v>
      </c>
      <c r="B2976" s="1" t="s">
        <v>785</v>
      </c>
      <c r="C2976" s="3" t="s">
        <v>827</v>
      </c>
      <c r="D2976" s="3" t="s">
        <v>828</v>
      </c>
      <c r="E2976" s="1" t="s">
        <v>688</v>
      </c>
      <c r="F2976" s="1">
        <v>37</v>
      </c>
      <c r="G2976" s="1" t="s">
        <v>703</v>
      </c>
      <c r="H2976" s="1" t="s">
        <v>4</v>
      </c>
      <c r="I2976" s="1" t="s">
        <v>4805</v>
      </c>
      <c r="J2976" s="1">
        <f t="shared" si="191"/>
        <v>0</v>
      </c>
      <c r="K2976" s="1" t="str">
        <f t="shared" si="192"/>
        <v>AndyZuberM37CypressTX</v>
      </c>
      <c r="L2976" s="1" t="str">
        <f t="shared" si="193"/>
        <v>AndyZuberM37</v>
      </c>
      <c r="M2976" s="1" t="str">
        <f t="shared" si="194"/>
        <v>AndyZuberM</v>
      </c>
    </row>
    <row r="2977" spans="1:13" x14ac:dyDescent="0.2">
      <c r="A2977" s="1" t="s">
        <v>4812</v>
      </c>
      <c r="B2977" s="1" t="s">
        <v>4813</v>
      </c>
      <c r="C2977" s="1" t="s">
        <v>5264</v>
      </c>
      <c r="D2977" s="1" t="s">
        <v>5265</v>
      </c>
      <c r="E2977" s="1" t="s">
        <v>688</v>
      </c>
      <c r="F2977" s="1">
        <v>38</v>
      </c>
      <c r="G2977" s="1" t="s">
        <v>12</v>
      </c>
      <c r="H2977" s="1" t="s">
        <v>4</v>
      </c>
      <c r="I2977" s="1" t="s">
        <v>5646</v>
      </c>
      <c r="J2977" s="1">
        <f t="shared" si="191"/>
        <v>0</v>
      </c>
      <c r="K2977" s="1" t="str">
        <f t="shared" si="192"/>
        <v>RotemZuckerM38HoustonTX</v>
      </c>
      <c r="L2977" s="1" t="str">
        <f t="shared" si="193"/>
        <v>RotemZuckerM38</v>
      </c>
      <c r="M2977" s="1" t="str">
        <f t="shared" si="194"/>
        <v>RotemZuckerM</v>
      </c>
    </row>
    <row r="2978" spans="1:13" x14ac:dyDescent="0.2">
      <c r="A2978" s="1" t="s">
        <v>1047</v>
      </c>
      <c r="B2978" s="1" t="s">
        <v>785</v>
      </c>
      <c r="C2978" s="3" t="s">
        <v>61</v>
      </c>
      <c r="D2978" s="3" t="s">
        <v>929</v>
      </c>
      <c r="E2978" s="1" t="s">
        <v>688</v>
      </c>
      <c r="F2978" s="1">
        <v>61</v>
      </c>
      <c r="G2978" s="1" t="s">
        <v>12</v>
      </c>
      <c r="H2978" s="1" t="s">
        <v>4</v>
      </c>
      <c r="I2978" s="1" t="s">
        <v>4806</v>
      </c>
      <c r="J2978" s="1">
        <f t="shared" si="191"/>
        <v>0</v>
      </c>
      <c r="K2978" s="1" t="str">
        <f t="shared" si="192"/>
        <v>ChrisZukowskiM61HoustonTX</v>
      </c>
      <c r="L2978" s="1" t="str">
        <f t="shared" si="193"/>
        <v>ChrisZukowskiM61</v>
      </c>
      <c r="M2978" s="1" t="str">
        <f t="shared" si="194"/>
        <v>ChrisZukowskiM</v>
      </c>
    </row>
    <row r="2979" spans="1:13" x14ac:dyDescent="0.2">
      <c r="A2979" s="1" t="s">
        <v>2586</v>
      </c>
      <c r="B2979" s="1" t="s">
        <v>2036</v>
      </c>
      <c r="C2979" s="1" t="s">
        <v>2044</v>
      </c>
      <c r="D2979" s="1" t="s">
        <v>2045</v>
      </c>
      <c r="E2979" s="1" t="s">
        <v>688</v>
      </c>
      <c r="F2979" s="1">
        <v>42</v>
      </c>
      <c r="G2979" s="1" t="s">
        <v>2046</v>
      </c>
      <c r="H2979" s="1" t="s">
        <v>4</v>
      </c>
      <c r="I2979" s="1" t="s">
        <v>4807</v>
      </c>
      <c r="J2979" s="1">
        <f t="shared" si="191"/>
        <v>0</v>
      </c>
      <c r="K2979" s="1" t="str">
        <f t="shared" si="192"/>
        <v>DAVIDZUNIGAM42MISSIONTX</v>
      </c>
      <c r="L2979" s="1" t="str">
        <f t="shared" si="193"/>
        <v>DAVIDZUNIGAM42</v>
      </c>
      <c r="M2979" s="1" t="str">
        <f t="shared" si="194"/>
        <v>DAVIDZUNIGAM</v>
      </c>
    </row>
    <row r="2980" spans="1:13" x14ac:dyDescent="0.2">
      <c r="A2980" s="1" t="s">
        <v>6543</v>
      </c>
      <c r="B2980" s="1" t="s">
        <v>6728</v>
      </c>
      <c r="C2980" s="1" t="s">
        <v>6577</v>
      </c>
      <c r="D2980" s="1" t="s">
        <v>6578</v>
      </c>
      <c r="E2980" s="1" t="s">
        <v>689</v>
      </c>
      <c r="I2980" s="1" t="s">
        <v>6951</v>
      </c>
      <c r="J2980" s="1">
        <f t="shared" si="191"/>
        <v>0</v>
      </c>
      <c r="K2980" s="1" t="str">
        <f t="shared" si="192"/>
        <v>KatherineZuraitisF</v>
      </c>
      <c r="L2980" s="1" t="str">
        <f t="shared" si="193"/>
        <v>KatherineZuraitisF</v>
      </c>
      <c r="M2980" s="1" t="str">
        <f t="shared" si="194"/>
        <v>KatherineZuraitisF</v>
      </c>
    </row>
    <row r="2981" spans="1:13" x14ac:dyDescent="0.2">
      <c r="A2981" s="1" t="s">
        <v>2586</v>
      </c>
      <c r="B2981" s="1" t="s">
        <v>697</v>
      </c>
      <c r="C2981" s="1" t="s">
        <v>2328</v>
      </c>
      <c r="D2981" s="1" t="s">
        <v>2329</v>
      </c>
      <c r="E2981" s="1" t="s">
        <v>688</v>
      </c>
      <c r="F2981" s="1">
        <v>20</v>
      </c>
      <c r="G2981" s="1" t="s">
        <v>516</v>
      </c>
      <c r="H2981" s="1" t="s">
        <v>4</v>
      </c>
      <c r="I2981" s="1" t="s">
        <v>4808</v>
      </c>
      <c r="J2981" s="1">
        <f t="shared" si="191"/>
        <v>0</v>
      </c>
      <c r="K2981" s="1" t="str">
        <f t="shared" si="192"/>
        <v>LoganZwernemanM20BeltonTX</v>
      </c>
      <c r="L2981" s="1" t="str">
        <f t="shared" si="193"/>
        <v>LoganZwernemanM20</v>
      </c>
      <c r="M2981" s="1" t="str">
        <f t="shared" si="194"/>
        <v>LoganZwernemanM</v>
      </c>
    </row>
    <row r="2982" spans="1:13" x14ac:dyDescent="0.2">
      <c r="A2982" s="1" t="s">
        <v>6008</v>
      </c>
      <c r="B2982" s="1" t="s">
        <v>6009</v>
      </c>
      <c r="C2982" s="1" t="s">
        <v>312</v>
      </c>
      <c r="D2982" s="1" t="s">
        <v>5724</v>
      </c>
      <c r="E2982" s="1" t="s">
        <v>688</v>
      </c>
      <c r="F2982" s="1">
        <v>42</v>
      </c>
      <c r="G2982" s="1" t="s">
        <v>58</v>
      </c>
      <c r="H2982" s="1" t="s">
        <v>4</v>
      </c>
      <c r="I2982" s="1" t="s">
        <v>6058</v>
      </c>
      <c r="J2982" s="1">
        <f t="shared" si="191"/>
        <v>0</v>
      </c>
      <c r="K2982" s="1" t="str">
        <f t="shared" si="192"/>
        <v>SteveZylkerM42Fort WorthTX</v>
      </c>
      <c r="L2982" s="1" t="str">
        <f t="shared" si="193"/>
        <v>SteveZylkerM42</v>
      </c>
      <c r="M2982" s="1" t="str">
        <f t="shared" si="194"/>
        <v>SteveZylkerM</v>
      </c>
    </row>
  </sheetData>
  <autoFilter ref="A1:K2982" xr:uid="{00000000-0009-0000-0000-000000000000}"/>
  <sortState ref="A2:I2982">
    <sortCondition ref="D2:D2982"/>
    <sortCondition ref="C2:C2982"/>
  </sortState>
  <conditionalFormatting sqref="H2732:H2740 J1:J1048576 H2742:H2768 H2770:H2795 H2797:H2899 H2901:H2982">
    <cfRule type="cellIs" dxfId="4" priority="5" operator="greaterThan">
      <formula>0</formula>
    </cfRule>
  </conditionalFormatting>
  <conditionalFormatting sqref="H2741">
    <cfRule type="cellIs" dxfId="3" priority="4" operator="greaterThan">
      <formula>0</formula>
    </cfRule>
  </conditionalFormatting>
  <conditionalFormatting sqref="H2769">
    <cfRule type="cellIs" dxfId="2" priority="3" operator="greaterThan">
      <formula>0</formula>
    </cfRule>
  </conditionalFormatting>
  <conditionalFormatting sqref="H2796">
    <cfRule type="cellIs" dxfId="1" priority="2" operator="greaterThan">
      <formula>0</formula>
    </cfRule>
  </conditionalFormatting>
  <conditionalFormatting sqref="H2900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29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F1048576"/>
    </sheetView>
  </sheetViews>
  <sheetFormatPr defaultRowHeight="15" x14ac:dyDescent="0.25"/>
  <cols>
    <col min="1" max="1" width="8.42578125" style="1" customWidth="1"/>
    <col min="2" max="2" width="10.140625" style="1" customWidth="1"/>
    <col min="3" max="3" width="5.85546875" style="1" bestFit="1" customWidth="1"/>
    <col min="4" max="4" width="6.140625" style="1" bestFit="1" customWidth="1"/>
    <col min="5" max="5" width="19.42578125" style="1" bestFit="1" customWidth="1"/>
    <col min="6" max="6" width="6.85546875" style="1" customWidth="1"/>
  </cols>
  <sheetData>
    <row r="1" spans="1:6" x14ac:dyDescent="0.25">
      <c r="A1" s="1" t="s">
        <v>693</v>
      </c>
      <c r="B1" s="3" t="s">
        <v>694</v>
      </c>
      <c r="C1" s="1" t="s">
        <v>695</v>
      </c>
      <c r="D1" s="1" t="s">
        <v>687</v>
      </c>
      <c r="E1" s="1" t="s">
        <v>684</v>
      </c>
      <c r="F1" s="1" t="s">
        <v>696</v>
      </c>
    </row>
    <row r="2" spans="1:6" x14ac:dyDescent="0.25">
      <c r="A2" s="1" t="s">
        <v>4814</v>
      </c>
      <c r="B2" s="1" t="s">
        <v>4815</v>
      </c>
      <c r="C2" s="1" t="s">
        <v>689</v>
      </c>
      <c r="D2" s="1">
        <v>12</v>
      </c>
      <c r="E2" s="1" t="s">
        <v>4816</v>
      </c>
      <c r="F2" s="1" t="s">
        <v>4</v>
      </c>
    </row>
    <row r="3" spans="1:6" x14ac:dyDescent="0.25">
      <c r="A3" s="1" t="s">
        <v>4817</v>
      </c>
      <c r="B3" s="1" t="s">
        <v>4815</v>
      </c>
      <c r="C3" s="1" t="s">
        <v>689</v>
      </c>
      <c r="D3" s="1">
        <v>37</v>
      </c>
      <c r="E3" s="1" t="s">
        <v>4816</v>
      </c>
      <c r="F3" s="1" t="s">
        <v>4</v>
      </c>
    </row>
    <row r="4" spans="1:6" x14ac:dyDescent="0.25">
      <c r="A4" s="1" t="s">
        <v>2573</v>
      </c>
      <c r="B4" s="1" t="s">
        <v>2574</v>
      </c>
      <c r="C4" s="1" t="s">
        <v>689</v>
      </c>
      <c r="D4" s="1">
        <v>39</v>
      </c>
      <c r="E4" s="1" t="s">
        <v>387</v>
      </c>
      <c r="F4" s="1" t="s">
        <v>4</v>
      </c>
    </row>
    <row r="5" spans="1:6" x14ac:dyDescent="0.25">
      <c r="A5" s="1" t="s">
        <v>1376</v>
      </c>
      <c r="B5" s="1" t="s">
        <v>6555</v>
      </c>
      <c r="C5" s="1" t="s">
        <v>688</v>
      </c>
    </row>
    <row r="6" spans="1:6" x14ac:dyDescent="0.25">
      <c r="A6" s="1" t="s">
        <v>169</v>
      </c>
      <c r="B6" s="1" t="s">
        <v>3059</v>
      </c>
      <c r="C6" s="1" t="s">
        <v>689</v>
      </c>
    </row>
    <row r="7" spans="1:6" x14ac:dyDescent="0.25">
      <c r="A7" s="1" t="s">
        <v>4818</v>
      </c>
      <c r="B7" s="1" t="s">
        <v>4819</v>
      </c>
      <c r="C7" s="1" t="s">
        <v>689</v>
      </c>
      <c r="D7" s="1">
        <v>57</v>
      </c>
      <c r="E7" s="1" t="s">
        <v>4820</v>
      </c>
      <c r="F7" s="1" t="s">
        <v>4</v>
      </c>
    </row>
    <row r="8" spans="1:6" x14ac:dyDescent="0.25">
      <c r="A8" s="1" t="s">
        <v>61</v>
      </c>
      <c r="B8" s="1" t="s">
        <v>189</v>
      </c>
      <c r="C8" s="1" t="s">
        <v>688</v>
      </c>
      <c r="D8" s="1">
        <v>33</v>
      </c>
      <c r="E8" s="1" t="s">
        <v>113</v>
      </c>
      <c r="F8" s="1" t="s">
        <v>4</v>
      </c>
    </row>
    <row r="9" spans="1:6" x14ac:dyDescent="0.25">
      <c r="A9" s="1" t="s">
        <v>1528</v>
      </c>
      <c r="B9" s="1" t="s">
        <v>1529</v>
      </c>
      <c r="C9" s="1" t="s">
        <v>688</v>
      </c>
      <c r="D9" s="1">
        <v>57</v>
      </c>
      <c r="E9" s="1" t="s">
        <v>1530</v>
      </c>
      <c r="F9" s="1" t="s">
        <v>1062</v>
      </c>
    </row>
    <row r="10" spans="1:6" x14ac:dyDescent="0.25">
      <c r="A10" s="4" t="s">
        <v>825</v>
      </c>
      <c r="B10" s="4" t="s">
        <v>189</v>
      </c>
      <c r="C10" s="3" t="s">
        <v>688</v>
      </c>
      <c r="D10" s="1">
        <v>40</v>
      </c>
      <c r="E10" s="4" t="s">
        <v>4821</v>
      </c>
      <c r="F10" s="4" t="s">
        <v>4</v>
      </c>
    </row>
    <row r="11" spans="1:6" x14ac:dyDescent="0.25">
      <c r="A11" s="3" t="s">
        <v>191</v>
      </c>
      <c r="B11" s="3" t="s">
        <v>189</v>
      </c>
      <c r="C11" s="1" t="s">
        <v>689</v>
      </c>
      <c r="D11" s="1">
        <v>52</v>
      </c>
      <c r="E11" s="1" t="s">
        <v>190</v>
      </c>
      <c r="F11" s="1" t="s">
        <v>4</v>
      </c>
    </row>
    <row r="12" spans="1:6" x14ac:dyDescent="0.25">
      <c r="A12" s="1" t="s">
        <v>81</v>
      </c>
      <c r="B12" s="1" t="s">
        <v>745</v>
      </c>
      <c r="C12" s="1" t="s">
        <v>688</v>
      </c>
      <c r="D12" s="1">
        <v>61</v>
      </c>
      <c r="E12" s="1" t="s">
        <v>746</v>
      </c>
      <c r="F12" s="1" t="s">
        <v>4</v>
      </c>
    </row>
    <row r="13" spans="1:6" x14ac:dyDescent="0.25">
      <c r="A13" s="4" t="s">
        <v>1122</v>
      </c>
      <c r="B13" s="4" t="s">
        <v>1123</v>
      </c>
      <c r="C13" s="3" t="s">
        <v>688</v>
      </c>
      <c r="D13" s="1">
        <v>51</v>
      </c>
      <c r="E13" s="4" t="s">
        <v>136</v>
      </c>
      <c r="F13" s="4" t="s">
        <v>4</v>
      </c>
    </row>
    <row r="14" spans="1:6" x14ac:dyDescent="0.25">
      <c r="A14" s="4" t="s">
        <v>2712</v>
      </c>
      <c r="B14" s="4" t="s">
        <v>2713</v>
      </c>
      <c r="C14" s="3" t="s">
        <v>688</v>
      </c>
      <c r="D14" s="1">
        <v>18</v>
      </c>
      <c r="E14" s="4" t="s">
        <v>2617</v>
      </c>
      <c r="F14" s="4" t="s">
        <v>4</v>
      </c>
    </row>
    <row r="15" spans="1:6" x14ac:dyDescent="0.25">
      <c r="A15" s="1" t="s">
        <v>2641</v>
      </c>
      <c r="B15" s="1" t="s">
        <v>2642</v>
      </c>
      <c r="C15" s="1" t="s">
        <v>689</v>
      </c>
      <c r="D15" s="1">
        <v>41</v>
      </c>
      <c r="E15" s="1" t="s">
        <v>1107</v>
      </c>
      <c r="F15" s="1" t="s">
        <v>4</v>
      </c>
    </row>
    <row r="16" spans="1:6" x14ac:dyDescent="0.25">
      <c r="A16" s="3" t="s">
        <v>81</v>
      </c>
      <c r="B16" s="3" t="s">
        <v>523</v>
      </c>
      <c r="C16" s="1" t="s">
        <v>688</v>
      </c>
      <c r="D16" s="1">
        <v>43</v>
      </c>
      <c r="E16" s="1" t="s">
        <v>83</v>
      </c>
      <c r="F16" s="1" t="s">
        <v>4</v>
      </c>
    </row>
    <row r="17" spans="1:6" x14ac:dyDescent="0.25">
      <c r="A17" s="3" t="s">
        <v>4822</v>
      </c>
      <c r="B17" s="3" t="s">
        <v>4823</v>
      </c>
      <c r="C17" s="1" t="s">
        <v>688</v>
      </c>
      <c r="D17" s="1">
        <v>40</v>
      </c>
      <c r="E17" s="1" t="s">
        <v>1588</v>
      </c>
      <c r="F17" s="1" t="s">
        <v>1072</v>
      </c>
    </row>
    <row r="18" spans="1:6" x14ac:dyDescent="0.25">
      <c r="A18" s="3" t="s">
        <v>179</v>
      </c>
      <c r="B18" s="3" t="s">
        <v>2867</v>
      </c>
      <c r="C18" s="1" t="s">
        <v>689</v>
      </c>
      <c r="D18" s="1">
        <v>36</v>
      </c>
    </row>
    <row r="19" spans="1:6" x14ac:dyDescent="0.25">
      <c r="A19" s="1" t="s">
        <v>958</v>
      </c>
      <c r="B19" s="1" t="s">
        <v>953</v>
      </c>
      <c r="C19" s="1" t="s">
        <v>689</v>
      </c>
      <c r="D19" s="1">
        <v>24</v>
      </c>
      <c r="E19" s="1" t="s">
        <v>510</v>
      </c>
      <c r="F19" s="1" t="s">
        <v>4</v>
      </c>
    </row>
    <row r="20" spans="1:6" x14ac:dyDescent="0.25">
      <c r="A20" s="1" t="s">
        <v>7</v>
      </c>
      <c r="B20" s="1" t="s">
        <v>953</v>
      </c>
      <c r="C20" s="1" t="s">
        <v>688</v>
      </c>
      <c r="D20" s="1">
        <v>57</v>
      </c>
      <c r="E20" s="1" t="s">
        <v>510</v>
      </c>
      <c r="F20" s="1" t="s">
        <v>4</v>
      </c>
    </row>
    <row r="21" spans="1:6" x14ac:dyDescent="0.25">
      <c r="A21" s="1" t="s">
        <v>1007</v>
      </c>
      <c r="B21" s="1" t="s">
        <v>953</v>
      </c>
      <c r="C21" s="1" t="s">
        <v>689</v>
      </c>
      <c r="D21" s="1">
        <v>21</v>
      </c>
      <c r="E21" s="1" t="s">
        <v>510</v>
      </c>
      <c r="F21" s="1" t="s">
        <v>4</v>
      </c>
    </row>
    <row r="22" spans="1:6" x14ac:dyDescent="0.25">
      <c r="A22" s="1" t="s">
        <v>1626</v>
      </c>
      <c r="B22" s="1" t="s">
        <v>1627</v>
      </c>
      <c r="C22" s="1" t="s">
        <v>689</v>
      </c>
      <c r="D22" s="1">
        <v>33</v>
      </c>
      <c r="E22" s="1" t="s">
        <v>1628</v>
      </c>
      <c r="F22" s="1" t="s">
        <v>1422</v>
      </c>
    </row>
    <row r="23" spans="1:6" x14ac:dyDescent="0.25">
      <c r="A23" s="1" t="s">
        <v>1466</v>
      </c>
      <c r="B23" s="1" t="s">
        <v>1467</v>
      </c>
      <c r="C23" s="1" t="s">
        <v>689</v>
      </c>
      <c r="D23" s="1">
        <v>39</v>
      </c>
      <c r="E23" s="1" t="s">
        <v>1468</v>
      </c>
      <c r="F23" s="1" t="s">
        <v>962</v>
      </c>
    </row>
    <row r="24" spans="1:6" x14ac:dyDescent="0.25">
      <c r="A24" s="1" t="s">
        <v>2134</v>
      </c>
      <c r="B24" s="1" t="s">
        <v>2674</v>
      </c>
      <c r="C24" s="1" t="s">
        <v>689</v>
      </c>
      <c r="D24" s="1">
        <v>44</v>
      </c>
    </row>
    <row r="25" spans="1:6" x14ac:dyDescent="0.25">
      <c r="A25" s="1" t="s">
        <v>4824</v>
      </c>
      <c r="B25" s="1" t="s">
        <v>2674</v>
      </c>
      <c r="C25" s="1" t="s">
        <v>689</v>
      </c>
      <c r="D25" s="1">
        <v>59</v>
      </c>
      <c r="E25" s="1" t="s">
        <v>4825</v>
      </c>
    </row>
    <row r="26" spans="1:6" x14ac:dyDescent="0.25">
      <c r="A26" s="3" t="s">
        <v>1525</v>
      </c>
      <c r="B26" s="3" t="s">
        <v>225</v>
      </c>
      <c r="C26" s="1" t="s">
        <v>689</v>
      </c>
      <c r="D26" s="1">
        <v>20</v>
      </c>
      <c r="E26" s="1" t="s">
        <v>166</v>
      </c>
      <c r="F26" s="1" t="s">
        <v>4</v>
      </c>
    </row>
    <row r="27" spans="1:6" x14ac:dyDescent="0.25">
      <c r="A27" s="1" t="s">
        <v>81</v>
      </c>
      <c r="B27" s="1" t="s">
        <v>225</v>
      </c>
      <c r="C27" s="1" t="s">
        <v>688</v>
      </c>
      <c r="D27" s="1">
        <v>60</v>
      </c>
      <c r="E27" s="1" t="s">
        <v>873</v>
      </c>
      <c r="F27" s="1" t="s">
        <v>4</v>
      </c>
    </row>
    <row r="28" spans="1:6" x14ac:dyDescent="0.25">
      <c r="A28" s="1" t="s">
        <v>315</v>
      </c>
      <c r="B28" s="1" t="s">
        <v>225</v>
      </c>
      <c r="C28" s="1" t="s">
        <v>689</v>
      </c>
      <c r="D28" s="1">
        <v>57</v>
      </c>
      <c r="E28" s="1" t="s">
        <v>166</v>
      </c>
      <c r="F28" s="1" t="s">
        <v>4</v>
      </c>
    </row>
    <row r="29" spans="1:6" x14ac:dyDescent="0.25">
      <c r="A29" s="1" t="s">
        <v>747</v>
      </c>
      <c r="B29" s="1" t="s">
        <v>225</v>
      </c>
      <c r="C29" s="1" t="s">
        <v>688</v>
      </c>
      <c r="D29" s="1">
        <v>48</v>
      </c>
      <c r="E29" s="1" t="s">
        <v>748</v>
      </c>
      <c r="F29" s="1" t="s">
        <v>4</v>
      </c>
    </row>
    <row r="30" spans="1:6" x14ac:dyDescent="0.25">
      <c r="A30" s="1" t="s">
        <v>753</v>
      </c>
      <c r="B30" s="1" t="s">
        <v>225</v>
      </c>
      <c r="C30" s="1" t="s">
        <v>688</v>
      </c>
      <c r="D30" s="1">
        <v>50</v>
      </c>
      <c r="E30" s="1" t="s">
        <v>12</v>
      </c>
      <c r="F30" s="1" t="s">
        <v>4</v>
      </c>
    </row>
    <row r="31" spans="1:6" x14ac:dyDescent="0.25">
      <c r="A31" s="1" t="s">
        <v>339</v>
      </c>
      <c r="B31" s="1" t="s">
        <v>1714</v>
      </c>
      <c r="C31" s="1" t="s">
        <v>688</v>
      </c>
      <c r="D31" s="1">
        <v>38</v>
      </c>
      <c r="E31" s="1" t="s">
        <v>215</v>
      </c>
      <c r="F31" s="1" t="s">
        <v>4</v>
      </c>
    </row>
    <row r="32" spans="1:6" x14ac:dyDescent="0.25">
      <c r="A32" s="1" t="s">
        <v>772</v>
      </c>
      <c r="B32" s="1" t="s">
        <v>2869</v>
      </c>
      <c r="C32" s="1" t="s">
        <v>688</v>
      </c>
      <c r="D32" s="1">
        <v>31</v>
      </c>
    </row>
    <row r="33" spans="1:6" x14ac:dyDescent="0.25">
      <c r="A33" s="3" t="s">
        <v>1524</v>
      </c>
      <c r="B33" s="3" t="s">
        <v>1525</v>
      </c>
      <c r="C33" s="1" t="s">
        <v>689</v>
      </c>
      <c r="D33" s="1">
        <v>51</v>
      </c>
      <c r="E33" s="1" t="s">
        <v>225</v>
      </c>
      <c r="F33" s="1" t="s">
        <v>4</v>
      </c>
    </row>
    <row r="34" spans="1:6" x14ac:dyDescent="0.25">
      <c r="A34" s="1" t="s">
        <v>56</v>
      </c>
      <c r="B34" s="1" t="s">
        <v>2871</v>
      </c>
      <c r="C34" s="1" t="s">
        <v>689</v>
      </c>
      <c r="D34" s="1">
        <v>30</v>
      </c>
    </row>
    <row r="35" spans="1:6" x14ac:dyDescent="0.25">
      <c r="A35" s="1" t="s">
        <v>323</v>
      </c>
      <c r="B35" s="1" t="s">
        <v>5938</v>
      </c>
      <c r="C35" s="1" t="s">
        <v>688</v>
      </c>
      <c r="D35" s="1">
        <v>63</v>
      </c>
      <c r="E35" s="1" t="s">
        <v>544</v>
      </c>
      <c r="F35" s="1" t="s">
        <v>4</v>
      </c>
    </row>
    <row r="36" spans="1:6" x14ac:dyDescent="0.25">
      <c r="A36" s="1" t="s">
        <v>5746</v>
      </c>
      <c r="B36" s="1" t="s">
        <v>5747</v>
      </c>
      <c r="C36" s="1" t="s">
        <v>689</v>
      </c>
      <c r="D36" s="1">
        <v>40</v>
      </c>
      <c r="E36" s="1" t="s">
        <v>534</v>
      </c>
      <c r="F36" s="1" t="s">
        <v>4</v>
      </c>
    </row>
    <row r="37" spans="1:6" x14ac:dyDescent="0.25">
      <c r="A37" s="4" t="s">
        <v>315</v>
      </c>
      <c r="B37" s="4" t="s">
        <v>866</v>
      </c>
      <c r="C37" s="3" t="s">
        <v>689</v>
      </c>
      <c r="D37" s="1">
        <v>40</v>
      </c>
      <c r="E37" s="4" t="s">
        <v>629</v>
      </c>
      <c r="F37" s="4" t="s">
        <v>4</v>
      </c>
    </row>
    <row r="38" spans="1:6" x14ac:dyDescent="0.25">
      <c r="A38" s="1" t="s">
        <v>6347</v>
      </c>
      <c r="B38" s="1" t="s">
        <v>4826</v>
      </c>
      <c r="C38" s="1" t="s">
        <v>688</v>
      </c>
      <c r="D38" s="1">
        <v>43</v>
      </c>
    </row>
    <row r="39" spans="1:6" x14ac:dyDescent="0.25">
      <c r="A39" s="1" t="s">
        <v>26</v>
      </c>
      <c r="B39" s="1" t="s">
        <v>4826</v>
      </c>
      <c r="C39" s="1" t="s">
        <v>689</v>
      </c>
      <c r="D39" s="1">
        <v>38</v>
      </c>
      <c r="E39" s="1" t="s">
        <v>608</v>
      </c>
      <c r="F39" s="1" t="s">
        <v>4</v>
      </c>
    </row>
    <row r="40" spans="1:6" x14ac:dyDescent="0.25">
      <c r="A40" s="1" t="s">
        <v>2188</v>
      </c>
      <c r="B40" s="1" t="s">
        <v>2189</v>
      </c>
      <c r="C40" s="1" t="s">
        <v>689</v>
      </c>
      <c r="D40" s="1">
        <v>44</v>
      </c>
      <c r="E40" s="1" t="s">
        <v>2092</v>
      </c>
      <c r="F40" s="1" t="s">
        <v>4</v>
      </c>
    </row>
    <row r="41" spans="1:6" x14ac:dyDescent="0.25">
      <c r="A41" s="1" t="s">
        <v>1447</v>
      </c>
      <c r="B41" s="1" t="s">
        <v>1448</v>
      </c>
      <c r="C41" s="1" t="s">
        <v>688</v>
      </c>
      <c r="D41" s="1">
        <v>45</v>
      </c>
      <c r="E41" s="1" t="s">
        <v>1449</v>
      </c>
      <c r="F41" s="1" t="s">
        <v>1062</v>
      </c>
    </row>
    <row r="42" spans="1:6" x14ac:dyDescent="0.25">
      <c r="A42" s="1" t="s">
        <v>813</v>
      </c>
      <c r="B42" s="1" t="s">
        <v>2723</v>
      </c>
      <c r="C42" s="1" t="s">
        <v>688</v>
      </c>
      <c r="D42" s="1">
        <v>26</v>
      </c>
      <c r="E42" s="1" t="s">
        <v>3</v>
      </c>
      <c r="F42" s="1" t="s">
        <v>4</v>
      </c>
    </row>
    <row r="43" spans="1:6" x14ac:dyDescent="0.25">
      <c r="A43" s="1" t="s">
        <v>1100</v>
      </c>
      <c r="B43" s="1" t="s">
        <v>482</v>
      </c>
      <c r="C43" s="1" t="s">
        <v>688</v>
      </c>
      <c r="D43" s="1">
        <v>30</v>
      </c>
      <c r="E43" s="1" t="s">
        <v>190</v>
      </c>
      <c r="F43" s="1" t="s">
        <v>4</v>
      </c>
    </row>
    <row r="44" spans="1:6" x14ac:dyDescent="0.25">
      <c r="A44" s="1" t="s">
        <v>194</v>
      </c>
      <c r="B44" s="1" t="s">
        <v>195</v>
      </c>
      <c r="C44" s="1" t="s">
        <v>688</v>
      </c>
      <c r="D44" s="1">
        <v>27</v>
      </c>
      <c r="E44" s="1" t="s">
        <v>190</v>
      </c>
      <c r="F44" s="1" t="s">
        <v>4</v>
      </c>
    </row>
    <row r="45" spans="1:6" x14ac:dyDescent="0.25">
      <c r="A45" s="1" t="s">
        <v>339</v>
      </c>
      <c r="B45" s="1" t="s">
        <v>2053</v>
      </c>
      <c r="C45" s="1" t="s">
        <v>688</v>
      </c>
      <c r="D45" s="1">
        <v>41</v>
      </c>
      <c r="E45" s="1" t="s">
        <v>816</v>
      </c>
      <c r="F45" s="1" t="s">
        <v>4</v>
      </c>
    </row>
    <row r="46" spans="1:6" x14ac:dyDescent="0.25">
      <c r="A46" s="1" t="s">
        <v>2452</v>
      </c>
      <c r="B46" s="1" t="s">
        <v>2053</v>
      </c>
      <c r="C46" s="1" t="s">
        <v>689</v>
      </c>
      <c r="D46" s="1">
        <v>46</v>
      </c>
      <c r="E46" s="1" t="s">
        <v>2453</v>
      </c>
      <c r="F46" s="1" t="s">
        <v>1154</v>
      </c>
    </row>
    <row r="47" spans="1:6" x14ac:dyDescent="0.25">
      <c r="A47" s="1" t="s">
        <v>2216</v>
      </c>
      <c r="B47" s="1" t="s">
        <v>2053</v>
      </c>
      <c r="C47" s="1" t="s">
        <v>689</v>
      </c>
      <c r="D47" s="1">
        <v>55</v>
      </c>
    </row>
    <row r="48" spans="1:6" x14ac:dyDescent="0.25">
      <c r="A48" s="1" t="s">
        <v>7</v>
      </c>
      <c r="B48" s="1" t="s">
        <v>2053</v>
      </c>
      <c r="C48" s="1" t="s">
        <v>688</v>
      </c>
      <c r="D48" s="1">
        <v>26</v>
      </c>
      <c r="E48" s="1" t="s">
        <v>190</v>
      </c>
      <c r="F48" s="1" t="s">
        <v>4</v>
      </c>
    </row>
    <row r="49" spans="1:6" x14ac:dyDescent="0.25">
      <c r="A49" s="1" t="s">
        <v>5959</v>
      </c>
      <c r="B49" s="1" t="s">
        <v>2053</v>
      </c>
      <c r="C49" s="1" t="s">
        <v>689</v>
      </c>
      <c r="D49" s="1">
        <v>37</v>
      </c>
      <c r="E49" s="1" t="s">
        <v>608</v>
      </c>
      <c r="F49" s="1" t="s">
        <v>4</v>
      </c>
    </row>
    <row r="50" spans="1:6" x14ac:dyDescent="0.25">
      <c r="A50" s="3" t="s">
        <v>3089</v>
      </c>
      <c r="B50" s="3" t="s">
        <v>2053</v>
      </c>
      <c r="C50" s="1" t="s">
        <v>688</v>
      </c>
      <c r="D50" s="1">
        <v>26</v>
      </c>
      <c r="E50" s="1" t="s">
        <v>58</v>
      </c>
      <c r="F50" s="1" t="s">
        <v>4</v>
      </c>
    </row>
    <row r="51" spans="1:6" x14ac:dyDescent="0.25">
      <c r="A51" s="1" t="s">
        <v>2675</v>
      </c>
      <c r="B51" s="1" t="s">
        <v>2053</v>
      </c>
      <c r="C51" s="1" t="s">
        <v>688</v>
      </c>
      <c r="D51" s="1">
        <v>43</v>
      </c>
      <c r="E51" s="1" t="s">
        <v>2516</v>
      </c>
      <c r="F51" s="1" t="s">
        <v>4</v>
      </c>
    </row>
    <row r="52" spans="1:6" x14ac:dyDescent="0.25">
      <c r="A52" s="4" t="s">
        <v>6001</v>
      </c>
      <c r="B52" s="4" t="s">
        <v>6002</v>
      </c>
      <c r="C52" s="3" t="s">
        <v>689</v>
      </c>
      <c r="D52" s="1">
        <v>64</v>
      </c>
      <c r="E52" s="4" t="s">
        <v>1264</v>
      </c>
      <c r="F52" s="4" t="s">
        <v>4</v>
      </c>
    </row>
    <row r="53" spans="1:6" x14ac:dyDescent="0.25">
      <c r="A53" s="1" t="s">
        <v>274</v>
      </c>
      <c r="B53" s="1" t="s">
        <v>2253</v>
      </c>
      <c r="C53" s="1" t="s">
        <v>688</v>
      </c>
      <c r="D53" s="1">
        <v>50</v>
      </c>
      <c r="E53" s="1" t="s">
        <v>2254</v>
      </c>
      <c r="F53" s="1" t="s">
        <v>846</v>
      </c>
    </row>
    <row r="54" spans="1:6" x14ac:dyDescent="0.25">
      <c r="A54" s="1" t="s">
        <v>101</v>
      </c>
      <c r="B54" s="1" t="s">
        <v>6568</v>
      </c>
      <c r="C54" s="1" t="s">
        <v>689</v>
      </c>
    </row>
    <row r="55" spans="1:6" x14ac:dyDescent="0.25">
      <c r="A55" s="1" t="s">
        <v>77</v>
      </c>
      <c r="B55" s="1" t="s">
        <v>6568</v>
      </c>
      <c r="C55" s="1" t="s">
        <v>688</v>
      </c>
    </row>
    <row r="56" spans="1:6" x14ac:dyDescent="0.25">
      <c r="A56" s="1" t="s">
        <v>4827</v>
      </c>
      <c r="B56" s="1" t="s">
        <v>4828</v>
      </c>
      <c r="C56" s="1" t="s">
        <v>688</v>
      </c>
      <c r="D56" s="1">
        <v>25</v>
      </c>
      <c r="E56" s="1" t="s">
        <v>12</v>
      </c>
      <c r="F56" s="1" t="s">
        <v>4</v>
      </c>
    </row>
    <row r="57" spans="1:6" x14ac:dyDescent="0.25">
      <c r="A57" s="1" t="s">
        <v>2320</v>
      </c>
      <c r="B57" s="1" t="s">
        <v>4829</v>
      </c>
      <c r="C57" s="1" t="s">
        <v>688</v>
      </c>
      <c r="D57" s="1">
        <v>50</v>
      </c>
      <c r="E57" s="1" t="s">
        <v>4830</v>
      </c>
      <c r="F57" s="1" t="s">
        <v>4</v>
      </c>
    </row>
    <row r="58" spans="1:6" x14ac:dyDescent="0.25">
      <c r="A58" s="1" t="s">
        <v>651</v>
      </c>
      <c r="B58" s="1" t="s">
        <v>4831</v>
      </c>
      <c r="C58" s="1" t="s">
        <v>688</v>
      </c>
      <c r="D58" s="1">
        <v>44</v>
      </c>
      <c r="E58" s="1" t="s">
        <v>403</v>
      </c>
      <c r="F58" s="1" t="s">
        <v>4</v>
      </c>
    </row>
    <row r="59" spans="1:6" x14ac:dyDescent="0.25">
      <c r="A59" s="4" t="s">
        <v>4832</v>
      </c>
      <c r="B59" s="4" t="s">
        <v>4833</v>
      </c>
      <c r="C59" s="3" t="s">
        <v>688</v>
      </c>
      <c r="D59" s="1">
        <v>61</v>
      </c>
      <c r="E59" s="4" t="s">
        <v>4834</v>
      </c>
      <c r="F59" s="4" t="s">
        <v>1051</v>
      </c>
    </row>
    <row r="60" spans="1:6" x14ac:dyDescent="0.25">
      <c r="A60" s="1" t="s">
        <v>75</v>
      </c>
      <c r="B60" s="1" t="s">
        <v>812</v>
      </c>
      <c r="C60" s="1" t="s">
        <v>688</v>
      </c>
      <c r="D60" s="1">
        <v>48</v>
      </c>
      <c r="E60" s="1" t="s">
        <v>35</v>
      </c>
      <c r="F60" s="1" t="s">
        <v>4</v>
      </c>
    </row>
    <row r="61" spans="1:6" x14ac:dyDescent="0.25">
      <c r="A61" s="1" t="s">
        <v>2169</v>
      </c>
      <c r="B61" s="1" t="s">
        <v>812</v>
      </c>
      <c r="C61" s="1" t="s">
        <v>689</v>
      </c>
      <c r="D61" s="1">
        <v>43</v>
      </c>
      <c r="E61" s="1" t="s">
        <v>35</v>
      </c>
      <c r="F61" s="1" t="s">
        <v>4</v>
      </c>
    </row>
    <row r="62" spans="1:6" x14ac:dyDescent="0.25">
      <c r="A62" s="1" t="s">
        <v>2134</v>
      </c>
      <c r="B62" s="1" t="s">
        <v>2747</v>
      </c>
      <c r="C62" s="1" t="s">
        <v>689</v>
      </c>
      <c r="D62" s="1">
        <v>57</v>
      </c>
      <c r="E62" s="1" t="s">
        <v>2683</v>
      </c>
      <c r="F62" s="1" t="s">
        <v>4</v>
      </c>
    </row>
    <row r="63" spans="1:6" x14ac:dyDescent="0.25">
      <c r="A63" s="3" t="s">
        <v>1723</v>
      </c>
      <c r="B63" s="3" t="s">
        <v>1724</v>
      </c>
      <c r="C63" s="1" t="s">
        <v>688</v>
      </c>
      <c r="D63" s="1">
        <v>30</v>
      </c>
      <c r="E63" s="1" t="s">
        <v>1725</v>
      </c>
      <c r="F63" s="1" t="s">
        <v>4</v>
      </c>
    </row>
    <row r="64" spans="1:6" x14ac:dyDescent="0.25">
      <c r="A64" s="1" t="s">
        <v>4835</v>
      </c>
      <c r="B64" s="1" t="s">
        <v>4836</v>
      </c>
      <c r="C64" s="1" t="s">
        <v>689</v>
      </c>
      <c r="D64" s="1">
        <v>38</v>
      </c>
      <c r="E64" s="1" t="s">
        <v>215</v>
      </c>
      <c r="F64" s="1" t="s">
        <v>4</v>
      </c>
    </row>
    <row r="65" spans="1:6" x14ac:dyDescent="0.25">
      <c r="A65" s="4" t="s">
        <v>79</v>
      </c>
      <c r="B65" s="4" t="s">
        <v>2872</v>
      </c>
      <c r="C65" s="3" t="s">
        <v>688</v>
      </c>
      <c r="D65" s="1">
        <v>73</v>
      </c>
      <c r="E65" s="4"/>
      <c r="F65" s="4"/>
    </row>
    <row r="66" spans="1:6" x14ac:dyDescent="0.25">
      <c r="A66" s="1" t="s">
        <v>79</v>
      </c>
      <c r="B66" s="1" t="s">
        <v>2872</v>
      </c>
      <c r="C66" s="1" t="s">
        <v>688</v>
      </c>
    </row>
    <row r="67" spans="1:6" x14ac:dyDescent="0.25">
      <c r="A67" s="1" t="s">
        <v>7</v>
      </c>
      <c r="B67" s="1" t="s">
        <v>8</v>
      </c>
      <c r="C67" s="1" t="s">
        <v>688</v>
      </c>
      <c r="D67" s="1">
        <v>55</v>
      </c>
    </row>
    <row r="68" spans="1:6" x14ac:dyDescent="0.25">
      <c r="A68" s="1" t="s">
        <v>574</v>
      </c>
      <c r="B68" s="1" t="s">
        <v>5792</v>
      </c>
      <c r="C68" s="1" t="s">
        <v>688</v>
      </c>
      <c r="D68" s="1">
        <v>42</v>
      </c>
      <c r="E68" s="1" t="s">
        <v>5202</v>
      </c>
      <c r="F68" s="1" t="s">
        <v>4</v>
      </c>
    </row>
    <row r="69" spans="1:6" x14ac:dyDescent="0.25">
      <c r="A69" s="1" t="s">
        <v>86</v>
      </c>
      <c r="B69" s="1" t="s">
        <v>1217</v>
      </c>
      <c r="C69" s="1" t="s">
        <v>688</v>
      </c>
      <c r="D69" s="1">
        <v>38</v>
      </c>
      <c r="E69" s="1" t="s">
        <v>1218</v>
      </c>
      <c r="F69" s="1" t="s">
        <v>1219</v>
      </c>
    </row>
    <row r="70" spans="1:6" x14ac:dyDescent="0.25">
      <c r="A70" s="1" t="s">
        <v>711</v>
      </c>
      <c r="B70" s="1" t="s">
        <v>1645</v>
      </c>
      <c r="C70" s="1" t="s">
        <v>688</v>
      </c>
      <c r="D70" s="1">
        <v>45</v>
      </c>
      <c r="E70" s="1" t="s">
        <v>1646</v>
      </c>
      <c r="F70" s="1" t="s">
        <v>1166</v>
      </c>
    </row>
    <row r="71" spans="1:6" x14ac:dyDescent="0.25">
      <c r="A71" s="1" t="s">
        <v>4837</v>
      </c>
      <c r="B71" s="1" t="s">
        <v>4838</v>
      </c>
      <c r="C71" s="1" t="s">
        <v>689</v>
      </c>
      <c r="D71" s="1">
        <v>32</v>
      </c>
      <c r="E71" s="1" t="s">
        <v>856</v>
      </c>
      <c r="F71" s="1" t="s">
        <v>4</v>
      </c>
    </row>
    <row r="72" spans="1:6" x14ac:dyDescent="0.25">
      <c r="A72" s="1" t="s">
        <v>3087</v>
      </c>
      <c r="B72" s="1" t="s">
        <v>3088</v>
      </c>
      <c r="C72" s="1" t="s">
        <v>688</v>
      </c>
    </row>
    <row r="73" spans="1:6" x14ac:dyDescent="0.25">
      <c r="A73" s="1" t="s">
        <v>134</v>
      </c>
      <c r="B73" s="1" t="s">
        <v>2780</v>
      </c>
      <c r="C73" s="1" t="s">
        <v>689</v>
      </c>
      <c r="D73" s="1">
        <v>51</v>
      </c>
      <c r="E73" s="1" t="s">
        <v>190</v>
      </c>
      <c r="F73" s="1" t="s">
        <v>4</v>
      </c>
    </row>
    <row r="74" spans="1:6" x14ac:dyDescent="0.25">
      <c r="A74" s="1" t="s">
        <v>1309</v>
      </c>
      <c r="B74" s="1" t="s">
        <v>1310</v>
      </c>
      <c r="C74" s="1" t="s">
        <v>688</v>
      </c>
      <c r="D74" s="1">
        <v>45</v>
      </c>
      <c r="E74" s="1" t="s">
        <v>1311</v>
      </c>
      <c r="F74" s="1" t="s">
        <v>173</v>
      </c>
    </row>
    <row r="75" spans="1:6" x14ac:dyDescent="0.25">
      <c r="A75" s="1" t="s">
        <v>1009</v>
      </c>
      <c r="B75" s="1" t="s">
        <v>1010</v>
      </c>
      <c r="C75" s="1" t="s">
        <v>689</v>
      </c>
      <c r="D75" s="1">
        <v>46</v>
      </c>
      <c r="E75" s="1" t="s">
        <v>703</v>
      </c>
      <c r="F75" s="1" t="s">
        <v>4</v>
      </c>
    </row>
    <row r="76" spans="1:6" x14ac:dyDescent="0.25">
      <c r="A76" s="1" t="s">
        <v>1151</v>
      </c>
      <c r="B76" s="1" t="s">
        <v>1152</v>
      </c>
      <c r="C76" s="1" t="s">
        <v>688</v>
      </c>
      <c r="D76" s="1">
        <v>68</v>
      </c>
      <c r="E76" s="1" t="s">
        <v>1153</v>
      </c>
      <c r="F76" s="1" t="s">
        <v>1154</v>
      </c>
    </row>
    <row r="77" spans="1:6" x14ac:dyDescent="0.25">
      <c r="A77" s="1" t="s">
        <v>1167</v>
      </c>
      <c r="B77" s="1" t="s">
        <v>1168</v>
      </c>
      <c r="C77" s="1" t="s">
        <v>688</v>
      </c>
      <c r="D77" s="1">
        <v>68</v>
      </c>
      <c r="E77" s="1" t="s">
        <v>1169</v>
      </c>
      <c r="F77" s="1" t="s">
        <v>1051</v>
      </c>
    </row>
    <row r="78" spans="1:6" x14ac:dyDescent="0.25">
      <c r="A78" s="3" t="s">
        <v>605</v>
      </c>
      <c r="B78" s="3" t="s">
        <v>2824</v>
      </c>
      <c r="C78" s="1" t="s">
        <v>689</v>
      </c>
      <c r="D78" s="1">
        <v>37</v>
      </c>
      <c r="E78" s="1" t="s">
        <v>2757</v>
      </c>
      <c r="F78" s="1" t="s">
        <v>4</v>
      </c>
    </row>
    <row r="79" spans="1:6" x14ac:dyDescent="0.25">
      <c r="A79" s="1" t="s">
        <v>677</v>
      </c>
      <c r="B79" s="1" t="s">
        <v>2507</v>
      </c>
      <c r="C79" s="1" t="s">
        <v>689</v>
      </c>
      <c r="D79" s="1">
        <v>37</v>
      </c>
      <c r="E79" s="1" t="s">
        <v>2508</v>
      </c>
      <c r="F79" s="1" t="s">
        <v>4</v>
      </c>
    </row>
    <row r="80" spans="1:6" x14ac:dyDescent="0.25">
      <c r="A80" s="1" t="s">
        <v>859</v>
      </c>
      <c r="B80" s="1" t="s">
        <v>918</v>
      </c>
      <c r="C80" s="1" t="s">
        <v>688</v>
      </c>
      <c r="D80" s="1">
        <v>50</v>
      </c>
      <c r="E80" s="1" t="s">
        <v>760</v>
      </c>
      <c r="F80" s="1" t="s">
        <v>4</v>
      </c>
    </row>
    <row r="81" spans="1:6" x14ac:dyDescent="0.25">
      <c r="A81" s="4" t="s">
        <v>7</v>
      </c>
      <c r="B81" s="4" t="s">
        <v>4839</v>
      </c>
      <c r="C81" s="3" t="s">
        <v>688</v>
      </c>
      <c r="D81" s="1">
        <v>40</v>
      </c>
      <c r="E81" s="4" t="s">
        <v>608</v>
      </c>
      <c r="F81" s="4" t="s">
        <v>4</v>
      </c>
    </row>
    <row r="82" spans="1:6" x14ac:dyDescent="0.25">
      <c r="A82" s="1" t="s">
        <v>556</v>
      </c>
      <c r="B82" s="1" t="s">
        <v>6699</v>
      </c>
      <c r="C82" s="1" t="s">
        <v>688</v>
      </c>
    </row>
    <row r="83" spans="1:6" x14ac:dyDescent="0.25">
      <c r="A83" s="1" t="s">
        <v>126</v>
      </c>
      <c r="B83" s="1" t="s">
        <v>2679</v>
      </c>
      <c r="C83" s="1" t="s">
        <v>688</v>
      </c>
      <c r="D83" s="1">
        <v>31</v>
      </c>
      <c r="E83" s="1" t="s">
        <v>1657</v>
      </c>
      <c r="F83" s="1" t="s">
        <v>4</v>
      </c>
    </row>
    <row r="84" spans="1:6" x14ac:dyDescent="0.25">
      <c r="A84" s="1" t="s">
        <v>2370</v>
      </c>
      <c r="B84" s="1" t="s">
        <v>2371</v>
      </c>
      <c r="C84" s="1" t="s">
        <v>688</v>
      </c>
      <c r="D84" s="1">
        <v>34</v>
      </c>
      <c r="E84" s="1" t="s">
        <v>3</v>
      </c>
      <c r="F84" s="1" t="s">
        <v>4</v>
      </c>
    </row>
    <row r="85" spans="1:6" x14ac:dyDescent="0.25">
      <c r="A85" s="1" t="s">
        <v>196</v>
      </c>
      <c r="B85" s="1" t="s">
        <v>197</v>
      </c>
      <c r="C85" s="1" t="s">
        <v>688</v>
      </c>
      <c r="D85" s="1">
        <v>35</v>
      </c>
      <c r="E85" s="1" t="s">
        <v>190</v>
      </c>
      <c r="F85" s="1" t="s">
        <v>4</v>
      </c>
    </row>
    <row r="86" spans="1:6" x14ac:dyDescent="0.25">
      <c r="A86" s="3" t="s">
        <v>4840</v>
      </c>
      <c r="B86" s="3" t="s">
        <v>4841</v>
      </c>
      <c r="C86" s="1" t="s">
        <v>689</v>
      </c>
      <c r="D86" s="1">
        <v>27</v>
      </c>
      <c r="E86" s="1" t="s">
        <v>12</v>
      </c>
      <c r="F86" s="1" t="s">
        <v>4</v>
      </c>
    </row>
    <row r="87" spans="1:6" x14ac:dyDescent="0.25">
      <c r="A87" s="1" t="s">
        <v>86</v>
      </c>
      <c r="B87" s="1" t="s">
        <v>1802</v>
      </c>
      <c r="C87" s="1" t="s">
        <v>688</v>
      </c>
      <c r="D87" s="1">
        <v>43</v>
      </c>
      <c r="E87" s="1" t="s">
        <v>1421</v>
      </c>
      <c r="F87" s="1" t="s">
        <v>1422</v>
      </c>
    </row>
    <row r="88" spans="1:6" x14ac:dyDescent="0.25">
      <c r="A88" s="1" t="s">
        <v>1506</v>
      </c>
      <c r="B88" s="1" t="s">
        <v>1507</v>
      </c>
      <c r="C88" s="1" t="s">
        <v>689</v>
      </c>
      <c r="D88" s="1">
        <v>48</v>
      </c>
      <c r="E88" s="1" t="s">
        <v>1508</v>
      </c>
      <c r="F88" s="1" t="s">
        <v>1166</v>
      </c>
    </row>
    <row r="89" spans="1:6" x14ac:dyDescent="0.25">
      <c r="A89" s="1" t="s">
        <v>4842</v>
      </c>
      <c r="B89" s="1" t="s">
        <v>4843</v>
      </c>
      <c r="C89" s="1" t="s">
        <v>688</v>
      </c>
      <c r="D89" s="1">
        <v>36</v>
      </c>
      <c r="E89" s="1" t="s">
        <v>12</v>
      </c>
      <c r="F89" s="1" t="s">
        <v>4</v>
      </c>
    </row>
    <row r="90" spans="1:6" x14ac:dyDescent="0.25">
      <c r="A90" s="1" t="s">
        <v>2339</v>
      </c>
      <c r="B90" s="1" t="s">
        <v>2340</v>
      </c>
      <c r="C90" s="1" t="s">
        <v>688</v>
      </c>
      <c r="D90" s="1">
        <v>34</v>
      </c>
      <c r="E90" s="1" t="s">
        <v>1683</v>
      </c>
      <c r="F90" s="1" t="s">
        <v>4</v>
      </c>
    </row>
    <row r="91" spans="1:6" x14ac:dyDescent="0.25">
      <c r="A91" s="3" t="s">
        <v>237</v>
      </c>
      <c r="B91" s="3" t="s">
        <v>1263</v>
      </c>
      <c r="C91" s="1" t="s">
        <v>688</v>
      </c>
      <c r="D91" s="1">
        <v>45</v>
      </c>
      <c r="E91" s="1" t="s">
        <v>1264</v>
      </c>
      <c r="F91" s="1" t="s">
        <v>4</v>
      </c>
    </row>
    <row r="92" spans="1:6" x14ac:dyDescent="0.25">
      <c r="A92" s="1" t="s">
        <v>524</v>
      </c>
      <c r="B92" s="1" t="s">
        <v>525</v>
      </c>
      <c r="C92" s="1" t="s">
        <v>688</v>
      </c>
      <c r="D92" s="1">
        <v>64</v>
      </c>
      <c r="E92" s="1" t="s">
        <v>526</v>
      </c>
      <c r="F92" s="1" t="s">
        <v>4</v>
      </c>
    </row>
    <row r="93" spans="1:6" x14ac:dyDescent="0.25">
      <c r="A93" s="1" t="s">
        <v>158</v>
      </c>
      <c r="B93" s="1" t="s">
        <v>200</v>
      </c>
      <c r="C93" s="1" t="s">
        <v>689</v>
      </c>
      <c r="D93" s="1">
        <v>39</v>
      </c>
      <c r="E93" s="1" t="s">
        <v>190</v>
      </c>
      <c r="F93" s="1" t="s">
        <v>4</v>
      </c>
    </row>
    <row r="94" spans="1:6" x14ac:dyDescent="0.25">
      <c r="A94" s="3" t="s">
        <v>86</v>
      </c>
      <c r="B94" s="3" t="s">
        <v>200</v>
      </c>
      <c r="C94" s="1" t="s">
        <v>688</v>
      </c>
      <c r="D94" s="1">
        <v>48</v>
      </c>
      <c r="E94" s="1" t="s">
        <v>1941</v>
      </c>
      <c r="F94" s="1" t="s">
        <v>4</v>
      </c>
    </row>
    <row r="95" spans="1:6" x14ac:dyDescent="0.25">
      <c r="A95" s="1" t="s">
        <v>910</v>
      </c>
      <c r="B95" s="1" t="s">
        <v>200</v>
      </c>
      <c r="C95" s="1" t="s">
        <v>688</v>
      </c>
      <c r="D95" s="1">
        <v>29</v>
      </c>
      <c r="E95" s="1" t="s">
        <v>2456</v>
      </c>
      <c r="F95" s="1" t="s">
        <v>1166</v>
      </c>
    </row>
    <row r="96" spans="1:6" x14ac:dyDescent="0.25">
      <c r="A96" s="3" t="s">
        <v>2356</v>
      </c>
      <c r="B96" s="3" t="s">
        <v>751</v>
      </c>
      <c r="C96" s="1" t="s">
        <v>689</v>
      </c>
    </row>
    <row r="97" spans="1:6" x14ac:dyDescent="0.25">
      <c r="A97" s="1" t="s">
        <v>548</v>
      </c>
      <c r="B97" s="1" t="s">
        <v>751</v>
      </c>
      <c r="C97" s="1" t="s">
        <v>688</v>
      </c>
      <c r="D97" s="1">
        <v>33</v>
      </c>
      <c r="E97" s="1" t="s">
        <v>708</v>
      </c>
      <c r="F97" s="1" t="s">
        <v>4</v>
      </c>
    </row>
    <row r="98" spans="1:6" x14ac:dyDescent="0.25">
      <c r="A98" s="1" t="s">
        <v>4844</v>
      </c>
      <c r="B98" s="1" t="s">
        <v>4845</v>
      </c>
      <c r="C98" s="1" t="s">
        <v>689</v>
      </c>
      <c r="D98" s="1">
        <v>36</v>
      </c>
      <c r="E98" s="1" t="s">
        <v>12</v>
      </c>
      <c r="F98" s="1" t="s">
        <v>4</v>
      </c>
    </row>
    <row r="99" spans="1:6" x14ac:dyDescent="0.25">
      <c r="A99" s="1" t="s">
        <v>1702</v>
      </c>
      <c r="B99" s="1" t="s">
        <v>1703</v>
      </c>
      <c r="C99" s="1" t="s">
        <v>688</v>
      </c>
      <c r="D99" s="1">
        <v>34</v>
      </c>
      <c r="E99" s="1" t="s">
        <v>1704</v>
      </c>
      <c r="F99" s="1" t="s">
        <v>173</v>
      </c>
    </row>
    <row r="100" spans="1:6" x14ac:dyDescent="0.25">
      <c r="A100" s="1" t="s">
        <v>100</v>
      </c>
      <c r="B100" s="1" t="s">
        <v>2726</v>
      </c>
      <c r="C100" s="1" t="s">
        <v>689</v>
      </c>
      <c r="D100" s="1">
        <v>47</v>
      </c>
      <c r="E100" s="1" t="s">
        <v>534</v>
      </c>
      <c r="F100" s="1" t="s">
        <v>4</v>
      </c>
    </row>
    <row r="101" spans="1:6" x14ac:dyDescent="0.25">
      <c r="A101" s="1" t="s">
        <v>443</v>
      </c>
      <c r="B101" s="1" t="s">
        <v>2749</v>
      </c>
      <c r="C101" s="1" t="s">
        <v>688</v>
      </c>
      <c r="D101" s="1">
        <v>31</v>
      </c>
      <c r="E101" s="1" t="s">
        <v>3</v>
      </c>
      <c r="F101" s="1" t="s">
        <v>4</v>
      </c>
    </row>
    <row r="102" spans="1:6" x14ac:dyDescent="0.25">
      <c r="A102" s="1" t="s">
        <v>315</v>
      </c>
      <c r="B102" s="1" t="s">
        <v>5991</v>
      </c>
      <c r="C102" s="1" t="s">
        <v>689</v>
      </c>
      <c r="D102" s="1">
        <v>60</v>
      </c>
      <c r="E102" s="1" t="s">
        <v>608</v>
      </c>
      <c r="F102" s="1" t="s">
        <v>4</v>
      </c>
    </row>
    <row r="103" spans="1:6" x14ac:dyDescent="0.25">
      <c r="A103" s="1" t="s">
        <v>520</v>
      </c>
      <c r="B103" s="1" t="s">
        <v>1720</v>
      </c>
      <c r="C103" s="1" t="s">
        <v>688</v>
      </c>
      <c r="D103" s="1">
        <v>29</v>
      </c>
      <c r="E103" s="1" t="s">
        <v>1366</v>
      </c>
      <c r="F103" s="1" t="s">
        <v>173</v>
      </c>
    </row>
    <row r="104" spans="1:6" x14ac:dyDescent="0.25">
      <c r="A104" s="1" t="s">
        <v>1286</v>
      </c>
      <c r="B104" s="1" t="s">
        <v>1287</v>
      </c>
      <c r="C104" s="1" t="s">
        <v>688</v>
      </c>
      <c r="D104" s="1">
        <v>46</v>
      </c>
      <c r="E104" s="1" t="s">
        <v>1288</v>
      </c>
      <c r="F104" s="1" t="s">
        <v>1072</v>
      </c>
    </row>
    <row r="105" spans="1:6" x14ac:dyDescent="0.25">
      <c r="A105" s="1" t="s">
        <v>1129</v>
      </c>
      <c r="B105" s="1" t="s">
        <v>1130</v>
      </c>
      <c r="C105" s="1" t="s">
        <v>688</v>
      </c>
      <c r="D105" s="1">
        <v>45</v>
      </c>
      <c r="E105" s="1" t="s">
        <v>1131</v>
      </c>
      <c r="F105" s="1" t="s">
        <v>1072</v>
      </c>
    </row>
    <row r="106" spans="1:6" x14ac:dyDescent="0.25">
      <c r="A106" s="1" t="s">
        <v>1033</v>
      </c>
      <c r="B106" s="1" t="s">
        <v>1034</v>
      </c>
      <c r="C106" s="1" t="s">
        <v>689</v>
      </c>
      <c r="D106" s="1">
        <v>53</v>
      </c>
      <c r="E106" s="1" t="s">
        <v>708</v>
      </c>
      <c r="F106" s="1" t="s">
        <v>4</v>
      </c>
    </row>
    <row r="107" spans="1:6" x14ac:dyDescent="0.25">
      <c r="A107" s="3" t="s">
        <v>30</v>
      </c>
      <c r="B107" s="3" t="s">
        <v>1314</v>
      </c>
      <c r="C107" s="1" t="s">
        <v>688</v>
      </c>
      <c r="D107" s="1">
        <v>49</v>
      </c>
      <c r="E107" s="1" t="s">
        <v>3</v>
      </c>
      <c r="F107" s="1" t="s">
        <v>4</v>
      </c>
    </row>
    <row r="108" spans="1:6" x14ac:dyDescent="0.25">
      <c r="A108" s="3" t="s">
        <v>140</v>
      </c>
      <c r="B108" s="3" t="s">
        <v>1314</v>
      </c>
      <c r="C108" s="1" t="s">
        <v>688</v>
      </c>
      <c r="D108" s="1">
        <v>38</v>
      </c>
      <c r="E108" s="1" t="s">
        <v>1315</v>
      </c>
      <c r="F108" s="1" t="s">
        <v>846</v>
      </c>
    </row>
    <row r="109" spans="1:6" x14ac:dyDescent="0.25">
      <c r="A109" s="1" t="s">
        <v>237</v>
      </c>
      <c r="B109" s="1" t="s">
        <v>5727</v>
      </c>
      <c r="C109" s="1" t="s">
        <v>688</v>
      </c>
      <c r="D109" s="1">
        <v>45</v>
      </c>
      <c r="E109" s="1" t="s">
        <v>225</v>
      </c>
      <c r="F109" s="1" t="s">
        <v>4</v>
      </c>
    </row>
    <row r="110" spans="1:6" x14ac:dyDescent="0.25">
      <c r="A110" s="1" t="s">
        <v>6428</v>
      </c>
      <c r="B110" s="1" t="s">
        <v>5727</v>
      </c>
      <c r="C110" s="1" t="s">
        <v>689</v>
      </c>
      <c r="D110" s="1">
        <v>57</v>
      </c>
    </row>
    <row r="111" spans="1:6" x14ac:dyDescent="0.25">
      <c r="A111" s="1" t="s">
        <v>772</v>
      </c>
      <c r="B111" s="1" t="s">
        <v>4846</v>
      </c>
      <c r="C111" s="1" t="s">
        <v>688</v>
      </c>
      <c r="D111" s="1">
        <v>48</v>
      </c>
      <c r="E111" s="1" t="s">
        <v>4847</v>
      </c>
      <c r="F111" s="1" t="s">
        <v>843</v>
      </c>
    </row>
    <row r="112" spans="1:6" x14ac:dyDescent="0.25">
      <c r="A112" s="1" t="s">
        <v>61</v>
      </c>
      <c r="B112" s="1" t="s">
        <v>6637</v>
      </c>
      <c r="C112" s="1" t="s">
        <v>688</v>
      </c>
    </row>
    <row r="113" spans="1:6" x14ac:dyDescent="0.25">
      <c r="A113" s="1" t="s">
        <v>813</v>
      </c>
      <c r="B113" s="1" t="s">
        <v>814</v>
      </c>
      <c r="C113" s="1" t="s">
        <v>688</v>
      </c>
      <c r="D113" s="1">
        <v>48</v>
      </c>
      <c r="E113" s="1" t="s">
        <v>12</v>
      </c>
      <c r="F113" s="1" t="s">
        <v>4</v>
      </c>
    </row>
    <row r="114" spans="1:6" x14ac:dyDescent="0.25">
      <c r="A114" s="1" t="s">
        <v>79</v>
      </c>
      <c r="B114" s="1" t="s">
        <v>4848</v>
      </c>
      <c r="C114" s="1" t="s">
        <v>688</v>
      </c>
      <c r="D114" s="1">
        <v>46</v>
      </c>
      <c r="E114" s="1" t="s">
        <v>225</v>
      </c>
      <c r="F114" s="1" t="s">
        <v>4</v>
      </c>
    </row>
    <row r="115" spans="1:6" x14ac:dyDescent="0.25">
      <c r="A115" s="1" t="s">
        <v>1717</v>
      </c>
      <c r="B115" s="1" t="s">
        <v>2272</v>
      </c>
      <c r="C115" s="1" t="s">
        <v>689</v>
      </c>
      <c r="D115" s="1">
        <v>46</v>
      </c>
      <c r="E115" s="1" t="s">
        <v>1683</v>
      </c>
      <c r="F115" s="1" t="s">
        <v>4</v>
      </c>
    </row>
    <row r="116" spans="1:6" x14ac:dyDescent="0.25">
      <c r="A116" s="1" t="s">
        <v>1717</v>
      </c>
      <c r="B116" s="1" t="s">
        <v>2272</v>
      </c>
      <c r="C116" s="1" t="s">
        <v>689</v>
      </c>
      <c r="D116" s="1">
        <v>46</v>
      </c>
      <c r="E116" s="1" t="s">
        <v>190</v>
      </c>
      <c r="F116" s="1" t="s">
        <v>4</v>
      </c>
    </row>
    <row r="117" spans="1:6" x14ac:dyDescent="0.25">
      <c r="A117" s="4" t="s">
        <v>752</v>
      </c>
      <c r="B117" s="4" t="s">
        <v>11</v>
      </c>
      <c r="C117" s="3" t="s">
        <v>689</v>
      </c>
      <c r="D117" s="1">
        <v>45</v>
      </c>
      <c r="E117" s="4" t="s">
        <v>3</v>
      </c>
      <c r="F117" s="4" t="s">
        <v>4</v>
      </c>
    </row>
    <row r="118" spans="1:6" x14ac:dyDescent="0.25">
      <c r="A118" s="1" t="s">
        <v>6590</v>
      </c>
      <c r="B118" s="1" t="s">
        <v>11</v>
      </c>
      <c r="C118" s="1" t="s">
        <v>689</v>
      </c>
    </row>
    <row r="119" spans="1:6" x14ac:dyDescent="0.25">
      <c r="A119" s="1" t="s">
        <v>196</v>
      </c>
      <c r="B119" s="1" t="s">
        <v>11</v>
      </c>
      <c r="C119" s="1" t="s">
        <v>688</v>
      </c>
    </row>
    <row r="120" spans="1:6" x14ac:dyDescent="0.25">
      <c r="A120" s="4" t="s">
        <v>1317</v>
      </c>
      <c r="B120" s="4" t="s">
        <v>11</v>
      </c>
      <c r="C120" s="3" t="s">
        <v>689</v>
      </c>
      <c r="D120" s="1">
        <v>53</v>
      </c>
      <c r="E120" s="4" t="s">
        <v>1484</v>
      </c>
      <c r="F120" s="4" t="s">
        <v>4</v>
      </c>
    </row>
    <row r="121" spans="1:6" x14ac:dyDescent="0.25">
      <c r="A121" s="4" t="s">
        <v>102</v>
      </c>
      <c r="B121" s="4" t="s">
        <v>11</v>
      </c>
      <c r="C121" s="3" t="s">
        <v>688</v>
      </c>
      <c r="D121" s="1">
        <v>53</v>
      </c>
      <c r="E121" s="4" t="s">
        <v>3</v>
      </c>
      <c r="F121" s="4" t="s">
        <v>4</v>
      </c>
    </row>
    <row r="122" spans="1:6" x14ac:dyDescent="0.25">
      <c r="A122" s="4" t="s">
        <v>10</v>
      </c>
      <c r="B122" s="4" t="s">
        <v>11</v>
      </c>
      <c r="C122" s="3" t="s">
        <v>688</v>
      </c>
      <c r="D122" s="1">
        <v>42</v>
      </c>
      <c r="E122" s="4" t="s">
        <v>12</v>
      </c>
      <c r="F122" s="4" t="s">
        <v>4</v>
      </c>
    </row>
    <row r="123" spans="1:6" x14ac:dyDescent="0.25">
      <c r="A123" s="1" t="s">
        <v>6408</v>
      </c>
      <c r="B123" s="1" t="s">
        <v>2873</v>
      </c>
      <c r="C123" s="1" t="s">
        <v>689</v>
      </c>
      <c r="D123" s="1">
        <v>39</v>
      </c>
    </row>
    <row r="124" spans="1:6" x14ac:dyDescent="0.25">
      <c r="A124" s="1" t="s">
        <v>1926</v>
      </c>
      <c r="B124" s="1" t="s">
        <v>2873</v>
      </c>
      <c r="C124" s="1" t="s">
        <v>688</v>
      </c>
      <c r="D124" s="1">
        <v>29</v>
      </c>
    </row>
    <row r="125" spans="1:6" x14ac:dyDescent="0.25">
      <c r="A125" s="1" t="s">
        <v>556</v>
      </c>
      <c r="B125" s="1" t="s">
        <v>1754</v>
      </c>
      <c r="C125" s="1" t="s">
        <v>688</v>
      </c>
      <c r="D125" s="1">
        <v>33</v>
      </c>
      <c r="E125" s="1" t="s">
        <v>1755</v>
      </c>
      <c r="F125" s="1" t="s">
        <v>1062</v>
      </c>
    </row>
    <row r="126" spans="1:6" x14ac:dyDescent="0.25">
      <c r="A126" s="1" t="s">
        <v>111</v>
      </c>
      <c r="B126" s="1" t="s">
        <v>2569</v>
      </c>
      <c r="C126" s="1" t="s">
        <v>689</v>
      </c>
      <c r="D126" s="1">
        <v>44</v>
      </c>
      <c r="E126" s="1" t="s">
        <v>2570</v>
      </c>
      <c r="F126" s="1" t="s">
        <v>4</v>
      </c>
    </row>
    <row r="127" spans="1:6" x14ac:dyDescent="0.25">
      <c r="A127" s="1" t="s">
        <v>252</v>
      </c>
      <c r="B127" s="1" t="s">
        <v>1519</v>
      </c>
      <c r="C127" s="1" t="s">
        <v>688</v>
      </c>
      <c r="D127" s="1">
        <v>36</v>
      </c>
      <c r="E127" s="1" t="s">
        <v>1520</v>
      </c>
      <c r="F127" s="1" t="s">
        <v>1154</v>
      </c>
    </row>
    <row r="128" spans="1:6" x14ac:dyDescent="0.25">
      <c r="A128" s="1" t="s">
        <v>5675</v>
      </c>
      <c r="B128" s="1" t="s">
        <v>5676</v>
      </c>
      <c r="C128" s="1" t="s">
        <v>688</v>
      </c>
      <c r="D128" s="1">
        <v>31</v>
      </c>
      <c r="E128" s="1" t="s">
        <v>5677</v>
      </c>
      <c r="F128" s="1" t="s">
        <v>4</v>
      </c>
    </row>
    <row r="129" spans="1:6" x14ac:dyDescent="0.25">
      <c r="A129" s="4" t="s">
        <v>192</v>
      </c>
      <c r="B129" s="4" t="s">
        <v>1179</v>
      </c>
      <c r="C129" s="3" t="s">
        <v>689</v>
      </c>
      <c r="D129" s="1">
        <v>38</v>
      </c>
      <c r="E129" s="4" t="s">
        <v>1180</v>
      </c>
      <c r="F129" s="4" t="s">
        <v>659</v>
      </c>
    </row>
    <row r="130" spans="1:6" x14ac:dyDescent="0.25">
      <c r="A130" s="1" t="s">
        <v>287</v>
      </c>
      <c r="B130" s="1" t="s">
        <v>2480</v>
      </c>
      <c r="C130" s="1" t="s">
        <v>688</v>
      </c>
      <c r="D130" s="1">
        <v>53</v>
      </c>
      <c r="E130" s="1" t="s">
        <v>12</v>
      </c>
      <c r="F130" s="1" t="s">
        <v>4</v>
      </c>
    </row>
    <row r="131" spans="1:6" x14ac:dyDescent="0.25">
      <c r="A131" s="1" t="s">
        <v>1908</v>
      </c>
      <c r="B131" s="1" t="s">
        <v>2480</v>
      </c>
      <c r="C131" s="1" t="s">
        <v>688</v>
      </c>
      <c r="D131" s="1">
        <v>21</v>
      </c>
      <c r="E131" s="1" t="s">
        <v>12</v>
      </c>
      <c r="F131" s="1" t="s">
        <v>4</v>
      </c>
    </row>
    <row r="132" spans="1:6" x14ac:dyDescent="0.25">
      <c r="A132" s="1" t="s">
        <v>1451</v>
      </c>
      <c r="B132" s="1" t="s">
        <v>1452</v>
      </c>
      <c r="C132" s="1" t="s">
        <v>688</v>
      </c>
      <c r="D132" s="1">
        <v>44</v>
      </c>
    </row>
    <row r="133" spans="1:6" x14ac:dyDescent="0.25">
      <c r="A133" s="1" t="s">
        <v>61</v>
      </c>
      <c r="B133" s="1" t="s">
        <v>4849</v>
      </c>
      <c r="C133" s="1" t="s">
        <v>688</v>
      </c>
      <c r="D133" s="1">
        <v>39</v>
      </c>
      <c r="E133" s="1" t="s">
        <v>703</v>
      </c>
      <c r="F133" s="1" t="s">
        <v>4</v>
      </c>
    </row>
    <row r="134" spans="1:6" x14ac:dyDescent="0.25">
      <c r="A134" s="1" t="s">
        <v>435</v>
      </c>
      <c r="B134" s="1" t="s">
        <v>723</v>
      </c>
      <c r="C134" s="1" t="s">
        <v>688</v>
      </c>
      <c r="D134" s="1">
        <v>65</v>
      </c>
      <c r="E134" s="1" t="s">
        <v>724</v>
      </c>
      <c r="F134" s="1" t="s">
        <v>4</v>
      </c>
    </row>
    <row r="135" spans="1:6" x14ac:dyDescent="0.25">
      <c r="A135" s="3" t="s">
        <v>144</v>
      </c>
      <c r="B135" s="3" t="s">
        <v>6574</v>
      </c>
      <c r="C135" s="1" t="s">
        <v>688</v>
      </c>
    </row>
    <row r="136" spans="1:6" x14ac:dyDescent="0.25">
      <c r="A136" s="1" t="s">
        <v>142</v>
      </c>
      <c r="B136" s="1" t="s">
        <v>2847</v>
      </c>
      <c r="C136" s="1" t="s">
        <v>689</v>
      </c>
      <c r="D136" s="1">
        <v>66</v>
      </c>
      <c r="E136" s="1" t="s">
        <v>2757</v>
      </c>
      <c r="F136" s="1" t="s">
        <v>4</v>
      </c>
    </row>
    <row r="137" spans="1:6" x14ac:dyDescent="0.25">
      <c r="A137" s="1" t="s">
        <v>930</v>
      </c>
      <c r="B137" s="1" t="s">
        <v>931</v>
      </c>
      <c r="C137" s="1" t="s">
        <v>688</v>
      </c>
      <c r="D137" s="1">
        <v>41</v>
      </c>
      <c r="E137" s="1" t="s">
        <v>12</v>
      </c>
      <c r="F137" s="1" t="s">
        <v>4</v>
      </c>
    </row>
    <row r="138" spans="1:6" x14ac:dyDescent="0.25">
      <c r="A138" s="1" t="s">
        <v>1135</v>
      </c>
      <c r="B138" s="1" t="s">
        <v>5902</v>
      </c>
      <c r="C138" s="1" t="s">
        <v>688</v>
      </c>
      <c r="D138" s="1">
        <v>59</v>
      </c>
      <c r="E138" s="1" t="s">
        <v>522</v>
      </c>
      <c r="F138" s="1" t="s">
        <v>4</v>
      </c>
    </row>
    <row r="139" spans="1:6" x14ac:dyDescent="0.25">
      <c r="A139" s="1" t="s">
        <v>753</v>
      </c>
      <c r="B139" s="1" t="s">
        <v>2364</v>
      </c>
      <c r="C139" s="1" t="s">
        <v>688</v>
      </c>
      <c r="D139" s="1">
        <v>43</v>
      </c>
      <c r="E139" s="1" t="s">
        <v>166</v>
      </c>
      <c r="F139" s="1" t="s">
        <v>4</v>
      </c>
    </row>
    <row r="140" spans="1:6" x14ac:dyDescent="0.25">
      <c r="A140" s="1" t="s">
        <v>1567</v>
      </c>
      <c r="B140" s="1" t="s">
        <v>1568</v>
      </c>
      <c r="C140" s="1" t="s">
        <v>689</v>
      </c>
      <c r="D140" s="1">
        <v>52</v>
      </c>
      <c r="E140" s="1" t="s">
        <v>1569</v>
      </c>
      <c r="F140" s="1" t="s">
        <v>1166</v>
      </c>
    </row>
    <row r="141" spans="1:6" x14ac:dyDescent="0.25">
      <c r="A141" s="1" t="s">
        <v>772</v>
      </c>
      <c r="B141" s="1" t="s">
        <v>2875</v>
      </c>
      <c r="C141" s="1" t="s">
        <v>688</v>
      </c>
      <c r="D141" s="1">
        <v>68</v>
      </c>
      <c r="E141" s="1" t="s">
        <v>12</v>
      </c>
      <c r="F141" s="1" t="s">
        <v>4</v>
      </c>
    </row>
    <row r="142" spans="1:6" x14ac:dyDescent="0.25">
      <c r="A142" s="1" t="s">
        <v>422</v>
      </c>
      <c r="B142" s="1" t="s">
        <v>5831</v>
      </c>
      <c r="C142" s="1" t="s">
        <v>689</v>
      </c>
      <c r="D142" s="1">
        <v>52</v>
      </c>
      <c r="E142" s="1" t="s">
        <v>5832</v>
      </c>
      <c r="F142" s="1" t="s">
        <v>4</v>
      </c>
    </row>
    <row r="143" spans="1:6" x14ac:dyDescent="0.25">
      <c r="A143" s="1" t="s">
        <v>86</v>
      </c>
      <c r="B143" s="1" t="s">
        <v>2367</v>
      </c>
      <c r="C143" s="1" t="s">
        <v>688</v>
      </c>
      <c r="D143" s="1">
        <v>44</v>
      </c>
      <c r="E143" s="1" t="s">
        <v>35</v>
      </c>
      <c r="F143" s="1" t="s">
        <v>4</v>
      </c>
    </row>
    <row r="144" spans="1:6" x14ac:dyDescent="0.25">
      <c r="A144" s="1" t="s">
        <v>1339</v>
      </c>
      <c r="B144" s="1" t="s">
        <v>5772</v>
      </c>
      <c r="C144" s="1" t="s">
        <v>688</v>
      </c>
      <c r="D144" s="1">
        <v>45</v>
      </c>
      <c r="E144" s="1" t="s">
        <v>2404</v>
      </c>
      <c r="F144" s="1" t="s">
        <v>4</v>
      </c>
    </row>
    <row r="145" spans="1:6" x14ac:dyDescent="0.25">
      <c r="A145" s="1" t="s">
        <v>1447</v>
      </c>
      <c r="B145" s="1" t="s">
        <v>3067</v>
      </c>
      <c r="C145" s="1" t="s">
        <v>688</v>
      </c>
    </row>
    <row r="146" spans="1:6" x14ac:dyDescent="0.25">
      <c r="A146" s="1" t="s">
        <v>77</v>
      </c>
      <c r="B146" s="1" t="s">
        <v>2832</v>
      </c>
      <c r="C146" s="1" t="s">
        <v>688</v>
      </c>
      <c r="D146" s="1">
        <v>41</v>
      </c>
      <c r="E146" s="1" t="s">
        <v>2833</v>
      </c>
      <c r="F146" s="1" t="s">
        <v>4</v>
      </c>
    </row>
    <row r="147" spans="1:6" x14ac:dyDescent="0.25">
      <c r="A147" s="1" t="s">
        <v>5972</v>
      </c>
      <c r="B147" s="1" t="s">
        <v>5970</v>
      </c>
      <c r="C147" s="1" t="s">
        <v>688</v>
      </c>
      <c r="D147" s="1">
        <v>49</v>
      </c>
      <c r="E147" s="1" t="s">
        <v>5971</v>
      </c>
      <c r="F147" s="1" t="s">
        <v>659</v>
      </c>
    </row>
    <row r="148" spans="1:6" x14ac:dyDescent="0.25">
      <c r="A148" s="3" t="s">
        <v>64</v>
      </c>
      <c r="B148" s="3" t="s">
        <v>5970</v>
      </c>
      <c r="C148" s="1" t="s">
        <v>689</v>
      </c>
      <c r="D148" s="1">
        <v>46</v>
      </c>
      <c r="E148" s="1" t="s">
        <v>5971</v>
      </c>
      <c r="F148" s="1" t="s">
        <v>659</v>
      </c>
    </row>
    <row r="149" spans="1:6" x14ac:dyDescent="0.25">
      <c r="A149" s="1" t="s">
        <v>484</v>
      </c>
      <c r="B149" s="1" t="s">
        <v>2748</v>
      </c>
      <c r="C149" s="1" t="s">
        <v>689</v>
      </c>
      <c r="D149" s="1">
        <v>28</v>
      </c>
      <c r="E149" s="1" t="s">
        <v>3</v>
      </c>
      <c r="F149" s="1" t="s">
        <v>4</v>
      </c>
    </row>
    <row r="150" spans="1:6" x14ac:dyDescent="0.25">
      <c r="A150" s="1" t="s">
        <v>640</v>
      </c>
      <c r="B150" s="1" t="s">
        <v>2783</v>
      </c>
      <c r="C150" s="1" t="s">
        <v>689</v>
      </c>
      <c r="D150" s="1">
        <v>27</v>
      </c>
      <c r="E150" s="1" t="s">
        <v>3</v>
      </c>
      <c r="F150" s="1" t="s">
        <v>4</v>
      </c>
    </row>
    <row r="151" spans="1:6" x14ac:dyDescent="0.25">
      <c r="A151" s="1" t="s">
        <v>1862</v>
      </c>
      <c r="B151" s="1" t="s">
        <v>1863</v>
      </c>
      <c r="C151" s="1" t="s">
        <v>688</v>
      </c>
      <c r="D151" s="1">
        <v>26</v>
      </c>
      <c r="E151" s="1" t="s">
        <v>1864</v>
      </c>
      <c r="F151" s="1" t="s">
        <v>4</v>
      </c>
    </row>
    <row r="152" spans="1:6" x14ac:dyDescent="0.25">
      <c r="A152" s="1" t="s">
        <v>347</v>
      </c>
      <c r="B152" s="1" t="s">
        <v>2380</v>
      </c>
      <c r="C152" s="1" t="s">
        <v>688</v>
      </c>
      <c r="D152" s="1">
        <v>27</v>
      </c>
      <c r="E152" s="1" t="s">
        <v>534</v>
      </c>
      <c r="F152" s="1" t="s">
        <v>4</v>
      </c>
    </row>
    <row r="153" spans="1:6" x14ac:dyDescent="0.25">
      <c r="A153" s="1" t="s">
        <v>269</v>
      </c>
      <c r="B153" s="1" t="s">
        <v>2380</v>
      </c>
      <c r="C153" s="1" t="s">
        <v>688</v>
      </c>
      <c r="D153" s="1">
        <v>37</v>
      </c>
      <c r="E153" s="1" t="s">
        <v>1055</v>
      </c>
      <c r="F153" s="1" t="s">
        <v>1056</v>
      </c>
    </row>
    <row r="154" spans="1:6" x14ac:dyDescent="0.25">
      <c r="A154" s="1" t="s">
        <v>564</v>
      </c>
      <c r="B154" s="1" t="s">
        <v>2429</v>
      </c>
      <c r="C154" s="1" t="s">
        <v>689</v>
      </c>
      <c r="D154" s="1">
        <v>42</v>
      </c>
      <c r="E154" s="1" t="s">
        <v>2430</v>
      </c>
      <c r="F154" s="1" t="s">
        <v>1335</v>
      </c>
    </row>
    <row r="155" spans="1:6" x14ac:dyDescent="0.25">
      <c r="A155" s="1" t="s">
        <v>81</v>
      </c>
      <c r="B155" s="1" t="s">
        <v>3090</v>
      </c>
      <c r="C155" s="1" t="s">
        <v>688</v>
      </c>
    </row>
    <row r="156" spans="1:6" x14ac:dyDescent="0.25">
      <c r="A156" s="1" t="s">
        <v>2708</v>
      </c>
      <c r="B156" s="1" t="s">
        <v>3090</v>
      </c>
      <c r="C156" s="1" t="s">
        <v>689</v>
      </c>
    </row>
    <row r="157" spans="1:6" x14ac:dyDescent="0.25">
      <c r="A157" s="3" t="s">
        <v>1089</v>
      </c>
      <c r="B157" s="3" t="s">
        <v>4850</v>
      </c>
      <c r="C157" s="1" t="s">
        <v>688</v>
      </c>
      <c r="D157" s="1">
        <v>30</v>
      </c>
      <c r="E157" s="1" t="s">
        <v>12</v>
      </c>
      <c r="F157" s="1" t="s">
        <v>4</v>
      </c>
    </row>
    <row r="158" spans="1:6" x14ac:dyDescent="0.25">
      <c r="A158" s="1" t="s">
        <v>4851</v>
      </c>
      <c r="B158" s="1" t="s">
        <v>4850</v>
      </c>
      <c r="C158" s="1" t="s">
        <v>688</v>
      </c>
      <c r="D158" s="1">
        <v>27</v>
      </c>
      <c r="E158" s="1" t="s">
        <v>748</v>
      </c>
      <c r="F158" s="1" t="s">
        <v>4</v>
      </c>
    </row>
    <row r="159" spans="1:6" x14ac:dyDescent="0.25">
      <c r="A159" s="4" t="s">
        <v>158</v>
      </c>
      <c r="B159" s="4" t="s">
        <v>5711</v>
      </c>
      <c r="C159" s="3" t="s">
        <v>689</v>
      </c>
      <c r="D159" s="1">
        <v>45</v>
      </c>
      <c r="E159" s="4" t="s">
        <v>225</v>
      </c>
      <c r="F159" s="4" t="s">
        <v>4</v>
      </c>
    </row>
    <row r="160" spans="1:6" x14ac:dyDescent="0.25">
      <c r="A160" s="4" t="s">
        <v>2876</v>
      </c>
      <c r="B160" s="4" t="s">
        <v>2877</v>
      </c>
      <c r="C160" s="3" t="s">
        <v>688</v>
      </c>
      <c r="D160" s="1">
        <v>37</v>
      </c>
      <c r="E160" s="4"/>
      <c r="F160" s="4"/>
    </row>
    <row r="161" spans="1:6" x14ac:dyDescent="0.25">
      <c r="A161" s="4" t="s">
        <v>753</v>
      </c>
      <c r="B161" s="4" t="s">
        <v>2776</v>
      </c>
      <c r="C161" s="3" t="s">
        <v>688</v>
      </c>
      <c r="D161" s="1">
        <v>48</v>
      </c>
      <c r="E161" s="4" t="s">
        <v>190</v>
      </c>
      <c r="F161" s="4" t="s">
        <v>4</v>
      </c>
    </row>
    <row r="162" spans="1:6" x14ac:dyDescent="0.25">
      <c r="A162" s="4" t="s">
        <v>989</v>
      </c>
      <c r="B162" s="4" t="s">
        <v>2398</v>
      </c>
      <c r="C162" s="3" t="s">
        <v>688</v>
      </c>
      <c r="D162" s="1">
        <v>36</v>
      </c>
      <c r="E162" s="4" t="s">
        <v>2399</v>
      </c>
      <c r="F162" s="4" t="s">
        <v>1103</v>
      </c>
    </row>
    <row r="163" spans="1:6" x14ac:dyDescent="0.25">
      <c r="A163" s="4" t="s">
        <v>1729</v>
      </c>
      <c r="B163" s="4" t="s">
        <v>2466</v>
      </c>
      <c r="C163" s="3" t="s">
        <v>688</v>
      </c>
      <c r="D163" s="1">
        <v>41</v>
      </c>
      <c r="E163" s="4" t="s">
        <v>1761</v>
      </c>
      <c r="F163" s="4" t="s">
        <v>4</v>
      </c>
    </row>
    <row r="164" spans="1:6" x14ac:dyDescent="0.25">
      <c r="A164" s="1" t="s">
        <v>2878</v>
      </c>
      <c r="B164" s="1" t="s">
        <v>2466</v>
      </c>
      <c r="C164" s="1" t="s">
        <v>689</v>
      </c>
      <c r="D164" s="1">
        <v>38</v>
      </c>
    </row>
    <row r="165" spans="1:6" x14ac:dyDescent="0.25">
      <c r="A165" s="1" t="s">
        <v>208</v>
      </c>
      <c r="B165" s="1" t="s">
        <v>2466</v>
      </c>
      <c r="C165" s="1" t="s">
        <v>688</v>
      </c>
      <c r="D165" s="1">
        <v>38</v>
      </c>
    </row>
    <row r="166" spans="1:6" x14ac:dyDescent="0.25">
      <c r="A166" s="4" t="s">
        <v>1972</v>
      </c>
      <c r="B166" s="4" t="s">
        <v>1973</v>
      </c>
      <c r="C166" s="3" t="s">
        <v>689</v>
      </c>
      <c r="D166" s="1">
        <v>47</v>
      </c>
      <c r="E166" s="4" t="s">
        <v>1974</v>
      </c>
      <c r="F166" s="4" t="s">
        <v>1166</v>
      </c>
    </row>
    <row r="167" spans="1:6" x14ac:dyDescent="0.25">
      <c r="A167" s="1" t="s">
        <v>36</v>
      </c>
      <c r="B167" s="1" t="s">
        <v>851</v>
      </c>
      <c r="C167" s="1" t="s">
        <v>689</v>
      </c>
      <c r="D167" s="1">
        <v>30</v>
      </c>
    </row>
    <row r="168" spans="1:6" x14ac:dyDescent="0.25">
      <c r="A168" s="1" t="s">
        <v>2225</v>
      </c>
      <c r="B168" s="1" t="s">
        <v>6579</v>
      </c>
      <c r="C168" s="1" t="s">
        <v>689</v>
      </c>
    </row>
    <row r="169" spans="1:6" x14ac:dyDescent="0.25">
      <c r="A169" s="1" t="s">
        <v>1636</v>
      </c>
      <c r="B169" s="1" t="s">
        <v>1637</v>
      </c>
      <c r="C169" s="1" t="s">
        <v>688</v>
      </c>
      <c r="D169" s="1">
        <v>33</v>
      </c>
      <c r="E169" s="1" t="s">
        <v>1421</v>
      </c>
      <c r="F169" s="1" t="s">
        <v>1422</v>
      </c>
    </row>
    <row r="170" spans="1:6" x14ac:dyDescent="0.25">
      <c r="A170" s="1" t="s">
        <v>311</v>
      </c>
      <c r="B170" s="1" t="s">
        <v>6377</v>
      </c>
      <c r="C170" s="1" t="s">
        <v>688</v>
      </c>
      <c r="D170" s="1">
        <v>51</v>
      </c>
    </row>
    <row r="171" spans="1:6" x14ac:dyDescent="0.25">
      <c r="A171" s="1" t="s">
        <v>355</v>
      </c>
      <c r="B171" s="1" t="s">
        <v>6377</v>
      </c>
      <c r="C171" s="1" t="s">
        <v>688</v>
      </c>
      <c r="D171" s="1">
        <v>22</v>
      </c>
    </row>
    <row r="172" spans="1:6" x14ac:dyDescent="0.25">
      <c r="A172" s="1" t="s">
        <v>2497</v>
      </c>
      <c r="B172" s="1" t="s">
        <v>2499</v>
      </c>
      <c r="C172" s="1" t="s">
        <v>689</v>
      </c>
      <c r="D172" s="1">
        <v>56</v>
      </c>
      <c r="E172" s="1" t="s">
        <v>2500</v>
      </c>
      <c r="F172" s="1" t="s">
        <v>4</v>
      </c>
    </row>
    <row r="173" spans="1:6" x14ac:dyDescent="0.25">
      <c r="A173" s="4" t="s">
        <v>120</v>
      </c>
      <c r="B173" s="4" t="s">
        <v>2473</v>
      </c>
      <c r="C173" s="3" t="s">
        <v>688</v>
      </c>
      <c r="D173" s="1">
        <v>63</v>
      </c>
      <c r="E173" s="4" t="s">
        <v>2474</v>
      </c>
      <c r="F173" s="4" t="s">
        <v>1051</v>
      </c>
    </row>
    <row r="174" spans="1:6" x14ac:dyDescent="0.25">
      <c r="A174" s="1" t="s">
        <v>831</v>
      </c>
      <c r="B174" s="1" t="s">
        <v>1874</v>
      </c>
      <c r="C174" s="1" t="s">
        <v>688</v>
      </c>
      <c r="D174" s="1">
        <v>26</v>
      </c>
      <c r="E174" s="1" t="s">
        <v>1875</v>
      </c>
      <c r="F174" s="1" t="s">
        <v>1174</v>
      </c>
    </row>
    <row r="175" spans="1:6" x14ac:dyDescent="0.25">
      <c r="A175" s="1" t="s">
        <v>1419</v>
      </c>
      <c r="B175" s="1" t="s">
        <v>1420</v>
      </c>
      <c r="C175" s="1" t="s">
        <v>689</v>
      </c>
      <c r="D175" s="1">
        <v>36</v>
      </c>
      <c r="E175" s="1" t="s">
        <v>1421</v>
      </c>
      <c r="F175" s="1" t="s">
        <v>1422</v>
      </c>
    </row>
    <row r="176" spans="1:6" x14ac:dyDescent="0.25">
      <c r="A176" s="3" t="s">
        <v>859</v>
      </c>
      <c r="B176" s="3" t="s">
        <v>2343</v>
      </c>
      <c r="C176" s="1" t="s">
        <v>688</v>
      </c>
      <c r="D176" s="1">
        <v>45</v>
      </c>
      <c r="E176" s="1" t="s">
        <v>1411</v>
      </c>
      <c r="F176" s="1" t="s">
        <v>4</v>
      </c>
    </row>
    <row r="177" spans="1:6" x14ac:dyDescent="0.25">
      <c r="A177" s="1" t="s">
        <v>4852</v>
      </c>
      <c r="B177" s="1" t="s">
        <v>4853</v>
      </c>
      <c r="C177" s="1" t="s">
        <v>688</v>
      </c>
      <c r="D177" s="1">
        <v>32</v>
      </c>
      <c r="E177" s="1" t="s">
        <v>35</v>
      </c>
      <c r="F177" s="1" t="s">
        <v>4</v>
      </c>
    </row>
    <row r="178" spans="1:6" x14ac:dyDescent="0.25">
      <c r="A178" s="1" t="s">
        <v>4854</v>
      </c>
      <c r="B178" s="1" t="s">
        <v>4855</v>
      </c>
      <c r="C178" s="1" t="s">
        <v>689</v>
      </c>
      <c r="D178" s="1">
        <v>45</v>
      </c>
      <c r="E178" s="1" t="s">
        <v>58</v>
      </c>
      <c r="F178" s="1" t="s">
        <v>4</v>
      </c>
    </row>
    <row r="179" spans="1:6" x14ac:dyDescent="0.25">
      <c r="A179" s="1" t="s">
        <v>5858</v>
      </c>
      <c r="B179" s="1" t="s">
        <v>5859</v>
      </c>
      <c r="C179" s="1" t="s">
        <v>688</v>
      </c>
      <c r="D179" s="1">
        <v>51</v>
      </c>
      <c r="E179" s="1" t="s">
        <v>5168</v>
      </c>
      <c r="F179" s="1" t="s">
        <v>4</v>
      </c>
    </row>
    <row r="180" spans="1:6" x14ac:dyDescent="0.25">
      <c r="A180" s="1" t="s">
        <v>481</v>
      </c>
      <c r="B180" s="1" t="s">
        <v>6397</v>
      </c>
      <c r="C180" s="1" t="s">
        <v>688</v>
      </c>
      <c r="D180" s="1">
        <v>49</v>
      </c>
    </row>
    <row r="181" spans="1:6" x14ac:dyDescent="0.25">
      <c r="A181" s="3" t="s">
        <v>339</v>
      </c>
      <c r="B181" s="3" t="s">
        <v>6600</v>
      </c>
      <c r="C181" s="1" t="s">
        <v>688</v>
      </c>
    </row>
    <row r="182" spans="1:6" x14ac:dyDescent="0.25">
      <c r="A182" s="1" t="s">
        <v>728</v>
      </c>
      <c r="B182" s="1" t="s">
        <v>2879</v>
      </c>
      <c r="C182" s="1" t="s">
        <v>689</v>
      </c>
      <c r="D182" s="1">
        <v>32</v>
      </c>
    </row>
    <row r="183" spans="1:6" x14ac:dyDescent="0.25">
      <c r="A183" s="1" t="s">
        <v>910</v>
      </c>
      <c r="B183" s="1" t="s">
        <v>2879</v>
      </c>
      <c r="C183" s="1" t="s">
        <v>688</v>
      </c>
      <c r="D183" s="1">
        <v>39</v>
      </c>
    </row>
    <row r="184" spans="1:6" x14ac:dyDescent="0.25">
      <c r="A184" s="1" t="s">
        <v>954</v>
      </c>
      <c r="B184" s="1" t="s">
        <v>955</v>
      </c>
      <c r="C184" s="1" t="s">
        <v>688</v>
      </c>
      <c r="D184" s="1">
        <v>47</v>
      </c>
      <c r="E184" s="1" t="s">
        <v>629</v>
      </c>
      <c r="F184" s="1" t="s">
        <v>4</v>
      </c>
    </row>
    <row r="185" spans="1:6" x14ac:dyDescent="0.25">
      <c r="A185" s="1" t="s">
        <v>1556</v>
      </c>
      <c r="B185" s="1" t="s">
        <v>6393</v>
      </c>
    </row>
    <row r="186" spans="1:6" x14ac:dyDescent="0.25">
      <c r="A186" s="1" t="s">
        <v>1556</v>
      </c>
      <c r="B186" s="1" t="s">
        <v>4856</v>
      </c>
      <c r="C186" s="1" t="s">
        <v>689</v>
      </c>
    </row>
    <row r="187" spans="1:6" x14ac:dyDescent="0.25">
      <c r="A187" s="1" t="s">
        <v>1556</v>
      </c>
      <c r="B187" s="1" t="s">
        <v>4857</v>
      </c>
      <c r="C187" s="1" t="s">
        <v>689</v>
      </c>
    </row>
    <row r="188" spans="1:6" x14ac:dyDescent="0.25">
      <c r="A188" s="1" t="s">
        <v>1556</v>
      </c>
      <c r="B188" s="1" t="s">
        <v>4858</v>
      </c>
      <c r="C188" s="1" t="s">
        <v>688</v>
      </c>
    </row>
    <row r="189" spans="1:6" x14ac:dyDescent="0.25">
      <c r="A189" s="4" t="s">
        <v>559</v>
      </c>
      <c r="B189" s="4" t="s">
        <v>6581</v>
      </c>
      <c r="C189" s="3" t="s">
        <v>688</v>
      </c>
      <c r="E189" s="4"/>
      <c r="F189" s="4"/>
    </row>
    <row r="190" spans="1:6" x14ac:dyDescent="0.25">
      <c r="A190" s="1" t="s">
        <v>2842</v>
      </c>
      <c r="B190" s="1" t="s">
        <v>4859</v>
      </c>
      <c r="C190" s="1" t="s">
        <v>689</v>
      </c>
      <c r="D190" s="1">
        <v>47</v>
      </c>
      <c r="E190" s="1" t="s">
        <v>4860</v>
      </c>
      <c r="F190" s="1" t="s">
        <v>4</v>
      </c>
    </row>
    <row r="191" spans="1:6" x14ac:dyDescent="0.25">
      <c r="A191" s="1" t="s">
        <v>1792</v>
      </c>
      <c r="B191" s="1" t="s">
        <v>1793</v>
      </c>
      <c r="C191" s="1" t="s">
        <v>688</v>
      </c>
      <c r="D191" s="1">
        <v>33</v>
      </c>
      <c r="E191" s="1" t="s">
        <v>1794</v>
      </c>
      <c r="F191" s="1" t="s">
        <v>962</v>
      </c>
    </row>
    <row r="192" spans="1:6" x14ac:dyDescent="0.25">
      <c r="A192" s="3" t="s">
        <v>337</v>
      </c>
      <c r="B192" s="3" t="s">
        <v>6685</v>
      </c>
      <c r="C192" s="1" t="s">
        <v>689</v>
      </c>
    </row>
    <row r="193" spans="1:6" x14ac:dyDescent="0.25">
      <c r="A193" s="1" t="s">
        <v>1651</v>
      </c>
      <c r="B193" s="1" t="s">
        <v>1652</v>
      </c>
      <c r="C193" s="1" t="s">
        <v>688</v>
      </c>
      <c r="D193" s="1">
        <v>29</v>
      </c>
      <c r="E193" s="1" t="s">
        <v>1653</v>
      </c>
      <c r="F193" s="1" t="s">
        <v>843</v>
      </c>
    </row>
    <row r="194" spans="1:6" x14ac:dyDescent="0.25">
      <c r="A194" s="1" t="s">
        <v>902</v>
      </c>
      <c r="B194" s="1" t="s">
        <v>903</v>
      </c>
      <c r="C194" s="1" t="s">
        <v>688</v>
      </c>
      <c r="D194" s="1">
        <v>45</v>
      </c>
      <c r="E194" s="1" t="s">
        <v>12</v>
      </c>
      <c r="F194" s="1" t="s">
        <v>4</v>
      </c>
    </row>
    <row r="195" spans="1:6" x14ac:dyDescent="0.25">
      <c r="A195" s="1" t="s">
        <v>1135</v>
      </c>
      <c r="B195" s="1" t="s">
        <v>2880</v>
      </c>
      <c r="C195" s="1" t="s">
        <v>688</v>
      </c>
      <c r="D195" s="1">
        <v>43</v>
      </c>
    </row>
    <row r="196" spans="1:6" x14ac:dyDescent="0.25">
      <c r="A196" s="1" t="s">
        <v>484</v>
      </c>
      <c r="B196" s="1" t="s">
        <v>2773</v>
      </c>
      <c r="C196" s="1" t="s">
        <v>689</v>
      </c>
      <c r="D196" s="1">
        <v>28</v>
      </c>
      <c r="E196" s="1" t="s">
        <v>3</v>
      </c>
      <c r="F196" s="1" t="s">
        <v>4</v>
      </c>
    </row>
    <row r="197" spans="1:6" x14ac:dyDescent="0.25">
      <c r="A197" s="1" t="s">
        <v>469</v>
      </c>
      <c r="B197" s="1" t="s">
        <v>2672</v>
      </c>
      <c r="C197" s="1" t="s">
        <v>688</v>
      </c>
      <c r="D197" s="1">
        <v>39</v>
      </c>
      <c r="E197" s="1" t="s">
        <v>1657</v>
      </c>
      <c r="F197" s="1" t="s">
        <v>4</v>
      </c>
    </row>
    <row r="198" spans="1:6" x14ac:dyDescent="0.25">
      <c r="A198" s="1" t="s">
        <v>627</v>
      </c>
      <c r="B198" s="1" t="s">
        <v>2672</v>
      </c>
      <c r="C198" s="1" t="s">
        <v>689</v>
      </c>
      <c r="D198" s="1">
        <v>47</v>
      </c>
      <c r="E198" s="1" t="s">
        <v>608</v>
      </c>
      <c r="F198" s="1" t="s">
        <v>4</v>
      </c>
    </row>
    <row r="199" spans="1:6" x14ac:dyDescent="0.25">
      <c r="A199" s="1" t="s">
        <v>749</v>
      </c>
      <c r="B199" s="1" t="s">
        <v>2685</v>
      </c>
      <c r="C199" s="1" t="s">
        <v>688</v>
      </c>
      <c r="D199" s="1">
        <v>40</v>
      </c>
      <c r="E199" s="1" t="s">
        <v>1657</v>
      </c>
      <c r="F199" s="1" t="s">
        <v>4</v>
      </c>
    </row>
    <row r="200" spans="1:6" x14ac:dyDescent="0.25">
      <c r="A200" s="4" t="s">
        <v>976</v>
      </c>
      <c r="B200" s="4" t="s">
        <v>2685</v>
      </c>
      <c r="C200" s="3" t="s">
        <v>689</v>
      </c>
      <c r="D200" s="1">
        <v>39</v>
      </c>
      <c r="E200" s="4" t="s">
        <v>1657</v>
      </c>
      <c r="F200" s="4" t="s">
        <v>4</v>
      </c>
    </row>
    <row r="201" spans="1:6" x14ac:dyDescent="0.25">
      <c r="A201" s="1" t="s">
        <v>2863</v>
      </c>
      <c r="B201" s="1" t="s">
        <v>2864</v>
      </c>
      <c r="C201" s="1" t="s">
        <v>689</v>
      </c>
      <c r="D201" s="1">
        <v>50</v>
      </c>
      <c r="E201" s="1" t="s">
        <v>58</v>
      </c>
      <c r="F201" s="1" t="s">
        <v>4</v>
      </c>
    </row>
    <row r="202" spans="1:6" x14ac:dyDescent="0.25">
      <c r="A202" s="1" t="s">
        <v>346</v>
      </c>
      <c r="B202" s="1" t="s">
        <v>2864</v>
      </c>
      <c r="C202" s="1" t="s">
        <v>689</v>
      </c>
      <c r="D202" s="1">
        <v>36</v>
      </c>
    </row>
    <row r="203" spans="1:6" x14ac:dyDescent="0.25">
      <c r="A203" s="1" t="s">
        <v>100</v>
      </c>
      <c r="B203" s="1" t="s">
        <v>2658</v>
      </c>
      <c r="C203" s="1" t="s">
        <v>689</v>
      </c>
      <c r="D203" s="1">
        <v>35</v>
      </c>
    </row>
    <row r="204" spans="1:6" x14ac:dyDescent="0.25">
      <c r="A204" s="4" t="s">
        <v>1135</v>
      </c>
      <c r="B204" s="4" t="s">
        <v>2658</v>
      </c>
      <c r="C204" s="3" t="s">
        <v>688</v>
      </c>
      <c r="D204" s="1">
        <v>40</v>
      </c>
      <c r="E204" s="4" t="s">
        <v>1068</v>
      </c>
      <c r="F204" s="4" t="s">
        <v>4</v>
      </c>
    </row>
    <row r="205" spans="1:6" x14ac:dyDescent="0.25">
      <c r="A205" s="4" t="s">
        <v>491</v>
      </c>
      <c r="B205" s="4" t="s">
        <v>1158</v>
      </c>
      <c r="C205" s="3" t="s">
        <v>688</v>
      </c>
      <c r="D205" s="1">
        <v>63</v>
      </c>
      <c r="E205" s="4" t="s">
        <v>1159</v>
      </c>
      <c r="F205" s="4" t="s">
        <v>1160</v>
      </c>
    </row>
    <row r="206" spans="1:6" x14ac:dyDescent="0.25">
      <c r="A206" s="1" t="s">
        <v>4861</v>
      </c>
      <c r="B206" s="1" t="s">
        <v>4862</v>
      </c>
      <c r="C206" s="1" t="s">
        <v>688</v>
      </c>
      <c r="D206" s="1">
        <v>48</v>
      </c>
      <c r="E206" s="1" t="s">
        <v>1639</v>
      </c>
      <c r="F206" s="1" t="s">
        <v>4</v>
      </c>
    </row>
    <row r="207" spans="1:6" x14ac:dyDescent="0.25">
      <c r="A207" s="1" t="s">
        <v>559</v>
      </c>
      <c r="B207" s="1" t="s">
        <v>2881</v>
      </c>
      <c r="C207" s="1" t="s">
        <v>688</v>
      </c>
      <c r="D207" s="1">
        <v>54</v>
      </c>
    </row>
    <row r="208" spans="1:6" x14ac:dyDescent="0.25">
      <c r="A208" s="1" t="s">
        <v>976</v>
      </c>
      <c r="B208" s="1" t="s">
        <v>2407</v>
      </c>
      <c r="C208" s="1" t="s">
        <v>689</v>
      </c>
      <c r="D208" s="1">
        <v>46</v>
      </c>
      <c r="E208" s="1" t="s">
        <v>2408</v>
      </c>
      <c r="F208" s="1" t="s">
        <v>4</v>
      </c>
    </row>
    <row r="209" spans="1:6" x14ac:dyDescent="0.25">
      <c r="A209" s="1" t="s">
        <v>156</v>
      </c>
      <c r="B209" s="1" t="s">
        <v>1074</v>
      </c>
      <c r="C209" s="1" t="s">
        <v>688</v>
      </c>
      <c r="D209" s="1">
        <v>53</v>
      </c>
      <c r="E209" s="1" t="s">
        <v>1075</v>
      </c>
      <c r="F209" s="1" t="s">
        <v>1076</v>
      </c>
    </row>
    <row r="210" spans="1:6" x14ac:dyDescent="0.25">
      <c r="A210" s="1" t="s">
        <v>1723</v>
      </c>
      <c r="B210" s="1" t="s">
        <v>4863</v>
      </c>
      <c r="C210" s="1" t="s">
        <v>688</v>
      </c>
      <c r="D210" s="1">
        <v>38</v>
      </c>
      <c r="E210" s="1" t="s">
        <v>4864</v>
      </c>
      <c r="F210" s="1" t="s">
        <v>4</v>
      </c>
    </row>
    <row r="211" spans="1:6" x14ac:dyDescent="0.25">
      <c r="A211" s="1" t="s">
        <v>2393</v>
      </c>
      <c r="B211" s="1" t="s">
        <v>2394</v>
      </c>
      <c r="C211" s="1" t="s">
        <v>688</v>
      </c>
      <c r="D211" s="1">
        <v>44</v>
      </c>
      <c r="E211" s="1" t="s">
        <v>1639</v>
      </c>
      <c r="F211" s="1" t="s">
        <v>4</v>
      </c>
    </row>
    <row r="212" spans="1:6" x14ac:dyDescent="0.25">
      <c r="A212" s="3" t="s">
        <v>2719</v>
      </c>
      <c r="B212" s="3" t="s">
        <v>2720</v>
      </c>
      <c r="C212" s="1" t="s">
        <v>688</v>
      </c>
      <c r="D212" s="1">
        <v>59</v>
      </c>
      <c r="E212" s="1" t="s">
        <v>2669</v>
      </c>
      <c r="F212" s="1" t="s">
        <v>4</v>
      </c>
    </row>
    <row r="213" spans="1:6" x14ac:dyDescent="0.25">
      <c r="A213" s="3" t="s">
        <v>1</v>
      </c>
      <c r="B213" s="3" t="s">
        <v>1564</v>
      </c>
      <c r="C213" s="1" t="s">
        <v>688</v>
      </c>
      <c r="D213" s="1">
        <v>49</v>
      </c>
      <c r="E213" s="1" t="s">
        <v>1565</v>
      </c>
      <c r="F213" s="1" t="s">
        <v>1211</v>
      </c>
    </row>
    <row r="214" spans="1:6" x14ac:dyDescent="0.25">
      <c r="A214" s="4" t="s">
        <v>5787</v>
      </c>
      <c r="B214" s="4" t="s">
        <v>5788</v>
      </c>
      <c r="C214" s="3" t="s">
        <v>688</v>
      </c>
      <c r="D214" s="1">
        <v>38</v>
      </c>
      <c r="E214" s="4" t="s">
        <v>522</v>
      </c>
      <c r="F214" s="4" t="s">
        <v>4</v>
      </c>
    </row>
    <row r="215" spans="1:6" x14ac:dyDescent="0.25">
      <c r="A215" s="1" t="s">
        <v>1013</v>
      </c>
      <c r="B215" s="1" t="s">
        <v>1014</v>
      </c>
      <c r="C215" s="1" t="s">
        <v>688</v>
      </c>
      <c r="D215" s="1">
        <v>43</v>
      </c>
      <c r="E215" s="1" t="s">
        <v>12</v>
      </c>
      <c r="F215" s="1" t="s">
        <v>4</v>
      </c>
    </row>
    <row r="216" spans="1:6" x14ac:dyDescent="0.25">
      <c r="A216" s="1" t="s">
        <v>81</v>
      </c>
      <c r="B216" s="1" t="s">
        <v>2374</v>
      </c>
      <c r="C216" s="1" t="s">
        <v>688</v>
      </c>
      <c r="D216" s="1">
        <v>48</v>
      </c>
      <c r="E216" s="1" t="s">
        <v>35</v>
      </c>
      <c r="F216" s="1" t="s">
        <v>4</v>
      </c>
    </row>
    <row r="217" spans="1:6" x14ac:dyDescent="0.25">
      <c r="A217" s="1" t="s">
        <v>4865</v>
      </c>
      <c r="B217" s="1" t="s">
        <v>4866</v>
      </c>
      <c r="C217" s="1" t="s">
        <v>689</v>
      </c>
      <c r="D217" s="1">
        <v>46</v>
      </c>
      <c r="E217" s="1" t="s">
        <v>136</v>
      </c>
      <c r="F217" s="1" t="s">
        <v>4</v>
      </c>
    </row>
    <row r="218" spans="1:6" x14ac:dyDescent="0.25">
      <c r="A218" s="1" t="s">
        <v>86</v>
      </c>
      <c r="B218" s="1" t="s">
        <v>4866</v>
      </c>
      <c r="C218" s="1" t="s">
        <v>688</v>
      </c>
      <c r="D218" s="1">
        <v>15</v>
      </c>
      <c r="E218" s="1" t="s">
        <v>136</v>
      </c>
      <c r="F218" s="1" t="s">
        <v>4</v>
      </c>
    </row>
    <row r="219" spans="1:6" x14ac:dyDescent="0.25">
      <c r="A219" s="1" t="s">
        <v>1339</v>
      </c>
      <c r="B219" s="1" t="s">
        <v>2088</v>
      </c>
      <c r="C219" s="1" t="s">
        <v>688</v>
      </c>
      <c r="D219" s="1">
        <v>45</v>
      </c>
      <c r="E219" s="1" t="s">
        <v>3</v>
      </c>
      <c r="F219" s="1" t="s">
        <v>4</v>
      </c>
    </row>
    <row r="220" spans="1:6" x14ac:dyDescent="0.25">
      <c r="A220" s="1" t="s">
        <v>777</v>
      </c>
      <c r="B220" s="1" t="s">
        <v>778</v>
      </c>
      <c r="C220" s="1" t="s">
        <v>689</v>
      </c>
      <c r="D220" s="1">
        <v>46</v>
      </c>
      <c r="E220" s="1" t="s">
        <v>12</v>
      </c>
      <c r="F220" s="1" t="s">
        <v>4</v>
      </c>
    </row>
    <row r="221" spans="1:6" x14ac:dyDescent="0.25">
      <c r="A221" s="1" t="s">
        <v>487</v>
      </c>
      <c r="B221" s="1" t="s">
        <v>894</v>
      </c>
      <c r="C221" s="1" t="s">
        <v>689</v>
      </c>
      <c r="D221" s="1">
        <v>45</v>
      </c>
      <c r="E221" s="1" t="s">
        <v>12</v>
      </c>
      <c r="F221" s="1" t="s">
        <v>4</v>
      </c>
    </row>
    <row r="222" spans="1:6" x14ac:dyDescent="0.25">
      <c r="A222" s="4" t="s">
        <v>2328</v>
      </c>
      <c r="B222" s="4" t="s">
        <v>2882</v>
      </c>
      <c r="C222" s="3" t="s">
        <v>688</v>
      </c>
      <c r="D222" s="1">
        <v>29</v>
      </c>
      <c r="E222" s="4"/>
      <c r="F222" s="4"/>
    </row>
    <row r="223" spans="1:6" x14ac:dyDescent="0.25">
      <c r="A223" s="1" t="s">
        <v>2514</v>
      </c>
      <c r="B223" s="1" t="s">
        <v>2515</v>
      </c>
      <c r="C223" s="1" t="s">
        <v>688</v>
      </c>
      <c r="D223" s="1">
        <v>19</v>
      </c>
      <c r="E223" s="1" t="s">
        <v>2516</v>
      </c>
      <c r="F223" s="1" t="s">
        <v>4</v>
      </c>
    </row>
    <row r="224" spans="1:6" x14ac:dyDescent="0.25">
      <c r="A224" s="1" t="s">
        <v>339</v>
      </c>
      <c r="B224" s="1" t="s">
        <v>2259</v>
      </c>
      <c r="C224" s="1" t="s">
        <v>688</v>
      </c>
      <c r="D224" s="1">
        <v>40</v>
      </c>
      <c r="E224" s="1" t="s">
        <v>1178</v>
      </c>
      <c r="F224" s="1" t="s">
        <v>4</v>
      </c>
    </row>
    <row r="225" spans="1:6" x14ac:dyDescent="0.25">
      <c r="A225" s="1" t="s">
        <v>4867</v>
      </c>
      <c r="B225" s="1" t="s">
        <v>4868</v>
      </c>
      <c r="C225" s="1" t="s">
        <v>689</v>
      </c>
      <c r="D225" s="1">
        <v>49</v>
      </c>
      <c r="E225" s="1" t="s">
        <v>4869</v>
      </c>
      <c r="F225" s="1" t="s">
        <v>1141</v>
      </c>
    </row>
    <row r="226" spans="1:6" x14ac:dyDescent="0.25">
      <c r="A226" s="1" t="s">
        <v>4870</v>
      </c>
      <c r="B226" s="1" t="s">
        <v>4868</v>
      </c>
      <c r="C226" s="1" t="s">
        <v>688</v>
      </c>
      <c r="D226" s="1">
        <v>56</v>
      </c>
      <c r="E226" s="1" t="s">
        <v>4869</v>
      </c>
      <c r="F226" s="1" t="s">
        <v>1141</v>
      </c>
    </row>
    <row r="227" spans="1:6" x14ac:dyDescent="0.25">
      <c r="A227" s="1" t="s">
        <v>631</v>
      </c>
      <c r="B227" s="1" t="s">
        <v>1638</v>
      </c>
      <c r="C227" s="1" t="s">
        <v>688</v>
      </c>
      <c r="D227" s="1">
        <v>18</v>
      </c>
      <c r="E227" s="1" t="s">
        <v>1079</v>
      </c>
      <c r="F227" s="1" t="s">
        <v>1043</v>
      </c>
    </row>
    <row r="228" spans="1:6" x14ac:dyDescent="0.25">
      <c r="A228" s="3" t="s">
        <v>269</v>
      </c>
      <c r="B228" s="3" t="s">
        <v>1638</v>
      </c>
      <c r="C228" s="1" t="s">
        <v>688</v>
      </c>
      <c r="D228" s="1">
        <v>45</v>
      </c>
      <c r="E228" s="1" t="s">
        <v>1079</v>
      </c>
      <c r="F228" s="1" t="s">
        <v>1043</v>
      </c>
    </row>
    <row r="229" spans="1:6" x14ac:dyDescent="0.25">
      <c r="A229" s="1" t="s">
        <v>462</v>
      </c>
      <c r="B229" s="1" t="s">
        <v>6573</v>
      </c>
      <c r="C229" s="1" t="s">
        <v>689</v>
      </c>
    </row>
    <row r="230" spans="1:6" x14ac:dyDescent="0.25">
      <c r="A230" s="1" t="s">
        <v>783</v>
      </c>
      <c r="B230" s="1" t="s">
        <v>2787</v>
      </c>
      <c r="C230" s="1" t="s">
        <v>688</v>
      </c>
      <c r="D230" s="1">
        <v>32</v>
      </c>
      <c r="E230" s="1" t="s">
        <v>3</v>
      </c>
      <c r="F230" s="1" t="s">
        <v>4</v>
      </c>
    </row>
    <row r="231" spans="1:6" x14ac:dyDescent="0.25">
      <c r="A231" s="1" t="s">
        <v>16</v>
      </c>
      <c r="B231" s="1" t="s">
        <v>17</v>
      </c>
      <c r="C231" s="1" t="s">
        <v>688</v>
      </c>
      <c r="D231" s="1">
        <v>58</v>
      </c>
      <c r="E231" s="1" t="s">
        <v>3</v>
      </c>
      <c r="F231" s="1" t="s">
        <v>4</v>
      </c>
    </row>
    <row r="232" spans="1:6" x14ac:dyDescent="0.25">
      <c r="A232" s="1" t="s">
        <v>61</v>
      </c>
      <c r="B232" s="1" t="s">
        <v>483</v>
      </c>
      <c r="C232" s="1" t="s">
        <v>688</v>
      </c>
      <c r="D232" s="1">
        <v>42</v>
      </c>
      <c r="E232" s="1" t="s">
        <v>190</v>
      </c>
      <c r="F232" s="1" t="s">
        <v>4</v>
      </c>
    </row>
    <row r="233" spans="1:6" x14ac:dyDescent="0.25">
      <c r="A233" s="1" t="s">
        <v>5837</v>
      </c>
      <c r="B233" s="1" t="s">
        <v>5838</v>
      </c>
      <c r="C233" s="1" t="s">
        <v>689</v>
      </c>
      <c r="D233" s="1">
        <v>43</v>
      </c>
      <c r="E233" s="1" t="s">
        <v>5839</v>
      </c>
      <c r="F233" s="1" t="s">
        <v>4</v>
      </c>
    </row>
    <row r="234" spans="1:6" x14ac:dyDescent="0.25">
      <c r="A234" s="3" t="s">
        <v>838</v>
      </c>
      <c r="B234" s="3" t="s">
        <v>839</v>
      </c>
      <c r="C234" s="1" t="s">
        <v>689</v>
      </c>
      <c r="D234" s="1">
        <v>33</v>
      </c>
      <c r="E234" s="1" t="s">
        <v>708</v>
      </c>
      <c r="F234" s="1" t="s">
        <v>4</v>
      </c>
    </row>
    <row r="235" spans="1:6" x14ac:dyDescent="0.25">
      <c r="A235" s="1" t="s">
        <v>2000</v>
      </c>
      <c r="B235" s="1" t="s">
        <v>2001</v>
      </c>
      <c r="C235" s="1" t="s">
        <v>689</v>
      </c>
      <c r="D235" s="1">
        <v>57</v>
      </c>
      <c r="E235" s="1" t="s">
        <v>351</v>
      </c>
      <c r="F235" s="1" t="s">
        <v>4</v>
      </c>
    </row>
    <row r="236" spans="1:6" x14ac:dyDescent="0.25">
      <c r="A236" s="1" t="s">
        <v>1433</v>
      </c>
      <c r="B236" s="1" t="s">
        <v>2040</v>
      </c>
      <c r="C236" s="1" t="s">
        <v>688</v>
      </c>
      <c r="D236" s="1">
        <v>26</v>
      </c>
      <c r="E236" s="1" t="s">
        <v>3</v>
      </c>
      <c r="F236" s="1" t="s">
        <v>4</v>
      </c>
    </row>
    <row r="237" spans="1:6" x14ac:dyDescent="0.25">
      <c r="A237" s="4" t="s">
        <v>976</v>
      </c>
      <c r="B237" s="4" t="s">
        <v>2150</v>
      </c>
      <c r="C237" s="3" t="s">
        <v>689</v>
      </c>
      <c r="D237" s="1">
        <v>58</v>
      </c>
      <c r="E237" s="4" t="s">
        <v>1143</v>
      </c>
      <c r="F237" s="4" t="s">
        <v>1103</v>
      </c>
    </row>
    <row r="238" spans="1:6" x14ac:dyDescent="0.25">
      <c r="A238" s="1" t="s">
        <v>128</v>
      </c>
      <c r="B238" s="1" t="s">
        <v>203</v>
      </c>
      <c r="C238" s="1" t="s">
        <v>688</v>
      </c>
      <c r="D238" s="1">
        <v>56</v>
      </c>
      <c r="E238" s="1" t="s">
        <v>190</v>
      </c>
      <c r="F238" s="1" t="s">
        <v>4</v>
      </c>
    </row>
    <row r="239" spans="1:6" x14ac:dyDescent="0.25">
      <c r="A239" s="1" t="s">
        <v>1007</v>
      </c>
      <c r="B239" s="1" t="s">
        <v>2190</v>
      </c>
      <c r="C239" s="1" t="s">
        <v>689</v>
      </c>
      <c r="D239" s="1">
        <v>32</v>
      </c>
      <c r="E239" s="1" t="s">
        <v>2191</v>
      </c>
      <c r="F239" s="1" t="s">
        <v>4</v>
      </c>
    </row>
    <row r="240" spans="1:6" x14ac:dyDescent="0.25">
      <c r="A240" s="4" t="s">
        <v>520</v>
      </c>
      <c r="B240" s="4" t="s">
        <v>4871</v>
      </c>
      <c r="C240" s="3" t="s">
        <v>688</v>
      </c>
      <c r="D240" s="1">
        <v>38</v>
      </c>
      <c r="E240" s="4" t="s">
        <v>1750</v>
      </c>
      <c r="F240" s="4" t="s">
        <v>4</v>
      </c>
    </row>
    <row r="241" spans="1:6" x14ac:dyDescent="0.25">
      <c r="A241" s="4" t="s">
        <v>728</v>
      </c>
      <c r="B241" s="4" t="s">
        <v>6655</v>
      </c>
      <c r="C241" s="3" t="s">
        <v>689</v>
      </c>
      <c r="E241" s="4"/>
      <c r="F241" s="4"/>
    </row>
    <row r="242" spans="1:6" x14ac:dyDescent="0.25">
      <c r="A242" s="1" t="s">
        <v>559</v>
      </c>
      <c r="B242" s="1" t="s">
        <v>6655</v>
      </c>
      <c r="C242" s="1" t="s">
        <v>688</v>
      </c>
    </row>
    <row r="243" spans="1:6" x14ac:dyDescent="0.25">
      <c r="A243" s="1" t="s">
        <v>79</v>
      </c>
      <c r="B243" s="1" t="s">
        <v>2794</v>
      </c>
      <c r="C243" s="1" t="s">
        <v>688</v>
      </c>
      <c r="D243" s="1">
        <v>34</v>
      </c>
      <c r="E243" s="1" t="s">
        <v>534</v>
      </c>
      <c r="F243" s="1" t="s">
        <v>4</v>
      </c>
    </row>
    <row r="244" spans="1:6" x14ac:dyDescent="0.25">
      <c r="A244" s="3" t="s">
        <v>1642</v>
      </c>
      <c r="B244" s="3" t="s">
        <v>1643</v>
      </c>
      <c r="C244" s="1" t="s">
        <v>689</v>
      </c>
      <c r="D244" s="1">
        <v>32</v>
      </c>
      <c r="E244" s="1" t="s">
        <v>1644</v>
      </c>
      <c r="F244" s="1" t="s">
        <v>173</v>
      </c>
    </row>
    <row r="245" spans="1:6" x14ac:dyDescent="0.25">
      <c r="A245" s="4" t="s">
        <v>2205</v>
      </c>
      <c r="B245" s="4" t="s">
        <v>2206</v>
      </c>
      <c r="C245" s="3" t="s">
        <v>689</v>
      </c>
      <c r="D245" s="1">
        <v>45</v>
      </c>
      <c r="E245" s="4" t="s">
        <v>2207</v>
      </c>
      <c r="F245" s="4" t="s">
        <v>4</v>
      </c>
    </row>
    <row r="246" spans="1:6" x14ac:dyDescent="0.25">
      <c r="A246" s="1" t="s">
        <v>6402</v>
      </c>
      <c r="B246" s="1" t="s">
        <v>6403</v>
      </c>
      <c r="C246" s="1" t="s">
        <v>689</v>
      </c>
      <c r="D246" s="1">
        <v>38</v>
      </c>
    </row>
    <row r="247" spans="1:6" x14ac:dyDescent="0.25">
      <c r="A247" s="1" t="s">
        <v>1339</v>
      </c>
      <c r="B247" s="1" t="s">
        <v>2883</v>
      </c>
      <c r="C247" s="1" t="s">
        <v>688</v>
      </c>
      <c r="D247" s="1">
        <v>42</v>
      </c>
    </row>
    <row r="248" spans="1:6" x14ac:dyDescent="0.25">
      <c r="A248" s="1" t="s">
        <v>1723</v>
      </c>
      <c r="B248" s="1" t="s">
        <v>2606</v>
      </c>
      <c r="C248" s="1" t="s">
        <v>688</v>
      </c>
      <c r="D248" s="1">
        <v>39</v>
      </c>
      <c r="E248" s="1" t="s">
        <v>3</v>
      </c>
      <c r="F248" s="1" t="s">
        <v>4</v>
      </c>
    </row>
    <row r="249" spans="1:6" x14ac:dyDescent="0.25">
      <c r="A249" s="1" t="s">
        <v>100</v>
      </c>
      <c r="B249" s="1" t="s">
        <v>2826</v>
      </c>
      <c r="C249" s="1" t="s">
        <v>689</v>
      </c>
      <c r="D249" s="1">
        <v>38</v>
      </c>
      <c r="E249" s="1" t="s">
        <v>2827</v>
      </c>
      <c r="F249" s="1" t="s">
        <v>4</v>
      </c>
    </row>
    <row r="250" spans="1:6" x14ac:dyDescent="0.25">
      <c r="A250" s="1" t="s">
        <v>346</v>
      </c>
      <c r="B250" s="1" t="s">
        <v>6684</v>
      </c>
      <c r="C250" s="1" t="s">
        <v>689</v>
      </c>
    </row>
    <row r="251" spans="1:6" x14ac:dyDescent="0.25">
      <c r="A251" s="4" t="s">
        <v>20</v>
      </c>
      <c r="B251" s="4" t="s">
        <v>21</v>
      </c>
      <c r="C251" s="3" t="s">
        <v>689</v>
      </c>
      <c r="D251" s="1">
        <v>49</v>
      </c>
      <c r="E251" s="4" t="s">
        <v>3</v>
      </c>
      <c r="F251" s="4" t="s">
        <v>4</v>
      </c>
    </row>
    <row r="252" spans="1:6" x14ac:dyDescent="0.25">
      <c r="A252" s="1" t="s">
        <v>1235</v>
      </c>
      <c r="B252" s="1" t="s">
        <v>1265</v>
      </c>
      <c r="C252" s="1" t="s">
        <v>688</v>
      </c>
      <c r="D252" s="1">
        <v>40</v>
      </c>
      <c r="E252" s="1" t="s">
        <v>1266</v>
      </c>
      <c r="F252" s="1" t="s">
        <v>1267</v>
      </c>
    </row>
    <row r="253" spans="1:6" x14ac:dyDescent="0.25">
      <c r="A253" s="1" t="s">
        <v>309</v>
      </c>
      <c r="B253" s="1" t="s">
        <v>4872</v>
      </c>
      <c r="C253" s="1" t="s">
        <v>688</v>
      </c>
      <c r="D253" s="1">
        <v>56</v>
      </c>
      <c r="E253" s="1" t="s">
        <v>5861</v>
      </c>
      <c r="F253" s="1" t="s">
        <v>4</v>
      </c>
    </row>
    <row r="254" spans="1:6" x14ac:dyDescent="0.25">
      <c r="A254" s="1" t="s">
        <v>2188</v>
      </c>
      <c r="B254" s="1" t="s">
        <v>4872</v>
      </c>
      <c r="C254" s="1" t="s">
        <v>689</v>
      </c>
      <c r="D254" s="1">
        <v>41</v>
      </c>
      <c r="E254" s="1" t="s">
        <v>4873</v>
      </c>
      <c r="F254" s="1" t="s">
        <v>4</v>
      </c>
    </row>
    <row r="255" spans="1:6" x14ac:dyDescent="0.25">
      <c r="A255" s="1" t="s">
        <v>153</v>
      </c>
      <c r="B255" s="1" t="s">
        <v>2301</v>
      </c>
      <c r="C255" s="1" t="s">
        <v>688</v>
      </c>
      <c r="D255" s="1">
        <v>36</v>
      </c>
      <c r="E255" s="1" t="s">
        <v>1138</v>
      </c>
      <c r="F255" s="1" t="s">
        <v>4</v>
      </c>
    </row>
    <row r="256" spans="1:6" x14ac:dyDescent="0.25">
      <c r="A256" s="1" t="s">
        <v>294</v>
      </c>
      <c r="B256" s="1" t="s">
        <v>1566</v>
      </c>
      <c r="C256" s="1" t="s">
        <v>688</v>
      </c>
      <c r="D256" s="1">
        <v>50</v>
      </c>
      <c r="E256" s="1" t="s">
        <v>136</v>
      </c>
      <c r="F256" s="1" t="s">
        <v>4</v>
      </c>
    </row>
    <row r="257" spans="1:6" x14ac:dyDescent="0.25">
      <c r="A257" s="1" t="s">
        <v>2884</v>
      </c>
      <c r="B257" s="1" t="s">
        <v>2885</v>
      </c>
      <c r="C257" s="1" t="s">
        <v>688</v>
      </c>
      <c r="D257" s="1">
        <v>36</v>
      </c>
    </row>
    <row r="258" spans="1:6" x14ac:dyDescent="0.25">
      <c r="A258" s="1" t="s">
        <v>469</v>
      </c>
      <c r="B258" s="1" t="s">
        <v>4874</v>
      </c>
      <c r="C258" s="1" t="s">
        <v>688</v>
      </c>
      <c r="D258" s="1">
        <v>34</v>
      </c>
      <c r="E258" s="1" t="s">
        <v>4875</v>
      </c>
      <c r="F258" s="1" t="s">
        <v>4</v>
      </c>
    </row>
    <row r="259" spans="1:6" x14ac:dyDescent="0.25">
      <c r="A259" s="4" t="s">
        <v>5830</v>
      </c>
      <c r="B259" s="4" t="s">
        <v>6660</v>
      </c>
      <c r="C259" s="3" t="s">
        <v>689</v>
      </c>
      <c r="E259" s="4"/>
      <c r="F259" s="4"/>
    </row>
    <row r="260" spans="1:6" x14ac:dyDescent="0.25">
      <c r="A260" s="1" t="s">
        <v>443</v>
      </c>
      <c r="B260" s="1" t="s">
        <v>538</v>
      </c>
      <c r="C260" s="1" t="s">
        <v>688</v>
      </c>
      <c r="D260" s="1">
        <v>42</v>
      </c>
    </row>
    <row r="261" spans="1:6" x14ac:dyDescent="0.25">
      <c r="A261" s="1" t="s">
        <v>75</v>
      </c>
      <c r="B261" s="1" t="s">
        <v>6567</v>
      </c>
      <c r="C261" s="1" t="s">
        <v>688</v>
      </c>
    </row>
    <row r="262" spans="1:6" x14ac:dyDescent="0.25">
      <c r="A262" s="1" t="s">
        <v>556</v>
      </c>
      <c r="B262" s="1" t="s">
        <v>833</v>
      </c>
      <c r="C262" s="1" t="s">
        <v>688</v>
      </c>
      <c r="D262" s="1">
        <v>25</v>
      </c>
      <c r="E262" s="1" t="s">
        <v>823</v>
      </c>
      <c r="F262" s="1" t="s">
        <v>4</v>
      </c>
    </row>
    <row r="263" spans="1:6" x14ac:dyDescent="0.25">
      <c r="A263" s="1" t="s">
        <v>835</v>
      </c>
      <c r="B263" s="1" t="s">
        <v>833</v>
      </c>
      <c r="C263" s="1" t="s">
        <v>689</v>
      </c>
      <c r="D263" s="1">
        <v>58</v>
      </c>
      <c r="E263" s="1" t="s">
        <v>823</v>
      </c>
      <c r="F263" s="1" t="s">
        <v>4</v>
      </c>
    </row>
    <row r="264" spans="1:6" x14ac:dyDescent="0.25">
      <c r="A264" s="1" t="s">
        <v>2886</v>
      </c>
      <c r="B264" s="1" t="s">
        <v>2887</v>
      </c>
      <c r="C264" s="1" t="s">
        <v>689</v>
      </c>
      <c r="D264" s="1">
        <v>37</v>
      </c>
    </row>
    <row r="265" spans="1:6" x14ac:dyDescent="0.25">
      <c r="A265" s="1" t="s">
        <v>2651</v>
      </c>
      <c r="B265" s="1" t="s">
        <v>2652</v>
      </c>
      <c r="C265" s="1" t="s">
        <v>689</v>
      </c>
      <c r="D265" s="1">
        <v>30</v>
      </c>
      <c r="E265" s="1" t="s">
        <v>190</v>
      </c>
      <c r="F265" s="1" t="s">
        <v>4</v>
      </c>
    </row>
    <row r="266" spans="1:6" x14ac:dyDescent="0.25">
      <c r="A266" s="4" t="s">
        <v>783</v>
      </c>
      <c r="B266" s="4" t="s">
        <v>2888</v>
      </c>
      <c r="C266" s="3" t="s">
        <v>688</v>
      </c>
      <c r="D266" s="1">
        <v>26</v>
      </c>
      <c r="E266" s="4"/>
      <c r="F266" s="4"/>
    </row>
    <row r="267" spans="1:6" x14ac:dyDescent="0.25">
      <c r="A267" s="1" t="s">
        <v>5667</v>
      </c>
      <c r="B267" s="1" t="s">
        <v>5668</v>
      </c>
      <c r="C267" s="1" t="s">
        <v>688</v>
      </c>
      <c r="D267" s="1">
        <v>44</v>
      </c>
      <c r="E267" s="1" t="s">
        <v>534</v>
      </c>
      <c r="F267" s="1" t="s">
        <v>4</v>
      </c>
    </row>
    <row r="268" spans="1:6" x14ac:dyDescent="0.25">
      <c r="A268" s="1" t="s">
        <v>7</v>
      </c>
      <c r="B268" s="1" t="s">
        <v>6544</v>
      </c>
      <c r="C268" s="1" t="s">
        <v>688</v>
      </c>
    </row>
    <row r="269" spans="1:6" x14ac:dyDescent="0.25">
      <c r="A269" s="1" t="s">
        <v>124</v>
      </c>
      <c r="B269" s="1" t="s">
        <v>205</v>
      </c>
      <c r="C269" s="1" t="s">
        <v>688</v>
      </c>
      <c r="D269" s="1">
        <v>58</v>
      </c>
    </row>
    <row r="270" spans="1:6" x14ac:dyDescent="0.25">
      <c r="A270" s="3" t="s">
        <v>910</v>
      </c>
      <c r="B270" s="3" t="s">
        <v>205</v>
      </c>
      <c r="C270" s="1" t="s">
        <v>688</v>
      </c>
      <c r="D270" s="1">
        <v>27</v>
      </c>
      <c r="E270" s="1" t="s">
        <v>225</v>
      </c>
      <c r="F270" s="1" t="s">
        <v>4</v>
      </c>
    </row>
    <row r="271" spans="1:6" x14ac:dyDescent="0.25">
      <c r="A271" s="3" t="s">
        <v>917</v>
      </c>
      <c r="B271" s="3" t="s">
        <v>205</v>
      </c>
      <c r="C271" s="1" t="s">
        <v>688</v>
      </c>
      <c r="D271" s="1">
        <v>36</v>
      </c>
      <c r="E271" s="1" t="s">
        <v>534</v>
      </c>
      <c r="F271" s="1" t="s">
        <v>4</v>
      </c>
    </row>
    <row r="272" spans="1:6" x14ac:dyDescent="0.25">
      <c r="A272" s="3" t="s">
        <v>358</v>
      </c>
      <c r="B272" s="3" t="s">
        <v>205</v>
      </c>
      <c r="C272" s="1" t="s">
        <v>688</v>
      </c>
      <c r="D272" s="1">
        <v>50</v>
      </c>
      <c r="E272" s="1" t="s">
        <v>1876</v>
      </c>
      <c r="F272" s="1" t="s">
        <v>1043</v>
      </c>
    </row>
    <row r="273" spans="1:6" x14ac:dyDescent="0.25">
      <c r="A273" s="3" t="s">
        <v>118</v>
      </c>
      <c r="B273" s="3" t="s">
        <v>2624</v>
      </c>
      <c r="C273" s="1" t="s">
        <v>688</v>
      </c>
      <c r="D273" s="1">
        <v>34</v>
      </c>
      <c r="E273" s="1" t="s">
        <v>286</v>
      </c>
      <c r="F273" s="1" t="s">
        <v>4</v>
      </c>
    </row>
    <row r="274" spans="1:6" x14ac:dyDescent="0.25">
      <c r="A274" s="1" t="s">
        <v>81</v>
      </c>
      <c r="B274" s="1" t="s">
        <v>6571</v>
      </c>
      <c r="C274" s="1" t="s">
        <v>688</v>
      </c>
    </row>
    <row r="275" spans="1:6" x14ac:dyDescent="0.25">
      <c r="A275" s="1" t="s">
        <v>16</v>
      </c>
      <c r="B275" s="1" t="s">
        <v>5867</v>
      </c>
      <c r="C275" s="1" t="s">
        <v>688</v>
      </c>
      <c r="D275" s="1">
        <v>48</v>
      </c>
      <c r="E275" s="1" t="s">
        <v>5791</v>
      </c>
      <c r="F275" s="1" t="s">
        <v>4</v>
      </c>
    </row>
    <row r="276" spans="1:6" x14ac:dyDescent="0.25">
      <c r="A276" s="1" t="s">
        <v>914</v>
      </c>
      <c r="B276" s="1" t="s">
        <v>2524</v>
      </c>
      <c r="C276" s="1" t="s">
        <v>689</v>
      </c>
      <c r="D276" s="1">
        <v>51</v>
      </c>
      <c r="E276" s="1" t="s">
        <v>2525</v>
      </c>
      <c r="F276" s="1" t="s">
        <v>276</v>
      </c>
    </row>
    <row r="277" spans="1:6" x14ac:dyDescent="0.25">
      <c r="A277" s="1" t="s">
        <v>1457</v>
      </c>
      <c r="B277" s="1" t="s">
        <v>1458</v>
      </c>
      <c r="C277" s="1" t="s">
        <v>688</v>
      </c>
      <c r="D277" s="1">
        <v>51</v>
      </c>
      <c r="E277" s="1" t="s">
        <v>1459</v>
      </c>
      <c r="F277" s="1" t="s">
        <v>1043</v>
      </c>
    </row>
    <row r="278" spans="1:6" x14ac:dyDescent="0.25">
      <c r="A278" s="3" t="s">
        <v>2889</v>
      </c>
      <c r="B278" s="3" t="s">
        <v>2890</v>
      </c>
      <c r="C278" s="1" t="s">
        <v>689</v>
      </c>
      <c r="D278" s="1">
        <v>54</v>
      </c>
    </row>
    <row r="279" spans="1:6" x14ac:dyDescent="0.25">
      <c r="A279" s="3" t="s">
        <v>817</v>
      </c>
      <c r="B279" s="3" t="s">
        <v>6666</v>
      </c>
      <c r="C279" s="1" t="s">
        <v>688</v>
      </c>
    </row>
    <row r="280" spans="1:6" x14ac:dyDescent="0.25">
      <c r="A280" s="1" t="s">
        <v>2595</v>
      </c>
      <c r="B280" s="1" t="s">
        <v>2520</v>
      </c>
      <c r="C280" s="1" t="s">
        <v>689</v>
      </c>
      <c r="D280" s="1">
        <v>39</v>
      </c>
      <c r="E280" s="1" t="s">
        <v>12</v>
      </c>
      <c r="F280" s="1" t="s">
        <v>4</v>
      </c>
    </row>
    <row r="281" spans="1:6" x14ac:dyDescent="0.25">
      <c r="A281" s="1" t="s">
        <v>825</v>
      </c>
      <c r="B281" s="1" t="s">
        <v>2520</v>
      </c>
      <c r="C281" s="1" t="s">
        <v>688</v>
      </c>
      <c r="D281" s="1">
        <v>32</v>
      </c>
    </row>
    <row r="282" spans="1:6" x14ac:dyDescent="0.25">
      <c r="A282" s="1" t="s">
        <v>153</v>
      </c>
      <c r="B282" s="1" t="s">
        <v>2520</v>
      </c>
      <c r="C282" s="1" t="s">
        <v>688</v>
      </c>
      <c r="D282" s="1">
        <v>59</v>
      </c>
      <c r="E282" s="1" t="s">
        <v>103</v>
      </c>
      <c r="F282" s="1" t="s">
        <v>4</v>
      </c>
    </row>
    <row r="283" spans="1:6" x14ac:dyDescent="0.25">
      <c r="A283" s="4" t="s">
        <v>2269</v>
      </c>
      <c r="B283" s="4" t="s">
        <v>6383</v>
      </c>
      <c r="C283" s="3" t="s">
        <v>689</v>
      </c>
      <c r="D283" s="1">
        <v>57</v>
      </c>
      <c r="E283" s="4"/>
      <c r="F283" s="4"/>
    </row>
    <row r="284" spans="1:6" x14ac:dyDescent="0.25">
      <c r="A284" s="1" t="s">
        <v>574</v>
      </c>
      <c r="B284" s="1" t="s">
        <v>2891</v>
      </c>
      <c r="C284" s="1" t="s">
        <v>688</v>
      </c>
      <c r="D284" s="1">
        <v>37</v>
      </c>
    </row>
    <row r="285" spans="1:6" x14ac:dyDescent="0.25">
      <c r="A285" s="4" t="s">
        <v>1878</v>
      </c>
      <c r="B285" s="4" t="s">
        <v>1879</v>
      </c>
      <c r="C285" s="3" t="s">
        <v>689</v>
      </c>
      <c r="D285" s="1">
        <v>27</v>
      </c>
      <c r="E285" s="4" t="s">
        <v>3</v>
      </c>
      <c r="F285" s="4" t="s">
        <v>4</v>
      </c>
    </row>
    <row r="286" spans="1:6" x14ac:dyDescent="0.25">
      <c r="A286" s="1" t="s">
        <v>720</v>
      </c>
      <c r="B286" s="1" t="s">
        <v>717</v>
      </c>
      <c r="C286" s="1" t="s">
        <v>688</v>
      </c>
      <c r="D286" s="1">
        <v>43</v>
      </c>
      <c r="E286" s="1" t="s">
        <v>3</v>
      </c>
      <c r="F286" s="1" t="s">
        <v>4</v>
      </c>
    </row>
    <row r="287" spans="1:6" x14ac:dyDescent="0.25">
      <c r="A287" s="1" t="s">
        <v>716</v>
      </c>
      <c r="B287" s="1" t="s">
        <v>717</v>
      </c>
      <c r="C287" s="1" t="s">
        <v>689</v>
      </c>
      <c r="D287" s="1">
        <v>44</v>
      </c>
      <c r="E287" s="1" t="s">
        <v>3</v>
      </c>
      <c r="F287" s="1" t="s">
        <v>4</v>
      </c>
    </row>
    <row r="288" spans="1:6" x14ac:dyDescent="0.25">
      <c r="A288" s="1" t="s">
        <v>5930</v>
      </c>
      <c r="B288" s="1" t="s">
        <v>5931</v>
      </c>
      <c r="C288" s="1" t="s">
        <v>689</v>
      </c>
      <c r="D288" s="1">
        <v>52</v>
      </c>
      <c r="E288" s="1" t="s">
        <v>522</v>
      </c>
      <c r="F288" s="1" t="s">
        <v>4</v>
      </c>
    </row>
    <row r="289" spans="1:6" x14ac:dyDescent="0.25">
      <c r="A289" s="1" t="s">
        <v>1197</v>
      </c>
      <c r="B289" s="1" t="s">
        <v>5782</v>
      </c>
      <c r="C289" s="1" t="s">
        <v>689</v>
      </c>
      <c r="D289" s="1">
        <v>60</v>
      </c>
      <c r="E289" s="1" t="s">
        <v>58</v>
      </c>
      <c r="F289" s="1" t="s">
        <v>4</v>
      </c>
    </row>
    <row r="290" spans="1:6" x14ac:dyDescent="0.25">
      <c r="A290" s="1" t="s">
        <v>2255</v>
      </c>
      <c r="B290" s="1" t="s">
        <v>2256</v>
      </c>
      <c r="C290" s="1" t="s">
        <v>688</v>
      </c>
      <c r="D290" s="1">
        <v>68</v>
      </c>
      <c r="E290" s="1" t="s">
        <v>2257</v>
      </c>
      <c r="F290" s="1" t="s">
        <v>4</v>
      </c>
    </row>
    <row r="291" spans="1:6" x14ac:dyDescent="0.25">
      <c r="A291" s="1" t="s">
        <v>4876</v>
      </c>
      <c r="B291" s="1" t="s">
        <v>4877</v>
      </c>
      <c r="C291" s="1" t="s">
        <v>689</v>
      </c>
      <c r="D291" s="1">
        <v>43</v>
      </c>
      <c r="E291" s="1" t="s">
        <v>4878</v>
      </c>
      <c r="F291" s="1" t="s">
        <v>4</v>
      </c>
    </row>
    <row r="292" spans="1:6" x14ac:dyDescent="0.25">
      <c r="A292" s="1" t="s">
        <v>1242</v>
      </c>
      <c r="B292" s="1" t="s">
        <v>1243</v>
      </c>
      <c r="C292" s="1" t="s">
        <v>688</v>
      </c>
      <c r="D292" s="1">
        <v>34</v>
      </c>
      <c r="E292" s="1" t="s">
        <v>1244</v>
      </c>
      <c r="F292" s="1" t="s">
        <v>1166</v>
      </c>
    </row>
    <row r="293" spans="1:6" x14ac:dyDescent="0.25">
      <c r="A293" s="4" t="s">
        <v>1629</v>
      </c>
      <c r="B293" s="4" t="s">
        <v>2892</v>
      </c>
      <c r="C293" s="3" t="s">
        <v>688</v>
      </c>
      <c r="D293" s="1">
        <v>38</v>
      </c>
      <c r="E293" s="4"/>
      <c r="F293" s="4"/>
    </row>
    <row r="294" spans="1:6" x14ac:dyDescent="0.25">
      <c r="A294" s="1" t="s">
        <v>732</v>
      </c>
      <c r="B294" s="1" t="s">
        <v>733</v>
      </c>
      <c r="C294" s="1" t="s">
        <v>688</v>
      </c>
      <c r="D294" s="1">
        <v>48</v>
      </c>
      <c r="E294" s="1" t="s">
        <v>12</v>
      </c>
      <c r="F294" s="1" t="s">
        <v>4</v>
      </c>
    </row>
    <row r="295" spans="1:6" x14ac:dyDescent="0.25">
      <c r="A295" s="1" t="s">
        <v>1939</v>
      </c>
      <c r="B295" s="1" t="s">
        <v>1940</v>
      </c>
      <c r="C295" s="1" t="s">
        <v>689</v>
      </c>
      <c r="D295" s="1">
        <v>38</v>
      </c>
      <c r="E295" s="1" t="s">
        <v>1941</v>
      </c>
      <c r="F295" s="1" t="s">
        <v>4</v>
      </c>
    </row>
    <row r="296" spans="1:6" x14ac:dyDescent="0.25">
      <c r="A296" s="1" t="s">
        <v>143</v>
      </c>
      <c r="B296" s="1" t="s">
        <v>2003</v>
      </c>
      <c r="C296" s="1" t="s">
        <v>689</v>
      </c>
      <c r="D296" s="1">
        <v>53</v>
      </c>
      <c r="E296" s="1" t="s">
        <v>1213</v>
      </c>
      <c r="F296" s="1" t="s">
        <v>4</v>
      </c>
    </row>
    <row r="297" spans="1:6" x14ac:dyDescent="0.25">
      <c r="A297" s="1" t="s">
        <v>153</v>
      </c>
      <c r="B297" s="1" t="s">
        <v>2768</v>
      </c>
      <c r="C297" s="1" t="s">
        <v>688</v>
      </c>
      <c r="D297" s="1">
        <v>46</v>
      </c>
      <c r="E297" s="1" t="s">
        <v>3</v>
      </c>
      <c r="F297" s="1" t="s">
        <v>4</v>
      </c>
    </row>
    <row r="298" spans="1:6" x14ac:dyDescent="0.25">
      <c r="A298" s="1" t="s">
        <v>6633</v>
      </c>
      <c r="B298" s="1" t="s">
        <v>1659</v>
      </c>
      <c r="C298" s="1" t="s">
        <v>689</v>
      </c>
    </row>
    <row r="299" spans="1:6" x14ac:dyDescent="0.25">
      <c r="A299" s="1" t="s">
        <v>1658</v>
      </c>
      <c r="B299" s="1" t="s">
        <v>1659</v>
      </c>
      <c r="C299" s="1" t="s">
        <v>689</v>
      </c>
      <c r="D299" s="1">
        <v>23</v>
      </c>
      <c r="E299" s="1" t="s">
        <v>1660</v>
      </c>
      <c r="F299" s="1" t="s">
        <v>1166</v>
      </c>
    </row>
    <row r="300" spans="1:6" x14ac:dyDescent="0.25">
      <c r="A300" s="3" t="s">
        <v>1990</v>
      </c>
      <c r="B300" s="3" t="s">
        <v>1659</v>
      </c>
      <c r="C300" s="1" t="s">
        <v>688</v>
      </c>
      <c r="D300" s="1">
        <v>37</v>
      </c>
      <c r="E300" s="1" t="s">
        <v>1991</v>
      </c>
      <c r="F300" s="1" t="s">
        <v>1992</v>
      </c>
    </row>
    <row r="301" spans="1:6" x14ac:dyDescent="0.25">
      <c r="A301" s="1" t="s">
        <v>999</v>
      </c>
      <c r="B301" s="1" t="s">
        <v>1000</v>
      </c>
      <c r="C301" s="1" t="s">
        <v>689</v>
      </c>
      <c r="D301" s="1">
        <v>58</v>
      </c>
    </row>
    <row r="302" spans="1:6" x14ac:dyDescent="0.25">
      <c r="A302" s="1" t="s">
        <v>292</v>
      </c>
      <c r="B302" s="1" t="s">
        <v>1943</v>
      </c>
      <c r="C302" s="1" t="s">
        <v>689</v>
      </c>
      <c r="D302" s="1">
        <v>49</v>
      </c>
      <c r="E302" s="1" t="s">
        <v>629</v>
      </c>
      <c r="F302" s="1" t="s">
        <v>4</v>
      </c>
    </row>
    <row r="303" spans="1:6" x14ac:dyDescent="0.25">
      <c r="A303" s="1" t="s">
        <v>22</v>
      </c>
      <c r="B303" s="1" t="s">
        <v>2208</v>
      </c>
      <c r="C303" s="1" t="s">
        <v>689</v>
      </c>
      <c r="D303" s="1">
        <v>44</v>
      </c>
      <c r="E303" s="1" t="s">
        <v>387</v>
      </c>
      <c r="F303" s="1" t="s">
        <v>4</v>
      </c>
    </row>
    <row r="304" spans="1:6" x14ac:dyDescent="0.25">
      <c r="A304" s="1" t="s">
        <v>79</v>
      </c>
      <c r="B304" s="1" t="s">
        <v>2208</v>
      </c>
      <c r="C304" s="1" t="s">
        <v>688</v>
      </c>
      <c r="D304" s="1">
        <v>51</v>
      </c>
      <c r="E304" s="1" t="s">
        <v>387</v>
      </c>
      <c r="F304" s="1" t="s">
        <v>4</v>
      </c>
    </row>
    <row r="305" spans="1:6" x14ac:dyDescent="0.25">
      <c r="A305" s="3" t="s">
        <v>3</v>
      </c>
      <c r="B305" s="3" t="s">
        <v>6551</v>
      </c>
      <c r="C305" s="1" t="s">
        <v>688</v>
      </c>
    </row>
    <row r="306" spans="1:6" x14ac:dyDescent="0.25">
      <c r="A306" s="1" t="s">
        <v>2451</v>
      </c>
      <c r="B306" s="1" t="s">
        <v>2653</v>
      </c>
      <c r="C306" s="1" t="s">
        <v>688</v>
      </c>
      <c r="D306" s="1">
        <v>47</v>
      </c>
      <c r="E306" s="1" t="s">
        <v>534</v>
      </c>
      <c r="F306" s="1" t="s">
        <v>4</v>
      </c>
    </row>
    <row r="307" spans="1:6" x14ac:dyDescent="0.25">
      <c r="A307" s="1" t="s">
        <v>64</v>
      </c>
      <c r="B307" s="1" t="s">
        <v>2653</v>
      </c>
      <c r="C307" s="1" t="s">
        <v>689</v>
      </c>
      <c r="D307" s="1">
        <v>71</v>
      </c>
      <c r="E307" s="1" t="s">
        <v>558</v>
      </c>
      <c r="F307" s="1" t="s">
        <v>4</v>
      </c>
    </row>
    <row r="308" spans="1:6" x14ac:dyDescent="0.25">
      <c r="A308" s="1" t="s">
        <v>5997</v>
      </c>
      <c r="B308" s="1" t="s">
        <v>5998</v>
      </c>
      <c r="C308" s="1" t="s">
        <v>689</v>
      </c>
      <c r="D308" s="1">
        <v>62</v>
      </c>
      <c r="E308" s="1" t="s">
        <v>5665</v>
      </c>
      <c r="F308" s="1" t="s">
        <v>4</v>
      </c>
    </row>
    <row r="309" spans="1:6" x14ac:dyDescent="0.25">
      <c r="A309" s="1" t="s">
        <v>269</v>
      </c>
      <c r="B309" s="1" t="s">
        <v>5766</v>
      </c>
      <c r="C309" s="1" t="s">
        <v>688</v>
      </c>
      <c r="D309" s="1">
        <v>49</v>
      </c>
      <c r="E309" s="1" t="s">
        <v>9</v>
      </c>
      <c r="F309" s="1" t="s">
        <v>4</v>
      </c>
    </row>
    <row r="310" spans="1:6" x14ac:dyDescent="0.25">
      <c r="A310" s="1" t="s">
        <v>22</v>
      </c>
      <c r="B310" s="1" t="s">
        <v>6703</v>
      </c>
      <c r="C310" s="1" t="s">
        <v>689</v>
      </c>
    </row>
    <row r="311" spans="1:6" x14ac:dyDescent="0.25">
      <c r="A311" s="4" t="s">
        <v>347</v>
      </c>
      <c r="B311" s="4" t="s">
        <v>6703</v>
      </c>
      <c r="C311" s="3" t="s">
        <v>688</v>
      </c>
      <c r="E311" s="4"/>
      <c r="F311" s="4"/>
    </row>
    <row r="312" spans="1:6" x14ac:dyDescent="0.25">
      <c r="A312" s="1" t="s">
        <v>887</v>
      </c>
      <c r="B312" s="1" t="s">
        <v>1516</v>
      </c>
      <c r="C312" s="1" t="s">
        <v>688</v>
      </c>
      <c r="D312" s="1">
        <v>56</v>
      </c>
      <c r="E312" s="1" t="s">
        <v>608</v>
      </c>
      <c r="F312" s="1" t="s">
        <v>4</v>
      </c>
    </row>
    <row r="313" spans="1:6" x14ac:dyDescent="0.25">
      <c r="A313" s="1" t="s">
        <v>100</v>
      </c>
      <c r="B313" s="1" t="s">
        <v>921</v>
      </c>
      <c r="C313" s="1" t="s">
        <v>689</v>
      </c>
      <c r="D313" s="1">
        <v>33</v>
      </c>
      <c r="E313" s="1" t="s">
        <v>3</v>
      </c>
      <c r="F313" s="1" t="s">
        <v>4</v>
      </c>
    </row>
    <row r="314" spans="1:6" x14ac:dyDescent="0.25">
      <c r="A314" s="4" t="s">
        <v>4879</v>
      </c>
      <c r="B314" s="4" t="s">
        <v>2840</v>
      </c>
      <c r="C314" s="3" t="s">
        <v>689</v>
      </c>
      <c r="D314" s="1">
        <v>14</v>
      </c>
      <c r="E314" s="4" t="s">
        <v>760</v>
      </c>
      <c r="F314" s="4" t="s">
        <v>4</v>
      </c>
    </row>
    <row r="315" spans="1:6" x14ac:dyDescent="0.25">
      <c r="A315" s="1" t="s">
        <v>56</v>
      </c>
      <c r="B315" s="1" t="s">
        <v>2840</v>
      </c>
      <c r="C315" s="1" t="s">
        <v>689</v>
      </c>
      <c r="D315" s="1">
        <v>48</v>
      </c>
      <c r="E315" s="1" t="s">
        <v>3</v>
      </c>
      <c r="F315" s="1" t="s">
        <v>4</v>
      </c>
    </row>
    <row r="316" spans="1:6" x14ac:dyDescent="0.25">
      <c r="A316" s="1" t="s">
        <v>298</v>
      </c>
      <c r="B316" s="1" t="s">
        <v>2840</v>
      </c>
      <c r="C316" s="1" t="s">
        <v>688</v>
      </c>
      <c r="D316" s="1">
        <v>73</v>
      </c>
      <c r="E316" s="1" t="s">
        <v>760</v>
      </c>
      <c r="F316" s="1" t="s">
        <v>4</v>
      </c>
    </row>
    <row r="317" spans="1:6" x14ac:dyDescent="0.25">
      <c r="A317" s="1" t="s">
        <v>237</v>
      </c>
      <c r="B317" s="1" t="s">
        <v>5923</v>
      </c>
      <c r="C317" s="1" t="s">
        <v>688</v>
      </c>
      <c r="D317" s="1">
        <v>46</v>
      </c>
      <c r="E317" s="1" t="s">
        <v>5861</v>
      </c>
      <c r="F317" s="1" t="s">
        <v>4</v>
      </c>
    </row>
    <row r="318" spans="1:6" x14ac:dyDescent="0.25">
      <c r="A318" s="1" t="s">
        <v>1371</v>
      </c>
      <c r="B318" s="1" t="s">
        <v>540</v>
      </c>
      <c r="C318" s="1" t="s">
        <v>688</v>
      </c>
      <c r="D318" s="1">
        <v>19</v>
      </c>
      <c r="E318" s="1" t="s">
        <v>1372</v>
      </c>
      <c r="F318" s="1" t="s">
        <v>1174</v>
      </c>
    </row>
    <row r="319" spans="1:6" x14ac:dyDescent="0.25">
      <c r="A319" s="1" t="s">
        <v>1185</v>
      </c>
      <c r="B319" s="1" t="s">
        <v>1186</v>
      </c>
      <c r="C319" s="1" t="s">
        <v>688</v>
      </c>
      <c r="D319" s="1">
        <v>40</v>
      </c>
      <c r="E319" s="1" t="s">
        <v>1187</v>
      </c>
      <c r="F319" s="1" t="s">
        <v>1072</v>
      </c>
    </row>
    <row r="320" spans="1:6" x14ac:dyDescent="0.25">
      <c r="A320" s="1" t="s">
        <v>882</v>
      </c>
      <c r="B320" s="1" t="s">
        <v>4880</v>
      </c>
      <c r="C320" s="1" t="s">
        <v>689</v>
      </c>
      <c r="D320" s="1">
        <v>39</v>
      </c>
      <c r="E320" s="1" t="s">
        <v>58</v>
      </c>
      <c r="F320" s="1" t="s">
        <v>4</v>
      </c>
    </row>
    <row r="321" spans="1:6" x14ac:dyDescent="0.25">
      <c r="A321" s="1" t="s">
        <v>1844</v>
      </c>
      <c r="B321" s="1" t="s">
        <v>2893</v>
      </c>
      <c r="C321" s="1" t="s">
        <v>689</v>
      </c>
      <c r="D321" s="1">
        <v>48</v>
      </c>
    </row>
    <row r="322" spans="1:6" x14ac:dyDescent="0.25">
      <c r="A322" s="3" t="s">
        <v>413</v>
      </c>
      <c r="B322" s="3" t="s">
        <v>2643</v>
      </c>
      <c r="C322" s="1" t="s">
        <v>688</v>
      </c>
      <c r="D322" s="1">
        <v>44</v>
      </c>
      <c r="E322" s="1" t="s">
        <v>190</v>
      </c>
      <c r="F322" s="1" t="s">
        <v>4</v>
      </c>
    </row>
    <row r="323" spans="1:6" x14ac:dyDescent="0.25">
      <c r="A323" s="1" t="s">
        <v>61</v>
      </c>
      <c r="B323" s="1" t="s">
        <v>1307</v>
      </c>
      <c r="C323" s="1" t="s">
        <v>688</v>
      </c>
      <c r="D323" s="1">
        <v>37</v>
      </c>
      <c r="E323" s="1" t="s">
        <v>1308</v>
      </c>
      <c r="F323" s="1" t="s">
        <v>1051</v>
      </c>
    </row>
    <row r="324" spans="1:6" x14ac:dyDescent="0.25">
      <c r="A324" s="1" t="s">
        <v>5660</v>
      </c>
      <c r="B324" s="1" t="s">
        <v>5661</v>
      </c>
      <c r="C324" s="1" t="s">
        <v>688</v>
      </c>
      <c r="D324" s="1">
        <v>41</v>
      </c>
      <c r="E324" s="1" t="s">
        <v>166</v>
      </c>
      <c r="F324" s="1" t="s">
        <v>4</v>
      </c>
    </row>
    <row r="325" spans="1:6" x14ac:dyDescent="0.25">
      <c r="A325" s="1" t="s">
        <v>2388</v>
      </c>
      <c r="B325" s="1" t="s">
        <v>2389</v>
      </c>
      <c r="C325" s="1" t="s">
        <v>689</v>
      </c>
      <c r="D325" s="1">
        <v>41</v>
      </c>
      <c r="E325" s="1" t="s">
        <v>2390</v>
      </c>
      <c r="F325" s="1" t="s">
        <v>4</v>
      </c>
    </row>
    <row r="326" spans="1:6" x14ac:dyDescent="0.25">
      <c r="A326" s="1" t="s">
        <v>116</v>
      </c>
      <c r="B326" s="1" t="s">
        <v>1330</v>
      </c>
      <c r="C326" s="1" t="s">
        <v>688</v>
      </c>
      <c r="D326" s="1">
        <v>45</v>
      </c>
      <c r="E326" s="1" t="s">
        <v>1450</v>
      </c>
      <c r="F326" s="1" t="s">
        <v>843</v>
      </c>
    </row>
    <row r="327" spans="1:6" x14ac:dyDescent="0.25">
      <c r="A327" s="1" t="s">
        <v>355</v>
      </c>
      <c r="B327" s="1" t="s">
        <v>1330</v>
      </c>
      <c r="C327" s="1" t="s">
        <v>688</v>
      </c>
      <c r="D327" s="1">
        <v>40</v>
      </c>
    </row>
    <row r="328" spans="1:6" x14ac:dyDescent="0.25">
      <c r="A328" s="1" t="s">
        <v>81</v>
      </c>
      <c r="B328" s="1" t="s">
        <v>1330</v>
      </c>
      <c r="C328" s="1" t="s">
        <v>688</v>
      </c>
      <c r="D328" s="1">
        <v>39</v>
      </c>
      <c r="E328" s="1" t="s">
        <v>136</v>
      </c>
      <c r="F328" s="1" t="s">
        <v>4</v>
      </c>
    </row>
    <row r="329" spans="1:6" x14ac:dyDescent="0.25">
      <c r="A329" s="1" t="s">
        <v>910</v>
      </c>
      <c r="B329" s="1" t="s">
        <v>1330</v>
      </c>
      <c r="C329" s="1" t="s">
        <v>688</v>
      </c>
    </row>
    <row r="330" spans="1:6" x14ac:dyDescent="0.25">
      <c r="A330" s="3" t="s">
        <v>3068</v>
      </c>
      <c r="B330" s="3" t="s">
        <v>3069</v>
      </c>
      <c r="C330" s="1" t="s">
        <v>688</v>
      </c>
    </row>
    <row r="331" spans="1:6" x14ac:dyDescent="0.25">
      <c r="A331" s="3" t="s">
        <v>4881</v>
      </c>
      <c r="B331" s="3" t="s">
        <v>4882</v>
      </c>
      <c r="C331" s="1" t="s">
        <v>688</v>
      </c>
      <c r="D331" s="1">
        <v>26</v>
      </c>
      <c r="E331" s="1" t="s">
        <v>4883</v>
      </c>
      <c r="F331" s="1" t="s">
        <v>4</v>
      </c>
    </row>
    <row r="332" spans="1:6" x14ac:dyDescent="0.25">
      <c r="A332" s="1" t="s">
        <v>6406</v>
      </c>
      <c r="B332" s="1" t="s">
        <v>6407</v>
      </c>
      <c r="C332" s="1" t="s">
        <v>689</v>
      </c>
      <c r="D332" s="1">
        <v>56</v>
      </c>
    </row>
    <row r="333" spans="1:6" x14ac:dyDescent="0.25">
      <c r="A333" s="1" t="s">
        <v>6410</v>
      </c>
      <c r="B333" s="1" t="s">
        <v>6411</v>
      </c>
      <c r="C333" s="1" t="s">
        <v>689</v>
      </c>
      <c r="D333" s="1">
        <v>17</v>
      </c>
    </row>
    <row r="334" spans="1:6" x14ac:dyDescent="0.25">
      <c r="A334" s="3" t="s">
        <v>1212</v>
      </c>
      <c r="B334" s="3" t="s">
        <v>385</v>
      </c>
      <c r="C334" s="1" t="s">
        <v>688</v>
      </c>
      <c r="D334" s="1">
        <v>36</v>
      </c>
      <c r="E334" s="1" t="s">
        <v>190</v>
      </c>
      <c r="F334" s="1" t="s">
        <v>4</v>
      </c>
    </row>
    <row r="335" spans="1:6" x14ac:dyDescent="0.25">
      <c r="A335" s="1" t="s">
        <v>182</v>
      </c>
      <c r="B335" s="1" t="s">
        <v>2894</v>
      </c>
      <c r="C335" s="1" t="s">
        <v>688</v>
      </c>
      <c r="D335" s="1">
        <v>33</v>
      </c>
    </row>
    <row r="336" spans="1:6" x14ac:dyDescent="0.25">
      <c r="A336" s="1" t="s">
        <v>2551</v>
      </c>
      <c r="B336" s="1" t="s">
        <v>2552</v>
      </c>
      <c r="C336" s="1" t="s">
        <v>688</v>
      </c>
      <c r="D336" s="1">
        <v>42</v>
      </c>
      <c r="E336" s="1" t="s">
        <v>2553</v>
      </c>
      <c r="F336" s="1" t="s">
        <v>1601</v>
      </c>
    </row>
    <row r="337" spans="1:6" x14ac:dyDescent="0.25">
      <c r="A337" s="1" t="s">
        <v>1433</v>
      </c>
      <c r="B337" s="1" t="s">
        <v>1434</v>
      </c>
      <c r="C337" s="1" t="s">
        <v>688</v>
      </c>
      <c r="D337" s="1">
        <v>48</v>
      </c>
      <c r="E337" s="1" t="s">
        <v>1435</v>
      </c>
      <c r="F337" s="1" t="s">
        <v>1166</v>
      </c>
    </row>
    <row r="338" spans="1:6" x14ac:dyDescent="0.25">
      <c r="A338" s="4" t="s">
        <v>1583</v>
      </c>
      <c r="B338" s="4" t="s">
        <v>1434</v>
      </c>
      <c r="C338" s="3" t="s">
        <v>689</v>
      </c>
      <c r="D338" s="1">
        <v>44</v>
      </c>
      <c r="E338" s="4" t="s">
        <v>1435</v>
      </c>
      <c r="F338" s="4" t="s">
        <v>1166</v>
      </c>
    </row>
    <row r="339" spans="1:6" x14ac:dyDescent="0.25">
      <c r="A339" s="4" t="s">
        <v>2895</v>
      </c>
      <c r="B339" s="4" t="s">
        <v>2896</v>
      </c>
      <c r="C339" s="3" t="s">
        <v>688</v>
      </c>
      <c r="D339" s="1">
        <v>47</v>
      </c>
      <c r="E339" s="4"/>
      <c r="F339" s="4"/>
    </row>
    <row r="340" spans="1:6" x14ac:dyDescent="0.25">
      <c r="A340" s="1" t="s">
        <v>1007</v>
      </c>
      <c r="B340" s="1" t="s">
        <v>2896</v>
      </c>
      <c r="C340" s="1" t="s">
        <v>689</v>
      </c>
      <c r="D340" s="1">
        <v>43</v>
      </c>
    </row>
    <row r="341" spans="1:6" x14ac:dyDescent="0.25">
      <c r="A341" s="1" t="s">
        <v>1007</v>
      </c>
      <c r="B341" s="1" t="s">
        <v>2896</v>
      </c>
      <c r="C341" s="1" t="s">
        <v>689</v>
      </c>
    </row>
    <row r="342" spans="1:6" x14ac:dyDescent="0.25">
      <c r="A342" s="4" t="s">
        <v>201</v>
      </c>
      <c r="B342" s="4" t="s">
        <v>1254</v>
      </c>
      <c r="C342" s="3" t="s">
        <v>688</v>
      </c>
      <c r="D342" s="1">
        <v>36</v>
      </c>
      <c r="E342" s="4" t="s">
        <v>1255</v>
      </c>
      <c r="F342" s="4" t="s">
        <v>1256</v>
      </c>
    </row>
    <row r="343" spans="1:6" x14ac:dyDescent="0.25">
      <c r="A343" s="1" t="s">
        <v>309</v>
      </c>
      <c r="B343" s="1" t="s">
        <v>2678</v>
      </c>
      <c r="C343" s="1" t="s">
        <v>688</v>
      </c>
      <c r="D343" s="1">
        <v>50</v>
      </c>
      <c r="E343" s="1" t="s">
        <v>2617</v>
      </c>
      <c r="F343" s="1" t="s">
        <v>4</v>
      </c>
    </row>
    <row r="344" spans="1:6" x14ac:dyDescent="0.25">
      <c r="A344" s="1" t="s">
        <v>294</v>
      </c>
      <c r="B344" s="1" t="s">
        <v>5855</v>
      </c>
      <c r="C344" s="1" t="s">
        <v>688</v>
      </c>
      <c r="D344" s="1">
        <v>37</v>
      </c>
      <c r="E344" s="1" t="s">
        <v>5869</v>
      </c>
      <c r="F344" s="1" t="s">
        <v>4</v>
      </c>
    </row>
    <row r="345" spans="1:6" x14ac:dyDescent="0.25">
      <c r="A345" s="1" t="s">
        <v>2774</v>
      </c>
      <c r="B345" s="1" t="s">
        <v>5855</v>
      </c>
      <c r="C345" s="1" t="s">
        <v>688</v>
      </c>
      <c r="D345" s="1">
        <v>55</v>
      </c>
      <c r="E345" s="1" t="s">
        <v>5665</v>
      </c>
      <c r="F345" s="1" t="s">
        <v>4</v>
      </c>
    </row>
    <row r="346" spans="1:6" x14ac:dyDescent="0.25">
      <c r="A346" s="3" t="s">
        <v>208</v>
      </c>
      <c r="B346" s="3" t="s">
        <v>209</v>
      </c>
      <c r="C346" s="1" t="s">
        <v>688</v>
      </c>
      <c r="D346" s="1">
        <v>47</v>
      </c>
      <c r="E346" s="1" t="s">
        <v>2064</v>
      </c>
      <c r="F346" s="1" t="s">
        <v>4</v>
      </c>
    </row>
    <row r="347" spans="1:6" x14ac:dyDescent="0.25">
      <c r="A347" s="1" t="s">
        <v>22</v>
      </c>
      <c r="B347" s="1" t="s">
        <v>990</v>
      </c>
      <c r="C347" s="1" t="s">
        <v>689</v>
      </c>
      <c r="D347" s="1">
        <v>39</v>
      </c>
    </row>
    <row r="348" spans="1:6" x14ac:dyDescent="0.25">
      <c r="A348" s="1" t="s">
        <v>404</v>
      </c>
      <c r="B348" s="1" t="s">
        <v>990</v>
      </c>
      <c r="C348" s="1" t="s">
        <v>688</v>
      </c>
      <c r="D348" s="1">
        <v>39</v>
      </c>
    </row>
    <row r="349" spans="1:6" x14ac:dyDescent="0.25">
      <c r="A349" s="3" t="s">
        <v>853</v>
      </c>
      <c r="B349" s="3" t="s">
        <v>854</v>
      </c>
      <c r="C349" s="1" t="s">
        <v>688</v>
      </c>
      <c r="D349" s="1">
        <v>10</v>
      </c>
      <c r="E349" s="1" t="s">
        <v>516</v>
      </c>
      <c r="F349" s="1" t="s">
        <v>4</v>
      </c>
    </row>
    <row r="350" spans="1:6" x14ac:dyDescent="0.25">
      <c r="A350" s="1" t="s">
        <v>1026</v>
      </c>
      <c r="B350" s="1" t="s">
        <v>498</v>
      </c>
      <c r="C350" s="1" t="s">
        <v>689</v>
      </c>
      <c r="D350" s="1">
        <v>38</v>
      </c>
    </row>
    <row r="351" spans="1:6" x14ac:dyDescent="0.25">
      <c r="A351" s="1" t="s">
        <v>489</v>
      </c>
      <c r="B351" s="1" t="s">
        <v>2457</v>
      </c>
      <c r="C351" s="1" t="s">
        <v>688</v>
      </c>
      <c r="D351" s="1">
        <v>44</v>
      </c>
      <c r="E351" s="1" t="s">
        <v>190</v>
      </c>
      <c r="F351" s="1" t="s">
        <v>4</v>
      </c>
    </row>
    <row r="352" spans="1:6" x14ac:dyDescent="0.25">
      <c r="A352" s="1" t="s">
        <v>2279</v>
      </c>
      <c r="B352" s="1" t="s">
        <v>2280</v>
      </c>
      <c r="C352" s="1" t="s">
        <v>689</v>
      </c>
      <c r="D352" s="1">
        <v>42</v>
      </c>
      <c r="E352" s="1" t="s">
        <v>1683</v>
      </c>
      <c r="F352" s="1" t="s">
        <v>4</v>
      </c>
    </row>
    <row r="353" spans="1:6" x14ac:dyDescent="0.25">
      <c r="A353" s="1" t="s">
        <v>783</v>
      </c>
      <c r="B353" s="1" t="s">
        <v>2536</v>
      </c>
      <c r="C353" s="1" t="s">
        <v>688</v>
      </c>
      <c r="D353" s="1">
        <v>33</v>
      </c>
      <c r="E353" s="1" t="s">
        <v>215</v>
      </c>
      <c r="F353" s="1" t="s">
        <v>4</v>
      </c>
    </row>
    <row r="354" spans="1:6" x14ac:dyDescent="0.25">
      <c r="A354" s="1" t="s">
        <v>315</v>
      </c>
      <c r="B354" s="1" t="s">
        <v>2897</v>
      </c>
      <c r="C354" s="1" t="s">
        <v>689</v>
      </c>
      <c r="D354" s="1">
        <v>55</v>
      </c>
    </row>
    <row r="355" spans="1:6" x14ac:dyDescent="0.25">
      <c r="A355" s="4" t="s">
        <v>401</v>
      </c>
      <c r="B355" s="4" t="s">
        <v>2897</v>
      </c>
      <c r="C355" s="3" t="s">
        <v>689</v>
      </c>
      <c r="E355" s="4"/>
      <c r="F355" s="4"/>
    </row>
    <row r="356" spans="1:6" x14ac:dyDescent="0.25">
      <c r="A356" s="4" t="s">
        <v>774</v>
      </c>
      <c r="B356" s="4" t="s">
        <v>702</v>
      </c>
      <c r="C356" s="3" t="s">
        <v>689</v>
      </c>
      <c r="D356" s="1">
        <v>46</v>
      </c>
      <c r="E356" s="4" t="s">
        <v>12</v>
      </c>
      <c r="F356" s="4" t="s">
        <v>4</v>
      </c>
    </row>
    <row r="357" spans="1:6" x14ac:dyDescent="0.25">
      <c r="A357" s="1" t="s">
        <v>290</v>
      </c>
      <c r="B357" s="1" t="s">
        <v>702</v>
      </c>
      <c r="C357" s="1" t="s">
        <v>688</v>
      </c>
      <c r="D357" s="1">
        <v>48</v>
      </c>
      <c r="E357" s="1" t="s">
        <v>703</v>
      </c>
      <c r="F357" s="1" t="s">
        <v>4</v>
      </c>
    </row>
    <row r="358" spans="1:6" x14ac:dyDescent="0.25">
      <c r="A358" s="1" t="s">
        <v>150</v>
      </c>
      <c r="B358" s="1" t="s">
        <v>4884</v>
      </c>
      <c r="C358" s="1" t="s">
        <v>688</v>
      </c>
      <c r="D358" s="1">
        <v>38</v>
      </c>
      <c r="E358" s="1" t="s">
        <v>534</v>
      </c>
      <c r="F358" s="1" t="s">
        <v>4</v>
      </c>
    </row>
    <row r="359" spans="1:6" x14ac:dyDescent="0.25">
      <c r="A359" s="1" t="s">
        <v>184</v>
      </c>
      <c r="B359" s="1" t="s">
        <v>4884</v>
      </c>
      <c r="C359" s="1" t="s">
        <v>689</v>
      </c>
      <c r="D359" s="1">
        <v>51</v>
      </c>
      <c r="E359" s="1" t="s">
        <v>5913</v>
      </c>
      <c r="F359" s="1" t="s">
        <v>4</v>
      </c>
    </row>
    <row r="360" spans="1:6" x14ac:dyDescent="0.25">
      <c r="A360" s="4" t="s">
        <v>2400</v>
      </c>
      <c r="B360" s="4" t="s">
        <v>4884</v>
      </c>
      <c r="C360" s="3" t="s">
        <v>688</v>
      </c>
      <c r="D360" s="1">
        <v>42</v>
      </c>
      <c r="E360" s="4" t="s">
        <v>913</v>
      </c>
      <c r="F360" s="4" t="s">
        <v>4</v>
      </c>
    </row>
    <row r="361" spans="1:6" x14ac:dyDescent="0.25">
      <c r="A361" s="1" t="s">
        <v>208</v>
      </c>
      <c r="B361" s="1" t="s">
        <v>2898</v>
      </c>
      <c r="C361" s="1" t="s">
        <v>688</v>
      </c>
      <c r="D361" s="1">
        <v>46</v>
      </c>
    </row>
    <row r="362" spans="1:6" x14ac:dyDescent="0.25">
      <c r="A362" s="3" t="s">
        <v>2419</v>
      </c>
      <c r="B362" s="3" t="s">
        <v>2420</v>
      </c>
      <c r="C362" s="1" t="s">
        <v>688</v>
      </c>
      <c r="D362" s="1">
        <v>37</v>
      </c>
      <c r="E362" s="1" t="s">
        <v>2421</v>
      </c>
      <c r="F362" s="1" t="s">
        <v>4</v>
      </c>
    </row>
    <row r="363" spans="1:6" x14ac:dyDescent="0.25">
      <c r="A363" s="1" t="s">
        <v>999</v>
      </c>
      <c r="B363" s="1" t="s">
        <v>2420</v>
      </c>
      <c r="C363" s="1" t="s">
        <v>689</v>
      </c>
      <c r="D363" s="1">
        <v>40</v>
      </c>
      <c r="E363" s="1" t="s">
        <v>190</v>
      </c>
      <c r="F363" s="1" t="s">
        <v>4</v>
      </c>
    </row>
    <row r="364" spans="1:6" x14ac:dyDescent="0.25">
      <c r="A364" s="1" t="s">
        <v>122</v>
      </c>
      <c r="B364" s="1" t="s">
        <v>1852</v>
      </c>
      <c r="C364" s="1" t="s">
        <v>688</v>
      </c>
    </row>
    <row r="365" spans="1:6" x14ac:dyDescent="0.25">
      <c r="A365" s="1" t="s">
        <v>2164</v>
      </c>
      <c r="B365" s="1" t="s">
        <v>1852</v>
      </c>
      <c r="C365" s="1" t="s">
        <v>689</v>
      </c>
      <c r="D365" s="1">
        <v>52</v>
      </c>
      <c r="E365" s="1" t="s">
        <v>116</v>
      </c>
      <c r="F365" s="1" t="s">
        <v>4</v>
      </c>
    </row>
    <row r="366" spans="1:6" x14ac:dyDescent="0.25">
      <c r="A366" s="1" t="s">
        <v>2771</v>
      </c>
      <c r="B366" s="1" t="s">
        <v>2772</v>
      </c>
      <c r="C366" s="1" t="s">
        <v>688</v>
      </c>
      <c r="D366" s="1">
        <v>13</v>
      </c>
      <c r="E366" s="1" t="s">
        <v>2617</v>
      </c>
      <c r="F366" s="1" t="s">
        <v>4</v>
      </c>
    </row>
    <row r="367" spans="1:6" x14ac:dyDescent="0.25">
      <c r="A367" s="3" t="s">
        <v>1480</v>
      </c>
      <c r="B367" s="3" t="s">
        <v>1481</v>
      </c>
      <c r="C367" s="1" t="s">
        <v>689</v>
      </c>
      <c r="D367" s="1">
        <v>33</v>
      </c>
      <c r="E367" s="1" t="s">
        <v>1482</v>
      </c>
      <c r="F367" s="1" t="s">
        <v>1043</v>
      </c>
    </row>
    <row r="368" spans="1:6" x14ac:dyDescent="0.25">
      <c r="A368" s="3" t="s">
        <v>75</v>
      </c>
      <c r="B368" s="3" t="s">
        <v>5919</v>
      </c>
      <c r="C368" s="1" t="s">
        <v>688</v>
      </c>
      <c r="D368" s="1">
        <v>45</v>
      </c>
      <c r="E368" s="1" t="s">
        <v>5202</v>
      </c>
      <c r="F368" s="1" t="s">
        <v>4</v>
      </c>
    </row>
    <row r="369" spans="1:6" x14ac:dyDescent="0.25">
      <c r="A369" s="1" t="s">
        <v>311</v>
      </c>
      <c r="B369" s="1" t="s">
        <v>5817</v>
      </c>
      <c r="C369" s="1" t="s">
        <v>688</v>
      </c>
      <c r="D369" s="1">
        <v>27</v>
      </c>
      <c r="E369" s="1" t="s">
        <v>2408</v>
      </c>
      <c r="F369" s="1" t="s">
        <v>4</v>
      </c>
    </row>
    <row r="370" spans="1:6" x14ac:dyDescent="0.25">
      <c r="A370" s="1" t="s">
        <v>2566</v>
      </c>
      <c r="B370" s="1" t="s">
        <v>2104</v>
      </c>
      <c r="C370" s="1" t="s">
        <v>689</v>
      </c>
      <c r="D370" s="1">
        <v>24</v>
      </c>
      <c r="E370" s="1" t="s">
        <v>190</v>
      </c>
      <c r="F370" s="1" t="s">
        <v>4</v>
      </c>
    </row>
    <row r="371" spans="1:6" x14ac:dyDescent="0.25">
      <c r="A371" s="1" t="s">
        <v>2899</v>
      </c>
      <c r="B371" s="1" t="s">
        <v>2104</v>
      </c>
      <c r="C371" s="1" t="s">
        <v>688</v>
      </c>
      <c r="D371" s="1">
        <v>27</v>
      </c>
    </row>
    <row r="372" spans="1:6" x14ac:dyDescent="0.25">
      <c r="A372" s="1" t="s">
        <v>666</v>
      </c>
      <c r="B372" s="1" t="s">
        <v>2104</v>
      </c>
      <c r="C372" s="1" t="s">
        <v>688</v>
      </c>
      <c r="D372" s="1">
        <v>39</v>
      </c>
      <c r="E372" s="1" t="s">
        <v>760</v>
      </c>
      <c r="F372" s="1" t="s">
        <v>4</v>
      </c>
    </row>
    <row r="373" spans="1:6" x14ac:dyDescent="0.25">
      <c r="A373" s="1" t="s">
        <v>422</v>
      </c>
      <c r="B373" s="1" t="s">
        <v>2104</v>
      </c>
      <c r="C373" s="1" t="s">
        <v>689</v>
      </c>
      <c r="D373" s="1">
        <v>44</v>
      </c>
      <c r="E373" s="1" t="s">
        <v>608</v>
      </c>
      <c r="F373" s="1" t="s">
        <v>4</v>
      </c>
    </row>
    <row r="374" spans="1:6" x14ac:dyDescent="0.25">
      <c r="A374" s="4" t="s">
        <v>347</v>
      </c>
      <c r="B374" s="4" t="s">
        <v>4885</v>
      </c>
      <c r="C374" s="3" t="s">
        <v>688</v>
      </c>
      <c r="D374" s="1">
        <v>31</v>
      </c>
      <c r="E374" s="4" t="s">
        <v>4886</v>
      </c>
      <c r="F374" s="4" t="s">
        <v>1256</v>
      </c>
    </row>
    <row r="375" spans="1:6" x14ac:dyDescent="0.25">
      <c r="A375" s="1" t="s">
        <v>2081</v>
      </c>
      <c r="B375" s="1" t="s">
        <v>2707</v>
      </c>
      <c r="C375" s="1" t="s">
        <v>688</v>
      </c>
      <c r="E375" s="1" t="s">
        <v>3</v>
      </c>
      <c r="F375" s="1" t="s">
        <v>4</v>
      </c>
    </row>
    <row r="376" spans="1:6" x14ac:dyDescent="0.25">
      <c r="A376" s="1" t="s">
        <v>346</v>
      </c>
      <c r="B376" s="1" t="s">
        <v>4887</v>
      </c>
      <c r="C376" s="1" t="s">
        <v>689</v>
      </c>
      <c r="D376" s="1">
        <v>32</v>
      </c>
      <c r="E376" s="1" t="s">
        <v>12</v>
      </c>
      <c r="F376" s="1" t="s">
        <v>4</v>
      </c>
    </row>
    <row r="377" spans="1:6" x14ac:dyDescent="0.25">
      <c r="A377" s="1" t="s">
        <v>4888</v>
      </c>
      <c r="B377" s="1" t="s">
        <v>4889</v>
      </c>
      <c r="C377" s="1" t="s">
        <v>688</v>
      </c>
      <c r="D377" s="1">
        <v>43</v>
      </c>
      <c r="E377" s="1" t="s">
        <v>4890</v>
      </c>
      <c r="F377" s="1" t="s">
        <v>4</v>
      </c>
    </row>
    <row r="378" spans="1:6" x14ac:dyDescent="0.25">
      <c r="A378" s="1" t="s">
        <v>2900</v>
      </c>
      <c r="B378" s="1" t="s">
        <v>2901</v>
      </c>
      <c r="C378" s="1" t="s">
        <v>689</v>
      </c>
      <c r="D378" s="1">
        <v>30</v>
      </c>
    </row>
    <row r="379" spans="1:6" x14ac:dyDescent="0.25">
      <c r="A379" s="1" t="s">
        <v>559</v>
      </c>
      <c r="B379" s="1" t="s">
        <v>2901</v>
      </c>
      <c r="C379" s="1" t="s">
        <v>688</v>
      </c>
      <c r="D379" s="1">
        <v>59</v>
      </c>
    </row>
    <row r="380" spans="1:6" x14ac:dyDescent="0.25">
      <c r="A380" s="1" t="s">
        <v>337</v>
      </c>
      <c r="B380" s="1" t="s">
        <v>2901</v>
      </c>
      <c r="C380" s="1" t="s">
        <v>689</v>
      </c>
      <c r="D380" s="1">
        <v>30</v>
      </c>
    </row>
    <row r="381" spans="1:6" x14ac:dyDescent="0.25">
      <c r="A381" s="1" t="s">
        <v>1232</v>
      </c>
      <c r="B381" s="1" t="s">
        <v>3058</v>
      </c>
      <c r="C381" s="1" t="s">
        <v>688</v>
      </c>
    </row>
    <row r="382" spans="1:6" x14ac:dyDescent="0.25">
      <c r="A382" s="1" t="s">
        <v>347</v>
      </c>
      <c r="B382" s="1" t="s">
        <v>1424</v>
      </c>
      <c r="C382" s="1" t="s">
        <v>688</v>
      </c>
      <c r="D382" s="1">
        <v>43</v>
      </c>
      <c r="E382" s="1" t="s">
        <v>537</v>
      </c>
      <c r="F382" s="1" t="s">
        <v>4</v>
      </c>
    </row>
    <row r="383" spans="1:6" x14ac:dyDescent="0.25">
      <c r="A383" s="1" t="s">
        <v>391</v>
      </c>
      <c r="B383" s="1" t="s">
        <v>392</v>
      </c>
      <c r="C383" s="1" t="s">
        <v>688</v>
      </c>
      <c r="D383" s="1">
        <v>47</v>
      </c>
      <c r="E383" s="1" t="s">
        <v>393</v>
      </c>
      <c r="F383" s="1" t="s">
        <v>4</v>
      </c>
    </row>
    <row r="384" spans="1:6" x14ac:dyDescent="0.25">
      <c r="A384" s="1" t="s">
        <v>651</v>
      </c>
      <c r="B384" s="1" t="s">
        <v>395</v>
      </c>
      <c r="C384" s="1" t="s">
        <v>688</v>
      </c>
      <c r="D384" s="1">
        <v>40</v>
      </c>
      <c r="E384" s="1" t="s">
        <v>12</v>
      </c>
      <c r="F384" s="1" t="s">
        <v>4</v>
      </c>
    </row>
    <row r="385" spans="1:6" x14ac:dyDescent="0.25">
      <c r="A385" s="1" t="s">
        <v>424</v>
      </c>
      <c r="B385" s="1" t="s">
        <v>1073</v>
      </c>
      <c r="C385" s="1" t="s">
        <v>688</v>
      </c>
      <c r="D385" s="1">
        <v>43</v>
      </c>
      <c r="E385" s="1" t="s">
        <v>286</v>
      </c>
      <c r="F385" s="1" t="s">
        <v>4</v>
      </c>
    </row>
    <row r="386" spans="1:6" x14ac:dyDescent="0.25">
      <c r="A386" s="1" t="s">
        <v>6720</v>
      </c>
      <c r="B386" s="1" t="s">
        <v>6721</v>
      </c>
      <c r="C386" s="1" t="s">
        <v>689</v>
      </c>
    </row>
    <row r="387" spans="1:6" x14ac:dyDescent="0.25">
      <c r="A387" s="1" t="s">
        <v>1359</v>
      </c>
      <c r="B387" s="1" t="s">
        <v>1771</v>
      </c>
      <c r="C387" s="1" t="s">
        <v>689</v>
      </c>
      <c r="D387" s="1">
        <v>33</v>
      </c>
      <c r="E387" s="1" t="s">
        <v>1411</v>
      </c>
      <c r="F387" s="1" t="s">
        <v>4</v>
      </c>
    </row>
    <row r="388" spans="1:6" x14ac:dyDescent="0.25">
      <c r="A388" s="1" t="s">
        <v>1127</v>
      </c>
      <c r="B388" s="1" t="s">
        <v>1128</v>
      </c>
      <c r="C388" s="1" t="s">
        <v>688</v>
      </c>
      <c r="D388" s="1">
        <v>48</v>
      </c>
      <c r="E388" s="1" t="s">
        <v>12</v>
      </c>
      <c r="F388" s="1" t="s">
        <v>4</v>
      </c>
    </row>
    <row r="389" spans="1:6" x14ac:dyDescent="0.25">
      <c r="A389" s="1" t="s">
        <v>2902</v>
      </c>
      <c r="B389" s="1" t="s">
        <v>2903</v>
      </c>
      <c r="C389" s="1" t="s">
        <v>689</v>
      </c>
      <c r="D389" s="1">
        <v>31</v>
      </c>
    </row>
    <row r="390" spans="1:6" x14ac:dyDescent="0.25">
      <c r="A390" s="1" t="s">
        <v>638</v>
      </c>
      <c r="B390" s="1" t="s">
        <v>1025</v>
      </c>
      <c r="C390" s="1" t="s">
        <v>689</v>
      </c>
      <c r="D390" s="1">
        <v>37</v>
      </c>
      <c r="E390" s="1" t="s">
        <v>993</v>
      </c>
      <c r="F390" s="1" t="s">
        <v>962</v>
      </c>
    </row>
    <row r="391" spans="1:6" x14ac:dyDescent="0.25">
      <c r="A391" s="1" t="s">
        <v>952</v>
      </c>
      <c r="B391" s="1" t="s">
        <v>2204</v>
      </c>
      <c r="C391" s="1" t="s">
        <v>688</v>
      </c>
      <c r="D391" s="1">
        <v>58</v>
      </c>
      <c r="E391" s="1" t="s">
        <v>354</v>
      </c>
      <c r="F391" s="1" t="s">
        <v>4</v>
      </c>
    </row>
    <row r="392" spans="1:6" x14ac:dyDescent="0.25">
      <c r="A392" s="1" t="s">
        <v>904</v>
      </c>
      <c r="B392" s="1" t="s">
        <v>2204</v>
      </c>
      <c r="C392" s="1" t="s">
        <v>689</v>
      </c>
      <c r="D392" s="1">
        <v>48</v>
      </c>
      <c r="E392" s="1" t="s">
        <v>629</v>
      </c>
      <c r="F392" s="1" t="s">
        <v>4</v>
      </c>
    </row>
    <row r="393" spans="1:6" x14ac:dyDescent="0.25">
      <c r="A393" s="1" t="s">
        <v>6697</v>
      </c>
      <c r="B393" s="1" t="s">
        <v>5810</v>
      </c>
      <c r="C393" s="1" t="s">
        <v>689</v>
      </c>
    </row>
    <row r="394" spans="1:6" x14ac:dyDescent="0.25">
      <c r="A394" s="3" t="s">
        <v>144</v>
      </c>
      <c r="B394" s="3" t="s">
        <v>5810</v>
      </c>
      <c r="C394" s="1" t="s">
        <v>688</v>
      </c>
      <c r="D394" s="1">
        <v>43</v>
      </c>
      <c r="E394" s="1" t="s">
        <v>225</v>
      </c>
      <c r="F394" s="1" t="s">
        <v>4</v>
      </c>
    </row>
    <row r="395" spans="1:6" x14ac:dyDescent="0.25">
      <c r="A395" s="3" t="s">
        <v>559</v>
      </c>
      <c r="B395" s="3" t="s">
        <v>1106</v>
      </c>
      <c r="C395" s="1" t="s">
        <v>688</v>
      </c>
      <c r="D395" s="1">
        <v>39</v>
      </c>
      <c r="E395" s="1" t="s">
        <v>1107</v>
      </c>
      <c r="F395" s="1" t="s">
        <v>4</v>
      </c>
    </row>
    <row r="396" spans="1:6" x14ac:dyDescent="0.25">
      <c r="A396" s="1" t="s">
        <v>2175</v>
      </c>
      <c r="B396" s="1" t="s">
        <v>2718</v>
      </c>
      <c r="C396" s="1" t="s">
        <v>688</v>
      </c>
      <c r="D396" s="1">
        <v>31</v>
      </c>
      <c r="E396" s="1" t="s">
        <v>190</v>
      </c>
      <c r="F396" s="1" t="s">
        <v>4</v>
      </c>
    </row>
    <row r="397" spans="1:6" x14ac:dyDescent="0.25">
      <c r="A397" s="1" t="s">
        <v>4891</v>
      </c>
      <c r="B397" s="1" t="s">
        <v>4892</v>
      </c>
      <c r="C397" s="1" t="s">
        <v>688</v>
      </c>
      <c r="D397" s="1">
        <v>34</v>
      </c>
      <c r="E397" s="1" t="s">
        <v>12</v>
      </c>
      <c r="F397" s="1" t="s">
        <v>4</v>
      </c>
    </row>
    <row r="398" spans="1:6" x14ac:dyDescent="0.25">
      <c r="A398" s="1" t="s">
        <v>1083</v>
      </c>
      <c r="B398" s="1" t="s">
        <v>1084</v>
      </c>
      <c r="C398" s="1" t="s">
        <v>688</v>
      </c>
      <c r="D398" s="1">
        <v>41</v>
      </c>
      <c r="E398" s="1" t="s">
        <v>1085</v>
      </c>
      <c r="F398" s="1" t="s">
        <v>4</v>
      </c>
    </row>
    <row r="399" spans="1:6" x14ac:dyDescent="0.25">
      <c r="A399" s="1" t="s">
        <v>6712</v>
      </c>
      <c r="B399" s="1" t="s">
        <v>6713</v>
      </c>
      <c r="C399" s="1" t="s">
        <v>689</v>
      </c>
    </row>
    <row r="400" spans="1:6" x14ac:dyDescent="0.25">
      <c r="A400" s="1" t="s">
        <v>153</v>
      </c>
      <c r="B400" s="1" t="s">
        <v>2716</v>
      </c>
      <c r="C400" s="1" t="s">
        <v>688</v>
      </c>
      <c r="D400" s="1">
        <v>74</v>
      </c>
      <c r="E400" s="1" t="s">
        <v>190</v>
      </c>
      <c r="F400" s="1" t="s">
        <v>4</v>
      </c>
    </row>
    <row r="401" spans="1:6" x14ac:dyDescent="0.25">
      <c r="A401" s="1" t="s">
        <v>497</v>
      </c>
      <c r="B401" s="1" t="s">
        <v>6413</v>
      </c>
      <c r="C401" s="1" t="s">
        <v>689</v>
      </c>
      <c r="D401" s="1">
        <v>48</v>
      </c>
    </row>
    <row r="402" spans="1:6" x14ac:dyDescent="0.25">
      <c r="A402" s="4" t="s">
        <v>500</v>
      </c>
      <c r="B402" s="4" t="s">
        <v>4893</v>
      </c>
      <c r="C402" s="3" t="s">
        <v>688</v>
      </c>
      <c r="D402" s="1">
        <v>38</v>
      </c>
      <c r="E402" s="4" t="s">
        <v>58</v>
      </c>
      <c r="F402" s="4" t="s">
        <v>4</v>
      </c>
    </row>
    <row r="403" spans="1:6" x14ac:dyDescent="0.25">
      <c r="A403" s="1" t="s">
        <v>2108</v>
      </c>
      <c r="B403" s="1" t="s">
        <v>2109</v>
      </c>
      <c r="C403" s="1" t="s">
        <v>688</v>
      </c>
      <c r="D403" s="1">
        <v>33</v>
      </c>
      <c r="E403" s="1" t="s">
        <v>3</v>
      </c>
      <c r="F403" s="1" t="s">
        <v>4</v>
      </c>
    </row>
    <row r="404" spans="1:6" x14ac:dyDescent="0.25">
      <c r="A404" s="1" t="s">
        <v>1232</v>
      </c>
      <c r="B404" s="1" t="s">
        <v>2517</v>
      </c>
      <c r="C404" s="1" t="s">
        <v>688</v>
      </c>
      <c r="D404" s="1">
        <v>52</v>
      </c>
      <c r="E404" s="1" t="s">
        <v>2518</v>
      </c>
      <c r="F404" s="1" t="s">
        <v>4</v>
      </c>
    </row>
    <row r="405" spans="1:6" x14ac:dyDescent="0.25">
      <c r="A405" s="1" t="s">
        <v>2405</v>
      </c>
      <c r="B405" s="1" t="s">
        <v>61</v>
      </c>
      <c r="C405" s="1" t="s">
        <v>688</v>
      </c>
      <c r="D405" s="1">
        <v>51</v>
      </c>
      <c r="E405" s="1" t="s">
        <v>2406</v>
      </c>
      <c r="F405" s="1" t="s">
        <v>1056</v>
      </c>
    </row>
    <row r="406" spans="1:6" x14ac:dyDescent="0.25">
      <c r="A406" s="1" t="s">
        <v>140</v>
      </c>
      <c r="B406" s="1" t="s">
        <v>3070</v>
      </c>
      <c r="C406" s="1" t="s">
        <v>688</v>
      </c>
      <c r="D406" s="1">
        <v>40</v>
      </c>
      <c r="E406" s="1" t="s">
        <v>12</v>
      </c>
      <c r="F406" s="1" t="s">
        <v>4</v>
      </c>
    </row>
    <row r="407" spans="1:6" x14ac:dyDescent="0.25">
      <c r="A407" s="1" t="s">
        <v>86</v>
      </c>
      <c r="B407" s="1" t="s">
        <v>3070</v>
      </c>
      <c r="C407" s="1" t="s">
        <v>688</v>
      </c>
    </row>
    <row r="408" spans="1:6" x14ac:dyDescent="0.25">
      <c r="A408" s="4" t="s">
        <v>2418</v>
      </c>
      <c r="B408" s="4" t="s">
        <v>4894</v>
      </c>
      <c r="C408" s="3" t="s">
        <v>688</v>
      </c>
      <c r="D408" s="1">
        <v>49</v>
      </c>
      <c r="E408" s="4" t="s">
        <v>760</v>
      </c>
      <c r="F408" s="4" t="s">
        <v>4</v>
      </c>
    </row>
    <row r="409" spans="1:6" x14ac:dyDescent="0.25">
      <c r="A409" s="1" t="s">
        <v>915</v>
      </c>
      <c r="B409" s="1" t="s">
        <v>916</v>
      </c>
      <c r="C409" s="1" t="s">
        <v>689</v>
      </c>
      <c r="D409" s="1">
        <v>35</v>
      </c>
      <c r="E409" s="1" t="s">
        <v>12</v>
      </c>
      <c r="F409" s="1" t="s">
        <v>4</v>
      </c>
    </row>
    <row r="410" spans="1:6" x14ac:dyDescent="0.25">
      <c r="A410" s="1" t="s">
        <v>79</v>
      </c>
      <c r="B410" s="1" t="s">
        <v>1954</v>
      </c>
      <c r="C410" s="1" t="s">
        <v>688</v>
      </c>
      <c r="D410" s="1">
        <v>27</v>
      </c>
      <c r="E410" s="1" t="s">
        <v>1955</v>
      </c>
      <c r="F410" s="1" t="s">
        <v>846</v>
      </c>
    </row>
    <row r="411" spans="1:6" x14ac:dyDescent="0.25">
      <c r="A411" s="1" t="s">
        <v>75</v>
      </c>
      <c r="B411" s="1" t="s">
        <v>2904</v>
      </c>
      <c r="C411" s="1" t="s">
        <v>688</v>
      </c>
      <c r="D411" s="1">
        <v>47</v>
      </c>
    </row>
    <row r="412" spans="1:6" x14ac:dyDescent="0.25">
      <c r="A412" s="1" t="s">
        <v>4895</v>
      </c>
      <c r="B412" s="1" t="s">
        <v>4896</v>
      </c>
      <c r="C412" s="1" t="s">
        <v>688</v>
      </c>
      <c r="D412" s="1">
        <v>50</v>
      </c>
      <c r="E412" s="1" t="s">
        <v>3</v>
      </c>
      <c r="F412" s="1" t="s">
        <v>4</v>
      </c>
    </row>
    <row r="413" spans="1:6" x14ac:dyDescent="0.25">
      <c r="A413" s="1" t="s">
        <v>2048</v>
      </c>
      <c r="B413" s="1" t="s">
        <v>211</v>
      </c>
      <c r="C413" s="1" t="s">
        <v>688</v>
      </c>
      <c r="D413" s="1">
        <v>25</v>
      </c>
      <c r="E413" s="1" t="s">
        <v>3</v>
      </c>
      <c r="F413" s="1" t="s">
        <v>4</v>
      </c>
    </row>
    <row r="414" spans="1:6" x14ac:dyDescent="0.25">
      <c r="A414" s="1" t="s">
        <v>61</v>
      </c>
      <c r="B414" s="1" t="s">
        <v>398</v>
      </c>
      <c r="C414" s="1" t="s">
        <v>688</v>
      </c>
      <c r="D414" s="1">
        <v>40</v>
      </c>
      <c r="E414" s="1" t="s">
        <v>5941</v>
      </c>
      <c r="F414" s="1" t="s">
        <v>4</v>
      </c>
    </row>
    <row r="415" spans="1:6" x14ac:dyDescent="0.25">
      <c r="A415" s="1" t="s">
        <v>2788</v>
      </c>
      <c r="B415" s="1" t="s">
        <v>398</v>
      </c>
      <c r="C415" s="1" t="s">
        <v>689</v>
      </c>
    </row>
    <row r="416" spans="1:6" x14ac:dyDescent="0.25">
      <c r="A416" s="1" t="s">
        <v>1580</v>
      </c>
      <c r="B416" s="1" t="s">
        <v>398</v>
      </c>
      <c r="C416" s="1" t="s">
        <v>688</v>
      </c>
      <c r="D416" s="1">
        <v>58</v>
      </c>
      <c r="E416" s="1" t="s">
        <v>1581</v>
      </c>
      <c r="F416" s="1" t="s">
        <v>4</v>
      </c>
    </row>
    <row r="417" spans="1:6" x14ac:dyDescent="0.25">
      <c r="A417" s="1" t="s">
        <v>2727</v>
      </c>
      <c r="B417" s="1" t="s">
        <v>398</v>
      </c>
      <c r="C417" s="1" t="s">
        <v>688</v>
      </c>
    </row>
    <row r="418" spans="1:6" x14ac:dyDescent="0.25">
      <c r="A418" s="1" t="s">
        <v>638</v>
      </c>
      <c r="B418" s="1" t="s">
        <v>398</v>
      </c>
      <c r="C418" s="1" t="s">
        <v>689</v>
      </c>
      <c r="D418" s="1">
        <v>34</v>
      </c>
      <c r="E418" s="1" t="s">
        <v>5940</v>
      </c>
      <c r="F418" s="1" t="s">
        <v>4</v>
      </c>
    </row>
    <row r="419" spans="1:6" x14ac:dyDescent="0.25">
      <c r="A419" s="1" t="s">
        <v>640</v>
      </c>
      <c r="B419" s="1" t="s">
        <v>398</v>
      </c>
      <c r="C419" s="1" t="s">
        <v>688</v>
      </c>
    </row>
    <row r="420" spans="1:6" x14ac:dyDescent="0.25">
      <c r="A420" s="1" t="s">
        <v>900</v>
      </c>
      <c r="B420" s="1" t="s">
        <v>901</v>
      </c>
      <c r="C420" s="1" t="s">
        <v>688</v>
      </c>
      <c r="D420" s="1">
        <v>46</v>
      </c>
      <c r="E420" s="1" t="s">
        <v>629</v>
      </c>
      <c r="F420" s="1" t="s">
        <v>4</v>
      </c>
    </row>
    <row r="421" spans="1:6" x14ac:dyDescent="0.25">
      <c r="A421" s="1" t="s">
        <v>1007</v>
      </c>
      <c r="B421" s="1" t="s">
        <v>901</v>
      </c>
      <c r="C421" s="1" t="s">
        <v>689</v>
      </c>
      <c r="D421" s="1">
        <v>45</v>
      </c>
      <c r="E421" s="1" t="s">
        <v>629</v>
      </c>
      <c r="F421" s="1" t="s">
        <v>4</v>
      </c>
    </row>
    <row r="422" spans="1:6" x14ac:dyDescent="0.25">
      <c r="A422" s="1" t="s">
        <v>347</v>
      </c>
      <c r="B422" s="1" t="s">
        <v>4897</v>
      </c>
      <c r="C422" s="1" t="s">
        <v>688</v>
      </c>
      <c r="D422" s="1">
        <v>47</v>
      </c>
      <c r="E422" s="1" t="s">
        <v>3</v>
      </c>
      <c r="F422" s="1" t="s">
        <v>4</v>
      </c>
    </row>
    <row r="423" spans="1:6" x14ac:dyDescent="0.25">
      <c r="A423" s="1" t="s">
        <v>4898</v>
      </c>
      <c r="B423" s="1" t="s">
        <v>4899</v>
      </c>
      <c r="C423" s="1" t="s">
        <v>689</v>
      </c>
      <c r="D423" s="1">
        <v>51</v>
      </c>
      <c r="E423" s="1" t="s">
        <v>726</v>
      </c>
      <c r="F423" s="1" t="s">
        <v>4</v>
      </c>
    </row>
    <row r="424" spans="1:6" x14ac:dyDescent="0.25">
      <c r="A424" s="1" t="s">
        <v>311</v>
      </c>
      <c r="B424" s="1" t="s">
        <v>2130</v>
      </c>
      <c r="C424" s="1" t="s">
        <v>688</v>
      </c>
      <c r="D424" s="1">
        <v>47</v>
      </c>
      <c r="E424" s="1" t="s">
        <v>3</v>
      </c>
      <c r="F424" s="1" t="s">
        <v>4</v>
      </c>
    </row>
    <row r="425" spans="1:6" x14ac:dyDescent="0.25">
      <c r="A425" s="1" t="s">
        <v>906</v>
      </c>
      <c r="B425" s="1" t="s">
        <v>907</v>
      </c>
      <c r="C425" s="1" t="s">
        <v>689</v>
      </c>
      <c r="D425" s="1">
        <v>42</v>
      </c>
      <c r="E425" s="1" t="s">
        <v>760</v>
      </c>
      <c r="F425" s="1" t="s">
        <v>4</v>
      </c>
    </row>
    <row r="426" spans="1:6" x14ac:dyDescent="0.25">
      <c r="A426" s="1" t="s">
        <v>556</v>
      </c>
      <c r="B426" s="1" t="s">
        <v>788</v>
      </c>
      <c r="C426" s="1" t="s">
        <v>688</v>
      </c>
      <c r="D426" s="1">
        <v>33</v>
      </c>
      <c r="E426" s="1" t="s">
        <v>12</v>
      </c>
      <c r="F426" s="1" t="s">
        <v>4</v>
      </c>
    </row>
    <row r="427" spans="1:6" x14ac:dyDescent="0.25">
      <c r="A427" s="1" t="s">
        <v>2571</v>
      </c>
      <c r="B427" s="1" t="s">
        <v>788</v>
      </c>
      <c r="C427" s="1" t="s">
        <v>689</v>
      </c>
      <c r="D427" s="1">
        <v>31</v>
      </c>
      <c r="E427" s="1" t="s">
        <v>12</v>
      </c>
      <c r="F427" s="1" t="s">
        <v>4</v>
      </c>
    </row>
    <row r="428" spans="1:6" x14ac:dyDescent="0.25">
      <c r="A428" s="1" t="s">
        <v>81</v>
      </c>
      <c r="B428" s="1" t="s">
        <v>788</v>
      </c>
      <c r="C428" s="1" t="s">
        <v>688</v>
      </c>
      <c r="D428" s="1">
        <v>37</v>
      </c>
      <c r="E428" s="1" t="s">
        <v>12</v>
      </c>
      <c r="F428" s="1" t="s">
        <v>4</v>
      </c>
    </row>
    <row r="429" spans="1:6" x14ac:dyDescent="0.25">
      <c r="A429" s="4" t="s">
        <v>122</v>
      </c>
      <c r="B429" s="4" t="s">
        <v>5826</v>
      </c>
      <c r="C429" s="3" t="s">
        <v>688</v>
      </c>
      <c r="D429" s="1">
        <v>40</v>
      </c>
      <c r="E429" s="4" t="s">
        <v>522</v>
      </c>
      <c r="F429" s="4" t="s">
        <v>4</v>
      </c>
    </row>
    <row r="430" spans="1:6" x14ac:dyDescent="0.25">
      <c r="A430" s="1" t="s">
        <v>4900</v>
      </c>
      <c r="B430" s="1" t="s">
        <v>4901</v>
      </c>
      <c r="C430" s="1" t="s">
        <v>688</v>
      </c>
      <c r="D430" s="1">
        <v>57</v>
      </c>
      <c r="E430" s="1" t="s">
        <v>4902</v>
      </c>
      <c r="F430" s="1" t="s">
        <v>4</v>
      </c>
    </row>
    <row r="431" spans="1:6" x14ac:dyDescent="0.25">
      <c r="A431" s="1" t="s">
        <v>6003</v>
      </c>
      <c r="B431" s="1" t="s">
        <v>6004</v>
      </c>
      <c r="C431" s="1" t="s">
        <v>689</v>
      </c>
      <c r="D431" s="1">
        <v>68</v>
      </c>
      <c r="E431" s="1" t="s">
        <v>6005</v>
      </c>
      <c r="F431" s="1" t="s">
        <v>1056</v>
      </c>
    </row>
    <row r="432" spans="1:6" x14ac:dyDescent="0.25">
      <c r="A432" s="1" t="s">
        <v>2831</v>
      </c>
      <c r="B432" s="1" t="s">
        <v>2702</v>
      </c>
      <c r="C432" s="1" t="s">
        <v>689</v>
      </c>
      <c r="D432" s="1">
        <v>43</v>
      </c>
      <c r="E432" s="1" t="s">
        <v>2404</v>
      </c>
      <c r="F432" s="1" t="s">
        <v>4</v>
      </c>
    </row>
    <row r="433" spans="1:6" x14ac:dyDescent="0.25">
      <c r="A433" s="1" t="s">
        <v>69</v>
      </c>
      <c r="B433" s="1" t="s">
        <v>2702</v>
      </c>
      <c r="C433" s="1" t="s">
        <v>688</v>
      </c>
      <c r="D433" s="1">
        <v>45</v>
      </c>
      <c r="E433" s="1" t="s">
        <v>2404</v>
      </c>
      <c r="F433" s="1" t="s">
        <v>4</v>
      </c>
    </row>
    <row r="434" spans="1:6" x14ac:dyDescent="0.25">
      <c r="A434" s="1" t="s">
        <v>311</v>
      </c>
      <c r="B434" s="1" t="s">
        <v>2048</v>
      </c>
      <c r="C434" s="1" t="s">
        <v>688</v>
      </c>
      <c r="D434" s="1">
        <v>46</v>
      </c>
      <c r="E434" s="1" t="s">
        <v>2785</v>
      </c>
      <c r="F434" s="1" t="s">
        <v>1348</v>
      </c>
    </row>
    <row r="435" spans="1:6" x14ac:dyDescent="0.25">
      <c r="A435" s="1" t="s">
        <v>2047</v>
      </c>
      <c r="B435" s="1" t="s">
        <v>2048</v>
      </c>
      <c r="C435" s="1" t="s">
        <v>688</v>
      </c>
      <c r="D435" s="1">
        <v>21</v>
      </c>
      <c r="E435" s="1" t="s">
        <v>225</v>
      </c>
      <c r="F435" s="1" t="s">
        <v>4</v>
      </c>
    </row>
    <row r="436" spans="1:6" x14ac:dyDescent="0.25">
      <c r="A436" s="1" t="s">
        <v>2708</v>
      </c>
      <c r="B436" s="1" t="s">
        <v>2048</v>
      </c>
      <c r="C436" s="1" t="s">
        <v>689</v>
      </c>
      <c r="D436" s="1">
        <v>39</v>
      </c>
      <c r="E436" s="1" t="s">
        <v>4903</v>
      </c>
      <c r="F436" s="1" t="s">
        <v>4</v>
      </c>
    </row>
    <row r="437" spans="1:6" x14ac:dyDescent="0.25">
      <c r="A437" s="1" t="s">
        <v>79</v>
      </c>
      <c r="B437" s="1" t="s">
        <v>2048</v>
      </c>
      <c r="C437" s="1" t="s">
        <v>688</v>
      </c>
      <c r="D437" s="1">
        <v>35</v>
      </c>
      <c r="E437" s="1" t="s">
        <v>1761</v>
      </c>
      <c r="F437" s="1" t="s">
        <v>4</v>
      </c>
    </row>
    <row r="438" spans="1:6" x14ac:dyDescent="0.25">
      <c r="A438" s="1" t="s">
        <v>3089</v>
      </c>
      <c r="B438" s="1" t="s">
        <v>2048</v>
      </c>
      <c r="C438" s="1" t="s">
        <v>688</v>
      </c>
    </row>
    <row r="439" spans="1:6" x14ac:dyDescent="0.25">
      <c r="A439" s="4" t="s">
        <v>2093</v>
      </c>
      <c r="B439" s="4" t="s">
        <v>2048</v>
      </c>
      <c r="C439" s="3" t="s">
        <v>689</v>
      </c>
      <c r="D439" s="1">
        <v>56</v>
      </c>
      <c r="E439" s="4" t="s">
        <v>225</v>
      </c>
      <c r="F439" s="4" t="s">
        <v>4</v>
      </c>
    </row>
    <row r="440" spans="1:6" x14ac:dyDescent="0.25">
      <c r="A440" s="1" t="s">
        <v>882</v>
      </c>
      <c r="B440" s="1" t="s">
        <v>2048</v>
      </c>
      <c r="C440" s="1" t="s">
        <v>689</v>
      </c>
    </row>
    <row r="441" spans="1:6" x14ac:dyDescent="0.25">
      <c r="A441" s="1" t="s">
        <v>976</v>
      </c>
      <c r="B441" s="1" t="s">
        <v>977</v>
      </c>
      <c r="C441" s="1" t="s">
        <v>689</v>
      </c>
      <c r="D441" s="1">
        <v>40</v>
      </c>
      <c r="E441" s="1" t="s">
        <v>12</v>
      </c>
      <c r="F441" s="1" t="s">
        <v>4</v>
      </c>
    </row>
    <row r="442" spans="1:6" x14ac:dyDescent="0.25">
      <c r="A442" s="4" t="s">
        <v>895</v>
      </c>
      <c r="B442" s="4" t="s">
        <v>5957</v>
      </c>
      <c r="C442" s="3" t="s">
        <v>689</v>
      </c>
      <c r="D442" s="1">
        <v>44</v>
      </c>
      <c r="E442" s="4" t="s">
        <v>5958</v>
      </c>
      <c r="F442" s="4" t="s">
        <v>4</v>
      </c>
    </row>
    <row r="443" spans="1:6" x14ac:dyDescent="0.25">
      <c r="A443" s="1" t="s">
        <v>79</v>
      </c>
      <c r="B443" s="1" t="s">
        <v>5801</v>
      </c>
      <c r="C443" s="1" t="s">
        <v>688</v>
      </c>
      <c r="D443" s="1">
        <v>40</v>
      </c>
      <c r="E443" s="1" t="s">
        <v>1951</v>
      </c>
      <c r="F443" s="1" t="s">
        <v>659</v>
      </c>
    </row>
    <row r="444" spans="1:6" x14ac:dyDescent="0.25">
      <c r="A444" s="1" t="s">
        <v>885</v>
      </c>
      <c r="B444" s="1" t="s">
        <v>886</v>
      </c>
      <c r="C444" s="1" t="s">
        <v>689</v>
      </c>
      <c r="D444" s="1">
        <v>50</v>
      </c>
      <c r="E444" s="1" t="s">
        <v>12</v>
      </c>
      <c r="F444" s="1" t="s">
        <v>4</v>
      </c>
    </row>
    <row r="445" spans="1:6" x14ac:dyDescent="0.25">
      <c r="A445" s="1" t="s">
        <v>1892</v>
      </c>
      <c r="B445" s="1" t="s">
        <v>1893</v>
      </c>
      <c r="C445" s="1" t="s">
        <v>689</v>
      </c>
      <c r="D445" s="1">
        <v>30</v>
      </c>
      <c r="E445" s="1" t="s">
        <v>1366</v>
      </c>
      <c r="F445" s="1" t="s">
        <v>173</v>
      </c>
    </row>
    <row r="446" spans="1:6" x14ac:dyDescent="0.25">
      <c r="A446" s="1" t="s">
        <v>2504</v>
      </c>
      <c r="B446" s="1" t="s">
        <v>2505</v>
      </c>
      <c r="C446" s="1" t="s">
        <v>688</v>
      </c>
      <c r="D446" s="1">
        <v>60</v>
      </c>
      <c r="E446" s="1" t="s">
        <v>2506</v>
      </c>
      <c r="F446" s="1" t="s">
        <v>4</v>
      </c>
    </row>
    <row r="447" spans="1:6" x14ac:dyDescent="0.25">
      <c r="A447" s="1" t="s">
        <v>2471</v>
      </c>
      <c r="B447" s="1" t="s">
        <v>2472</v>
      </c>
      <c r="C447" s="1" t="s">
        <v>688</v>
      </c>
      <c r="D447" s="1">
        <v>37</v>
      </c>
      <c r="E447" s="1" t="s">
        <v>1674</v>
      </c>
      <c r="F447" s="1" t="s">
        <v>1601</v>
      </c>
    </row>
    <row r="448" spans="1:6" x14ac:dyDescent="0.25">
      <c r="A448" s="1" t="s">
        <v>2546</v>
      </c>
      <c r="B448" s="1" t="s">
        <v>2472</v>
      </c>
      <c r="C448" s="1" t="s">
        <v>689</v>
      </c>
      <c r="D448" s="1">
        <v>53</v>
      </c>
      <c r="E448" s="1" t="s">
        <v>1801</v>
      </c>
      <c r="F448" s="1" t="s">
        <v>1062</v>
      </c>
    </row>
    <row r="449" spans="1:6" x14ac:dyDescent="0.25">
      <c r="A449" s="1" t="s">
        <v>5830</v>
      </c>
      <c r="B449" s="1" t="s">
        <v>2472</v>
      </c>
      <c r="C449" s="1" t="s">
        <v>689</v>
      </c>
      <c r="D449" s="1">
        <v>49</v>
      </c>
      <c r="E449" s="1" t="s">
        <v>2212</v>
      </c>
      <c r="F449" s="1" t="s">
        <v>4</v>
      </c>
    </row>
    <row r="450" spans="1:6" x14ac:dyDescent="0.25">
      <c r="A450" s="1" t="s">
        <v>309</v>
      </c>
      <c r="B450" s="1" t="s">
        <v>6583</v>
      </c>
      <c r="C450" s="1" t="s">
        <v>688</v>
      </c>
    </row>
    <row r="451" spans="1:6" x14ac:dyDescent="0.25">
      <c r="A451" s="1" t="s">
        <v>1613</v>
      </c>
      <c r="B451" s="1" t="s">
        <v>1614</v>
      </c>
      <c r="C451" s="1" t="s">
        <v>688</v>
      </c>
      <c r="D451" s="1">
        <v>27</v>
      </c>
      <c r="E451" s="1" t="s">
        <v>1615</v>
      </c>
      <c r="F451" s="1" t="s">
        <v>173</v>
      </c>
    </row>
    <row r="452" spans="1:6" x14ac:dyDescent="0.25">
      <c r="A452" s="1" t="s">
        <v>153</v>
      </c>
      <c r="B452" s="1" t="s">
        <v>2851</v>
      </c>
      <c r="C452" s="1" t="s">
        <v>688</v>
      </c>
      <c r="D452" s="1">
        <v>69</v>
      </c>
      <c r="E452" s="1" t="s">
        <v>1490</v>
      </c>
      <c r="F452" s="1" t="s">
        <v>4</v>
      </c>
    </row>
    <row r="453" spans="1:6" x14ac:dyDescent="0.25">
      <c r="A453" s="1" t="s">
        <v>64</v>
      </c>
      <c r="B453" s="1" t="s">
        <v>2851</v>
      </c>
      <c r="C453" s="1" t="s">
        <v>689</v>
      </c>
      <c r="D453" s="1">
        <v>61</v>
      </c>
      <c r="E453" s="1" t="s">
        <v>1490</v>
      </c>
      <c r="F453" s="1" t="s">
        <v>4</v>
      </c>
    </row>
    <row r="454" spans="1:6" x14ac:dyDescent="0.25">
      <c r="A454" s="1" t="s">
        <v>339</v>
      </c>
      <c r="B454" s="1" t="s">
        <v>4904</v>
      </c>
      <c r="C454" s="1" t="s">
        <v>688</v>
      </c>
      <c r="D454" s="1">
        <v>46</v>
      </c>
      <c r="E454" s="1" t="s">
        <v>12</v>
      </c>
      <c r="F454" s="1" t="s">
        <v>4</v>
      </c>
    </row>
    <row r="455" spans="1:6" x14ac:dyDescent="0.25">
      <c r="A455" s="4" t="s">
        <v>882</v>
      </c>
      <c r="B455" s="4" t="s">
        <v>2159</v>
      </c>
      <c r="C455" s="3" t="s">
        <v>689</v>
      </c>
      <c r="D455" s="1">
        <v>43</v>
      </c>
      <c r="E455" s="4" t="s">
        <v>190</v>
      </c>
      <c r="F455" s="4" t="s">
        <v>4</v>
      </c>
    </row>
    <row r="456" spans="1:6" x14ac:dyDescent="0.25">
      <c r="A456" s="1" t="s">
        <v>153</v>
      </c>
      <c r="B456" s="1" t="s">
        <v>4905</v>
      </c>
      <c r="C456" s="1" t="s">
        <v>688</v>
      </c>
      <c r="D456" s="1">
        <v>57</v>
      </c>
      <c r="E456" s="1" t="s">
        <v>3</v>
      </c>
      <c r="F456" s="1" t="s">
        <v>4</v>
      </c>
    </row>
    <row r="457" spans="1:6" x14ac:dyDescent="0.25">
      <c r="A457" s="4" t="s">
        <v>86</v>
      </c>
      <c r="B457" s="4" t="s">
        <v>2905</v>
      </c>
      <c r="C457" s="3" t="s">
        <v>688</v>
      </c>
      <c r="D457" s="1">
        <v>43</v>
      </c>
      <c r="E457" s="4"/>
      <c r="F457" s="4"/>
    </row>
    <row r="458" spans="1:6" x14ac:dyDescent="0.25">
      <c r="A458" s="4" t="s">
        <v>323</v>
      </c>
      <c r="B458" s="4" t="s">
        <v>2744</v>
      </c>
      <c r="C458" s="3" t="s">
        <v>688</v>
      </c>
      <c r="D458" s="1">
        <v>47</v>
      </c>
      <c r="E458" s="4" t="s">
        <v>2745</v>
      </c>
      <c r="F458" s="4" t="s">
        <v>4</v>
      </c>
    </row>
    <row r="459" spans="1:6" x14ac:dyDescent="0.25">
      <c r="A459" s="3" t="s">
        <v>435</v>
      </c>
      <c r="B459" s="3" t="s">
        <v>744</v>
      </c>
      <c r="C459" s="1" t="s">
        <v>688</v>
      </c>
      <c r="D459" s="1">
        <v>52</v>
      </c>
      <c r="E459" s="1" t="s">
        <v>3</v>
      </c>
      <c r="F459" s="1" t="s">
        <v>4</v>
      </c>
    </row>
    <row r="460" spans="1:6" x14ac:dyDescent="0.25">
      <c r="A460" s="3" t="s">
        <v>435</v>
      </c>
      <c r="B460" s="3" t="s">
        <v>744</v>
      </c>
      <c r="C460" s="1" t="s">
        <v>688</v>
      </c>
    </row>
    <row r="461" spans="1:6" x14ac:dyDescent="0.25">
      <c r="A461" s="3" t="s">
        <v>952</v>
      </c>
      <c r="B461" s="3" t="s">
        <v>744</v>
      </c>
      <c r="C461" s="1" t="s">
        <v>688</v>
      </c>
      <c r="D461" s="1">
        <v>33</v>
      </c>
    </row>
    <row r="462" spans="1:6" x14ac:dyDescent="0.25">
      <c r="A462" s="1" t="s">
        <v>4906</v>
      </c>
      <c r="B462" s="1" t="s">
        <v>744</v>
      </c>
      <c r="C462" s="1" t="s">
        <v>688</v>
      </c>
      <c r="D462" s="1">
        <v>35</v>
      </c>
      <c r="E462" s="1" t="s">
        <v>58</v>
      </c>
      <c r="F462" s="1" t="s">
        <v>4</v>
      </c>
    </row>
    <row r="463" spans="1:6" x14ac:dyDescent="0.25">
      <c r="A463" s="1" t="s">
        <v>61</v>
      </c>
      <c r="B463" s="1" t="s">
        <v>744</v>
      </c>
      <c r="C463" s="1" t="s">
        <v>688</v>
      </c>
      <c r="D463" s="1">
        <v>43</v>
      </c>
      <c r="E463" s="1" t="s">
        <v>1388</v>
      </c>
      <c r="F463" s="1" t="s">
        <v>4</v>
      </c>
    </row>
    <row r="464" spans="1:6" x14ac:dyDescent="0.25">
      <c r="A464" s="1" t="s">
        <v>201</v>
      </c>
      <c r="B464" s="1" t="s">
        <v>744</v>
      </c>
      <c r="C464" s="1" t="s">
        <v>688</v>
      </c>
      <c r="D464" s="1">
        <v>47</v>
      </c>
      <c r="E464" s="1" t="s">
        <v>1079</v>
      </c>
      <c r="F464" s="1" t="s">
        <v>1043</v>
      </c>
    </row>
    <row r="465" spans="1:6" x14ac:dyDescent="0.25">
      <c r="A465" s="1" t="s">
        <v>320</v>
      </c>
      <c r="B465" s="1" t="s">
        <v>744</v>
      </c>
      <c r="C465" s="1" t="s">
        <v>689</v>
      </c>
      <c r="D465" s="1">
        <v>42</v>
      </c>
      <c r="E465" s="1" t="s">
        <v>1373</v>
      </c>
      <c r="F465" s="1" t="s">
        <v>1374</v>
      </c>
    </row>
    <row r="466" spans="1:6" x14ac:dyDescent="0.25">
      <c r="A466" s="1" t="s">
        <v>153</v>
      </c>
      <c r="B466" s="1" t="s">
        <v>744</v>
      </c>
      <c r="C466" s="1" t="s">
        <v>688</v>
      </c>
      <c r="D466" s="1">
        <v>50</v>
      </c>
      <c r="E466" s="1" t="s">
        <v>629</v>
      </c>
      <c r="F466" s="1" t="s">
        <v>4</v>
      </c>
    </row>
    <row r="467" spans="1:6" x14ac:dyDescent="0.25">
      <c r="A467" s="1" t="s">
        <v>333</v>
      </c>
      <c r="B467" s="1" t="s">
        <v>744</v>
      </c>
      <c r="C467" s="1" t="s">
        <v>689</v>
      </c>
      <c r="D467" s="1">
        <v>49</v>
      </c>
      <c r="E467" s="1" t="s">
        <v>629</v>
      </c>
      <c r="F467" s="1" t="s">
        <v>4</v>
      </c>
    </row>
    <row r="468" spans="1:6" x14ac:dyDescent="0.25">
      <c r="A468" s="1" t="s">
        <v>128</v>
      </c>
      <c r="B468" s="1" t="s">
        <v>744</v>
      </c>
      <c r="C468" s="1" t="s">
        <v>688</v>
      </c>
      <c r="D468" s="1">
        <v>35</v>
      </c>
    </row>
    <row r="469" spans="1:6" x14ac:dyDescent="0.25">
      <c r="A469" s="1" t="s">
        <v>443</v>
      </c>
      <c r="B469" s="1" t="s">
        <v>1510</v>
      </c>
      <c r="C469" s="1" t="s">
        <v>688</v>
      </c>
      <c r="D469" s="1">
        <v>42</v>
      </c>
      <c r="E469" s="1" t="s">
        <v>1511</v>
      </c>
      <c r="F469" s="1" t="s">
        <v>173</v>
      </c>
    </row>
    <row r="470" spans="1:6" x14ac:dyDescent="0.25">
      <c r="A470" s="1" t="s">
        <v>2416</v>
      </c>
      <c r="B470" s="1" t="s">
        <v>2417</v>
      </c>
      <c r="C470" s="1" t="s">
        <v>688</v>
      </c>
      <c r="D470" s="1">
        <v>58</v>
      </c>
      <c r="E470" s="1" t="s">
        <v>1143</v>
      </c>
      <c r="F470" s="1" t="s">
        <v>1103</v>
      </c>
    </row>
    <row r="471" spans="1:6" x14ac:dyDescent="0.25">
      <c r="A471" s="1" t="s">
        <v>22</v>
      </c>
      <c r="B471" s="1" t="s">
        <v>2906</v>
      </c>
      <c r="C471" s="1" t="s">
        <v>689</v>
      </c>
      <c r="D471" s="1">
        <v>44</v>
      </c>
    </row>
    <row r="472" spans="1:6" x14ac:dyDescent="0.25">
      <c r="A472" s="1" t="s">
        <v>772</v>
      </c>
      <c r="B472" s="1" t="s">
        <v>861</v>
      </c>
      <c r="C472" s="1" t="s">
        <v>688</v>
      </c>
      <c r="D472" s="1">
        <v>38</v>
      </c>
    </row>
    <row r="473" spans="1:6" x14ac:dyDescent="0.25">
      <c r="A473" s="1" t="s">
        <v>1733</v>
      </c>
      <c r="B473" s="1" t="s">
        <v>861</v>
      </c>
      <c r="C473" s="1" t="s">
        <v>688</v>
      </c>
      <c r="D473" s="1">
        <v>38</v>
      </c>
      <c r="E473" s="1" t="s">
        <v>534</v>
      </c>
      <c r="F473" s="1" t="s">
        <v>4</v>
      </c>
    </row>
    <row r="474" spans="1:6" x14ac:dyDescent="0.25">
      <c r="A474" s="1" t="s">
        <v>196</v>
      </c>
      <c r="B474" s="1" t="s">
        <v>2588</v>
      </c>
      <c r="C474" s="1" t="s">
        <v>688</v>
      </c>
      <c r="D474" s="1">
        <v>28</v>
      </c>
      <c r="E474" s="1" t="s">
        <v>2589</v>
      </c>
      <c r="F474" s="1" t="s">
        <v>846</v>
      </c>
    </row>
    <row r="475" spans="1:6" x14ac:dyDescent="0.25">
      <c r="A475" s="1" t="s">
        <v>556</v>
      </c>
      <c r="B475" s="1" t="s">
        <v>2354</v>
      </c>
      <c r="C475" s="1" t="s">
        <v>688</v>
      </c>
      <c r="D475" s="1">
        <v>44</v>
      </c>
    </row>
    <row r="476" spans="1:6" x14ac:dyDescent="0.25">
      <c r="A476" s="1" t="s">
        <v>321</v>
      </c>
      <c r="B476" s="1" t="s">
        <v>2354</v>
      </c>
      <c r="C476" s="1" t="s">
        <v>689</v>
      </c>
    </row>
    <row r="477" spans="1:6" x14ac:dyDescent="0.25">
      <c r="A477" s="1" t="s">
        <v>2907</v>
      </c>
      <c r="B477" s="1" t="s">
        <v>2354</v>
      </c>
      <c r="C477" s="1" t="s">
        <v>689</v>
      </c>
      <c r="D477" s="1">
        <v>41</v>
      </c>
    </row>
    <row r="478" spans="1:6" x14ac:dyDescent="0.25">
      <c r="A478" s="3" t="s">
        <v>2353</v>
      </c>
      <c r="B478" s="3" t="s">
        <v>2354</v>
      </c>
      <c r="C478" s="1" t="s">
        <v>688</v>
      </c>
      <c r="D478" s="1">
        <v>56</v>
      </c>
      <c r="E478" s="1" t="s">
        <v>2243</v>
      </c>
      <c r="F478" s="1" t="s">
        <v>4</v>
      </c>
    </row>
    <row r="479" spans="1:6" x14ac:dyDescent="0.25">
      <c r="A479" s="1" t="s">
        <v>397</v>
      </c>
      <c r="B479" s="1" t="s">
        <v>5662</v>
      </c>
      <c r="C479" s="1" t="s">
        <v>688</v>
      </c>
      <c r="D479" s="1">
        <v>60</v>
      </c>
      <c r="E479" s="1" t="s">
        <v>1366</v>
      </c>
      <c r="F479" s="1" t="s">
        <v>173</v>
      </c>
    </row>
    <row r="480" spans="1:6" x14ac:dyDescent="0.25">
      <c r="A480" s="1" t="s">
        <v>28</v>
      </c>
      <c r="B480" s="1" t="s">
        <v>29</v>
      </c>
      <c r="C480" s="1" t="s">
        <v>689</v>
      </c>
      <c r="D480" s="1">
        <v>44</v>
      </c>
    </row>
    <row r="481" spans="1:6" x14ac:dyDescent="0.25">
      <c r="A481" s="1" t="s">
        <v>4852</v>
      </c>
      <c r="B481" s="1" t="s">
        <v>4907</v>
      </c>
      <c r="C481" s="1" t="s">
        <v>688</v>
      </c>
      <c r="D481" s="1">
        <v>32</v>
      </c>
      <c r="E481" s="1" t="s">
        <v>12</v>
      </c>
      <c r="F481" s="1" t="s">
        <v>4</v>
      </c>
    </row>
    <row r="482" spans="1:6" x14ac:dyDescent="0.25">
      <c r="A482" s="1" t="s">
        <v>643</v>
      </c>
      <c r="B482" s="1" t="s">
        <v>1952</v>
      </c>
      <c r="C482" s="1" t="s">
        <v>688</v>
      </c>
      <c r="D482" s="1">
        <v>31</v>
      </c>
      <c r="E482" s="1" t="s">
        <v>1953</v>
      </c>
      <c r="F482" s="1" t="s">
        <v>4</v>
      </c>
    </row>
    <row r="483" spans="1:6" x14ac:dyDescent="0.25">
      <c r="A483" s="1" t="s">
        <v>666</v>
      </c>
      <c r="B483" s="1" t="s">
        <v>2908</v>
      </c>
      <c r="C483" s="1" t="s">
        <v>688</v>
      </c>
      <c r="D483" s="1">
        <v>43</v>
      </c>
    </row>
    <row r="484" spans="1:6" x14ac:dyDescent="0.25">
      <c r="A484" s="4" t="s">
        <v>182</v>
      </c>
      <c r="B484" s="4" t="s">
        <v>4908</v>
      </c>
      <c r="C484" s="3" t="s">
        <v>688</v>
      </c>
      <c r="D484" s="1">
        <v>46</v>
      </c>
      <c r="E484" s="4" t="s">
        <v>12</v>
      </c>
      <c r="F484" s="4" t="s">
        <v>4</v>
      </c>
    </row>
    <row r="485" spans="1:6" x14ac:dyDescent="0.25">
      <c r="A485" s="1" t="s">
        <v>4909</v>
      </c>
      <c r="B485" s="1" t="s">
        <v>4910</v>
      </c>
      <c r="C485" s="1" t="s">
        <v>688</v>
      </c>
      <c r="D485" s="1">
        <v>34</v>
      </c>
      <c r="E485" s="1" t="s">
        <v>1860</v>
      </c>
      <c r="F485" s="1" t="s">
        <v>4</v>
      </c>
    </row>
    <row r="486" spans="1:6" x14ac:dyDescent="0.25">
      <c r="A486" s="4" t="s">
        <v>1629</v>
      </c>
      <c r="B486" s="4" t="s">
        <v>2487</v>
      </c>
      <c r="C486" s="3" t="s">
        <v>688</v>
      </c>
      <c r="D486" s="1">
        <v>37</v>
      </c>
      <c r="E486" s="4" t="s">
        <v>817</v>
      </c>
      <c r="F486" s="4" t="s">
        <v>4</v>
      </c>
    </row>
    <row r="487" spans="1:6" x14ac:dyDescent="0.25">
      <c r="A487" s="1" t="s">
        <v>1723</v>
      </c>
      <c r="B487" s="1" t="s">
        <v>6391</v>
      </c>
      <c r="C487" s="1" t="s">
        <v>688</v>
      </c>
      <c r="D487" s="1">
        <v>39</v>
      </c>
    </row>
    <row r="488" spans="1:6" x14ac:dyDescent="0.25">
      <c r="A488" s="3" t="s">
        <v>728</v>
      </c>
      <c r="B488" s="3" t="s">
        <v>2909</v>
      </c>
      <c r="C488" s="1" t="s">
        <v>689</v>
      </c>
      <c r="D488" s="1">
        <v>30</v>
      </c>
    </row>
    <row r="489" spans="1:6" x14ac:dyDescent="0.25">
      <c r="A489" s="4" t="s">
        <v>30</v>
      </c>
      <c r="B489" s="4" t="s">
        <v>31</v>
      </c>
      <c r="C489" s="3" t="s">
        <v>688</v>
      </c>
      <c r="D489" s="1">
        <v>53</v>
      </c>
      <c r="E489" s="4" t="s">
        <v>32</v>
      </c>
      <c r="F489" s="4" t="s">
        <v>4</v>
      </c>
    </row>
    <row r="490" spans="1:6" x14ac:dyDescent="0.25">
      <c r="A490" s="4" t="s">
        <v>2196</v>
      </c>
      <c r="B490" s="4" t="s">
        <v>2168</v>
      </c>
      <c r="C490" s="3" t="s">
        <v>689</v>
      </c>
      <c r="D490" s="1">
        <v>51</v>
      </c>
      <c r="E490" s="4" t="s">
        <v>1173</v>
      </c>
      <c r="F490" s="4" t="s">
        <v>1174</v>
      </c>
    </row>
    <row r="491" spans="1:6" x14ac:dyDescent="0.25">
      <c r="A491" s="1" t="s">
        <v>2167</v>
      </c>
      <c r="B491" s="1" t="s">
        <v>2168</v>
      </c>
      <c r="C491" s="1" t="s">
        <v>689</v>
      </c>
      <c r="D491" s="1">
        <v>16</v>
      </c>
      <c r="E491" s="1" t="s">
        <v>1173</v>
      </c>
      <c r="F491" s="1" t="s">
        <v>1174</v>
      </c>
    </row>
    <row r="492" spans="1:6" x14ac:dyDescent="0.25">
      <c r="A492" s="1" t="s">
        <v>2203</v>
      </c>
      <c r="B492" s="1" t="s">
        <v>2168</v>
      </c>
      <c r="C492" s="1" t="s">
        <v>689</v>
      </c>
      <c r="D492" s="1">
        <v>20</v>
      </c>
      <c r="E492" s="1" t="s">
        <v>1173</v>
      </c>
      <c r="F492" s="1" t="s">
        <v>1174</v>
      </c>
    </row>
    <row r="493" spans="1:6" x14ac:dyDescent="0.25">
      <c r="A493" s="1" t="s">
        <v>2195</v>
      </c>
      <c r="B493" s="1" t="s">
        <v>2168</v>
      </c>
      <c r="C493" s="1" t="s">
        <v>689</v>
      </c>
      <c r="D493" s="1">
        <v>22</v>
      </c>
      <c r="E493" s="1" t="s">
        <v>1173</v>
      </c>
      <c r="F493" s="1" t="s">
        <v>1174</v>
      </c>
    </row>
    <row r="494" spans="1:6" x14ac:dyDescent="0.25">
      <c r="A494" s="1" t="s">
        <v>2230</v>
      </c>
      <c r="B494" s="1" t="s">
        <v>2168</v>
      </c>
      <c r="C494" s="1" t="s">
        <v>689</v>
      </c>
      <c r="D494" s="1">
        <v>25</v>
      </c>
      <c r="E494" s="1" t="s">
        <v>1173</v>
      </c>
      <c r="F494" s="1" t="s">
        <v>1174</v>
      </c>
    </row>
    <row r="495" spans="1:6" x14ac:dyDescent="0.25">
      <c r="A495" s="1" t="s">
        <v>2571</v>
      </c>
      <c r="B495" s="1" t="s">
        <v>2307</v>
      </c>
      <c r="C495" s="1" t="s">
        <v>689</v>
      </c>
    </row>
    <row r="496" spans="1:6" x14ac:dyDescent="0.25">
      <c r="A496" s="1" t="s">
        <v>2140</v>
      </c>
      <c r="B496" s="1" t="s">
        <v>2307</v>
      </c>
      <c r="C496" s="1" t="s">
        <v>689</v>
      </c>
      <c r="D496" s="1">
        <v>49</v>
      </c>
      <c r="E496" s="1" t="s">
        <v>2308</v>
      </c>
      <c r="F496" s="1" t="s">
        <v>4</v>
      </c>
    </row>
    <row r="497" spans="1:6" x14ac:dyDescent="0.25">
      <c r="A497" s="1" t="s">
        <v>2860</v>
      </c>
      <c r="B497" s="1" t="s">
        <v>876</v>
      </c>
      <c r="C497" s="1" t="s">
        <v>689</v>
      </c>
      <c r="D497" s="1">
        <v>32</v>
      </c>
    </row>
    <row r="498" spans="1:6" x14ac:dyDescent="0.25">
      <c r="A498" s="1" t="s">
        <v>2860</v>
      </c>
      <c r="B498" s="1" t="s">
        <v>876</v>
      </c>
      <c r="C498" s="1" t="s">
        <v>689</v>
      </c>
    </row>
    <row r="499" spans="1:6" x14ac:dyDescent="0.25">
      <c r="A499" s="1" t="s">
        <v>890</v>
      </c>
      <c r="B499" s="1" t="s">
        <v>876</v>
      </c>
      <c r="C499" s="1" t="s">
        <v>689</v>
      </c>
      <c r="D499" s="1">
        <v>32</v>
      </c>
      <c r="E499" s="1" t="s">
        <v>877</v>
      </c>
      <c r="F499" s="1" t="s">
        <v>4</v>
      </c>
    </row>
    <row r="500" spans="1:6" x14ac:dyDescent="0.25">
      <c r="A500" s="1" t="s">
        <v>298</v>
      </c>
      <c r="B500" s="1" t="s">
        <v>876</v>
      </c>
      <c r="C500" s="1" t="s">
        <v>688</v>
      </c>
      <c r="D500" s="1">
        <v>39</v>
      </c>
      <c r="E500" s="1" t="s">
        <v>877</v>
      </c>
      <c r="F500" s="1" t="s">
        <v>4</v>
      </c>
    </row>
    <row r="501" spans="1:6" x14ac:dyDescent="0.25">
      <c r="A501" s="1" t="s">
        <v>2140</v>
      </c>
      <c r="B501" s="1" t="s">
        <v>2141</v>
      </c>
      <c r="C501" s="1" t="s">
        <v>689</v>
      </c>
      <c r="D501" s="1">
        <v>45</v>
      </c>
      <c r="E501" s="1" t="s">
        <v>2142</v>
      </c>
      <c r="F501" s="1" t="s">
        <v>1174</v>
      </c>
    </row>
    <row r="502" spans="1:6" x14ac:dyDescent="0.25">
      <c r="A502" s="4" t="s">
        <v>1598</v>
      </c>
      <c r="B502" s="4" t="s">
        <v>2910</v>
      </c>
      <c r="C502" s="3" t="s">
        <v>689</v>
      </c>
      <c r="D502" s="1">
        <v>35</v>
      </c>
      <c r="E502" s="4"/>
      <c r="F502" s="4"/>
    </row>
    <row r="503" spans="1:6" x14ac:dyDescent="0.25">
      <c r="A503" s="1" t="s">
        <v>22</v>
      </c>
      <c r="B503" s="1" t="s">
        <v>220</v>
      </c>
      <c r="C503" s="1" t="s">
        <v>689</v>
      </c>
      <c r="D503" s="1">
        <v>42</v>
      </c>
      <c r="E503" s="1" t="s">
        <v>58</v>
      </c>
      <c r="F503" s="1" t="s">
        <v>4</v>
      </c>
    </row>
    <row r="504" spans="1:6" x14ac:dyDescent="0.25">
      <c r="A504" s="1" t="s">
        <v>887</v>
      </c>
      <c r="B504" s="1" t="s">
        <v>220</v>
      </c>
      <c r="C504" s="1" t="s">
        <v>688</v>
      </c>
      <c r="D504" s="1">
        <v>59</v>
      </c>
      <c r="E504" s="1" t="s">
        <v>5789</v>
      </c>
      <c r="F504" s="1" t="s">
        <v>4</v>
      </c>
    </row>
    <row r="505" spans="1:6" x14ac:dyDescent="0.25">
      <c r="A505" s="1" t="s">
        <v>219</v>
      </c>
      <c r="B505" s="1" t="s">
        <v>220</v>
      </c>
      <c r="C505" s="1" t="s">
        <v>689</v>
      </c>
      <c r="D505" s="1">
        <v>47</v>
      </c>
      <c r="E505" s="1" t="s">
        <v>215</v>
      </c>
      <c r="F505" s="1" t="s">
        <v>4</v>
      </c>
    </row>
    <row r="506" spans="1:6" x14ac:dyDescent="0.25">
      <c r="A506" s="1" t="s">
        <v>61</v>
      </c>
      <c r="B506" s="1" t="s">
        <v>6386</v>
      </c>
      <c r="C506" s="1" t="s">
        <v>688</v>
      </c>
      <c r="D506" s="1">
        <v>47</v>
      </c>
    </row>
    <row r="507" spans="1:6" x14ac:dyDescent="0.25">
      <c r="A507" s="1" t="s">
        <v>502</v>
      </c>
      <c r="B507" s="1" t="s">
        <v>6386</v>
      </c>
      <c r="C507" s="1" t="s">
        <v>688</v>
      </c>
      <c r="D507" s="1">
        <v>16</v>
      </c>
    </row>
    <row r="508" spans="1:6" x14ac:dyDescent="0.25">
      <c r="A508" s="1" t="s">
        <v>107</v>
      </c>
      <c r="B508" s="1" t="s">
        <v>6386</v>
      </c>
      <c r="C508" s="1" t="s">
        <v>689</v>
      </c>
      <c r="D508" s="1">
        <v>46</v>
      </c>
    </row>
    <row r="509" spans="1:6" x14ac:dyDescent="0.25">
      <c r="A509" s="1" t="s">
        <v>2728</v>
      </c>
      <c r="B509" s="1" t="s">
        <v>2729</v>
      </c>
      <c r="C509" s="1" t="s">
        <v>688</v>
      </c>
      <c r="E509" s="1" t="s">
        <v>2617</v>
      </c>
      <c r="F509" s="1" t="s">
        <v>4</v>
      </c>
    </row>
    <row r="510" spans="1:6" x14ac:dyDescent="0.25">
      <c r="A510" s="1" t="s">
        <v>397</v>
      </c>
      <c r="B510" s="1" t="s">
        <v>1803</v>
      </c>
      <c r="C510" s="1" t="s">
        <v>688</v>
      </c>
      <c r="D510" s="1">
        <v>63</v>
      </c>
      <c r="E510" s="1" t="s">
        <v>2244</v>
      </c>
      <c r="F510" s="1" t="s">
        <v>4</v>
      </c>
    </row>
    <row r="511" spans="1:6" x14ac:dyDescent="0.25">
      <c r="A511" s="1" t="s">
        <v>559</v>
      </c>
      <c r="B511" s="1" t="s">
        <v>1803</v>
      </c>
      <c r="C511" s="1" t="s">
        <v>688</v>
      </c>
    </row>
    <row r="512" spans="1:6" x14ac:dyDescent="0.25">
      <c r="A512" s="1" t="s">
        <v>86</v>
      </c>
      <c r="B512" s="1" t="s">
        <v>1803</v>
      </c>
      <c r="C512" s="1" t="s">
        <v>688</v>
      </c>
      <c r="D512" s="1">
        <v>43</v>
      </c>
      <c r="E512" s="1" t="s">
        <v>1657</v>
      </c>
      <c r="F512" s="1" t="s">
        <v>4</v>
      </c>
    </row>
    <row r="513" spans="1:6" x14ac:dyDescent="0.25">
      <c r="A513" s="1" t="s">
        <v>122</v>
      </c>
      <c r="B513" s="1" t="s">
        <v>1922</v>
      </c>
      <c r="C513" s="1" t="s">
        <v>688</v>
      </c>
      <c r="D513" s="1">
        <v>48</v>
      </c>
      <c r="E513" s="1" t="s">
        <v>1923</v>
      </c>
      <c r="F513" s="1" t="s">
        <v>1211</v>
      </c>
    </row>
    <row r="514" spans="1:6" x14ac:dyDescent="0.25">
      <c r="A514" s="1" t="s">
        <v>339</v>
      </c>
      <c r="B514" s="1" t="s">
        <v>4911</v>
      </c>
      <c r="C514" s="1" t="s">
        <v>688</v>
      </c>
      <c r="D514" s="1">
        <v>45</v>
      </c>
      <c r="E514" s="1" t="s">
        <v>703</v>
      </c>
      <c r="F514" s="1" t="s">
        <v>4</v>
      </c>
    </row>
    <row r="515" spans="1:6" x14ac:dyDescent="0.25">
      <c r="A515" s="1" t="s">
        <v>128</v>
      </c>
      <c r="B515" s="1" t="s">
        <v>4912</v>
      </c>
      <c r="C515" s="1" t="s">
        <v>688</v>
      </c>
      <c r="D515" s="1">
        <v>39</v>
      </c>
      <c r="E515" s="1" t="s">
        <v>3</v>
      </c>
      <c r="F515" s="1" t="s">
        <v>4</v>
      </c>
    </row>
    <row r="516" spans="1:6" x14ac:dyDescent="0.25">
      <c r="A516" s="1" t="s">
        <v>2680</v>
      </c>
      <c r="B516" s="1" t="s">
        <v>2681</v>
      </c>
      <c r="C516" s="1" t="s">
        <v>689</v>
      </c>
      <c r="D516" s="1">
        <v>40</v>
      </c>
      <c r="E516" s="1" t="s">
        <v>3</v>
      </c>
      <c r="F516" s="1" t="s">
        <v>4</v>
      </c>
    </row>
    <row r="517" spans="1:6" x14ac:dyDescent="0.25">
      <c r="A517" s="1" t="s">
        <v>5805</v>
      </c>
      <c r="B517" s="1" t="s">
        <v>6700</v>
      </c>
      <c r="C517" s="1" t="s">
        <v>689</v>
      </c>
    </row>
    <row r="518" spans="1:6" x14ac:dyDescent="0.25">
      <c r="A518" s="1" t="s">
        <v>2708</v>
      </c>
      <c r="B518" s="1" t="s">
        <v>5952</v>
      </c>
      <c r="C518" s="1" t="s">
        <v>689</v>
      </c>
      <c r="D518" s="1">
        <v>58</v>
      </c>
      <c r="E518" s="1" t="s">
        <v>5884</v>
      </c>
      <c r="F518" s="1" t="s">
        <v>659</v>
      </c>
    </row>
    <row r="519" spans="1:6" x14ac:dyDescent="0.25">
      <c r="A519" s="1" t="s">
        <v>504</v>
      </c>
      <c r="B519" s="1" t="s">
        <v>4913</v>
      </c>
      <c r="C519" s="1" t="s">
        <v>689</v>
      </c>
      <c r="D519" s="1">
        <v>29</v>
      </c>
      <c r="E519" s="1" t="s">
        <v>534</v>
      </c>
      <c r="F519" s="1" t="s">
        <v>4</v>
      </c>
    </row>
    <row r="520" spans="1:6" x14ac:dyDescent="0.25">
      <c r="A520" s="1" t="s">
        <v>627</v>
      </c>
      <c r="B520" s="1" t="s">
        <v>6359</v>
      </c>
      <c r="C520" s="1" t="s">
        <v>689</v>
      </c>
      <c r="D520" s="1">
        <v>54</v>
      </c>
    </row>
    <row r="521" spans="1:6" x14ac:dyDescent="0.25">
      <c r="A521" s="3" t="s">
        <v>1039</v>
      </c>
      <c r="B521" s="3" t="s">
        <v>1442</v>
      </c>
      <c r="C521" s="1" t="s">
        <v>688</v>
      </c>
      <c r="D521" s="1">
        <v>57</v>
      </c>
      <c r="E521" s="1" t="s">
        <v>1443</v>
      </c>
      <c r="F521" s="1" t="s">
        <v>4</v>
      </c>
    </row>
    <row r="522" spans="1:6" x14ac:dyDescent="0.25">
      <c r="A522" s="1" t="s">
        <v>4928</v>
      </c>
      <c r="B522" s="1" t="s">
        <v>5896</v>
      </c>
      <c r="C522" s="1" t="s">
        <v>688</v>
      </c>
      <c r="D522" s="1">
        <v>48</v>
      </c>
      <c r="E522" s="1" t="s">
        <v>166</v>
      </c>
      <c r="F522" s="1" t="s">
        <v>4</v>
      </c>
    </row>
    <row r="523" spans="1:6" x14ac:dyDescent="0.25">
      <c r="A523" s="1" t="s">
        <v>5922</v>
      </c>
      <c r="B523" s="1" t="s">
        <v>5896</v>
      </c>
      <c r="C523" s="1" t="s">
        <v>688</v>
      </c>
      <c r="D523" s="1">
        <v>20</v>
      </c>
      <c r="E523" s="1" t="s">
        <v>166</v>
      </c>
      <c r="F523" s="1" t="s">
        <v>4</v>
      </c>
    </row>
    <row r="524" spans="1:6" x14ac:dyDescent="0.25">
      <c r="A524" s="1" t="s">
        <v>1009</v>
      </c>
      <c r="B524" s="1" t="s">
        <v>5896</v>
      </c>
      <c r="C524" s="1" t="s">
        <v>689</v>
      </c>
      <c r="D524" s="1">
        <v>40</v>
      </c>
      <c r="E524" s="1" t="s">
        <v>166</v>
      </c>
      <c r="F524" s="1" t="s">
        <v>4</v>
      </c>
    </row>
    <row r="525" spans="1:6" x14ac:dyDescent="0.25">
      <c r="A525" s="1" t="s">
        <v>179</v>
      </c>
      <c r="B525" s="1" t="s">
        <v>2911</v>
      </c>
      <c r="C525" s="1" t="s">
        <v>689</v>
      </c>
      <c r="D525" s="1">
        <v>53</v>
      </c>
      <c r="E525" s="1" t="s">
        <v>15</v>
      </c>
      <c r="F525" s="1" t="s">
        <v>4</v>
      </c>
    </row>
    <row r="526" spans="1:6" x14ac:dyDescent="0.25">
      <c r="A526" s="1" t="s">
        <v>1778</v>
      </c>
      <c r="B526" s="1" t="s">
        <v>2911</v>
      </c>
      <c r="C526" s="1" t="s">
        <v>688</v>
      </c>
      <c r="D526" s="1">
        <v>53</v>
      </c>
      <c r="E526" s="1" t="s">
        <v>15</v>
      </c>
      <c r="F526" s="1" t="s">
        <v>4</v>
      </c>
    </row>
    <row r="527" spans="1:6" x14ac:dyDescent="0.25">
      <c r="A527" s="1" t="s">
        <v>6370</v>
      </c>
      <c r="B527" s="1" t="s">
        <v>6371</v>
      </c>
      <c r="C527" s="1" t="s">
        <v>688</v>
      </c>
      <c r="D527" s="1">
        <v>46</v>
      </c>
    </row>
    <row r="528" spans="1:6" x14ac:dyDescent="0.25">
      <c r="A528" s="1" t="s">
        <v>654</v>
      </c>
      <c r="B528" s="1" t="s">
        <v>5910</v>
      </c>
      <c r="C528" s="1" t="s">
        <v>689</v>
      </c>
      <c r="D528" s="1">
        <v>12</v>
      </c>
      <c r="E528" s="1" t="s">
        <v>1361</v>
      </c>
      <c r="F528" s="1" t="s">
        <v>4</v>
      </c>
    </row>
    <row r="529" spans="1:6" x14ac:dyDescent="0.25">
      <c r="A529" s="1" t="s">
        <v>16</v>
      </c>
      <c r="B529" s="1" t="s">
        <v>1898</v>
      </c>
      <c r="C529" s="1" t="s">
        <v>688</v>
      </c>
      <c r="D529" s="1">
        <v>43</v>
      </c>
      <c r="E529" s="1" t="s">
        <v>1399</v>
      </c>
      <c r="F529" s="1" t="s">
        <v>4</v>
      </c>
    </row>
    <row r="530" spans="1:6" x14ac:dyDescent="0.25">
      <c r="A530" s="1" t="s">
        <v>6648</v>
      </c>
      <c r="B530" s="1" t="s">
        <v>405</v>
      </c>
      <c r="C530" s="1" t="s">
        <v>689</v>
      </c>
    </row>
    <row r="531" spans="1:6" x14ac:dyDescent="0.25">
      <c r="A531" s="4" t="s">
        <v>2992</v>
      </c>
      <c r="B531" s="4" t="s">
        <v>405</v>
      </c>
      <c r="C531" s="3" t="s">
        <v>688</v>
      </c>
      <c r="E531" s="4"/>
      <c r="F531" s="4"/>
    </row>
    <row r="532" spans="1:6" x14ac:dyDescent="0.25">
      <c r="A532" s="4" t="s">
        <v>3096</v>
      </c>
      <c r="B532" s="4" t="s">
        <v>2199</v>
      </c>
      <c r="C532" s="3" t="s">
        <v>689</v>
      </c>
      <c r="E532" s="4"/>
      <c r="F532" s="4"/>
    </row>
    <row r="533" spans="1:6" x14ac:dyDescent="0.25">
      <c r="A533" s="1" t="s">
        <v>2198</v>
      </c>
      <c r="B533" s="1" t="s">
        <v>2199</v>
      </c>
      <c r="C533" s="1" t="s">
        <v>689</v>
      </c>
      <c r="D533" s="1">
        <v>35</v>
      </c>
      <c r="E533" s="1" t="s">
        <v>1790</v>
      </c>
      <c r="F533" s="1" t="s">
        <v>173</v>
      </c>
    </row>
    <row r="534" spans="1:6" x14ac:dyDescent="0.25">
      <c r="A534" s="3" t="s">
        <v>2263</v>
      </c>
      <c r="B534" s="3" t="s">
        <v>2912</v>
      </c>
      <c r="C534" s="1" t="s">
        <v>689</v>
      </c>
      <c r="D534" s="1">
        <v>57</v>
      </c>
    </row>
    <row r="535" spans="1:6" x14ac:dyDescent="0.25">
      <c r="A535" s="1" t="s">
        <v>309</v>
      </c>
      <c r="B535" s="1" t="s">
        <v>1387</v>
      </c>
      <c r="C535" s="1" t="s">
        <v>688</v>
      </c>
      <c r="D535" s="1">
        <v>53</v>
      </c>
      <c r="E535" s="1" t="s">
        <v>1388</v>
      </c>
      <c r="F535" s="1" t="s">
        <v>4</v>
      </c>
    </row>
    <row r="536" spans="1:6" x14ac:dyDescent="0.25">
      <c r="A536" s="1" t="s">
        <v>4914</v>
      </c>
      <c r="B536" s="1" t="s">
        <v>1387</v>
      </c>
      <c r="C536" s="1" t="s">
        <v>689</v>
      </c>
      <c r="D536" s="1">
        <v>53</v>
      </c>
      <c r="E536" s="1" t="s">
        <v>12</v>
      </c>
      <c r="F536" s="1" t="s">
        <v>4</v>
      </c>
    </row>
    <row r="537" spans="1:6" x14ac:dyDescent="0.25">
      <c r="A537" s="1" t="s">
        <v>33</v>
      </c>
      <c r="B537" s="1" t="s">
        <v>34</v>
      </c>
      <c r="C537" s="1" t="s">
        <v>689</v>
      </c>
      <c r="D537" s="1">
        <v>42</v>
      </c>
    </row>
    <row r="538" spans="1:6" x14ac:dyDescent="0.25">
      <c r="A538" s="1" t="s">
        <v>5927</v>
      </c>
      <c r="B538" s="1" t="s">
        <v>34</v>
      </c>
      <c r="C538" s="1" t="s">
        <v>688</v>
      </c>
      <c r="D538" s="1">
        <v>47</v>
      </c>
      <c r="E538" s="1" t="s">
        <v>609</v>
      </c>
      <c r="F538" s="1" t="s">
        <v>4</v>
      </c>
    </row>
    <row r="539" spans="1:6" x14ac:dyDescent="0.25">
      <c r="A539" s="1" t="s">
        <v>242</v>
      </c>
      <c r="B539" s="1" t="s">
        <v>5947</v>
      </c>
      <c r="C539" s="1" t="s">
        <v>689</v>
      </c>
      <c r="D539" s="1">
        <v>50</v>
      </c>
      <c r="E539" s="1" t="s">
        <v>5665</v>
      </c>
      <c r="F539" s="1" t="s">
        <v>4</v>
      </c>
    </row>
    <row r="540" spans="1:6" x14ac:dyDescent="0.25">
      <c r="A540" s="1" t="s">
        <v>5805</v>
      </c>
      <c r="B540" s="1" t="s">
        <v>5806</v>
      </c>
      <c r="C540" s="1" t="s">
        <v>689</v>
      </c>
      <c r="D540" s="1">
        <v>51</v>
      </c>
      <c r="E540" s="1" t="s">
        <v>1107</v>
      </c>
      <c r="F540" s="1" t="s">
        <v>4</v>
      </c>
    </row>
    <row r="541" spans="1:6" x14ac:dyDescent="0.25">
      <c r="A541" s="1" t="s">
        <v>140</v>
      </c>
      <c r="B541" s="1" t="s">
        <v>1430</v>
      </c>
      <c r="C541" s="1" t="s">
        <v>688</v>
      </c>
      <c r="D541" s="1">
        <v>52</v>
      </c>
      <c r="E541" s="1" t="s">
        <v>537</v>
      </c>
      <c r="F541" s="1" t="s">
        <v>4</v>
      </c>
    </row>
    <row r="542" spans="1:6" x14ac:dyDescent="0.25">
      <c r="A542" s="1" t="s">
        <v>2742</v>
      </c>
      <c r="B542" s="1" t="s">
        <v>2743</v>
      </c>
      <c r="C542" s="1" t="s">
        <v>689</v>
      </c>
      <c r="D542" s="1">
        <v>53</v>
      </c>
      <c r="E542" s="1" t="s">
        <v>2633</v>
      </c>
      <c r="F542" s="1" t="s">
        <v>4</v>
      </c>
    </row>
    <row r="543" spans="1:6" x14ac:dyDescent="0.25">
      <c r="A543" s="1" t="s">
        <v>79</v>
      </c>
      <c r="B543" s="1" t="s">
        <v>1408</v>
      </c>
      <c r="C543" s="1" t="s">
        <v>688</v>
      </c>
      <c r="D543" s="1">
        <v>45</v>
      </c>
      <c r="E543" s="1" t="s">
        <v>1409</v>
      </c>
      <c r="F543" s="1" t="s">
        <v>701</v>
      </c>
    </row>
    <row r="544" spans="1:6" x14ac:dyDescent="0.25">
      <c r="A544" s="1" t="s">
        <v>339</v>
      </c>
      <c r="B544" s="1" t="s">
        <v>4915</v>
      </c>
      <c r="C544" s="1" t="s">
        <v>688</v>
      </c>
      <c r="D544" s="1">
        <v>55</v>
      </c>
      <c r="E544" s="1" t="s">
        <v>286</v>
      </c>
      <c r="F544" s="1" t="s">
        <v>4</v>
      </c>
    </row>
    <row r="545" spans="1:6" x14ac:dyDescent="0.25">
      <c r="A545" s="1" t="s">
        <v>1224</v>
      </c>
      <c r="B545" s="1" t="s">
        <v>1225</v>
      </c>
      <c r="C545" s="1" t="s">
        <v>688</v>
      </c>
      <c r="D545" s="1">
        <v>43</v>
      </c>
      <c r="E545" s="1" t="s">
        <v>1226</v>
      </c>
      <c r="F545" s="1" t="s">
        <v>4</v>
      </c>
    </row>
    <row r="546" spans="1:6" x14ac:dyDescent="0.25">
      <c r="A546" s="1" t="s">
        <v>100</v>
      </c>
      <c r="B546" s="1" t="s">
        <v>30</v>
      </c>
      <c r="C546" s="1" t="s">
        <v>689</v>
      </c>
      <c r="D546" s="1">
        <v>47</v>
      </c>
      <c r="E546" s="1" t="s">
        <v>3</v>
      </c>
      <c r="F546" s="1" t="s">
        <v>4</v>
      </c>
    </row>
    <row r="547" spans="1:6" x14ac:dyDescent="0.25">
      <c r="A547" s="1" t="s">
        <v>5977</v>
      </c>
      <c r="B547" s="1" t="s">
        <v>5978</v>
      </c>
      <c r="C547" s="1" t="s">
        <v>689</v>
      </c>
      <c r="D547" s="1">
        <v>18</v>
      </c>
      <c r="E547" s="1" t="s">
        <v>1821</v>
      </c>
      <c r="F547" s="1" t="s">
        <v>4</v>
      </c>
    </row>
    <row r="548" spans="1:6" x14ac:dyDescent="0.25">
      <c r="A548" s="4" t="s">
        <v>5828</v>
      </c>
      <c r="B548" s="4" t="s">
        <v>5829</v>
      </c>
      <c r="C548" s="3" t="s">
        <v>689</v>
      </c>
      <c r="D548" s="1">
        <v>46</v>
      </c>
      <c r="E548" s="4" t="s">
        <v>522</v>
      </c>
      <c r="F548" s="4" t="s">
        <v>4</v>
      </c>
    </row>
    <row r="549" spans="1:6" x14ac:dyDescent="0.25">
      <c r="A549" s="1" t="s">
        <v>749</v>
      </c>
      <c r="B549" s="1" t="s">
        <v>355</v>
      </c>
      <c r="C549" s="1" t="s">
        <v>688</v>
      </c>
      <c r="D549" s="1">
        <v>50</v>
      </c>
      <c r="E549" s="1" t="s">
        <v>1411</v>
      </c>
      <c r="F549" s="1" t="s">
        <v>4</v>
      </c>
    </row>
    <row r="550" spans="1:6" x14ac:dyDescent="0.25">
      <c r="A550" s="1" t="s">
        <v>638</v>
      </c>
      <c r="B550" s="1" t="s">
        <v>1114</v>
      </c>
      <c r="C550" s="1" t="s">
        <v>689</v>
      </c>
      <c r="D550" s="1">
        <v>31</v>
      </c>
      <c r="E550" s="1" t="s">
        <v>1115</v>
      </c>
      <c r="F550" s="1" t="s">
        <v>714</v>
      </c>
    </row>
    <row r="551" spans="1:6" x14ac:dyDescent="0.25">
      <c r="A551" s="4" t="s">
        <v>4916</v>
      </c>
      <c r="B551" s="4" t="s">
        <v>4917</v>
      </c>
      <c r="C551" s="3" t="s">
        <v>688</v>
      </c>
      <c r="D551" s="1">
        <v>41</v>
      </c>
      <c r="E551" s="4" t="s">
        <v>4918</v>
      </c>
      <c r="F551" s="4" t="s">
        <v>962</v>
      </c>
    </row>
    <row r="552" spans="1:6" x14ac:dyDescent="0.25">
      <c r="A552" s="4" t="s">
        <v>208</v>
      </c>
      <c r="B552" s="4" t="s">
        <v>2695</v>
      </c>
      <c r="C552" s="3" t="s">
        <v>688</v>
      </c>
      <c r="D552" s="1">
        <v>26</v>
      </c>
      <c r="E552" s="4" t="s">
        <v>92</v>
      </c>
      <c r="F552" s="4" t="s">
        <v>4</v>
      </c>
    </row>
    <row r="553" spans="1:6" x14ac:dyDescent="0.25">
      <c r="A553" s="1" t="s">
        <v>36</v>
      </c>
      <c r="B553" s="1" t="s">
        <v>2913</v>
      </c>
      <c r="C553" s="1" t="s">
        <v>689</v>
      </c>
      <c r="D553" s="1">
        <v>54</v>
      </c>
    </row>
    <row r="554" spans="1:6" x14ac:dyDescent="0.25">
      <c r="A554" s="1" t="s">
        <v>1381</v>
      </c>
      <c r="B554" s="1" t="s">
        <v>2424</v>
      </c>
      <c r="C554" s="1" t="s">
        <v>688</v>
      </c>
      <c r="D554" s="1">
        <v>48</v>
      </c>
      <c r="E554" s="1" t="s">
        <v>2425</v>
      </c>
      <c r="F554" s="1" t="s">
        <v>1072</v>
      </c>
    </row>
    <row r="555" spans="1:6" x14ac:dyDescent="0.25">
      <c r="A555" s="1" t="s">
        <v>443</v>
      </c>
      <c r="B555" s="1" t="s">
        <v>2100</v>
      </c>
      <c r="C555" s="1" t="s">
        <v>688</v>
      </c>
      <c r="D555" s="1">
        <v>34</v>
      </c>
      <c r="E555" s="1" t="s">
        <v>3</v>
      </c>
      <c r="F555" s="1" t="s">
        <v>4</v>
      </c>
    </row>
    <row r="556" spans="1:6" x14ac:dyDescent="0.25">
      <c r="A556" s="1" t="s">
        <v>38</v>
      </c>
      <c r="B556" s="1" t="s">
        <v>39</v>
      </c>
      <c r="C556" s="1" t="s">
        <v>688</v>
      </c>
      <c r="D556" s="1">
        <v>42</v>
      </c>
      <c r="E556" s="1" t="s">
        <v>3</v>
      </c>
      <c r="F556" s="1" t="s">
        <v>4</v>
      </c>
    </row>
    <row r="557" spans="1:6" x14ac:dyDescent="0.25">
      <c r="A557" s="4" t="s">
        <v>1554</v>
      </c>
      <c r="B557" s="4" t="s">
        <v>1555</v>
      </c>
      <c r="C557" s="3" t="s">
        <v>688</v>
      </c>
      <c r="D557" s="1">
        <v>30</v>
      </c>
      <c r="E557" s="4" t="s">
        <v>223</v>
      </c>
      <c r="F557" s="4" t="s">
        <v>4</v>
      </c>
    </row>
    <row r="558" spans="1:6" x14ac:dyDescent="0.25">
      <c r="A558" s="1" t="s">
        <v>1972</v>
      </c>
      <c r="B558" s="1" t="s">
        <v>548</v>
      </c>
      <c r="C558" s="1" t="s">
        <v>689</v>
      </c>
      <c r="D558" s="1">
        <v>51</v>
      </c>
      <c r="E558" s="1" t="s">
        <v>760</v>
      </c>
      <c r="F558" s="1" t="s">
        <v>4</v>
      </c>
    </row>
    <row r="559" spans="1:6" x14ac:dyDescent="0.25">
      <c r="A559" s="4" t="s">
        <v>1806</v>
      </c>
      <c r="B559" s="4" t="s">
        <v>548</v>
      </c>
      <c r="C559" s="3" t="s">
        <v>688</v>
      </c>
      <c r="D559" s="1">
        <v>40</v>
      </c>
      <c r="E559" s="4"/>
      <c r="F559" s="4"/>
    </row>
    <row r="560" spans="1:6" x14ac:dyDescent="0.25">
      <c r="A560" s="4" t="s">
        <v>6401</v>
      </c>
      <c r="B560" s="4" t="s">
        <v>548</v>
      </c>
      <c r="C560" s="3" t="s">
        <v>689</v>
      </c>
      <c r="D560" s="1">
        <v>33</v>
      </c>
      <c r="E560" s="4"/>
      <c r="F560" s="4"/>
    </row>
    <row r="561" spans="1:6" x14ac:dyDescent="0.25">
      <c r="A561" s="1" t="s">
        <v>1584</v>
      </c>
      <c r="B561" s="1" t="s">
        <v>548</v>
      </c>
      <c r="C561" s="1" t="s">
        <v>689</v>
      </c>
      <c r="D561" s="1">
        <v>49</v>
      </c>
      <c r="E561" s="1" t="s">
        <v>1585</v>
      </c>
      <c r="F561" s="1" t="s">
        <v>1076</v>
      </c>
    </row>
    <row r="562" spans="1:6" x14ac:dyDescent="0.25">
      <c r="A562" s="4" t="s">
        <v>86</v>
      </c>
      <c r="B562" s="4" t="s">
        <v>548</v>
      </c>
      <c r="C562" s="3" t="s">
        <v>688</v>
      </c>
      <c r="D562" s="1">
        <v>48</v>
      </c>
      <c r="E562" s="4" t="s">
        <v>58</v>
      </c>
      <c r="F562" s="4" t="s">
        <v>4</v>
      </c>
    </row>
    <row r="563" spans="1:6" x14ac:dyDescent="0.25">
      <c r="A563" s="1" t="s">
        <v>2596</v>
      </c>
      <c r="B563" s="1" t="s">
        <v>548</v>
      </c>
      <c r="C563" s="1" t="s">
        <v>689</v>
      </c>
      <c r="D563" s="1">
        <v>39</v>
      </c>
      <c r="E563" s="1" t="s">
        <v>2597</v>
      </c>
      <c r="F563" s="1" t="s">
        <v>701</v>
      </c>
    </row>
    <row r="564" spans="1:6" x14ac:dyDescent="0.25">
      <c r="A564" s="1" t="s">
        <v>5883</v>
      </c>
      <c r="B564" s="1" t="s">
        <v>548</v>
      </c>
      <c r="C564" s="1" t="s">
        <v>688</v>
      </c>
      <c r="D564" s="1">
        <v>41</v>
      </c>
      <c r="E564" s="1" t="s">
        <v>5884</v>
      </c>
      <c r="F564" s="1" t="s">
        <v>659</v>
      </c>
    </row>
    <row r="565" spans="1:6" x14ac:dyDescent="0.25">
      <c r="A565" s="1" t="s">
        <v>1577</v>
      </c>
      <c r="B565" s="1" t="s">
        <v>1578</v>
      </c>
      <c r="C565" s="1" t="s">
        <v>689</v>
      </c>
      <c r="D565" s="1">
        <v>46</v>
      </c>
      <c r="E565" s="1" t="s">
        <v>1579</v>
      </c>
      <c r="F565" s="1" t="s">
        <v>1076</v>
      </c>
    </row>
    <row r="566" spans="1:6" x14ac:dyDescent="0.25">
      <c r="A566" s="1" t="s">
        <v>895</v>
      </c>
      <c r="B566" s="1" t="s">
        <v>1708</v>
      </c>
      <c r="C566" s="1" t="s">
        <v>689</v>
      </c>
    </row>
    <row r="567" spans="1:6" x14ac:dyDescent="0.25">
      <c r="A567" s="1" t="s">
        <v>1707</v>
      </c>
      <c r="B567" s="1" t="s">
        <v>1708</v>
      </c>
      <c r="C567" s="1" t="s">
        <v>688</v>
      </c>
      <c r="D567" s="1">
        <v>46</v>
      </c>
      <c r="E567" s="1" t="s">
        <v>1411</v>
      </c>
      <c r="F567" s="1" t="s">
        <v>4</v>
      </c>
    </row>
    <row r="568" spans="1:6" x14ac:dyDescent="0.25">
      <c r="A568" s="1" t="s">
        <v>1967</v>
      </c>
      <c r="B568" s="1" t="s">
        <v>1968</v>
      </c>
      <c r="C568" s="1" t="s">
        <v>689</v>
      </c>
      <c r="D568" s="1">
        <v>50</v>
      </c>
      <c r="E568" s="1" t="s">
        <v>1969</v>
      </c>
      <c r="F568" s="1" t="s">
        <v>173</v>
      </c>
    </row>
    <row r="569" spans="1:6" x14ac:dyDescent="0.25">
      <c r="A569" s="1" t="s">
        <v>2462</v>
      </c>
      <c r="B569" s="1" t="s">
        <v>4919</v>
      </c>
      <c r="C569" s="1" t="s">
        <v>689</v>
      </c>
      <c r="D569" s="1">
        <v>47</v>
      </c>
      <c r="E569" s="1" t="s">
        <v>12</v>
      </c>
      <c r="F569" s="1" t="s">
        <v>4</v>
      </c>
    </row>
    <row r="570" spans="1:6" x14ac:dyDescent="0.25">
      <c r="A570" s="1" t="s">
        <v>2351</v>
      </c>
      <c r="B570" s="1" t="s">
        <v>2352</v>
      </c>
      <c r="C570" s="1" t="s">
        <v>688</v>
      </c>
      <c r="D570" s="1">
        <v>19</v>
      </c>
      <c r="E570" s="1" t="s">
        <v>1603</v>
      </c>
      <c r="F570" s="1" t="s">
        <v>4</v>
      </c>
    </row>
    <row r="571" spans="1:6" x14ac:dyDescent="0.25">
      <c r="A571" s="1" t="s">
        <v>2583</v>
      </c>
      <c r="B571" s="1" t="s">
        <v>2584</v>
      </c>
      <c r="C571" s="1" t="s">
        <v>689</v>
      </c>
      <c r="D571" s="1">
        <v>40</v>
      </c>
      <c r="E571" s="1" t="s">
        <v>3</v>
      </c>
      <c r="F571" s="1" t="s">
        <v>4</v>
      </c>
    </row>
    <row r="572" spans="1:6" x14ac:dyDescent="0.25">
      <c r="A572" s="1" t="s">
        <v>1977</v>
      </c>
      <c r="B572" s="1" t="s">
        <v>1978</v>
      </c>
      <c r="C572" s="1" t="s">
        <v>688</v>
      </c>
      <c r="D572" s="1">
        <v>50</v>
      </c>
      <c r="E572" s="1" t="s">
        <v>1979</v>
      </c>
      <c r="F572" s="1" t="s">
        <v>4</v>
      </c>
    </row>
    <row r="573" spans="1:6" x14ac:dyDescent="0.25">
      <c r="A573" s="1" t="s">
        <v>5</v>
      </c>
      <c r="B573" s="1" t="s">
        <v>549</v>
      </c>
      <c r="C573" s="1" t="s">
        <v>688</v>
      </c>
      <c r="D573" s="1">
        <v>37</v>
      </c>
      <c r="E573" s="1" t="s">
        <v>1851</v>
      </c>
      <c r="F573" s="1" t="s">
        <v>4</v>
      </c>
    </row>
    <row r="574" spans="1:6" x14ac:dyDescent="0.25">
      <c r="A574" s="3" t="s">
        <v>81</v>
      </c>
      <c r="B574" s="3" t="s">
        <v>6350</v>
      </c>
      <c r="C574" s="1" t="s">
        <v>688</v>
      </c>
      <c r="D574" s="1">
        <v>31</v>
      </c>
    </row>
    <row r="575" spans="1:6" x14ac:dyDescent="0.25">
      <c r="A575" s="1" t="s">
        <v>716</v>
      </c>
      <c r="B575" s="1" t="s">
        <v>2709</v>
      </c>
      <c r="C575" s="1" t="s">
        <v>689</v>
      </c>
      <c r="D575" s="1">
        <v>39</v>
      </c>
      <c r="E575" s="1" t="s">
        <v>190</v>
      </c>
      <c r="F575" s="1" t="s">
        <v>4</v>
      </c>
    </row>
    <row r="576" spans="1:6" x14ac:dyDescent="0.25">
      <c r="A576" s="1" t="s">
        <v>1972</v>
      </c>
      <c r="B576" s="1" t="s">
        <v>948</v>
      </c>
      <c r="C576" s="1" t="s">
        <v>689</v>
      </c>
      <c r="D576" s="1">
        <v>58</v>
      </c>
      <c r="E576" s="1" t="s">
        <v>1152</v>
      </c>
      <c r="F576" s="1" t="s">
        <v>4</v>
      </c>
    </row>
    <row r="577" spans="1:6" x14ac:dyDescent="0.25">
      <c r="A577" s="1" t="s">
        <v>947</v>
      </c>
      <c r="B577" s="1" t="s">
        <v>948</v>
      </c>
      <c r="C577" s="1" t="s">
        <v>688</v>
      </c>
      <c r="D577" s="1">
        <v>12</v>
      </c>
      <c r="E577" s="1" t="s">
        <v>949</v>
      </c>
      <c r="F577" s="1" t="s">
        <v>4</v>
      </c>
    </row>
    <row r="578" spans="1:6" x14ac:dyDescent="0.25">
      <c r="A578" s="1" t="s">
        <v>895</v>
      </c>
      <c r="B578" s="1" t="s">
        <v>948</v>
      </c>
      <c r="C578" s="1" t="s">
        <v>689</v>
      </c>
      <c r="D578" s="1">
        <v>38</v>
      </c>
      <c r="E578" s="1" t="s">
        <v>2790</v>
      </c>
      <c r="F578" s="1" t="s">
        <v>4</v>
      </c>
    </row>
    <row r="579" spans="1:6" x14ac:dyDescent="0.25">
      <c r="A579" s="1" t="s">
        <v>825</v>
      </c>
      <c r="B579" s="1" t="s">
        <v>948</v>
      </c>
      <c r="C579" s="1" t="s">
        <v>688</v>
      </c>
      <c r="D579" s="1">
        <v>57</v>
      </c>
      <c r="E579" s="1" t="s">
        <v>2790</v>
      </c>
      <c r="F579" s="1" t="s">
        <v>4</v>
      </c>
    </row>
    <row r="580" spans="1:6" x14ac:dyDescent="0.25">
      <c r="A580" s="1" t="s">
        <v>882</v>
      </c>
      <c r="B580" s="1" t="s">
        <v>948</v>
      </c>
      <c r="C580" s="1" t="s">
        <v>689</v>
      </c>
      <c r="D580" s="1">
        <v>37</v>
      </c>
      <c r="E580" s="1" t="s">
        <v>949</v>
      </c>
      <c r="F580" s="1" t="s">
        <v>4</v>
      </c>
    </row>
    <row r="581" spans="1:6" x14ac:dyDescent="0.25">
      <c r="A581" s="1" t="s">
        <v>269</v>
      </c>
      <c r="B581" s="1" t="s">
        <v>948</v>
      </c>
      <c r="C581" s="1" t="s">
        <v>688</v>
      </c>
    </row>
    <row r="582" spans="1:6" x14ac:dyDescent="0.25">
      <c r="A582" s="1" t="s">
        <v>989</v>
      </c>
      <c r="B582" s="1" t="s">
        <v>948</v>
      </c>
      <c r="C582" s="1" t="s">
        <v>689</v>
      </c>
      <c r="D582" s="1">
        <v>15</v>
      </c>
      <c r="E582" s="1" t="s">
        <v>949</v>
      </c>
      <c r="F582" s="1" t="s">
        <v>4</v>
      </c>
    </row>
    <row r="583" spans="1:6" x14ac:dyDescent="0.25">
      <c r="A583" s="1" t="s">
        <v>198</v>
      </c>
      <c r="B583" s="1" t="s">
        <v>948</v>
      </c>
      <c r="C583" s="1" t="s">
        <v>688</v>
      </c>
      <c r="D583" s="1">
        <v>39</v>
      </c>
      <c r="E583" s="1" t="s">
        <v>949</v>
      </c>
      <c r="F583" s="1" t="s">
        <v>4</v>
      </c>
    </row>
    <row r="584" spans="1:6" x14ac:dyDescent="0.25">
      <c r="A584" s="1" t="s">
        <v>2914</v>
      </c>
      <c r="B584" s="1" t="s">
        <v>2915</v>
      </c>
      <c r="C584" s="1" t="s">
        <v>688</v>
      </c>
      <c r="D584" s="1">
        <v>44</v>
      </c>
    </row>
    <row r="585" spans="1:6" x14ac:dyDescent="0.25">
      <c r="A585" s="1" t="s">
        <v>1651</v>
      </c>
      <c r="B585" s="1" t="s">
        <v>2156</v>
      </c>
      <c r="C585" s="1" t="s">
        <v>688</v>
      </c>
      <c r="D585" s="1">
        <v>35</v>
      </c>
      <c r="E585" s="1" t="s">
        <v>2157</v>
      </c>
      <c r="F585" s="1" t="s">
        <v>4</v>
      </c>
    </row>
    <row r="586" spans="1:6" x14ac:dyDescent="0.25">
      <c r="A586" s="1" t="s">
        <v>5975</v>
      </c>
      <c r="B586" s="1" t="s">
        <v>5976</v>
      </c>
      <c r="C586" s="1" t="s">
        <v>688</v>
      </c>
      <c r="D586" s="1">
        <v>18</v>
      </c>
      <c r="E586" s="1" t="s">
        <v>225</v>
      </c>
      <c r="F586" s="1" t="s">
        <v>4</v>
      </c>
    </row>
    <row r="587" spans="1:6" x14ac:dyDescent="0.25">
      <c r="A587" s="1" t="s">
        <v>5752</v>
      </c>
      <c r="B587" s="1" t="s">
        <v>6641</v>
      </c>
      <c r="C587" s="1" t="s">
        <v>688</v>
      </c>
    </row>
    <row r="588" spans="1:6" x14ac:dyDescent="0.25">
      <c r="A588" s="1" t="s">
        <v>1544</v>
      </c>
      <c r="B588" s="1" t="s">
        <v>1545</v>
      </c>
      <c r="C588" s="1" t="s">
        <v>689</v>
      </c>
      <c r="D588" s="1">
        <v>45</v>
      </c>
      <c r="E588" s="1" t="s">
        <v>1546</v>
      </c>
      <c r="F588" s="1" t="s">
        <v>1051</v>
      </c>
    </row>
    <row r="589" spans="1:6" x14ac:dyDescent="0.25">
      <c r="A589" s="1" t="s">
        <v>2220</v>
      </c>
      <c r="B589" s="1" t="s">
        <v>4920</v>
      </c>
      <c r="C589" s="1" t="s">
        <v>689</v>
      </c>
      <c r="D589" s="1">
        <v>53</v>
      </c>
      <c r="E589" s="1" t="s">
        <v>12</v>
      </c>
      <c r="F589" s="1" t="s">
        <v>4</v>
      </c>
    </row>
    <row r="590" spans="1:6" x14ac:dyDescent="0.25">
      <c r="A590" s="4" t="s">
        <v>232</v>
      </c>
      <c r="B590" s="4" t="s">
        <v>3075</v>
      </c>
      <c r="C590" s="3" t="s">
        <v>688</v>
      </c>
      <c r="E590" s="4"/>
      <c r="F590" s="4"/>
    </row>
    <row r="591" spans="1:6" x14ac:dyDescent="0.25">
      <c r="A591" s="1" t="s">
        <v>786</v>
      </c>
      <c r="B591" s="1" t="s">
        <v>539</v>
      </c>
      <c r="C591" s="1" t="s">
        <v>688</v>
      </c>
    </row>
    <row r="592" spans="1:6" x14ac:dyDescent="0.25">
      <c r="A592" s="1" t="s">
        <v>312</v>
      </c>
      <c r="B592" s="1" t="s">
        <v>539</v>
      </c>
      <c r="C592" s="1" t="s">
        <v>688</v>
      </c>
    </row>
    <row r="593" spans="1:6" x14ac:dyDescent="0.25">
      <c r="A593" s="1" t="s">
        <v>309</v>
      </c>
      <c r="B593" s="1" t="s">
        <v>1616</v>
      </c>
      <c r="C593" s="1" t="s">
        <v>688</v>
      </c>
      <c r="D593" s="1">
        <v>39</v>
      </c>
      <c r="E593" s="1" t="s">
        <v>1617</v>
      </c>
      <c r="F593" s="1" t="s">
        <v>1166</v>
      </c>
    </row>
    <row r="594" spans="1:6" x14ac:dyDescent="0.25">
      <c r="A594" s="1" t="s">
        <v>2916</v>
      </c>
      <c r="B594" s="1" t="s">
        <v>2917</v>
      </c>
      <c r="C594" s="1" t="s">
        <v>689</v>
      </c>
      <c r="D594" s="1">
        <v>29</v>
      </c>
    </row>
    <row r="595" spans="1:6" x14ac:dyDescent="0.25">
      <c r="A595" s="1" t="s">
        <v>244</v>
      </c>
      <c r="B595" s="1" t="s">
        <v>2918</v>
      </c>
      <c r="C595" s="1" t="s">
        <v>688</v>
      </c>
      <c r="D595" s="1">
        <v>37</v>
      </c>
    </row>
    <row r="596" spans="1:6" x14ac:dyDescent="0.25">
      <c r="A596" s="1" t="s">
        <v>783</v>
      </c>
      <c r="B596" s="1" t="s">
        <v>2918</v>
      </c>
      <c r="C596" s="1" t="s">
        <v>688</v>
      </c>
      <c r="D596" s="1">
        <v>40</v>
      </c>
    </row>
    <row r="597" spans="1:6" x14ac:dyDescent="0.25">
      <c r="A597" s="1" t="s">
        <v>1447</v>
      </c>
      <c r="B597" s="1" t="s">
        <v>2128</v>
      </c>
      <c r="C597" s="1" t="s">
        <v>688</v>
      </c>
      <c r="D597" s="1">
        <v>50</v>
      </c>
      <c r="E597" s="1" t="s">
        <v>3</v>
      </c>
      <c r="F597" s="1" t="s">
        <v>4</v>
      </c>
    </row>
    <row r="598" spans="1:6" x14ac:dyDescent="0.25">
      <c r="A598" s="1" t="s">
        <v>2129</v>
      </c>
      <c r="B598" s="1" t="s">
        <v>2128</v>
      </c>
      <c r="C598" s="1" t="s">
        <v>689</v>
      </c>
      <c r="D598" s="1">
        <v>16</v>
      </c>
      <c r="E598" s="1" t="s">
        <v>3</v>
      </c>
      <c r="F598" s="1" t="s">
        <v>4</v>
      </c>
    </row>
    <row r="599" spans="1:6" x14ac:dyDescent="0.25">
      <c r="A599" s="1" t="s">
        <v>1460</v>
      </c>
      <c r="B599" s="1" t="s">
        <v>2286</v>
      </c>
      <c r="C599" s="1" t="s">
        <v>688</v>
      </c>
      <c r="D599" s="1">
        <v>59</v>
      </c>
      <c r="E599" s="1" t="s">
        <v>3</v>
      </c>
      <c r="F599" s="1" t="s">
        <v>4</v>
      </c>
    </row>
    <row r="600" spans="1:6" x14ac:dyDescent="0.25">
      <c r="A600" s="1" t="s">
        <v>1275</v>
      </c>
      <c r="B600" s="1" t="s">
        <v>1276</v>
      </c>
      <c r="C600" s="1" t="s">
        <v>688</v>
      </c>
      <c r="D600" s="1">
        <v>35</v>
      </c>
      <c r="E600" s="1" t="s">
        <v>35</v>
      </c>
      <c r="F600" s="1" t="s">
        <v>4</v>
      </c>
    </row>
    <row r="601" spans="1:6" x14ac:dyDescent="0.25">
      <c r="A601" s="1" t="s">
        <v>711</v>
      </c>
      <c r="B601" s="1" t="s">
        <v>1698</v>
      </c>
      <c r="C601" s="1" t="s">
        <v>688</v>
      </c>
      <c r="D601" s="1">
        <v>30</v>
      </c>
      <c r="E601" s="1" t="s">
        <v>1699</v>
      </c>
      <c r="F601" s="1" t="s">
        <v>173</v>
      </c>
    </row>
    <row r="602" spans="1:6" x14ac:dyDescent="0.25">
      <c r="A602" s="1" t="s">
        <v>453</v>
      </c>
      <c r="B602" s="1" t="s">
        <v>1899</v>
      </c>
      <c r="C602" s="1" t="s">
        <v>688</v>
      </c>
      <c r="D602" s="1">
        <v>38</v>
      </c>
      <c r="E602" s="1" t="s">
        <v>1231</v>
      </c>
      <c r="F602" s="1" t="s">
        <v>659</v>
      </c>
    </row>
    <row r="603" spans="1:6" x14ac:dyDescent="0.25">
      <c r="A603" s="1" t="s">
        <v>75</v>
      </c>
      <c r="B603" s="1" t="s">
        <v>857</v>
      </c>
      <c r="C603" s="1" t="s">
        <v>688</v>
      </c>
      <c r="D603" s="1">
        <v>28</v>
      </c>
      <c r="E603" s="1" t="s">
        <v>804</v>
      </c>
      <c r="F603" s="1" t="s">
        <v>4</v>
      </c>
    </row>
    <row r="604" spans="1:6" x14ac:dyDescent="0.25">
      <c r="A604" s="1" t="s">
        <v>1135</v>
      </c>
      <c r="B604" s="1" t="s">
        <v>2919</v>
      </c>
      <c r="C604" s="1" t="s">
        <v>688</v>
      </c>
      <c r="D604" s="1">
        <v>38</v>
      </c>
    </row>
    <row r="605" spans="1:6" x14ac:dyDescent="0.25">
      <c r="A605" s="1" t="s">
        <v>5908</v>
      </c>
      <c r="B605" s="1" t="s">
        <v>5909</v>
      </c>
      <c r="C605" s="1" t="s">
        <v>689</v>
      </c>
      <c r="D605" s="1">
        <v>40</v>
      </c>
      <c r="E605" s="1" t="s">
        <v>1723</v>
      </c>
      <c r="F605" s="1" t="s">
        <v>4</v>
      </c>
    </row>
    <row r="606" spans="1:6" x14ac:dyDescent="0.25">
      <c r="A606" s="1" t="s">
        <v>969</v>
      </c>
      <c r="B606" s="1" t="s">
        <v>4921</v>
      </c>
      <c r="C606" s="1" t="s">
        <v>689</v>
      </c>
      <c r="D606" s="1">
        <v>49</v>
      </c>
      <c r="E606" s="1" t="s">
        <v>4922</v>
      </c>
      <c r="F606" s="1" t="s">
        <v>1292</v>
      </c>
    </row>
    <row r="607" spans="1:6" x14ac:dyDescent="0.25">
      <c r="A607" s="1" t="s">
        <v>153</v>
      </c>
      <c r="B607" s="1" t="s">
        <v>1494</v>
      </c>
      <c r="C607" s="1" t="s">
        <v>688</v>
      </c>
      <c r="D607" s="1">
        <v>40</v>
      </c>
      <c r="E607" s="1" t="s">
        <v>58</v>
      </c>
      <c r="F607" s="1" t="s">
        <v>4</v>
      </c>
    </row>
    <row r="608" spans="1:6" x14ac:dyDescent="0.25">
      <c r="A608" s="1" t="s">
        <v>86</v>
      </c>
      <c r="B608" s="1" t="s">
        <v>1557</v>
      </c>
      <c r="C608" s="1" t="s">
        <v>688</v>
      </c>
      <c r="D608" s="1">
        <v>25</v>
      </c>
      <c r="E608" s="1" t="s">
        <v>1558</v>
      </c>
      <c r="F608" s="1" t="s">
        <v>1076</v>
      </c>
    </row>
    <row r="609" spans="1:6" x14ac:dyDescent="0.25">
      <c r="A609" s="1" t="s">
        <v>363</v>
      </c>
      <c r="B609" s="1" t="s">
        <v>2694</v>
      </c>
      <c r="C609" s="1" t="s">
        <v>688</v>
      </c>
      <c r="D609" s="1">
        <v>41</v>
      </c>
      <c r="E609" s="1" t="s">
        <v>3</v>
      </c>
      <c r="F609" s="1" t="s">
        <v>4</v>
      </c>
    </row>
    <row r="610" spans="1:6" x14ac:dyDescent="0.25">
      <c r="A610" s="1" t="s">
        <v>887</v>
      </c>
      <c r="B610" s="1" t="s">
        <v>4923</v>
      </c>
      <c r="C610" s="1" t="s">
        <v>688</v>
      </c>
      <c r="D610" s="1">
        <v>42</v>
      </c>
      <c r="E610" s="1" t="s">
        <v>12</v>
      </c>
      <c r="F610" s="1" t="s">
        <v>4</v>
      </c>
    </row>
    <row r="611" spans="1:6" x14ac:dyDescent="0.25">
      <c r="A611" s="1" t="s">
        <v>2618</v>
      </c>
      <c r="B611" s="1" t="s">
        <v>2844</v>
      </c>
      <c r="C611" s="1" t="s">
        <v>689</v>
      </c>
      <c r="D611" s="1">
        <v>30</v>
      </c>
      <c r="E611" s="1" t="s">
        <v>2244</v>
      </c>
      <c r="F611" s="1" t="s">
        <v>4</v>
      </c>
    </row>
    <row r="612" spans="1:6" x14ac:dyDescent="0.25">
      <c r="A612" s="1" t="s">
        <v>7</v>
      </c>
      <c r="B612" s="1" t="s">
        <v>2920</v>
      </c>
      <c r="C612" s="1" t="s">
        <v>688</v>
      </c>
      <c r="D612" s="1">
        <v>35</v>
      </c>
    </row>
    <row r="613" spans="1:6" x14ac:dyDescent="0.25">
      <c r="A613" s="1" t="s">
        <v>7</v>
      </c>
      <c r="B613" s="1" t="s">
        <v>2920</v>
      </c>
      <c r="C613" s="1" t="s">
        <v>688</v>
      </c>
    </row>
    <row r="614" spans="1:6" x14ac:dyDescent="0.25">
      <c r="A614" s="1" t="s">
        <v>830</v>
      </c>
      <c r="B614" s="1" t="s">
        <v>829</v>
      </c>
      <c r="C614" s="1" t="s">
        <v>689</v>
      </c>
      <c r="D614" s="1">
        <v>49</v>
      </c>
      <c r="E614" s="1" t="s">
        <v>12</v>
      </c>
      <c r="F614" s="1" t="s">
        <v>4</v>
      </c>
    </row>
    <row r="615" spans="1:6" x14ac:dyDescent="0.25">
      <c r="A615" s="1" t="s">
        <v>128</v>
      </c>
      <c r="B615" s="1" t="s">
        <v>829</v>
      </c>
      <c r="C615" s="1" t="s">
        <v>688</v>
      </c>
      <c r="D615" s="1">
        <v>51</v>
      </c>
      <c r="E615" s="1" t="s">
        <v>12</v>
      </c>
      <c r="F615" s="1" t="s">
        <v>4</v>
      </c>
    </row>
    <row r="616" spans="1:6" x14ac:dyDescent="0.25">
      <c r="A616" s="1" t="s">
        <v>2786</v>
      </c>
      <c r="B616" s="1" t="s">
        <v>2784</v>
      </c>
      <c r="C616" s="1" t="s">
        <v>688</v>
      </c>
      <c r="D616" s="1">
        <v>20</v>
      </c>
      <c r="E616" s="1" t="s">
        <v>2785</v>
      </c>
      <c r="F616" s="1" t="s">
        <v>1348</v>
      </c>
    </row>
    <row r="617" spans="1:6" x14ac:dyDescent="0.25">
      <c r="A617" s="3" t="s">
        <v>7</v>
      </c>
      <c r="B617" s="3" t="s">
        <v>2784</v>
      </c>
      <c r="C617" s="1" t="s">
        <v>688</v>
      </c>
      <c r="D617" s="1">
        <v>54</v>
      </c>
      <c r="E617" s="1" t="s">
        <v>2785</v>
      </c>
      <c r="F617" s="1" t="s">
        <v>1348</v>
      </c>
    </row>
    <row r="618" spans="1:6" x14ac:dyDescent="0.25">
      <c r="A618" s="1" t="s">
        <v>2325</v>
      </c>
      <c r="B618" s="1" t="s">
        <v>2326</v>
      </c>
      <c r="C618" s="1" t="s">
        <v>688</v>
      </c>
      <c r="D618" s="1">
        <v>31</v>
      </c>
      <c r="E618" s="1" t="s">
        <v>2327</v>
      </c>
      <c r="F618" s="1" t="s">
        <v>173</v>
      </c>
    </row>
    <row r="619" spans="1:6" x14ac:dyDescent="0.25">
      <c r="A619" s="1" t="s">
        <v>347</v>
      </c>
      <c r="B619" s="1" t="s">
        <v>2921</v>
      </c>
      <c r="C619" s="1" t="s">
        <v>688</v>
      </c>
      <c r="D619" s="1">
        <v>28</v>
      </c>
    </row>
    <row r="620" spans="1:6" x14ac:dyDescent="0.25">
      <c r="A620" s="1" t="s">
        <v>2247</v>
      </c>
      <c r="B620" s="1" t="s">
        <v>2248</v>
      </c>
      <c r="C620" s="1" t="s">
        <v>689</v>
      </c>
      <c r="D620" s="1">
        <v>18</v>
      </c>
      <c r="E620" s="1" t="s">
        <v>3</v>
      </c>
      <c r="F620" s="1" t="s">
        <v>4</v>
      </c>
    </row>
    <row r="621" spans="1:6" x14ac:dyDescent="0.25">
      <c r="A621" s="1" t="s">
        <v>4924</v>
      </c>
      <c r="B621" s="1" t="s">
        <v>4925</v>
      </c>
      <c r="C621" s="1" t="s">
        <v>688</v>
      </c>
      <c r="D621" s="1">
        <v>43</v>
      </c>
      <c r="E621" s="1" t="s">
        <v>4926</v>
      </c>
      <c r="F621" s="1" t="s">
        <v>846</v>
      </c>
    </row>
    <row r="622" spans="1:6" x14ac:dyDescent="0.25">
      <c r="A622" s="1" t="s">
        <v>443</v>
      </c>
      <c r="B622" s="1" t="s">
        <v>4927</v>
      </c>
      <c r="C622" s="1" t="s">
        <v>688</v>
      </c>
      <c r="D622" s="1">
        <v>40</v>
      </c>
      <c r="E622" s="1" t="s">
        <v>534</v>
      </c>
      <c r="F622" s="1" t="s">
        <v>4</v>
      </c>
    </row>
    <row r="623" spans="1:6" x14ac:dyDescent="0.25">
      <c r="A623" s="1" t="s">
        <v>4928</v>
      </c>
      <c r="B623" s="1" t="s">
        <v>4929</v>
      </c>
      <c r="C623" s="1" t="s">
        <v>688</v>
      </c>
      <c r="D623" s="1">
        <v>53</v>
      </c>
      <c r="E623" s="1" t="s">
        <v>4930</v>
      </c>
      <c r="F623" s="1" t="s">
        <v>659</v>
      </c>
    </row>
    <row r="624" spans="1:6" x14ac:dyDescent="0.25">
      <c r="A624" s="1" t="s">
        <v>5009</v>
      </c>
      <c r="B624" s="1" t="s">
        <v>5868</v>
      </c>
      <c r="C624" s="1" t="s">
        <v>688</v>
      </c>
      <c r="D624" s="1">
        <v>38</v>
      </c>
      <c r="E624" s="1" t="s">
        <v>522</v>
      </c>
      <c r="F624" s="1" t="s">
        <v>4</v>
      </c>
    </row>
    <row r="625" spans="1:6" x14ac:dyDescent="0.25">
      <c r="A625" s="3" t="s">
        <v>747</v>
      </c>
      <c r="B625" s="3" t="s">
        <v>4931</v>
      </c>
      <c r="C625" s="1" t="s">
        <v>688</v>
      </c>
      <c r="D625" s="1">
        <v>34</v>
      </c>
      <c r="E625" s="1" t="s">
        <v>4932</v>
      </c>
      <c r="F625" s="1" t="s">
        <v>4</v>
      </c>
    </row>
    <row r="626" spans="1:6" x14ac:dyDescent="0.25">
      <c r="A626" s="1" t="s">
        <v>401</v>
      </c>
      <c r="B626" s="1" t="s">
        <v>4931</v>
      </c>
      <c r="C626" s="1" t="s">
        <v>689</v>
      </c>
      <c r="D626" s="1">
        <v>37</v>
      </c>
      <c r="E626" s="1" t="s">
        <v>4932</v>
      </c>
      <c r="F626" s="1" t="s">
        <v>4</v>
      </c>
    </row>
    <row r="627" spans="1:6" x14ac:dyDescent="0.25">
      <c r="A627" s="4" t="s">
        <v>368</v>
      </c>
      <c r="B627" s="4" t="s">
        <v>1664</v>
      </c>
      <c r="C627" s="3" t="s">
        <v>689</v>
      </c>
      <c r="D627" s="1">
        <v>43</v>
      </c>
      <c r="E627" s="4" t="s">
        <v>1665</v>
      </c>
      <c r="F627" s="4" t="s">
        <v>1666</v>
      </c>
    </row>
    <row r="628" spans="1:6" x14ac:dyDescent="0.25">
      <c r="A628" s="1" t="s">
        <v>1689</v>
      </c>
      <c r="B628" s="1" t="s">
        <v>1690</v>
      </c>
      <c r="C628" s="1" t="s">
        <v>689</v>
      </c>
      <c r="D628" s="1">
        <v>47</v>
      </c>
      <c r="E628" s="1" t="s">
        <v>1691</v>
      </c>
      <c r="F628" s="1" t="s">
        <v>1692</v>
      </c>
    </row>
    <row r="629" spans="1:6" x14ac:dyDescent="0.25">
      <c r="A629" s="1" t="s">
        <v>969</v>
      </c>
      <c r="B629" s="1" t="s">
        <v>1514</v>
      </c>
      <c r="C629" s="1" t="s">
        <v>689</v>
      </c>
      <c r="D629" s="1">
        <v>55</v>
      </c>
      <c r="E629" s="1" t="s">
        <v>1515</v>
      </c>
      <c r="F629" s="1" t="s">
        <v>1056</v>
      </c>
    </row>
    <row r="630" spans="1:6" x14ac:dyDescent="0.25">
      <c r="A630" s="1" t="s">
        <v>469</v>
      </c>
      <c r="B630" s="1" t="s">
        <v>2510</v>
      </c>
      <c r="C630" s="1" t="s">
        <v>688</v>
      </c>
      <c r="D630" s="1">
        <v>33</v>
      </c>
      <c r="E630" s="1" t="s">
        <v>286</v>
      </c>
      <c r="F630" s="1" t="s">
        <v>4</v>
      </c>
    </row>
    <row r="631" spans="1:6" x14ac:dyDescent="0.25">
      <c r="A631" s="1" t="s">
        <v>86</v>
      </c>
      <c r="B631" s="1" t="s">
        <v>2510</v>
      </c>
      <c r="C631" s="1" t="s">
        <v>688</v>
      </c>
      <c r="D631" s="1">
        <v>44</v>
      </c>
      <c r="E631" s="1" t="s">
        <v>92</v>
      </c>
      <c r="F631" s="1" t="s">
        <v>4</v>
      </c>
    </row>
    <row r="632" spans="1:6" x14ac:dyDescent="0.25">
      <c r="A632" s="1" t="s">
        <v>1022</v>
      </c>
      <c r="B632" s="1" t="s">
        <v>2922</v>
      </c>
      <c r="C632" s="1" t="s">
        <v>689</v>
      </c>
      <c r="D632" s="1">
        <v>47</v>
      </c>
    </row>
    <row r="633" spans="1:6" x14ac:dyDescent="0.25">
      <c r="A633" s="3" t="s">
        <v>2923</v>
      </c>
      <c r="B633" s="3" t="s">
        <v>2922</v>
      </c>
      <c r="C633" s="1" t="s">
        <v>688</v>
      </c>
      <c r="D633" s="1">
        <v>46</v>
      </c>
    </row>
    <row r="634" spans="1:6" x14ac:dyDescent="0.25">
      <c r="A634" s="1" t="s">
        <v>1535</v>
      </c>
      <c r="B634" s="1" t="s">
        <v>1536</v>
      </c>
      <c r="C634" s="1" t="s">
        <v>688</v>
      </c>
      <c r="D634" s="1">
        <v>36</v>
      </c>
      <c r="E634" s="1" t="s">
        <v>15</v>
      </c>
      <c r="F634" s="1" t="s">
        <v>4</v>
      </c>
    </row>
    <row r="635" spans="1:6" x14ac:dyDescent="0.25">
      <c r="A635" s="1" t="s">
        <v>2083</v>
      </c>
      <c r="B635" s="1" t="s">
        <v>2084</v>
      </c>
      <c r="C635" s="1" t="s">
        <v>689</v>
      </c>
      <c r="D635" s="1">
        <v>29</v>
      </c>
      <c r="E635" s="1" t="s">
        <v>1683</v>
      </c>
      <c r="F635" s="1" t="s">
        <v>4</v>
      </c>
    </row>
    <row r="636" spans="1:6" x14ac:dyDescent="0.25">
      <c r="A636" s="1" t="s">
        <v>772</v>
      </c>
      <c r="B636" s="1" t="s">
        <v>1157</v>
      </c>
      <c r="C636" s="1" t="s">
        <v>688</v>
      </c>
      <c r="D636" s="1">
        <v>60</v>
      </c>
      <c r="E636" s="1" t="s">
        <v>804</v>
      </c>
      <c r="F636" s="1" t="s">
        <v>4</v>
      </c>
    </row>
    <row r="637" spans="1:6" x14ac:dyDescent="0.25">
      <c r="A637" s="1" t="s">
        <v>36</v>
      </c>
      <c r="B637" s="1" t="s">
        <v>1157</v>
      </c>
      <c r="C637" s="1" t="s">
        <v>689</v>
      </c>
      <c r="D637" s="1">
        <v>34</v>
      </c>
      <c r="E637" s="1" t="s">
        <v>9</v>
      </c>
      <c r="F637" s="1" t="s">
        <v>4</v>
      </c>
    </row>
    <row r="638" spans="1:6" x14ac:dyDescent="0.25">
      <c r="A638" s="4" t="s">
        <v>230</v>
      </c>
      <c r="B638" s="4" t="s">
        <v>231</v>
      </c>
      <c r="C638" s="3" t="s">
        <v>689</v>
      </c>
      <c r="D638" s="1">
        <v>55</v>
      </c>
      <c r="E638" s="4"/>
      <c r="F638" s="4"/>
    </row>
    <row r="639" spans="1:6" x14ac:dyDescent="0.25">
      <c r="A639" s="4" t="s">
        <v>61</v>
      </c>
      <c r="B639" s="4" t="s">
        <v>1733</v>
      </c>
      <c r="C639" s="3" t="s">
        <v>688</v>
      </c>
      <c r="D639" s="1">
        <v>41</v>
      </c>
      <c r="E639" s="4" t="s">
        <v>1819</v>
      </c>
      <c r="F639" s="4" t="s">
        <v>1166</v>
      </c>
    </row>
    <row r="640" spans="1:6" x14ac:dyDescent="0.25">
      <c r="A640" s="1" t="s">
        <v>2924</v>
      </c>
      <c r="B640" s="1" t="s">
        <v>1733</v>
      </c>
      <c r="C640" s="1" t="s">
        <v>688</v>
      </c>
      <c r="D640" s="1">
        <v>30</v>
      </c>
    </row>
    <row r="641" spans="1:6" x14ac:dyDescent="0.25">
      <c r="A641" s="4" t="s">
        <v>620</v>
      </c>
      <c r="B641" s="4" t="s">
        <v>2543</v>
      </c>
      <c r="C641" s="3" t="s">
        <v>688</v>
      </c>
      <c r="D641" s="1">
        <v>63</v>
      </c>
      <c r="E641" s="4" t="s">
        <v>2544</v>
      </c>
      <c r="F641" s="4" t="s">
        <v>1043</v>
      </c>
    </row>
    <row r="642" spans="1:6" x14ac:dyDescent="0.25">
      <c r="A642" s="1" t="s">
        <v>6352</v>
      </c>
      <c r="B642" s="1" t="s">
        <v>6353</v>
      </c>
      <c r="C642" s="1" t="s">
        <v>688</v>
      </c>
      <c r="D642" s="1">
        <v>38</v>
      </c>
    </row>
    <row r="643" spans="1:6" x14ac:dyDescent="0.25">
      <c r="A643" s="4" t="s">
        <v>56</v>
      </c>
      <c r="B643" s="4" t="s">
        <v>1426</v>
      </c>
      <c r="C643" s="3" t="s">
        <v>689</v>
      </c>
      <c r="D643" s="1">
        <v>29</v>
      </c>
      <c r="E643" s="4" t="s">
        <v>1427</v>
      </c>
      <c r="F643" s="4" t="s">
        <v>1160</v>
      </c>
    </row>
    <row r="644" spans="1:6" x14ac:dyDescent="0.25">
      <c r="A644" s="4" t="s">
        <v>1364</v>
      </c>
      <c r="B644" s="4" t="s">
        <v>1365</v>
      </c>
      <c r="C644" s="3" t="s">
        <v>689</v>
      </c>
      <c r="D644" s="1">
        <v>38</v>
      </c>
      <c r="E644" s="4" t="s">
        <v>1366</v>
      </c>
      <c r="F644" s="4" t="s">
        <v>173</v>
      </c>
    </row>
    <row r="645" spans="1:6" x14ac:dyDescent="0.25">
      <c r="A645" s="4" t="s">
        <v>1634</v>
      </c>
      <c r="B645" s="4" t="s">
        <v>831</v>
      </c>
      <c r="C645" s="3" t="s">
        <v>689</v>
      </c>
      <c r="D645" s="1">
        <v>31</v>
      </c>
      <c r="E645" s="4" t="s">
        <v>1635</v>
      </c>
      <c r="F645" s="4" t="s">
        <v>1072</v>
      </c>
    </row>
    <row r="646" spans="1:6" x14ac:dyDescent="0.25">
      <c r="A646" s="1" t="s">
        <v>56</v>
      </c>
      <c r="B646" s="1" t="s">
        <v>5737</v>
      </c>
      <c r="C646" s="1" t="s">
        <v>689</v>
      </c>
      <c r="D646" s="1">
        <v>38</v>
      </c>
      <c r="E646" s="1" t="s">
        <v>539</v>
      </c>
      <c r="F646" s="1" t="s">
        <v>4</v>
      </c>
    </row>
    <row r="647" spans="1:6" x14ac:dyDescent="0.25">
      <c r="A647" s="1" t="s">
        <v>910</v>
      </c>
      <c r="B647" s="1" t="s">
        <v>5737</v>
      </c>
      <c r="C647" s="1" t="s">
        <v>688</v>
      </c>
      <c r="D647" s="1">
        <v>36</v>
      </c>
      <c r="E647" s="1" t="s">
        <v>539</v>
      </c>
      <c r="F647" s="1" t="s">
        <v>4</v>
      </c>
    </row>
    <row r="648" spans="1:6" x14ac:dyDescent="0.25">
      <c r="A648" s="1" t="s">
        <v>897</v>
      </c>
      <c r="B648" s="1" t="s">
        <v>2113</v>
      </c>
      <c r="C648" s="1" t="s">
        <v>689</v>
      </c>
      <c r="D648" s="1">
        <v>40</v>
      </c>
      <c r="E648" s="1" t="s">
        <v>522</v>
      </c>
      <c r="F648" s="1" t="s">
        <v>4</v>
      </c>
    </row>
    <row r="649" spans="1:6" x14ac:dyDescent="0.25">
      <c r="A649" s="1" t="s">
        <v>81</v>
      </c>
      <c r="B649" s="1" t="s">
        <v>2113</v>
      </c>
      <c r="C649" s="1" t="s">
        <v>688</v>
      </c>
      <c r="D649" s="1">
        <v>41</v>
      </c>
      <c r="E649" s="1" t="s">
        <v>522</v>
      </c>
      <c r="F649" s="1" t="s">
        <v>4</v>
      </c>
    </row>
    <row r="650" spans="1:6" x14ac:dyDescent="0.25">
      <c r="A650" s="1" t="s">
        <v>1570</v>
      </c>
      <c r="B650" s="1" t="s">
        <v>2113</v>
      </c>
      <c r="C650" s="1" t="s">
        <v>688</v>
      </c>
      <c r="D650" s="1">
        <v>16</v>
      </c>
      <c r="E650" s="1" t="s">
        <v>522</v>
      </c>
      <c r="F650" s="1" t="s">
        <v>4</v>
      </c>
    </row>
    <row r="651" spans="1:6" x14ac:dyDescent="0.25">
      <c r="A651" s="1" t="s">
        <v>2060</v>
      </c>
      <c r="B651" s="1" t="s">
        <v>2113</v>
      </c>
      <c r="C651" s="1" t="s">
        <v>688</v>
      </c>
      <c r="D651" s="1">
        <v>14</v>
      </c>
      <c r="E651" s="1" t="s">
        <v>522</v>
      </c>
      <c r="F651" s="1" t="s">
        <v>4</v>
      </c>
    </row>
    <row r="652" spans="1:6" x14ac:dyDescent="0.25">
      <c r="A652" s="1" t="s">
        <v>309</v>
      </c>
      <c r="B652" s="1" t="s">
        <v>1924</v>
      </c>
      <c r="C652" s="1" t="s">
        <v>688</v>
      </c>
      <c r="D652" s="1">
        <v>51</v>
      </c>
      <c r="E652" s="1" t="s">
        <v>629</v>
      </c>
      <c r="F652" s="1" t="s">
        <v>4</v>
      </c>
    </row>
    <row r="653" spans="1:6" x14ac:dyDescent="0.25">
      <c r="A653" s="1" t="s">
        <v>84</v>
      </c>
      <c r="B653" s="1" t="s">
        <v>1021</v>
      </c>
      <c r="C653" s="1" t="s">
        <v>689</v>
      </c>
      <c r="D653" s="1">
        <v>44</v>
      </c>
      <c r="E653" s="1" t="s">
        <v>703</v>
      </c>
      <c r="F653" s="1" t="s">
        <v>4</v>
      </c>
    </row>
    <row r="654" spans="1:6" x14ac:dyDescent="0.25">
      <c r="A654" s="1" t="s">
        <v>1910</v>
      </c>
      <c r="B654" s="1" t="s">
        <v>1911</v>
      </c>
      <c r="C654" s="1" t="s">
        <v>689</v>
      </c>
      <c r="D654" s="1">
        <v>51</v>
      </c>
      <c r="E654" s="1" t="s">
        <v>1912</v>
      </c>
      <c r="F654" s="1" t="s">
        <v>1072</v>
      </c>
    </row>
    <row r="655" spans="1:6" x14ac:dyDescent="0.25">
      <c r="A655" s="1" t="s">
        <v>4933</v>
      </c>
      <c r="B655" s="1" t="s">
        <v>4934</v>
      </c>
      <c r="C655" s="1" t="s">
        <v>689</v>
      </c>
      <c r="D655" s="1">
        <v>46</v>
      </c>
      <c r="E655" s="1" t="s">
        <v>629</v>
      </c>
      <c r="F655" s="1" t="s">
        <v>4</v>
      </c>
    </row>
    <row r="656" spans="1:6" x14ac:dyDescent="0.25">
      <c r="A656" s="1" t="s">
        <v>5968</v>
      </c>
      <c r="B656" s="1" t="s">
        <v>5969</v>
      </c>
      <c r="C656" s="1" t="s">
        <v>689</v>
      </c>
      <c r="D656" s="1">
        <v>49</v>
      </c>
      <c r="E656" s="1" t="s">
        <v>1274</v>
      </c>
      <c r="F656" s="1" t="s">
        <v>4</v>
      </c>
    </row>
    <row r="657" spans="1:6" x14ac:dyDescent="0.25">
      <c r="A657" s="1" t="s">
        <v>882</v>
      </c>
      <c r="B657" s="1" t="s">
        <v>1375</v>
      </c>
      <c r="C657" s="1" t="s">
        <v>689</v>
      </c>
      <c r="D657" s="1">
        <v>48</v>
      </c>
      <c r="E657" s="1" t="s">
        <v>12</v>
      </c>
      <c r="F657" s="1" t="s">
        <v>4</v>
      </c>
    </row>
    <row r="658" spans="1:6" x14ac:dyDescent="0.25">
      <c r="A658" s="1" t="s">
        <v>1455</v>
      </c>
      <c r="B658" s="1" t="s">
        <v>1456</v>
      </c>
      <c r="C658" s="1" t="s">
        <v>689</v>
      </c>
      <c r="D658" s="1">
        <v>56</v>
      </c>
      <c r="E658" s="1" t="s">
        <v>1366</v>
      </c>
      <c r="F658" s="1" t="s">
        <v>173</v>
      </c>
    </row>
    <row r="659" spans="1:6" x14ac:dyDescent="0.25">
      <c r="A659" s="1" t="s">
        <v>350</v>
      </c>
      <c r="B659" s="1" t="s">
        <v>5860</v>
      </c>
      <c r="C659" s="1" t="s">
        <v>688</v>
      </c>
      <c r="D659" s="1">
        <v>49</v>
      </c>
      <c r="E659" s="1" t="s">
        <v>5861</v>
      </c>
      <c r="F659" s="1" t="s">
        <v>4</v>
      </c>
    </row>
    <row r="660" spans="1:6" x14ac:dyDescent="0.25">
      <c r="A660" s="1" t="s">
        <v>208</v>
      </c>
      <c r="B660" s="1" t="s">
        <v>6396</v>
      </c>
      <c r="C660" s="1" t="s">
        <v>688</v>
      </c>
      <c r="D660" s="1">
        <v>52</v>
      </c>
    </row>
    <row r="661" spans="1:6" x14ac:dyDescent="0.25">
      <c r="A661" s="1" t="s">
        <v>3</v>
      </c>
      <c r="B661" s="1" t="s">
        <v>2697</v>
      </c>
      <c r="C661" s="1" t="s">
        <v>689</v>
      </c>
      <c r="E661" s="1" t="s">
        <v>2617</v>
      </c>
      <c r="F661" s="1" t="s">
        <v>4</v>
      </c>
    </row>
    <row r="662" spans="1:6" x14ac:dyDescent="0.25">
      <c r="A662" s="4" t="s">
        <v>5783</v>
      </c>
      <c r="B662" s="4" t="s">
        <v>5784</v>
      </c>
      <c r="C662" s="3" t="s">
        <v>688</v>
      </c>
      <c r="D662" s="1">
        <v>31</v>
      </c>
      <c r="E662" s="4" t="s">
        <v>576</v>
      </c>
      <c r="F662" s="4" t="s">
        <v>4</v>
      </c>
    </row>
    <row r="663" spans="1:6" x14ac:dyDescent="0.25">
      <c r="A663" s="1" t="s">
        <v>5814</v>
      </c>
      <c r="B663" s="1" t="s">
        <v>5815</v>
      </c>
      <c r="C663" s="1" t="s">
        <v>689</v>
      </c>
      <c r="D663" s="1">
        <v>54</v>
      </c>
      <c r="E663" s="1" t="s">
        <v>5809</v>
      </c>
      <c r="F663" s="1" t="s">
        <v>4</v>
      </c>
    </row>
    <row r="664" spans="1:6" x14ac:dyDescent="0.25">
      <c r="A664" s="1" t="s">
        <v>220</v>
      </c>
      <c r="B664" s="1" t="s">
        <v>2397</v>
      </c>
      <c r="C664" s="1" t="s">
        <v>688</v>
      </c>
      <c r="D664" s="1">
        <v>50</v>
      </c>
      <c r="E664" s="1" t="s">
        <v>3</v>
      </c>
      <c r="F664" s="1" t="s">
        <v>4</v>
      </c>
    </row>
    <row r="665" spans="1:6" x14ac:dyDescent="0.25">
      <c r="A665" s="1" t="s">
        <v>535</v>
      </c>
      <c r="B665" s="1" t="s">
        <v>6380</v>
      </c>
      <c r="C665" s="1" t="s">
        <v>688</v>
      </c>
      <c r="D665" s="1">
        <v>43</v>
      </c>
    </row>
    <row r="666" spans="1:6" x14ac:dyDescent="0.25">
      <c r="A666" s="1" t="s">
        <v>504</v>
      </c>
      <c r="B666" s="1" t="s">
        <v>2660</v>
      </c>
      <c r="C666" s="1" t="s">
        <v>689</v>
      </c>
      <c r="D666" s="1">
        <v>42</v>
      </c>
      <c r="E666" s="1" t="s">
        <v>2661</v>
      </c>
      <c r="F666" s="1" t="s">
        <v>4</v>
      </c>
    </row>
    <row r="667" spans="1:6" x14ac:dyDescent="0.25">
      <c r="A667" s="1" t="s">
        <v>358</v>
      </c>
      <c r="B667" s="1" t="s">
        <v>2660</v>
      </c>
      <c r="C667" s="1" t="s">
        <v>688</v>
      </c>
      <c r="D667" s="1">
        <v>42</v>
      </c>
      <c r="E667" s="1" t="s">
        <v>2661</v>
      </c>
      <c r="F667" s="1" t="s">
        <v>4</v>
      </c>
    </row>
    <row r="668" spans="1:6" x14ac:dyDescent="0.25">
      <c r="A668" s="1" t="s">
        <v>1378</v>
      </c>
      <c r="B668" s="1" t="s">
        <v>1379</v>
      </c>
      <c r="C668" s="1" t="s">
        <v>688</v>
      </c>
      <c r="D668" s="1">
        <v>70</v>
      </c>
      <c r="E668" s="1" t="s">
        <v>1380</v>
      </c>
      <c r="F668" s="1" t="s">
        <v>962</v>
      </c>
    </row>
    <row r="669" spans="1:6" x14ac:dyDescent="0.25">
      <c r="A669" s="1" t="s">
        <v>831</v>
      </c>
      <c r="B669" s="1" t="s">
        <v>832</v>
      </c>
      <c r="C669" s="1" t="s">
        <v>688</v>
      </c>
      <c r="D669" s="1">
        <v>44</v>
      </c>
      <c r="E669" s="1" t="s">
        <v>629</v>
      </c>
      <c r="F669" s="1" t="s">
        <v>4</v>
      </c>
    </row>
    <row r="670" spans="1:6" x14ac:dyDescent="0.25">
      <c r="A670" s="1" t="s">
        <v>2925</v>
      </c>
      <c r="B670" s="1" t="s">
        <v>2926</v>
      </c>
      <c r="C670" s="1" t="s">
        <v>689</v>
      </c>
      <c r="D670" s="1">
        <v>49</v>
      </c>
    </row>
    <row r="671" spans="1:6" x14ac:dyDescent="0.25">
      <c r="A671" s="1" t="s">
        <v>1447</v>
      </c>
      <c r="B671" s="1" t="s">
        <v>2756</v>
      </c>
      <c r="C671" s="1" t="s">
        <v>688</v>
      </c>
      <c r="D671" s="1">
        <v>18</v>
      </c>
      <c r="E671" s="1" t="s">
        <v>2757</v>
      </c>
      <c r="F671" s="1" t="s">
        <v>4</v>
      </c>
    </row>
    <row r="672" spans="1:6" x14ac:dyDescent="0.25">
      <c r="A672" s="1" t="s">
        <v>1486</v>
      </c>
      <c r="B672" s="1" t="s">
        <v>1487</v>
      </c>
      <c r="C672" s="1" t="s">
        <v>688</v>
      </c>
      <c r="D672" s="1">
        <v>52</v>
      </c>
      <c r="E672" s="1" t="s">
        <v>1366</v>
      </c>
      <c r="F672" s="1" t="s">
        <v>173</v>
      </c>
    </row>
    <row r="673" spans="1:6" x14ac:dyDescent="0.25">
      <c r="A673" s="1" t="s">
        <v>5853</v>
      </c>
      <c r="B673" s="1" t="s">
        <v>2373</v>
      </c>
      <c r="C673" s="1" t="s">
        <v>688</v>
      </c>
      <c r="D673" s="1">
        <v>20</v>
      </c>
      <c r="E673" s="1" t="s">
        <v>225</v>
      </c>
      <c r="F673" s="1" t="s">
        <v>4</v>
      </c>
    </row>
    <row r="674" spans="1:6" x14ac:dyDescent="0.25">
      <c r="A674" s="1" t="s">
        <v>772</v>
      </c>
      <c r="B674" s="1" t="s">
        <v>2373</v>
      </c>
      <c r="C674" s="1" t="s">
        <v>688</v>
      </c>
      <c r="D674" s="1">
        <v>59</v>
      </c>
      <c r="E674" s="1" t="s">
        <v>499</v>
      </c>
      <c r="F674" s="1" t="s">
        <v>4</v>
      </c>
    </row>
    <row r="675" spans="1:6" x14ac:dyDescent="0.25">
      <c r="A675" s="3" t="s">
        <v>237</v>
      </c>
      <c r="B675" s="3" t="s">
        <v>2373</v>
      </c>
      <c r="C675" s="1" t="s">
        <v>688</v>
      </c>
      <c r="D675" s="1">
        <v>45</v>
      </c>
      <c r="E675" s="1" t="s">
        <v>4830</v>
      </c>
      <c r="F675" s="1" t="s">
        <v>4</v>
      </c>
    </row>
    <row r="676" spans="1:6" x14ac:dyDescent="0.25">
      <c r="A676" s="1" t="s">
        <v>5863</v>
      </c>
      <c r="B676" s="1" t="s">
        <v>2373</v>
      </c>
      <c r="C676" s="1" t="s">
        <v>688</v>
      </c>
      <c r="D676" s="1">
        <v>49</v>
      </c>
      <c r="E676" s="1" t="s">
        <v>225</v>
      </c>
      <c r="F676" s="1" t="s">
        <v>4</v>
      </c>
    </row>
    <row r="677" spans="1:6" x14ac:dyDescent="0.25">
      <c r="A677" s="3" t="s">
        <v>2314</v>
      </c>
      <c r="B677" s="3" t="s">
        <v>1877</v>
      </c>
      <c r="C677" s="1" t="s">
        <v>689</v>
      </c>
      <c r="D677" s="1">
        <v>49</v>
      </c>
      <c r="E677" s="1" t="s">
        <v>190</v>
      </c>
      <c r="F677" s="1" t="s">
        <v>4</v>
      </c>
    </row>
    <row r="678" spans="1:6" x14ac:dyDescent="0.25">
      <c r="A678" s="4" t="s">
        <v>825</v>
      </c>
      <c r="B678" s="4" t="s">
        <v>1877</v>
      </c>
      <c r="C678" s="3" t="s">
        <v>688</v>
      </c>
      <c r="D678" s="1">
        <v>42</v>
      </c>
      <c r="E678" s="4" t="s">
        <v>190</v>
      </c>
      <c r="F678" s="4" t="s">
        <v>4</v>
      </c>
    </row>
    <row r="679" spans="1:6" x14ac:dyDescent="0.25">
      <c r="A679" s="3" t="s">
        <v>4935</v>
      </c>
      <c r="B679" s="3" t="s">
        <v>4936</v>
      </c>
      <c r="C679" s="1" t="s">
        <v>689</v>
      </c>
      <c r="D679" s="1">
        <v>46</v>
      </c>
      <c r="E679" s="1" t="s">
        <v>760</v>
      </c>
      <c r="F679" s="1" t="s">
        <v>4</v>
      </c>
    </row>
    <row r="680" spans="1:6" x14ac:dyDescent="0.25">
      <c r="A680" s="1" t="s">
        <v>783</v>
      </c>
      <c r="B680" s="1" t="s">
        <v>1737</v>
      </c>
      <c r="C680" s="1" t="s">
        <v>688</v>
      </c>
      <c r="D680" s="1">
        <v>27</v>
      </c>
      <c r="E680" s="1" t="s">
        <v>3</v>
      </c>
      <c r="F680" s="1" t="s">
        <v>4</v>
      </c>
    </row>
    <row r="681" spans="1:6" x14ac:dyDescent="0.25">
      <c r="A681" s="1" t="s">
        <v>1003</v>
      </c>
      <c r="B681" s="1" t="s">
        <v>4937</v>
      </c>
      <c r="C681" s="1" t="s">
        <v>689</v>
      </c>
      <c r="D681" s="1">
        <v>46</v>
      </c>
      <c r="E681" s="1" t="s">
        <v>816</v>
      </c>
      <c r="F681" s="1" t="s">
        <v>4</v>
      </c>
    </row>
    <row r="682" spans="1:6" x14ac:dyDescent="0.25">
      <c r="A682" s="1" t="s">
        <v>1651</v>
      </c>
      <c r="B682" s="1" t="s">
        <v>2284</v>
      </c>
      <c r="C682" s="1" t="s">
        <v>688</v>
      </c>
      <c r="D682" s="1">
        <v>49</v>
      </c>
      <c r="E682" s="1" t="s">
        <v>2285</v>
      </c>
      <c r="F682" s="1" t="s">
        <v>1601</v>
      </c>
    </row>
    <row r="683" spans="1:6" x14ac:dyDescent="0.25">
      <c r="A683" s="1" t="s">
        <v>124</v>
      </c>
      <c r="B683" s="1" t="s">
        <v>6576</v>
      </c>
      <c r="C683" s="1" t="s">
        <v>688</v>
      </c>
    </row>
    <row r="684" spans="1:6" x14ac:dyDescent="0.25">
      <c r="A684" s="4" t="s">
        <v>2033</v>
      </c>
      <c r="B684" s="4" t="s">
        <v>2034</v>
      </c>
      <c r="C684" s="3" t="s">
        <v>688</v>
      </c>
      <c r="D684" s="1">
        <v>51</v>
      </c>
      <c r="E684" s="4" t="s">
        <v>2035</v>
      </c>
      <c r="F684" s="4" t="s">
        <v>4</v>
      </c>
    </row>
    <row r="685" spans="1:6" x14ac:dyDescent="0.25">
      <c r="A685" s="1" t="s">
        <v>1500</v>
      </c>
      <c r="B685" s="1" t="s">
        <v>1501</v>
      </c>
      <c r="C685" s="1" t="s">
        <v>688</v>
      </c>
      <c r="D685" s="1">
        <v>37</v>
      </c>
      <c r="E685" s="1" t="s">
        <v>1502</v>
      </c>
      <c r="F685" s="1" t="s">
        <v>1207</v>
      </c>
    </row>
    <row r="686" spans="1:6" x14ac:dyDescent="0.25">
      <c r="A686" s="1" t="s">
        <v>813</v>
      </c>
      <c r="B686" s="1" t="s">
        <v>2839</v>
      </c>
      <c r="C686" s="1" t="s">
        <v>688</v>
      </c>
      <c r="D686" s="1">
        <v>49</v>
      </c>
      <c r="E686" s="1" t="s">
        <v>3</v>
      </c>
      <c r="F686" s="1" t="s">
        <v>4</v>
      </c>
    </row>
    <row r="687" spans="1:6" x14ac:dyDescent="0.25">
      <c r="A687" s="1" t="s">
        <v>1589</v>
      </c>
      <c r="B687" s="1" t="s">
        <v>1590</v>
      </c>
      <c r="C687" s="1" t="s">
        <v>689</v>
      </c>
      <c r="D687" s="1">
        <v>20</v>
      </c>
      <c r="E687" s="1" t="s">
        <v>1591</v>
      </c>
      <c r="F687" s="1" t="s">
        <v>4</v>
      </c>
    </row>
    <row r="688" spans="1:6" x14ac:dyDescent="0.25">
      <c r="A688" s="1" t="s">
        <v>49</v>
      </c>
      <c r="B688" s="1" t="s">
        <v>50</v>
      </c>
      <c r="C688" s="1" t="s">
        <v>688</v>
      </c>
      <c r="D688" s="1">
        <v>64</v>
      </c>
      <c r="E688" s="1" t="s">
        <v>136</v>
      </c>
      <c r="F688" s="1" t="s">
        <v>4</v>
      </c>
    </row>
    <row r="689" spans="1:6" x14ac:dyDescent="0.25">
      <c r="A689" s="1" t="s">
        <v>882</v>
      </c>
      <c r="B689" s="1" t="s">
        <v>2806</v>
      </c>
      <c r="C689" s="1" t="s">
        <v>689</v>
      </c>
      <c r="E689" s="1" t="s">
        <v>2807</v>
      </c>
      <c r="F689" s="1" t="s">
        <v>1154</v>
      </c>
    </row>
    <row r="690" spans="1:6" x14ac:dyDescent="0.25">
      <c r="A690" s="1" t="s">
        <v>6682</v>
      </c>
      <c r="B690" s="1" t="s">
        <v>6683</v>
      </c>
      <c r="C690" s="1" t="s">
        <v>689</v>
      </c>
    </row>
    <row r="691" spans="1:6" x14ac:dyDescent="0.25">
      <c r="A691" s="3" t="s">
        <v>747</v>
      </c>
      <c r="B691" s="3" t="s">
        <v>6569</v>
      </c>
      <c r="C691" s="1" t="s">
        <v>688</v>
      </c>
    </row>
    <row r="692" spans="1:6" x14ac:dyDescent="0.25">
      <c r="A692" s="4" t="s">
        <v>6725</v>
      </c>
      <c r="B692" s="4" t="s">
        <v>6569</v>
      </c>
      <c r="C692" s="3" t="s">
        <v>689</v>
      </c>
      <c r="E692" s="4"/>
      <c r="F692" s="4"/>
    </row>
    <row r="693" spans="1:6" x14ac:dyDescent="0.25">
      <c r="A693" s="4" t="s">
        <v>6670</v>
      </c>
      <c r="B693" s="4" t="s">
        <v>6671</v>
      </c>
      <c r="C693" s="3" t="s">
        <v>689</v>
      </c>
      <c r="E693" s="4"/>
      <c r="F693" s="4"/>
    </row>
    <row r="694" spans="1:6" x14ac:dyDescent="0.25">
      <c r="A694" s="1" t="s">
        <v>2834</v>
      </c>
      <c r="B694" s="1" t="s">
        <v>2835</v>
      </c>
      <c r="C694" s="1" t="s">
        <v>689</v>
      </c>
      <c r="D694" s="1">
        <v>52</v>
      </c>
      <c r="E694" s="1" t="s">
        <v>3</v>
      </c>
      <c r="F694" s="1" t="s">
        <v>4</v>
      </c>
    </row>
    <row r="695" spans="1:6" x14ac:dyDescent="0.25">
      <c r="A695" s="1" t="s">
        <v>1570</v>
      </c>
      <c r="B695" s="1" t="s">
        <v>1571</v>
      </c>
      <c r="C695" s="1" t="s">
        <v>688</v>
      </c>
      <c r="D695" s="1">
        <v>45</v>
      </c>
      <c r="E695" s="1" t="s">
        <v>1572</v>
      </c>
      <c r="F695" s="1" t="s">
        <v>843</v>
      </c>
    </row>
    <row r="696" spans="1:6" x14ac:dyDescent="0.25">
      <c r="A696" s="1" t="s">
        <v>469</v>
      </c>
      <c r="B696" s="1" t="s">
        <v>2181</v>
      </c>
      <c r="C696" s="1" t="s">
        <v>688</v>
      </c>
      <c r="D696" s="1">
        <v>32</v>
      </c>
      <c r="E696" s="1" t="s">
        <v>381</v>
      </c>
      <c r="F696" s="1" t="s">
        <v>4</v>
      </c>
    </row>
    <row r="697" spans="1:6" x14ac:dyDescent="0.25">
      <c r="A697" s="1" t="s">
        <v>4938</v>
      </c>
      <c r="B697" s="1" t="s">
        <v>4939</v>
      </c>
      <c r="C697" s="1" t="s">
        <v>688</v>
      </c>
      <c r="D697" s="1">
        <v>45</v>
      </c>
      <c r="E697" s="1" t="s">
        <v>92</v>
      </c>
      <c r="F697" s="1" t="s">
        <v>4</v>
      </c>
    </row>
    <row r="698" spans="1:6" x14ac:dyDescent="0.25">
      <c r="A698" s="1" t="s">
        <v>126</v>
      </c>
      <c r="B698" s="1" t="s">
        <v>2165</v>
      </c>
      <c r="C698" s="1" t="s">
        <v>689</v>
      </c>
      <c r="D698" s="1">
        <v>25</v>
      </c>
      <c r="E698" s="1" t="s">
        <v>190</v>
      </c>
      <c r="F698" s="1" t="s">
        <v>4</v>
      </c>
    </row>
    <row r="699" spans="1:6" x14ac:dyDescent="0.25">
      <c r="A699" s="1" t="s">
        <v>2797</v>
      </c>
      <c r="B699" s="1" t="s">
        <v>2798</v>
      </c>
      <c r="C699" s="1" t="s">
        <v>688</v>
      </c>
      <c r="D699" s="1">
        <v>55</v>
      </c>
      <c r="E699" s="1" t="s">
        <v>190</v>
      </c>
      <c r="F699" s="1" t="s">
        <v>4</v>
      </c>
    </row>
    <row r="700" spans="1:6" x14ac:dyDescent="0.25">
      <c r="A700" s="1" t="s">
        <v>242</v>
      </c>
      <c r="B700" s="1" t="s">
        <v>6601</v>
      </c>
      <c r="C700" s="1" t="s">
        <v>689</v>
      </c>
    </row>
    <row r="701" spans="1:6" x14ac:dyDescent="0.25">
      <c r="A701" s="1" t="s">
        <v>3052</v>
      </c>
      <c r="B701" s="1" t="s">
        <v>3053</v>
      </c>
      <c r="C701" s="1" t="s">
        <v>689</v>
      </c>
    </row>
    <row r="702" spans="1:6" x14ac:dyDescent="0.25">
      <c r="A702" s="1" t="s">
        <v>2254</v>
      </c>
      <c r="B702" s="1" t="s">
        <v>2627</v>
      </c>
      <c r="C702" s="1" t="s">
        <v>688</v>
      </c>
      <c r="D702" s="1">
        <v>46</v>
      </c>
      <c r="E702" s="1" t="s">
        <v>1421</v>
      </c>
      <c r="F702" s="1" t="s">
        <v>1422</v>
      </c>
    </row>
    <row r="703" spans="1:6" x14ac:dyDescent="0.25">
      <c r="A703" s="1" t="s">
        <v>120</v>
      </c>
      <c r="B703" s="1" t="s">
        <v>2627</v>
      </c>
      <c r="C703" s="1" t="s">
        <v>688</v>
      </c>
      <c r="D703" s="1">
        <v>43</v>
      </c>
      <c r="E703" s="1" t="s">
        <v>3</v>
      </c>
      <c r="F703" s="1" t="s">
        <v>4</v>
      </c>
    </row>
    <row r="704" spans="1:6" x14ac:dyDescent="0.25">
      <c r="A704" s="4" t="s">
        <v>1672</v>
      </c>
      <c r="B704" s="4" t="s">
        <v>235</v>
      </c>
      <c r="C704" s="3" t="s">
        <v>689</v>
      </c>
      <c r="D704" s="1">
        <v>30</v>
      </c>
      <c r="E704" s="4" t="s">
        <v>190</v>
      </c>
      <c r="F704" s="4" t="s">
        <v>4</v>
      </c>
    </row>
    <row r="705" spans="1:6" x14ac:dyDescent="0.25">
      <c r="A705" s="3" t="s">
        <v>16</v>
      </c>
      <c r="B705" s="3" t="s">
        <v>2927</v>
      </c>
      <c r="C705" s="1" t="s">
        <v>688</v>
      </c>
      <c r="D705" s="1">
        <v>48</v>
      </c>
    </row>
    <row r="706" spans="1:6" x14ac:dyDescent="0.25">
      <c r="A706" s="1" t="s">
        <v>86</v>
      </c>
      <c r="B706" s="1" t="s">
        <v>236</v>
      </c>
      <c r="C706" s="1" t="s">
        <v>688</v>
      </c>
      <c r="D706" s="1">
        <v>42</v>
      </c>
      <c r="E706" s="1" t="s">
        <v>190</v>
      </c>
      <c r="F706" s="1" t="s">
        <v>4</v>
      </c>
    </row>
    <row r="707" spans="1:6" x14ac:dyDescent="0.25">
      <c r="A707" s="1" t="s">
        <v>120</v>
      </c>
      <c r="B707" s="1" t="s">
        <v>4940</v>
      </c>
      <c r="C707" s="1" t="s">
        <v>688</v>
      </c>
      <c r="D707" s="1">
        <v>42</v>
      </c>
      <c r="E707" s="1" t="s">
        <v>534</v>
      </c>
      <c r="F707" s="1" t="s">
        <v>4</v>
      </c>
    </row>
    <row r="708" spans="1:6" x14ac:dyDescent="0.25">
      <c r="A708" s="1" t="s">
        <v>2585</v>
      </c>
      <c r="B708" s="1" t="s">
        <v>412</v>
      </c>
      <c r="C708" s="1" t="s">
        <v>689</v>
      </c>
      <c r="D708" s="1">
        <v>59</v>
      </c>
      <c r="E708" s="1" t="s">
        <v>403</v>
      </c>
      <c r="F708" s="1" t="s">
        <v>4</v>
      </c>
    </row>
    <row r="709" spans="1:6" x14ac:dyDescent="0.25">
      <c r="A709" s="3" t="s">
        <v>376</v>
      </c>
      <c r="B709" s="3" t="s">
        <v>2362</v>
      </c>
      <c r="C709" s="1" t="s">
        <v>688</v>
      </c>
      <c r="D709" s="1">
        <v>28</v>
      </c>
      <c r="E709" s="1" t="s">
        <v>190</v>
      </c>
      <c r="F709" s="1" t="s">
        <v>4</v>
      </c>
    </row>
    <row r="710" spans="1:6" x14ac:dyDescent="0.25">
      <c r="A710" s="1" t="s">
        <v>237</v>
      </c>
      <c r="B710" s="1" t="s">
        <v>238</v>
      </c>
      <c r="C710" s="1" t="s">
        <v>688</v>
      </c>
      <c r="D710" s="1">
        <v>39</v>
      </c>
      <c r="E710" s="1" t="s">
        <v>190</v>
      </c>
      <c r="F710" s="1" t="s">
        <v>4</v>
      </c>
    </row>
    <row r="711" spans="1:6" x14ac:dyDescent="0.25">
      <c r="A711" s="1" t="s">
        <v>239</v>
      </c>
      <c r="B711" s="1" t="s">
        <v>238</v>
      </c>
      <c r="C711" s="1" t="s">
        <v>689</v>
      </c>
      <c r="D711" s="1">
        <v>38</v>
      </c>
    </row>
    <row r="712" spans="1:6" x14ac:dyDescent="0.25">
      <c r="A712" s="4" t="s">
        <v>1844</v>
      </c>
      <c r="B712" s="4" t="s">
        <v>6642</v>
      </c>
      <c r="C712" s="3" t="s">
        <v>689</v>
      </c>
      <c r="E712" s="4"/>
      <c r="F712" s="4"/>
    </row>
    <row r="713" spans="1:6" x14ac:dyDescent="0.25">
      <c r="A713" s="1" t="s">
        <v>1972</v>
      </c>
      <c r="B713" s="1" t="s">
        <v>6604</v>
      </c>
      <c r="C713" s="1" t="s">
        <v>689</v>
      </c>
    </row>
    <row r="714" spans="1:6" x14ac:dyDescent="0.25">
      <c r="A714" s="1" t="s">
        <v>2928</v>
      </c>
      <c r="B714" s="1" t="s">
        <v>2929</v>
      </c>
      <c r="C714" s="1" t="s">
        <v>688</v>
      </c>
      <c r="D714" s="1">
        <v>49</v>
      </c>
    </row>
    <row r="715" spans="1:6" x14ac:dyDescent="0.25">
      <c r="A715" s="1" t="s">
        <v>2497</v>
      </c>
      <c r="B715" s="1" t="s">
        <v>2498</v>
      </c>
      <c r="C715" s="1" t="s">
        <v>689</v>
      </c>
      <c r="D715" s="1">
        <v>50</v>
      </c>
      <c r="E715" s="1" t="s">
        <v>58</v>
      </c>
      <c r="F715" s="1" t="s">
        <v>4</v>
      </c>
    </row>
    <row r="716" spans="1:6" x14ac:dyDescent="0.25">
      <c r="A716" s="3" t="s">
        <v>443</v>
      </c>
      <c r="B716" s="3" t="s">
        <v>1323</v>
      </c>
      <c r="C716" s="1" t="s">
        <v>688</v>
      </c>
      <c r="D716" s="1">
        <v>38</v>
      </c>
      <c r="E716" s="1" t="s">
        <v>3</v>
      </c>
      <c r="F716" s="1" t="s">
        <v>4</v>
      </c>
    </row>
    <row r="717" spans="1:6" x14ac:dyDescent="0.25">
      <c r="A717" s="1" t="s">
        <v>2245</v>
      </c>
      <c r="B717" s="1" t="s">
        <v>1323</v>
      </c>
      <c r="C717" s="1" t="s">
        <v>688</v>
      </c>
      <c r="D717" s="1">
        <v>62</v>
      </c>
      <c r="E717" s="1" t="s">
        <v>2246</v>
      </c>
      <c r="F717" s="1" t="s">
        <v>4</v>
      </c>
    </row>
    <row r="718" spans="1:6" x14ac:dyDescent="0.25">
      <c r="A718" s="1" t="s">
        <v>237</v>
      </c>
      <c r="B718" s="1" t="s">
        <v>1323</v>
      </c>
      <c r="C718" s="1" t="s">
        <v>688</v>
      </c>
      <c r="D718" s="1">
        <v>42</v>
      </c>
      <c r="E718" s="1" t="s">
        <v>1655</v>
      </c>
      <c r="F718" s="1" t="s">
        <v>4</v>
      </c>
    </row>
    <row r="719" spans="1:6" x14ac:dyDescent="0.25">
      <c r="A719" s="3" t="s">
        <v>100</v>
      </c>
      <c r="B719" s="3" t="s">
        <v>1323</v>
      </c>
      <c r="C719" s="1" t="s">
        <v>689</v>
      </c>
      <c r="D719" s="1">
        <v>49</v>
      </c>
      <c r="E719" s="1" t="s">
        <v>2246</v>
      </c>
      <c r="F719" s="1" t="s">
        <v>4</v>
      </c>
    </row>
    <row r="720" spans="1:6" x14ac:dyDescent="0.25">
      <c r="A720" s="1" t="s">
        <v>6696</v>
      </c>
      <c r="B720" s="1" t="s">
        <v>1841</v>
      </c>
      <c r="C720" s="1" t="s">
        <v>689</v>
      </c>
    </row>
    <row r="721" spans="1:6" x14ac:dyDescent="0.25">
      <c r="A721" s="1" t="s">
        <v>1037</v>
      </c>
      <c r="B721" s="1" t="s">
        <v>1038</v>
      </c>
      <c r="C721" s="1" t="s">
        <v>689</v>
      </c>
      <c r="D721" s="1">
        <v>39</v>
      </c>
      <c r="E721" s="1" t="s">
        <v>816</v>
      </c>
      <c r="F721" s="1" t="s">
        <v>4</v>
      </c>
    </row>
    <row r="722" spans="1:6" x14ac:dyDescent="0.25">
      <c r="A722" s="1" t="s">
        <v>22</v>
      </c>
      <c r="B722" s="1" t="s">
        <v>4944</v>
      </c>
      <c r="C722" s="1" t="s">
        <v>689</v>
      </c>
      <c r="D722" s="1">
        <v>49</v>
      </c>
      <c r="E722" s="1" t="s">
        <v>58</v>
      </c>
      <c r="F722" s="1" t="s">
        <v>4</v>
      </c>
    </row>
    <row r="723" spans="1:6" x14ac:dyDescent="0.25">
      <c r="A723" s="1" t="s">
        <v>51</v>
      </c>
      <c r="B723" s="1" t="s">
        <v>52</v>
      </c>
      <c r="C723" s="1" t="s">
        <v>688</v>
      </c>
      <c r="D723" s="1">
        <v>62</v>
      </c>
    </row>
    <row r="724" spans="1:6" x14ac:dyDescent="0.25">
      <c r="A724" s="1" t="s">
        <v>6368</v>
      </c>
      <c r="B724" s="1" t="s">
        <v>1654</v>
      </c>
      <c r="C724" s="1" t="s">
        <v>688</v>
      </c>
    </row>
    <row r="725" spans="1:6" x14ac:dyDescent="0.25">
      <c r="A725" s="1" t="s">
        <v>339</v>
      </c>
      <c r="B725" s="1" t="s">
        <v>1654</v>
      </c>
      <c r="C725" s="1" t="s">
        <v>688</v>
      </c>
      <c r="D725" s="1">
        <v>40</v>
      </c>
      <c r="E725" s="1" t="s">
        <v>1655</v>
      </c>
      <c r="F725" s="1" t="s">
        <v>4</v>
      </c>
    </row>
    <row r="726" spans="1:6" x14ac:dyDescent="0.25">
      <c r="A726" s="1" t="s">
        <v>54</v>
      </c>
      <c r="B726" s="1" t="s">
        <v>55</v>
      </c>
      <c r="C726" s="1" t="s">
        <v>689</v>
      </c>
      <c r="D726" s="1">
        <v>34</v>
      </c>
      <c r="E726" s="1" t="s">
        <v>92</v>
      </c>
      <c r="F726" s="1" t="s">
        <v>4</v>
      </c>
    </row>
    <row r="727" spans="1:6" x14ac:dyDescent="0.25">
      <c r="A727" s="4" t="s">
        <v>6419</v>
      </c>
      <c r="B727" s="4" t="s">
        <v>6420</v>
      </c>
      <c r="C727" s="3" t="s">
        <v>689</v>
      </c>
      <c r="D727" s="1">
        <v>29</v>
      </c>
      <c r="E727" s="4"/>
      <c r="F727" s="4"/>
    </row>
    <row r="728" spans="1:6" x14ac:dyDescent="0.25">
      <c r="A728" s="1" t="s">
        <v>81</v>
      </c>
      <c r="B728" s="1" t="s">
        <v>2177</v>
      </c>
      <c r="C728" s="1" t="s">
        <v>688</v>
      </c>
      <c r="D728" s="1">
        <v>37</v>
      </c>
      <c r="E728" s="1" t="s">
        <v>190</v>
      </c>
      <c r="F728" s="1" t="s">
        <v>4</v>
      </c>
    </row>
    <row r="729" spans="1:6" x14ac:dyDescent="0.25">
      <c r="A729" s="1" t="s">
        <v>441</v>
      </c>
      <c r="B729" s="1" t="s">
        <v>4945</v>
      </c>
      <c r="C729" s="1" t="s">
        <v>689</v>
      </c>
      <c r="D729" s="1">
        <v>39</v>
      </c>
      <c r="E729" s="1" t="s">
        <v>12</v>
      </c>
      <c r="F729" s="1" t="s">
        <v>4</v>
      </c>
    </row>
    <row r="730" spans="1:6" x14ac:dyDescent="0.25">
      <c r="A730" s="1" t="s">
        <v>1717</v>
      </c>
      <c r="B730" s="1" t="s">
        <v>1718</v>
      </c>
      <c r="C730" s="1" t="s">
        <v>689</v>
      </c>
      <c r="D730" s="1">
        <v>26</v>
      </c>
      <c r="E730" s="1" t="s">
        <v>1719</v>
      </c>
      <c r="F730" s="1" t="s">
        <v>173</v>
      </c>
    </row>
    <row r="731" spans="1:6" x14ac:dyDescent="0.25">
      <c r="A731" s="1" t="s">
        <v>7</v>
      </c>
      <c r="B731" s="1" t="s">
        <v>4946</v>
      </c>
      <c r="C731" s="1" t="s">
        <v>688</v>
      </c>
      <c r="D731" s="1">
        <v>33</v>
      </c>
      <c r="E731" s="1" t="s">
        <v>804</v>
      </c>
      <c r="F731" s="1" t="s">
        <v>4</v>
      </c>
    </row>
    <row r="732" spans="1:6" x14ac:dyDescent="0.25">
      <c r="A732" s="1" t="s">
        <v>16</v>
      </c>
      <c r="B732" s="1" t="s">
        <v>2346</v>
      </c>
      <c r="C732" s="1" t="s">
        <v>688</v>
      </c>
      <c r="D732" s="1">
        <v>56</v>
      </c>
      <c r="E732" s="1" t="s">
        <v>5861</v>
      </c>
      <c r="F732" s="1" t="s">
        <v>4</v>
      </c>
    </row>
    <row r="733" spans="1:6" x14ac:dyDescent="0.25">
      <c r="A733" s="1" t="s">
        <v>73</v>
      </c>
      <c r="B733" s="1" t="s">
        <v>2346</v>
      </c>
      <c r="C733" s="1" t="s">
        <v>688</v>
      </c>
      <c r="D733" s="1">
        <v>30</v>
      </c>
      <c r="E733" s="1">
        <v>75057</v>
      </c>
      <c r="F733" s="1" t="s">
        <v>4</v>
      </c>
    </row>
    <row r="734" spans="1:6" x14ac:dyDescent="0.25">
      <c r="A734" s="1" t="s">
        <v>79</v>
      </c>
      <c r="B734" s="1" t="s">
        <v>2346</v>
      </c>
      <c r="C734" s="1" t="s">
        <v>688</v>
      </c>
      <c r="D734" s="1">
        <v>27</v>
      </c>
      <c r="E734" s="1" t="s">
        <v>58</v>
      </c>
      <c r="F734" s="1" t="s">
        <v>4</v>
      </c>
    </row>
    <row r="735" spans="1:6" x14ac:dyDescent="0.25">
      <c r="A735" s="1" t="s">
        <v>1542</v>
      </c>
      <c r="B735" s="1" t="s">
        <v>5925</v>
      </c>
      <c r="C735" s="1" t="s">
        <v>688</v>
      </c>
      <c r="D735" s="1">
        <v>35</v>
      </c>
      <c r="E735" s="1" t="s">
        <v>1657</v>
      </c>
      <c r="F735" s="1" t="s">
        <v>4</v>
      </c>
    </row>
    <row r="736" spans="1:6" x14ac:dyDescent="0.25">
      <c r="A736" s="1" t="s">
        <v>22</v>
      </c>
      <c r="B736" s="1" t="s">
        <v>5986</v>
      </c>
      <c r="C736" s="1" t="s">
        <v>689</v>
      </c>
      <c r="D736" s="1">
        <v>43</v>
      </c>
      <c r="E736" s="1" t="s">
        <v>225</v>
      </c>
      <c r="F736" s="1" t="s">
        <v>4</v>
      </c>
    </row>
    <row r="737" spans="1:6" x14ac:dyDescent="0.25">
      <c r="A737" s="1" t="s">
        <v>1355</v>
      </c>
      <c r="B737" s="1" t="s">
        <v>6645</v>
      </c>
      <c r="C737" s="1" t="s">
        <v>689</v>
      </c>
    </row>
    <row r="738" spans="1:6" x14ac:dyDescent="0.25">
      <c r="A738" s="1" t="s">
        <v>153</v>
      </c>
      <c r="B738" s="1" t="s">
        <v>2828</v>
      </c>
      <c r="C738" s="1" t="s">
        <v>688</v>
      </c>
      <c r="D738" s="1">
        <v>42</v>
      </c>
      <c r="E738" s="1" t="s">
        <v>190</v>
      </c>
      <c r="F738" s="1" t="s">
        <v>4</v>
      </c>
    </row>
    <row r="739" spans="1:6" x14ac:dyDescent="0.25">
      <c r="A739" s="1" t="s">
        <v>5824</v>
      </c>
      <c r="B739" s="1" t="s">
        <v>5825</v>
      </c>
      <c r="C739" s="1" t="s">
        <v>689</v>
      </c>
      <c r="D739" s="1">
        <v>46</v>
      </c>
      <c r="E739" s="1" t="s">
        <v>608</v>
      </c>
      <c r="F739" s="1" t="s">
        <v>4</v>
      </c>
    </row>
    <row r="740" spans="1:6" x14ac:dyDescent="0.25">
      <c r="A740" s="1" t="s">
        <v>1888</v>
      </c>
      <c r="B740" s="1" t="s">
        <v>2231</v>
      </c>
      <c r="C740" s="1" t="s">
        <v>688</v>
      </c>
      <c r="D740" s="1">
        <v>42</v>
      </c>
      <c r="E740" s="1" t="s">
        <v>2232</v>
      </c>
      <c r="F740" s="1" t="s">
        <v>4</v>
      </c>
    </row>
    <row r="741" spans="1:6" x14ac:dyDescent="0.25">
      <c r="A741" s="1" t="s">
        <v>1395</v>
      </c>
      <c r="B741" s="1" t="s">
        <v>1396</v>
      </c>
      <c r="C741" s="1" t="s">
        <v>688</v>
      </c>
      <c r="D741" s="1">
        <v>48</v>
      </c>
      <c r="E741" s="1" t="s">
        <v>1397</v>
      </c>
      <c r="F741" s="1" t="s">
        <v>1374</v>
      </c>
    </row>
    <row r="742" spans="1:6" x14ac:dyDescent="0.25">
      <c r="A742" s="3" t="s">
        <v>6398</v>
      </c>
      <c r="B742" s="3" t="s">
        <v>6399</v>
      </c>
      <c r="C742" s="1" t="s">
        <v>688</v>
      </c>
      <c r="D742" s="1">
        <v>52</v>
      </c>
    </row>
    <row r="743" spans="1:6" x14ac:dyDescent="0.25">
      <c r="A743" s="1" t="s">
        <v>2930</v>
      </c>
      <c r="B743" s="1" t="s">
        <v>2931</v>
      </c>
      <c r="C743" s="1" t="s">
        <v>689</v>
      </c>
      <c r="D743" s="1">
        <v>38</v>
      </c>
    </row>
    <row r="744" spans="1:6" x14ac:dyDescent="0.25">
      <c r="A744" s="1" t="s">
        <v>6373</v>
      </c>
      <c r="B744" s="1" t="s">
        <v>6374</v>
      </c>
      <c r="C744" s="1" t="s">
        <v>689</v>
      </c>
      <c r="D744" s="1">
        <v>41</v>
      </c>
    </row>
    <row r="745" spans="1:6" x14ac:dyDescent="0.25">
      <c r="A745" s="1" t="s">
        <v>5029</v>
      </c>
      <c r="B745" s="1" t="s">
        <v>5899</v>
      </c>
      <c r="C745" s="1" t="s">
        <v>689</v>
      </c>
      <c r="D745" s="1">
        <v>59</v>
      </c>
      <c r="E745" s="1" t="s">
        <v>530</v>
      </c>
      <c r="F745" s="1" t="s">
        <v>4</v>
      </c>
    </row>
    <row r="746" spans="1:6" x14ac:dyDescent="0.25">
      <c r="A746" s="1" t="s">
        <v>5830</v>
      </c>
      <c r="B746" s="1" t="s">
        <v>5899</v>
      </c>
      <c r="C746" s="1" t="s">
        <v>689</v>
      </c>
    </row>
    <row r="747" spans="1:6" x14ac:dyDescent="0.25">
      <c r="A747" s="1" t="s">
        <v>1339</v>
      </c>
      <c r="B747" s="1" t="s">
        <v>1136</v>
      </c>
      <c r="C747" s="1" t="s">
        <v>688</v>
      </c>
      <c r="D747" s="1">
        <v>39</v>
      </c>
      <c r="E747" s="1" t="s">
        <v>1137</v>
      </c>
      <c r="F747" s="1" t="s">
        <v>4</v>
      </c>
    </row>
    <row r="748" spans="1:6" x14ac:dyDescent="0.25">
      <c r="A748" s="1" t="s">
        <v>1135</v>
      </c>
      <c r="B748" s="1" t="s">
        <v>1136</v>
      </c>
      <c r="C748" s="1" t="s">
        <v>688</v>
      </c>
      <c r="D748" s="1">
        <v>41</v>
      </c>
      <c r="E748" s="1" t="s">
        <v>1137</v>
      </c>
      <c r="F748" s="1" t="s">
        <v>4</v>
      </c>
    </row>
    <row r="749" spans="1:6" x14ac:dyDescent="0.25">
      <c r="A749" s="1" t="s">
        <v>562</v>
      </c>
      <c r="B749" s="1" t="s">
        <v>554</v>
      </c>
      <c r="C749" s="1" t="s">
        <v>688</v>
      </c>
      <c r="D749" s="1">
        <v>36</v>
      </c>
      <c r="E749" s="1" t="s">
        <v>190</v>
      </c>
      <c r="F749" s="1" t="s">
        <v>4</v>
      </c>
    </row>
    <row r="750" spans="1:6" x14ac:dyDescent="0.25">
      <c r="A750" s="1" t="s">
        <v>1936</v>
      </c>
      <c r="B750" s="1" t="s">
        <v>1937</v>
      </c>
      <c r="C750" s="1" t="s">
        <v>688</v>
      </c>
      <c r="D750" s="1">
        <v>40</v>
      </c>
      <c r="E750" s="1" t="s">
        <v>1938</v>
      </c>
      <c r="F750" s="1" t="s">
        <v>4</v>
      </c>
    </row>
    <row r="751" spans="1:6" x14ac:dyDescent="0.25">
      <c r="A751" s="1" t="s">
        <v>4947</v>
      </c>
      <c r="B751" s="1" t="s">
        <v>4948</v>
      </c>
      <c r="C751" s="1" t="s">
        <v>688</v>
      </c>
      <c r="D751" s="1">
        <v>54</v>
      </c>
      <c r="E751" s="1" t="s">
        <v>4949</v>
      </c>
      <c r="F751" s="1" t="s">
        <v>4</v>
      </c>
    </row>
    <row r="752" spans="1:6" x14ac:dyDescent="0.25">
      <c r="A752" s="1" t="s">
        <v>1930</v>
      </c>
      <c r="B752" s="1" t="s">
        <v>1931</v>
      </c>
      <c r="C752" s="1" t="s">
        <v>688</v>
      </c>
      <c r="D752" s="1">
        <v>59</v>
      </c>
      <c r="E752" s="1" t="s">
        <v>1932</v>
      </c>
      <c r="F752" s="1" t="s">
        <v>1166</v>
      </c>
    </row>
    <row r="753" spans="1:6" x14ac:dyDescent="0.25">
      <c r="A753" s="1" t="s">
        <v>460</v>
      </c>
      <c r="B753" s="1" t="s">
        <v>1931</v>
      </c>
      <c r="C753" s="1" t="s">
        <v>688</v>
      </c>
      <c r="D753" s="1">
        <v>23</v>
      </c>
      <c r="E753" s="1" t="s">
        <v>1932</v>
      </c>
      <c r="F753" s="1" t="s">
        <v>1166</v>
      </c>
    </row>
    <row r="754" spans="1:6" x14ac:dyDescent="0.25">
      <c r="A754" s="3" t="s">
        <v>895</v>
      </c>
      <c r="B754" s="3" t="s">
        <v>1533</v>
      </c>
      <c r="C754" s="1" t="s">
        <v>689</v>
      </c>
      <c r="D754" s="1">
        <v>29</v>
      </c>
      <c r="E754" s="1" t="s">
        <v>1534</v>
      </c>
      <c r="F754" s="1" t="s">
        <v>1348</v>
      </c>
    </row>
    <row r="755" spans="1:6" x14ac:dyDescent="0.25">
      <c r="A755" s="1" t="s">
        <v>5689</v>
      </c>
      <c r="B755" s="1" t="s">
        <v>5690</v>
      </c>
      <c r="C755" s="1" t="s">
        <v>689</v>
      </c>
      <c r="D755" s="1">
        <v>32</v>
      </c>
      <c r="E755" s="1" t="s">
        <v>5691</v>
      </c>
      <c r="F755" s="1" t="s">
        <v>659</v>
      </c>
    </row>
    <row r="756" spans="1:6" x14ac:dyDescent="0.25">
      <c r="A756" s="4" t="s">
        <v>2932</v>
      </c>
      <c r="B756" s="4" t="s">
        <v>2933</v>
      </c>
      <c r="C756" s="3" t="s">
        <v>688</v>
      </c>
      <c r="D756" s="1">
        <v>28</v>
      </c>
      <c r="E756" s="4"/>
      <c r="F756" s="4"/>
    </row>
    <row r="757" spans="1:6" x14ac:dyDescent="0.25">
      <c r="A757" s="1" t="s">
        <v>4950</v>
      </c>
      <c r="B757" s="1" t="s">
        <v>4951</v>
      </c>
      <c r="C757" s="1" t="s">
        <v>688</v>
      </c>
      <c r="D757" s="1">
        <v>17</v>
      </c>
      <c r="E757" s="1" t="s">
        <v>12</v>
      </c>
      <c r="F757" s="1" t="s">
        <v>4</v>
      </c>
    </row>
    <row r="758" spans="1:6" x14ac:dyDescent="0.25">
      <c r="A758" s="1" t="s">
        <v>603</v>
      </c>
      <c r="B758" s="1" t="s">
        <v>2011</v>
      </c>
      <c r="C758" s="1" t="s">
        <v>688</v>
      </c>
      <c r="D758" s="1">
        <v>65</v>
      </c>
      <c r="E758" s="1" t="s">
        <v>2012</v>
      </c>
      <c r="F758" s="1" t="s">
        <v>4</v>
      </c>
    </row>
    <row r="759" spans="1:6" x14ac:dyDescent="0.25">
      <c r="A759" s="4" t="s">
        <v>5752</v>
      </c>
      <c r="B759" s="4" t="s">
        <v>5753</v>
      </c>
      <c r="C759" s="3" t="s">
        <v>688</v>
      </c>
      <c r="D759" s="1">
        <v>41</v>
      </c>
      <c r="E759" s="4" t="s">
        <v>534</v>
      </c>
      <c r="F759" s="4" t="s">
        <v>4</v>
      </c>
    </row>
    <row r="760" spans="1:6" x14ac:dyDescent="0.25">
      <c r="A760" s="1" t="s">
        <v>79</v>
      </c>
      <c r="B760" s="1" t="s">
        <v>967</v>
      </c>
      <c r="C760" s="1" t="s">
        <v>688</v>
      </c>
      <c r="D760" s="1">
        <v>50</v>
      </c>
      <c r="E760" s="1" t="s">
        <v>12</v>
      </c>
      <c r="F760" s="1" t="s">
        <v>4</v>
      </c>
    </row>
    <row r="761" spans="1:6" x14ac:dyDescent="0.25">
      <c r="A761" s="1" t="s">
        <v>346</v>
      </c>
      <c r="B761" s="1" t="s">
        <v>967</v>
      </c>
      <c r="C761" s="1" t="s">
        <v>689</v>
      </c>
    </row>
    <row r="762" spans="1:6" x14ac:dyDescent="0.25">
      <c r="A762" s="1" t="s">
        <v>783</v>
      </c>
      <c r="B762" s="1" t="s">
        <v>967</v>
      </c>
      <c r="C762" s="1" t="s">
        <v>688</v>
      </c>
      <c r="D762" s="1">
        <v>40</v>
      </c>
      <c r="E762" s="1" t="s">
        <v>3</v>
      </c>
      <c r="F762" s="1" t="s">
        <v>4</v>
      </c>
    </row>
    <row r="763" spans="1:6" x14ac:dyDescent="0.25">
      <c r="A763" s="1" t="s">
        <v>79</v>
      </c>
      <c r="B763" s="1" t="s">
        <v>1346</v>
      </c>
      <c r="C763" s="1" t="s">
        <v>688</v>
      </c>
      <c r="D763" s="1">
        <v>44</v>
      </c>
      <c r="E763" s="1" t="s">
        <v>1347</v>
      </c>
      <c r="F763" s="1" t="s">
        <v>1348</v>
      </c>
    </row>
    <row r="764" spans="1:6" x14ac:dyDescent="0.25">
      <c r="A764" s="1" t="s">
        <v>1613</v>
      </c>
      <c r="B764" s="1" t="s">
        <v>1693</v>
      </c>
      <c r="C764" s="1" t="s">
        <v>688</v>
      </c>
      <c r="D764" s="1">
        <v>47</v>
      </c>
      <c r="E764" s="1" t="s">
        <v>1429</v>
      </c>
      <c r="F764" s="1" t="s">
        <v>1043</v>
      </c>
    </row>
    <row r="765" spans="1:6" x14ac:dyDescent="0.25">
      <c r="A765" s="1" t="s">
        <v>1812</v>
      </c>
      <c r="B765" s="1" t="s">
        <v>1813</v>
      </c>
      <c r="C765" s="1" t="s">
        <v>688</v>
      </c>
      <c r="D765" s="1">
        <v>45</v>
      </c>
      <c r="E765" s="1" t="s">
        <v>1814</v>
      </c>
      <c r="F765" s="1" t="s">
        <v>1211</v>
      </c>
    </row>
    <row r="766" spans="1:6" x14ac:dyDescent="0.25">
      <c r="A766" s="1" t="s">
        <v>720</v>
      </c>
      <c r="B766" s="1" t="s">
        <v>6673</v>
      </c>
      <c r="C766" s="1" t="s">
        <v>688</v>
      </c>
    </row>
    <row r="767" spans="1:6" x14ac:dyDescent="0.25">
      <c r="A767" s="1" t="s">
        <v>171</v>
      </c>
      <c r="B767" s="1" t="s">
        <v>6562</v>
      </c>
      <c r="C767" s="1" t="s">
        <v>688</v>
      </c>
    </row>
    <row r="768" spans="1:6" x14ac:dyDescent="0.25">
      <c r="A768" s="3" t="s">
        <v>2934</v>
      </c>
      <c r="B768" s="3" t="s">
        <v>2029</v>
      </c>
      <c r="C768" s="1" t="s">
        <v>688</v>
      </c>
      <c r="D768" s="1">
        <v>36</v>
      </c>
    </row>
    <row r="769" spans="1:6" x14ac:dyDescent="0.25">
      <c r="A769" s="3" t="s">
        <v>274</v>
      </c>
      <c r="B769" s="3" t="s">
        <v>2029</v>
      </c>
      <c r="C769" s="1" t="s">
        <v>688</v>
      </c>
      <c r="D769" s="1">
        <v>41</v>
      </c>
      <c r="E769" s="1" t="s">
        <v>1361</v>
      </c>
      <c r="F769" s="1" t="s">
        <v>1166</v>
      </c>
    </row>
    <row r="770" spans="1:6" x14ac:dyDescent="0.25">
      <c r="A770" s="1" t="s">
        <v>347</v>
      </c>
      <c r="B770" s="1" t="s">
        <v>2029</v>
      </c>
      <c r="C770" s="1" t="s">
        <v>688</v>
      </c>
      <c r="D770" s="1">
        <v>46</v>
      </c>
      <c r="E770" s="1" t="s">
        <v>1639</v>
      </c>
      <c r="F770" s="1" t="s">
        <v>4</v>
      </c>
    </row>
    <row r="771" spans="1:6" x14ac:dyDescent="0.25">
      <c r="A771" s="1" t="s">
        <v>1542</v>
      </c>
      <c r="B771" s="1" t="s">
        <v>1765</v>
      </c>
      <c r="C771" s="1" t="s">
        <v>688</v>
      </c>
      <c r="D771" s="1">
        <v>34</v>
      </c>
      <c r="E771" s="1" t="s">
        <v>1766</v>
      </c>
      <c r="F771" s="1" t="s">
        <v>173</v>
      </c>
    </row>
    <row r="772" spans="1:6" x14ac:dyDescent="0.25">
      <c r="A772" s="1" t="s">
        <v>16</v>
      </c>
      <c r="B772" s="1" t="s">
        <v>6594</v>
      </c>
      <c r="C772" s="1" t="s">
        <v>688</v>
      </c>
    </row>
    <row r="773" spans="1:6" x14ac:dyDescent="0.25">
      <c r="A773" s="1" t="s">
        <v>2582</v>
      </c>
      <c r="B773" s="1" t="s">
        <v>415</v>
      </c>
      <c r="C773" s="1" t="s">
        <v>689</v>
      </c>
      <c r="D773" s="1">
        <v>42</v>
      </c>
      <c r="E773" s="1" t="s">
        <v>403</v>
      </c>
      <c r="F773" s="1" t="s">
        <v>4</v>
      </c>
    </row>
    <row r="774" spans="1:6" x14ac:dyDescent="0.25">
      <c r="A774" s="1" t="s">
        <v>401</v>
      </c>
      <c r="B774" s="1" t="s">
        <v>415</v>
      </c>
      <c r="C774" s="1" t="s">
        <v>689</v>
      </c>
      <c r="D774" s="1">
        <v>30</v>
      </c>
      <c r="E774" s="1" t="s">
        <v>12</v>
      </c>
      <c r="F774" s="1" t="s">
        <v>4</v>
      </c>
    </row>
    <row r="775" spans="1:6" x14ac:dyDescent="0.25">
      <c r="A775" s="1" t="s">
        <v>1933</v>
      </c>
      <c r="B775" s="1" t="s">
        <v>1934</v>
      </c>
      <c r="C775" s="1" t="s">
        <v>688</v>
      </c>
      <c r="D775" s="1">
        <v>55</v>
      </c>
      <c r="E775" s="1" t="s">
        <v>1935</v>
      </c>
      <c r="F775" s="1" t="s">
        <v>1103</v>
      </c>
    </row>
    <row r="776" spans="1:6" x14ac:dyDescent="0.25">
      <c r="A776" s="1" t="s">
        <v>208</v>
      </c>
      <c r="B776" s="1" t="s">
        <v>1473</v>
      </c>
      <c r="C776" s="1" t="s">
        <v>688</v>
      </c>
      <c r="D776" s="1">
        <v>35</v>
      </c>
      <c r="E776" s="1" t="s">
        <v>1474</v>
      </c>
      <c r="F776" s="1" t="s">
        <v>173</v>
      </c>
    </row>
    <row r="777" spans="1:6" x14ac:dyDescent="0.25">
      <c r="A777" s="1" t="s">
        <v>240</v>
      </c>
      <c r="B777" s="1" t="s">
        <v>241</v>
      </c>
      <c r="C777" s="1" t="s">
        <v>688</v>
      </c>
      <c r="D777" s="1">
        <v>63</v>
      </c>
      <c r="E777" s="1" t="s">
        <v>190</v>
      </c>
      <c r="F777" s="1" t="s">
        <v>4</v>
      </c>
    </row>
    <row r="778" spans="1:6" x14ac:dyDescent="0.25">
      <c r="A778" s="1" t="s">
        <v>201</v>
      </c>
      <c r="B778" s="1" t="s">
        <v>241</v>
      </c>
      <c r="C778" s="1" t="s">
        <v>688</v>
      </c>
    </row>
    <row r="779" spans="1:6" x14ac:dyDescent="0.25">
      <c r="A779" s="1" t="s">
        <v>1888</v>
      </c>
      <c r="B779" s="1" t="s">
        <v>241</v>
      </c>
      <c r="C779" s="1" t="s">
        <v>688</v>
      </c>
      <c r="D779" s="1">
        <v>32</v>
      </c>
      <c r="E779" s="1" t="s">
        <v>534</v>
      </c>
      <c r="F779" s="1" t="s">
        <v>4</v>
      </c>
    </row>
    <row r="780" spans="1:6" x14ac:dyDescent="0.25">
      <c r="A780" s="3" t="s">
        <v>350</v>
      </c>
      <c r="B780" s="3" t="s">
        <v>241</v>
      </c>
      <c r="C780" s="1" t="s">
        <v>688</v>
      </c>
      <c r="D780" s="1">
        <v>51</v>
      </c>
      <c r="E780" s="1" t="s">
        <v>12</v>
      </c>
      <c r="F780" s="1" t="s">
        <v>4</v>
      </c>
    </row>
    <row r="781" spans="1:6" x14ac:dyDescent="0.25">
      <c r="A781" s="1" t="s">
        <v>2304</v>
      </c>
      <c r="B781" s="1" t="s">
        <v>5992</v>
      </c>
      <c r="C781" s="1" t="s">
        <v>689</v>
      </c>
      <c r="D781" s="1">
        <v>59</v>
      </c>
      <c r="E781" s="1" t="s">
        <v>2243</v>
      </c>
      <c r="F781" s="1" t="s">
        <v>4</v>
      </c>
    </row>
    <row r="782" spans="1:6" x14ac:dyDescent="0.25">
      <c r="A782" s="1" t="s">
        <v>4952</v>
      </c>
      <c r="B782" s="1" t="s">
        <v>4953</v>
      </c>
      <c r="C782" s="1" t="s">
        <v>689</v>
      </c>
      <c r="D782" s="1">
        <v>57</v>
      </c>
      <c r="E782" s="1" t="s">
        <v>4954</v>
      </c>
      <c r="F782" s="1" t="s">
        <v>1348</v>
      </c>
    </row>
    <row r="783" spans="1:6" x14ac:dyDescent="0.25">
      <c r="A783" s="1" t="s">
        <v>542</v>
      </c>
      <c r="B783" s="1" t="s">
        <v>2391</v>
      </c>
      <c r="C783" s="1" t="s">
        <v>688</v>
      </c>
      <c r="D783" s="1">
        <v>35</v>
      </c>
      <c r="E783" s="1" t="s">
        <v>3</v>
      </c>
      <c r="F783" s="1" t="s">
        <v>4</v>
      </c>
    </row>
    <row r="784" spans="1:6" x14ac:dyDescent="0.25">
      <c r="A784" s="1" t="s">
        <v>81</v>
      </c>
      <c r="B784" s="1" t="s">
        <v>811</v>
      </c>
      <c r="C784" s="1" t="s">
        <v>688</v>
      </c>
      <c r="D784" s="1">
        <v>35</v>
      </c>
      <c r="E784" s="1" t="s">
        <v>12</v>
      </c>
      <c r="F784" s="1" t="s">
        <v>4</v>
      </c>
    </row>
    <row r="785" spans="1:6" x14ac:dyDescent="0.25">
      <c r="A785" s="1" t="s">
        <v>81</v>
      </c>
      <c r="B785" s="1" t="s">
        <v>2292</v>
      </c>
      <c r="C785" s="1" t="s">
        <v>688</v>
      </c>
      <c r="D785" s="1">
        <v>39</v>
      </c>
      <c r="E785" s="1" t="s">
        <v>3</v>
      </c>
      <c r="F785" s="1" t="s">
        <v>4</v>
      </c>
    </row>
    <row r="786" spans="1:6" x14ac:dyDescent="0.25">
      <c r="A786" s="1" t="s">
        <v>1007</v>
      </c>
      <c r="B786" s="1" t="s">
        <v>2292</v>
      </c>
      <c r="C786" s="1" t="s">
        <v>689</v>
      </c>
      <c r="E786" s="1" t="s">
        <v>3</v>
      </c>
      <c r="F786" s="1" t="s">
        <v>4</v>
      </c>
    </row>
    <row r="787" spans="1:6" x14ac:dyDescent="0.25">
      <c r="A787" s="1" t="s">
        <v>5856</v>
      </c>
      <c r="B787" s="1" t="s">
        <v>5857</v>
      </c>
      <c r="C787" s="1" t="s">
        <v>688</v>
      </c>
      <c r="D787" s="1">
        <v>40</v>
      </c>
      <c r="E787" s="1" t="s">
        <v>530</v>
      </c>
      <c r="F787" s="1" t="s">
        <v>4</v>
      </c>
    </row>
    <row r="788" spans="1:6" x14ac:dyDescent="0.25">
      <c r="A788" s="1" t="s">
        <v>4955</v>
      </c>
      <c r="B788" s="1" t="s">
        <v>4956</v>
      </c>
      <c r="C788" s="1" t="s">
        <v>688</v>
      </c>
      <c r="D788" s="1">
        <v>19</v>
      </c>
      <c r="E788" s="1" t="s">
        <v>1490</v>
      </c>
      <c r="F788" s="1" t="s">
        <v>4</v>
      </c>
    </row>
    <row r="789" spans="1:6" x14ac:dyDescent="0.25">
      <c r="A789" s="1" t="s">
        <v>4957</v>
      </c>
      <c r="B789" s="1" t="s">
        <v>4956</v>
      </c>
      <c r="C789" s="1" t="s">
        <v>689</v>
      </c>
      <c r="D789" s="1">
        <v>48</v>
      </c>
      <c r="E789" s="1" t="s">
        <v>4958</v>
      </c>
      <c r="F789" s="1" t="s">
        <v>4</v>
      </c>
    </row>
    <row r="790" spans="1:6" x14ac:dyDescent="0.25">
      <c r="A790" s="1" t="s">
        <v>2935</v>
      </c>
      <c r="B790" s="1" t="s">
        <v>418</v>
      </c>
      <c r="C790" s="1" t="s">
        <v>688</v>
      </c>
      <c r="D790" s="1">
        <v>43</v>
      </c>
    </row>
    <row r="791" spans="1:6" x14ac:dyDescent="0.25">
      <c r="A791" s="1" t="s">
        <v>728</v>
      </c>
      <c r="B791" s="1" t="s">
        <v>6625</v>
      </c>
      <c r="C791" s="1" t="s">
        <v>689</v>
      </c>
    </row>
    <row r="792" spans="1:6" x14ac:dyDescent="0.25">
      <c r="A792" s="1" t="s">
        <v>22</v>
      </c>
      <c r="B792" s="1" t="s">
        <v>5926</v>
      </c>
      <c r="C792" s="1" t="s">
        <v>689</v>
      </c>
      <c r="D792" s="1">
        <v>51</v>
      </c>
      <c r="E792" s="1" t="s">
        <v>2212</v>
      </c>
      <c r="F792" s="1" t="s">
        <v>4</v>
      </c>
    </row>
    <row r="793" spans="1:6" x14ac:dyDescent="0.25">
      <c r="A793" s="1" t="s">
        <v>800</v>
      </c>
      <c r="B793" s="1" t="s">
        <v>801</v>
      </c>
      <c r="C793" s="1" t="s">
        <v>688</v>
      </c>
      <c r="D793" s="1">
        <v>30</v>
      </c>
      <c r="E793" s="1" t="s">
        <v>12</v>
      </c>
      <c r="F793" s="1" t="s">
        <v>4</v>
      </c>
    </row>
    <row r="794" spans="1:6" x14ac:dyDescent="0.25">
      <c r="A794" s="1" t="s">
        <v>298</v>
      </c>
      <c r="B794" s="1" t="s">
        <v>801</v>
      </c>
      <c r="C794" s="1" t="s">
        <v>688</v>
      </c>
      <c r="D794" s="1">
        <v>49</v>
      </c>
      <c r="E794" s="1" t="s">
        <v>1316</v>
      </c>
      <c r="F794" s="1" t="s">
        <v>1062</v>
      </c>
    </row>
    <row r="795" spans="1:6" x14ac:dyDescent="0.25">
      <c r="A795" s="1" t="s">
        <v>2410</v>
      </c>
      <c r="B795" s="1" t="s">
        <v>2411</v>
      </c>
      <c r="C795" s="1" t="s">
        <v>689</v>
      </c>
      <c r="D795" s="1">
        <v>28</v>
      </c>
      <c r="E795" s="1" t="s">
        <v>2412</v>
      </c>
      <c r="F795" s="1" t="s">
        <v>1072</v>
      </c>
    </row>
    <row r="796" spans="1:6" x14ac:dyDescent="0.25">
      <c r="A796" s="1" t="s">
        <v>111</v>
      </c>
      <c r="B796" s="1" t="s">
        <v>1656</v>
      </c>
      <c r="C796" s="1" t="s">
        <v>689</v>
      </c>
      <c r="D796" s="1">
        <v>33</v>
      </c>
    </row>
    <row r="797" spans="1:6" x14ac:dyDescent="0.25">
      <c r="A797" s="1" t="s">
        <v>559</v>
      </c>
      <c r="B797" s="1" t="s">
        <v>1656</v>
      </c>
      <c r="C797" s="1" t="s">
        <v>688</v>
      </c>
      <c r="D797" s="1">
        <v>38</v>
      </c>
      <c r="E797" s="1" t="s">
        <v>1657</v>
      </c>
      <c r="F797" s="1" t="s">
        <v>4</v>
      </c>
    </row>
    <row r="798" spans="1:6" x14ac:dyDescent="0.25">
      <c r="A798" s="1" t="s">
        <v>1003</v>
      </c>
      <c r="B798" s="1" t="s">
        <v>2746</v>
      </c>
      <c r="C798" s="1" t="s">
        <v>689</v>
      </c>
      <c r="D798" s="1">
        <v>42</v>
      </c>
      <c r="E798" s="1" t="s">
        <v>190</v>
      </c>
      <c r="F798" s="1" t="s">
        <v>4</v>
      </c>
    </row>
    <row r="799" spans="1:6" x14ac:dyDescent="0.25">
      <c r="A799" s="1" t="s">
        <v>266</v>
      </c>
      <c r="B799" s="1" t="s">
        <v>1596</v>
      </c>
      <c r="C799" s="1" t="s">
        <v>688</v>
      </c>
      <c r="D799" s="1">
        <v>50</v>
      </c>
      <c r="E799" s="1" t="s">
        <v>3</v>
      </c>
      <c r="F799" s="1" t="s">
        <v>4</v>
      </c>
    </row>
    <row r="800" spans="1:6" x14ac:dyDescent="0.25">
      <c r="A800" s="1" t="s">
        <v>337</v>
      </c>
      <c r="B800" s="1" t="s">
        <v>2610</v>
      </c>
      <c r="C800" s="1" t="s">
        <v>689</v>
      </c>
      <c r="D800" s="1">
        <v>28</v>
      </c>
      <c r="E800" s="1" t="s">
        <v>3</v>
      </c>
      <c r="F800" s="1" t="s">
        <v>4</v>
      </c>
    </row>
    <row r="801" spans="1:6" x14ac:dyDescent="0.25">
      <c r="A801" s="1" t="s">
        <v>2468</v>
      </c>
      <c r="B801" s="1" t="s">
        <v>2594</v>
      </c>
      <c r="C801" s="1" t="s">
        <v>688</v>
      </c>
      <c r="E801" s="1" t="s">
        <v>1570</v>
      </c>
      <c r="F801" s="1" t="s">
        <v>4</v>
      </c>
    </row>
    <row r="802" spans="1:6" x14ac:dyDescent="0.25">
      <c r="A802" s="1" t="s">
        <v>817</v>
      </c>
      <c r="B802" s="1" t="s">
        <v>2594</v>
      </c>
      <c r="C802" s="1" t="s">
        <v>688</v>
      </c>
      <c r="D802" s="1">
        <v>38</v>
      </c>
    </row>
    <row r="803" spans="1:6" x14ac:dyDescent="0.25">
      <c r="A803" s="4" t="s">
        <v>2728</v>
      </c>
      <c r="B803" s="4" t="s">
        <v>2594</v>
      </c>
      <c r="C803" s="3" t="s">
        <v>688</v>
      </c>
      <c r="E803" s="4"/>
      <c r="F803" s="4"/>
    </row>
    <row r="804" spans="1:6" x14ac:dyDescent="0.25">
      <c r="A804" s="1" t="s">
        <v>2593</v>
      </c>
      <c r="B804" s="1" t="s">
        <v>2594</v>
      </c>
      <c r="C804" s="1" t="s">
        <v>688</v>
      </c>
      <c r="D804" s="1">
        <v>20</v>
      </c>
      <c r="E804" s="1" t="s">
        <v>1570</v>
      </c>
      <c r="F804" s="1" t="s">
        <v>4</v>
      </c>
    </row>
    <row r="805" spans="1:6" x14ac:dyDescent="0.25">
      <c r="A805" s="1" t="s">
        <v>1135</v>
      </c>
      <c r="B805" s="1" t="s">
        <v>2812</v>
      </c>
      <c r="C805" s="1" t="s">
        <v>688</v>
      </c>
      <c r="D805" s="1">
        <v>42</v>
      </c>
      <c r="E805" s="1" t="s">
        <v>2813</v>
      </c>
      <c r="F805" s="1" t="s">
        <v>4</v>
      </c>
    </row>
    <row r="806" spans="1:6" x14ac:dyDescent="0.25">
      <c r="A806" s="1" t="s">
        <v>2821</v>
      </c>
      <c r="B806" s="1" t="s">
        <v>2812</v>
      </c>
      <c r="C806" s="1" t="s">
        <v>689</v>
      </c>
      <c r="D806" s="1">
        <v>43</v>
      </c>
      <c r="E806" s="1" t="s">
        <v>2813</v>
      </c>
      <c r="F806" s="1" t="s">
        <v>4</v>
      </c>
    </row>
    <row r="807" spans="1:6" x14ac:dyDescent="0.25">
      <c r="A807" s="1" t="s">
        <v>237</v>
      </c>
      <c r="B807" s="1" t="s">
        <v>2613</v>
      </c>
      <c r="C807" s="1" t="s">
        <v>688</v>
      </c>
      <c r="D807" s="1">
        <v>46</v>
      </c>
      <c r="E807" s="1" t="s">
        <v>1173</v>
      </c>
      <c r="F807" s="1" t="s">
        <v>1174</v>
      </c>
    </row>
    <row r="808" spans="1:6" x14ac:dyDescent="0.25">
      <c r="A808" s="1" t="s">
        <v>140</v>
      </c>
      <c r="B808" s="1" t="s">
        <v>2025</v>
      </c>
      <c r="C808" s="1" t="s">
        <v>688</v>
      </c>
      <c r="D808" s="1">
        <v>59</v>
      </c>
      <c r="E808" s="1" t="s">
        <v>5950</v>
      </c>
      <c r="F808" s="1" t="s">
        <v>659</v>
      </c>
    </row>
    <row r="809" spans="1:6" x14ac:dyDescent="0.25">
      <c r="A809" s="1" t="s">
        <v>49</v>
      </c>
      <c r="B809" s="1" t="s">
        <v>2383</v>
      </c>
      <c r="C809" s="1" t="s">
        <v>688</v>
      </c>
      <c r="D809" s="1">
        <v>58</v>
      </c>
      <c r="E809" s="1" t="s">
        <v>190</v>
      </c>
      <c r="F809" s="1" t="s">
        <v>4</v>
      </c>
    </row>
    <row r="810" spans="1:6" x14ac:dyDescent="0.25">
      <c r="A810" s="1" t="s">
        <v>969</v>
      </c>
      <c r="B810" s="1" t="s">
        <v>2383</v>
      </c>
      <c r="C810" s="1" t="s">
        <v>689</v>
      </c>
      <c r="D810" s="1">
        <v>50</v>
      </c>
      <c r="E810" s="1" t="s">
        <v>760</v>
      </c>
      <c r="F810" s="1" t="s">
        <v>4</v>
      </c>
    </row>
    <row r="811" spans="1:6" x14ac:dyDescent="0.25">
      <c r="A811" s="1" t="s">
        <v>813</v>
      </c>
      <c r="B811" s="1" t="s">
        <v>1404</v>
      </c>
      <c r="C811" s="1" t="s">
        <v>688</v>
      </c>
      <c r="D811" s="1">
        <v>40</v>
      </c>
      <c r="E811" s="1" t="s">
        <v>760</v>
      </c>
      <c r="F811" s="1" t="s">
        <v>4</v>
      </c>
    </row>
    <row r="812" spans="1:6" x14ac:dyDescent="0.25">
      <c r="A812" s="3" t="s">
        <v>1403</v>
      </c>
      <c r="B812" s="3" t="s">
        <v>1404</v>
      </c>
      <c r="C812" s="1" t="s">
        <v>689</v>
      </c>
      <c r="D812" s="1">
        <v>52</v>
      </c>
      <c r="E812" s="1" t="s">
        <v>1405</v>
      </c>
      <c r="F812" s="1" t="s">
        <v>173</v>
      </c>
    </row>
    <row r="813" spans="1:6" x14ac:dyDescent="0.25">
      <c r="A813" s="1" t="s">
        <v>79</v>
      </c>
      <c r="B813" s="1" t="s">
        <v>4959</v>
      </c>
      <c r="C813" s="1" t="s">
        <v>688</v>
      </c>
      <c r="D813" s="1">
        <v>56</v>
      </c>
      <c r="E813" s="1" t="s">
        <v>136</v>
      </c>
      <c r="F813" s="1" t="s">
        <v>4</v>
      </c>
    </row>
    <row r="814" spans="1:6" x14ac:dyDescent="0.25">
      <c r="A814" s="3" t="s">
        <v>350</v>
      </c>
      <c r="B814" s="3" t="s">
        <v>6354</v>
      </c>
      <c r="C814" s="1" t="s">
        <v>688</v>
      </c>
      <c r="D814" s="1">
        <v>35</v>
      </c>
    </row>
    <row r="815" spans="1:6" x14ac:dyDescent="0.25">
      <c r="A815" s="3" t="s">
        <v>237</v>
      </c>
      <c r="B815" s="3" t="s">
        <v>1214</v>
      </c>
      <c r="C815" s="1" t="s">
        <v>688</v>
      </c>
      <c r="D815" s="1">
        <v>43</v>
      </c>
      <c r="E815" s="1" t="s">
        <v>1215</v>
      </c>
      <c r="F815" s="1" t="s">
        <v>1051</v>
      </c>
    </row>
    <row r="816" spans="1:6" x14ac:dyDescent="0.25">
      <c r="A816" s="1" t="s">
        <v>79</v>
      </c>
      <c r="B816" s="1" t="s">
        <v>2936</v>
      </c>
      <c r="C816" s="1" t="s">
        <v>688</v>
      </c>
      <c r="D816" s="1">
        <v>47</v>
      </c>
    </row>
    <row r="817" spans="1:6" x14ac:dyDescent="0.25">
      <c r="A817" s="1" t="s">
        <v>86</v>
      </c>
      <c r="B817" s="1" t="s">
        <v>5798</v>
      </c>
      <c r="C817" s="1" t="s">
        <v>688</v>
      </c>
      <c r="D817" s="1">
        <v>48</v>
      </c>
      <c r="E817" s="1" t="s">
        <v>2243</v>
      </c>
      <c r="F817" s="1" t="s">
        <v>4</v>
      </c>
    </row>
    <row r="818" spans="1:6" x14ac:dyDescent="0.25">
      <c r="A818" s="1" t="s">
        <v>244</v>
      </c>
      <c r="B818" s="1" t="s">
        <v>245</v>
      </c>
      <c r="C818" s="1" t="s">
        <v>688</v>
      </c>
      <c r="D818" s="1">
        <v>36</v>
      </c>
      <c r="E818" s="1" t="s">
        <v>190</v>
      </c>
      <c r="F818" s="1" t="s">
        <v>4</v>
      </c>
    </row>
    <row r="819" spans="1:6" x14ac:dyDescent="0.25">
      <c r="A819" s="1" t="s">
        <v>716</v>
      </c>
      <c r="B819" s="1" t="s">
        <v>245</v>
      </c>
      <c r="C819" s="1" t="s">
        <v>689</v>
      </c>
      <c r="D819" s="1">
        <v>27</v>
      </c>
      <c r="E819" s="1" t="s">
        <v>1941</v>
      </c>
      <c r="F819" s="1" t="s">
        <v>4</v>
      </c>
    </row>
    <row r="820" spans="1:6" x14ac:dyDescent="0.25">
      <c r="A820" s="1" t="s">
        <v>2318</v>
      </c>
      <c r="B820" s="1" t="s">
        <v>2319</v>
      </c>
      <c r="C820" s="1" t="s">
        <v>689</v>
      </c>
      <c r="D820" s="1">
        <v>48</v>
      </c>
      <c r="E820" s="1" t="s">
        <v>760</v>
      </c>
      <c r="F820" s="1" t="s">
        <v>4</v>
      </c>
    </row>
    <row r="821" spans="1:6" x14ac:dyDescent="0.25">
      <c r="A821" s="1" t="s">
        <v>5877</v>
      </c>
      <c r="B821" s="1" t="s">
        <v>5878</v>
      </c>
      <c r="C821" s="1" t="s">
        <v>688</v>
      </c>
      <c r="D821" s="1">
        <v>38</v>
      </c>
      <c r="E821" s="1" t="s">
        <v>5879</v>
      </c>
      <c r="F821" s="1" t="s">
        <v>4</v>
      </c>
    </row>
    <row r="822" spans="1:6" x14ac:dyDescent="0.25">
      <c r="A822" s="4" t="s">
        <v>994</v>
      </c>
      <c r="B822" s="4" t="s">
        <v>6719</v>
      </c>
      <c r="C822" s="3" t="s">
        <v>689</v>
      </c>
      <c r="E822" s="4"/>
      <c r="F822" s="4"/>
    </row>
    <row r="823" spans="1:6" x14ac:dyDescent="0.25">
      <c r="A823" s="1" t="s">
        <v>116</v>
      </c>
      <c r="B823" s="1" t="s">
        <v>2415</v>
      </c>
      <c r="C823" s="1" t="s">
        <v>688</v>
      </c>
      <c r="D823" s="1">
        <v>39</v>
      </c>
      <c r="E823" s="1" t="s">
        <v>3</v>
      </c>
      <c r="F823" s="1" t="s">
        <v>4</v>
      </c>
    </row>
    <row r="824" spans="1:6" x14ac:dyDescent="0.25">
      <c r="A824" s="1" t="s">
        <v>337</v>
      </c>
      <c r="B824" s="1" t="s">
        <v>2382</v>
      </c>
      <c r="C824" s="1" t="s">
        <v>689</v>
      </c>
      <c r="D824" s="1">
        <v>34</v>
      </c>
      <c r="E824" s="1" t="s">
        <v>1674</v>
      </c>
      <c r="F824" s="1" t="s">
        <v>1601</v>
      </c>
    </row>
    <row r="825" spans="1:6" x14ac:dyDescent="0.25">
      <c r="A825" s="3" t="s">
        <v>935</v>
      </c>
      <c r="B825" s="3" t="s">
        <v>6643</v>
      </c>
      <c r="C825" s="1" t="s">
        <v>689</v>
      </c>
    </row>
    <row r="826" spans="1:6" x14ac:dyDescent="0.25">
      <c r="A826" s="1" t="s">
        <v>952</v>
      </c>
      <c r="B826" s="1" t="s">
        <v>2792</v>
      </c>
      <c r="C826" s="1" t="s">
        <v>688</v>
      </c>
    </row>
    <row r="827" spans="1:6" x14ac:dyDescent="0.25">
      <c r="A827" s="1" t="s">
        <v>358</v>
      </c>
      <c r="B827" s="1" t="s">
        <v>2792</v>
      </c>
      <c r="C827" s="1" t="s">
        <v>688</v>
      </c>
      <c r="D827" s="1">
        <v>49</v>
      </c>
      <c r="E827" s="1" t="s">
        <v>35</v>
      </c>
      <c r="F827" s="1" t="s">
        <v>4</v>
      </c>
    </row>
    <row r="828" spans="1:6" x14ac:dyDescent="0.25">
      <c r="A828" s="1" t="s">
        <v>963</v>
      </c>
      <c r="B828" s="1" t="s">
        <v>5890</v>
      </c>
      <c r="C828" s="1" t="s">
        <v>688</v>
      </c>
    </row>
    <row r="829" spans="1:6" x14ac:dyDescent="0.25">
      <c r="A829" s="1" t="s">
        <v>5889</v>
      </c>
      <c r="B829" s="1" t="s">
        <v>5890</v>
      </c>
      <c r="C829" s="1" t="s">
        <v>689</v>
      </c>
      <c r="D829" s="1">
        <v>55</v>
      </c>
      <c r="E829" s="1" t="s">
        <v>5891</v>
      </c>
      <c r="F829" s="1" t="s">
        <v>4</v>
      </c>
    </row>
    <row r="830" spans="1:6" x14ac:dyDescent="0.25">
      <c r="A830" s="4" t="s">
        <v>261</v>
      </c>
      <c r="B830" s="4" t="s">
        <v>2219</v>
      </c>
      <c r="C830" s="3" t="s">
        <v>689</v>
      </c>
      <c r="D830" s="1">
        <v>58</v>
      </c>
      <c r="E830" s="4" t="s">
        <v>186</v>
      </c>
      <c r="F830" s="4" t="s">
        <v>4</v>
      </c>
    </row>
    <row r="831" spans="1:6" x14ac:dyDescent="0.25">
      <c r="A831" s="1" t="s">
        <v>81</v>
      </c>
      <c r="B831" s="1" t="s">
        <v>2450</v>
      </c>
      <c r="C831" s="1" t="s">
        <v>688</v>
      </c>
      <c r="D831" s="1">
        <v>32</v>
      </c>
      <c r="E831" s="1" t="s">
        <v>2451</v>
      </c>
      <c r="F831" s="1" t="s">
        <v>4</v>
      </c>
    </row>
    <row r="832" spans="1:6" x14ac:dyDescent="0.25">
      <c r="A832" s="1" t="s">
        <v>887</v>
      </c>
      <c r="B832" s="1" t="s">
        <v>4960</v>
      </c>
      <c r="C832" s="1" t="s">
        <v>688</v>
      </c>
      <c r="D832" s="1">
        <v>38</v>
      </c>
      <c r="E832" s="1" t="s">
        <v>12</v>
      </c>
      <c r="F832" s="1" t="s">
        <v>4</v>
      </c>
    </row>
    <row r="833" spans="1:6" x14ac:dyDescent="0.25">
      <c r="A833" s="4" t="s">
        <v>2493</v>
      </c>
      <c r="B833" s="4" t="s">
        <v>2494</v>
      </c>
      <c r="C833" s="3" t="s">
        <v>689</v>
      </c>
      <c r="D833" s="1">
        <v>34</v>
      </c>
      <c r="E833" s="4" t="s">
        <v>2495</v>
      </c>
      <c r="F833" s="4" t="s">
        <v>1256</v>
      </c>
    </row>
    <row r="834" spans="1:6" x14ac:dyDescent="0.25">
      <c r="A834" s="1" t="s">
        <v>1796</v>
      </c>
      <c r="B834" s="1" t="s">
        <v>1797</v>
      </c>
      <c r="C834" s="1" t="s">
        <v>688</v>
      </c>
      <c r="D834" s="1">
        <v>44</v>
      </c>
      <c r="E834" s="1" t="s">
        <v>1798</v>
      </c>
      <c r="F834" s="1" t="s">
        <v>4</v>
      </c>
    </row>
    <row r="835" spans="1:6" x14ac:dyDescent="0.25">
      <c r="A835" s="1" t="s">
        <v>86</v>
      </c>
      <c r="B835" s="1" t="s">
        <v>2486</v>
      </c>
      <c r="C835" s="1" t="s">
        <v>688</v>
      </c>
      <c r="D835" s="1">
        <v>47</v>
      </c>
      <c r="E835" s="1" t="s">
        <v>215</v>
      </c>
      <c r="F835" s="1" t="s">
        <v>4</v>
      </c>
    </row>
    <row r="836" spans="1:6" x14ac:dyDescent="0.25">
      <c r="A836" s="1" t="s">
        <v>339</v>
      </c>
      <c r="B836" s="1" t="s">
        <v>3047</v>
      </c>
      <c r="C836" s="1" t="s">
        <v>688</v>
      </c>
    </row>
    <row r="837" spans="1:6" x14ac:dyDescent="0.25">
      <c r="A837" s="1" t="s">
        <v>1171</v>
      </c>
      <c r="B837" s="1" t="s">
        <v>423</v>
      </c>
      <c r="C837" s="1" t="s">
        <v>688</v>
      </c>
      <c r="D837" s="1">
        <v>45</v>
      </c>
      <c r="E837" s="1" t="s">
        <v>455</v>
      </c>
      <c r="F837" s="1" t="s">
        <v>4</v>
      </c>
    </row>
    <row r="838" spans="1:6" x14ac:dyDescent="0.25">
      <c r="A838" s="1" t="s">
        <v>1723</v>
      </c>
      <c r="B838" s="1" t="s">
        <v>4961</v>
      </c>
      <c r="C838" s="1" t="s">
        <v>688</v>
      </c>
      <c r="D838" s="1">
        <v>37</v>
      </c>
      <c r="E838" s="1" t="s">
        <v>760</v>
      </c>
      <c r="F838" s="1" t="s">
        <v>4</v>
      </c>
    </row>
    <row r="839" spans="1:6" x14ac:dyDescent="0.25">
      <c r="A839" s="1" t="s">
        <v>4962</v>
      </c>
      <c r="B839" s="1" t="s">
        <v>4963</v>
      </c>
      <c r="C839" s="1" t="s">
        <v>689</v>
      </c>
      <c r="D839" s="1">
        <v>50</v>
      </c>
      <c r="E839" s="1" t="s">
        <v>4964</v>
      </c>
      <c r="F839" s="1" t="s">
        <v>4</v>
      </c>
    </row>
    <row r="840" spans="1:6" x14ac:dyDescent="0.25">
      <c r="A840" s="1" t="s">
        <v>486</v>
      </c>
      <c r="B840" s="1" t="s">
        <v>249</v>
      </c>
      <c r="C840" s="1" t="s">
        <v>689</v>
      </c>
      <c r="D840" s="1">
        <v>33</v>
      </c>
      <c r="E840" s="1" t="s">
        <v>1156</v>
      </c>
      <c r="F840" s="1" t="s">
        <v>4</v>
      </c>
    </row>
    <row r="841" spans="1:6" x14ac:dyDescent="0.25">
      <c r="A841" s="1" t="s">
        <v>2937</v>
      </c>
      <c r="B841" s="1" t="s">
        <v>249</v>
      </c>
      <c r="C841" s="1" t="s">
        <v>689</v>
      </c>
      <c r="D841" s="1">
        <v>52</v>
      </c>
    </row>
    <row r="842" spans="1:6" x14ac:dyDescent="0.25">
      <c r="A842" s="4" t="s">
        <v>1212</v>
      </c>
      <c r="B842" s="4" t="s">
        <v>249</v>
      </c>
      <c r="C842" s="3" t="s">
        <v>688</v>
      </c>
      <c r="D842" s="1">
        <v>39</v>
      </c>
      <c r="E842" s="4" t="s">
        <v>1213</v>
      </c>
      <c r="F842" s="4" t="s">
        <v>4</v>
      </c>
    </row>
    <row r="843" spans="1:6" x14ac:dyDescent="0.25">
      <c r="A843" s="1" t="s">
        <v>196</v>
      </c>
      <c r="B843" s="1" t="s">
        <v>249</v>
      </c>
      <c r="C843" s="1" t="s">
        <v>688</v>
      </c>
    </row>
    <row r="844" spans="1:6" x14ac:dyDescent="0.25">
      <c r="A844" s="1" t="s">
        <v>5979</v>
      </c>
      <c r="B844" s="1" t="s">
        <v>249</v>
      </c>
      <c r="C844" s="1" t="s">
        <v>689</v>
      </c>
      <c r="D844" s="1">
        <v>8</v>
      </c>
      <c r="E844" s="1" t="s">
        <v>225</v>
      </c>
      <c r="F844" s="1" t="s">
        <v>4</v>
      </c>
    </row>
    <row r="845" spans="1:6" x14ac:dyDescent="0.25">
      <c r="A845" s="1" t="s">
        <v>759</v>
      </c>
      <c r="B845" s="1" t="s">
        <v>249</v>
      </c>
      <c r="C845" s="1" t="s">
        <v>688</v>
      </c>
      <c r="D845" s="1">
        <v>37</v>
      </c>
      <c r="E845" s="1" t="s">
        <v>760</v>
      </c>
      <c r="F845" s="1" t="s">
        <v>4</v>
      </c>
    </row>
    <row r="846" spans="1:6" x14ac:dyDescent="0.25">
      <c r="A846" s="1" t="s">
        <v>2297</v>
      </c>
      <c r="B846" s="1" t="s">
        <v>2298</v>
      </c>
      <c r="C846" s="1" t="s">
        <v>689</v>
      </c>
      <c r="D846" s="1">
        <v>45</v>
      </c>
      <c r="E846" s="1" t="s">
        <v>2299</v>
      </c>
      <c r="F846" s="1" t="s">
        <v>4</v>
      </c>
    </row>
    <row r="847" spans="1:6" x14ac:dyDescent="0.25">
      <c r="A847" s="1" t="s">
        <v>950</v>
      </c>
      <c r="B847" s="1" t="s">
        <v>951</v>
      </c>
      <c r="C847" s="1" t="s">
        <v>689</v>
      </c>
      <c r="D847" s="1">
        <v>15</v>
      </c>
      <c r="E847" s="1" t="s">
        <v>12</v>
      </c>
      <c r="F847" s="1" t="s">
        <v>4</v>
      </c>
    </row>
    <row r="848" spans="1:6" x14ac:dyDescent="0.25">
      <c r="A848" s="1" t="s">
        <v>250</v>
      </c>
      <c r="B848" s="1" t="s">
        <v>251</v>
      </c>
      <c r="C848" s="1" t="s">
        <v>688</v>
      </c>
      <c r="D848" s="1">
        <v>73</v>
      </c>
      <c r="E848" s="1" t="s">
        <v>2650</v>
      </c>
      <c r="F848" s="1" t="s">
        <v>4</v>
      </c>
    </row>
    <row r="849" spans="1:6" x14ac:dyDescent="0.25">
      <c r="A849" s="1" t="s">
        <v>179</v>
      </c>
      <c r="B849" s="1" t="s">
        <v>727</v>
      </c>
      <c r="C849" s="1" t="s">
        <v>689</v>
      </c>
      <c r="D849" s="1">
        <v>31</v>
      </c>
      <c r="E849" s="1" t="s">
        <v>539</v>
      </c>
      <c r="F849" s="1" t="s">
        <v>4</v>
      </c>
    </row>
    <row r="850" spans="1:6" x14ac:dyDescent="0.25">
      <c r="A850" s="4" t="s">
        <v>140</v>
      </c>
      <c r="B850" s="4" t="s">
        <v>6405</v>
      </c>
      <c r="C850" s="3" t="s">
        <v>688</v>
      </c>
      <c r="D850" s="1">
        <v>50</v>
      </c>
      <c r="E850" s="4"/>
      <c r="F850" s="4"/>
    </row>
    <row r="851" spans="1:6" x14ac:dyDescent="0.25">
      <c r="A851" s="3" t="s">
        <v>6676</v>
      </c>
      <c r="B851" s="3" t="s">
        <v>2047</v>
      </c>
      <c r="C851" s="1" t="s">
        <v>689</v>
      </c>
    </row>
    <row r="852" spans="1:6" x14ac:dyDescent="0.25">
      <c r="A852" s="1" t="s">
        <v>969</v>
      </c>
      <c r="B852" s="1" t="s">
        <v>2047</v>
      </c>
      <c r="C852" s="1" t="s">
        <v>689</v>
      </c>
      <c r="D852" s="1">
        <v>55</v>
      </c>
      <c r="E852" s="1" t="s">
        <v>539</v>
      </c>
      <c r="F852" s="1" t="s">
        <v>4</v>
      </c>
    </row>
    <row r="853" spans="1:6" x14ac:dyDescent="0.25">
      <c r="A853" s="4" t="s">
        <v>2365</v>
      </c>
      <c r="B853" s="4" t="s">
        <v>2366</v>
      </c>
      <c r="C853" s="3" t="s">
        <v>688</v>
      </c>
      <c r="D853" s="1">
        <v>66</v>
      </c>
      <c r="E853" s="4" t="s">
        <v>1639</v>
      </c>
      <c r="F853" s="4" t="s">
        <v>4</v>
      </c>
    </row>
    <row r="854" spans="1:6" x14ac:dyDescent="0.25">
      <c r="A854" s="4" t="s">
        <v>153</v>
      </c>
      <c r="B854" s="4" t="s">
        <v>970</v>
      </c>
      <c r="C854" s="3" t="s">
        <v>688</v>
      </c>
      <c r="D854" s="1">
        <v>51</v>
      </c>
      <c r="E854" s="4" t="s">
        <v>1838</v>
      </c>
      <c r="F854" s="4" t="s">
        <v>1422</v>
      </c>
    </row>
    <row r="855" spans="1:6" x14ac:dyDescent="0.25">
      <c r="A855" s="1" t="s">
        <v>219</v>
      </c>
      <c r="B855" s="1" t="s">
        <v>970</v>
      </c>
      <c r="C855" s="1" t="s">
        <v>689</v>
      </c>
      <c r="D855" s="1">
        <v>58</v>
      </c>
      <c r="E855" s="1" t="s">
        <v>1657</v>
      </c>
      <c r="F855" s="1" t="s">
        <v>4</v>
      </c>
    </row>
    <row r="856" spans="1:6" x14ac:dyDescent="0.25">
      <c r="A856" s="1" t="s">
        <v>969</v>
      </c>
      <c r="B856" s="1" t="s">
        <v>970</v>
      </c>
      <c r="C856" s="1" t="s">
        <v>689</v>
      </c>
      <c r="D856" s="1">
        <v>52</v>
      </c>
      <c r="E856" s="1" t="s">
        <v>703</v>
      </c>
      <c r="F856" s="1" t="s">
        <v>4</v>
      </c>
    </row>
    <row r="857" spans="1:6" x14ac:dyDescent="0.25">
      <c r="A857" s="1" t="s">
        <v>5933</v>
      </c>
      <c r="B857" s="1" t="s">
        <v>5934</v>
      </c>
      <c r="C857" s="1" t="s">
        <v>689</v>
      </c>
      <c r="D857" s="1">
        <v>52</v>
      </c>
      <c r="E857" s="1" t="s">
        <v>9</v>
      </c>
      <c r="F857" s="1" t="s">
        <v>4</v>
      </c>
    </row>
    <row r="858" spans="1:6" x14ac:dyDescent="0.25">
      <c r="A858" s="3" t="s">
        <v>1235</v>
      </c>
      <c r="B858" s="3" t="s">
        <v>1236</v>
      </c>
      <c r="C858" s="1" t="s">
        <v>688</v>
      </c>
      <c r="D858" s="1">
        <v>37</v>
      </c>
      <c r="E858" s="1" t="s">
        <v>1237</v>
      </c>
      <c r="F858" s="1" t="s">
        <v>4</v>
      </c>
    </row>
    <row r="859" spans="1:6" x14ac:dyDescent="0.25">
      <c r="A859" s="3" t="s">
        <v>2125</v>
      </c>
      <c r="B859" s="3" t="s">
        <v>2126</v>
      </c>
      <c r="C859" s="1" t="s">
        <v>688</v>
      </c>
      <c r="D859" s="1">
        <v>17</v>
      </c>
      <c r="E859" s="1" t="s">
        <v>2127</v>
      </c>
      <c r="F859" s="1" t="s">
        <v>701</v>
      </c>
    </row>
    <row r="860" spans="1:6" x14ac:dyDescent="0.25">
      <c r="A860" s="1" t="s">
        <v>2178</v>
      </c>
      <c r="B860" s="1" t="s">
        <v>2126</v>
      </c>
      <c r="C860" s="1" t="s">
        <v>689</v>
      </c>
      <c r="D860" s="1">
        <v>43</v>
      </c>
      <c r="E860" s="1" t="s">
        <v>2179</v>
      </c>
      <c r="F860" s="1" t="s">
        <v>701</v>
      </c>
    </row>
    <row r="861" spans="1:6" x14ac:dyDescent="0.25">
      <c r="A861" s="4" t="s">
        <v>2180</v>
      </c>
      <c r="B861" s="4" t="s">
        <v>2126</v>
      </c>
      <c r="C861" s="3" t="s">
        <v>688</v>
      </c>
      <c r="D861" s="1">
        <v>43</v>
      </c>
      <c r="E861" s="4" t="s">
        <v>2179</v>
      </c>
      <c r="F861" s="4" t="s">
        <v>701</v>
      </c>
    </row>
    <row r="862" spans="1:6" x14ac:dyDescent="0.25">
      <c r="A862" s="1" t="s">
        <v>1299</v>
      </c>
      <c r="B862" s="1" t="s">
        <v>2938</v>
      </c>
      <c r="C862" s="1" t="s">
        <v>688</v>
      </c>
      <c r="D862" s="1">
        <v>48</v>
      </c>
    </row>
    <row r="863" spans="1:6" x14ac:dyDescent="0.25">
      <c r="A863" s="1" t="s">
        <v>783</v>
      </c>
      <c r="B863" s="1" t="s">
        <v>6582</v>
      </c>
      <c r="C863" s="1" t="s">
        <v>688</v>
      </c>
    </row>
    <row r="864" spans="1:6" x14ac:dyDescent="0.25">
      <c r="A864" s="1" t="s">
        <v>643</v>
      </c>
      <c r="B864" s="1" t="s">
        <v>1040</v>
      </c>
      <c r="C864" s="1" t="s">
        <v>689</v>
      </c>
      <c r="D864" s="1">
        <v>20</v>
      </c>
      <c r="E864" s="1" t="s">
        <v>997</v>
      </c>
      <c r="F864" s="1" t="s">
        <v>4</v>
      </c>
    </row>
    <row r="865" spans="1:6" x14ac:dyDescent="0.25">
      <c r="A865" s="1" t="s">
        <v>45</v>
      </c>
      <c r="B865" s="1" t="s">
        <v>2645</v>
      </c>
      <c r="C865" s="1" t="s">
        <v>688</v>
      </c>
      <c r="D865" s="1">
        <v>21</v>
      </c>
      <c r="E865" s="1" t="s">
        <v>3</v>
      </c>
      <c r="F865" s="1" t="s">
        <v>4</v>
      </c>
    </row>
    <row r="866" spans="1:6" x14ac:dyDescent="0.25">
      <c r="A866" s="1" t="s">
        <v>252</v>
      </c>
      <c r="B866" s="1" t="s">
        <v>253</v>
      </c>
      <c r="C866" s="1" t="s">
        <v>689</v>
      </c>
      <c r="D866" s="1">
        <v>54</v>
      </c>
      <c r="E866" s="1" t="s">
        <v>190</v>
      </c>
      <c r="F866" s="1" t="s">
        <v>4</v>
      </c>
    </row>
    <row r="867" spans="1:6" x14ac:dyDescent="0.25">
      <c r="A867" s="4" t="s">
        <v>556</v>
      </c>
      <c r="B867" s="4" t="s">
        <v>2656</v>
      </c>
      <c r="C867" s="3" t="s">
        <v>688</v>
      </c>
      <c r="D867" s="1">
        <v>35</v>
      </c>
      <c r="E867" s="4" t="s">
        <v>3</v>
      </c>
      <c r="F867" s="4" t="s">
        <v>4</v>
      </c>
    </row>
    <row r="868" spans="1:6" x14ac:dyDescent="0.25">
      <c r="A868" s="1" t="s">
        <v>783</v>
      </c>
      <c r="B868" s="1" t="s">
        <v>2656</v>
      </c>
      <c r="C868" s="1" t="s">
        <v>688</v>
      </c>
      <c r="D868" s="1">
        <v>35</v>
      </c>
      <c r="E868" s="1" t="s">
        <v>2657</v>
      </c>
      <c r="F868" s="1" t="s">
        <v>4</v>
      </c>
    </row>
    <row r="869" spans="1:6" x14ac:dyDescent="0.25">
      <c r="A869" s="1" t="s">
        <v>5759</v>
      </c>
      <c r="B869" s="1" t="s">
        <v>5760</v>
      </c>
      <c r="C869" s="1" t="s">
        <v>688</v>
      </c>
      <c r="D869" s="1">
        <v>42</v>
      </c>
      <c r="E869" s="1" t="s">
        <v>5202</v>
      </c>
      <c r="F869" s="1" t="s">
        <v>4</v>
      </c>
    </row>
    <row r="870" spans="1:6" x14ac:dyDescent="0.25">
      <c r="A870" s="1" t="s">
        <v>337</v>
      </c>
      <c r="B870" s="1" t="s">
        <v>2939</v>
      </c>
      <c r="C870" s="1" t="s">
        <v>689</v>
      </c>
      <c r="D870" s="1">
        <v>26</v>
      </c>
    </row>
    <row r="871" spans="1:6" x14ac:dyDescent="0.25">
      <c r="A871" s="1" t="s">
        <v>559</v>
      </c>
      <c r="B871" s="1" t="s">
        <v>5684</v>
      </c>
      <c r="C871" s="1" t="s">
        <v>688</v>
      </c>
      <c r="D871" s="1">
        <v>50</v>
      </c>
      <c r="E871" s="1" t="s">
        <v>2243</v>
      </c>
      <c r="F871" s="1" t="s">
        <v>4</v>
      </c>
    </row>
    <row r="872" spans="1:6" x14ac:dyDescent="0.25">
      <c r="A872" s="1" t="s">
        <v>300</v>
      </c>
      <c r="B872" s="1" t="s">
        <v>2454</v>
      </c>
      <c r="C872" s="1" t="s">
        <v>689</v>
      </c>
      <c r="D872" s="1">
        <v>35</v>
      </c>
      <c r="E872" s="1" t="s">
        <v>2455</v>
      </c>
      <c r="F872" s="1" t="s">
        <v>4</v>
      </c>
    </row>
    <row r="873" spans="1:6" x14ac:dyDescent="0.25">
      <c r="A873" s="1" t="s">
        <v>294</v>
      </c>
      <c r="B873" s="1" t="s">
        <v>3046</v>
      </c>
      <c r="C873" s="1" t="s">
        <v>688</v>
      </c>
    </row>
    <row r="874" spans="1:6" x14ac:dyDescent="0.25">
      <c r="A874" s="1" t="s">
        <v>2376</v>
      </c>
      <c r="B874" s="1" t="s">
        <v>2377</v>
      </c>
      <c r="C874" s="1" t="s">
        <v>688</v>
      </c>
      <c r="D874" s="1">
        <v>38</v>
      </c>
      <c r="E874" s="1" t="s">
        <v>3</v>
      </c>
      <c r="F874" s="1" t="s">
        <v>4</v>
      </c>
    </row>
    <row r="875" spans="1:6" x14ac:dyDescent="0.25">
      <c r="A875" s="4" t="s">
        <v>569</v>
      </c>
      <c r="B875" s="4" t="s">
        <v>6587</v>
      </c>
      <c r="C875" s="3" t="s">
        <v>688</v>
      </c>
      <c r="E875" s="4"/>
      <c r="F875" s="4"/>
    </row>
    <row r="876" spans="1:6" x14ac:dyDescent="0.25">
      <c r="A876" s="4" t="s">
        <v>632</v>
      </c>
      <c r="B876" s="4" t="s">
        <v>4965</v>
      </c>
      <c r="C876" s="3" t="s">
        <v>689</v>
      </c>
      <c r="D876" s="1">
        <v>38</v>
      </c>
      <c r="E876" s="4" t="s">
        <v>4966</v>
      </c>
      <c r="F876" s="4" t="s">
        <v>4</v>
      </c>
    </row>
    <row r="877" spans="1:6" x14ac:dyDescent="0.25">
      <c r="A877" s="4" t="s">
        <v>556</v>
      </c>
      <c r="B877" s="4" t="s">
        <v>6418</v>
      </c>
      <c r="C877" s="3" t="s">
        <v>688</v>
      </c>
      <c r="D877" s="1">
        <v>39</v>
      </c>
      <c r="E877" s="4"/>
      <c r="F877" s="4"/>
    </row>
    <row r="878" spans="1:6" x14ac:dyDescent="0.25">
      <c r="A878" s="4" t="s">
        <v>1279</v>
      </c>
      <c r="B878" s="4" t="s">
        <v>1280</v>
      </c>
      <c r="C878" s="3" t="s">
        <v>688</v>
      </c>
      <c r="D878" s="1">
        <v>33</v>
      </c>
      <c r="E878" s="4" t="s">
        <v>1281</v>
      </c>
      <c r="F878" s="4" t="s">
        <v>4</v>
      </c>
    </row>
    <row r="879" spans="1:6" x14ac:dyDescent="0.25">
      <c r="A879" s="1" t="s">
        <v>323</v>
      </c>
      <c r="B879" s="1" t="s">
        <v>2043</v>
      </c>
      <c r="C879" s="1" t="s">
        <v>688</v>
      </c>
      <c r="D879" s="1">
        <v>29</v>
      </c>
      <c r="E879" s="1" t="s">
        <v>3</v>
      </c>
      <c r="F879" s="1" t="s">
        <v>4</v>
      </c>
    </row>
    <row r="880" spans="1:6" x14ac:dyDescent="0.25">
      <c r="A880" s="4" t="s">
        <v>763</v>
      </c>
      <c r="B880" s="4" t="s">
        <v>2300</v>
      </c>
      <c r="C880" s="3" t="s">
        <v>689</v>
      </c>
      <c r="D880" s="1">
        <v>31</v>
      </c>
      <c r="E880" s="4" t="s">
        <v>1138</v>
      </c>
      <c r="F880" s="4" t="s">
        <v>4</v>
      </c>
    </row>
    <row r="881" spans="1:6" x14ac:dyDescent="0.25">
      <c r="A881" s="1" t="s">
        <v>1613</v>
      </c>
      <c r="B881" s="1" t="s">
        <v>2392</v>
      </c>
      <c r="C881" s="1" t="s">
        <v>688</v>
      </c>
      <c r="D881" s="1">
        <v>32</v>
      </c>
      <c r="E881" s="1" t="s">
        <v>3</v>
      </c>
      <c r="F881" s="1" t="s">
        <v>4</v>
      </c>
    </row>
    <row r="882" spans="1:6" x14ac:dyDescent="0.25">
      <c r="A882" s="1" t="s">
        <v>100</v>
      </c>
      <c r="B882" s="1" t="s">
        <v>2819</v>
      </c>
      <c r="C882" s="1" t="s">
        <v>689</v>
      </c>
      <c r="D882" s="1">
        <v>46</v>
      </c>
      <c r="E882" s="1" t="s">
        <v>3</v>
      </c>
      <c r="F882" s="1" t="s">
        <v>4</v>
      </c>
    </row>
    <row r="883" spans="1:6" x14ac:dyDescent="0.25">
      <c r="A883" s="1" t="s">
        <v>124</v>
      </c>
      <c r="B883" s="1" t="s">
        <v>737</v>
      </c>
      <c r="C883" s="1" t="s">
        <v>688</v>
      </c>
      <c r="D883" s="1">
        <v>44</v>
      </c>
      <c r="E883" s="1" t="s">
        <v>708</v>
      </c>
      <c r="F883" s="1" t="s">
        <v>4</v>
      </c>
    </row>
    <row r="884" spans="1:6" x14ac:dyDescent="0.25">
      <c r="A884" s="1" t="s">
        <v>300</v>
      </c>
      <c r="B884" s="1" t="s">
        <v>2194</v>
      </c>
      <c r="C884" s="1" t="s">
        <v>689</v>
      </c>
      <c r="D884" s="1">
        <v>37</v>
      </c>
      <c r="E884" s="1" t="s">
        <v>3</v>
      </c>
      <c r="F884" s="1" t="s">
        <v>4</v>
      </c>
    </row>
    <row r="885" spans="1:6" x14ac:dyDescent="0.25">
      <c r="A885" s="1" t="s">
        <v>969</v>
      </c>
      <c r="B885" s="1" t="s">
        <v>2533</v>
      </c>
      <c r="C885" s="1" t="s">
        <v>689</v>
      </c>
      <c r="D885" s="1">
        <v>56</v>
      </c>
      <c r="E885" s="1" t="s">
        <v>2534</v>
      </c>
      <c r="F885" s="1" t="s">
        <v>1422</v>
      </c>
    </row>
    <row r="886" spans="1:6" x14ac:dyDescent="0.25">
      <c r="A886" s="1" t="s">
        <v>77</v>
      </c>
      <c r="B886" s="1" t="s">
        <v>6595</v>
      </c>
      <c r="C886" s="1" t="s">
        <v>688</v>
      </c>
    </row>
    <row r="887" spans="1:6" x14ac:dyDescent="0.25">
      <c r="A887" s="1" t="s">
        <v>56</v>
      </c>
      <c r="B887" s="1" t="s">
        <v>4967</v>
      </c>
      <c r="C887" s="1" t="s">
        <v>689</v>
      </c>
      <c r="D887" s="1">
        <v>43</v>
      </c>
      <c r="E887" s="1" t="s">
        <v>4968</v>
      </c>
      <c r="F887" s="1" t="s">
        <v>4</v>
      </c>
    </row>
    <row r="888" spans="1:6" x14ac:dyDescent="0.25">
      <c r="A888" s="1" t="s">
        <v>153</v>
      </c>
      <c r="B888" s="1" t="s">
        <v>4967</v>
      </c>
      <c r="C888" s="1" t="s">
        <v>688</v>
      </c>
      <c r="D888" s="1">
        <v>45</v>
      </c>
      <c r="E888" s="1" t="s">
        <v>609</v>
      </c>
      <c r="F888" s="1" t="s">
        <v>4</v>
      </c>
    </row>
    <row r="889" spans="1:6" x14ac:dyDescent="0.25">
      <c r="A889" s="1" t="s">
        <v>721</v>
      </c>
      <c r="B889" s="1" t="s">
        <v>722</v>
      </c>
      <c r="C889" s="1" t="s">
        <v>688</v>
      </c>
      <c r="D889" s="1">
        <v>51</v>
      </c>
      <c r="E889" s="1" t="s">
        <v>708</v>
      </c>
      <c r="F889" s="1" t="s">
        <v>4</v>
      </c>
    </row>
    <row r="890" spans="1:6" x14ac:dyDescent="0.25">
      <c r="A890" s="1" t="s">
        <v>2774</v>
      </c>
      <c r="B890" s="1" t="s">
        <v>2775</v>
      </c>
      <c r="C890" s="1" t="s">
        <v>688</v>
      </c>
      <c r="D890" s="1">
        <v>33</v>
      </c>
      <c r="E890" s="1" t="s">
        <v>3</v>
      </c>
      <c r="F890" s="1" t="s">
        <v>4</v>
      </c>
    </row>
    <row r="891" spans="1:6" x14ac:dyDescent="0.25">
      <c r="A891" s="1" t="s">
        <v>1902</v>
      </c>
      <c r="B891" s="1" t="s">
        <v>1903</v>
      </c>
      <c r="C891" s="1" t="s">
        <v>689</v>
      </c>
      <c r="D891" s="1">
        <v>57</v>
      </c>
      <c r="E891" s="1" t="s">
        <v>1904</v>
      </c>
      <c r="F891" s="1" t="s">
        <v>1905</v>
      </c>
    </row>
    <row r="892" spans="1:6" x14ac:dyDescent="0.25">
      <c r="A892" s="1" t="s">
        <v>5886</v>
      </c>
      <c r="B892" s="1" t="s">
        <v>5887</v>
      </c>
      <c r="C892" s="1" t="s">
        <v>688</v>
      </c>
      <c r="D892" s="1">
        <v>42</v>
      </c>
      <c r="E892" s="1" t="s">
        <v>5884</v>
      </c>
      <c r="F892" s="1" t="s">
        <v>659</v>
      </c>
    </row>
    <row r="893" spans="1:6" x14ac:dyDescent="0.25">
      <c r="A893" s="3" t="s">
        <v>564</v>
      </c>
      <c r="B893" s="3" t="s">
        <v>2862</v>
      </c>
      <c r="C893" s="1" t="s">
        <v>689</v>
      </c>
      <c r="D893" s="1">
        <v>32</v>
      </c>
      <c r="E893" s="1" t="s">
        <v>58</v>
      </c>
      <c r="F893" s="1" t="s">
        <v>4</v>
      </c>
    </row>
    <row r="894" spans="1:6" x14ac:dyDescent="0.25">
      <c r="A894" s="1" t="s">
        <v>79</v>
      </c>
      <c r="B894" s="1" t="s">
        <v>4969</v>
      </c>
      <c r="C894" s="1" t="s">
        <v>688</v>
      </c>
      <c r="D894" s="1">
        <v>24</v>
      </c>
      <c r="E894" s="1" t="s">
        <v>510</v>
      </c>
      <c r="F894" s="1" t="s">
        <v>4</v>
      </c>
    </row>
    <row r="895" spans="1:6" x14ac:dyDescent="0.25">
      <c r="A895" s="3" t="s">
        <v>4970</v>
      </c>
      <c r="B895" s="3" t="s">
        <v>661</v>
      </c>
      <c r="C895" s="1" t="s">
        <v>689</v>
      </c>
      <c r="D895" s="1">
        <v>55</v>
      </c>
      <c r="E895" s="1" t="s">
        <v>12</v>
      </c>
      <c r="F895" s="1" t="s">
        <v>4</v>
      </c>
    </row>
    <row r="896" spans="1:6" x14ac:dyDescent="0.25">
      <c r="A896" s="1" t="s">
        <v>4971</v>
      </c>
      <c r="B896" s="1" t="s">
        <v>661</v>
      </c>
      <c r="C896" s="1" t="s">
        <v>689</v>
      </c>
      <c r="D896" s="1">
        <v>24</v>
      </c>
      <c r="E896" s="1" t="s">
        <v>4966</v>
      </c>
      <c r="F896" s="1" t="s">
        <v>4</v>
      </c>
    </row>
    <row r="897" spans="1:6" x14ac:dyDescent="0.25">
      <c r="A897" s="1" t="s">
        <v>1033</v>
      </c>
      <c r="B897" s="1" t="s">
        <v>661</v>
      </c>
      <c r="C897" s="1" t="s">
        <v>689</v>
      </c>
      <c r="D897" s="1">
        <v>43</v>
      </c>
      <c r="E897" s="1" t="s">
        <v>642</v>
      </c>
      <c r="F897" s="1" t="s">
        <v>4</v>
      </c>
    </row>
    <row r="898" spans="1:6" x14ac:dyDescent="0.25">
      <c r="A898" s="1" t="s">
        <v>6647</v>
      </c>
      <c r="B898" s="1" t="s">
        <v>2539</v>
      </c>
      <c r="C898" s="1" t="s">
        <v>689</v>
      </c>
    </row>
    <row r="899" spans="1:6" x14ac:dyDescent="0.25">
      <c r="A899" s="1" t="s">
        <v>179</v>
      </c>
      <c r="B899" s="1" t="s">
        <v>256</v>
      </c>
      <c r="C899" s="1" t="s">
        <v>689</v>
      </c>
      <c r="D899" s="1">
        <v>42</v>
      </c>
    </row>
    <row r="900" spans="1:6" x14ac:dyDescent="0.25">
      <c r="A900" s="1" t="s">
        <v>2434</v>
      </c>
      <c r="B900" s="1" t="s">
        <v>2539</v>
      </c>
      <c r="C900" s="1" t="s">
        <v>688</v>
      </c>
      <c r="D900" s="1">
        <v>60</v>
      </c>
      <c r="E900" s="1" t="s">
        <v>563</v>
      </c>
      <c r="F900" s="1" t="s">
        <v>4</v>
      </c>
    </row>
    <row r="901" spans="1:6" x14ac:dyDescent="0.25">
      <c r="A901" s="1" t="s">
        <v>487</v>
      </c>
      <c r="B901" s="1" t="s">
        <v>256</v>
      </c>
      <c r="C901" s="1" t="s">
        <v>689</v>
      </c>
      <c r="D901" s="1">
        <v>47</v>
      </c>
      <c r="E901" s="1" t="s">
        <v>190</v>
      </c>
      <c r="F901" s="1" t="s">
        <v>4</v>
      </c>
    </row>
    <row r="902" spans="1:6" x14ac:dyDescent="0.25">
      <c r="A902" s="1" t="s">
        <v>1284</v>
      </c>
      <c r="B902" s="1" t="s">
        <v>256</v>
      </c>
      <c r="C902" s="1" t="s">
        <v>688</v>
      </c>
      <c r="D902" s="1">
        <v>34</v>
      </c>
      <c r="E902" s="1" t="s">
        <v>1285</v>
      </c>
      <c r="F902" s="1" t="s">
        <v>173</v>
      </c>
    </row>
    <row r="903" spans="1:6" x14ac:dyDescent="0.25">
      <c r="A903" s="1" t="s">
        <v>1003</v>
      </c>
      <c r="B903" s="1" t="s">
        <v>256</v>
      </c>
      <c r="C903" s="1" t="s">
        <v>689</v>
      </c>
      <c r="D903" s="1">
        <v>28</v>
      </c>
      <c r="E903" s="1" t="s">
        <v>708</v>
      </c>
      <c r="F903" s="1" t="s">
        <v>4</v>
      </c>
    </row>
    <row r="904" spans="1:6" x14ac:dyDescent="0.25">
      <c r="A904" s="1" t="s">
        <v>704</v>
      </c>
      <c r="B904" s="1" t="s">
        <v>256</v>
      </c>
      <c r="C904" s="1" t="s">
        <v>688</v>
      </c>
      <c r="D904" s="1">
        <v>29</v>
      </c>
      <c r="E904" s="1" t="s">
        <v>705</v>
      </c>
      <c r="F904" s="1" t="s">
        <v>701</v>
      </c>
    </row>
    <row r="905" spans="1:6" x14ac:dyDescent="0.25">
      <c r="A905" s="1" t="s">
        <v>107</v>
      </c>
      <c r="B905" s="1" t="s">
        <v>256</v>
      </c>
      <c r="C905" s="1" t="s">
        <v>689</v>
      </c>
      <c r="D905" s="1">
        <v>62</v>
      </c>
      <c r="E905" s="1" t="s">
        <v>563</v>
      </c>
      <c r="F905" s="1" t="s">
        <v>4</v>
      </c>
    </row>
    <row r="906" spans="1:6" x14ac:dyDescent="0.25">
      <c r="A906" s="1" t="s">
        <v>5233</v>
      </c>
      <c r="B906" s="1" t="s">
        <v>256</v>
      </c>
      <c r="C906" s="1" t="s">
        <v>688</v>
      </c>
      <c r="D906" s="1">
        <v>50</v>
      </c>
    </row>
    <row r="907" spans="1:6" x14ac:dyDescent="0.25">
      <c r="A907" s="1" t="s">
        <v>6672</v>
      </c>
      <c r="B907" s="1" t="s">
        <v>256</v>
      </c>
      <c r="C907" s="1" t="s">
        <v>689</v>
      </c>
    </row>
    <row r="908" spans="1:6" x14ac:dyDescent="0.25">
      <c r="A908" s="1" t="s">
        <v>1035</v>
      </c>
      <c r="B908" s="1" t="s">
        <v>1036</v>
      </c>
      <c r="C908" s="1" t="s">
        <v>689</v>
      </c>
      <c r="D908" s="1">
        <v>32</v>
      </c>
      <c r="E908" s="1" t="s">
        <v>823</v>
      </c>
      <c r="F908" s="1" t="s">
        <v>4</v>
      </c>
    </row>
    <row r="909" spans="1:6" x14ac:dyDescent="0.25">
      <c r="A909" s="1" t="s">
        <v>1960</v>
      </c>
      <c r="B909" s="1" t="s">
        <v>1961</v>
      </c>
      <c r="C909" s="1" t="s">
        <v>689</v>
      </c>
      <c r="D909" s="1">
        <v>52</v>
      </c>
      <c r="E909" s="1" t="s">
        <v>1962</v>
      </c>
      <c r="F909" s="1" t="s">
        <v>4</v>
      </c>
    </row>
    <row r="910" spans="1:6" x14ac:dyDescent="0.25">
      <c r="A910" s="1" t="s">
        <v>882</v>
      </c>
      <c r="B910" s="1" t="s">
        <v>1963</v>
      </c>
      <c r="C910" s="1" t="s">
        <v>689</v>
      </c>
      <c r="D910" s="1">
        <v>24</v>
      </c>
      <c r="E910" s="1" t="s">
        <v>1964</v>
      </c>
      <c r="F910" s="1" t="s">
        <v>276</v>
      </c>
    </row>
    <row r="911" spans="1:6" x14ac:dyDescent="0.25">
      <c r="A911" s="1" t="s">
        <v>2691</v>
      </c>
      <c r="B911" s="1" t="s">
        <v>4972</v>
      </c>
      <c r="C911" s="1" t="s">
        <v>688</v>
      </c>
      <c r="D911" s="1">
        <v>68</v>
      </c>
      <c r="E911" s="1" t="s">
        <v>4973</v>
      </c>
      <c r="F911" s="1" t="s">
        <v>4</v>
      </c>
    </row>
    <row r="912" spans="1:6" x14ac:dyDescent="0.25">
      <c r="A912" s="1" t="s">
        <v>56</v>
      </c>
      <c r="B912" s="1" t="s">
        <v>2940</v>
      </c>
      <c r="C912" s="1" t="s">
        <v>689</v>
      </c>
      <c r="D912" s="1">
        <v>54</v>
      </c>
    </row>
    <row r="913" spans="1:6" x14ac:dyDescent="0.25">
      <c r="A913" s="4" t="s">
        <v>1433</v>
      </c>
      <c r="B913" s="4" t="s">
        <v>4974</v>
      </c>
      <c r="C913" s="3" t="s">
        <v>688</v>
      </c>
      <c r="D913" s="1">
        <v>60</v>
      </c>
      <c r="E913" s="4" t="s">
        <v>12</v>
      </c>
      <c r="F913" s="4" t="s">
        <v>4</v>
      </c>
    </row>
    <row r="914" spans="1:6" x14ac:dyDescent="0.25">
      <c r="A914" s="4" t="s">
        <v>36</v>
      </c>
      <c r="B914" s="4" t="s">
        <v>2941</v>
      </c>
      <c r="C914" s="3" t="s">
        <v>689</v>
      </c>
      <c r="D914" s="1">
        <v>29</v>
      </c>
      <c r="E914" s="4"/>
      <c r="F914" s="4"/>
    </row>
    <row r="915" spans="1:6" x14ac:dyDescent="0.25">
      <c r="A915" s="1" t="s">
        <v>36</v>
      </c>
      <c r="B915" s="1" t="s">
        <v>2941</v>
      </c>
      <c r="C915" s="1" t="s">
        <v>689</v>
      </c>
    </row>
    <row r="916" spans="1:6" x14ac:dyDescent="0.25">
      <c r="A916" s="1" t="s">
        <v>2331</v>
      </c>
      <c r="B916" s="1" t="s">
        <v>2332</v>
      </c>
      <c r="C916" s="1" t="s">
        <v>688</v>
      </c>
      <c r="D916" s="1">
        <v>53</v>
      </c>
      <c r="E916" s="1" t="s">
        <v>1143</v>
      </c>
      <c r="F916" s="1" t="s">
        <v>1103</v>
      </c>
    </row>
    <row r="917" spans="1:6" x14ac:dyDescent="0.25">
      <c r="A917" s="1" t="s">
        <v>1016</v>
      </c>
      <c r="B917" s="1" t="s">
        <v>2418</v>
      </c>
      <c r="C917" s="1" t="s">
        <v>689</v>
      </c>
      <c r="D917" s="1">
        <v>43</v>
      </c>
      <c r="E917" s="1" t="s">
        <v>1143</v>
      </c>
      <c r="F917" s="1" t="s">
        <v>1103</v>
      </c>
    </row>
    <row r="918" spans="1:6" x14ac:dyDescent="0.25">
      <c r="A918" s="1" t="s">
        <v>783</v>
      </c>
      <c r="B918" s="1" t="s">
        <v>4975</v>
      </c>
      <c r="C918" s="1" t="s">
        <v>688</v>
      </c>
      <c r="D918" s="1">
        <v>38</v>
      </c>
      <c r="E918" s="1" t="s">
        <v>4976</v>
      </c>
      <c r="F918" s="1" t="s">
        <v>4</v>
      </c>
    </row>
    <row r="919" spans="1:6" x14ac:dyDescent="0.25">
      <c r="A919" s="1" t="s">
        <v>1376</v>
      </c>
      <c r="B919" s="1" t="s">
        <v>1377</v>
      </c>
      <c r="C919" s="1" t="s">
        <v>688</v>
      </c>
      <c r="D919" s="1">
        <v>31</v>
      </c>
      <c r="E919" s="1" t="s">
        <v>726</v>
      </c>
      <c r="F919" s="1" t="s">
        <v>4</v>
      </c>
    </row>
    <row r="920" spans="1:6" x14ac:dyDescent="0.25">
      <c r="A920" s="1" t="s">
        <v>532</v>
      </c>
      <c r="B920" s="1" t="s">
        <v>2686</v>
      </c>
      <c r="C920" s="1" t="s">
        <v>688</v>
      </c>
      <c r="D920" s="1">
        <v>36</v>
      </c>
      <c r="E920" s="1" t="s">
        <v>190</v>
      </c>
      <c r="F920" s="1" t="s">
        <v>4</v>
      </c>
    </row>
    <row r="921" spans="1:6" x14ac:dyDescent="0.25">
      <c r="A921" s="1" t="s">
        <v>2857</v>
      </c>
      <c r="B921" s="1" t="s">
        <v>2854</v>
      </c>
      <c r="C921" s="1" t="s">
        <v>689</v>
      </c>
      <c r="D921" s="1">
        <v>62</v>
      </c>
      <c r="E921" s="1" t="s">
        <v>2855</v>
      </c>
      <c r="F921" s="1" t="s">
        <v>4</v>
      </c>
    </row>
    <row r="922" spans="1:6" x14ac:dyDescent="0.25">
      <c r="A922" s="1" t="s">
        <v>2853</v>
      </c>
      <c r="B922" s="1" t="s">
        <v>2854</v>
      </c>
      <c r="C922" s="1" t="s">
        <v>688</v>
      </c>
      <c r="D922" s="1">
        <v>63</v>
      </c>
      <c r="E922" s="1" t="s">
        <v>2855</v>
      </c>
      <c r="F922" s="1" t="s">
        <v>4</v>
      </c>
    </row>
    <row r="923" spans="1:6" x14ac:dyDescent="0.25">
      <c r="A923" s="1" t="s">
        <v>895</v>
      </c>
      <c r="B923" s="1" t="s">
        <v>5681</v>
      </c>
      <c r="C923" s="1" t="s">
        <v>689</v>
      </c>
      <c r="D923" s="1">
        <v>31</v>
      </c>
      <c r="E923" s="1" t="s">
        <v>5682</v>
      </c>
      <c r="F923" s="1" t="s">
        <v>4</v>
      </c>
    </row>
    <row r="924" spans="1:6" x14ac:dyDescent="0.25">
      <c r="A924" s="1" t="s">
        <v>2281</v>
      </c>
      <c r="B924" s="1" t="s">
        <v>2282</v>
      </c>
      <c r="C924" s="1" t="s">
        <v>689</v>
      </c>
      <c r="D924" s="1">
        <v>54</v>
      </c>
      <c r="E924" s="1" t="s">
        <v>2283</v>
      </c>
      <c r="F924" s="1" t="s">
        <v>4</v>
      </c>
    </row>
    <row r="925" spans="1:6" x14ac:dyDescent="0.25">
      <c r="A925" s="4" t="s">
        <v>564</v>
      </c>
      <c r="B925" s="4" t="s">
        <v>565</v>
      </c>
      <c r="C925" s="3" t="s">
        <v>689</v>
      </c>
      <c r="D925" s="1">
        <v>35</v>
      </c>
      <c r="E925" s="4" t="s">
        <v>1909</v>
      </c>
      <c r="F925" s="4" t="s">
        <v>4</v>
      </c>
    </row>
    <row r="926" spans="1:6" x14ac:dyDescent="0.25">
      <c r="A926" s="1" t="s">
        <v>269</v>
      </c>
      <c r="B926" s="1" t="s">
        <v>2409</v>
      </c>
      <c r="C926" s="1" t="s">
        <v>688</v>
      </c>
      <c r="D926" s="1">
        <v>48</v>
      </c>
      <c r="E926" s="1" t="s">
        <v>608</v>
      </c>
      <c r="F926" s="1" t="s">
        <v>4</v>
      </c>
    </row>
    <row r="927" spans="1:6" x14ac:dyDescent="0.25">
      <c r="A927" s="1" t="s">
        <v>711</v>
      </c>
      <c r="B927" s="1" t="s">
        <v>5864</v>
      </c>
      <c r="C927" s="1" t="s">
        <v>688</v>
      </c>
      <c r="D927" s="1">
        <v>32</v>
      </c>
      <c r="E927" s="1" t="s">
        <v>555</v>
      </c>
      <c r="F927" s="1" t="s">
        <v>4</v>
      </c>
    </row>
    <row r="928" spans="1:6" x14ac:dyDescent="0.25">
      <c r="A928" s="1" t="s">
        <v>1053</v>
      </c>
      <c r="B928" s="1" t="s">
        <v>1777</v>
      </c>
      <c r="C928" s="1" t="s">
        <v>689</v>
      </c>
      <c r="D928" s="1">
        <v>33</v>
      </c>
      <c r="E928" s="1" t="s">
        <v>1411</v>
      </c>
      <c r="F928" s="1" t="s">
        <v>4</v>
      </c>
    </row>
    <row r="929" spans="1:6" x14ac:dyDescent="0.25">
      <c r="A929" s="1" t="s">
        <v>7</v>
      </c>
      <c r="B929" s="1" t="s">
        <v>1948</v>
      </c>
      <c r="C929" s="1" t="s">
        <v>688</v>
      </c>
      <c r="D929" s="1">
        <v>41</v>
      </c>
      <c r="E929" s="1" t="s">
        <v>3</v>
      </c>
      <c r="F929" s="1" t="s">
        <v>4</v>
      </c>
    </row>
    <row r="930" spans="1:6" x14ac:dyDescent="0.25">
      <c r="A930" s="1" t="s">
        <v>79</v>
      </c>
      <c r="B930" s="1" t="s">
        <v>1948</v>
      </c>
      <c r="C930" s="1" t="s">
        <v>688</v>
      </c>
      <c r="D930" s="1">
        <v>46</v>
      </c>
      <c r="E930" s="1" t="s">
        <v>3</v>
      </c>
      <c r="F930" s="1" t="s">
        <v>4</v>
      </c>
    </row>
    <row r="931" spans="1:6" x14ac:dyDescent="0.25">
      <c r="A931" s="1" t="s">
        <v>273</v>
      </c>
      <c r="B931" s="1" t="s">
        <v>2414</v>
      </c>
      <c r="C931" s="1" t="s">
        <v>689</v>
      </c>
      <c r="D931" s="1">
        <v>28</v>
      </c>
      <c r="E931" s="1" t="s">
        <v>3</v>
      </c>
      <c r="F931" s="1" t="s">
        <v>4</v>
      </c>
    </row>
    <row r="932" spans="1:6" x14ac:dyDescent="0.25">
      <c r="A932" s="4" t="s">
        <v>4977</v>
      </c>
      <c r="B932" s="4" t="s">
        <v>4978</v>
      </c>
      <c r="C932" s="3" t="s">
        <v>688</v>
      </c>
      <c r="D932" s="1">
        <v>54</v>
      </c>
      <c r="E932" s="4" t="s">
        <v>92</v>
      </c>
      <c r="F932" s="4" t="s">
        <v>4</v>
      </c>
    </row>
    <row r="933" spans="1:6" x14ac:dyDescent="0.25">
      <c r="A933" s="1" t="s">
        <v>208</v>
      </c>
      <c r="B933" s="1" t="s">
        <v>4979</v>
      </c>
      <c r="C933" s="1" t="s">
        <v>688</v>
      </c>
      <c r="D933" s="1">
        <v>68</v>
      </c>
      <c r="E933" s="1" t="s">
        <v>5840</v>
      </c>
      <c r="F933" s="1" t="s">
        <v>4</v>
      </c>
    </row>
    <row r="934" spans="1:6" x14ac:dyDescent="0.25">
      <c r="A934" s="1" t="s">
        <v>6717</v>
      </c>
      <c r="B934" s="1" t="s">
        <v>6718</v>
      </c>
      <c r="C934" s="1" t="s">
        <v>689</v>
      </c>
    </row>
    <row r="935" spans="1:6" x14ac:dyDescent="0.25">
      <c r="A935" s="1" t="s">
        <v>75</v>
      </c>
      <c r="B935" s="1" t="s">
        <v>2942</v>
      </c>
      <c r="C935" s="1" t="s">
        <v>688</v>
      </c>
      <c r="D935" s="1">
        <v>49</v>
      </c>
    </row>
    <row r="936" spans="1:6" x14ac:dyDescent="0.25">
      <c r="A936" s="4" t="s">
        <v>4980</v>
      </c>
      <c r="B936" s="4" t="s">
        <v>1611</v>
      </c>
      <c r="C936" s="3" t="s">
        <v>689</v>
      </c>
      <c r="D936" s="1">
        <v>63</v>
      </c>
      <c r="E936" s="4" t="s">
        <v>12</v>
      </c>
      <c r="F936" s="4" t="s">
        <v>4</v>
      </c>
    </row>
    <row r="937" spans="1:6" x14ac:dyDescent="0.25">
      <c r="A937" s="1" t="s">
        <v>81</v>
      </c>
      <c r="B937" s="1" t="s">
        <v>1611</v>
      </c>
      <c r="C937" s="1" t="s">
        <v>688</v>
      </c>
    </row>
    <row r="938" spans="1:6" x14ac:dyDescent="0.25">
      <c r="A938" s="1" t="s">
        <v>6624</v>
      </c>
      <c r="B938" s="1" t="s">
        <v>1611</v>
      </c>
      <c r="C938" s="1" t="s">
        <v>689</v>
      </c>
    </row>
    <row r="939" spans="1:6" x14ac:dyDescent="0.25">
      <c r="A939" s="1" t="s">
        <v>2291</v>
      </c>
      <c r="B939" s="1" t="s">
        <v>1611</v>
      </c>
      <c r="C939" s="1" t="s">
        <v>688</v>
      </c>
      <c r="D939" s="1">
        <v>49</v>
      </c>
      <c r="E939" s="1" t="s">
        <v>1713</v>
      </c>
      <c r="F939" s="1" t="s">
        <v>4</v>
      </c>
    </row>
    <row r="940" spans="1:6" x14ac:dyDescent="0.25">
      <c r="A940" s="1" t="s">
        <v>1570</v>
      </c>
      <c r="B940" s="1" t="s">
        <v>1611</v>
      </c>
      <c r="C940" s="1" t="s">
        <v>688</v>
      </c>
      <c r="D940" s="1">
        <v>34</v>
      </c>
      <c r="E940" s="1" t="s">
        <v>1173</v>
      </c>
      <c r="F940" s="1" t="s">
        <v>1174</v>
      </c>
    </row>
    <row r="941" spans="1:6" x14ac:dyDescent="0.25">
      <c r="A941" s="1" t="s">
        <v>1908</v>
      </c>
      <c r="B941" s="1" t="s">
        <v>1611</v>
      </c>
      <c r="C941" s="1" t="s">
        <v>688</v>
      </c>
      <c r="D941" s="1">
        <v>37</v>
      </c>
      <c r="E941" s="1" t="s">
        <v>58</v>
      </c>
      <c r="F941" s="1" t="s">
        <v>4</v>
      </c>
    </row>
    <row r="942" spans="1:6" x14ac:dyDescent="0.25">
      <c r="A942" s="1" t="s">
        <v>79</v>
      </c>
      <c r="B942" s="1" t="s">
        <v>799</v>
      </c>
      <c r="C942" s="1" t="s">
        <v>688</v>
      </c>
      <c r="D942" s="1">
        <v>31</v>
      </c>
      <c r="E942" s="1" t="s">
        <v>12</v>
      </c>
      <c r="F942" s="1" t="s">
        <v>4</v>
      </c>
    </row>
    <row r="943" spans="1:6" x14ac:dyDescent="0.25">
      <c r="A943" s="1" t="s">
        <v>1100</v>
      </c>
      <c r="B943" s="1" t="s">
        <v>1101</v>
      </c>
      <c r="C943" s="1" t="s">
        <v>688</v>
      </c>
      <c r="D943" s="1">
        <v>47</v>
      </c>
      <c r="E943" s="1" t="s">
        <v>1102</v>
      </c>
      <c r="F943" s="1" t="s">
        <v>1103</v>
      </c>
    </row>
    <row r="944" spans="1:6" x14ac:dyDescent="0.25">
      <c r="A944" s="3" t="s">
        <v>16</v>
      </c>
      <c r="B944" s="3" t="s">
        <v>1729</v>
      </c>
      <c r="C944" s="1" t="s">
        <v>688</v>
      </c>
      <c r="D944" s="1">
        <v>36</v>
      </c>
      <c r="E944" s="1" t="s">
        <v>1730</v>
      </c>
      <c r="F944" s="1" t="s">
        <v>1335</v>
      </c>
    </row>
    <row r="945" spans="1:6" x14ac:dyDescent="0.25">
      <c r="A945" s="1" t="s">
        <v>4981</v>
      </c>
      <c r="B945" s="1" t="s">
        <v>2774</v>
      </c>
      <c r="C945" s="1" t="s">
        <v>688</v>
      </c>
      <c r="D945" s="1">
        <v>35</v>
      </c>
      <c r="E945" s="1" t="s">
        <v>136</v>
      </c>
      <c r="F945" s="1" t="s">
        <v>4</v>
      </c>
    </row>
    <row r="946" spans="1:6" x14ac:dyDescent="0.25">
      <c r="A946" s="1" t="s">
        <v>813</v>
      </c>
      <c r="B946" s="1" t="s">
        <v>506</v>
      </c>
      <c r="C946" s="1" t="s">
        <v>688</v>
      </c>
      <c r="D946" s="1">
        <v>28</v>
      </c>
      <c r="E946" s="1" t="s">
        <v>190</v>
      </c>
      <c r="F946" s="1" t="s">
        <v>4</v>
      </c>
    </row>
    <row r="947" spans="1:6" x14ac:dyDescent="0.25">
      <c r="A947" s="1" t="s">
        <v>4982</v>
      </c>
      <c r="B947" s="1" t="s">
        <v>4983</v>
      </c>
      <c r="C947" s="1" t="s">
        <v>689</v>
      </c>
      <c r="D947" s="1">
        <v>50</v>
      </c>
      <c r="E947" s="1" t="s">
        <v>997</v>
      </c>
      <c r="F947" s="1" t="s">
        <v>4</v>
      </c>
    </row>
    <row r="948" spans="1:6" x14ac:dyDescent="0.25">
      <c r="A948" s="1" t="s">
        <v>1300</v>
      </c>
      <c r="B948" s="1" t="s">
        <v>1867</v>
      </c>
      <c r="C948" s="1" t="s">
        <v>688</v>
      </c>
      <c r="D948" s="1">
        <v>43</v>
      </c>
      <c r="E948" s="1" t="s">
        <v>1868</v>
      </c>
      <c r="F948" s="1" t="s">
        <v>1166</v>
      </c>
    </row>
    <row r="949" spans="1:6" x14ac:dyDescent="0.25">
      <c r="A949" s="3" t="s">
        <v>45</v>
      </c>
      <c r="B949" s="3" t="s">
        <v>4984</v>
      </c>
      <c r="C949" s="1" t="s">
        <v>688</v>
      </c>
      <c r="D949" s="1">
        <v>27</v>
      </c>
      <c r="E949" s="1" t="s">
        <v>943</v>
      </c>
      <c r="F949" s="1" t="s">
        <v>4</v>
      </c>
    </row>
    <row r="950" spans="1:6" x14ac:dyDescent="0.25">
      <c r="A950" s="1" t="s">
        <v>520</v>
      </c>
      <c r="B950" s="1" t="s">
        <v>3051</v>
      </c>
      <c r="C950" s="1" t="s">
        <v>688</v>
      </c>
    </row>
    <row r="951" spans="1:6" x14ac:dyDescent="0.25">
      <c r="A951" s="1" t="s">
        <v>5193</v>
      </c>
      <c r="B951" s="1" t="s">
        <v>5914</v>
      </c>
      <c r="C951" s="1" t="s">
        <v>689</v>
      </c>
      <c r="D951" s="1">
        <v>43</v>
      </c>
      <c r="E951" s="1" t="s">
        <v>5723</v>
      </c>
      <c r="F951" s="1" t="s">
        <v>4</v>
      </c>
    </row>
    <row r="952" spans="1:6" x14ac:dyDescent="0.25">
      <c r="A952" s="1" t="s">
        <v>2511</v>
      </c>
      <c r="B952" s="1" t="s">
        <v>5914</v>
      </c>
      <c r="C952" s="1" t="s">
        <v>689</v>
      </c>
    </row>
    <row r="953" spans="1:6" x14ac:dyDescent="0.25">
      <c r="A953" s="1" t="s">
        <v>2674</v>
      </c>
      <c r="B953" s="1" t="s">
        <v>6644</v>
      </c>
      <c r="C953" s="1" t="s">
        <v>688</v>
      </c>
    </row>
    <row r="954" spans="1:6" x14ac:dyDescent="0.25">
      <c r="A954" s="1" t="s">
        <v>1039</v>
      </c>
      <c r="B954" s="1" t="s">
        <v>4985</v>
      </c>
      <c r="C954" s="1" t="s">
        <v>688</v>
      </c>
      <c r="D954" s="1">
        <v>57</v>
      </c>
      <c r="E954" s="1" t="s">
        <v>4986</v>
      </c>
      <c r="F954" s="1" t="s">
        <v>4</v>
      </c>
    </row>
    <row r="955" spans="1:6" x14ac:dyDescent="0.25">
      <c r="A955" s="3" t="s">
        <v>4987</v>
      </c>
      <c r="B955" s="3" t="s">
        <v>4985</v>
      </c>
      <c r="C955" s="1" t="s">
        <v>689</v>
      </c>
      <c r="D955" s="1">
        <v>45</v>
      </c>
      <c r="E955" s="1" t="s">
        <v>4986</v>
      </c>
      <c r="F955" s="1" t="s">
        <v>4</v>
      </c>
    </row>
    <row r="956" spans="1:6" x14ac:dyDescent="0.25">
      <c r="A956" s="1" t="s">
        <v>564</v>
      </c>
      <c r="B956" s="1" t="s">
        <v>1503</v>
      </c>
      <c r="C956" s="1" t="s">
        <v>689</v>
      </c>
      <c r="D956" s="1">
        <v>38</v>
      </c>
      <c r="E956" s="1" t="s">
        <v>1504</v>
      </c>
      <c r="F956" s="1" t="s">
        <v>1207</v>
      </c>
    </row>
    <row r="957" spans="1:6" x14ac:dyDescent="0.25">
      <c r="A957" s="1" t="s">
        <v>2225</v>
      </c>
      <c r="B957" s="1" t="s">
        <v>2750</v>
      </c>
      <c r="C957" s="1" t="s">
        <v>689</v>
      </c>
      <c r="D957" s="1">
        <v>24</v>
      </c>
      <c r="E957" s="1" t="s">
        <v>2751</v>
      </c>
      <c r="F957" s="1" t="s">
        <v>1256</v>
      </c>
    </row>
    <row r="958" spans="1:6" x14ac:dyDescent="0.25">
      <c r="A958" s="1" t="s">
        <v>3084</v>
      </c>
      <c r="B958" s="1" t="s">
        <v>2369</v>
      </c>
      <c r="C958" s="1" t="s">
        <v>689</v>
      </c>
    </row>
    <row r="959" spans="1:6" x14ac:dyDescent="0.25">
      <c r="A959" s="1" t="s">
        <v>2368</v>
      </c>
      <c r="B959" s="1" t="s">
        <v>2369</v>
      </c>
      <c r="C959" s="1" t="s">
        <v>688</v>
      </c>
      <c r="D959" s="1">
        <v>34</v>
      </c>
      <c r="E959" s="1" t="s">
        <v>190</v>
      </c>
      <c r="F959" s="1" t="s">
        <v>4</v>
      </c>
    </row>
    <row r="960" spans="1:6" x14ac:dyDescent="0.25">
      <c r="A960" s="1" t="s">
        <v>1089</v>
      </c>
      <c r="B960" s="1" t="s">
        <v>1090</v>
      </c>
      <c r="C960" s="1" t="s">
        <v>688</v>
      </c>
      <c r="D960" s="1">
        <v>27</v>
      </c>
      <c r="E960" s="1" t="s">
        <v>579</v>
      </c>
      <c r="F960" s="1" t="s">
        <v>4</v>
      </c>
    </row>
    <row r="961" spans="1:6" x14ac:dyDescent="0.25">
      <c r="A961" s="1" t="s">
        <v>963</v>
      </c>
      <c r="B961" s="1" t="s">
        <v>964</v>
      </c>
      <c r="C961" s="1" t="s">
        <v>688</v>
      </c>
      <c r="D961" s="1">
        <v>43</v>
      </c>
      <c r="E961" s="1" t="s">
        <v>12</v>
      </c>
      <c r="F961" s="1" t="s">
        <v>4</v>
      </c>
    </row>
    <row r="962" spans="1:6" x14ac:dyDescent="0.25">
      <c r="A962" s="1" t="s">
        <v>2965</v>
      </c>
      <c r="B962" s="1" t="s">
        <v>6341</v>
      </c>
      <c r="C962" s="1" t="s">
        <v>689</v>
      </c>
      <c r="D962" s="1">
        <v>25</v>
      </c>
    </row>
    <row r="963" spans="1:6" x14ac:dyDescent="0.25">
      <c r="A963" s="1" t="s">
        <v>1024</v>
      </c>
      <c r="B963" s="1" t="s">
        <v>2848</v>
      </c>
      <c r="C963" s="1" t="s">
        <v>689</v>
      </c>
      <c r="E963" s="1" t="s">
        <v>286</v>
      </c>
      <c r="F963" s="1" t="s">
        <v>4</v>
      </c>
    </row>
    <row r="964" spans="1:6" x14ac:dyDescent="0.25">
      <c r="A964" s="1" t="s">
        <v>358</v>
      </c>
      <c r="B964" s="1" t="s">
        <v>1356</v>
      </c>
      <c r="C964" s="1" t="s">
        <v>688</v>
      </c>
      <c r="D964" s="1">
        <v>33</v>
      </c>
      <c r="E964" s="1" t="s">
        <v>1357</v>
      </c>
      <c r="F964" s="1" t="s">
        <v>1043</v>
      </c>
    </row>
    <row r="965" spans="1:6" x14ac:dyDescent="0.25">
      <c r="A965" s="1" t="s">
        <v>179</v>
      </c>
      <c r="B965" s="1" t="s">
        <v>2192</v>
      </c>
      <c r="C965" s="1" t="s">
        <v>689</v>
      </c>
      <c r="D965" s="1">
        <v>34</v>
      </c>
      <c r="E965" s="1" t="s">
        <v>1694</v>
      </c>
      <c r="F965" s="1" t="s">
        <v>173</v>
      </c>
    </row>
    <row r="966" spans="1:6" x14ac:dyDescent="0.25">
      <c r="A966" s="1" t="s">
        <v>897</v>
      </c>
      <c r="B966" s="1" t="s">
        <v>2943</v>
      </c>
      <c r="C966" s="1" t="s">
        <v>689</v>
      </c>
      <c r="D966" s="1">
        <v>37</v>
      </c>
    </row>
    <row r="967" spans="1:6" x14ac:dyDescent="0.25">
      <c r="A967" s="1" t="s">
        <v>2767</v>
      </c>
      <c r="B967" s="1" t="s">
        <v>431</v>
      </c>
      <c r="C967" s="1" t="s">
        <v>689</v>
      </c>
      <c r="D967" s="1">
        <v>15</v>
      </c>
      <c r="E967" s="1" t="s">
        <v>2617</v>
      </c>
      <c r="F967" s="1" t="s">
        <v>4</v>
      </c>
    </row>
    <row r="968" spans="1:6" x14ac:dyDescent="0.25">
      <c r="A968" s="1" t="s">
        <v>430</v>
      </c>
      <c r="B968" s="1" t="s">
        <v>431</v>
      </c>
      <c r="C968" s="1" t="s">
        <v>688</v>
      </c>
      <c r="D968" s="1">
        <v>48</v>
      </c>
      <c r="E968" s="1" t="s">
        <v>432</v>
      </c>
      <c r="F968" s="1" t="s">
        <v>4</v>
      </c>
    </row>
    <row r="969" spans="1:6" x14ac:dyDescent="0.25">
      <c r="A969" s="1" t="s">
        <v>2521</v>
      </c>
      <c r="B969" s="1" t="s">
        <v>431</v>
      </c>
      <c r="C969" s="1" t="s">
        <v>689</v>
      </c>
      <c r="D969" s="1">
        <v>39</v>
      </c>
      <c r="E969" s="1" t="s">
        <v>1683</v>
      </c>
      <c r="F969" s="1" t="s">
        <v>4</v>
      </c>
    </row>
    <row r="970" spans="1:6" x14ac:dyDescent="0.25">
      <c r="A970" s="1" t="s">
        <v>107</v>
      </c>
      <c r="B970" s="1" t="s">
        <v>431</v>
      </c>
      <c r="C970" s="1" t="s">
        <v>689</v>
      </c>
      <c r="D970" s="1">
        <v>40</v>
      </c>
      <c r="E970" s="1" t="s">
        <v>116</v>
      </c>
      <c r="F970" s="1" t="s">
        <v>4</v>
      </c>
    </row>
    <row r="971" spans="1:6" x14ac:dyDescent="0.25">
      <c r="A971" s="1" t="s">
        <v>184</v>
      </c>
      <c r="B971" s="1" t="s">
        <v>431</v>
      </c>
      <c r="C971" s="1" t="s">
        <v>689</v>
      </c>
      <c r="D971" s="1">
        <v>47</v>
      </c>
      <c r="E971" s="1" t="s">
        <v>432</v>
      </c>
      <c r="F971" s="1" t="s">
        <v>4</v>
      </c>
    </row>
    <row r="972" spans="1:6" x14ac:dyDescent="0.25">
      <c r="A972" s="1" t="s">
        <v>4988</v>
      </c>
      <c r="B972" s="1" t="s">
        <v>4989</v>
      </c>
      <c r="C972" s="1" t="s">
        <v>689</v>
      </c>
      <c r="D972" s="1">
        <v>26</v>
      </c>
      <c r="E972" s="1" t="s">
        <v>4990</v>
      </c>
      <c r="F972" s="1" t="s">
        <v>4</v>
      </c>
    </row>
    <row r="973" spans="1:6" x14ac:dyDescent="0.25">
      <c r="A973" s="1" t="s">
        <v>535</v>
      </c>
      <c r="B973" s="1" t="s">
        <v>1732</v>
      </c>
      <c r="C973" s="1" t="s">
        <v>688</v>
      </c>
      <c r="D973" s="1">
        <v>40</v>
      </c>
      <c r="E973" s="1" t="s">
        <v>845</v>
      </c>
      <c r="F973" s="1" t="s">
        <v>846</v>
      </c>
    </row>
    <row r="974" spans="1:6" x14ac:dyDescent="0.25">
      <c r="A974" s="1" t="s">
        <v>2571</v>
      </c>
      <c r="B974" s="1" t="s">
        <v>2572</v>
      </c>
      <c r="C974" s="1" t="s">
        <v>689</v>
      </c>
      <c r="D974" s="1">
        <v>39</v>
      </c>
      <c r="E974" s="1" t="s">
        <v>393</v>
      </c>
      <c r="F974" s="1" t="s">
        <v>4</v>
      </c>
    </row>
    <row r="975" spans="1:6" x14ac:dyDescent="0.25">
      <c r="A975" s="1" t="s">
        <v>2944</v>
      </c>
      <c r="B975" s="1" t="s">
        <v>2572</v>
      </c>
      <c r="C975" s="1" t="s">
        <v>688</v>
      </c>
      <c r="D975" s="1">
        <v>26</v>
      </c>
    </row>
    <row r="976" spans="1:6" x14ac:dyDescent="0.25">
      <c r="A976" s="1" t="s">
        <v>192</v>
      </c>
      <c r="B976" s="1" t="s">
        <v>810</v>
      </c>
      <c r="C976" s="1" t="s">
        <v>689</v>
      </c>
      <c r="D976" s="1">
        <v>38</v>
      </c>
      <c r="E976" s="1" t="s">
        <v>12</v>
      </c>
      <c r="F976" s="1" t="s">
        <v>4</v>
      </c>
    </row>
    <row r="977" spans="1:6" x14ac:dyDescent="0.25">
      <c r="A977" s="3" t="s">
        <v>61</v>
      </c>
      <c r="B977" s="3" t="s">
        <v>810</v>
      </c>
      <c r="C977" s="1" t="s">
        <v>688</v>
      </c>
      <c r="D977" s="1">
        <v>43</v>
      </c>
      <c r="E977" s="1" t="s">
        <v>12</v>
      </c>
      <c r="F977" s="1" t="s">
        <v>4</v>
      </c>
    </row>
    <row r="978" spans="1:6" x14ac:dyDescent="0.25">
      <c r="A978" s="1" t="s">
        <v>469</v>
      </c>
      <c r="B978" s="1" t="s">
        <v>5871</v>
      </c>
      <c r="C978" s="1" t="s">
        <v>688</v>
      </c>
      <c r="D978" s="1">
        <v>41</v>
      </c>
      <c r="E978" s="1" t="s">
        <v>3068</v>
      </c>
      <c r="F978" s="1" t="s">
        <v>659</v>
      </c>
    </row>
    <row r="979" spans="1:6" x14ac:dyDescent="0.25">
      <c r="A979" s="1" t="s">
        <v>1583</v>
      </c>
      <c r="B979" s="1" t="s">
        <v>4991</v>
      </c>
      <c r="C979" s="1" t="s">
        <v>689</v>
      </c>
      <c r="D979" s="1">
        <v>53</v>
      </c>
      <c r="E979" s="1" t="s">
        <v>544</v>
      </c>
      <c r="F979" s="1" t="s">
        <v>4</v>
      </c>
    </row>
    <row r="980" spans="1:6" x14ac:dyDescent="0.25">
      <c r="A980" s="1" t="s">
        <v>153</v>
      </c>
      <c r="B980" s="1" t="s">
        <v>4992</v>
      </c>
      <c r="C980" s="1" t="s">
        <v>688</v>
      </c>
      <c r="D980" s="1">
        <v>50</v>
      </c>
      <c r="E980" s="1" t="s">
        <v>4993</v>
      </c>
      <c r="F980" s="1" t="s">
        <v>4</v>
      </c>
    </row>
    <row r="981" spans="1:6" x14ac:dyDescent="0.25">
      <c r="A981" s="1" t="s">
        <v>100</v>
      </c>
      <c r="B981" s="1" t="s">
        <v>5984</v>
      </c>
      <c r="C981" s="1" t="s">
        <v>689</v>
      </c>
      <c r="D981" s="1">
        <v>38</v>
      </c>
      <c r="E981" s="1" t="s">
        <v>9</v>
      </c>
      <c r="F981" s="1" t="s">
        <v>4</v>
      </c>
    </row>
    <row r="982" spans="1:6" x14ac:dyDescent="0.25">
      <c r="A982" s="1" t="s">
        <v>339</v>
      </c>
      <c r="B982" s="1" t="s">
        <v>2449</v>
      </c>
      <c r="C982" s="1" t="s">
        <v>688</v>
      </c>
      <c r="D982" s="1">
        <v>35</v>
      </c>
      <c r="E982" s="1" t="s">
        <v>724</v>
      </c>
      <c r="F982" s="1" t="s">
        <v>4</v>
      </c>
    </row>
    <row r="983" spans="1:6" x14ac:dyDescent="0.25">
      <c r="A983" s="1" t="s">
        <v>2945</v>
      </c>
      <c r="B983" s="1" t="s">
        <v>260</v>
      </c>
      <c r="C983" s="1" t="s">
        <v>688</v>
      </c>
      <c r="D983" s="1">
        <v>25</v>
      </c>
    </row>
    <row r="984" spans="1:6" x14ac:dyDescent="0.25">
      <c r="A984" s="1" t="s">
        <v>22</v>
      </c>
      <c r="B984" s="1" t="s">
        <v>1772</v>
      </c>
      <c r="C984" s="1" t="s">
        <v>689</v>
      </c>
      <c r="D984" s="1">
        <v>35</v>
      </c>
      <c r="E984" s="1" t="s">
        <v>1411</v>
      </c>
      <c r="F984" s="1" t="s">
        <v>4</v>
      </c>
    </row>
    <row r="985" spans="1:6" x14ac:dyDescent="0.25">
      <c r="A985" s="1" t="s">
        <v>4970</v>
      </c>
      <c r="B985" s="1" t="s">
        <v>5775</v>
      </c>
      <c r="C985" s="1" t="s">
        <v>689</v>
      </c>
      <c r="D985" s="1">
        <v>43</v>
      </c>
      <c r="E985" s="1" t="s">
        <v>5776</v>
      </c>
      <c r="F985" s="1" t="s">
        <v>4</v>
      </c>
    </row>
    <row r="986" spans="1:6" x14ac:dyDescent="0.25">
      <c r="A986" s="1" t="s">
        <v>5863</v>
      </c>
      <c r="B986" s="1" t="s">
        <v>5993</v>
      </c>
      <c r="C986" s="1" t="s">
        <v>688</v>
      </c>
      <c r="D986" s="1">
        <v>60</v>
      </c>
      <c r="E986" s="1" t="s">
        <v>634</v>
      </c>
      <c r="F986" s="1" t="s">
        <v>4</v>
      </c>
    </row>
    <row r="987" spans="1:6" x14ac:dyDescent="0.25">
      <c r="A987" s="1" t="s">
        <v>1197</v>
      </c>
      <c r="B987" s="1" t="s">
        <v>1676</v>
      </c>
      <c r="C987" s="1" t="s">
        <v>689</v>
      </c>
      <c r="D987" s="1">
        <v>38</v>
      </c>
      <c r="E987" s="1" t="s">
        <v>1677</v>
      </c>
      <c r="F987" s="1" t="s">
        <v>4</v>
      </c>
    </row>
    <row r="988" spans="1:6" x14ac:dyDescent="0.25">
      <c r="A988" s="1" t="s">
        <v>2781</v>
      </c>
      <c r="B988" s="1" t="s">
        <v>2782</v>
      </c>
      <c r="C988" s="1" t="s">
        <v>688</v>
      </c>
      <c r="D988" s="1">
        <v>31</v>
      </c>
      <c r="E988" s="1" t="s">
        <v>1704</v>
      </c>
      <c r="F988" s="1" t="s">
        <v>173</v>
      </c>
    </row>
    <row r="989" spans="1:6" x14ac:dyDescent="0.25">
      <c r="A989" s="1" t="s">
        <v>1498</v>
      </c>
      <c r="B989" s="1" t="s">
        <v>1499</v>
      </c>
      <c r="C989" s="1" t="s">
        <v>688</v>
      </c>
      <c r="D989" s="1">
        <v>46</v>
      </c>
      <c r="E989" s="1" t="s">
        <v>12</v>
      </c>
      <c r="F989" s="1" t="s">
        <v>4</v>
      </c>
    </row>
    <row r="990" spans="1:6" x14ac:dyDescent="0.25">
      <c r="A990" s="1" t="s">
        <v>2946</v>
      </c>
      <c r="B990" s="1" t="s">
        <v>2947</v>
      </c>
      <c r="C990" s="1" t="s">
        <v>689</v>
      </c>
      <c r="D990" s="1">
        <v>44</v>
      </c>
    </row>
    <row r="991" spans="1:6" x14ac:dyDescent="0.25">
      <c r="A991" s="4" t="s">
        <v>86</v>
      </c>
      <c r="B991" s="4" t="s">
        <v>865</v>
      </c>
      <c r="C991" s="3" t="s">
        <v>688</v>
      </c>
      <c r="D991" s="1">
        <v>46</v>
      </c>
      <c r="E991" s="4" t="s">
        <v>534</v>
      </c>
      <c r="F991" s="4" t="s">
        <v>4</v>
      </c>
    </row>
    <row r="992" spans="1:6" x14ac:dyDescent="0.25">
      <c r="A992" s="1" t="s">
        <v>747</v>
      </c>
      <c r="B992" s="1" t="s">
        <v>1763</v>
      </c>
      <c r="C992" s="1" t="s">
        <v>688</v>
      </c>
      <c r="D992" s="1">
        <v>52</v>
      </c>
      <c r="E992" s="1" t="s">
        <v>1764</v>
      </c>
      <c r="F992" s="1" t="s">
        <v>1166</v>
      </c>
    </row>
    <row r="993" spans="1:6" x14ac:dyDescent="0.25">
      <c r="A993" s="1" t="s">
        <v>59</v>
      </c>
      <c r="B993" s="1" t="s">
        <v>60</v>
      </c>
      <c r="C993" s="1" t="s">
        <v>689</v>
      </c>
      <c r="D993" s="1">
        <v>45</v>
      </c>
      <c r="E993" s="1" t="s">
        <v>3</v>
      </c>
      <c r="F993" s="1" t="s">
        <v>4</v>
      </c>
    </row>
    <row r="994" spans="1:6" x14ac:dyDescent="0.25">
      <c r="A994" s="1" t="s">
        <v>137</v>
      </c>
      <c r="B994" s="1" t="s">
        <v>2372</v>
      </c>
      <c r="C994" s="1" t="s">
        <v>689</v>
      </c>
      <c r="D994" s="1">
        <v>29</v>
      </c>
      <c r="E994" s="1" t="s">
        <v>32</v>
      </c>
      <c r="F994" s="1" t="s">
        <v>4</v>
      </c>
    </row>
    <row r="995" spans="1:6" x14ac:dyDescent="0.25">
      <c r="A995" s="1" t="s">
        <v>2934</v>
      </c>
      <c r="B995" s="1" t="s">
        <v>2372</v>
      </c>
      <c r="C995" s="1" t="s">
        <v>689</v>
      </c>
      <c r="D995" s="1">
        <v>37</v>
      </c>
    </row>
    <row r="996" spans="1:6" x14ac:dyDescent="0.25">
      <c r="A996" s="1" t="s">
        <v>144</v>
      </c>
      <c r="B996" s="1" t="s">
        <v>2372</v>
      </c>
      <c r="C996" s="1" t="s">
        <v>688</v>
      </c>
      <c r="D996" s="1">
        <v>48</v>
      </c>
      <c r="E996" s="1" t="s">
        <v>1399</v>
      </c>
      <c r="F996" s="1" t="s">
        <v>4</v>
      </c>
    </row>
    <row r="997" spans="1:6" x14ac:dyDescent="0.25">
      <c r="A997" s="1" t="s">
        <v>4994</v>
      </c>
      <c r="B997" s="1" t="s">
        <v>4995</v>
      </c>
      <c r="C997" s="1" t="s">
        <v>688</v>
      </c>
      <c r="D997" s="1">
        <v>37</v>
      </c>
      <c r="E997" s="1" t="s">
        <v>1338</v>
      </c>
      <c r="F997" s="1" t="s">
        <v>4</v>
      </c>
    </row>
    <row r="998" spans="1:6" x14ac:dyDescent="0.25">
      <c r="A998" s="1" t="s">
        <v>4996</v>
      </c>
      <c r="B998" s="1" t="s">
        <v>4997</v>
      </c>
      <c r="C998" s="1" t="s">
        <v>689</v>
      </c>
      <c r="D998" s="1">
        <v>54</v>
      </c>
      <c r="E998" s="1" t="s">
        <v>1388</v>
      </c>
      <c r="F998" s="1" t="s">
        <v>4</v>
      </c>
    </row>
    <row r="999" spans="1:6" x14ac:dyDescent="0.25">
      <c r="A999" s="1" t="s">
        <v>86</v>
      </c>
      <c r="B999" s="1" t="s">
        <v>2372</v>
      </c>
      <c r="C999" s="1" t="s">
        <v>688</v>
      </c>
      <c r="D999" s="1">
        <v>43</v>
      </c>
      <c r="E999" s="1" t="s">
        <v>1674</v>
      </c>
      <c r="F999" s="1" t="s">
        <v>1601</v>
      </c>
    </row>
    <row r="1000" spans="1:6" x14ac:dyDescent="0.25">
      <c r="A1000" s="3" t="s">
        <v>86</v>
      </c>
      <c r="B1000" s="3" t="s">
        <v>2372</v>
      </c>
      <c r="C1000" s="1" t="s">
        <v>688</v>
      </c>
      <c r="D1000" s="1">
        <v>51</v>
      </c>
      <c r="E1000" s="1" t="s">
        <v>1173</v>
      </c>
      <c r="F1000" s="1" t="s">
        <v>1174</v>
      </c>
    </row>
    <row r="1001" spans="1:6" x14ac:dyDescent="0.25">
      <c r="A1001" s="1" t="s">
        <v>86</v>
      </c>
      <c r="B1001" s="1" t="s">
        <v>2372</v>
      </c>
      <c r="C1001" s="1" t="s">
        <v>688</v>
      </c>
      <c r="D1001" s="1">
        <v>55</v>
      </c>
      <c r="E1001" s="1" t="s">
        <v>92</v>
      </c>
      <c r="F1001" s="1" t="s">
        <v>4</v>
      </c>
    </row>
    <row r="1002" spans="1:6" x14ac:dyDescent="0.25">
      <c r="A1002" s="1" t="s">
        <v>939</v>
      </c>
      <c r="B1002" s="1" t="s">
        <v>6654</v>
      </c>
      <c r="C1002" s="1" t="s">
        <v>689</v>
      </c>
    </row>
    <row r="1003" spans="1:6" x14ac:dyDescent="0.25">
      <c r="A1003" s="1" t="s">
        <v>569</v>
      </c>
      <c r="B1003" s="1" t="s">
        <v>570</v>
      </c>
      <c r="C1003" s="1" t="s">
        <v>688</v>
      </c>
      <c r="D1003" s="1">
        <v>57</v>
      </c>
      <c r="E1003" s="1" t="s">
        <v>83</v>
      </c>
      <c r="F1003" s="1" t="s">
        <v>4</v>
      </c>
    </row>
    <row r="1004" spans="1:6" x14ac:dyDescent="0.25">
      <c r="A1004" s="1" t="s">
        <v>5894</v>
      </c>
      <c r="B1004" s="1" t="s">
        <v>5895</v>
      </c>
      <c r="C1004" s="1" t="s">
        <v>688</v>
      </c>
      <c r="D1004" s="1">
        <v>53</v>
      </c>
      <c r="E1004" s="1" t="s">
        <v>2404</v>
      </c>
      <c r="F1004" s="1" t="s">
        <v>4</v>
      </c>
    </row>
    <row r="1005" spans="1:6" x14ac:dyDescent="0.25">
      <c r="A1005" s="1" t="s">
        <v>45</v>
      </c>
      <c r="B1005" s="1" t="s">
        <v>6349</v>
      </c>
      <c r="C1005" s="1" t="s">
        <v>688</v>
      </c>
      <c r="D1005" s="1">
        <v>42</v>
      </c>
    </row>
    <row r="1006" spans="1:6" x14ac:dyDescent="0.25">
      <c r="A1006" s="1" t="s">
        <v>1220</v>
      </c>
      <c r="B1006" s="1" t="s">
        <v>1221</v>
      </c>
      <c r="C1006" s="1" t="s">
        <v>688</v>
      </c>
      <c r="D1006" s="1">
        <v>40</v>
      </c>
      <c r="E1006" s="1" t="s">
        <v>1222</v>
      </c>
      <c r="F1006" s="1" t="s">
        <v>1072</v>
      </c>
    </row>
    <row r="1007" spans="1:6" x14ac:dyDescent="0.25">
      <c r="A1007" s="1" t="s">
        <v>508</v>
      </c>
      <c r="B1007" s="1" t="s">
        <v>572</v>
      </c>
      <c r="C1007" s="1" t="s">
        <v>688</v>
      </c>
    </row>
    <row r="1008" spans="1:6" x14ac:dyDescent="0.25">
      <c r="A1008" s="1" t="s">
        <v>6611</v>
      </c>
      <c r="B1008" s="1" t="s">
        <v>6612</v>
      </c>
      <c r="C1008" s="1" t="s">
        <v>689</v>
      </c>
    </row>
    <row r="1009" spans="1:6" x14ac:dyDescent="0.25">
      <c r="A1009" s="4" t="s">
        <v>4824</v>
      </c>
      <c r="B1009" s="4" t="s">
        <v>5069</v>
      </c>
      <c r="C1009" s="3" t="s">
        <v>689</v>
      </c>
      <c r="D1009" s="1">
        <v>48</v>
      </c>
      <c r="E1009" s="4"/>
      <c r="F1009" s="4"/>
    </row>
    <row r="1010" spans="1:6" x14ac:dyDescent="0.25">
      <c r="A1010" s="1" t="s">
        <v>2712</v>
      </c>
      <c r="B1010" s="1" t="s">
        <v>2948</v>
      </c>
      <c r="C1010" s="1" t="s">
        <v>688</v>
      </c>
      <c r="D1010" s="1">
        <v>59</v>
      </c>
    </row>
    <row r="1011" spans="1:6" x14ac:dyDescent="0.25">
      <c r="A1011" s="1" t="s">
        <v>339</v>
      </c>
      <c r="B1011" s="1" t="s">
        <v>3060</v>
      </c>
      <c r="C1011" s="1" t="s">
        <v>688</v>
      </c>
    </row>
    <row r="1012" spans="1:6" x14ac:dyDescent="0.25">
      <c r="A1012" s="1" t="s">
        <v>2934</v>
      </c>
      <c r="B1012" s="1" t="s">
        <v>3099</v>
      </c>
      <c r="C1012" s="1" t="s">
        <v>689</v>
      </c>
    </row>
    <row r="1013" spans="1:6" x14ac:dyDescent="0.25">
      <c r="A1013" s="1" t="s">
        <v>237</v>
      </c>
      <c r="B1013" s="1" t="s">
        <v>1865</v>
      </c>
      <c r="C1013" s="1" t="s">
        <v>688</v>
      </c>
      <c r="D1013" s="1">
        <v>41</v>
      </c>
      <c r="E1013" s="1" t="s">
        <v>1866</v>
      </c>
      <c r="F1013" s="1" t="s">
        <v>659</v>
      </c>
    </row>
    <row r="1014" spans="1:6" x14ac:dyDescent="0.25">
      <c r="A1014" s="1" t="s">
        <v>208</v>
      </c>
      <c r="B1014" s="1" t="s">
        <v>5985</v>
      </c>
      <c r="C1014" s="1" t="s">
        <v>688</v>
      </c>
      <c r="D1014" s="1">
        <v>74</v>
      </c>
      <c r="E1014" s="1" t="s">
        <v>522</v>
      </c>
      <c r="F1014" s="1" t="s">
        <v>4</v>
      </c>
    </row>
    <row r="1015" spans="1:6" x14ac:dyDescent="0.25">
      <c r="A1015" s="1" t="s">
        <v>1326</v>
      </c>
      <c r="B1015" s="1" t="s">
        <v>1327</v>
      </c>
      <c r="C1015" s="1" t="s">
        <v>688</v>
      </c>
      <c r="D1015" s="1">
        <v>37</v>
      </c>
      <c r="E1015" s="1" t="s">
        <v>1328</v>
      </c>
      <c r="F1015" s="1" t="s">
        <v>1166</v>
      </c>
    </row>
    <row r="1016" spans="1:6" x14ac:dyDescent="0.25">
      <c r="A1016" s="1" t="s">
        <v>813</v>
      </c>
      <c r="B1016" s="1" t="s">
        <v>5990</v>
      </c>
      <c r="C1016" s="1" t="s">
        <v>688</v>
      </c>
      <c r="D1016" s="1">
        <v>43</v>
      </c>
      <c r="E1016" s="1" t="s">
        <v>58</v>
      </c>
      <c r="F1016" s="1" t="s">
        <v>4</v>
      </c>
    </row>
    <row r="1017" spans="1:6" x14ac:dyDescent="0.25">
      <c r="A1017" s="1" t="s">
        <v>469</v>
      </c>
      <c r="B1017" s="1" t="s">
        <v>1052</v>
      </c>
      <c r="C1017" s="1" t="s">
        <v>688</v>
      </c>
      <c r="D1017" s="1">
        <v>34</v>
      </c>
      <c r="E1017" s="1" t="s">
        <v>68</v>
      </c>
      <c r="F1017" s="1" t="s">
        <v>4</v>
      </c>
    </row>
    <row r="1018" spans="1:6" x14ac:dyDescent="0.25">
      <c r="A1018" s="3" t="s">
        <v>720</v>
      </c>
      <c r="B1018" s="3" t="s">
        <v>5807</v>
      </c>
      <c r="C1018" s="1" t="s">
        <v>688</v>
      </c>
      <c r="D1018" s="1">
        <v>58</v>
      </c>
      <c r="E1018" s="1" t="s">
        <v>608</v>
      </c>
      <c r="F1018" s="1" t="s">
        <v>4</v>
      </c>
    </row>
    <row r="1019" spans="1:6" x14ac:dyDescent="0.25">
      <c r="A1019" s="3" t="s">
        <v>716</v>
      </c>
      <c r="B1019" s="3" t="s">
        <v>2268</v>
      </c>
      <c r="C1019" s="1" t="s">
        <v>689</v>
      </c>
      <c r="D1019" s="1">
        <v>47</v>
      </c>
      <c r="E1019" s="1" t="s">
        <v>215</v>
      </c>
      <c r="F1019" s="1" t="s">
        <v>4</v>
      </c>
    </row>
    <row r="1020" spans="1:6" x14ac:dyDescent="0.25">
      <c r="A1020" s="4" t="s">
        <v>2739</v>
      </c>
      <c r="B1020" s="4" t="s">
        <v>2740</v>
      </c>
      <c r="C1020" s="3" t="s">
        <v>689</v>
      </c>
      <c r="D1020" s="1">
        <v>57</v>
      </c>
      <c r="E1020" s="4" t="s">
        <v>2741</v>
      </c>
      <c r="F1020" s="4" t="s">
        <v>1166</v>
      </c>
    </row>
    <row r="1021" spans="1:6" x14ac:dyDescent="0.25">
      <c r="A1021" s="1" t="s">
        <v>7</v>
      </c>
      <c r="B1021" s="1" t="s">
        <v>2413</v>
      </c>
      <c r="C1021" s="1" t="s">
        <v>688</v>
      </c>
      <c r="D1021" s="1">
        <v>39</v>
      </c>
      <c r="E1021" s="1" t="s">
        <v>3</v>
      </c>
      <c r="F1021" s="1" t="s">
        <v>4</v>
      </c>
    </row>
    <row r="1022" spans="1:6" x14ac:dyDescent="0.25">
      <c r="A1022" s="3" t="s">
        <v>401</v>
      </c>
      <c r="B1022" s="3" t="s">
        <v>1261</v>
      </c>
      <c r="C1022" s="1" t="s">
        <v>689</v>
      </c>
      <c r="D1022" s="1">
        <v>36</v>
      </c>
      <c r="E1022" s="1" t="s">
        <v>1262</v>
      </c>
      <c r="F1022" s="1" t="s">
        <v>1166</v>
      </c>
    </row>
    <row r="1023" spans="1:6" x14ac:dyDescent="0.25">
      <c r="A1023" s="1" t="s">
        <v>261</v>
      </c>
      <c r="B1023" s="1" t="s">
        <v>262</v>
      </c>
      <c r="C1023" s="1" t="s">
        <v>689</v>
      </c>
    </row>
    <row r="1024" spans="1:6" x14ac:dyDescent="0.25">
      <c r="A1024" s="3" t="s">
        <v>895</v>
      </c>
      <c r="B1024" s="3" t="s">
        <v>2949</v>
      </c>
      <c r="C1024" s="1" t="s">
        <v>689</v>
      </c>
      <c r="D1024" s="1">
        <v>45</v>
      </c>
    </row>
    <row r="1025" spans="1:6" x14ac:dyDescent="0.25">
      <c r="A1025" s="1" t="s">
        <v>1607</v>
      </c>
      <c r="B1025" s="1" t="s">
        <v>1608</v>
      </c>
      <c r="C1025" s="1" t="s">
        <v>689</v>
      </c>
      <c r="D1025" s="1">
        <v>50</v>
      </c>
      <c r="E1025" s="1" t="s">
        <v>1609</v>
      </c>
      <c r="F1025" s="1" t="s">
        <v>173</v>
      </c>
    </row>
    <row r="1026" spans="1:6" x14ac:dyDescent="0.25">
      <c r="A1026" s="1" t="s">
        <v>401</v>
      </c>
      <c r="B1026" s="1" t="s">
        <v>2950</v>
      </c>
      <c r="C1026" s="1" t="s">
        <v>689</v>
      </c>
      <c r="D1026" s="1">
        <v>26</v>
      </c>
    </row>
    <row r="1027" spans="1:6" x14ac:dyDescent="0.25">
      <c r="A1027" s="1" t="s">
        <v>174</v>
      </c>
      <c r="B1027" s="1" t="s">
        <v>2950</v>
      </c>
      <c r="C1027" s="1" t="s">
        <v>689</v>
      </c>
      <c r="D1027" s="1">
        <v>55</v>
      </c>
      <c r="E1027" s="1" t="s">
        <v>608</v>
      </c>
      <c r="F1027" s="1" t="s">
        <v>4</v>
      </c>
    </row>
    <row r="1028" spans="1:6" x14ac:dyDescent="0.25">
      <c r="A1028" s="1" t="s">
        <v>1570</v>
      </c>
      <c r="B1028" s="1" t="s">
        <v>5928</v>
      </c>
      <c r="C1028" s="1" t="s">
        <v>688</v>
      </c>
      <c r="D1028" s="1">
        <v>44</v>
      </c>
      <c r="E1028" s="1" t="s">
        <v>68</v>
      </c>
      <c r="F1028" s="1" t="s">
        <v>4</v>
      </c>
    </row>
    <row r="1029" spans="1:6" x14ac:dyDescent="0.25">
      <c r="A1029" s="3" t="s">
        <v>16</v>
      </c>
      <c r="B1029" s="3" t="s">
        <v>2478</v>
      </c>
      <c r="C1029" s="1" t="s">
        <v>688</v>
      </c>
      <c r="D1029" s="1">
        <v>50</v>
      </c>
      <c r="E1029" s="1" t="s">
        <v>166</v>
      </c>
      <c r="F1029" s="1" t="s">
        <v>4</v>
      </c>
    </row>
    <row r="1030" spans="1:6" x14ac:dyDescent="0.25">
      <c r="A1030" s="4" t="s">
        <v>556</v>
      </c>
      <c r="B1030" s="4" t="s">
        <v>965</v>
      </c>
      <c r="C1030" s="3" t="s">
        <v>688</v>
      </c>
      <c r="D1030" s="1">
        <v>39</v>
      </c>
      <c r="E1030" s="4" t="s">
        <v>3</v>
      </c>
      <c r="F1030" s="4" t="s">
        <v>4</v>
      </c>
    </row>
    <row r="1031" spans="1:6" x14ac:dyDescent="0.25">
      <c r="A1031" s="1" t="s">
        <v>81</v>
      </c>
      <c r="B1031" s="1" t="s">
        <v>965</v>
      </c>
      <c r="C1031" s="1" t="s">
        <v>688</v>
      </c>
    </row>
    <row r="1032" spans="1:6" x14ac:dyDescent="0.25">
      <c r="A1032" s="1" t="s">
        <v>179</v>
      </c>
      <c r="B1032" s="1" t="s">
        <v>965</v>
      </c>
      <c r="C1032" s="1" t="s">
        <v>689</v>
      </c>
      <c r="D1032" s="1">
        <v>44</v>
      </c>
    </row>
    <row r="1033" spans="1:6" x14ac:dyDescent="0.25">
      <c r="A1033" s="1" t="s">
        <v>368</v>
      </c>
      <c r="B1033" s="1" t="s">
        <v>965</v>
      </c>
      <c r="C1033" s="1" t="s">
        <v>689</v>
      </c>
      <c r="D1033" s="1">
        <v>30</v>
      </c>
      <c r="E1033" s="1" t="s">
        <v>855</v>
      </c>
      <c r="F1033" s="1" t="s">
        <v>4</v>
      </c>
    </row>
    <row r="1034" spans="1:6" x14ac:dyDescent="0.25">
      <c r="A1034" s="1" t="s">
        <v>1177</v>
      </c>
      <c r="B1034" s="1" t="s">
        <v>965</v>
      </c>
      <c r="C1034" s="1" t="s">
        <v>689</v>
      </c>
      <c r="D1034" s="1">
        <v>43</v>
      </c>
      <c r="E1034" s="1" t="s">
        <v>1178</v>
      </c>
      <c r="F1034" s="1" t="s">
        <v>4</v>
      </c>
    </row>
    <row r="1035" spans="1:6" x14ac:dyDescent="0.25">
      <c r="A1035" s="1" t="s">
        <v>2532</v>
      </c>
      <c r="B1035" s="1" t="s">
        <v>264</v>
      </c>
      <c r="C1035" s="1" t="s">
        <v>688</v>
      </c>
      <c r="D1035" s="1">
        <v>66</v>
      </c>
      <c r="E1035" s="1" t="s">
        <v>190</v>
      </c>
      <c r="F1035" s="1" t="s">
        <v>4</v>
      </c>
    </row>
    <row r="1036" spans="1:6" x14ac:dyDescent="0.25">
      <c r="A1036" s="1" t="s">
        <v>4998</v>
      </c>
      <c r="B1036" s="1" t="s">
        <v>264</v>
      </c>
      <c r="C1036" s="1" t="s">
        <v>688</v>
      </c>
      <c r="D1036" s="1">
        <v>58</v>
      </c>
      <c r="E1036" s="1" t="s">
        <v>12</v>
      </c>
      <c r="F1036" s="1" t="s">
        <v>4</v>
      </c>
    </row>
    <row r="1037" spans="1:6" x14ac:dyDescent="0.25">
      <c r="A1037" s="1" t="s">
        <v>941</v>
      </c>
      <c r="B1037" s="1" t="s">
        <v>264</v>
      </c>
      <c r="C1037" s="1" t="s">
        <v>689</v>
      </c>
      <c r="D1037" s="1">
        <v>40</v>
      </c>
    </row>
    <row r="1038" spans="1:6" x14ac:dyDescent="0.25">
      <c r="A1038" s="1" t="s">
        <v>237</v>
      </c>
      <c r="B1038" s="1" t="s">
        <v>264</v>
      </c>
      <c r="C1038" s="1" t="s">
        <v>688</v>
      </c>
      <c r="D1038" s="1">
        <v>39</v>
      </c>
    </row>
    <row r="1039" spans="1:6" x14ac:dyDescent="0.25">
      <c r="A1039" s="1" t="s">
        <v>347</v>
      </c>
      <c r="B1039" s="1" t="s">
        <v>264</v>
      </c>
      <c r="C1039" s="1" t="s">
        <v>688</v>
      </c>
      <c r="D1039" s="1">
        <v>28</v>
      </c>
    </row>
    <row r="1040" spans="1:6" x14ac:dyDescent="0.25">
      <c r="A1040" s="1" t="s">
        <v>662</v>
      </c>
      <c r="B1040" s="1" t="s">
        <v>264</v>
      </c>
      <c r="C1040" s="1" t="s">
        <v>689</v>
      </c>
      <c r="D1040" s="1">
        <v>38</v>
      </c>
    </row>
    <row r="1041" spans="1:6" x14ac:dyDescent="0.25">
      <c r="A1041" s="1" t="s">
        <v>3</v>
      </c>
      <c r="B1041" s="1" t="s">
        <v>5812</v>
      </c>
      <c r="C1041" s="1" t="s">
        <v>688</v>
      </c>
      <c r="D1041" s="1">
        <v>33</v>
      </c>
      <c r="E1041" s="1" t="s">
        <v>5822</v>
      </c>
      <c r="F1041" s="1" t="s">
        <v>2323</v>
      </c>
    </row>
    <row r="1042" spans="1:6" x14ac:dyDescent="0.25">
      <c r="A1042" s="3" t="s">
        <v>5811</v>
      </c>
      <c r="B1042" s="3" t="s">
        <v>5812</v>
      </c>
      <c r="C1042" s="1" t="s">
        <v>688</v>
      </c>
      <c r="D1042" s="1">
        <v>19</v>
      </c>
      <c r="E1042" s="1" t="s">
        <v>5813</v>
      </c>
      <c r="F1042" s="1" t="s">
        <v>2323</v>
      </c>
    </row>
    <row r="1043" spans="1:6" x14ac:dyDescent="0.25">
      <c r="A1043" s="1" t="s">
        <v>237</v>
      </c>
      <c r="B1043" s="1" t="s">
        <v>6412</v>
      </c>
      <c r="C1043" s="1" t="s">
        <v>688</v>
      </c>
      <c r="D1043" s="1">
        <v>44</v>
      </c>
    </row>
    <row r="1044" spans="1:6" x14ac:dyDescent="0.25">
      <c r="A1044" s="1" t="s">
        <v>2337</v>
      </c>
      <c r="B1044" s="1" t="s">
        <v>2338</v>
      </c>
      <c r="C1044" s="1" t="s">
        <v>688</v>
      </c>
      <c r="D1044" s="1">
        <v>49</v>
      </c>
      <c r="E1044" s="1" t="s">
        <v>1639</v>
      </c>
      <c r="F1044" s="1" t="s">
        <v>4</v>
      </c>
    </row>
    <row r="1045" spans="1:6" x14ac:dyDescent="0.25">
      <c r="A1045" s="1" t="s">
        <v>201</v>
      </c>
      <c r="B1045" s="1" t="s">
        <v>1208</v>
      </c>
      <c r="C1045" s="1" t="s">
        <v>688</v>
      </c>
      <c r="D1045" s="1">
        <v>17</v>
      </c>
      <c r="E1045" s="1" t="s">
        <v>83</v>
      </c>
      <c r="F1045" s="1" t="s">
        <v>4</v>
      </c>
    </row>
    <row r="1046" spans="1:6" x14ac:dyDescent="0.25">
      <c r="A1046" s="1" t="s">
        <v>1892</v>
      </c>
      <c r="B1046" s="1" t="s">
        <v>1208</v>
      </c>
      <c r="C1046" s="1" t="s">
        <v>689</v>
      </c>
      <c r="D1046" s="1">
        <v>33</v>
      </c>
      <c r="E1046" s="1" t="s">
        <v>1388</v>
      </c>
      <c r="F1046" s="1" t="s">
        <v>4</v>
      </c>
    </row>
    <row r="1047" spans="1:6" x14ac:dyDescent="0.25">
      <c r="A1047" s="1" t="s">
        <v>51</v>
      </c>
      <c r="B1047" s="1" t="s">
        <v>2614</v>
      </c>
      <c r="C1047" s="1" t="s">
        <v>688</v>
      </c>
      <c r="D1047" s="1">
        <v>56</v>
      </c>
      <c r="E1047" s="1" t="s">
        <v>2032</v>
      </c>
      <c r="F1047" s="1" t="s">
        <v>1166</v>
      </c>
    </row>
    <row r="1048" spans="1:6" x14ac:dyDescent="0.25">
      <c r="A1048" s="1" t="s">
        <v>4999</v>
      </c>
      <c r="B1048" s="1" t="s">
        <v>5000</v>
      </c>
      <c r="C1048" s="1" t="s">
        <v>688</v>
      </c>
      <c r="D1048" s="1">
        <v>29</v>
      </c>
      <c r="E1048" s="1" t="s">
        <v>12</v>
      </c>
      <c r="F1048" s="1" t="s">
        <v>4</v>
      </c>
    </row>
    <row r="1049" spans="1:6" x14ac:dyDescent="0.25">
      <c r="A1049" s="1" t="s">
        <v>347</v>
      </c>
      <c r="B1049" s="1" t="s">
        <v>1759</v>
      </c>
      <c r="C1049" s="1" t="s">
        <v>688</v>
      </c>
      <c r="D1049" s="1">
        <v>45</v>
      </c>
      <c r="E1049" s="1" t="s">
        <v>1760</v>
      </c>
      <c r="F1049" s="1" t="s">
        <v>1056</v>
      </c>
    </row>
    <row r="1050" spans="1:6" x14ac:dyDescent="0.25">
      <c r="A1050" s="1" t="s">
        <v>849</v>
      </c>
      <c r="B1050" s="1" t="s">
        <v>850</v>
      </c>
      <c r="C1050" s="1" t="s">
        <v>689</v>
      </c>
      <c r="D1050" s="1">
        <v>53</v>
      </c>
      <c r="E1050" s="1" t="s">
        <v>12</v>
      </c>
      <c r="F1050" s="1" t="s">
        <v>4</v>
      </c>
    </row>
    <row r="1051" spans="1:6" x14ac:dyDescent="0.25">
      <c r="A1051" s="1" t="s">
        <v>4835</v>
      </c>
      <c r="B1051" s="1" t="s">
        <v>5001</v>
      </c>
      <c r="C1051" s="1" t="s">
        <v>689</v>
      </c>
      <c r="D1051" s="1">
        <v>30</v>
      </c>
    </row>
    <row r="1052" spans="1:6" x14ac:dyDescent="0.25">
      <c r="A1052" s="1" t="s">
        <v>720</v>
      </c>
      <c r="B1052" s="1" t="s">
        <v>5001</v>
      </c>
      <c r="C1052" s="1" t="s">
        <v>688</v>
      </c>
      <c r="D1052" s="1">
        <v>54</v>
      </c>
      <c r="E1052" s="1" t="s">
        <v>136</v>
      </c>
      <c r="F1052" s="1" t="s">
        <v>4</v>
      </c>
    </row>
    <row r="1053" spans="1:6" x14ac:dyDescent="0.25">
      <c r="A1053" s="4" t="s">
        <v>2540</v>
      </c>
      <c r="B1053" s="4" t="s">
        <v>2541</v>
      </c>
      <c r="C1053" s="3" t="s">
        <v>689</v>
      </c>
      <c r="D1053" s="1">
        <v>39</v>
      </c>
      <c r="E1053" s="4" t="s">
        <v>2542</v>
      </c>
      <c r="F1053" s="4" t="s">
        <v>701</v>
      </c>
    </row>
    <row r="1054" spans="1:6" x14ac:dyDescent="0.25">
      <c r="A1054" s="1" t="s">
        <v>2618</v>
      </c>
      <c r="B1054" s="1" t="s">
        <v>2619</v>
      </c>
      <c r="C1054" s="1" t="s">
        <v>689</v>
      </c>
      <c r="D1054" s="1">
        <v>55</v>
      </c>
      <c r="E1054" s="1" t="s">
        <v>713</v>
      </c>
      <c r="F1054" s="1" t="s">
        <v>714</v>
      </c>
    </row>
    <row r="1055" spans="1:6" x14ac:dyDescent="0.25">
      <c r="A1055" s="1" t="s">
        <v>6361</v>
      </c>
      <c r="B1055" s="1" t="s">
        <v>354</v>
      </c>
      <c r="C1055" s="1" t="s">
        <v>689</v>
      </c>
      <c r="D1055" s="1">
        <v>25</v>
      </c>
    </row>
    <row r="1056" spans="1:6" x14ac:dyDescent="0.25">
      <c r="A1056" s="1" t="s">
        <v>1249</v>
      </c>
      <c r="B1056" s="1" t="s">
        <v>1250</v>
      </c>
      <c r="C1056" s="1" t="s">
        <v>688</v>
      </c>
      <c r="D1056" s="1">
        <v>33</v>
      </c>
      <c r="E1056" s="1" t="s">
        <v>53</v>
      </c>
      <c r="F1056" s="1" t="s">
        <v>4</v>
      </c>
    </row>
    <row r="1057" spans="1:6" x14ac:dyDescent="0.25">
      <c r="A1057" s="1" t="s">
        <v>77</v>
      </c>
      <c r="B1057" s="1" t="s">
        <v>2070</v>
      </c>
      <c r="C1057" s="1" t="s">
        <v>688</v>
      </c>
      <c r="D1057" s="1">
        <v>45</v>
      </c>
      <c r="E1057" s="1" t="s">
        <v>190</v>
      </c>
      <c r="F1057" s="1" t="s">
        <v>4</v>
      </c>
    </row>
    <row r="1058" spans="1:6" x14ac:dyDescent="0.25">
      <c r="A1058" s="1" t="s">
        <v>564</v>
      </c>
      <c r="B1058" s="1" t="s">
        <v>2841</v>
      </c>
      <c r="C1058" s="1" t="s">
        <v>689</v>
      </c>
      <c r="E1058" s="1" t="s">
        <v>2617</v>
      </c>
      <c r="F1058" s="1" t="s">
        <v>4</v>
      </c>
    </row>
    <row r="1059" spans="1:6" x14ac:dyDescent="0.25">
      <c r="A1059" s="1" t="s">
        <v>61</v>
      </c>
      <c r="B1059" s="1" t="s">
        <v>5736</v>
      </c>
      <c r="C1059" s="1" t="s">
        <v>688</v>
      </c>
      <c r="D1059" s="1">
        <v>44</v>
      </c>
      <c r="E1059" s="1" t="s">
        <v>537</v>
      </c>
      <c r="F1059" s="1" t="s">
        <v>4</v>
      </c>
    </row>
    <row r="1060" spans="1:6" x14ac:dyDescent="0.25">
      <c r="A1060" s="1" t="s">
        <v>2048</v>
      </c>
      <c r="B1060" s="1" t="s">
        <v>5736</v>
      </c>
      <c r="C1060" s="1" t="s">
        <v>688</v>
      </c>
      <c r="D1060" s="1">
        <v>12</v>
      </c>
      <c r="E1060" s="1" t="s">
        <v>537</v>
      </c>
      <c r="F1060" s="1" t="s">
        <v>4</v>
      </c>
    </row>
    <row r="1061" spans="1:6" x14ac:dyDescent="0.25">
      <c r="A1061" s="3" t="s">
        <v>2511</v>
      </c>
      <c r="B1061" s="3" t="s">
        <v>6661</v>
      </c>
      <c r="C1061" s="1" t="s">
        <v>689</v>
      </c>
    </row>
    <row r="1062" spans="1:6" x14ac:dyDescent="0.25">
      <c r="A1062" s="1" t="s">
        <v>1444</v>
      </c>
      <c r="B1062" s="1" t="s">
        <v>1445</v>
      </c>
      <c r="C1062" s="1" t="s">
        <v>688</v>
      </c>
      <c r="D1062" s="1">
        <v>28</v>
      </c>
      <c r="E1062" s="1" t="s">
        <v>1446</v>
      </c>
      <c r="F1062" s="1" t="s">
        <v>1076</v>
      </c>
    </row>
    <row r="1063" spans="1:6" x14ac:dyDescent="0.25">
      <c r="A1063" s="3" t="s">
        <v>100</v>
      </c>
      <c r="B1063" s="3" t="s">
        <v>6360</v>
      </c>
      <c r="C1063" s="1" t="s">
        <v>689</v>
      </c>
      <c r="D1063" s="1">
        <v>41</v>
      </c>
    </row>
    <row r="1064" spans="1:6" x14ac:dyDescent="0.25">
      <c r="A1064" s="1" t="s">
        <v>820</v>
      </c>
      <c r="B1064" s="1" t="s">
        <v>3085</v>
      </c>
      <c r="C1064" s="1" t="s">
        <v>689</v>
      </c>
    </row>
    <row r="1065" spans="1:6" x14ac:dyDescent="0.25">
      <c r="A1065" s="1" t="s">
        <v>983</v>
      </c>
      <c r="B1065" s="1" t="s">
        <v>2531</v>
      </c>
      <c r="C1065" s="1" t="s">
        <v>688</v>
      </c>
      <c r="D1065" s="1">
        <v>45</v>
      </c>
      <c r="E1065" s="1" t="s">
        <v>3</v>
      </c>
      <c r="F1065" s="1" t="s">
        <v>4</v>
      </c>
    </row>
    <row r="1066" spans="1:6" x14ac:dyDescent="0.25">
      <c r="A1066" s="1" t="s">
        <v>2209</v>
      </c>
      <c r="B1066" s="1" t="s">
        <v>2210</v>
      </c>
      <c r="C1066" s="1" t="s">
        <v>689</v>
      </c>
      <c r="D1066" s="1">
        <v>47</v>
      </c>
      <c r="E1066" s="1" t="s">
        <v>3</v>
      </c>
      <c r="F1066" s="1" t="s">
        <v>4</v>
      </c>
    </row>
    <row r="1067" spans="1:6" x14ac:dyDescent="0.25">
      <c r="A1067" s="1" t="s">
        <v>120</v>
      </c>
      <c r="B1067" s="1" t="s">
        <v>6593</v>
      </c>
      <c r="C1067" s="1" t="s">
        <v>688</v>
      </c>
    </row>
    <row r="1068" spans="1:6" x14ac:dyDescent="0.25">
      <c r="A1068" s="4" t="s">
        <v>347</v>
      </c>
      <c r="B1068" s="4" t="s">
        <v>1532</v>
      </c>
      <c r="C1068" s="3" t="s">
        <v>688</v>
      </c>
      <c r="D1068" s="1">
        <v>44</v>
      </c>
      <c r="E1068" s="4" t="s">
        <v>166</v>
      </c>
      <c r="F1068" s="4" t="s">
        <v>4</v>
      </c>
    </row>
    <row r="1069" spans="1:6" x14ac:dyDescent="0.25">
      <c r="A1069" s="1" t="s">
        <v>770</v>
      </c>
      <c r="B1069" s="1" t="s">
        <v>771</v>
      </c>
      <c r="C1069" s="1" t="s">
        <v>689</v>
      </c>
      <c r="D1069" s="1">
        <v>58</v>
      </c>
    </row>
    <row r="1070" spans="1:6" x14ac:dyDescent="0.25">
      <c r="A1070" s="1" t="s">
        <v>61</v>
      </c>
      <c r="B1070" s="1" t="s">
        <v>67</v>
      </c>
      <c r="C1070" s="1" t="s">
        <v>688</v>
      </c>
      <c r="D1070" s="1">
        <v>48</v>
      </c>
      <c r="E1070" s="1" t="s">
        <v>2633</v>
      </c>
      <c r="F1070" s="1" t="s">
        <v>4</v>
      </c>
    </row>
    <row r="1071" spans="1:6" x14ac:dyDescent="0.25">
      <c r="A1071" s="1" t="s">
        <v>66</v>
      </c>
      <c r="B1071" s="1" t="s">
        <v>67</v>
      </c>
      <c r="C1071" s="1" t="s">
        <v>689</v>
      </c>
      <c r="D1071" s="1">
        <v>64</v>
      </c>
      <c r="E1071" s="1" t="s">
        <v>68</v>
      </c>
      <c r="F1071" s="1" t="s">
        <v>4</v>
      </c>
    </row>
    <row r="1072" spans="1:6" x14ac:dyDescent="0.25">
      <c r="A1072" s="1" t="s">
        <v>5907</v>
      </c>
      <c r="B1072" s="1" t="s">
        <v>5906</v>
      </c>
      <c r="C1072" s="1" t="s">
        <v>689</v>
      </c>
      <c r="D1072" s="1">
        <v>13</v>
      </c>
      <c r="E1072" s="1" t="s">
        <v>36</v>
      </c>
      <c r="F1072" s="1" t="s">
        <v>4</v>
      </c>
    </row>
    <row r="1073" spans="1:6" x14ac:dyDescent="0.25">
      <c r="A1073" s="1" t="s">
        <v>504</v>
      </c>
      <c r="B1073" s="1" t="s">
        <v>5906</v>
      </c>
      <c r="C1073" s="1" t="s">
        <v>689</v>
      </c>
      <c r="D1073" s="1">
        <v>37</v>
      </c>
      <c r="E1073" s="1" t="s">
        <v>36</v>
      </c>
      <c r="F1073" s="1" t="s">
        <v>4</v>
      </c>
    </row>
    <row r="1074" spans="1:6" x14ac:dyDescent="0.25">
      <c r="A1074" s="1" t="s">
        <v>5921</v>
      </c>
      <c r="B1074" s="1" t="s">
        <v>5906</v>
      </c>
      <c r="C1074" s="1" t="s">
        <v>688</v>
      </c>
      <c r="D1074" s="1">
        <v>37</v>
      </c>
      <c r="E1074" s="1" t="s">
        <v>36</v>
      </c>
      <c r="F1074" s="1" t="s">
        <v>4</v>
      </c>
    </row>
    <row r="1075" spans="1:6" x14ac:dyDescent="0.25">
      <c r="A1075" s="1" t="s">
        <v>640</v>
      </c>
      <c r="B1075" s="1" t="s">
        <v>5906</v>
      </c>
      <c r="C1075" s="1" t="s">
        <v>689</v>
      </c>
      <c r="D1075" s="1">
        <v>14</v>
      </c>
      <c r="E1075" s="1" t="s">
        <v>36</v>
      </c>
      <c r="F1075" s="1" t="s">
        <v>4</v>
      </c>
    </row>
    <row r="1076" spans="1:6" x14ac:dyDescent="0.25">
      <c r="A1076" s="1" t="s">
        <v>508</v>
      </c>
      <c r="B1076" s="1" t="s">
        <v>509</v>
      </c>
      <c r="C1076" s="1" t="s">
        <v>688</v>
      </c>
      <c r="D1076" s="1">
        <v>43</v>
      </c>
      <c r="E1076" s="1" t="s">
        <v>510</v>
      </c>
      <c r="F1076" s="1" t="s">
        <v>4</v>
      </c>
    </row>
    <row r="1077" spans="1:6" x14ac:dyDescent="0.25">
      <c r="A1077" s="1" t="s">
        <v>148</v>
      </c>
      <c r="B1077" s="1" t="s">
        <v>3076</v>
      </c>
      <c r="C1077" s="1" t="s">
        <v>688</v>
      </c>
    </row>
    <row r="1078" spans="1:6" x14ac:dyDescent="0.25">
      <c r="A1078" s="1" t="s">
        <v>1124</v>
      </c>
      <c r="B1078" s="1" t="s">
        <v>69</v>
      </c>
      <c r="C1078" s="1" t="s">
        <v>689</v>
      </c>
      <c r="D1078" s="1">
        <v>54</v>
      </c>
      <c r="E1078" s="1" t="s">
        <v>1125</v>
      </c>
      <c r="F1078" s="1" t="s">
        <v>4</v>
      </c>
    </row>
    <row r="1079" spans="1:6" x14ac:dyDescent="0.25">
      <c r="A1079" s="1" t="s">
        <v>2591</v>
      </c>
      <c r="B1079" s="1" t="s">
        <v>2592</v>
      </c>
      <c r="C1079" s="1" t="s">
        <v>689</v>
      </c>
      <c r="E1079" s="1" t="s">
        <v>58</v>
      </c>
      <c r="F1079" s="1" t="s">
        <v>4</v>
      </c>
    </row>
    <row r="1080" spans="1:6" x14ac:dyDescent="0.25">
      <c r="A1080" s="1" t="s">
        <v>1872</v>
      </c>
      <c r="B1080" s="1" t="s">
        <v>1873</v>
      </c>
      <c r="C1080" s="1" t="s">
        <v>688</v>
      </c>
      <c r="D1080" s="1">
        <v>35</v>
      </c>
      <c r="E1080" s="1" t="s">
        <v>1740</v>
      </c>
      <c r="F1080" s="1" t="s">
        <v>1051</v>
      </c>
    </row>
    <row r="1081" spans="1:6" x14ac:dyDescent="0.25">
      <c r="A1081" s="4" t="s">
        <v>755</v>
      </c>
      <c r="B1081" s="4" t="s">
        <v>756</v>
      </c>
      <c r="C1081" s="3" t="s">
        <v>688</v>
      </c>
      <c r="D1081" s="1">
        <v>44</v>
      </c>
      <c r="E1081" s="4"/>
      <c r="F1081" s="4"/>
    </row>
    <row r="1082" spans="1:6" x14ac:dyDescent="0.25">
      <c r="A1082" s="1" t="s">
        <v>5002</v>
      </c>
      <c r="B1082" s="1" t="s">
        <v>2317</v>
      </c>
      <c r="C1082" s="1" t="s">
        <v>688</v>
      </c>
      <c r="D1082" s="1">
        <v>37</v>
      </c>
      <c r="E1082" s="1" t="s">
        <v>997</v>
      </c>
      <c r="F1082" s="1" t="s">
        <v>4</v>
      </c>
    </row>
    <row r="1083" spans="1:6" x14ac:dyDescent="0.25">
      <c r="A1083" s="1" t="s">
        <v>179</v>
      </c>
      <c r="B1083" s="1" t="s">
        <v>2317</v>
      </c>
      <c r="C1083" s="1" t="s">
        <v>689</v>
      </c>
      <c r="D1083" s="1">
        <v>27</v>
      </c>
      <c r="E1083" s="1" t="s">
        <v>190</v>
      </c>
      <c r="F1083" s="1" t="s">
        <v>4</v>
      </c>
    </row>
    <row r="1084" spans="1:6" x14ac:dyDescent="0.25">
      <c r="A1084" s="1" t="s">
        <v>2178</v>
      </c>
      <c r="B1084" s="1" t="s">
        <v>2317</v>
      </c>
      <c r="C1084" s="1" t="s">
        <v>689</v>
      </c>
      <c r="D1084" s="1">
        <v>48</v>
      </c>
      <c r="E1084" s="1" t="s">
        <v>2092</v>
      </c>
      <c r="F1084" s="1" t="s">
        <v>4</v>
      </c>
    </row>
    <row r="1085" spans="1:6" x14ac:dyDescent="0.25">
      <c r="A1085" s="1" t="s">
        <v>2629</v>
      </c>
      <c r="B1085" s="1" t="s">
        <v>2317</v>
      </c>
      <c r="C1085" s="1" t="s">
        <v>689</v>
      </c>
      <c r="D1085" s="1">
        <v>35</v>
      </c>
      <c r="E1085" s="1" t="s">
        <v>190</v>
      </c>
      <c r="F1085" s="1" t="s">
        <v>4</v>
      </c>
    </row>
    <row r="1086" spans="1:6" x14ac:dyDescent="0.25">
      <c r="A1086" s="1" t="s">
        <v>6559</v>
      </c>
      <c r="B1086" s="1" t="s">
        <v>2317</v>
      </c>
      <c r="C1086" s="1" t="s">
        <v>689</v>
      </c>
    </row>
    <row r="1087" spans="1:6" x14ac:dyDescent="0.25">
      <c r="A1087" s="1" t="s">
        <v>2037</v>
      </c>
      <c r="B1087" s="1" t="s">
        <v>2038</v>
      </c>
      <c r="C1087" s="1" t="s">
        <v>688</v>
      </c>
      <c r="D1087" s="1">
        <v>46</v>
      </c>
      <c r="E1087" s="1" t="s">
        <v>2039</v>
      </c>
      <c r="F1087" s="1" t="s">
        <v>4</v>
      </c>
    </row>
    <row r="1088" spans="1:6" x14ac:dyDescent="0.25">
      <c r="A1088" s="3" t="s">
        <v>6652</v>
      </c>
      <c r="B1088" s="3" t="s">
        <v>6653</v>
      </c>
      <c r="C1088" s="1" t="s">
        <v>689</v>
      </c>
    </row>
    <row r="1089" spans="1:6" x14ac:dyDescent="0.25">
      <c r="A1089" s="3" t="s">
        <v>6378</v>
      </c>
      <c r="B1089" s="3" t="s">
        <v>6379</v>
      </c>
      <c r="C1089" s="1" t="s">
        <v>689</v>
      </c>
      <c r="D1089" s="1">
        <v>51</v>
      </c>
    </row>
    <row r="1090" spans="1:6" x14ac:dyDescent="0.25">
      <c r="A1090" s="3" t="s">
        <v>433</v>
      </c>
      <c r="B1090" s="3" t="s">
        <v>905</v>
      </c>
      <c r="C1090" s="1" t="s">
        <v>689</v>
      </c>
      <c r="D1090" s="1">
        <v>46</v>
      </c>
      <c r="E1090" s="1" t="s">
        <v>5244</v>
      </c>
      <c r="F1090" s="1" t="s">
        <v>4</v>
      </c>
    </row>
    <row r="1091" spans="1:6" x14ac:dyDescent="0.25">
      <c r="A1091" s="1" t="s">
        <v>904</v>
      </c>
      <c r="B1091" s="1" t="s">
        <v>905</v>
      </c>
      <c r="C1091" s="1" t="s">
        <v>689</v>
      </c>
      <c r="D1091" s="1">
        <v>40</v>
      </c>
      <c r="E1091" s="1" t="s">
        <v>12</v>
      </c>
      <c r="F1091" s="1" t="s">
        <v>4</v>
      </c>
    </row>
    <row r="1092" spans="1:6" x14ac:dyDescent="0.25">
      <c r="A1092" s="1" t="s">
        <v>917</v>
      </c>
      <c r="B1092" s="1" t="s">
        <v>905</v>
      </c>
      <c r="C1092" s="1" t="s">
        <v>688</v>
      </c>
      <c r="D1092" s="1">
        <v>39</v>
      </c>
      <c r="E1092" s="1" t="s">
        <v>708</v>
      </c>
      <c r="F1092" s="1" t="s">
        <v>4</v>
      </c>
    </row>
    <row r="1093" spans="1:6" x14ac:dyDescent="0.25">
      <c r="A1093" s="3" t="s">
        <v>5003</v>
      </c>
      <c r="B1093" s="3" t="s">
        <v>5004</v>
      </c>
      <c r="C1093" s="1" t="s">
        <v>689</v>
      </c>
      <c r="D1093" s="1">
        <v>44</v>
      </c>
      <c r="E1093" s="1" t="s">
        <v>5005</v>
      </c>
      <c r="F1093" s="1" t="s">
        <v>4</v>
      </c>
    </row>
    <row r="1094" spans="1:6" x14ac:dyDescent="0.25">
      <c r="A1094" s="3" t="s">
        <v>1</v>
      </c>
      <c r="B1094" s="3" t="s">
        <v>2607</v>
      </c>
      <c r="C1094" s="1" t="s">
        <v>688</v>
      </c>
      <c r="D1094" s="1">
        <v>62</v>
      </c>
      <c r="E1094" s="1" t="s">
        <v>2608</v>
      </c>
      <c r="F1094" s="1" t="s">
        <v>962</v>
      </c>
    </row>
    <row r="1095" spans="1:6" x14ac:dyDescent="0.25">
      <c r="A1095" s="1" t="s">
        <v>5006</v>
      </c>
      <c r="B1095" s="1" t="s">
        <v>5007</v>
      </c>
      <c r="C1095" s="1" t="s">
        <v>688</v>
      </c>
      <c r="D1095" s="1">
        <v>58</v>
      </c>
      <c r="E1095" s="1" t="s">
        <v>4820</v>
      </c>
      <c r="F1095" s="1" t="s">
        <v>4</v>
      </c>
    </row>
    <row r="1096" spans="1:6" x14ac:dyDescent="0.25">
      <c r="A1096" s="1" t="s">
        <v>1444</v>
      </c>
      <c r="B1096" s="1" t="s">
        <v>2158</v>
      </c>
      <c r="C1096" s="1" t="s">
        <v>688</v>
      </c>
      <c r="D1096" s="1">
        <v>41</v>
      </c>
      <c r="E1096" s="1" t="s">
        <v>12</v>
      </c>
      <c r="F1096" s="1" t="s">
        <v>4</v>
      </c>
    </row>
    <row r="1097" spans="1:6" x14ac:dyDescent="0.25">
      <c r="A1097" s="1" t="s">
        <v>2004</v>
      </c>
      <c r="B1097" s="1" t="s">
        <v>6389</v>
      </c>
      <c r="C1097" s="1" t="s">
        <v>689</v>
      </c>
      <c r="D1097" s="1">
        <v>46</v>
      </c>
    </row>
    <row r="1098" spans="1:6" x14ac:dyDescent="0.25">
      <c r="A1098" s="4" t="s">
        <v>859</v>
      </c>
      <c r="B1098" s="4" t="s">
        <v>1847</v>
      </c>
      <c r="C1098" s="3" t="s">
        <v>688</v>
      </c>
      <c r="D1098" s="1">
        <v>48</v>
      </c>
      <c r="E1098" s="4" t="s">
        <v>1848</v>
      </c>
      <c r="F1098" s="4" t="s">
        <v>4</v>
      </c>
    </row>
    <row r="1099" spans="1:6" x14ac:dyDescent="0.25">
      <c r="A1099" s="1" t="s">
        <v>882</v>
      </c>
      <c r="B1099" s="1" t="s">
        <v>5008</v>
      </c>
      <c r="C1099" s="1" t="s">
        <v>689</v>
      </c>
      <c r="D1099" s="1">
        <v>37</v>
      </c>
      <c r="E1099" s="1" t="s">
        <v>708</v>
      </c>
      <c r="F1099" s="1" t="s">
        <v>4</v>
      </c>
    </row>
    <row r="1100" spans="1:6" x14ac:dyDescent="0.25">
      <c r="A1100" s="1" t="s">
        <v>624</v>
      </c>
      <c r="B1100" s="1" t="s">
        <v>578</v>
      </c>
      <c r="C1100" s="1" t="s">
        <v>688</v>
      </c>
      <c r="D1100" s="1">
        <v>26</v>
      </c>
      <c r="E1100" s="1" t="s">
        <v>12</v>
      </c>
      <c r="F1100" s="1" t="s">
        <v>4</v>
      </c>
    </row>
    <row r="1101" spans="1:6" x14ac:dyDescent="0.25">
      <c r="A1101" s="4" t="s">
        <v>1589</v>
      </c>
      <c r="B1101" s="4" t="s">
        <v>5900</v>
      </c>
      <c r="C1101" s="3" t="s">
        <v>689</v>
      </c>
      <c r="E1101" s="4"/>
      <c r="F1101" s="4"/>
    </row>
    <row r="1102" spans="1:6" x14ac:dyDescent="0.25">
      <c r="A1102" s="1" t="s">
        <v>116</v>
      </c>
      <c r="B1102" s="1" t="s">
        <v>5900</v>
      </c>
      <c r="C1102" s="1" t="s">
        <v>688</v>
      </c>
      <c r="D1102" s="1">
        <v>53</v>
      </c>
      <c r="E1102" s="1" t="s">
        <v>5215</v>
      </c>
      <c r="F1102" s="1" t="s">
        <v>4</v>
      </c>
    </row>
    <row r="1103" spans="1:6" x14ac:dyDescent="0.25">
      <c r="A1103" s="4" t="s">
        <v>16</v>
      </c>
      <c r="B1103" s="4" t="s">
        <v>5900</v>
      </c>
      <c r="C1103" s="3" t="s">
        <v>688</v>
      </c>
      <c r="E1103" s="4"/>
      <c r="F1103" s="4"/>
    </row>
    <row r="1104" spans="1:6" x14ac:dyDescent="0.25">
      <c r="A1104" s="1" t="s">
        <v>1723</v>
      </c>
      <c r="B1104" s="1" t="s">
        <v>2765</v>
      </c>
      <c r="C1104" s="1" t="s">
        <v>688</v>
      </c>
      <c r="E1104" s="1" t="s">
        <v>2766</v>
      </c>
      <c r="F1104" s="1" t="s">
        <v>4</v>
      </c>
    </row>
    <row r="1105" spans="1:6" x14ac:dyDescent="0.25">
      <c r="A1105" s="1" t="s">
        <v>5009</v>
      </c>
      <c r="B1105" s="1" t="s">
        <v>5010</v>
      </c>
      <c r="C1105" s="1" t="s">
        <v>688</v>
      </c>
      <c r="D1105" s="1">
        <v>34</v>
      </c>
      <c r="E1105" s="1" t="s">
        <v>5011</v>
      </c>
      <c r="F1105" s="1" t="s">
        <v>4</v>
      </c>
    </row>
    <row r="1106" spans="1:6" x14ac:dyDescent="0.25">
      <c r="A1106" s="1" t="s">
        <v>2004</v>
      </c>
      <c r="B1106" s="1" t="s">
        <v>2005</v>
      </c>
      <c r="C1106" s="1" t="s">
        <v>689</v>
      </c>
      <c r="D1106" s="1">
        <v>43</v>
      </c>
      <c r="E1106" s="1" t="s">
        <v>2006</v>
      </c>
      <c r="F1106" s="1" t="s">
        <v>1043</v>
      </c>
    </row>
    <row r="1107" spans="1:6" x14ac:dyDescent="0.25">
      <c r="A1107" s="1" t="s">
        <v>1403</v>
      </c>
      <c r="B1107" s="1" t="s">
        <v>5012</v>
      </c>
      <c r="C1107" s="1" t="s">
        <v>689</v>
      </c>
      <c r="D1107" s="1">
        <v>30</v>
      </c>
      <c r="E1107" s="1" t="s">
        <v>726</v>
      </c>
      <c r="F1107" s="1" t="s">
        <v>4</v>
      </c>
    </row>
    <row r="1108" spans="1:6" x14ac:dyDescent="0.25">
      <c r="A1108" s="1" t="s">
        <v>339</v>
      </c>
      <c r="B1108" s="1" t="s">
        <v>581</v>
      </c>
      <c r="C1108" s="1" t="s">
        <v>688</v>
      </c>
      <c r="D1108" s="1">
        <v>44</v>
      </c>
      <c r="E1108" s="1" t="s">
        <v>58</v>
      </c>
      <c r="F1108" s="1" t="s">
        <v>4</v>
      </c>
    </row>
    <row r="1109" spans="1:6" x14ac:dyDescent="0.25">
      <c r="A1109" s="1" t="s">
        <v>339</v>
      </c>
      <c r="B1109" s="1" t="s">
        <v>581</v>
      </c>
      <c r="C1109" s="1" t="s">
        <v>688</v>
      </c>
      <c r="D1109" s="1">
        <v>36</v>
      </c>
      <c r="E1109" s="1" t="s">
        <v>640</v>
      </c>
      <c r="F1109" s="1" t="s">
        <v>4</v>
      </c>
    </row>
    <row r="1110" spans="1:6" x14ac:dyDescent="0.25">
      <c r="A1110" s="3" t="s">
        <v>2356</v>
      </c>
      <c r="B1110" s="3" t="s">
        <v>581</v>
      </c>
      <c r="C1110" s="1" t="s">
        <v>689</v>
      </c>
      <c r="D1110" s="1">
        <v>34</v>
      </c>
      <c r="E1110" s="1" t="s">
        <v>640</v>
      </c>
      <c r="F1110" s="1" t="s">
        <v>4</v>
      </c>
    </row>
    <row r="1111" spans="1:6" x14ac:dyDescent="0.25">
      <c r="A1111" s="1" t="s">
        <v>61</v>
      </c>
      <c r="B1111" s="1" t="s">
        <v>581</v>
      </c>
      <c r="C1111" s="1" t="s">
        <v>688</v>
      </c>
      <c r="D1111" s="1">
        <v>45</v>
      </c>
      <c r="E1111" s="1" t="s">
        <v>748</v>
      </c>
      <c r="F1111" s="1" t="s">
        <v>4</v>
      </c>
    </row>
    <row r="1112" spans="1:6" x14ac:dyDescent="0.25">
      <c r="A1112" s="1" t="s">
        <v>5695</v>
      </c>
      <c r="B1112" s="1" t="s">
        <v>581</v>
      </c>
      <c r="C1112" s="1" t="s">
        <v>688</v>
      </c>
      <c r="D1112" s="1">
        <v>36</v>
      </c>
      <c r="E1112" s="1" t="s">
        <v>5665</v>
      </c>
      <c r="F1112" s="1" t="s">
        <v>4</v>
      </c>
    </row>
    <row r="1113" spans="1:6" x14ac:dyDescent="0.25">
      <c r="A1113" s="1" t="s">
        <v>2615</v>
      </c>
      <c r="B1113" s="1" t="s">
        <v>2616</v>
      </c>
      <c r="C1113" s="1" t="s">
        <v>689</v>
      </c>
      <c r="D1113" s="1">
        <v>21</v>
      </c>
      <c r="E1113" s="1" t="s">
        <v>2617</v>
      </c>
      <c r="F1113" s="1" t="s">
        <v>4</v>
      </c>
    </row>
    <row r="1114" spans="1:6" x14ac:dyDescent="0.25">
      <c r="A1114" s="3" t="s">
        <v>466</v>
      </c>
      <c r="B1114" s="3" t="s">
        <v>2616</v>
      </c>
      <c r="C1114" s="1" t="s">
        <v>689</v>
      </c>
      <c r="D1114" s="1">
        <v>15</v>
      </c>
      <c r="E1114" s="1" t="s">
        <v>2617</v>
      </c>
      <c r="F1114" s="1" t="s">
        <v>4</v>
      </c>
    </row>
    <row r="1115" spans="1:6" x14ac:dyDescent="0.25">
      <c r="A1115" s="1" t="s">
        <v>2068</v>
      </c>
      <c r="B1115" s="1" t="s">
        <v>2616</v>
      </c>
      <c r="C1115" s="1" t="s">
        <v>689</v>
      </c>
      <c r="D1115" s="1">
        <v>18</v>
      </c>
      <c r="E1115" s="1" t="s">
        <v>2617</v>
      </c>
      <c r="F1115" s="1" t="s">
        <v>4</v>
      </c>
    </row>
    <row r="1116" spans="1:6" x14ac:dyDescent="0.25">
      <c r="A1116" s="1" t="s">
        <v>624</v>
      </c>
      <c r="B1116" s="1" t="s">
        <v>2666</v>
      </c>
      <c r="C1116" s="1" t="s">
        <v>688</v>
      </c>
      <c r="D1116" s="1">
        <v>23</v>
      </c>
      <c r="E1116" s="1" t="s">
        <v>2617</v>
      </c>
      <c r="F1116" s="1" t="s">
        <v>4</v>
      </c>
    </row>
    <row r="1117" spans="1:6" x14ac:dyDescent="0.25">
      <c r="A1117" s="1" t="s">
        <v>5013</v>
      </c>
      <c r="B1117" s="1" t="s">
        <v>5014</v>
      </c>
      <c r="C1117" s="1" t="s">
        <v>689</v>
      </c>
      <c r="D1117" s="1">
        <v>54</v>
      </c>
      <c r="E1117" s="1" t="s">
        <v>3</v>
      </c>
      <c r="F1117" s="1" t="s">
        <v>4</v>
      </c>
    </row>
    <row r="1118" spans="1:6" x14ac:dyDescent="0.25">
      <c r="A1118" s="1" t="s">
        <v>358</v>
      </c>
      <c r="B1118" s="1" t="s">
        <v>1995</v>
      </c>
      <c r="C1118" s="1" t="s">
        <v>688</v>
      </c>
      <c r="D1118" s="1">
        <v>45</v>
      </c>
      <c r="E1118" s="1" t="s">
        <v>1996</v>
      </c>
      <c r="F1118" s="1" t="s">
        <v>1422</v>
      </c>
    </row>
    <row r="1119" spans="1:6" x14ac:dyDescent="0.25">
      <c r="A1119" s="1" t="s">
        <v>188</v>
      </c>
      <c r="B1119" s="1" t="s">
        <v>2763</v>
      </c>
      <c r="C1119" s="1" t="s">
        <v>688</v>
      </c>
      <c r="D1119" s="1">
        <v>32</v>
      </c>
      <c r="E1119" s="1" t="s">
        <v>1704</v>
      </c>
      <c r="F1119" s="1" t="s">
        <v>173</v>
      </c>
    </row>
    <row r="1120" spans="1:6" x14ac:dyDescent="0.25">
      <c r="A1120" s="1" t="s">
        <v>813</v>
      </c>
      <c r="B1120" s="1" t="s">
        <v>2684</v>
      </c>
      <c r="C1120" s="1" t="s">
        <v>688</v>
      </c>
      <c r="D1120" s="1">
        <v>56</v>
      </c>
      <c r="E1120" s="1" t="s">
        <v>3</v>
      </c>
      <c r="F1120" s="1" t="s">
        <v>4</v>
      </c>
    </row>
    <row r="1121" spans="1:6" x14ac:dyDescent="0.25">
      <c r="A1121" s="1" t="s">
        <v>118</v>
      </c>
      <c r="B1121" s="1" t="s">
        <v>5015</v>
      </c>
      <c r="C1121" s="1" t="s">
        <v>688</v>
      </c>
      <c r="D1121" s="1">
        <v>40</v>
      </c>
      <c r="E1121" s="1" t="s">
        <v>12</v>
      </c>
      <c r="F1121" s="1" t="s">
        <v>4</v>
      </c>
    </row>
    <row r="1122" spans="1:6" x14ac:dyDescent="0.25">
      <c r="A1122" s="1" t="s">
        <v>882</v>
      </c>
      <c r="B1122" s="1" t="s">
        <v>6628</v>
      </c>
      <c r="C1122" s="1" t="s">
        <v>689</v>
      </c>
    </row>
    <row r="1123" spans="1:6" x14ac:dyDescent="0.25">
      <c r="A1123" s="1" t="s">
        <v>5850</v>
      </c>
      <c r="B1123" s="1" t="s">
        <v>5851</v>
      </c>
      <c r="C1123" s="1" t="s">
        <v>688</v>
      </c>
      <c r="D1123" s="1">
        <v>16</v>
      </c>
      <c r="E1123" s="1" t="s">
        <v>5852</v>
      </c>
      <c r="F1123" s="1" t="s">
        <v>4</v>
      </c>
    </row>
    <row r="1124" spans="1:6" x14ac:dyDescent="0.25">
      <c r="A1124" s="4" t="s">
        <v>292</v>
      </c>
      <c r="B1124" s="4" t="s">
        <v>5851</v>
      </c>
      <c r="C1124" s="3" t="s">
        <v>689</v>
      </c>
      <c r="D1124" s="1">
        <v>42</v>
      </c>
      <c r="E1124" s="4" t="s">
        <v>5852</v>
      </c>
      <c r="F1124" s="4" t="s">
        <v>4</v>
      </c>
    </row>
    <row r="1125" spans="1:6" x14ac:dyDescent="0.25">
      <c r="A1125" s="1" t="s">
        <v>358</v>
      </c>
      <c r="B1125" s="1" t="s">
        <v>1786</v>
      </c>
      <c r="C1125" s="1" t="s">
        <v>688</v>
      </c>
      <c r="D1125" s="1">
        <v>45</v>
      </c>
      <c r="E1125" s="1" t="s">
        <v>1787</v>
      </c>
      <c r="F1125" s="1" t="s">
        <v>846</v>
      </c>
    </row>
    <row r="1126" spans="1:6" x14ac:dyDescent="0.25">
      <c r="A1126" s="4" t="s">
        <v>1309</v>
      </c>
      <c r="B1126" s="4" t="s">
        <v>6597</v>
      </c>
      <c r="C1126" s="3" t="s">
        <v>688</v>
      </c>
      <c r="E1126" s="4"/>
      <c r="F1126" s="4"/>
    </row>
    <row r="1127" spans="1:6" x14ac:dyDescent="0.25">
      <c r="A1127" s="4" t="s">
        <v>69</v>
      </c>
      <c r="B1127" s="4" t="s">
        <v>70</v>
      </c>
      <c r="C1127" s="3" t="s">
        <v>688</v>
      </c>
      <c r="D1127" s="1">
        <v>63</v>
      </c>
      <c r="E1127" s="4" t="s">
        <v>2509</v>
      </c>
      <c r="F1127" s="4" t="s">
        <v>4</v>
      </c>
    </row>
    <row r="1128" spans="1:6" x14ac:dyDescent="0.25">
      <c r="A1128" s="1" t="s">
        <v>531</v>
      </c>
      <c r="B1128" s="1" t="s">
        <v>2554</v>
      </c>
      <c r="C1128" s="1" t="s">
        <v>689</v>
      </c>
      <c r="D1128" s="1">
        <v>48</v>
      </c>
      <c r="E1128" s="1" t="s">
        <v>190</v>
      </c>
      <c r="F1128" s="1" t="s">
        <v>4</v>
      </c>
    </row>
    <row r="1129" spans="1:6" x14ac:dyDescent="0.25">
      <c r="A1129" s="1" t="s">
        <v>148</v>
      </c>
      <c r="B1129" s="1" t="s">
        <v>2554</v>
      </c>
      <c r="C1129" s="1" t="s">
        <v>688</v>
      </c>
      <c r="D1129" s="1">
        <v>56</v>
      </c>
      <c r="E1129" s="1" t="s">
        <v>5016</v>
      </c>
      <c r="F1129" s="1" t="s">
        <v>4</v>
      </c>
    </row>
    <row r="1130" spans="1:6" x14ac:dyDescent="0.25">
      <c r="A1130" s="1" t="s">
        <v>81</v>
      </c>
      <c r="B1130" s="1" t="s">
        <v>2554</v>
      </c>
      <c r="C1130" s="1" t="s">
        <v>688</v>
      </c>
      <c r="D1130" s="1">
        <v>43</v>
      </c>
      <c r="E1130" s="1" t="s">
        <v>190</v>
      </c>
      <c r="F1130" s="1" t="s">
        <v>4</v>
      </c>
    </row>
    <row r="1131" spans="1:6" x14ac:dyDescent="0.25">
      <c r="A1131" s="1" t="s">
        <v>171</v>
      </c>
      <c r="B1131" s="1" t="s">
        <v>5017</v>
      </c>
      <c r="C1131" s="1" t="s">
        <v>688</v>
      </c>
      <c r="D1131" s="1">
        <v>23</v>
      </c>
      <c r="E1131" s="1" t="s">
        <v>5018</v>
      </c>
      <c r="F1131" s="1" t="s">
        <v>4</v>
      </c>
    </row>
    <row r="1132" spans="1:6" x14ac:dyDescent="0.25">
      <c r="A1132" s="1" t="s">
        <v>1460</v>
      </c>
      <c r="B1132" s="1" t="s">
        <v>1461</v>
      </c>
      <c r="C1132" s="1" t="s">
        <v>688</v>
      </c>
      <c r="D1132" s="1">
        <v>43</v>
      </c>
      <c r="E1132" s="1" t="s">
        <v>1462</v>
      </c>
      <c r="F1132" s="1" t="s">
        <v>1062</v>
      </c>
    </row>
    <row r="1133" spans="1:6" x14ac:dyDescent="0.25">
      <c r="A1133" s="1" t="s">
        <v>237</v>
      </c>
      <c r="B1133" s="1" t="s">
        <v>1461</v>
      </c>
      <c r="C1133" s="1" t="s">
        <v>688</v>
      </c>
      <c r="D1133" s="1">
        <v>44</v>
      </c>
      <c r="E1133" s="1" t="s">
        <v>1860</v>
      </c>
      <c r="F1133" s="1" t="s">
        <v>4</v>
      </c>
    </row>
    <row r="1134" spans="1:6" x14ac:dyDescent="0.25">
      <c r="A1134" s="1" t="s">
        <v>1376</v>
      </c>
      <c r="B1134" s="1" t="s">
        <v>5880</v>
      </c>
      <c r="C1134" s="1" t="s">
        <v>688</v>
      </c>
      <c r="D1134" s="1">
        <v>46</v>
      </c>
      <c r="E1134" s="1" t="s">
        <v>534</v>
      </c>
      <c r="F1134" s="1" t="s">
        <v>4</v>
      </c>
    </row>
    <row r="1135" spans="1:6" x14ac:dyDescent="0.25">
      <c r="A1135" s="1" t="s">
        <v>252</v>
      </c>
      <c r="B1135" s="1" t="s">
        <v>5019</v>
      </c>
      <c r="C1135" s="1" t="s">
        <v>689</v>
      </c>
      <c r="D1135" s="1">
        <v>45</v>
      </c>
      <c r="E1135" s="1" t="s">
        <v>5020</v>
      </c>
      <c r="F1135" s="1" t="s">
        <v>4</v>
      </c>
    </row>
    <row r="1136" spans="1:6" x14ac:dyDescent="0.25">
      <c r="A1136" s="1" t="s">
        <v>120</v>
      </c>
      <c r="B1136" s="1" t="s">
        <v>5021</v>
      </c>
      <c r="C1136" s="1" t="s">
        <v>688</v>
      </c>
      <c r="D1136" s="1">
        <v>37</v>
      </c>
      <c r="E1136" s="1" t="s">
        <v>5022</v>
      </c>
      <c r="F1136" s="1" t="s">
        <v>4</v>
      </c>
    </row>
    <row r="1137" spans="1:6" x14ac:dyDescent="0.25">
      <c r="A1137" s="4" t="s">
        <v>2951</v>
      </c>
      <c r="B1137" s="4" t="s">
        <v>2952</v>
      </c>
      <c r="C1137" s="3" t="s">
        <v>689</v>
      </c>
      <c r="D1137" s="1">
        <v>35</v>
      </c>
      <c r="E1137" s="4"/>
      <c r="F1137" s="4"/>
    </row>
    <row r="1138" spans="1:6" x14ac:dyDescent="0.25">
      <c r="A1138" s="3" t="s">
        <v>2265</v>
      </c>
      <c r="B1138" s="3" t="s">
        <v>2074</v>
      </c>
      <c r="C1138" s="1" t="s">
        <v>688</v>
      </c>
      <c r="D1138" s="1">
        <v>50</v>
      </c>
      <c r="E1138" s="1" t="s">
        <v>2075</v>
      </c>
      <c r="F1138" s="1" t="s">
        <v>4</v>
      </c>
    </row>
    <row r="1139" spans="1:6" x14ac:dyDescent="0.25">
      <c r="A1139" s="1" t="s">
        <v>2073</v>
      </c>
      <c r="B1139" s="1" t="s">
        <v>2074</v>
      </c>
      <c r="C1139" s="1" t="s">
        <v>688</v>
      </c>
      <c r="D1139" s="1">
        <v>15</v>
      </c>
      <c r="E1139" s="1" t="s">
        <v>2075</v>
      </c>
      <c r="F1139" s="1" t="s">
        <v>4</v>
      </c>
    </row>
    <row r="1140" spans="1:6" x14ac:dyDescent="0.25">
      <c r="A1140" s="4" t="s">
        <v>994</v>
      </c>
      <c r="B1140" s="4" t="s">
        <v>995</v>
      </c>
      <c r="C1140" s="3" t="s">
        <v>689</v>
      </c>
      <c r="D1140" s="1">
        <v>40</v>
      </c>
      <c r="E1140" s="4" t="s">
        <v>823</v>
      </c>
      <c r="F1140" s="4" t="s">
        <v>4</v>
      </c>
    </row>
    <row r="1141" spans="1:6" x14ac:dyDescent="0.25">
      <c r="A1141" s="1" t="s">
        <v>128</v>
      </c>
      <c r="B1141" s="1" t="s">
        <v>1946</v>
      </c>
      <c r="C1141" s="1" t="s">
        <v>688</v>
      </c>
      <c r="D1141" s="1">
        <v>47</v>
      </c>
      <c r="E1141" s="1" t="s">
        <v>1947</v>
      </c>
      <c r="F1141" s="1" t="s">
        <v>1103</v>
      </c>
    </row>
    <row r="1142" spans="1:6" x14ac:dyDescent="0.25">
      <c r="A1142" s="1" t="s">
        <v>6686</v>
      </c>
      <c r="B1142" s="1" t="s">
        <v>6687</v>
      </c>
      <c r="C1142" s="1" t="s">
        <v>688</v>
      </c>
    </row>
    <row r="1143" spans="1:6" x14ac:dyDescent="0.25">
      <c r="A1143" s="1" t="s">
        <v>984</v>
      </c>
      <c r="B1143" s="1" t="s">
        <v>2099</v>
      </c>
      <c r="C1143" s="1" t="s">
        <v>688</v>
      </c>
      <c r="D1143" s="1">
        <v>37</v>
      </c>
      <c r="E1143" s="1" t="s">
        <v>629</v>
      </c>
      <c r="F1143" s="1" t="s">
        <v>4</v>
      </c>
    </row>
    <row r="1144" spans="1:6" x14ac:dyDescent="0.25">
      <c r="A1144" s="1" t="s">
        <v>337</v>
      </c>
      <c r="B1144" s="1" t="s">
        <v>2099</v>
      </c>
      <c r="C1144" s="1" t="s">
        <v>689</v>
      </c>
      <c r="D1144" s="1">
        <v>39</v>
      </c>
      <c r="E1144" s="1" t="s">
        <v>629</v>
      </c>
      <c r="F1144" s="1" t="s">
        <v>4</v>
      </c>
    </row>
    <row r="1145" spans="1:6" x14ac:dyDescent="0.25">
      <c r="A1145" s="3" t="s">
        <v>2635</v>
      </c>
      <c r="B1145" s="3" t="s">
        <v>6603</v>
      </c>
      <c r="C1145" s="1" t="s">
        <v>689</v>
      </c>
    </row>
    <row r="1146" spans="1:6" x14ac:dyDescent="0.25">
      <c r="A1146" s="3" t="s">
        <v>747</v>
      </c>
      <c r="B1146" s="3" t="s">
        <v>802</v>
      </c>
      <c r="C1146" s="1" t="s">
        <v>688</v>
      </c>
      <c r="D1146" s="1">
        <v>53</v>
      </c>
      <c r="E1146" s="1" t="s">
        <v>629</v>
      </c>
      <c r="F1146" s="1" t="s">
        <v>4</v>
      </c>
    </row>
    <row r="1147" spans="1:6" x14ac:dyDescent="0.25">
      <c r="A1147" s="1" t="s">
        <v>882</v>
      </c>
      <c r="B1147" s="1" t="s">
        <v>1132</v>
      </c>
      <c r="C1147" s="1" t="s">
        <v>689</v>
      </c>
      <c r="D1147" s="1">
        <v>42</v>
      </c>
      <c r="E1147" s="1" t="s">
        <v>629</v>
      </c>
      <c r="F1147" s="1" t="s">
        <v>4</v>
      </c>
    </row>
    <row r="1148" spans="1:6" x14ac:dyDescent="0.25">
      <c r="A1148" s="1" t="s">
        <v>1320</v>
      </c>
      <c r="B1148" s="1" t="s">
        <v>1321</v>
      </c>
      <c r="C1148" s="1" t="s">
        <v>688</v>
      </c>
      <c r="D1148" s="1">
        <v>36</v>
      </c>
      <c r="E1148" s="1" t="s">
        <v>1322</v>
      </c>
      <c r="F1148" s="1" t="s">
        <v>4</v>
      </c>
    </row>
    <row r="1149" spans="1:6" x14ac:dyDescent="0.25">
      <c r="A1149" s="1" t="s">
        <v>742</v>
      </c>
      <c r="B1149" s="1" t="s">
        <v>5023</v>
      </c>
      <c r="C1149" s="1" t="s">
        <v>688</v>
      </c>
      <c r="D1149" s="1">
        <v>65</v>
      </c>
      <c r="E1149" s="1" t="s">
        <v>4825</v>
      </c>
      <c r="F1149" s="1" t="s">
        <v>1072</v>
      </c>
    </row>
    <row r="1150" spans="1:6" x14ac:dyDescent="0.25">
      <c r="A1150" s="1" t="s">
        <v>1081</v>
      </c>
      <c r="B1150" s="1" t="s">
        <v>1082</v>
      </c>
      <c r="C1150" s="1" t="s">
        <v>688</v>
      </c>
      <c r="D1150" s="1">
        <v>44</v>
      </c>
      <c r="E1150" s="1" t="s">
        <v>997</v>
      </c>
      <c r="F1150" s="1" t="s">
        <v>4</v>
      </c>
    </row>
    <row r="1151" spans="1:6" x14ac:dyDescent="0.25">
      <c r="A1151" s="1" t="s">
        <v>7</v>
      </c>
      <c r="B1151" s="1" t="s">
        <v>1082</v>
      </c>
      <c r="C1151" s="1" t="s">
        <v>688</v>
      </c>
      <c r="D1151" s="1">
        <v>59</v>
      </c>
      <c r="E1151" s="1" t="s">
        <v>5024</v>
      </c>
      <c r="F1151" s="1" t="s">
        <v>4</v>
      </c>
    </row>
    <row r="1152" spans="1:6" x14ac:dyDescent="0.25">
      <c r="A1152" s="1" t="s">
        <v>1894</v>
      </c>
      <c r="B1152" s="1" t="s">
        <v>1895</v>
      </c>
      <c r="C1152" s="1" t="s">
        <v>688</v>
      </c>
      <c r="D1152" s="1">
        <v>48</v>
      </c>
      <c r="E1152" s="1" t="s">
        <v>1896</v>
      </c>
      <c r="F1152" s="1" t="s">
        <v>701</v>
      </c>
    </row>
    <row r="1153" spans="1:6" x14ac:dyDescent="0.25">
      <c r="A1153" s="1" t="s">
        <v>1629</v>
      </c>
      <c r="B1153" s="1" t="s">
        <v>1630</v>
      </c>
      <c r="C1153" s="1" t="s">
        <v>688</v>
      </c>
      <c r="D1153" s="1">
        <v>27</v>
      </c>
      <c r="E1153" s="1" t="s">
        <v>1631</v>
      </c>
      <c r="F1153" s="1" t="s">
        <v>1174</v>
      </c>
    </row>
    <row r="1154" spans="1:6" x14ac:dyDescent="0.25">
      <c r="A1154" s="4" t="s">
        <v>1723</v>
      </c>
      <c r="B1154" s="4" t="s">
        <v>583</v>
      </c>
      <c r="C1154" s="3" t="s">
        <v>688</v>
      </c>
      <c r="D1154" s="1">
        <v>42</v>
      </c>
      <c r="E1154" s="4" t="s">
        <v>1173</v>
      </c>
      <c r="F1154" s="4" t="s">
        <v>4</v>
      </c>
    </row>
    <row r="1155" spans="1:6" x14ac:dyDescent="0.25">
      <c r="A1155" s="4" t="s">
        <v>1812</v>
      </c>
      <c r="B1155" s="4" t="s">
        <v>6387</v>
      </c>
      <c r="C1155" s="3" t="s">
        <v>688</v>
      </c>
      <c r="D1155" s="1">
        <v>38</v>
      </c>
      <c r="E1155" s="4"/>
      <c r="F1155" s="4"/>
    </row>
    <row r="1156" spans="1:6" x14ac:dyDescent="0.25">
      <c r="A1156" s="1" t="s">
        <v>1232</v>
      </c>
      <c r="B1156" s="1" t="s">
        <v>5025</v>
      </c>
      <c r="C1156" s="1" t="s">
        <v>688</v>
      </c>
      <c r="D1156" s="1">
        <v>68</v>
      </c>
      <c r="E1156" s="1" t="s">
        <v>5026</v>
      </c>
      <c r="F1156" s="1" t="s">
        <v>1166</v>
      </c>
    </row>
    <row r="1157" spans="1:6" x14ac:dyDescent="0.25">
      <c r="A1157" s="1" t="s">
        <v>5027</v>
      </c>
      <c r="B1157" s="1" t="s">
        <v>5028</v>
      </c>
      <c r="C1157" s="1" t="s">
        <v>688</v>
      </c>
      <c r="D1157" s="1">
        <v>24</v>
      </c>
      <c r="E1157" s="1" t="s">
        <v>537</v>
      </c>
      <c r="F1157" s="1" t="s">
        <v>4</v>
      </c>
    </row>
    <row r="1158" spans="1:6" x14ac:dyDescent="0.25">
      <c r="A1158" s="3" t="s">
        <v>2788</v>
      </c>
      <c r="B1158" s="3" t="s">
        <v>12</v>
      </c>
      <c r="C1158" s="1" t="s">
        <v>689</v>
      </c>
      <c r="D1158" s="1">
        <v>28</v>
      </c>
    </row>
    <row r="1159" spans="1:6" x14ac:dyDescent="0.25">
      <c r="A1159" s="1" t="s">
        <v>77</v>
      </c>
      <c r="B1159" s="1" t="s">
        <v>12</v>
      </c>
      <c r="C1159" s="1" t="s">
        <v>688</v>
      </c>
      <c r="D1159" s="1">
        <v>57</v>
      </c>
      <c r="E1159" s="1" t="s">
        <v>5168</v>
      </c>
      <c r="F1159" s="1" t="s">
        <v>4</v>
      </c>
    </row>
    <row r="1160" spans="1:6" x14ac:dyDescent="0.25">
      <c r="A1160" s="1" t="s">
        <v>2182</v>
      </c>
      <c r="B1160" s="1" t="s">
        <v>2183</v>
      </c>
      <c r="C1160" s="1" t="s">
        <v>689</v>
      </c>
      <c r="D1160" s="1">
        <v>60</v>
      </c>
      <c r="E1160" s="1" t="s">
        <v>2184</v>
      </c>
      <c r="F1160" s="1" t="s">
        <v>4</v>
      </c>
    </row>
    <row r="1161" spans="1:6" x14ac:dyDescent="0.25">
      <c r="A1161" s="1" t="s">
        <v>61</v>
      </c>
      <c r="B1161" s="1" t="s">
        <v>267</v>
      </c>
      <c r="C1161" s="1" t="s">
        <v>688</v>
      </c>
      <c r="D1161" s="1">
        <v>49</v>
      </c>
      <c r="E1161" s="1" t="s">
        <v>640</v>
      </c>
      <c r="F1161" s="1" t="s">
        <v>4</v>
      </c>
    </row>
    <row r="1162" spans="1:6" x14ac:dyDescent="0.25">
      <c r="A1162" s="1" t="s">
        <v>2462</v>
      </c>
      <c r="B1162" s="1" t="s">
        <v>267</v>
      </c>
      <c r="C1162" s="1" t="s">
        <v>689</v>
      </c>
      <c r="D1162" s="1">
        <v>49</v>
      </c>
      <c r="E1162" s="1" t="s">
        <v>640</v>
      </c>
      <c r="F1162" s="1" t="s">
        <v>4</v>
      </c>
    </row>
    <row r="1163" spans="1:6" x14ac:dyDescent="0.25">
      <c r="A1163" s="3" t="s">
        <v>30</v>
      </c>
      <c r="B1163" s="3" t="s">
        <v>267</v>
      </c>
      <c r="C1163" s="1" t="s">
        <v>688</v>
      </c>
      <c r="D1163" s="1">
        <v>64</v>
      </c>
    </row>
    <row r="1164" spans="1:6" x14ac:dyDescent="0.25">
      <c r="A1164" s="1" t="s">
        <v>535</v>
      </c>
      <c r="B1164" s="1" t="s">
        <v>267</v>
      </c>
      <c r="C1164" s="1" t="s">
        <v>688</v>
      </c>
      <c r="D1164" s="1">
        <v>44</v>
      </c>
      <c r="E1164" s="1" t="s">
        <v>1753</v>
      </c>
      <c r="F1164" s="1" t="s">
        <v>1056</v>
      </c>
    </row>
    <row r="1165" spans="1:6" x14ac:dyDescent="0.25">
      <c r="A1165" s="3" t="s">
        <v>706</v>
      </c>
      <c r="B1165" s="3" t="s">
        <v>267</v>
      </c>
      <c r="C1165" s="1" t="s">
        <v>689</v>
      </c>
      <c r="D1165" s="1">
        <v>33</v>
      </c>
      <c r="E1165" s="1" t="s">
        <v>3</v>
      </c>
      <c r="F1165" s="1" t="s">
        <v>4</v>
      </c>
    </row>
    <row r="1166" spans="1:6" x14ac:dyDescent="0.25">
      <c r="A1166" s="3" t="s">
        <v>2708</v>
      </c>
      <c r="B1166" s="3" t="s">
        <v>267</v>
      </c>
      <c r="C1166" s="1" t="s">
        <v>689</v>
      </c>
      <c r="D1166" s="1">
        <v>27</v>
      </c>
      <c r="E1166" s="1" t="s">
        <v>1704</v>
      </c>
      <c r="F1166" s="1" t="s">
        <v>173</v>
      </c>
    </row>
    <row r="1167" spans="1:6" x14ac:dyDescent="0.25">
      <c r="A1167" s="1" t="s">
        <v>783</v>
      </c>
      <c r="B1167" s="1" t="s">
        <v>267</v>
      </c>
      <c r="C1167" s="1" t="s">
        <v>688</v>
      </c>
    </row>
    <row r="1168" spans="1:6" x14ac:dyDescent="0.25">
      <c r="A1168" s="1" t="s">
        <v>2054</v>
      </c>
      <c r="B1168" s="1" t="s">
        <v>267</v>
      </c>
      <c r="C1168" s="1" t="s">
        <v>689</v>
      </c>
      <c r="D1168" s="1">
        <v>31</v>
      </c>
      <c r="E1168" s="1" t="s">
        <v>1704</v>
      </c>
      <c r="F1168" s="1" t="s">
        <v>173</v>
      </c>
    </row>
    <row r="1169" spans="1:6" x14ac:dyDescent="0.25">
      <c r="A1169" s="4" t="s">
        <v>728</v>
      </c>
      <c r="B1169" s="4" t="s">
        <v>2953</v>
      </c>
      <c r="C1169" s="3" t="s">
        <v>689</v>
      </c>
      <c r="E1169" s="4"/>
      <c r="F1169" s="4"/>
    </row>
    <row r="1170" spans="1:6" x14ac:dyDescent="0.25">
      <c r="A1170" s="1" t="s">
        <v>261</v>
      </c>
      <c r="B1170" s="1" t="s">
        <v>2953</v>
      </c>
      <c r="C1170" s="1" t="s">
        <v>689</v>
      </c>
      <c r="D1170" s="1">
        <v>38</v>
      </c>
    </row>
    <row r="1171" spans="1:6" x14ac:dyDescent="0.25">
      <c r="A1171" s="1" t="s">
        <v>2537</v>
      </c>
      <c r="B1171" s="1" t="s">
        <v>2953</v>
      </c>
      <c r="C1171" s="1" t="s">
        <v>688</v>
      </c>
      <c r="D1171" s="1">
        <v>46</v>
      </c>
    </row>
    <row r="1172" spans="1:6" x14ac:dyDescent="0.25">
      <c r="A1172" s="1" t="s">
        <v>1733</v>
      </c>
      <c r="B1172" s="1" t="s">
        <v>5754</v>
      </c>
      <c r="C1172" s="1" t="s">
        <v>688</v>
      </c>
      <c r="D1172" s="1">
        <v>54</v>
      </c>
      <c r="E1172" s="1" t="s">
        <v>5755</v>
      </c>
      <c r="F1172" s="1" t="s">
        <v>4</v>
      </c>
    </row>
    <row r="1173" spans="1:6" x14ac:dyDescent="0.25">
      <c r="A1173" s="1" t="s">
        <v>221</v>
      </c>
      <c r="B1173" s="1" t="s">
        <v>5754</v>
      </c>
      <c r="C1173" s="1" t="s">
        <v>689</v>
      </c>
      <c r="D1173" s="1">
        <v>56</v>
      </c>
      <c r="E1173" s="1" t="s">
        <v>5755</v>
      </c>
      <c r="F1173" s="1" t="s">
        <v>4</v>
      </c>
    </row>
    <row r="1174" spans="1:6" x14ac:dyDescent="0.25">
      <c r="A1174" s="1" t="s">
        <v>5029</v>
      </c>
      <c r="B1174" s="1" t="s">
        <v>5030</v>
      </c>
      <c r="C1174" s="1" t="s">
        <v>689</v>
      </c>
      <c r="D1174" s="1">
        <v>57</v>
      </c>
      <c r="E1174" s="1" t="s">
        <v>5031</v>
      </c>
      <c r="F1174" s="1" t="s">
        <v>5032</v>
      </c>
    </row>
    <row r="1175" spans="1:6" x14ac:dyDescent="0.25">
      <c r="A1175" s="1" t="s">
        <v>7</v>
      </c>
      <c r="B1175" s="1" t="s">
        <v>1983</v>
      </c>
      <c r="C1175" s="1" t="s">
        <v>688</v>
      </c>
      <c r="D1175" s="1">
        <v>55</v>
      </c>
      <c r="E1175" s="1" t="s">
        <v>1984</v>
      </c>
      <c r="F1175" s="1" t="s">
        <v>4</v>
      </c>
    </row>
    <row r="1176" spans="1:6" x14ac:dyDescent="0.25">
      <c r="A1176" s="1" t="s">
        <v>1524</v>
      </c>
      <c r="B1176" s="1" t="s">
        <v>1949</v>
      </c>
      <c r="C1176" s="1" t="s">
        <v>689</v>
      </c>
      <c r="D1176" s="1">
        <v>56</v>
      </c>
      <c r="E1176" s="1" t="s">
        <v>1421</v>
      </c>
      <c r="F1176" s="1" t="s">
        <v>1422</v>
      </c>
    </row>
    <row r="1177" spans="1:6" x14ac:dyDescent="0.25">
      <c r="A1177" s="1" t="s">
        <v>2463</v>
      </c>
      <c r="B1177" s="1" t="s">
        <v>1949</v>
      </c>
      <c r="C1177" s="1" t="s">
        <v>689</v>
      </c>
      <c r="D1177" s="1">
        <v>18</v>
      </c>
      <c r="E1177" s="1" t="s">
        <v>2464</v>
      </c>
      <c r="F1177" s="1" t="s">
        <v>4</v>
      </c>
    </row>
    <row r="1178" spans="1:6" x14ac:dyDescent="0.25">
      <c r="A1178" s="1" t="s">
        <v>2273</v>
      </c>
      <c r="B1178" s="1" t="s">
        <v>1949</v>
      </c>
      <c r="C1178" s="1" t="s">
        <v>689</v>
      </c>
      <c r="D1178" s="1">
        <v>41</v>
      </c>
      <c r="E1178" s="1" t="s">
        <v>190</v>
      </c>
      <c r="F1178" s="1" t="s">
        <v>4</v>
      </c>
    </row>
    <row r="1179" spans="1:6" x14ac:dyDescent="0.25">
      <c r="A1179" s="4" t="s">
        <v>2727</v>
      </c>
      <c r="B1179" s="4" t="s">
        <v>1949</v>
      </c>
      <c r="C1179" s="3" t="s">
        <v>688</v>
      </c>
      <c r="D1179" s="1">
        <v>52</v>
      </c>
      <c r="E1179" s="4" t="s">
        <v>58</v>
      </c>
      <c r="F1179" s="4" t="s">
        <v>4</v>
      </c>
    </row>
    <row r="1180" spans="1:6" x14ac:dyDescent="0.25">
      <c r="A1180" s="1" t="s">
        <v>2727</v>
      </c>
      <c r="B1180" s="1" t="s">
        <v>1949</v>
      </c>
      <c r="C1180" s="1" t="s">
        <v>688</v>
      </c>
      <c r="D1180" s="1">
        <v>52</v>
      </c>
      <c r="E1180" s="1" t="s">
        <v>1851</v>
      </c>
      <c r="F1180" s="1" t="s">
        <v>4</v>
      </c>
    </row>
    <row r="1181" spans="1:6" x14ac:dyDescent="0.25">
      <c r="A1181" s="1" t="s">
        <v>10</v>
      </c>
      <c r="B1181" s="1" t="s">
        <v>1949</v>
      </c>
      <c r="C1181" s="1" t="s">
        <v>688</v>
      </c>
      <c r="D1181" s="1">
        <v>42</v>
      </c>
      <c r="E1181" s="1" t="s">
        <v>2464</v>
      </c>
      <c r="F1181" s="1" t="s">
        <v>4</v>
      </c>
    </row>
    <row r="1182" spans="1:6" x14ac:dyDescent="0.25">
      <c r="A1182" s="1" t="s">
        <v>511</v>
      </c>
      <c r="B1182" s="1" t="s">
        <v>2567</v>
      </c>
      <c r="C1182" s="1" t="s">
        <v>689</v>
      </c>
      <c r="D1182" s="1">
        <v>34</v>
      </c>
      <c r="E1182" s="1" t="s">
        <v>2568</v>
      </c>
      <c r="F1182" s="1" t="s">
        <v>4</v>
      </c>
    </row>
    <row r="1183" spans="1:6" x14ac:dyDescent="0.25">
      <c r="A1183" s="1" t="s">
        <v>192</v>
      </c>
      <c r="B1183" s="1" t="s">
        <v>855</v>
      </c>
      <c r="C1183" s="1" t="s">
        <v>689</v>
      </c>
    </row>
    <row r="1184" spans="1:6" x14ac:dyDescent="0.25">
      <c r="A1184" s="3" t="s">
        <v>242</v>
      </c>
      <c r="B1184" s="3" t="s">
        <v>585</v>
      </c>
      <c r="C1184" s="1" t="s">
        <v>689</v>
      </c>
      <c r="D1184" s="1">
        <v>49</v>
      </c>
      <c r="E1184" s="1" t="s">
        <v>804</v>
      </c>
      <c r="F1184" s="1" t="s">
        <v>4</v>
      </c>
    </row>
    <row r="1185" spans="1:6" x14ac:dyDescent="0.25">
      <c r="A1185" s="1" t="s">
        <v>532</v>
      </c>
      <c r="B1185" s="1" t="s">
        <v>708</v>
      </c>
      <c r="C1185" s="1" t="s">
        <v>688</v>
      </c>
      <c r="D1185" s="1">
        <v>19</v>
      </c>
      <c r="E1185" s="1" t="s">
        <v>1683</v>
      </c>
      <c r="F1185" s="1" t="s">
        <v>4</v>
      </c>
    </row>
    <row r="1186" spans="1:6" x14ac:dyDescent="0.25">
      <c r="A1186" s="1" t="s">
        <v>1412</v>
      </c>
      <c r="B1186" s="1" t="s">
        <v>1413</v>
      </c>
      <c r="C1186" s="1" t="s">
        <v>688</v>
      </c>
      <c r="D1186" s="1">
        <v>21</v>
      </c>
      <c r="E1186" s="1" t="s">
        <v>1414</v>
      </c>
      <c r="F1186" s="1" t="s">
        <v>659</v>
      </c>
    </row>
    <row r="1187" spans="1:6" x14ac:dyDescent="0.25">
      <c r="A1187" s="1" t="s">
        <v>813</v>
      </c>
      <c r="B1187" s="1" t="s">
        <v>2350</v>
      </c>
      <c r="C1187" s="1" t="s">
        <v>688</v>
      </c>
      <c r="D1187" s="1">
        <v>32</v>
      </c>
      <c r="E1187" s="1" t="s">
        <v>12</v>
      </c>
      <c r="F1187" s="1" t="s">
        <v>4</v>
      </c>
    </row>
    <row r="1188" spans="1:6" x14ac:dyDescent="0.25">
      <c r="A1188" s="1" t="s">
        <v>939</v>
      </c>
      <c r="B1188" s="1" t="s">
        <v>2529</v>
      </c>
      <c r="C1188" s="1" t="s">
        <v>689</v>
      </c>
      <c r="D1188" s="1">
        <v>47</v>
      </c>
      <c r="E1188" s="1" t="s">
        <v>609</v>
      </c>
      <c r="F1188" s="1" t="s">
        <v>4</v>
      </c>
    </row>
    <row r="1189" spans="1:6" x14ac:dyDescent="0.25">
      <c r="A1189" s="1" t="s">
        <v>120</v>
      </c>
      <c r="B1189" s="1" t="s">
        <v>1849</v>
      </c>
      <c r="C1189" s="1" t="s">
        <v>688</v>
      </c>
      <c r="D1189" s="1">
        <v>48</v>
      </c>
      <c r="E1189" s="1" t="s">
        <v>1850</v>
      </c>
      <c r="F1189" s="1" t="s">
        <v>1072</v>
      </c>
    </row>
    <row r="1190" spans="1:6" x14ac:dyDescent="0.25">
      <c r="A1190" s="1" t="s">
        <v>4854</v>
      </c>
      <c r="B1190" s="1" t="s">
        <v>6723</v>
      </c>
      <c r="C1190" s="1" t="s">
        <v>689</v>
      </c>
    </row>
    <row r="1191" spans="1:6" x14ac:dyDescent="0.25">
      <c r="A1191" s="4" t="s">
        <v>232</v>
      </c>
      <c r="B1191" s="4" t="s">
        <v>1189</v>
      </c>
      <c r="C1191" s="3" t="s">
        <v>688</v>
      </c>
      <c r="D1191" s="1">
        <v>61</v>
      </c>
      <c r="E1191" s="4" t="s">
        <v>1190</v>
      </c>
      <c r="F1191" s="4" t="s">
        <v>1043</v>
      </c>
    </row>
    <row r="1192" spans="1:6" x14ac:dyDescent="0.25">
      <c r="A1192" s="1" t="s">
        <v>469</v>
      </c>
      <c r="B1192" s="1" t="s">
        <v>558</v>
      </c>
      <c r="C1192" s="1" t="s">
        <v>688</v>
      </c>
      <c r="D1192" s="1">
        <v>33</v>
      </c>
      <c r="E1192" s="1" t="s">
        <v>1264</v>
      </c>
      <c r="F1192" s="1" t="s">
        <v>4</v>
      </c>
    </row>
    <row r="1193" spans="1:6" x14ac:dyDescent="0.25">
      <c r="A1193" s="3" t="s">
        <v>2110</v>
      </c>
      <c r="B1193" s="3" t="s">
        <v>2111</v>
      </c>
      <c r="C1193" s="1" t="s">
        <v>688</v>
      </c>
      <c r="D1193" s="1">
        <v>26</v>
      </c>
      <c r="E1193" s="1" t="s">
        <v>381</v>
      </c>
      <c r="F1193" s="1" t="s">
        <v>4</v>
      </c>
    </row>
    <row r="1194" spans="1:6" x14ac:dyDescent="0.25">
      <c r="A1194" s="1" t="s">
        <v>2622</v>
      </c>
      <c r="B1194" s="1" t="s">
        <v>2623</v>
      </c>
      <c r="C1194" s="1" t="s">
        <v>689</v>
      </c>
      <c r="D1194" s="1">
        <v>25</v>
      </c>
      <c r="E1194" s="1" t="s">
        <v>1982</v>
      </c>
      <c r="F1194" s="1" t="s">
        <v>1166</v>
      </c>
    </row>
    <row r="1195" spans="1:6" x14ac:dyDescent="0.25">
      <c r="A1195" s="1" t="s">
        <v>153</v>
      </c>
      <c r="B1195" s="1" t="s">
        <v>587</v>
      </c>
      <c r="C1195" s="1" t="s">
        <v>688</v>
      </c>
      <c r="D1195" s="1">
        <v>57</v>
      </c>
      <c r="E1195" s="1" t="s">
        <v>1176</v>
      </c>
      <c r="F1195" s="1" t="s">
        <v>4</v>
      </c>
    </row>
    <row r="1196" spans="1:6" x14ac:dyDescent="0.25">
      <c r="A1196" s="1" t="s">
        <v>77</v>
      </c>
      <c r="B1196" s="1" t="s">
        <v>1980</v>
      </c>
      <c r="C1196" s="1" t="s">
        <v>688</v>
      </c>
      <c r="D1196" s="1">
        <v>56</v>
      </c>
      <c r="E1196" s="1" t="s">
        <v>576</v>
      </c>
      <c r="F1196" s="1" t="s">
        <v>4</v>
      </c>
    </row>
    <row r="1197" spans="1:6" x14ac:dyDescent="0.25">
      <c r="A1197" s="1" t="s">
        <v>140</v>
      </c>
      <c r="B1197" s="1" t="s">
        <v>1283</v>
      </c>
      <c r="C1197" s="1" t="s">
        <v>688</v>
      </c>
      <c r="D1197" s="1">
        <v>27</v>
      </c>
      <c r="E1197" s="1" t="s">
        <v>1156</v>
      </c>
      <c r="F1197" s="1" t="s">
        <v>4</v>
      </c>
    </row>
    <row r="1198" spans="1:6" x14ac:dyDescent="0.25">
      <c r="A1198" s="1" t="s">
        <v>1604</v>
      </c>
      <c r="B1198" s="1" t="s">
        <v>2124</v>
      </c>
      <c r="C1198" s="1" t="s">
        <v>688</v>
      </c>
      <c r="D1198" s="1">
        <v>27</v>
      </c>
      <c r="E1198" s="1" t="s">
        <v>381</v>
      </c>
      <c r="F1198" s="1" t="s">
        <v>4</v>
      </c>
    </row>
    <row r="1199" spans="1:6" x14ac:dyDescent="0.25">
      <c r="A1199" s="1" t="s">
        <v>292</v>
      </c>
      <c r="B1199" s="1" t="s">
        <v>589</v>
      </c>
      <c r="C1199" s="1" t="s">
        <v>689</v>
      </c>
      <c r="D1199" s="1">
        <v>44</v>
      </c>
      <c r="E1199" s="1" t="s">
        <v>534</v>
      </c>
      <c r="F1199" s="1" t="s">
        <v>4</v>
      </c>
    </row>
    <row r="1200" spans="1:6" x14ac:dyDescent="0.25">
      <c r="A1200" s="1" t="s">
        <v>882</v>
      </c>
      <c r="B1200" s="1" t="s">
        <v>5033</v>
      </c>
      <c r="C1200" s="1" t="s">
        <v>689</v>
      </c>
      <c r="D1200" s="1">
        <v>33</v>
      </c>
      <c r="E1200" s="1" t="s">
        <v>58</v>
      </c>
      <c r="F1200" s="1" t="s">
        <v>4</v>
      </c>
    </row>
    <row r="1201" spans="1:6" x14ac:dyDescent="0.25">
      <c r="A1201" s="1" t="s">
        <v>73</v>
      </c>
      <c r="B1201" s="1" t="s">
        <v>74</v>
      </c>
      <c r="C1201" s="1" t="s">
        <v>688</v>
      </c>
      <c r="D1201" s="1">
        <v>41</v>
      </c>
      <c r="E1201" s="1" t="s">
        <v>499</v>
      </c>
      <c r="F1201" s="1" t="s">
        <v>4</v>
      </c>
    </row>
    <row r="1202" spans="1:6" x14ac:dyDescent="0.25">
      <c r="A1202" s="1" t="s">
        <v>2799</v>
      </c>
      <c r="B1202" s="1" t="s">
        <v>2800</v>
      </c>
      <c r="C1202" s="1" t="s">
        <v>689</v>
      </c>
      <c r="D1202" s="1">
        <v>57</v>
      </c>
      <c r="E1202" s="1" t="s">
        <v>190</v>
      </c>
      <c r="F1202" s="1" t="s">
        <v>4</v>
      </c>
    </row>
    <row r="1203" spans="1:6" x14ac:dyDescent="0.25">
      <c r="A1203" s="1" t="s">
        <v>923</v>
      </c>
      <c r="B1203" s="1" t="s">
        <v>924</v>
      </c>
      <c r="C1203" s="1" t="s">
        <v>689</v>
      </c>
      <c r="D1203" s="1">
        <v>45</v>
      </c>
      <c r="E1203" s="1" t="s">
        <v>782</v>
      </c>
      <c r="F1203" s="1" t="s">
        <v>4</v>
      </c>
    </row>
    <row r="1204" spans="1:6" x14ac:dyDescent="0.25">
      <c r="A1204" s="1" t="s">
        <v>910</v>
      </c>
      <c r="B1204" s="1" t="s">
        <v>2443</v>
      </c>
      <c r="C1204" s="1" t="s">
        <v>688</v>
      </c>
      <c r="D1204" s="1">
        <v>43</v>
      </c>
      <c r="E1204" s="1" t="s">
        <v>3</v>
      </c>
      <c r="F1204" s="1" t="s">
        <v>4</v>
      </c>
    </row>
    <row r="1205" spans="1:6" x14ac:dyDescent="0.25">
      <c r="A1205" s="1" t="s">
        <v>437</v>
      </c>
      <c r="B1205" s="1" t="s">
        <v>438</v>
      </c>
      <c r="C1205" s="1" t="s">
        <v>688</v>
      </c>
      <c r="D1205" s="1">
        <v>25</v>
      </c>
      <c r="E1205" s="1" t="s">
        <v>5036</v>
      </c>
      <c r="F1205" s="1" t="s">
        <v>4</v>
      </c>
    </row>
    <row r="1206" spans="1:6" x14ac:dyDescent="0.25">
      <c r="A1206" s="1" t="s">
        <v>1007</v>
      </c>
      <c r="B1206" s="1" t="s">
        <v>201</v>
      </c>
      <c r="C1206" s="1" t="s">
        <v>689</v>
      </c>
    </row>
    <row r="1207" spans="1:6" x14ac:dyDescent="0.25">
      <c r="A1207" s="1" t="s">
        <v>69</v>
      </c>
      <c r="B1207" s="1" t="s">
        <v>5037</v>
      </c>
      <c r="C1207" s="1" t="s">
        <v>688</v>
      </c>
      <c r="D1207" s="1">
        <v>63</v>
      </c>
      <c r="E1207" s="1" t="s">
        <v>4966</v>
      </c>
      <c r="F1207" s="1" t="s">
        <v>4</v>
      </c>
    </row>
    <row r="1208" spans="1:6" x14ac:dyDescent="0.25">
      <c r="A1208" s="1" t="s">
        <v>880</v>
      </c>
      <c r="B1208" s="1" t="s">
        <v>881</v>
      </c>
      <c r="C1208" s="1" t="s">
        <v>689</v>
      </c>
      <c r="D1208" s="1">
        <v>48</v>
      </c>
      <c r="E1208" s="1" t="s">
        <v>12</v>
      </c>
      <c r="F1208" s="1" t="s">
        <v>4</v>
      </c>
    </row>
    <row r="1209" spans="1:6" x14ac:dyDescent="0.25">
      <c r="A1209" s="4" t="s">
        <v>75</v>
      </c>
      <c r="B1209" s="4" t="s">
        <v>76</v>
      </c>
      <c r="C1209" s="3" t="s">
        <v>688</v>
      </c>
      <c r="D1209" s="1">
        <v>29</v>
      </c>
      <c r="E1209" s="4" t="s">
        <v>1639</v>
      </c>
      <c r="F1209" s="4" t="s">
        <v>4</v>
      </c>
    </row>
    <row r="1210" spans="1:6" x14ac:dyDescent="0.25">
      <c r="A1210" s="3" t="s">
        <v>1524</v>
      </c>
      <c r="B1210" s="3" t="s">
        <v>76</v>
      </c>
      <c r="C1210" s="1" t="s">
        <v>689</v>
      </c>
      <c r="D1210" s="1">
        <v>52</v>
      </c>
      <c r="E1210" s="1" t="s">
        <v>1597</v>
      </c>
      <c r="F1210" s="1" t="s">
        <v>1348</v>
      </c>
    </row>
    <row r="1211" spans="1:6" x14ac:dyDescent="0.25">
      <c r="A1211" s="1" t="s">
        <v>624</v>
      </c>
      <c r="B1211" s="1" t="s">
        <v>2954</v>
      </c>
      <c r="C1211" s="1" t="s">
        <v>688</v>
      </c>
      <c r="D1211" s="1">
        <v>32</v>
      </c>
    </row>
    <row r="1212" spans="1:6" x14ac:dyDescent="0.25">
      <c r="A1212" s="1" t="s">
        <v>81</v>
      </c>
      <c r="B1212" s="1" t="s">
        <v>1686</v>
      </c>
      <c r="C1212" s="1" t="s">
        <v>688</v>
      </c>
      <c r="D1212" s="1">
        <v>51</v>
      </c>
      <c r="E1212" s="1" t="s">
        <v>3</v>
      </c>
      <c r="F1212" s="1" t="s">
        <v>4</v>
      </c>
    </row>
    <row r="1213" spans="1:6" x14ac:dyDescent="0.25">
      <c r="A1213" s="1" t="s">
        <v>817</v>
      </c>
      <c r="B1213" s="1" t="s">
        <v>1686</v>
      </c>
      <c r="C1213" s="1" t="s">
        <v>688</v>
      </c>
      <c r="D1213" s="1">
        <v>31</v>
      </c>
      <c r="E1213" s="1" t="s">
        <v>1055</v>
      </c>
      <c r="F1213" s="1" t="s">
        <v>1056</v>
      </c>
    </row>
    <row r="1214" spans="1:6" x14ac:dyDescent="0.25">
      <c r="A1214" s="1" t="s">
        <v>768</v>
      </c>
      <c r="B1214" s="1" t="s">
        <v>769</v>
      </c>
      <c r="C1214" s="1" t="s">
        <v>688</v>
      </c>
      <c r="D1214" s="1">
        <v>45</v>
      </c>
      <c r="E1214" s="1" t="s">
        <v>12</v>
      </c>
      <c r="F1214" s="1" t="s">
        <v>4</v>
      </c>
    </row>
    <row r="1215" spans="1:6" x14ac:dyDescent="0.25">
      <c r="A1215" s="1" t="s">
        <v>77</v>
      </c>
      <c r="B1215" s="1" t="s">
        <v>78</v>
      </c>
      <c r="C1215" s="1" t="s">
        <v>688</v>
      </c>
      <c r="D1215" s="1">
        <v>55</v>
      </c>
    </row>
    <row r="1216" spans="1:6" x14ac:dyDescent="0.25">
      <c r="A1216" s="1" t="s">
        <v>1339</v>
      </c>
      <c r="B1216" s="1" t="s">
        <v>7</v>
      </c>
      <c r="C1216" s="1" t="s">
        <v>688</v>
      </c>
      <c r="D1216" s="1">
        <v>42</v>
      </c>
      <c r="E1216" s="1" t="s">
        <v>1340</v>
      </c>
      <c r="F1216" s="1" t="s">
        <v>1166</v>
      </c>
    </row>
    <row r="1217" spans="1:6" x14ac:dyDescent="0.25">
      <c r="A1217" s="1" t="s">
        <v>1341</v>
      </c>
      <c r="B1217" s="1" t="s">
        <v>1342</v>
      </c>
      <c r="C1217" s="1" t="s">
        <v>688</v>
      </c>
      <c r="D1217" s="1">
        <v>42</v>
      </c>
      <c r="E1217" s="1" t="s">
        <v>1343</v>
      </c>
      <c r="F1217" s="1" t="s">
        <v>1166</v>
      </c>
    </row>
    <row r="1218" spans="1:6" x14ac:dyDescent="0.25">
      <c r="A1218" s="1" t="s">
        <v>61</v>
      </c>
      <c r="B1218" s="1" t="s">
        <v>5674</v>
      </c>
      <c r="C1218" s="1" t="s">
        <v>688</v>
      </c>
      <c r="D1218" s="1">
        <v>44</v>
      </c>
      <c r="E1218" s="1" t="s">
        <v>537</v>
      </c>
      <c r="F1218" s="1" t="s">
        <v>4</v>
      </c>
    </row>
    <row r="1219" spans="1:6" x14ac:dyDescent="0.25">
      <c r="A1219" s="1" t="s">
        <v>6714</v>
      </c>
      <c r="B1219" s="1" t="s">
        <v>6715</v>
      </c>
      <c r="C1219" s="1" t="s">
        <v>689</v>
      </c>
    </row>
    <row r="1220" spans="1:6" x14ac:dyDescent="0.25">
      <c r="A1220" s="1" t="s">
        <v>5672</v>
      </c>
      <c r="B1220" s="1" t="s">
        <v>5982</v>
      </c>
      <c r="C1220" s="1" t="s">
        <v>688</v>
      </c>
      <c r="D1220" s="1">
        <v>51</v>
      </c>
      <c r="E1220" s="1" t="s">
        <v>5861</v>
      </c>
      <c r="F1220" s="1" t="s">
        <v>4</v>
      </c>
    </row>
    <row r="1221" spans="1:6" x14ac:dyDescent="0.25">
      <c r="A1221" s="3" t="s">
        <v>5983</v>
      </c>
      <c r="B1221" s="3" t="s">
        <v>5982</v>
      </c>
      <c r="C1221" s="1" t="s">
        <v>689</v>
      </c>
      <c r="D1221" s="1">
        <v>51</v>
      </c>
      <c r="E1221" s="1" t="s">
        <v>5861</v>
      </c>
      <c r="F1221" s="1" t="s">
        <v>4</v>
      </c>
    </row>
    <row r="1222" spans="1:6" x14ac:dyDescent="0.25">
      <c r="A1222" s="1" t="s">
        <v>2651</v>
      </c>
      <c r="B1222" s="1" t="s">
        <v>5038</v>
      </c>
      <c r="C1222" s="1" t="s">
        <v>689</v>
      </c>
      <c r="D1222" s="1">
        <v>14</v>
      </c>
      <c r="E1222" s="1" t="s">
        <v>530</v>
      </c>
      <c r="F1222" s="1" t="s">
        <v>4</v>
      </c>
    </row>
    <row r="1223" spans="1:6" x14ac:dyDescent="0.25">
      <c r="A1223" s="3" t="s">
        <v>4928</v>
      </c>
      <c r="B1223" s="3" t="s">
        <v>5039</v>
      </c>
      <c r="C1223" s="1" t="s">
        <v>688</v>
      </c>
      <c r="D1223" s="1">
        <v>54</v>
      </c>
      <c r="E1223" s="1" t="s">
        <v>530</v>
      </c>
      <c r="F1223" s="1" t="s">
        <v>4</v>
      </c>
    </row>
    <row r="1224" spans="1:6" x14ac:dyDescent="0.25">
      <c r="A1224" s="1" t="s">
        <v>1339</v>
      </c>
      <c r="B1224" s="1" t="s">
        <v>2143</v>
      </c>
      <c r="C1224" s="1" t="s">
        <v>688</v>
      </c>
      <c r="D1224" s="1">
        <v>31</v>
      </c>
      <c r="E1224" s="1" t="s">
        <v>3</v>
      </c>
      <c r="F1224" s="1" t="s">
        <v>4</v>
      </c>
    </row>
    <row r="1225" spans="1:6" x14ac:dyDescent="0.25">
      <c r="A1225" s="3" t="s">
        <v>61</v>
      </c>
      <c r="B1225" s="3" t="s">
        <v>2023</v>
      </c>
      <c r="C1225" s="1" t="s">
        <v>688</v>
      </c>
      <c r="D1225" s="1">
        <v>48</v>
      </c>
      <c r="E1225" s="1" t="s">
        <v>5861</v>
      </c>
      <c r="F1225" s="1" t="s">
        <v>4</v>
      </c>
    </row>
    <row r="1226" spans="1:6" x14ac:dyDescent="0.25">
      <c r="A1226" s="1" t="s">
        <v>2022</v>
      </c>
      <c r="B1226" s="1" t="s">
        <v>2023</v>
      </c>
      <c r="C1226" s="1" t="s">
        <v>689</v>
      </c>
      <c r="D1226" s="1">
        <v>47</v>
      </c>
      <c r="E1226" s="1" t="s">
        <v>3</v>
      </c>
      <c r="F1226" s="1" t="s">
        <v>4</v>
      </c>
    </row>
    <row r="1227" spans="1:6" x14ac:dyDescent="0.25">
      <c r="A1227" s="4" t="s">
        <v>520</v>
      </c>
      <c r="B1227" s="4" t="s">
        <v>1080</v>
      </c>
      <c r="C1227" s="3" t="s">
        <v>688</v>
      </c>
      <c r="D1227" s="1">
        <v>75</v>
      </c>
      <c r="E1227" s="4" t="s">
        <v>2475</v>
      </c>
      <c r="F1227" s="4" t="s">
        <v>4</v>
      </c>
    </row>
    <row r="1228" spans="1:6" x14ac:dyDescent="0.25">
      <c r="A1228" s="1" t="s">
        <v>269</v>
      </c>
      <c r="B1228" s="1" t="s">
        <v>1080</v>
      </c>
      <c r="C1228" s="1" t="s">
        <v>688</v>
      </c>
      <c r="D1228" s="1">
        <v>41</v>
      </c>
      <c r="E1228" s="1" t="s">
        <v>136</v>
      </c>
      <c r="F1228" s="1" t="s">
        <v>4</v>
      </c>
    </row>
    <row r="1229" spans="1:6" x14ac:dyDescent="0.25">
      <c r="A1229" s="1" t="s">
        <v>556</v>
      </c>
      <c r="B1229" s="1" t="s">
        <v>1789</v>
      </c>
      <c r="C1229" s="1" t="s">
        <v>688</v>
      </c>
      <c r="D1229" s="1">
        <v>25</v>
      </c>
      <c r="E1229" s="1" t="s">
        <v>32</v>
      </c>
      <c r="F1229" s="1" t="s">
        <v>4</v>
      </c>
    </row>
    <row r="1230" spans="1:6" x14ac:dyDescent="0.25">
      <c r="A1230" s="1" t="s">
        <v>1788</v>
      </c>
      <c r="B1230" s="1" t="s">
        <v>1789</v>
      </c>
      <c r="C1230" s="1" t="s">
        <v>688</v>
      </c>
      <c r="D1230" s="1">
        <v>34</v>
      </c>
      <c r="E1230" s="1" t="s">
        <v>1790</v>
      </c>
      <c r="F1230" s="1" t="s">
        <v>173</v>
      </c>
    </row>
    <row r="1231" spans="1:6" x14ac:dyDescent="0.25">
      <c r="A1231" s="1" t="s">
        <v>4938</v>
      </c>
      <c r="B1231" s="1" t="s">
        <v>6626</v>
      </c>
      <c r="C1231" s="1" t="s">
        <v>688</v>
      </c>
    </row>
    <row r="1232" spans="1:6" x14ac:dyDescent="0.25">
      <c r="A1232" s="1" t="s">
        <v>1839</v>
      </c>
      <c r="B1232" s="1" t="s">
        <v>1840</v>
      </c>
      <c r="C1232" s="1" t="s">
        <v>688</v>
      </c>
      <c r="D1232" s="1">
        <v>45</v>
      </c>
      <c r="E1232" s="1" t="s">
        <v>1841</v>
      </c>
      <c r="F1232" s="1" t="s">
        <v>1422</v>
      </c>
    </row>
    <row r="1233" spans="1:6" x14ac:dyDescent="0.25">
      <c r="A1233" s="1" t="s">
        <v>469</v>
      </c>
      <c r="B1233" s="1" t="s">
        <v>1002</v>
      </c>
      <c r="C1233" s="1" t="s">
        <v>688</v>
      </c>
      <c r="D1233" s="1">
        <v>33</v>
      </c>
      <c r="E1233" s="1" t="s">
        <v>3</v>
      </c>
      <c r="F1233" s="1" t="s">
        <v>4</v>
      </c>
    </row>
    <row r="1234" spans="1:6" x14ac:dyDescent="0.25">
      <c r="A1234" s="1" t="s">
        <v>321</v>
      </c>
      <c r="B1234" s="1" t="s">
        <v>1002</v>
      </c>
      <c r="C1234" s="1" t="s">
        <v>689</v>
      </c>
      <c r="D1234" s="1">
        <v>32</v>
      </c>
      <c r="E1234" s="1" t="s">
        <v>1697</v>
      </c>
      <c r="F1234" s="1" t="s">
        <v>1062</v>
      </c>
    </row>
    <row r="1235" spans="1:6" x14ac:dyDescent="0.25">
      <c r="A1235" s="1" t="s">
        <v>309</v>
      </c>
      <c r="B1235" s="1" t="s">
        <v>1002</v>
      </c>
      <c r="C1235" s="1" t="s">
        <v>688</v>
      </c>
      <c r="D1235" s="1">
        <v>50</v>
      </c>
      <c r="E1235" s="1" t="s">
        <v>136</v>
      </c>
      <c r="F1235" s="1" t="s">
        <v>4</v>
      </c>
    </row>
    <row r="1236" spans="1:6" x14ac:dyDescent="0.25">
      <c r="A1236" s="3" t="s">
        <v>5769</v>
      </c>
      <c r="B1236" s="3" t="s">
        <v>1002</v>
      </c>
      <c r="C1236" s="1" t="s">
        <v>688</v>
      </c>
      <c r="D1236" s="1">
        <v>60</v>
      </c>
      <c r="E1236" s="1" t="s">
        <v>537</v>
      </c>
      <c r="F1236" s="1" t="s">
        <v>4</v>
      </c>
    </row>
    <row r="1237" spans="1:6" x14ac:dyDescent="0.25">
      <c r="A1237" s="1" t="s">
        <v>1001</v>
      </c>
      <c r="B1237" s="1" t="s">
        <v>1002</v>
      </c>
      <c r="C1237" s="1" t="s">
        <v>689</v>
      </c>
      <c r="D1237" s="1">
        <v>50</v>
      </c>
      <c r="E1237" s="1" t="s">
        <v>855</v>
      </c>
      <c r="F1237" s="1" t="s">
        <v>4</v>
      </c>
    </row>
    <row r="1238" spans="1:6" x14ac:dyDescent="0.25">
      <c r="A1238" s="1" t="s">
        <v>171</v>
      </c>
      <c r="B1238" s="1" t="s">
        <v>1002</v>
      </c>
      <c r="C1238" s="1" t="s">
        <v>688</v>
      </c>
      <c r="D1238" s="1">
        <v>39</v>
      </c>
      <c r="E1238" s="1" t="s">
        <v>2148</v>
      </c>
      <c r="F1238" s="1" t="s">
        <v>1374</v>
      </c>
    </row>
    <row r="1239" spans="1:6" x14ac:dyDescent="0.25">
      <c r="A1239" s="1" t="s">
        <v>6704</v>
      </c>
      <c r="B1239" s="1" t="s">
        <v>1002</v>
      </c>
      <c r="C1239" s="1" t="s">
        <v>689</v>
      </c>
    </row>
    <row r="1240" spans="1:6" x14ac:dyDescent="0.25">
      <c r="A1240" s="1" t="s">
        <v>969</v>
      </c>
      <c r="B1240" s="1" t="s">
        <v>1002</v>
      </c>
      <c r="C1240" s="1" t="s">
        <v>689</v>
      </c>
      <c r="D1240" s="1">
        <v>46</v>
      </c>
      <c r="E1240" s="1" t="s">
        <v>555</v>
      </c>
      <c r="F1240" s="1" t="s">
        <v>4</v>
      </c>
    </row>
    <row r="1241" spans="1:6" x14ac:dyDescent="0.25">
      <c r="A1241" s="1" t="s">
        <v>294</v>
      </c>
      <c r="B1241" s="1" t="s">
        <v>1781</v>
      </c>
      <c r="C1241" s="1" t="s">
        <v>688</v>
      </c>
      <c r="D1241" s="1">
        <v>53</v>
      </c>
      <c r="E1241" s="1" t="s">
        <v>1782</v>
      </c>
      <c r="F1241" s="1" t="s">
        <v>1166</v>
      </c>
    </row>
    <row r="1242" spans="1:6" x14ac:dyDescent="0.25">
      <c r="A1242" s="1" t="s">
        <v>5040</v>
      </c>
      <c r="B1242" s="1" t="s">
        <v>5041</v>
      </c>
      <c r="C1242" s="1" t="s">
        <v>688</v>
      </c>
      <c r="D1242" s="1">
        <v>30</v>
      </c>
      <c r="E1242" s="1" t="s">
        <v>5042</v>
      </c>
      <c r="F1242" s="1" t="s">
        <v>4</v>
      </c>
    </row>
    <row r="1243" spans="1:6" x14ac:dyDescent="0.25">
      <c r="A1243" s="1" t="s">
        <v>339</v>
      </c>
      <c r="B1243" s="1" t="s">
        <v>2349</v>
      </c>
      <c r="C1243" s="1" t="s">
        <v>688</v>
      </c>
      <c r="D1243" s="1">
        <v>40</v>
      </c>
    </row>
    <row r="1244" spans="1:6" x14ac:dyDescent="0.25">
      <c r="A1244" s="1" t="s">
        <v>986</v>
      </c>
      <c r="B1244" s="1" t="s">
        <v>2349</v>
      </c>
      <c r="C1244" s="1" t="s">
        <v>688</v>
      </c>
      <c r="D1244" s="1">
        <v>30</v>
      </c>
      <c r="E1244" s="1" t="s">
        <v>1761</v>
      </c>
      <c r="F1244" s="1" t="s">
        <v>4</v>
      </c>
    </row>
    <row r="1245" spans="1:6" x14ac:dyDescent="0.25">
      <c r="A1245" s="1" t="s">
        <v>5944</v>
      </c>
      <c r="B1245" s="1" t="s">
        <v>2201</v>
      </c>
      <c r="C1245" s="1" t="s">
        <v>689</v>
      </c>
      <c r="D1245" s="1">
        <v>37</v>
      </c>
      <c r="E1245" s="1" t="s">
        <v>5861</v>
      </c>
      <c r="F1245" s="1" t="s">
        <v>4</v>
      </c>
    </row>
    <row r="1246" spans="1:6" x14ac:dyDescent="0.25">
      <c r="A1246" s="1" t="s">
        <v>831</v>
      </c>
      <c r="B1246" s="1" t="s">
        <v>2201</v>
      </c>
      <c r="C1246" s="1" t="s">
        <v>688</v>
      </c>
      <c r="D1246" s="1">
        <v>44</v>
      </c>
      <c r="E1246" s="1" t="s">
        <v>1055</v>
      </c>
      <c r="F1246" s="1" t="s">
        <v>1056</v>
      </c>
    </row>
    <row r="1247" spans="1:6" x14ac:dyDescent="0.25">
      <c r="A1247" s="4" t="s">
        <v>5975</v>
      </c>
      <c r="B1247" s="4" t="s">
        <v>2201</v>
      </c>
      <c r="C1247" s="3" t="s">
        <v>688</v>
      </c>
      <c r="E1247" s="4"/>
      <c r="F1247" s="4"/>
    </row>
    <row r="1248" spans="1:6" x14ac:dyDescent="0.25">
      <c r="A1248" s="4" t="s">
        <v>1339</v>
      </c>
      <c r="B1248" s="4" t="s">
        <v>2201</v>
      </c>
      <c r="C1248" s="3" t="s">
        <v>688</v>
      </c>
      <c r="E1248" s="4"/>
      <c r="F1248" s="4"/>
    </row>
    <row r="1249" spans="1:6" x14ac:dyDescent="0.25">
      <c r="A1249" s="1" t="s">
        <v>6558</v>
      </c>
      <c r="B1249" s="1" t="s">
        <v>2201</v>
      </c>
      <c r="C1249" s="1" t="s">
        <v>688</v>
      </c>
    </row>
    <row r="1250" spans="1:6" x14ac:dyDescent="0.25">
      <c r="A1250" s="1" t="s">
        <v>124</v>
      </c>
      <c r="B1250" s="1" t="s">
        <v>2201</v>
      </c>
      <c r="C1250" s="1" t="s">
        <v>688</v>
      </c>
      <c r="D1250" s="1">
        <v>41</v>
      </c>
      <c r="E1250" s="1" t="s">
        <v>116</v>
      </c>
      <c r="F1250" s="1" t="s">
        <v>4</v>
      </c>
    </row>
    <row r="1251" spans="1:6" x14ac:dyDescent="0.25">
      <c r="A1251" s="1" t="s">
        <v>923</v>
      </c>
      <c r="B1251" s="1" t="s">
        <v>2201</v>
      </c>
      <c r="C1251" s="1" t="s">
        <v>689</v>
      </c>
      <c r="D1251" s="1">
        <v>58</v>
      </c>
      <c r="E1251" s="1" t="s">
        <v>5846</v>
      </c>
      <c r="F1251" s="1" t="s">
        <v>4</v>
      </c>
    </row>
    <row r="1252" spans="1:6" x14ac:dyDescent="0.25">
      <c r="A1252" s="1" t="s">
        <v>2200</v>
      </c>
      <c r="B1252" s="1" t="s">
        <v>2201</v>
      </c>
      <c r="C1252" s="1" t="s">
        <v>689</v>
      </c>
      <c r="D1252" s="1">
        <v>40</v>
      </c>
      <c r="E1252" s="1" t="s">
        <v>2202</v>
      </c>
      <c r="F1252" s="1" t="s">
        <v>4</v>
      </c>
    </row>
    <row r="1253" spans="1:6" x14ac:dyDescent="0.25">
      <c r="A1253" s="4" t="s">
        <v>312</v>
      </c>
      <c r="B1253" s="4" t="s">
        <v>2201</v>
      </c>
      <c r="C1253" s="3" t="s">
        <v>688</v>
      </c>
      <c r="D1253" s="1">
        <v>52</v>
      </c>
      <c r="E1253" s="4" t="s">
        <v>1909</v>
      </c>
      <c r="F1253" s="4" t="s">
        <v>4</v>
      </c>
    </row>
    <row r="1254" spans="1:6" x14ac:dyDescent="0.25">
      <c r="A1254" s="4" t="s">
        <v>908</v>
      </c>
      <c r="B1254" s="4" t="s">
        <v>5043</v>
      </c>
      <c r="C1254" s="3" t="s">
        <v>688</v>
      </c>
      <c r="D1254" s="1">
        <v>49</v>
      </c>
      <c r="E1254" s="4" t="s">
        <v>760</v>
      </c>
      <c r="F1254" s="4" t="s">
        <v>4</v>
      </c>
    </row>
    <row r="1255" spans="1:6" x14ac:dyDescent="0.25">
      <c r="A1255" s="1" t="s">
        <v>192</v>
      </c>
      <c r="B1255" s="1" t="s">
        <v>643</v>
      </c>
      <c r="C1255" s="1" t="s">
        <v>689</v>
      </c>
      <c r="D1255" s="1">
        <v>31</v>
      </c>
      <c r="E1255" s="5" t="s">
        <v>5005</v>
      </c>
      <c r="F1255" s="5" t="s">
        <v>4</v>
      </c>
    </row>
    <row r="1256" spans="1:6" x14ac:dyDescent="0.25">
      <c r="A1256" s="1" t="s">
        <v>122</v>
      </c>
      <c r="B1256" s="1" t="s">
        <v>643</v>
      </c>
      <c r="C1256" s="1" t="s">
        <v>688</v>
      </c>
      <c r="D1256" s="1">
        <v>38</v>
      </c>
      <c r="E1256" s="5" t="s">
        <v>1657</v>
      </c>
      <c r="F1256" s="5" t="s">
        <v>4</v>
      </c>
    </row>
    <row r="1257" spans="1:6" x14ac:dyDescent="0.25">
      <c r="A1257" s="1" t="s">
        <v>2114</v>
      </c>
      <c r="B1257" s="1" t="s">
        <v>643</v>
      </c>
      <c r="C1257" s="1" t="s">
        <v>688</v>
      </c>
      <c r="D1257" s="1">
        <v>32</v>
      </c>
      <c r="E1257" s="1" t="s">
        <v>5005</v>
      </c>
      <c r="F1257" s="1" t="s">
        <v>4</v>
      </c>
    </row>
    <row r="1258" spans="1:6" x14ac:dyDescent="0.25">
      <c r="A1258" s="1" t="s">
        <v>16</v>
      </c>
      <c r="B1258" s="1" t="s">
        <v>232</v>
      </c>
      <c r="C1258" s="1" t="s">
        <v>688</v>
      </c>
      <c r="D1258" s="1">
        <v>44</v>
      </c>
      <c r="E1258" s="1" t="s">
        <v>913</v>
      </c>
      <c r="F1258" s="1" t="s">
        <v>4</v>
      </c>
    </row>
    <row r="1259" spans="1:6" x14ac:dyDescent="0.25">
      <c r="A1259" s="1" t="s">
        <v>5044</v>
      </c>
      <c r="B1259" s="1" t="s">
        <v>5045</v>
      </c>
      <c r="C1259" s="1" t="s">
        <v>688</v>
      </c>
      <c r="D1259" s="1">
        <v>33</v>
      </c>
      <c r="E1259" s="1" t="s">
        <v>5046</v>
      </c>
      <c r="F1259" s="1" t="s">
        <v>4</v>
      </c>
    </row>
    <row r="1260" spans="1:6" x14ac:dyDescent="0.25">
      <c r="A1260" s="1" t="s">
        <v>2214</v>
      </c>
      <c r="B1260" s="1" t="s">
        <v>2754</v>
      </c>
      <c r="C1260" s="1" t="s">
        <v>689</v>
      </c>
      <c r="D1260" s="1">
        <v>56</v>
      </c>
      <c r="E1260" s="1" t="s">
        <v>3</v>
      </c>
      <c r="F1260" s="1" t="s">
        <v>4</v>
      </c>
    </row>
    <row r="1261" spans="1:6" x14ac:dyDescent="0.25">
      <c r="A1261" s="1" t="s">
        <v>663</v>
      </c>
      <c r="B1261" s="1" t="s">
        <v>664</v>
      </c>
      <c r="C1261" s="1" t="s">
        <v>688</v>
      </c>
      <c r="D1261" s="1">
        <v>29</v>
      </c>
      <c r="E1261" s="1" t="s">
        <v>1925</v>
      </c>
      <c r="F1261" s="1" t="s">
        <v>4</v>
      </c>
    </row>
    <row r="1262" spans="1:6" x14ac:dyDescent="0.25">
      <c r="A1262" s="4" t="s">
        <v>6561</v>
      </c>
      <c r="B1262" s="4" t="s">
        <v>664</v>
      </c>
      <c r="C1262" s="3" t="s">
        <v>689</v>
      </c>
      <c r="E1262" s="4"/>
      <c r="F1262" s="4"/>
    </row>
    <row r="1263" spans="1:6" x14ac:dyDescent="0.25">
      <c r="A1263" s="1" t="s">
        <v>6375</v>
      </c>
      <c r="B1263" s="1" t="s">
        <v>6376</v>
      </c>
      <c r="C1263" s="1" t="s">
        <v>688</v>
      </c>
      <c r="D1263" s="1">
        <v>44</v>
      </c>
    </row>
    <row r="1264" spans="1:6" x14ac:dyDescent="0.25">
      <c r="A1264" s="3" t="s">
        <v>315</v>
      </c>
      <c r="B1264" s="3" t="s">
        <v>5942</v>
      </c>
      <c r="C1264" s="1" t="s">
        <v>689</v>
      </c>
      <c r="D1264" s="1">
        <v>57</v>
      </c>
      <c r="E1264" s="1" t="s">
        <v>5943</v>
      </c>
      <c r="F1264" s="1" t="s">
        <v>659</v>
      </c>
    </row>
    <row r="1265" spans="1:6" x14ac:dyDescent="0.25">
      <c r="A1265" s="4" t="s">
        <v>910</v>
      </c>
      <c r="B1265" s="4" t="s">
        <v>1620</v>
      </c>
      <c r="C1265" s="3" t="s">
        <v>688</v>
      </c>
      <c r="D1265" s="1">
        <v>40</v>
      </c>
      <c r="E1265" s="4" t="s">
        <v>1621</v>
      </c>
      <c r="F1265" s="4" t="s">
        <v>1174</v>
      </c>
    </row>
    <row r="1266" spans="1:6" x14ac:dyDescent="0.25">
      <c r="A1266" s="1" t="s">
        <v>1376</v>
      </c>
      <c r="B1266" s="1" t="s">
        <v>1942</v>
      </c>
      <c r="C1266" s="1" t="s">
        <v>688</v>
      </c>
      <c r="D1266" s="1">
        <v>46</v>
      </c>
      <c r="E1266" s="1" t="s">
        <v>1943</v>
      </c>
      <c r="F1266" s="1" t="s">
        <v>4</v>
      </c>
    </row>
    <row r="1267" spans="1:6" x14ac:dyDescent="0.25">
      <c r="A1267" s="1" t="s">
        <v>5047</v>
      </c>
      <c r="B1267" s="1" t="s">
        <v>5048</v>
      </c>
      <c r="C1267" s="1" t="s">
        <v>689</v>
      </c>
      <c r="D1267" s="1">
        <v>58</v>
      </c>
      <c r="E1267" s="1" t="s">
        <v>5049</v>
      </c>
      <c r="F1267" s="1" t="s">
        <v>4</v>
      </c>
    </row>
    <row r="1268" spans="1:6" x14ac:dyDescent="0.25">
      <c r="A1268" s="1" t="s">
        <v>620</v>
      </c>
      <c r="B1268" s="1" t="s">
        <v>5048</v>
      </c>
      <c r="C1268" s="1" t="s">
        <v>688</v>
      </c>
      <c r="D1268" s="1">
        <v>60</v>
      </c>
      <c r="E1268" s="1" t="s">
        <v>5049</v>
      </c>
      <c r="F1268" s="1" t="s">
        <v>4</v>
      </c>
    </row>
    <row r="1269" spans="1:6" x14ac:dyDescent="0.25">
      <c r="A1269" s="1" t="s">
        <v>910</v>
      </c>
      <c r="B1269" s="1" t="s">
        <v>1722</v>
      </c>
      <c r="C1269" s="1" t="s">
        <v>688</v>
      </c>
      <c r="D1269" s="1">
        <v>32</v>
      </c>
      <c r="E1269" s="1" t="s">
        <v>534</v>
      </c>
      <c r="F1269" s="1" t="s">
        <v>4</v>
      </c>
    </row>
    <row r="1270" spans="1:6" x14ac:dyDescent="0.25">
      <c r="A1270" s="1" t="s">
        <v>10</v>
      </c>
      <c r="B1270" s="1" t="s">
        <v>1485</v>
      </c>
      <c r="C1270" s="1" t="s">
        <v>688</v>
      </c>
      <c r="D1270" s="1">
        <v>44</v>
      </c>
      <c r="E1270" s="1" t="s">
        <v>12</v>
      </c>
      <c r="F1270" s="1" t="s">
        <v>4</v>
      </c>
    </row>
    <row r="1271" spans="1:6" x14ac:dyDescent="0.25">
      <c r="A1271" s="1" t="s">
        <v>797</v>
      </c>
      <c r="B1271" s="1" t="s">
        <v>798</v>
      </c>
      <c r="C1271" s="1" t="s">
        <v>688</v>
      </c>
      <c r="D1271" s="1">
        <v>31</v>
      </c>
      <c r="E1271" s="1" t="s">
        <v>12</v>
      </c>
      <c r="F1271" s="1" t="s">
        <v>4</v>
      </c>
    </row>
    <row r="1272" spans="1:6" x14ac:dyDescent="0.25">
      <c r="A1272" s="1" t="s">
        <v>941</v>
      </c>
      <c r="B1272" s="1" t="s">
        <v>2955</v>
      </c>
      <c r="C1272" s="1" t="s">
        <v>689</v>
      </c>
      <c r="D1272" s="1">
        <v>30</v>
      </c>
    </row>
    <row r="1273" spans="1:6" x14ac:dyDescent="0.25">
      <c r="A1273" s="1" t="s">
        <v>77</v>
      </c>
      <c r="B1273" s="1" t="s">
        <v>1369</v>
      </c>
      <c r="C1273" s="1" t="s">
        <v>688</v>
      </c>
      <c r="D1273" s="1">
        <v>48</v>
      </c>
      <c r="E1273" s="1" t="s">
        <v>1370</v>
      </c>
      <c r="F1273" s="1" t="s">
        <v>1166</v>
      </c>
    </row>
    <row r="1274" spans="1:6" x14ac:dyDescent="0.25">
      <c r="A1274" s="1" t="s">
        <v>2363</v>
      </c>
      <c r="B1274" s="1" t="s">
        <v>1679</v>
      </c>
      <c r="C1274" s="1" t="s">
        <v>689</v>
      </c>
      <c r="D1274" s="1">
        <v>50</v>
      </c>
      <c r="E1274" s="1" t="s">
        <v>1680</v>
      </c>
      <c r="F1274" s="1" t="s">
        <v>1422</v>
      </c>
    </row>
    <row r="1275" spans="1:6" x14ac:dyDescent="0.25">
      <c r="A1275" s="1" t="s">
        <v>1678</v>
      </c>
      <c r="B1275" s="1" t="s">
        <v>1679</v>
      </c>
      <c r="C1275" s="1" t="s">
        <v>688</v>
      </c>
      <c r="D1275" s="1">
        <v>50</v>
      </c>
      <c r="E1275" s="1" t="s">
        <v>1680</v>
      </c>
      <c r="F1275" s="1" t="s">
        <v>1422</v>
      </c>
    </row>
    <row r="1276" spans="1:6" x14ac:dyDescent="0.25">
      <c r="A1276" s="1" t="s">
        <v>1586</v>
      </c>
      <c r="B1276" s="1" t="s">
        <v>1587</v>
      </c>
      <c r="C1276" s="1" t="s">
        <v>688</v>
      </c>
      <c r="D1276" s="1">
        <v>48</v>
      </c>
      <c r="E1276" s="1" t="s">
        <v>1588</v>
      </c>
      <c r="F1276" s="1" t="s">
        <v>1072</v>
      </c>
    </row>
    <row r="1277" spans="1:6" x14ac:dyDescent="0.25">
      <c r="A1277" s="1" t="s">
        <v>5050</v>
      </c>
      <c r="B1277" s="1" t="s">
        <v>5051</v>
      </c>
      <c r="C1277" s="1" t="s">
        <v>688</v>
      </c>
      <c r="D1277" s="1">
        <v>42</v>
      </c>
      <c r="E1277" s="1" t="s">
        <v>804</v>
      </c>
      <c r="F1277" s="1" t="s">
        <v>4</v>
      </c>
    </row>
    <row r="1278" spans="1:6" x14ac:dyDescent="0.25">
      <c r="A1278" s="1" t="s">
        <v>6565</v>
      </c>
      <c r="B1278" s="1" t="s">
        <v>6566</v>
      </c>
      <c r="C1278" s="1" t="s">
        <v>689</v>
      </c>
    </row>
    <row r="1279" spans="1:6" x14ac:dyDescent="0.25">
      <c r="A1279" s="1" t="s">
        <v>1550</v>
      </c>
      <c r="B1279" s="1" t="s">
        <v>1551</v>
      </c>
      <c r="C1279" s="1" t="s">
        <v>689</v>
      </c>
      <c r="D1279" s="1">
        <v>35</v>
      </c>
      <c r="E1279" s="1" t="s">
        <v>1552</v>
      </c>
      <c r="F1279" s="1" t="s">
        <v>1348</v>
      </c>
    </row>
    <row r="1280" spans="1:6" x14ac:dyDescent="0.25">
      <c r="A1280" s="1" t="s">
        <v>2555</v>
      </c>
      <c r="B1280" s="1" t="s">
        <v>963</v>
      </c>
      <c r="C1280" s="1" t="s">
        <v>688</v>
      </c>
      <c r="D1280" s="1">
        <v>57</v>
      </c>
      <c r="E1280" s="1" t="s">
        <v>1639</v>
      </c>
      <c r="F1280" s="1" t="s">
        <v>4</v>
      </c>
    </row>
    <row r="1281" spans="1:6" x14ac:dyDescent="0.25">
      <c r="A1281" s="1" t="s">
        <v>2269</v>
      </c>
      <c r="B1281" s="1" t="s">
        <v>963</v>
      </c>
      <c r="C1281" s="1" t="s">
        <v>689</v>
      </c>
      <c r="D1281" s="1">
        <v>55</v>
      </c>
      <c r="E1281" s="1" t="s">
        <v>3</v>
      </c>
      <c r="F1281" s="1" t="s">
        <v>4</v>
      </c>
    </row>
    <row r="1282" spans="1:6" x14ac:dyDescent="0.25">
      <c r="A1282" s="1" t="s">
        <v>155</v>
      </c>
      <c r="B1282" s="1" t="s">
        <v>963</v>
      </c>
      <c r="C1282" s="1" t="s">
        <v>688</v>
      </c>
      <c r="D1282" s="1">
        <v>62</v>
      </c>
      <c r="E1282" s="1" t="s">
        <v>2617</v>
      </c>
      <c r="F1282" s="1" t="s">
        <v>4</v>
      </c>
    </row>
    <row r="1283" spans="1:6" x14ac:dyDescent="0.25">
      <c r="A1283" s="3" t="s">
        <v>2987</v>
      </c>
      <c r="B1283" s="3" t="s">
        <v>2956</v>
      </c>
      <c r="C1283" s="1" t="s">
        <v>689</v>
      </c>
      <c r="D1283" s="1">
        <v>44</v>
      </c>
      <c r="E1283" s="1" t="s">
        <v>1969</v>
      </c>
      <c r="F1283" s="1" t="s">
        <v>173</v>
      </c>
    </row>
    <row r="1284" spans="1:6" x14ac:dyDescent="0.25">
      <c r="A1284" s="3" t="s">
        <v>350</v>
      </c>
      <c r="B1284" s="3" t="s">
        <v>2956</v>
      </c>
      <c r="C1284" s="1" t="s">
        <v>688</v>
      </c>
      <c r="D1284" s="1">
        <v>54</v>
      </c>
    </row>
    <row r="1285" spans="1:6" x14ac:dyDescent="0.25">
      <c r="A1285" s="1" t="s">
        <v>1642</v>
      </c>
      <c r="B1285" s="1" t="s">
        <v>976</v>
      </c>
      <c r="C1285" s="1" t="s">
        <v>689</v>
      </c>
      <c r="D1285" s="1">
        <v>45</v>
      </c>
    </row>
    <row r="1286" spans="1:6" x14ac:dyDescent="0.25">
      <c r="A1286" s="3" t="s">
        <v>81</v>
      </c>
      <c r="B1286" s="3" t="s">
        <v>976</v>
      </c>
      <c r="C1286" s="1" t="s">
        <v>688</v>
      </c>
      <c r="D1286" s="1">
        <v>42</v>
      </c>
    </row>
    <row r="1287" spans="1:6" x14ac:dyDescent="0.25">
      <c r="A1287" s="3" t="s">
        <v>2436</v>
      </c>
      <c r="B1287" s="3" t="s">
        <v>976</v>
      </c>
      <c r="C1287" s="1" t="s">
        <v>689</v>
      </c>
      <c r="D1287" s="1">
        <v>42</v>
      </c>
      <c r="E1287" s="1" t="s">
        <v>2437</v>
      </c>
      <c r="F1287" s="1" t="s">
        <v>1076</v>
      </c>
    </row>
    <row r="1288" spans="1:6" x14ac:dyDescent="0.25">
      <c r="A1288" s="4" t="s">
        <v>974</v>
      </c>
      <c r="B1288" s="4" t="s">
        <v>2163</v>
      </c>
      <c r="C1288" s="3" t="s">
        <v>689</v>
      </c>
      <c r="D1288" s="1">
        <v>48</v>
      </c>
      <c r="E1288" s="4" t="s">
        <v>1298</v>
      </c>
      <c r="F1288" s="4" t="s">
        <v>1076</v>
      </c>
    </row>
    <row r="1289" spans="1:6" x14ac:dyDescent="0.25">
      <c r="A1289" s="1" t="s">
        <v>2968</v>
      </c>
      <c r="B1289" s="1" t="s">
        <v>1412</v>
      </c>
      <c r="C1289" s="1" t="s">
        <v>688</v>
      </c>
      <c r="D1289" s="1">
        <v>37</v>
      </c>
      <c r="E1289" s="1" t="s">
        <v>12</v>
      </c>
      <c r="F1289" s="1" t="s">
        <v>4</v>
      </c>
    </row>
    <row r="1290" spans="1:6" x14ac:dyDescent="0.25">
      <c r="A1290" s="1" t="s">
        <v>1948</v>
      </c>
      <c r="B1290" s="1" t="s">
        <v>6639</v>
      </c>
      <c r="C1290" s="1" t="s">
        <v>688</v>
      </c>
    </row>
    <row r="1291" spans="1:6" x14ac:dyDescent="0.25">
      <c r="A1291" s="1" t="s">
        <v>6638</v>
      </c>
      <c r="B1291" s="1" t="s">
        <v>6639</v>
      </c>
      <c r="C1291" s="1" t="s">
        <v>689</v>
      </c>
    </row>
    <row r="1292" spans="1:6" x14ac:dyDescent="0.25">
      <c r="A1292" s="3" t="s">
        <v>86</v>
      </c>
      <c r="B1292" s="3" t="s">
        <v>283</v>
      </c>
      <c r="C1292" s="1" t="s">
        <v>688</v>
      </c>
      <c r="D1292" s="1">
        <v>54</v>
      </c>
      <c r="E1292" s="1" t="s">
        <v>223</v>
      </c>
      <c r="F1292" s="1" t="s">
        <v>4</v>
      </c>
    </row>
    <row r="1293" spans="1:6" x14ac:dyDescent="0.25">
      <c r="A1293" s="1" t="s">
        <v>1232</v>
      </c>
      <c r="B1293" s="1" t="s">
        <v>603</v>
      </c>
      <c r="C1293" s="1" t="s">
        <v>688</v>
      </c>
    </row>
    <row r="1294" spans="1:6" x14ac:dyDescent="0.25">
      <c r="A1294" s="1" t="s">
        <v>1604</v>
      </c>
      <c r="B1294" s="1" t="s">
        <v>1605</v>
      </c>
      <c r="C1294" s="1" t="s">
        <v>688</v>
      </c>
      <c r="D1294" s="1">
        <v>69</v>
      </c>
      <c r="E1294" s="1" t="s">
        <v>1606</v>
      </c>
      <c r="F1294" s="1" t="s">
        <v>1103</v>
      </c>
    </row>
    <row r="1295" spans="1:6" x14ac:dyDescent="0.25">
      <c r="A1295" s="1" t="s">
        <v>292</v>
      </c>
      <c r="B1295" s="1" t="s">
        <v>1605</v>
      </c>
      <c r="C1295" s="1" t="s">
        <v>689</v>
      </c>
      <c r="D1295" s="1">
        <v>47</v>
      </c>
    </row>
    <row r="1296" spans="1:6" x14ac:dyDescent="0.25">
      <c r="A1296" s="1" t="s">
        <v>753</v>
      </c>
      <c r="B1296" s="1" t="s">
        <v>754</v>
      </c>
      <c r="C1296" s="1" t="s">
        <v>688</v>
      </c>
      <c r="D1296" s="1">
        <v>38</v>
      </c>
      <c r="E1296" s="1" t="s">
        <v>12</v>
      </c>
      <c r="F1296" s="1" t="s">
        <v>4</v>
      </c>
    </row>
    <row r="1297" spans="1:6" x14ac:dyDescent="0.25">
      <c r="A1297" s="1" t="s">
        <v>312</v>
      </c>
      <c r="B1297" s="1" t="s">
        <v>1183</v>
      </c>
      <c r="C1297" s="1" t="s">
        <v>688</v>
      </c>
      <c r="D1297" s="1">
        <v>48</v>
      </c>
      <c r="E1297" s="1" t="s">
        <v>620</v>
      </c>
      <c r="F1297" s="1" t="s">
        <v>659</v>
      </c>
    </row>
    <row r="1298" spans="1:6" x14ac:dyDescent="0.25">
      <c r="A1298" s="1" t="s">
        <v>1433</v>
      </c>
      <c r="B1298" s="1" t="s">
        <v>6701</v>
      </c>
      <c r="C1298" s="1" t="s">
        <v>688</v>
      </c>
    </row>
    <row r="1299" spans="1:6" x14ac:dyDescent="0.25">
      <c r="A1299" s="1" t="s">
        <v>86</v>
      </c>
      <c r="B1299" s="1" t="s">
        <v>2333</v>
      </c>
      <c r="C1299" s="1" t="s">
        <v>688</v>
      </c>
      <c r="D1299" s="1">
        <v>42</v>
      </c>
      <c r="E1299" s="1" t="s">
        <v>3</v>
      </c>
      <c r="F1299" s="1" t="s">
        <v>4</v>
      </c>
    </row>
    <row r="1300" spans="1:6" x14ac:dyDescent="0.25">
      <c r="A1300" s="1" t="s">
        <v>335</v>
      </c>
      <c r="B1300" s="1" t="s">
        <v>775</v>
      </c>
      <c r="C1300" s="1" t="s">
        <v>689</v>
      </c>
      <c r="D1300" s="1">
        <v>54</v>
      </c>
      <c r="E1300" s="1" t="s">
        <v>708</v>
      </c>
      <c r="F1300" s="1" t="s">
        <v>4</v>
      </c>
    </row>
    <row r="1301" spans="1:6" x14ac:dyDescent="0.25">
      <c r="A1301" s="1" t="s">
        <v>100</v>
      </c>
      <c r="B1301" s="1" t="s">
        <v>718</v>
      </c>
      <c r="C1301" s="1" t="s">
        <v>689</v>
      </c>
      <c r="D1301" s="1">
        <v>44</v>
      </c>
      <c r="E1301" s="1" t="s">
        <v>719</v>
      </c>
      <c r="F1301" s="1" t="s">
        <v>4</v>
      </c>
    </row>
    <row r="1302" spans="1:6" x14ac:dyDescent="0.25">
      <c r="A1302" s="1" t="s">
        <v>2734</v>
      </c>
      <c r="B1302" s="1" t="s">
        <v>2735</v>
      </c>
      <c r="C1302" s="1" t="s">
        <v>688</v>
      </c>
      <c r="D1302" s="1">
        <v>29</v>
      </c>
      <c r="E1302" s="1" t="s">
        <v>2736</v>
      </c>
      <c r="F1302" s="1" t="s">
        <v>1374</v>
      </c>
    </row>
    <row r="1303" spans="1:6" x14ac:dyDescent="0.25">
      <c r="A1303" s="1" t="s">
        <v>1613</v>
      </c>
      <c r="B1303" s="1" t="s">
        <v>285</v>
      </c>
      <c r="C1303" s="1" t="s">
        <v>688</v>
      </c>
      <c r="D1303" s="1">
        <v>33</v>
      </c>
      <c r="E1303" s="1" t="s">
        <v>286</v>
      </c>
      <c r="F1303" s="1" t="s">
        <v>4</v>
      </c>
    </row>
    <row r="1304" spans="1:6" x14ac:dyDescent="0.25">
      <c r="A1304" s="1" t="s">
        <v>908</v>
      </c>
      <c r="B1304" s="1" t="s">
        <v>909</v>
      </c>
      <c r="C1304" s="1" t="s">
        <v>688</v>
      </c>
      <c r="D1304" s="1">
        <v>47</v>
      </c>
      <c r="E1304" s="1" t="s">
        <v>629</v>
      </c>
      <c r="F1304" s="1" t="s">
        <v>4</v>
      </c>
    </row>
    <row r="1305" spans="1:6" x14ac:dyDescent="0.25">
      <c r="A1305" s="4" t="s">
        <v>237</v>
      </c>
      <c r="B1305" s="4" t="s">
        <v>5663</v>
      </c>
      <c r="C1305" s="3" t="s">
        <v>688</v>
      </c>
      <c r="D1305" s="1">
        <v>35</v>
      </c>
      <c r="E1305" s="4" t="s">
        <v>534</v>
      </c>
      <c r="F1305" s="4" t="s">
        <v>4</v>
      </c>
    </row>
    <row r="1306" spans="1:6" x14ac:dyDescent="0.25">
      <c r="A1306" s="1" t="s">
        <v>936</v>
      </c>
      <c r="B1306" s="1" t="s">
        <v>937</v>
      </c>
      <c r="C1306" s="1" t="s">
        <v>688</v>
      </c>
      <c r="D1306" s="1">
        <v>35</v>
      </c>
      <c r="E1306" s="1" t="s">
        <v>938</v>
      </c>
      <c r="F1306" s="1" t="s">
        <v>659</v>
      </c>
    </row>
    <row r="1307" spans="1:6" x14ac:dyDescent="0.25">
      <c r="A1307" s="1" t="s">
        <v>36</v>
      </c>
      <c r="B1307" s="1" t="s">
        <v>5862</v>
      </c>
      <c r="C1307" s="1" t="s">
        <v>689</v>
      </c>
      <c r="D1307" s="1">
        <v>23</v>
      </c>
      <c r="E1307" s="1" t="s">
        <v>5861</v>
      </c>
      <c r="F1307" s="1" t="s">
        <v>4</v>
      </c>
    </row>
    <row r="1308" spans="1:6" x14ac:dyDescent="0.25">
      <c r="A1308" s="1" t="s">
        <v>2375</v>
      </c>
      <c r="B1308" s="1" t="s">
        <v>6675</v>
      </c>
      <c r="C1308" s="1" t="s">
        <v>689</v>
      </c>
    </row>
    <row r="1309" spans="1:6" x14ac:dyDescent="0.25">
      <c r="A1309" s="3" t="s">
        <v>309</v>
      </c>
      <c r="B1309" s="3" t="s">
        <v>1172</v>
      </c>
      <c r="C1309" s="1" t="s">
        <v>688</v>
      </c>
      <c r="D1309" s="1">
        <v>55</v>
      </c>
      <c r="E1309" s="1" t="s">
        <v>1173</v>
      </c>
      <c r="F1309" s="1" t="s">
        <v>1174</v>
      </c>
    </row>
    <row r="1310" spans="1:6" x14ac:dyDescent="0.25">
      <c r="A1310" s="3" t="s">
        <v>5052</v>
      </c>
      <c r="B1310" s="3" t="s">
        <v>5053</v>
      </c>
      <c r="C1310" s="1" t="s">
        <v>688</v>
      </c>
      <c r="D1310" s="1">
        <v>39</v>
      </c>
      <c r="E1310" s="1" t="s">
        <v>920</v>
      </c>
      <c r="F1310" s="1" t="s">
        <v>4</v>
      </c>
    </row>
    <row r="1311" spans="1:6" x14ac:dyDescent="0.25">
      <c r="A1311" s="1" t="s">
        <v>2172</v>
      </c>
      <c r="B1311" s="1" t="s">
        <v>2173</v>
      </c>
      <c r="C1311" s="1" t="s">
        <v>688</v>
      </c>
      <c r="D1311" s="1">
        <v>58</v>
      </c>
      <c r="E1311" s="1" t="s">
        <v>190</v>
      </c>
      <c r="F1311" s="1" t="s">
        <v>4</v>
      </c>
    </row>
    <row r="1312" spans="1:6" x14ac:dyDescent="0.25">
      <c r="A1312" s="1" t="s">
        <v>77</v>
      </c>
      <c r="B1312" s="1" t="s">
        <v>1044</v>
      </c>
      <c r="C1312" s="1" t="s">
        <v>688</v>
      </c>
      <c r="D1312" s="1">
        <v>58</v>
      </c>
      <c r="E1312" s="1" t="s">
        <v>1042</v>
      </c>
      <c r="F1312" s="1" t="s">
        <v>1043</v>
      </c>
    </row>
    <row r="1313" spans="1:6" x14ac:dyDescent="0.25">
      <c r="A1313" s="1" t="s">
        <v>2700</v>
      </c>
      <c r="B1313" s="1" t="s">
        <v>2701</v>
      </c>
      <c r="C1313" s="1" t="s">
        <v>689</v>
      </c>
      <c r="D1313" s="1">
        <v>42</v>
      </c>
      <c r="E1313" s="1" t="s">
        <v>1107</v>
      </c>
      <c r="F1313" s="1" t="s">
        <v>4</v>
      </c>
    </row>
    <row r="1314" spans="1:6" x14ac:dyDescent="0.25">
      <c r="A1314" s="1" t="s">
        <v>514</v>
      </c>
      <c r="B1314" s="1" t="s">
        <v>2957</v>
      </c>
      <c r="C1314" s="1" t="s">
        <v>689</v>
      </c>
      <c r="D1314" s="1">
        <v>59</v>
      </c>
    </row>
    <row r="1315" spans="1:6" x14ac:dyDescent="0.25">
      <c r="A1315" s="1" t="s">
        <v>5054</v>
      </c>
      <c r="B1315" s="1" t="s">
        <v>5055</v>
      </c>
      <c r="C1315" s="1" t="s">
        <v>689</v>
      </c>
      <c r="D1315" s="1">
        <v>38</v>
      </c>
      <c r="E1315" s="1" t="s">
        <v>1180</v>
      </c>
      <c r="F1315" s="1" t="s">
        <v>659</v>
      </c>
    </row>
    <row r="1316" spans="1:6" x14ac:dyDescent="0.25">
      <c r="A1316" s="1" t="s">
        <v>520</v>
      </c>
      <c r="B1316" s="1" t="s">
        <v>716</v>
      </c>
      <c r="C1316" s="1" t="s">
        <v>688</v>
      </c>
      <c r="D1316" s="1">
        <v>17</v>
      </c>
      <c r="E1316" s="1" t="s">
        <v>3</v>
      </c>
      <c r="F1316" s="1" t="s">
        <v>4</v>
      </c>
    </row>
    <row r="1317" spans="1:6" x14ac:dyDescent="0.25">
      <c r="A1317" s="3" t="s">
        <v>111</v>
      </c>
      <c r="B1317" s="3" t="s">
        <v>5951</v>
      </c>
      <c r="C1317" s="1" t="s">
        <v>689</v>
      </c>
      <c r="D1317" s="1">
        <v>49</v>
      </c>
      <c r="E1317" s="1" t="s">
        <v>530</v>
      </c>
      <c r="F1317" s="1" t="s">
        <v>4</v>
      </c>
    </row>
    <row r="1318" spans="1:6" x14ac:dyDescent="0.25">
      <c r="A1318" s="1" t="s">
        <v>81</v>
      </c>
      <c r="B1318" s="1" t="s">
        <v>6351</v>
      </c>
      <c r="C1318" s="1" t="s">
        <v>688</v>
      </c>
      <c r="D1318" s="1">
        <v>26</v>
      </c>
    </row>
    <row r="1319" spans="1:6" x14ac:dyDescent="0.25">
      <c r="A1319" s="1" t="s">
        <v>1135</v>
      </c>
      <c r="B1319" s="1" t="s">
        <v>5056</v>
      </c>
      <c r="C1319" s="1" t="s">
        <v>688</v>
      </c>
      <c r="D1319" s="1">
        <v>49</v>
      </c>
      <c r="E1319" s="1" t="s">
        <v>3040</v>
      </c>
      <c r="F1319" s="1" t="s">
        <v>4</v>
      </c>
    </row>
    <row r="1320" spans="1:6" x14ac:dyDescent="0.25">
      <c r="A1320" s="1" t="s">
        <v>2491</v>
      </c>
      <c r="B1320" s="1" t="s">
        <v>2492</v>
      </c>
      <c r="C1320" s="1" t="s">
        <v>688</v>
      </c>
      <c r="D1320" s="1">
        <v>22</v>
      </c>
      <c r="E1320" s="1" t="s">
        <v>2153</v>
      </c>
      <c r="F1320" s="1" t="s">
        <v>4</v>
      </c>
    </row>
    <row r="1321" spans="1:6" x14ac:dyDescent="0.25">
      <c r="A1321" s="1" t="s">
        <v>469</v>
      </c>
      <c r="B1321" s="1" t="s">
        <v>840</v>
      </c>
      <c r="C1321" s="1" t="s">
        <v>688</v>
      </c>
    </row>
    <row r="1322" spans="1:6" x14ac:dyDescent="0.25">
      <c r="A1322" s="1" t="s">
        <v>79</v>
      </c>
      <c r="B1322" s="1" t="s">
        <v>840</v>
      </c>
      <c r="C1322" s="1" t="s">
        <v>688</v>
      </c>
      <c r="D1322" s="1">
        <v>56</v>
      </c>
      <c r="E1322" s="1" t="s">
        <v>823</v>
      </c>
      <c r="F1322" s="1" t="s">
        <v>4</v>
      </c>
    </row>
    <row r="1323" spans="1:6" x14ac:dyDescent="0.25">
      <c r="A1323" s="1" t="s">
        <v>77</v>
      </c>
      <c r="B1323" s="1" t="s">
        <v>2470</v>
      </c>
      <c r="C1323" s="1" t="s">
        <v>688</v>
      </c>
      <c r="D1323" s="1">
        <v>49</v>
      </c>
      <c r="E1323" s="1" t="s">
        <v>1941</v>
      </c>
      <c r="F1323" s="1" t="s">
        <v>4</v>
      </c>
    </row>
    <row r="1324" spans="1:6" x14ac:dyDescent="0.25">
      <c r="A1324" s="1" t="s">
        <v>122</v>
      </c>
      <c r="B1324" s="1" t="s">
        <v>5057</v>
      </c>
      <c r="C1324" s="1" t="s">
        <v>688</v>
      </c>
      <c r="D1324" s="1">
        <v>55</v>
      </c>
      <c r="E1324" s="1" t="s">
        <v>5058</v>
      </c>
      <c r="F1324" s="1" t="s">
        <v>4</v>
      </c>
    </row>
    <row r="1325" spans="1:6" x14ac:dyDescent="0.25">
      <c r="A1325" s="1" t="s">
        <v>298</v>
      </c>
      <c r="B1325" s="1" t="s">
        <v>5057</v>
      </c>
      <c r="C1325" s="1" t="s">
        <v>688</v>
      </c>
      <c r="D1325" s="1">
        <v>13</v>
      </c>
      <c r="E1325" s="1" t="s">
        <v>5059</v>
      </c>
      <c r="F1325" s="1" t="s">
        <v>4</v>
      </c>
    </row>
    <row r="1326" spans="1:6" x14ac:dyDescent="0.25">
      <c r="A1326" s="1" t="s">
        <v>86</v>
      </c>
      <c r="B1326" s="1" t="s">
        <v>2355</v>
      </c>
      <c r="C1326" s="1" t="s">
        <v>688</v>
      </c>
      <c r="D1326" s="1">
        <v>29</v>
      </c>
      <c r="E1326" s="1" t="s">
        <v>3</v>
      </c>
      <c r="F1326" s="1" t="s">
        <v>4</v>
      </c>
    </row>
    <row r="1327" spans="1:6" x14ac:dyDescent="0.25">
      <c r="A1327" s="1" t="s">
        <v>1930</v>
      </c>
      <c r="B1327" s="1" t="s">
        <v>6605</v>
      </c>
      <c r="C1327" s="1" t="s">
        <v>688</v>
      </c>
    </row>
    <row r="1328" spans="1:6" x14ac:dyDescent="0.25">
      <c r="A1328" s="1" t="s">
        <v>752</v>
      </c>
      <c r="B1328" s="1" t="s">
        <v>1096</v>
      </c>
      <c r="C1328" s="1" t="s">
        <v>689</v>
      </c>
      <c r="D1328" s="1">
        <v>39</v>
      </c>
      <c r="E1328" s="1" t="s">
        <v>1138</v>
      </c>
      <c r="F1328" s="1" t="s">
        <v>4</v>
      </c>
    </row>
    <row r="1329" spans="1:6" x14ac:dyDescent="0.25">
      <c r="A1329" s="1" t="s">
        <v>716</v>
      </c>
      <c r="B1329" s="1" t="s">
        <v>1096</v>
      </c>
      <c r="C1329" s="1" t="s">
        <v>689</v>
      </c>
      <c r="D1329" s="1">
        <v>47</v>
      </c>
      <c r="E1329" s="1" t="s">
        <v>1097</v>
      </c>
      <c r="F1329" s="1" t="s">
        <v>4</v>
      </c>
    </row>
    <row r="1330" spans="1:6" x14ac:dyDescent="0.25">
      <c r="A1330" s="4" t="s">
        <v>208</v>
      </c>
      <c r="B1330" s="4" t="s">
        <v>2958</v>
      </c>
      <c r="C1330" s="3" t="s">
        <v>688</v>
      </c>
      <c r="D1330" s="1">
        <v>30</v>
      </c>
      <c r="E1330" s="4"/>
      <c r="F1330" s="4"/>
    </row>
    <row r="1331" spans="1:6" x14ac:dyDescent="0.25">
      <c r="A1331" s="4" t="s">
        <v>1447</v>
      </c>
      <c r="B1331" s="4" t="s">
        <v>6629</v>
      </c>
      <c r="C1331" s="3" t="s">
        <v>688</v>
      </c>
      <c r="E1331" s="4"/>
      <c r="F1331" s="4"/>
    </row>
    <row r="1332" spans="1:6" x14ac:dyDescent="0.25">
      <c r="A1332" s="4" t="s">
        <v>825</v>
      </c>
      <c r="B1332" s="4" t="s">
        <v>826</v>
      </c>
      <c r="C1332" s="3" t="s">
        <v>688</v>
      </c>
      <c r="D1332" s="1">
        <v>40</v>
      </c>
      <c r="E1332" s="4" t="s">
        <v>703</v>
      </c>
      <c r="F1332" s="4" t="s">
        <v>4</v>
      </c>
    </row>
    <row r="1333" spans="1:6" x14ac:dyDescent="0.25">
      <c r="A1333" s="1" t="s">
        <v>1960</v>
      </c>
      <c r="B1333" s="1" t="s">
        <v>6400</v>
      </c>
      <c r="C1333" s="1" t="s">
        <v>689</v>
      </c>
      <c r="D1333" s="1">
        <v>55</v>
      </c>
    </row>
    <row r="1334" spans="1:6" x14ac:dyDescent="0.25">
      <c r="A1334" s="1" t="s">
        <v>287</v>
      </c>
      <c r="B1334" s="1" t="s">
        <v>288</v>
      </c>
      <c r="C1334" s="1" t="s">
        <v>688</v>
      </c>
      <c r="D1334" s="1">
        <v>34</v>
      </c>
    </row>
    <row r="1335" spans="1:6" x14ac:dyDescent="0.25">
      <c r="A1335" s="1" t="s">
        <v>5060</v>
      </c>
      <c r="B1335" s="1" t="s">
        <v>5061</v>
      </c>
      <c r="C1335" s="1" t="s">
        <v>688</v>
      </c>
      <c r="D1335" s="1">
        <v>80</v>
      </c>
      <c r="E1335" s="1" t="s">
        <v>1474</v>
      </c>
      <c r="F1335" s="1" t="s">
        <v>173</v>
      </c>
    </row>
    <row r="1336" spans="1:6" x14ac:dyDescent="0.25">
      <c r="A1336" s="1" t="s">
        <v>958</v>
      </c>
      <c r="B1336" s="1" t="s">
        <v>1240</v>
      </c>
      <c r="C1336" s="1" t="s">
        <v>689</v>
      </c>
      <c r="D1336" s="1">
        <v>28</v>
      </c>
      <c r="E1336" s="1" t="s">
        <v>823</v>
      </c>
      <c r="F1336" s="1" t="s">
        <v>1211</v>
      </c>
    </row>
    <row r="1337" spans="1:6" x14ac:dyDescent="0.25">
      <c r="A1337" s="1" t="s">
        <v>79</v>
      </c>
      <c r="B1337" s="1" t="s">
        <v>1240</v>
      </c>
      <c r="C1337" s="1" t="s">
        <v>688</v>
      </c>
      <c r="D1337" s="1">
        <v>38</v>
      </c>
      <c r="E1337" s="1" t="s">
        <v>1241</v>
      </c>
      <c r="F1337" s="1" t="s">
        <v>846</v>
      </c>
    </row>
    <row r="1338" spans="1:6" x14ac:dyDescent="0.25">
      <c r="A1338" s="1" t="s">
        <v>603</v>
      </c>
      <c r="B1338" s="1" t="s">
        <v>1240</v>
      </c>
      <c r="C1338" s="1" t="s">
        <v>688</v>
      </c>
      <c r="D1338" s="1">
        <v>58</v>
      </c>
      <c r="E1338" s="1" t="s">
        <v>3</v>
      </c>
      <c r="F1338" s="1" t="s">
        <v>4</v>
      </c>
    </row>
    <row r="1339" spans="1:6" x14ac:dyDescent="0.25">
      <c r="A1339" s="1" t="s">
        <v>2734</v>
      </c>
      <c r="B1339" s="1" t="s">
        <v>5062</v>
      </c>
      <c r="C1339" s="1" t="s">
        <v>688</v>
      </c>
      <c r="D1339" s="1">
        <v>26</v>
      </c>
      <c r="E1339" s="1" t="s">
        <v>58</v>
      </c>
      <c r="F1339" s="1" t="s">
        <v>4</v>
      </c>
    </row>
    <row r="1340" spans="1:6" x14ac:dyDescent="0.25">
      <c r="A1340" s="3" t="s">
        <v>2220</v>
      </c>
      <c r="B1340" s="3" t="s">
        <v>2221</v>
      </c>
      <c r="C1340" s="1" t="s">
        <v>689</v>
      </c>
      <c r="D1340" s="1">
        <v>46</v>
      </c>
      <c r="E1340" s="1" t="s">
        <v>190</v>
      </c>
      <c r="F1340" s="1" t="s">
        <v>4</v>
      </c>
    </row>
    <row r="1341" spans="1:6" x14ac:dyDescent="0.25">
      <c r="A1341" s="3" t="s">
        <v>1116</v>
      </c>
      <c r="B1341" s="3" t="s">
        <v>1117</v>
      </c>
      <c r="C1341" s="1" t="s">
        <v>689</v>
      </c>
      <c r="D1341" s="1">
        <v>42</v>
      </c>
      <c r="E1341" s="1" t="s">
        <v>1118</v>
      </c>
      <c r="F1341" s="1" t="s">
        <v>1119</v>
      </c>
    </row>
    <row r="1342" spans="1:6" x14ac:dyDescent="0.25">
      <c r="A1342" s="1" t="s">
        <v>192</v>
      </c>
      <c r="B1342" s="1" t="s">
        <v>2959</v>
      </c>
      <c r="C1342" s="1" t="s">
        <v>689</v>
      </c>
      <c r="D1342" s="1">
        <v>31</v>
      </c>
    </row>
    <row r="1343" spans="1:6" x14ac:dyDescent="0.25">
      <c r="A1343" s="4" t="s">
        <v>143</v>
      </c>
      <c r="B1343" s="4" t="s">
        <v>6709</v>
      </c>
      <c r="C1343" s="3" t="s">
        <v>689</v>
      </c>
      <c r="E1343" s="4"/>
      <c r="F1343" s="4"/>
    </row>
    <row r="1344" spans="1:6" x14ac:dyDescent="0.25">
      <c r="A1344" s="1" t="s">
        <v>2274</v>
      </c>
      <c r="B1344" s="1" t="s">
        <v>2275</v>
      </c>
      <c r="C1344" s="1" t="s">
        <v>689</v>
      </c>
      <c r="D1344" s="1">
        <v>47</v>
      </c>
      <c r="E1344" s="1" t="s">
        <v>2276</v>
      </c>
      <c r="F1344" s="1" t="s">
        <v>1211</v>
      </c>
    </row>
    <row r="1345" spans="1:6" x14ac:dyDescent="0.25">
      <c r="A1345" s="1" t="s">
        <v>2960</v>
      </c>
      <c r="B1345" s="1" t="s">
        <v>2961</v>
      </c>
      <c r="C1345" s="1" t="s">
        <v>689</v>
      </c>
      <c r="D1345" s="1">
        <v>47</v>
      </c>
    </row>
    <row r="1346" spans="1:6" x14ac:dyDescent="0.25">
      <c r="A1346" s="1" t="s">
        <v>2962</v>
      </c>
      <c r="B1346" s="1" t="s">
        <v>2963</v>
      </c>
      <c r="C1346" s="1" t="s">
        <v>689</v>
      </c>
      <c r="D1346" s="1">
        <v>39</v>
      </c>
    </row>
    <row r="1347" spans="1:6" x14ac:dyDescent="0.25">
      <c r="A1347" s="1" t="s">
        <v>140</v>
      </c>
      <c r="B1347" s="1" t="s">
        <v>2646</v>
      </c>
      <c r="C1347" s="1" t="s">
        <v>688</v>
      </c>
      <c r="D1347" s="1">
        <v>58</v>
      </c>
      <c r="E1347" s="1" t="s">
        <v>703</v>
      </c>
      <c r="F1347" s="1" t="s">
        <v>4</v>
      </c>
    </row>
    <row r="1348" spans="1:6" x14ac:dyDescent="0.25">
      <c r="A1348" s="3" t="s">
        <v>118</v>
      </c>
      <c r="B1348" s="3" t="s">
        <v>5929</v>
      </c>
      <c r="C1348" s="1" t="s">
        <v>688</v>
      </c>
      <c r="D1348" s="1">
        <v>27</v>
      </c>
      <c r="E1348" s="1" t="s">
        <v>522</v>
      </c>
      <c r="F1348" s="1" t="s">
        <v>4</v>
      </c>
    </row>
    <row r="1349" spans="1:6" x14ac:dyDescent="0.25">
      <c r="A1349" s="1" t="s">
        <v>728</v>
      </c>
      <c r="B1349" s="1" t="s">
        <v>2964</v>
      </c>
      <c r="C1349" s="1" t="s">
        <v>689</v>
      </c>
      <c r="D1349" s="1">
        <v>37</v>
      </c>
    </row>
    <row r="1350" spans="1:6" x14ac:dyDescent="0.25">
      <c r="A1350" s="1" t="s">
        <v>79</v>
      </c>
      <c r="B1350" s="1" t="s">
        <v>1495</v>
      </c>
      <c r="C1350" s="1" t="s">
        <v>688</v>
      </c>
      <c r="D1350" s="1">
        <v>49</v>
      </c>
      <c r="E1350" s="1" t="s">
        <v>1099</v>
      </c>
      <c r="F1350" s="1" t="s">
        <v>276</v>
      </c>
    </row>
    <row r="1351" spans="1:6" x14ac:dyDescent="0.25">
      <c r="A1351" s="1" t="s">
        <v>1389</v>
      </c>
      <c r="B1351" s="1" t="s">
        <v>5063</v>
      </c>
      <c r="C1351" s="1" t="s">
        <v>688</v>
      </c>
      <c r="D1351" s="1">
        <v>42</v>
      </c>
      <c r="E1351" s="1" t="s">
        <v>12</v>
      </c>
      <c r="F1351" s="1" t="s">
        <v>4</v>
      </c>
    </row>
    <row r="1352" spans="1:6" x14ac:dyDescent="0.25">
      <c r="A1352" s="1" t="s">
        <v>1364</v>
      </c>
      <c r="B1352" s="1" t="s">
        <v>2233</v>
      </c>
      <c r="C1352" s="1" t="s">
        <v>689</v>
      </c>
      <c r="D1352" s="1">
        <v>42</v>
      </c>
      <c r="E1352" s="1" t="s">
        <v>166</v>
      </c>
      <c r="F1352" s="1" t="s">
        <v>4</v>
      </c>
    </row>
    <row r="1353" spans="1:6" x14ac:dyDescent="0.25">
      <c r="A1353" s="1" t="s">
        <v>358</v>
      </c>
      <c r="B1353" s="1" t="s">
        <v>2233</v>
      </c>
      <c r="C1353" s="1" t="s">
        <v>688</v>
      </c>
      <c r="D1353" s="1">
        <v>46</v>
      </c>
      <c r="E1353" s="1" t="s">
        <v>166</v>
      </c>
      <c r="F1353" s="1" t="s">
        <v>4</v>
      </c>
    </row>
    <row r="1354" spans="1:6" x14ac:dyDescent="0.25">
      <c r="A1354" s="1" t="s">
        <v>118</v>
      </c>
      <c r="B1354" s="1" t="s">
        <v>3064</v>
      </c>
      <c r="C1354" s="1" t="s">
        <v>688</v>
      </c>
    </row>
    <row r="1355" spans="1:6" x14ac:dyDescent="0.25">
      <c r="A1355" s="1" t="s">
        <v>1998</v>
      </c>
      <c r="B1355" s="1" t="s">
        <v>1999</v>
      </c>
      <c r="C1355" s="1" t="s">
        <v>689</v>
      </c>
      <c r="D1355" s="1">
        <v>30</v>
      </c>
      <c r="E1355" s="1" t="s">
        <v>1941</v>
      </c>
      <c r="F1355" s="1" t="s">
        <v>4</v>
      </c>
    </row>
    <row r="1356" spans="1:6" x14ac:dyDescent="0.25">
      <c r="A1356" s="1" t="s">
        <v>910</v>
      </c>
      <c r="B1356" s="1" t="s">
        <v>911</v>
      </c>
      <c r="C1356" s="1" t="s">
        <v>688</v>
      </c>
      <c r="D1356" s="1">
        <v>45</v>
      </c>
      <c r="E1356" s="1" t="s">
        <v>629</v>
      </c>
      <c r="F1356" s="1" t="s">
        <v>4</v>
      </c>
    </row>
    <row r="1357" spans="1:6" x14ac:dyDescent="0.25">
      <c r="A1357" s="1" t="s">
        <v>1086</v>
      </c>
      <c r="B1357" s="1" t="s">
        <v>1087</v>
      </c>
      <c r="C1357" s="1" t="s">
        <v>689</v>
      </c>
      <c r="D1357" s="1">
        <v>47</v>
      </c>
      <c r="E1357" s="1" t="s">
        <v>1088</v>
      </c>
      <c r="F1357" s="1" t="s">
        <v>4</v>
      </c>
    </row>
    <row r="1358" spans="1:6" x14ac:dyDescent="0.25">
      <c r="A1358" s="1" t="s">
        <v>956</v>
      </c>
      <c r="B1358" s="1" t="s">
        <v>957</v>
      </c>
      <c r="C1358" s="1" t="s">
        <v>689</v>
      </c>
      <c r="D1358" s="1">
        <v>25</v>
      </c>
    </row>
    <row r="1359" spans="1:6" x14ac:dyDescent="0.25">
      <c r="A1359" s="1" t="s">
        <v>341</v>
      </c>
      <c r="B1359" s="1" t="s">
        <v>1522</v>
      </c>
      <c r="C1359" s="1" t="s">
        <v>689</v>
      </c>
      <c r="D1359" s="1">
        <v>41</v>
      </c>
      <c r="E1359" s="1" t="s">
        <v>1523</v>
      </c>
      <c r="F1359" s="1" t="s">
        <v>1072</v>
      </c>
    </row>
    <row r="1360" spans="1:6" x14ac:dyDescent="0.25">
      <c r="A1360" s="1" t="s">
        <v>1589</v>
      </c>
      <c r="B1360" s="1" t="s">
        <v>3066</v>
      </c>
      <c r="C1360" s="1" t="s">
        <v>689</v>
      </c>
    </row>
    <row r="1361" spans="1:6" x14ac:dyDescent="0.25">
      <c r="A1361" s="1" t="s">
        <v>897</v>
      </c>
      <c r="B1361" s="1" t="s">
        <v>898</v>
      </c>
      <c r="C1361" s="1" t="s">
        <v>689</v>
      </c>
      <c r="D1361" s="1">
        <v>32</v>
      </c>
      <c r="E1361" s="1" t="s">
        <v>899</v>
      </c>
      <c r="F1361" s="1" t="s">
        <v>4</v>
      </c>
    </row>
    <row r="1362" spans="1:6" x14ac:dyDescent="0.25">
      <c r="A1362" s="1" t="s">
        <v>6345</v>
      </c>
      <c r="B1362" s="1" t="s">
        <v>6346</v>
      </c>
      <c r="C1362" s="1" t="s">
        <v>688</v>
      </c>
      <c r="D1362" s="1">
        <v>33</v>
      </c>
    </row>
    <row r="1363" spans="1:6" x14ac:dyDescent="0.25">
      <c r="A1363" s="3" t="s">
        <v>1651</v>
      </c>
      <c r="B1363" s="3" t="s">
        <v>3072</v>
      </c>
      <c r="C1363" s="1" t="s">
        <v>688</v>
      </c>
    </row>
    <row r="1364" spans="1:6" x14ac:dyDescent="0.25">
      <c r="A1364" s="1" t="s">
        <v>532</v>
      </c>
      <c r="B1364" s="1" t="s">
        <v>1344</v>
      </c>
      <c r="C1364" s="1" t="s">
        <v>688</v>
      </c>
      <c r="D1364" s="1">
        <v>42</v>
      </c>
      <c r="E1364" s="1" t="s">
        <v>1345</v>
      </c>
      <c r="F1364" s="1" t="s">
        <v>714</v>
      </c>
    </row>
    <row r="1365" spans="1:6" x14ac:dyDescent="0.25">
      <c r="A1365" s="4" t="s">
        <v>79</v>
      </c>
      <c r="B1365" s="4" t="s">
        <v>598</v>
      </c>
      <c r="C1365" s="3" t="s">
        <v>688</v>
      </c>
      <c r="D1365" s="1">
        <v>45</v>
      </c>
      <c r="E1365" s="4" t="s">
        <v>576</v>
      </c>
      <c r="F1365" s="4" t="s">
        <v>4</v>
      </c>
    </row>
    <row r="1366" spans="1:6" x14ac:dyDescent="0.25">
      <c r="A1366" s="4" t="s">
        <v>2636</v>
      </c>
      <c r="B1366" s="4" t="s">
        <v>2637</v>
      </c>
      <c r="C1366" s="3" t="s">
        <v>689</v>
      </c>
      <c r="D1366" s="1">
        <v>35</v>
      </c>
      <c r="E1366" s="4" t="s">
        <v>3</v>
      </c>
      <c r="F1366" s="4" t="s">
        <v>4</v>
      </c>
    </row>
    <row r="1367" spans="1:6" x14ac:dyDescent="0.25">
      <c r="A1367" s="1" t="s">
        <v>86</v>
      </c>
      <c r="B1367" s="1" t="s">
        <v>1537</v>
      </c>
      <c r="C1367" s="1" t="s">
        <v>688</v>
      </c>
      <c r="D1367" s="1">
        <v>31</v>
      </c>
      <c r="E1367" s="1" t="s">
        <v>3</v>
      </c>
      <c r="F1367" s="1" t="s">
        <v>4</v>
      </c>
    </row>
    <row r="1368" spans="1:6" x14ac:dyDescent="0.25">
      <c r="A1368" s="4" t="s">
        <v>5064</v>
      </c>
      <c r="B1368" s="4" t="s">
        <v>5065</v>
      </c>
      <c r="C1368" s="3" t="s">
        <v>689</v>
      </c>
      <c r="D1368" s="1">
        <v>51</v>
      </c>
      <c r="E1368" s="4" t="s">
        <v>703</v>
      </c>
      <c r="F1368" s="4" t="s">
        <v>4</v>
      </c>
    </row>
    <row r="1369" spans="1:6" x14ac:dyDescent="0.25">
      <c r="A1369" s="1" t="s">
        <v>294</v>
      </c>
      <c r="B1369" s="1" t="s">
        <v>295</v>
      </c>
      <c r="C1369" s="1" t="s">
        <v>688</v>
      </c>
      <c r="D1369" s="1">
        <v>44</v>
      </c>
      <c r="E1369" s="1" t="s">
        <v>190</v>
      </c>
      <c r="F1369" s="1" t="s">
        <v>4</v>
      </c>
    </row>
    <row r="1370" spans="1:6" x14ac:dyDescent="0.25">
      <c r="A1370" s="1" t="s">
        <v>2691</v>
      </c>
      <c r="B1370" s="1" t="s">
        <v>2692</v>
      </c>
      <c r="C1370" s="1" t="s">
        <v>688</v>
      </c>
      <c r="D1370" s="1">
        <v>52</v>
      </c>
      <c r="E1370" s="1" t="s">
        <v>703</v>
      </c>
      <c r="F1370" s="1" t="s">
        <v>4</v>
      </c>
    </row>
    <row r="1371" spans="1:6" x14ac:dyDescent="0.25">
      <c r="A1371" s="1" t="s">
        <v>36</v>
      </c>
      <c r="B1371" s="1" t="s">
        <v>5797</v>
      </c>
      <c r="C1371" s="1" t="s">
        <v>689</v>
      </c>
      <c r="D1371" s="1">
        <v>38</v>
      </c>
      <c r="E1371" s="1" t="s">
        <v>1951</v>
      </c>
      <c r="F1371" s="1" t="s">
        <v>659</v>
      </c>
    </row>
    <row r="1372" spans="1:6" x14ac:dyDescent="0.25">
      <c r="A1372" s="3" t="s">
        <v>84</v>
      </c>
      <c r="B1372" s="3" t="s">
        <v>85</v>
      </c>
      <c r="C1372" s="1" t="s">
        <v>689</v>
      </c>
      <c r="D1372" s="1">
        <v>55</v>
      </c>
      <c r="E1372" s="1" t="s">
        <v>3</v>
      </c>
      <c r="F1372" s="1" t="s">
        <v>4</v>
      </c>
    </row>
    <row r="1373" spans="1:6" x14ac:dyDescent="0.25">
      <c r="A1373" s="1" t="s">
        <v>81</v>
      </c>
      <c r="B1373" s="1" t="s">
        <v>1200</v>
      </c>
      <c r="C1373" s="1" t="s">
        <v>688</v>
      </c>
      <c r="D1373" s="1">
        <v>30</v>
      </c>
      <c r="E1373" s="1" t="s">
        <v>1173</v>
      </c>
      <c r="F1373" s="1" t="s">
        <v>1174</v>
      </c>
    </row>
    <row r="1374" spans="1:6" x14ac:dyDescent="0.25">
      <c r="A1374" s="1" t="s">
        <v>156</v>
      </c>
      <c r="B1374" s="1" t="s">
        <v>1067</v>
      </c>
      <c r="C1374" s="1" t="s">
        <v>688</v>
      </c>
      <c r="D1374" s="1">
        <v>40</v>
      </c>
      <c r="E1374" s="1" t="s">
        <v>1068</v>
      </c>
      <c r="F1374" s="1" t="s">
        <v>4</v>
      </c>
    </row>
    <row r="1375" spans="1:6" x14ac:dyDescent="0.25">
      <c r="A1375" s="4" t="s">
        <v>347</v>
      </c>
      <c r="B1375" s="4" t="s">
        <v>5066</v>
      </c>
      <c r="C1375" s="3" t="s">
        <v>688</v>
      </c>
      <c r="D1375" s="1">
        <v>31</v>
      </c>
      <c r="E1375" s="4" t="s">
        <v>3</v>
      </c>
      <c r="F1375" s="4" t="s">
        <v>4</v>
      </c>
    </row>
    <row r="1376" spans="1:6" x14ac:dyDescent="0.25">
      <c r="A1376" s="1" t="s">
        <v>910</v>
      </c>
      <c r="B1376" s="1" t="s">
        <v>2058</v>
      </c>
      <c r="C1376" s="1" t="s">
        <v>688</v>
      </c>
      <c r="D1376" s="1">
        <v>40</v>
      </c>
      <c r="E1376" s="1" t="s">
        <v>2059</v>
      </c>
      <c r="F1376" s="1" t="s">
        <v>4</v>
      </c>
    </row>
    <row r="1377" spans="1:6" x14ac:dyDescent="0.25">
      <c r="A1377" s="1" t="s">
        <v>86</v>
      </c>
      <c r="B1377" s="1" t="s">
        <v>87</v>
      </c>
      <c r="C1377" s="1" t="s">
        <v>688</v>
      </c>
      <c r="D1377" s="1">
        <v>45</v>
      </c>
    </row>
    <row r="1378" spans="1:6" x14ac:dyDescent="0.25">
      <c r="A1378" s="1" t="s">
        <v>88</v>
      </c>
      <c r="B1378" s="1" t="s">
        <v>89</v>
      </c>
      <c r="C1378" s="1" t="s">
        <v>689</v>
      </c>
      <c r="D1378" s="1">
        <v>48</v>
      </c>
    </row>
    <row r="1379" spans="1:6" x14ac:dyDescent="0.25">
      <c r="A1379" s="1" t="s">
        <v>2004</v>
      </c>
      <c r="B1379" s="1" t="s">
        <v>2440</v>
      </c>
      <c r="C1379" s="1" t="s">
        <v>689</v>
      </c>
      <c r="D1379" s="1">
        <v>53</v>
      </c>
      <c r="E1379" s="1" t="s">
        <v>433</v>
      </c>
      <c r="F1379" s="1" t="s">
        <v>4</v>
      </c>
    </row>
    <row r="1380" spans="1:6" x14ac:dyDescent="0.25">
      <c r="A1380" s="1" t="s">
        <v>2547</v>
      </c>
      <c r="B1380" s="1" t="s">
        <v>2548</v>
      </c>
      <c r="C1380" s="1" t="s">
        <v>688</v>
      </c>
      <c r="D1380" s="1">
        <v>23</v>
      </c>
      <c r="E1380" s="1" t="s">
        <v>393</v>
      </c>
      <c r="F1380" s="1" t="s">
        <v>4</v>
      </c>
    </row>
    <row r="1381" spans="1:6" x14ac:dyDescent="0.25">
      <c r="A1381" s="1" t="s">
        <v>323</v>
      </c>
      <c r="B1381" s="1" t="s">
        <v>2644</v>
      </c>
      <c r="C1381" s="1" t="s">
        <v>688</v>
      </c>
      <c r="D1381" s="1">
        <v>37</v>
      </c>
      <c r="E1381" s="1" t="s">
        <v>190</v>
      </c>
      <c r="F1381" s="1" t="s">
        <v>4</v>
      </c>
    </row>
    <row r="1382" spans="1:6" x14ac:dyDescent="0.25">
      <c r="A1382" s="1" t="s">
        <v>1738</v>
      </c>
      <c r="B1382" s="1" t="s">
        <v>6417</v>
      </c>
      <c r="C1382" s="1" t="s">
        <v>688</v>
      </c>
      <c r="D1382" s="1">
        <v>49</v>
      </c>
    </row>
    <row r="1383" spans="1:6" x14ac:dyDescent="0.25">
      <c r="A1383" s="1" t="s">
        <v>6416</v>
      </c>
      <c r="B1383" s="1" t="s">
        <v>6417</v>
      </c>
      <c r="C1383" s="1" t="s">
        <v>689</v>
      </c>
      <c r="D1383" s="1">
        <v>45</v>
      </c>
    </row>
    <row r="1384" spans="1:6" x14ac:dyDescent="0.25">
      <c r="A1384" s="1" t="s">
        <v>941</v>
      </c>
      <c r="B1384" s="1" t="s">
        <v>5827</v>
      </c>
      <c r="C1384" s="1" t="s">
        <v>689</v>
      </c>
      <c r="D1384" s="1">
        <v>44</v>
      </c>
      <c r="E1384" s="1" t="s">
        <v>1490</v>
      </c>
      <c r="F1384" s="1" t="s">
        <v>4</v>
      </c>
    </row>
    <row r="1385" spans="1:6" x14ac:dyDescent="0.25">
      <c r="A1385" s="1" t="s">
        <v>984</v>
      </c>
      <c r="B1385" s="1" t="s">
        <v>2966</v>
      </c>
      <c r="C1385" s="1" t="s">
        <v>688</v>
      </c>
      <c r="D1385" s="1">
        <v>46</v>
      </c>
      <c r="E1385" s="1" t="s">
        <v>12</v>
      </c>
      <c r="F1385" s="1" t="s">
        <v>4</v>
      </c>
    </row>
    <row r="1386" spans="1:6" x14ac:dyDescent="0.25">
      <c r="A1386" s="1" t="s">
        <v>2965</v>
      </c>
      <c r="B1386" s="1" t="s">
        <v>2966</v>
      </c>
      <c r="C1386" s="1" t="s">
        <v>689</v>
      </c>
      <c r="D1386" s="1">
        <v>32</v>
      </c>
    </row>
    <row r="1387" spans="1:6" x14ac:dyDescent="0.25">
      <c r="A1387" s="1" t="s">
        <v>1204</v>
      </c>
      <c r="B1387" s="1" t="s">
        <v>1205</v>
      </c>
      <c r="C1387" s="1" t="s">
        <v>688</v>
      </c>
      <c r="D1387" s="1">
        <v>40</v>
      </c>
      <c r="E1387" s="1" t="s">
        <v>1206</v>
      </c>
      <c r="F1387" s="1" t="s">
        <v>1207</v>
      </c>
    </row>
    <row r="1388" spans="1:6" x14ac:dyDescent="0.25">
      <c r="A1388" s="1" t="s">
        <v>2263</v>
      </c>
      <c r="B1388" s="1" t="s">
        <v>2264</v>
      </c>
      <c r="C1388" s="1" t="s">
        <v>689</v>
      </c>
      <c r="D1388" s="1">
        <v>57</v>
      </c>
      <c r="E1388" s="1" t="s">
        <v>58</v>
      </c>
      <c r="F1388" s="1" t="s">
        <v>4</v>
      </c>
    </row>
    <row r="1389" spans="1:6" x14ac:dyDescent="0.25">
      <c r="A1389" s="1" t="s">
        <v>100</v>
      </c>
      <c r="B1389" s="1" t="s">
        <v>736</v>
      </c>
      <c r="C1389" s="1" t="s">
        <v>689</v>
      </c>
      <c r="D1389" s="1">
        <v>30</v>
      </c>
      <c r="E1389" s="1" t="s">
        <v>12</v>
      </c>
      <c r="F1389" s="1" t="s">
        <v>4</v>
      </c>
    </row>
    <row r="1390" spans="1:6" x14ac:dyDescent="0.25">
      <c r="A1390" s="3" t="s">
        <v>643</v>
      </c>
      <c r="B1390" s="3" t="s">
        <v>736</v>
      </c>
      <c r="C1390" s="1" t="s">
        <v>688</v>
      </c>
      <c r="D1390" s="1">
        <v>29</v>
      </c>
      <c r="E1390" s="1" t="s">
        <v>12</v>
      </c>
      <c r="F1390" s="1" t="s">
        <v>4</v>
      </c>
    </row>
    <row r="1391" spans="1:6" x14ac:dyDescent="0.25">
      <c r="A1391" s="1" t="s">
        <v>1011</v>
      </c>
      <c r="B1391" s="1" t="s">
        <v>1012</v>
      </c>
      <c r="C1391" s="1" t="s">
        <v>689</v>
      </c>
      <c r="D1391" s="1">
        <v>46</v>
      </c>
      <c r="E1391" s="1" t="s">
        <v>12</v>
      </c>
      <c r="F1391" s="1" t="s">
        <v>4</v>
      </c>
    </row>
    <row r="1392" spans="1:6" x14ac:dyDescent="0.25">
      <c r="A1392" s="1" t="s">
        <v>5994</v>
      </c>
      <c r="B1392" s="1" t="s">
        <v>5995</v>
      </c>
      <c r="C1392" s="1" t="s">
        <v>689</v>
      </c>
      <c r="D1392" s="1">
        <v>33</v>
      </c>
      <c r="E1392" s="1" t="s">
        <v>5861</v>
      </c>
      <c r="F1392" s="1" t="s">
        <v>4</v>
      </c>
    </row>
    <row r="1393" spans="1:6" x14ac:dyDescent="0.25">
      <c r="A1393" s="1" t="s">
        <v>134</v>
      </c>
      <c r="B1393" s="1" t="s">
        <v>5793</v>
      </c>
      <c r="C1393" s="1" t="s">
        <v>689</v>
      </c>
      <c r="D1393" s="1">
        <v>45</v>
      </c>
      <c r="E1393" s="1" t="s">
        <v>58</v>
      </c>
      <c r="F1393" s="1" t="s">
        <v>4</v>
      </c>
    </row>
    <row r="1394" spans="1:6" x14ac:dyDescent="0.25">
      <c r="A1394" s="1" t="s">
        <v>711</v>
      </c>
      <c r="B1394" s="1" t="s">
        <v>712</v>
      </c>
      <c r="C1394" s="1" t="s">
        <v>688</v>
      </c>
      <c r="D1394" s="1">
        <v>38</v>
      </c>
      <c r="E1394" s="1" t="s">
        <v>713</v>
      </c>
      <c r="F1394" s="1" t="s">
        <v>714</v>
      </c>
    </row>
    <row r="1395" spans="1:6" x14ac:dyDescent="0.25">
      <c r="A1395" s="1" t="s">
        <v>879</v>
      </c>
      <c r="B1395" s="1" t="s">
        <v>712</v>
      </c>
      <c r="C1395" s="1" t="s">
        <v>689</v>
      </c>
      <c r="D1395" s="1">
        <v>40</v>
      </c>
      <c r="E1395" s="1" t="s">
        <v>713</v>
      </c>
      <c r="F1395" s="1" t="s">
        <v>714</v>
      </c>
    </row>
    <row r="1396" spans="1:6" x14ac:dyDescent="0.25">
      <c r="A1396" s="1" t="s">
        <v>813</v>
      </c>
      <c r="B1396" s="1" t="s">
        <v>712</v>
      </c>
      <c r="C1396" s="1" t="s">
        <v>688</v>
      </c>
      <c r="D1396" s="1">
        <v>41</v>
      </c>
      <c r="E1396" s="1" t="s">
        <v>856</v>
      </c>
      <c r="F1396" s="1" t="s">
        <v>4</v>
      </c>
    </row>
    <row r="1397" spans="1:6" x14ac:dyDescent="0.25">
      <c r="A1397" s="1" t="s">
        <v>394</v>
      </c>
      <c r="B1397" s="1" t="s">
        <v>665</v>
      </c>
      <c r="C1397" s="1" t="s">
        <v>688</v>
      </c>
      <c r="D1397" s="1">
        <v>36</v>
      </c>
      <c r="E1397" s="1" t="s">
        <v>1216</v>
      </c>
      <c r="F1397" s="1" t="s">
        <v>4</v>
      </c>
    </row>
    <row r="1398" spans="1:6" x14ac:dyDescent="0.25">
      <c r="A1398" s="1" t="s">
        <v>2324</v>
      </c>
      <c r="B1398" s="1" t="s">
        <v>665</v>
      </c>
      <c r="C1398" s="1" t="s">
        <v>688</v>
      </c>
      <c r="D1398" s="1">
        <v>36</v>
      </c>
      <c r="E1398" s="1" t="s">
        <v>1216</v>
      </c>
      <c r="F1398" s="1" t="s">
        <v>4</v>
      </c>
    </row>
    <row r="1399" spans="1:6" x14ac:dyDescent="0.25">
      <c r="A1399" s="1" t="s">
        <v>2175</v>
      </c>
      <c r="B1399" s="1" t="s">
        <v>2176</v>
      </c>
      <c r="C1399" s="1" t="s">
        <v>688</v>
      </c>
      <c r="D1399" s="1">
        <v>28</v>
      </c>
      <c r="E1399" s="1" t="s">
        <v>58</v>
      </c>
      <c r="F1399" s="1" t="s">
        <v>4</v>
      </c>
    </row>
    <row r="1400" spans="1:6" x14ac:dyDescent="0.25">
      <c r="A1400" s="1" t="s">
        <v>439</v>
      </c>
      <c r="B1400" s="1" t="s">
        <v>440</v>
      </c>
      <c r="C1400" s="1" t="s">
        <v>689</v>
      </c>
      <c r="D1400" s="1">
        <v>46</v>
      </c>
      <c r="E1400" s="1" t="s">
        <v>403</v>
      </c>
      <c r="F1400" s="1" t="s">
        <v>4</v>
      </c>
    </row>
    <row r="1401" spans="1:6" x14ac:dyDescent="0.25">
      <c r="A1401" s="1" t="s">
        <v>2754</v>
      </c>
      <c r="B1401" s="1" t="s">
        <v>2836</v>
      </c>
      <c r="C1401" s="1" t="s">
        <v>689</v>
      </c>
      <c r="D1401" s="1">
        <v>68</v>
      </c>
      <c r="E1401" s="1" t="s">
        <v>3</v>
      </c>
      <c r="F1401" s="1" t="s">
        <v>4</v>
      </c>
    </row>
    <row r="1402" spans="1:6" x14ac:dyDescent="0.25">
      <c r="A1402" s="1" t="s">
        <v>1574</v>
      </c>
      <c r="B1402" s="1" t="s">
        <v>1575</v>
      </c>
      <c r="C1402" s="1" t="s">
        <v>688</v>
      </c>
      <c r="D1402" s="1">
        <v>55</v>
      </c>
      <c r="E1402" s="1" t="s">
        <v>1366</v>
      </c>
      <c r="F1402" s="1" t="s">
        <v>173</v>
      </c>
    </row>
    <row r="1403" spans="1:6" x14ac:dyDescent="0.25">
      <c r="A1403" s="1" t="s">
        <v>244</v>
      </c>
      <c r="B1403" s="1" t="s">
        <v>1297</v>
      </c>
      <c r="C1403" s="1" t="s">
        <v>688</v>
      </c>
      <c r="D1403" s="1">
        <v>47</v>
      </c>
      <c r="E1403" s="1" t="s">
        <v>1298</v>
      </c>
      <c r="F1403" s="1" t="s">
        <v>4</v>
      </c>
    </row>
    <row r="1404" spans="1:6" x14ac:dyDescent="0.25">
      <c r="A1404" s="1" t="s">
        <v>559</v>
      </c>
      <c r="B1404" s="1" t="s">
        <v>2705</v>
      </c>
      <c r="C1404" s="1" t="s">
        <v>688</v>
      </c>
      <c r="D1404" s="1">
        <v>46</v>
      </c>
      <c r="E1404" s="1" t="s">
        <v>3</v>
      </c>
      <c r="F1404" s="1" t="s">
        <v>4</v>
      </c>
    </row>
    <row r="1405" spans="1:6" x14ac:dyDescent="0.25">
      <c r="A1405" s="1" t="s">
        <v>254</v>
      </c>
      <c r="B1405" s="1" t="s">
        <v>1181</v>
      </c>
      <c r="C1405" s="1" t="s">
        <v>688</v>
      </c>
      <c r="D1405" s="1">
        <v>68</v>
      </c>
      <c r="E1405" s="1" t="s">
        <v>1182</v>
      </c>
      <c r="F1405" s="1" t="s">
        <v>1076</v>
      </c>
    </row>
    <row r="1406" spans="1:6" x14ac:dyDescent="0.25">
      <c r="A1406" s="1" t="s">
        <v>6668</v>
      </c>
      <c r="B1406" s="1" t="s">
        <v>6669</v>
      </c>
      <c r="C1406" s="1" t="s">
        <v>689</v>
      </c>
    </row>
    <row r="1407" spans="1:6" x14ac:dyDescent="0.25">
      <c r="A1407" s="1" t="s">
        <v>124</v>
      </c>
      <c r="B1407" s="1" t="s">
        <v>2631</v>
      </c>
      <c r="C1407" s="1" t="s">
        <v>688</v>
      </c>
      <c r="D1407" s="1">
        <v>62</v>
      </c>
      <c r="E1407" s="1" t="s">
        <v>2632</v>
      </c>
      <c r="F1407" s="1" t="s">
        <v>4</v>
      </c>
    </row>
    <row r="1408" spans="1:6" x14ac:dyDescent="0.25">
      <c r="A1408" s="3" t="s">
        <v>2144</v>
      </c>
      <c r="B1408" s="3" t="s">
        <v>2145</v>
      </c>
      <c r="C1408" s="1" t="s">
        <v>688</v>
      </c>
      <c r="D1408" s="1">
        <v>19</v>
      </c>
      <c r="E1408" s="1" t="s">
        <v>3</v>
      </c>
      <c r="F1408" s="1" t="s">
        <v>4</v>
      </c>
    </row>
    <row r="1409" spans="1:6" x14ac:dyDescent="0.25">
      <c r="A1409" s="1" t="s">
        <v>1592</v>
      </c>
      <c r="B1409" s="1" t="s">
        <v>1008</v>
      </c>
      <c r="C1409" s="1" t="s">
        <v>688</v>
      </c>
      <c r="D1409" s="1">
        <v>44</v>
      </c>
      <c r="E1409" s="1" t="s">
        <v>1593</v>
      </c>
      <c r="F1409" s="1" t="s">
        <v>1348</v>
      </c>
    </row>
    <row r="1410" spans="1:6" x14ac:dyDescent="0.25">
      <c r="A1410" s="4" t="s">
        <v>5067</v>
      </c>
      <c r="B1410" s="4" t="s">
        <v>1008</v>
      </c>
      <c r="C1410" s="3" t="s">
        <v>689</v>
      </c>
      <c r="D1410" s="1">
        <v>53</v>
      </c>
      <c r="E1410" s="4" t="s">
        <v>804</v>
      </c>
      <c r="F1410" s="4" t="s">
        <v>4</v>
      </c>
    </row>
    <row r="1411" spans="1:6" x14ac:dyDescent="0.25">
      <c r="A1411" s="1" t="s">
        <v>1059</v>
      </c>
      <c r="B1411" s="1" t="s">
        <v>1471</v>
      </c>
      <c r="C1411" s="1" t="s">
        <v>688</v>
      </c>
      <c r="D1411" s="1">
        <v>48</v>
      </c>
      <c r="E1411" s="1" t="s">
        <v>1472</v>
      </c>
      <c r="F1411" s="1" t="s">
        <v>1076</v>
      </c>
    </row>
    <row r="1412" spans="1:6" x14ac:dyDescent="0.25">
      <c r="A1412" s="3" t="s">
        <v>5068</v>
      </c>
      <c r="B1412" s="3" t="s">
        <v>1008</v>
      </c>
      <c r="C1412" s="1" t="s">
        <v>689</v>
      </c>
      <c r="D1412" s="1">
        <v>44</v>
      </c>
      <c r="E1412" s="1" t="s">
        <v>5069</v>
      </c>
      <c r="F1412" s="1" t="s">
        <v>4</v>
      </c>
    </row>
    <row r="1413" spans="1:6" x14ac:dyDescent="0.25">
      <c r="A1413" s="1" t="s">
        <v>1069</v>
      </c>
      <c r="B1413" s="1" t="s">
        <v>1008</v>
      </c>
      <c r="C1413" s="1" t="s">
        <v>689</v>
      </c>
      <c r="D1413" s="1">
        <v>33</v>
      </c>
      <c r="E1413" s="1" t="s">
        <v>2185</v>
      </c>
      <c r="F1413" s="1" t="s">
        <v>1166</v>
      </c>
    </row>
    <row r="1414" spans="1:6" x14ac:dyDescent="0.25">
      <c r="A1414" s="1" t="s">
        <v>1710</v>
      </c>
      <c r="B1414" s="1" t="s">
        <v>1711</v>
      </c>
      <c r="C1414" s="1" t="s">
        <v>688</v>
      </c>
      <c r="D1414" s="1">
        <v>26</v>
      </c>
      <c r="E1414" s="1" t="s">
        <v>534</v>
      </c>
      <c r="F1414" s="1" t="s">
        <v>4</v>
      </c>
    </row>
    <row r="1415" spans="1:6" x14ac:dyDescent="0.25">
      <c r="A1415" s="1" t="s">
        <v>514</v>
      </c>
      <c r="B1415" s="1" t="s">
        <v>1008</v>
      </c>
      <c r="C1415" s="1" t="s">
        <v>689</v>
      </c>
      <c r="D1415" s="1">
        <v>28</v>
      </c>
      <c r="E1415" s="1" t="s">
        <v>12</v>
      </c>
      <c r="F1415" s="1" t="s">
        <v>4</v>
      </c>
    </row>
    <row r="1416" spans="1:6" x14ac:dyDescent="0.25">
      <c r="A1416" s="1" t="s">
        <v>1147</v>
      </c>
      <c r="B1416" s="1" t="s">
        <v>1148</v>
      </c>
      <c r="C1416" s="1" t="s">
        <v>688</v>
      </c>
      <c r="D1416" s="1">
        <v>43</v>
      </c>
      <c r="E1416" s="1" t="s">
        <v>608</v>
      </c>
      <c r="F1416" s="1" t="s">
        <v>4</v>
      </c>
    </row>
    <row r="1417" spans="1:6" x14ac:dyDescent="0.25">
      <c r="A1417" s="1" t="s">
        <v>624</v>
      </c>
      <c r="B1417" s="1" t="s">
        <v>6602</v>
      </c>
      <c r="C1417" s="1" t="s">
        <v>688</v>
      </c>
    </row>
    <row r="1418" spans="1:6" x14ac:dyDescent="0.25">
      <c r="A1418" s="4" t="s">
        <v>749</v>
      </c>
      <c r="B1418" s="4" t="s">
        <v>1712</v>
      </c>
      <c r="C1418" s="3" t="s">
        <v>688</v>
      </c>
      <c r="D1418" s="1">
        <v>35</v>
      </c>
      <c r="E1418" s="4" t="s">
        <v>1713</v>
      </c>
      <c r="F1418" s="4" t="s">
        <v>4</v>
      </c>
    </row>
    <row r="1419" spans="1:6" x14ac:dyDescent="0.25">
      <c r="A1419" s="1" t="s">
        <v>1525</v>
      </c>
      <c r="B1419" s="1" t="s">
        <v>6649</v>
      </c>
      <c r="C1419" s="1" t="s">
        <v>689</v>
      </c>
    </row>
    <row r="1420" spans="1:6" x14ac:dyDescent="0.25">
      <c r="A1420" s="1" t="s">
        <v>337</v>
      </c>
      <c r="B1420" s="1" t="s">
        <v>3057</v>
      </c>
      <c r="C1420" s="1" t="s">
        <v>689</v>
      </c>
    </row>
    <row r="1421" spans="1:6" x14ac:dyDescent="0.25">
      <c r="A1421" s="1" t="s">
        <v>574</v>
      </c>
      <c r="B1421" s="1" t="s">
        <v>2967</v>
      </c>
      <c r="C1421" s="1" t="s">
        <v>688</v>
      </c>
      <c r="D1421" s="1">
        <v>37</v>
      </c>
    </row>
    <row r="1422" spans="1:6" x14ac:dyDescent="0.25">
      <c r="A1422" s="1" t="s">
        <v>1844</v>
      </c>
      <c r="B1422" s="1" t="s">
        <v>6659</v>
      </c>
      <c r="C1422" s="1" t="s">
        <v>689</v>
      </c>
    </row>
    <row r="1423" spans="1:6" x14ac:dyDescent="0.25">
      <c r="A1423" s="1" t="s">
        <v>79</v>
      </c>
      <c r="B1423" s="1" t="s">
        <v>6659</v>
      </c>
      <c r="C1423" s="1" t="s">
        <v>688</v>
      </c>
    </row>
    <row r="1424" spans="1:6" x14ac:dyDescent="0.25">
      <c r="A1424" s="1" t="s">
        <v>895</v>
      </c>
      <c r="B1424" s="1" t="s">
        <v>896</v>
      </c>
      <c r="C1424" s="1" t="s">
        <v>689</v>
      </c>
      <c r="D1424" s="1">
        <v>42</v>
      </c>
      <c r="E1424" s="1" t="s">
        <v>703</v>
      </c>
      <c r="F1424" s="1" t="s">
        <v>4</v>
      </c>
    </row>
    <row r="1425" spans="1:6" x14ac:dyDescent="0.25">
      <c r="A1425" s="3" t="s">
        <v>5706</v>
      </c>
      <c r="B1425" s="3" t="s">
        <v>5707</v>
      </c>
      <c r="C1425" s="1" t="s">
        <v>688</v>
      </c>
      <c r="D1425" s="1">
        <v>46</v>
      </c>
      <c r="E1425" s="1" t="s">
        <v>5708</v>
      </c>
      <c r="F1425" s="1" t="s">
        <v>4</v>
      </c>
    </row>
    <row r="1426" spans="1:6" x14ac:dyDescent="0.25">
      <c r="A1426" s="4" t="s">
        <v>100</v>
      </c>
      <c r="B1426" s="4" t="s">
        <v>3050</v>
      </c>
      <c r="C1426" s="3" t="s">
        <v>689</v>
      </c>
      <c r="E1426" s="4"/>
      <c r="F1426" s="4"/>
    </row>
    <row r="1427" spans="1:6" x14ac:dyDescent="0.25">
      <c r="A1427" s="4" t="s">
        <v>752</v>
      </c>
      <c r="B1427" s="4" t="s">
        <v>2154</v>
      </c>
      <c r="C1427" s="3" t="s">
        <v>689</v>
      </c>
      <c r="D1427" s="1">
        <v>36</v>
      </c>
      <c r="E1427" s="4" t="s">
        <v>1639</v>
      </c>
      <c r="F1427" s="4" t="s">
        <v>4</v>
      </c>
    </row>
    <row r="1428" spans="1:6" x14ac:dyDescent="0.25">
      <c r="A1428" s="1" t="s">
        <v>79</v>
      </c>
      <c r="B1428" s="1" t="s">
        <v>5712</v>
      </c>
      <c r="C1428" s="1" t="s">
        <v>688</v>
      </c>
      <c r="D1428" s="1">
        <v>58</v>
      </c>
      <c r="E1428" s="1" t="s">
        <v>642</v>
      </c>
      <c r="F1428" s="1" t="s">
        <v>4</v>
      </c>
    </row>
    <row r="1429" spans="1:6" x14ac:dyDescent="0.25">
      <c r="A1429" s="1" t="s">
        <v>6588</v>
      </c>
      <c r="B1429" s="1" t="s">
        <v>6589</v>
      </c>
      <c r="C1429" s="1" t="s">
        <v>688</v>
      </c>
    </row>
    <row r="1430" spans="1:6" x14ac:dyDescent="0.25">
      <c r="A1430" s="1" t="s">
        <v>1738</v>
      </c>
      <c r="B1430" s="1" t="s">
        <v>2049</v>
      </c>
      <c r="C1430" s="1" t="s">
        <v>688</v>
      </c>
      <c r="D1430" s="1">
        <v>27</v>
      </c>
      <c r="E1430" s="1" t="s">
        <v>3</v>
      </c>
      <c r="F1430" s="1" t="s">
        <v>4</v>
      </c>
    </row>
    <row r="1431" spans="1:6" x14ac:dyDescent="0.25">
      <c r="A1431" s="1" t="s">
        <v>1001</v>
      </c>
      <c r="B1431" s="1" t="s">
        <v>6355</v>
      </c>
      <c r="C1431" s="1" t="s">
        <v>689</v>
      </c>
      <c r="D1431" s="1">
        <v>40</v>
      </c>
    </row>
    <row r="1432" spans="1:6" x14ac:dyDescent="0.25">
      <c r="A1432" s="3" t="s">
        <v>120</v>
      </c>
      <c r="B1432" s="3" t="s">
        <v>2465</v>
      </c>
      <c r="C1432" s="1" t="s">
        <v>688</v>
      </c>
      <c r="D1432" s="1">
        <v>51</v>
      </c>
      <c r="E1432" s="1" t="s">
        <v>913</v>
      </c>
      <c r="F1432" s="1" t="s">
        <v>4</v>
      </c>
    </row>
    <row r="1433" spans="1:6" x14ac:dyDescent="0.25">
      <c r="A1433" s="1" t="s">
        <v>6598</v>
      </c>
      <c r="B1433" s="1" t="s">
        <v>6599</v>
      </c>
      <c r="C1433" s="1" t="s">
        <v>689</v>
      </c>
    </row>
    <row r="1434" spans="1:6" x14ac:dyDescent="0.25">
      <c r="A1434" s="1" t="s">
        <v>1193</v>
      </c>
      <c r="B1434" s="1" t="s">
        <v>1194</v>
      </c>
      <c r="C1434" s="1" t="s">
        <v>689</v>
      </c>
      <c r="D1434" s="1">
        <v>42</v>
      </c>
      <c r="E1434" s="1" t="s">
        <v>1195</v>
      </c>
      <c r="F1434" s="1" t="s">
        <v>1166</v>
      </c>
    </row>
    <row r="1435" spans="1:6" x14ac:dyDescent="0.25">
      <c r="A1435" s="3" t="s">
        <v>116</v>
      </c>
      <c r="B1435" s="3" t="s">
        <v>1209</v>
      </c>
      <c r="C1435" s="1" t="s">
        <v>688</v>
      </c>
      <c r="D1435" s="1">
        <v>34</v>
      </c>
      <c r="E1435" s="1" t="s">
        <v>3</v>
      </c>
      <c r="F1435" s="1" t="s">
        <v>4</v>
      </c>
    </row>
    <row r="1436" spans="1:6" x14ac:dyDescent="0.25">
      <c r="A1436" s="1" t="s">
        <v>1208</v>
      </c>
      <c r="B1436" s="1" t="s">
        <v>1209</v>
      </c>
      <c r="C1436" s="1" t="s">
        <v>688</v>
      </c>
      <c r="D1436" s="1">
        <v>42</v>
      </c>
      <c r="E1436" s="1" t="s">
        <v>1210</v>
      </c>
      <c r="F1436" s="1" t="s">
        <v>1211</v>
      </c>
    </row>
    <row r="1437" spans="1:6" x14ac:dyDescent="0.25">
      <c r="A1437" s="1" t="s">
        <v>150</v>
      </c>
      <c r="B1437" s="1" t="s">
        <v>1209</v>
      </c>
      <c r="C1437" s="1" t="s">
        <v>688</v>
      </c>
      <c r="D1437" s="1">
        <v>31</v>
      </c>
      <c r="E1437" s="1" t="s">
        <v>634</v>
      </c>
      <c r="F1437" s="1" t="s">
        <v>4</v>
      </c>
    </row>
    <row r="1438" spans="1:6" x14ac:dyDescent="0.25">
      <c r="A1438" s="1" t="s">
        <v>237</v>
      </c>
      <c r="B1438" s="1" t="s">
        <v>1209</v>
      </c>
      <c r="C1438" s="1" t="s">
        <v>688</v>
      </c>
      <c r="D1438" s="1">
        <v>44</v>
      </c>
      <c r="E1438" s="1" t="s">
        <v>1713</v>
      </c>
      <c r="F1438" s="1" t="s">
        <v>4</v>
      </c>
    </row>
    <row r="1439" spans="1:6" x14ac:dyDescent="0.25">
      <c r="A1439" s="4" t="s">
        <v>887</v>
      </c>
      <c r="B1439" s="4" t="s">
        <v>1209</v>
      </c>
      <c r="C1439" s="3" t="s">
        <v>688</v>
      </c>
      <c r="D1439" s="1">
        <v>64</v>
      </c>
      <c r="E1439" s="4" t="s">
        <v>83</v>
      </c>
      <c r="F1439" s="4" t="s">
        <v>4</v>
      </c>
    </row>
    <row r="1440" spans="1:6" x14ac:dyDescent="0.25">
      <c r="A1440" s="4" t="s">
        <v>298</v>
      </c>
      <c r="B1440" s="4" t="s">
        <v>1209</v>
      </c>
      <c r="C1440" s="3" t="s">
        <v>688</v>
      </c>
      <c r="D1440" s="1">
        <v>62</v>
      </c>
      <c r="E1440" s="4" t="s">
        <v>1704</v>
      </c>
      <c r="F1440" s="4" t="s">
        <v>173</v>
      </c>
    </row>
    <row r="1441" spans="1:6" x14ac:dyDescent="0.25">
      <c r="A1441" s="1" t="s">
        <v>1589</v>
      </c>
      <c r="B1441" s="1" t="s">
        <v>5781</v>
      </c>
      <c r="C1441" s="1" t="s">
        <v>689</v>
      </c>
      <c r="D1441" s="1">
        <v>28</v>
      </c>
      <c r="E1441" s="1" t="s">
        <v>1821</v>
      </c>
      <c r="F1441" s="1" t="s">
        <v>4</v>
      </c>
    </row>
    <row r="1442" spans="1:6" x14ac:dyDescent="0.25">
      <c r="A1442" s="1" t="s">
        <v>5849</v>
      </c>
      <c r="B1442" s="1" t="s">
        <v>5781</v>
      </c>
      <c r="C1442" s="1" t="s">
        <v>689</v>
      </c>
      <c r="D1442" s="1">
        <v>38</v>
      </c>
      <c r="E1442" s="1" t="s">
        <v>1821</v>
      </c>
      <c r="F1442" s="1" t="s">
        <v>4</v>
      </c>
    </row>
    <row r="1443" spans="1:6" x14ac:dyDescent="0.25">
      <c r="A1443" s="1" t="s">
        <v>6427</v>
      </c>
      <c r="B1443" s="1" t="s">
        <v>299</v>
      </c>
      <c r="C1443" s="1" t="s">
        <v>689</v>
      </c>
      <c r="D1443" s="1">
        <v>38</v>
      </c>
    </row>
    <row r="1444" spans="1:6" x14ac:dyDescent="0.25">
      <c r="A1444" s="1" t="s">
        <v>1640</v>
      </c>
      <c r="B1444" s="1" t="s">
        <v>1641</v>
      </c>
      <c r="C1444" s="1" t="s">
        <v>689</v>
      </c>
      <c r="D1444" s="1">
        <v>32</v>
      </c>
      <c r="E1444" s="1" t="s">
        <v>1623</v>
      </c>
      <c r="F1444" s="1" t="s">
        <v>1335</v>
      </c>
    </row>
    <row r="1445" spans="1:6" x14ac:dyDescent="0.25">
      <c r="A1445" s="3" t="s">
        <v>5070</v>
      </c>
      <c r="B1445" s="3" t="s">
        <v>5071</v>
      </c>
      <c r="C1445" s="1" t="s">
        <v>689</v>
      </c>
      <c r="D1445" s="1">
        <v>56</v>
      </c>
      <c r="E1445" s="1" t="s">
        <v>760</v>
      </c>
      <c r="F1445" s="1" t="s">
        <v>4</v>
      </c>
    </row>
    <row r="1446" spans="1:6" x14ac:dyDescent="0.25">
      <c r="A1446" s="3" t="s">
        <v>564</v>
      </c>
      <c r="B1446" s="3" t="s">
        <v>5072</v>
      </c>
      <c r="C1446" s="1" t="s">
        <v>689</v>
      </c>
      <c r="D1446" s="1">
        <v>33</v>
      </c>
      <c r="E1446" s="1" t="s">
        <v>703</v>
      </c>
      <c r="F1446" s="1" t="s">
        <v>4</v>
      </c>
    </row>
    <row r="1447" spans="1:6" x14ac:dyDescent="0.25">
      <c r="A1447" s="4" t="s">
        <v>116</v>
      </c>
      <c r="B1447" s="4" t="s">
        <v>5073</v>
      </c>
      <c r="C1447" s="3" t="s">
        <v>688</v>
      </c>
      <c r="D1447" s="1">
        <v>47</v>
      </c>
      <c r="E1447" s="4" t="s">
        <v>760</v>
      </c>
      <c r="F1447" s="4" t="s">
        <v>4</v>
      </c>
    </row>
    <row r="1448" spans="1:6" x14ac:dyDescent="0.25">
      <c r="A1448" s="1" t="s">
        <v>100</v>
      </c>
      <c r="B1448" s="1" t="s">
        <v>5073</v>
      </c>
      <c r="C1448" s="1" t="s">
        <v>689</v>
      </c>
      <c r="D1448" s="1">
        <v>46</v>
      </c>
      <c r="E1448" s="1" t="s">
        <v>760</v>
      </c>
      <c r="F1448" s="1" t="s">
        <v>4</v>
      </c>
    </row>
    <row r="1449" spans="1:6" x14ac:dyDescent="0.25">
      <c r="A1449" s="1" t="s">
        <v>101</v>
      </c>
      <c r="B1449" s="1" t="s">
        <v>5074</v>
      </c>
      <c r="C1449" s="1" t="s">
        <v>689</v>
      </c>
      <c r="D1449" s="1">
        <v>29</v>
      </c>
      <c r="E1449" s="1" t="s">
        <v>12</v>
      </c>
      <c r="F1449" s="1" t="s">
        <v>4</v>
      </c>
    </row>
    <row r="1450" spans="1:6" x14ac:dyDescent="0.25">
      <c r="A1450" s="1" t="s">
        <v>2710</v>
      </c>
      <c r="B1450" s="1" t="s">
        <v>2711</v>
      </c>
      <c r="C1450" s="1" t="s">
        <v>689</v>
      </c>
      <c r="D1450" s="1">
        <v>18</v>
      </c>
      <c r="E1450" s="1" t="s">
        <v>2617</v>
      </c>
      <c r="F1450" s="1" t="s">
        <v>4</v>
      </c>
    </row>
    <row r="1451" spans="1:6" x14ac:dyDescent="0.25">
      <c r="A1451" s="1" t="s">
        <v>1312</v>
      </c>
      <c r="B1451" s="1" t="s">
        <v>875</v>
      </c>
      <c r="C1451" s="1" t="s">
        <v>688</v>
      </c>
      <c r="D1451" s="1">
        <v>47</v>
      </c>
      <c r="E1451" s="1" t="s">
        <v>1313</v>
      </c>
      <c r="F1451" s="1" t="s">
        <v>1051</v>
      </c>
    </row>
    <row r="1452" spans="1:6" x14ac:dyDescent="0.25">
      <c r="A1452" s="3" t="s">
        <v>874</v>
      </c>
      <c r="B1452" s="3" t="s">
        <v>875</v>
      </c>
      <c r="C1452" s="1" t="s">
        <v>689</v>
      </c>
      <c r="D1452" s="1">
        <v>39</v>
      </c>
      <c r="E1452" s="1" t="s">
        <v>12</v>
      </c>
      <c r="F1452" s="1" t="s">
        <v>4</v>
      </c>
    </row>
    <row r="1453" spans="1:6" x14ac:dyDescent="0.25">
      <c r="A1453" s="3" t="s">
        <v>2098</v>
      </c>
      <c r="B1453" s="3" t="s">
        <v>875</v>
      </c>
      <c r="C1453" s="1" t="s">
        <v>688</v>
      </c>
      <c r="D1453" s="1">
        <v>26</v>
      </c>
      <c r="E1453" s="1" t="s">
        <v>1639</v>
      </c>
      <c r="F1453" s="1" t="s">
        <v>4</v>
      </c>
    </row>
    <row r="1454" spans="1:6" x14ac:dyDescent="0.25">
      <c r="A1454" s="1" t="s">
        <v>1723</v>
      </c>
      <c r="B1454" s="1" t="s">
        <v>2673</v>
      </c>
      <c r="C1454" s="1" t="s">
        <v>688</v>
      </c>
      <c r="D1454" s="1">
        <v>36</v>
      </c>
      <c r="E1454" s="1" t="s">
        <v>3</v>
      </c>
      <c r="F1454" s="1" t="s">
        <v>4</v>
      </c>
    </row>
    <row r="1455" spans="1:6" x14ac:dyDescent="0.25">
      <c r="A1455" s="1" t="s">
        <v>941</v>
      </c>
      <c r="B1455" s="1" t="s">
        <v>1428</v>
      </c>
      <c r="C1455" s="1" t="s">
        <v>689</v>
      </c>
      <c r="D1455" s="1">
        <v>33</v>
      </c>
      <c r="E1455" s="1" t="s">
        <v>1429</v>
      </c>
      <c r="F1455" s="1" t="s">
        <v>1043</v>
      </c>
    </row>
    <row r="1456" spans="1:6" x14ac:dyDescent="0.25">
      <c r="A1456" s="1" t="s">
        <v>5903</v>
      </c>
      <c r="B1456" s="1" t="s">
        <v>5904</v>
      </c>
      <c r="C1456" s="1" t="s">
        <v>688</v>
      </c>
      <c r="D1456" s="1">
        <v>23</v>
      </c>
      <c r="E1456" s="1" t="s">
        <v>608</v>
      </c>
      <c r="F1456" s="1" t="s">
        <v>4</v>
      </c>
    </row>
    <row r="1457" spans="1:6" x14ac:dyDescent="0.25">
      <c r="A1457" s="3" t="s">
        <v>77</v>
      </c>
      <c r="B1457" s="3" t="s">
        <v>5904</v>
      </c>
      <c r="C1457" s="1" t="s">
        <v>688</v>
      </c>
      <c r="D1457" s="1">
        <v>51</v>
      </c>
      <c r="E1457" s="1" t="s">
        <v>608</v>
      </c>
      <c r="F1457" s="1" t="s">
        <v>4</v>
      </c>
    </row>
    <row r="1458" spans="1:6" x14ac:dyDescent="0.25">
      <c r="A1458" s="3" t="s">
        <v>6006</v>
      </c>
      <c r="B1458" s="3" t="s">
        <v>6007</v>
      </c>
      <c r="C1458" s="1" t="s">
        <v>688</v>
      </c>
      <c r="D1458" s="1">
        <v>72</v>
      </c>
      <c r="E1458" s="1" t="s">
        <v>5832</v>
      </c>
      <c r="F1458" s="1" t="s">
        <v>4</v>
      </c>
    </row>
    <row r="1459" spans="1:6" x14ac:dyDescent="0.25">
      <c r="A1459" s="1" t="s">
        <v>16</v>
      </c>
      <c r="B1459" s="1" t="s">
        <v>1142</v>
      </c>
      <c r="C1459" s="1" t="s">
        <v>688</v>
      </c>
      <c r="D1459" s="1">
        <v>40</v>
      </c>
      <c r="E1459" s="1" t="s">
        <v>1143</v>
      </c>
      <c r="F1459" s="1" t="s">
        <v>1103</v>
      </c>
    </row>
    <row r="1460" spans="1:6" x14ac:dyDescent="0.25">
      <c r="A1460" s="1" t="s">
        <v>932</v>
      </c>
      <c r="B1460" s="1" t="s">
        <v>933</v>
      </c>
      <c r="C1460" s="1" t="s">
        <v>688</v>
      </c>
      <c r="D1460" s="1">
        <v>41</v>
      </c>
      <c r="E1460" s="1" t="s">
        <v>760</v>
      </c>
      <c r="F1460" s="1" t="s">
        <v>4</v>
      </c>
    </row>
    <row r="1461" spans="1:6" x14ac:dyDescent="0.25">
      <c r="A1461" s="1" t="s">
        <v>934</v>
      </c>
      <c r="B1461" s="1" t="s">
        <v>933</v>
      </c>
      <c r="C1461" s="1" t="s">
        <v>689</v>
      </c>
      <c r="D1461" s="1">
        <v>34</v>
      </c>
      <c r="E1461" s="1" t="s">
        <v>760</v>
      </c>
      <c r="F1461" s="1" t="s">
        <v>4</v>
      </c>
    </row>
    <row r="1462" spans="1:6" x14ac:dyDescent="0.25">
      <c r="A1462" s="1" t="s">
        <v>118</v>
      </c>
      <c r="B1462" s="1" t="s">
        <v>1791</v>
      </c>
      <c r="C1462" s="1" t="s">
        <v>688</v>
      </c>
      <c r="D1462" s="1">
        <v>36</v>
      </c>
      <c r="E1462" s="1" t="s">
        <v>1366</v>
      </c>
      <c r="F1462" s="1" t="s">
        <v>173</v>
      </c>
    </row>
    <row r="1463" spans="1:6" x14ac:dyDescent="0.25">
      <c r="A1463" s="1" t="s">
        <v>2030</v>
      </c>
      <c r="B1463" s="1" t="s">
        <v>2031</v>
      </c>
      <c r="C1463" s="1" t="s">
        <v>689</v>
      </c>
      <c r="D1463" s="1">
        <v>32</v>
      </c>
      <c r="E1463" s="1" t="s">
        <v>2032</v>
      </c>
      <c r="F1463" s="1" t="s">
        <v>1166</v>
      </c>
    </row>
    <row r="1464" spans="1:6" x14ac:dyDescent="0.25">
      <c r="A1464" s="1" t="s">
        <v>5075</v>
      </c>
      <c r="B1464" s="1" t="s">
        <v>5076</v>
      </c>
      <c r="C1464" s="1" t="s">
        <v>689</v>
      </c>
      <c r="D1464" s="1">
        <v>48</v>
      </c>
      <c r="E1464" s="1" t="s">
        <v>760</v>
      </c>
      <c r="F1464" s="1" t="s">
        <v>4</v>
      </c>
    </row>
    <row r="1465" spans="1:6" x14ac:dyDescent="0.25">
      <c r="A1465" s="4" t="s">
        <v>752</v>
      </c>
      <c r="B1465" s="4" t="s">
        <v>103</v>
      </c>
      <c r="C1465" s="3" t="s">
        <v>689</v>
      </c>
      <c r="E1465" s="4"/>
      <c r="F1465" s="4"/>
    </row>
    <row r="1466" spans="1:6" x14ac:dyDescent="0.25">
      <c r="A1466" s="1" t="s">
        <v>102</v>
      </c>
      <c r="B1466" s="1" t="s">
        <v>103</v>
      </c>
      <c r="C1466" s="1" t="s">
        <v>688</v>
      </c>
      <c r="D1466" s="1">
        <v>36</v>
      </c>
      <c r="E1466" s="1" t="s">
        <v>3</v>
      </c>
      <c r="F1466" s="1" t="s">
        <v>4</v>
      </c>
    </row>
    <row r="1467" spans="1:6" x14ac:dyDescent="0.25">
      <c r="A1467" s="1" t="s">
        <v>300</v>
      </c>
      <c r="B1467" s="1" t="s">
        <v>2479</v>
      </c>
      <c r="C1467" s="1" t="s">
        <v>689</v>
      </c>
      <c r="D1467" s="1">
        <v>32</v>
      </c>
      <c r="E1467" s="1" t="s">
        <v>190</v>
      </c>
      <c r="F1467" s="1" t="s">
        <v>4</v>
      </c>
    </row>
    <row r="1468" spans="1:6" x14ac:dyDescent="0.25">
      <c r="A1468" s="3" t="s">
        <v>360</v>
      </c>
      <c r="B1468" s="3" t="s">
        <v>781</v>
      </c>
      <c r="C1468" s="1" t="s">
        <v>689</v>
      </c>
      <c r="D1468" s="1">
        <v>51</v>
      </c>
      <c r="E1468" s="1" t="s">
        <v>782</v>
      </c>
      <c r="F1468" s="1" t="s">
        <v>4</v>
      </c>
    </row>
    <row r="1469" spans="1:6" x14ac:dyDescent="0.25">
      <c r="A1469" s="1" t="s">
        <v>397</v>
      </c>
      <c r="B1469" s="1" t="s">
        <v>5743</v>
      </c>
      <c r="C1469" s="1" t="s">
        <v>688</v>
      </c>
      <c r="D1469" s="1">
        <v>56</v>
      </c>
      <c r="E1469" s="1" t="s">
        <v>5744</v>
      </c>
      <c r="F1469" s="1" t="s">
        <v>659</v>
      </c>
    </row>
    <row r="1470" spans="1:6" x14ac:dyDescent="0.25">
      <c r="A1470" s="1" t="s">
        <v>2968</v>
      </c>
      <c r="B1470" s="1" t="s">
        <v>2969</v>
      </c>
      <c r="C1470" s="1" t="s">
        <v>688</v>
      </c>
      <c r="D1470" s="1">
        <v>39</v>
      </c>
    </row>
    <row r="1471" spans="1:6" x14ac:dyDescent="0.25">
      <c r="A1471" s="1" t="s">
        <v>1453</v>
      </c>
      <c r="B1471" s="1" t="s">
        <v>1622</v>
      </c>
      <c r="C1471" s="1" t="s">
        <v>688</v>
      </c>
      <c r="D1471" s="1">
        <v>30</v>
      </c>
      <c r="E1471" s="1" t="s">
        <v>1623</v>
      </c>
      <c r="F1471" s="1" t="s">
        <v>1335</v>
      </c>
    </row>
    <row r="1472" spans="1:6" x14ac:dyDescent="0.25">
      <c r="A1472" s="1" t="s">
        <v>1669</v>
      </c>
      <c r="B1472" s="1" t="s">
        <v>1670</v>
      </c>
      <c r="C1472" s="1" t="s">
        <v>689</v>
      </c>
      <c r="D1472" s="1">
        <v>35</v>
      </c>
      <c r="E1472" s="1" t="s">
        <v>1671</v>
      </c>
      <c r="F1472" s="1" t="s">
        <v>1256</v>
      </c>
    </row>
    <row r="1473" spans="1:6" x14ac:dyDescent="0.25">
      <c r="A1473" s="1" t="s">
        <v>556</v>
      </c>
      <c r="B1473" s="1" t="s">
        <v>2777</v>
      </c>
      <c r="C1473" s="1" t="s">
        <v>688</v>
      </c>
      <c r="D1473" s="1">
        <v>30</v>
      </c>
      <c r="E1473" s="1" t="s">
        <v>381</v>
      </c>
      <c r="F1473" s="1" t="s">
        <v>4</v>
      </c>
    </row>
    <row r="1474" spans="1:6" x14ac:dyDescent="0.25">
      <c r="A1474" s="1" t="s">
        <v>556</v>
      </c>
      <c r="B1474" s="1" t="s">
        <v>2846</v>
      </c>
      <c r="C1474" s="1" t="s">
        <v>688</v>
      </c>
      <c r="D1474" s="1">
        <v>57</v>
      </c>
      <c r="E1474" s="1" t="s">
        <v>381</v>
      </c>
      <c r="F1474" s="1" t="s">
        <v>4</v>
      </c>
    </row>
    <row r="1475" spans="1:6" x14ac:dyDescent="0.25">
      <c r="A1475" s="1" t="s">
        <v>30</v>
      </c>
      <c r="B1475" s="1" t="s">
        <v>667</v>
      </c>
      <c r="C1475" s="1" t="s">
        <v>689</v>
      </c>
      <c r="D1475" s="1">
        <v>54</v>
      </c>
      <c r="E1475" s="1" t="s">
        <v>5940</v>
      </c>
      <c r="F1475" s="1" t="s">
        <v>4</v>
      </c>
    </row>
    <row r="1476" spans="1:6" x14ac:dyDescent="0.25">
      <c r="A1476" s="1" t="s">
        <v>721</v>
      </c>
      <c r="B1476" s="1" t="s">
        <v>667</v>
      </c>
      <c r="C1476" s="1" t="s">
        <v>688</v>
      </c>
      <c r="D1476" s="1">
        <v>41</v>
      </c>
      <c r="E1476" s="1" t="s">
        <v>5018</v>
      </c>
      <c r="F1476" s="1" t="s">
        <v>4</v>
      </c>
    </row>
    <row r="1477" spans="1:6" x14ac:dyDescent="0.25">
      <c r="A1477" s="1" t="s">
        <v>452</v>
      </c>
      <c r="B1477" s="1" t="s">
        <v>667</v>
      </c>
      <c r="C1477" s="1" t="s">
        <v>689</v>
      </c>
      <c r="D1477" s="1">
        <v>48</v>
      </c>
      <c r="E1477" s="1" t="s">
        <v>877</v>
      </c>
      <c r="F1477" s="1" t="s">
        <v>4</v>
      </c>
    </row>
    <row r="1478" spans="1:6" x14ac:dyDescent="0.25">
      <c r="A1478" s="1" t="s">
        <v>110</v>
      </c>
      <c r="B1478" s="1" t="s">
        <v>667</v>
      </c>
      <c r="C1478" s="1" t="s">
        <v>688</v>
      </c>
      <c r="D1478" s="1">
        <v>57</v>
      </c>
      <c r="E1478" s="1" t="s">
        <v>5940</v>
      </c>
      <c r="F1478" s="1" t="s">
        <v>4</v>
      </c>
    </row>
    <row r="1479" spans="1:6" x14ac:dyDescent="0.25">
      <c r="A1479" s="1" t="s">
        <v>520</v>
      </c>
      <c r="B1479" s="1" t="s">
        <v>667</v>
      </c>
      <c r="C1479" s="1" t="s">
        <v>688</v>
      </c>
      <c r="D1479" s="1">
        <v>39</v>
      </c>
      <c r="E1479" s="1" t="s">
        <v>113</v>
      </c>
      <c r="F1479" s="1" t="s">
        <v>4</v>
      </c>
    </row>
    <row r="1480" spans="1:6" x14ac:dyDescent="0.25">
      <c r="A1480" s="1" t="s">
        <v>668</v>
      </c>
      <c r="B1480" s="1" t="s">
        <v>2334</v>
      </c>
      <c r="C1480" s="1" t="s">
        <v>688</v>
      </c>
      <c r="D1480" s="1">
        <v>32</v>
      </c>
      <c r="E1480" s="1" t="s">
        <v>534</v>
      </c>
      <c r="F1480" s="1" t="s">
        <v>4</v>
      </c>
    </row>
    <row r="1481" spans="1:6" x14ac:dyDescent="0.25">
      <c r="A1481" s="1" t="s">
        <v>994</v>
      </c>
      <c r="B1481" s="1" t="s">
        <v>5077</v>
      </c>
      <c r="C1481" s="1" t="s">
        <v>689</v>
      </c>
      <c r="D1481" s="1">
        <v>42</v>
      </c>
      <c r="E1481" s="1" t="s">
        <v>5078</v>
      </c>
      <c r="F1481" s="1" t="s">
        <v>4</v>
      </c>
    </row>
    <row r="1482" spans="1:6" x14ac:dyDescent="0.25">
      <c r="A1482" s="1" t="s">
        <v>1059</v>
      </c>
      <c r="B1482" s="1" t="s">
        <v>1060</v>
      </c>
      <c r="C1482" s="1" t="s">
        <v>688</v>
      </c>
      <c r="D1482" s="1">
        <v>42</v>
      </c>
      <c r="E1482" s="1" t="s">
        <v>1061</v>
      </c>
      <c r="F1482" s="1" t="s">
        <v>1062</v>
      </c>
    </row>
    <row r="1483" spans="1:6" x14ac:dyDescent="0.25">
      <c r="A1483" s="3" t="s">
        <v>86</v>
      </c>
      <c r="B1483" s="3" t="s">
        <v>803</v>
      </c>
      <c r="C1483" s="1" t="s">
        <v>688</v>
      </c>
      <c r="D1483" s="1">
        <v>43</v>
      </c>
      <c r="E1483" s="1" t="s">
        <v>804</v>
      </c>
      <c r="F1483" s="1" t="s">
        <v>4</v>
      </c>
    </row>
    <row r="1484" spans="1:6" x14ac:dyDescent="0.25">
      <c r="A1484" s="1" t="s">
        <v>5079</v>
      </c>
      <c r="B1484" s="1" t="s">
        <v>5080</v>
      </c>
      <c r="C1484" s="1" t="s">
        <v>688</v>
      </c>
      <c r="D1484" s="1">
        <v>39</v>
      </c>
      <c r="E1484" s="1" t="s">
        <v>1338</v>
      </c>
      <c r="F1484" s="1" t="s">
        <v>4</v>
      </c>
    </row>
    <row r="1485" spans="1:6" x14ac:dyDescent="0.25">
      <c r="A1485" s="3" t="s">
        <v>974</v>
      </c>
      <c r="B1485" s="3" t="s">
        <v>968</v>
      </c>
      <c r="C1485" s="1" t="s">
        <v>689</v>
      </c>
      <c r="D1485" s="1">
        <v>32</v>
      </c>
      <c r="E1485" s="1" t="s">
        <v>949</v>
      </c>
      <c r="F1485" s="1" t="s">
        <v>4</v>
      </c>
    </row>
    <row r="1486" spans="1:6" x14ac:dyDescent="0.25">
      <c r="A1486" s="1" t="s">
        <v>508</v>
      </c>
      <c r="B1486" s="1" t="s">
        <v>968</v>
      </c>
      <c r="C1486" s="1" t="s">
        <v>688</v>
      </c>
      <c r="D1486" s="1">
        <v>38</v>
      </c>
      <c r="E1486" s="1" t="s">
        <v>949</v>
      </c>
      <c r="F1486" s="1" t="s">
        <v>4</v>
      </c>
    </row>
    <row r="1487" spans="1:6" x14ac:dyDescent="0.25">
      <c r="A1487" s="1" t="s">
        <v>2734</v>
      </c>
      <c r="B1487" s="1" t="s">
        <v>5808</v>
      </c>
      <c r="C1487" s="1" t="s">
        <v>688</v>
      </c>
      <c r="D1487" s="1">
        <v>39</v>
      </c>
      <c r="E1487" s="1" t="s">
        <v>5809</v>
      </c>
      <c r="F1487" s="1" t="s">
        <v>4</v>
      </c>
    </row>
    <row r="1488" spans="1:6" x14ac:dyDescent="0.25">
      <c r="A1488" s="1" t="s">
        <v>309</v>
      </c>
      <c r="B1488" s="1" t="s">
        <v>1104</v>
      </c>
      <c r="C1488" s="1" t="s">
        <v>688</v>
      </c>
      <c r="D1488" s="1">
        <v>57</v>
      </c>
      <c r="E1488" s="1" t="s">
        <v>1105</v>
      </c>
      <c r="F1488" s="1" t="s">
        <v>1076</v>
      </c>
    </row>
    <row r="1489" spans="1:6" x14ac:dyDescent="0.25">
      <c r="A1489" s="1" t="s">
        <v>2602</v>
      </c>
      <c r="B1489" s="1" t="s">
        <v>5081</v>
      </c>
      <c r="C1489" s="1" t="s">
        <v>688</v>
      </c>
      <c r="D1489" s="1">
        <v>38</v>
      </c>
      <c r="E1489" s="1" t="s">
        <v>3040</v>
      </c>
      <c r="F1489" s="1" t="s">
        <v>4</v>
      </c>
    </row>
    <row r="1490" spans="1:6" x14ac:dyDescent="0.25">
      <c r="A1490" s="1" t="s">
        <v>6424</v>
      </c>
      <c r="B1490" s="1" t="s">
        <v>6425</v>
      </c>
      <c r="C1490" s="1" t="s">
        <v>689</v>
      </c>
      <c r="D1490" s="1">
        <v>47</v>
      </c>
    </row>
    <row r="1491" spans="1:6" x14ac:dyDescent="0.25">
      <c r="A1491" s="1" t="s">
        <v>40</v>
      </c>
      <c r="B1491" s="1" t="s">
        <v>105</v>
      </c>
      <c r="C1491" s="1" t="s">
        <v>689</v>
      </c>
      <c r="D1491" s="1">
        <v>41</v>
      </c>
      <c r="E1491" s="1" t="s">
        <v>393</v>
      </c>
      <c r="F1491" s="1" t="s">
        <v>4</v>
      </c>
    </row>
    <row r="1492" spans="1:6" x14ac:dyDescent="0.25">
      <c r="A1492" s="1" t="s">
        <v>556</v>
      </c>
      <c r="B1492" s="1" t="s">
        <v>2602</v>
      </c>
      <c r="C1492" s="1" t="s">
        <v>688</v>
      </c>
      <c r="D1492" s="1">
        <v>23</v>
      </c>
      <c r="E1492" s="1" t="s">
        <v>215</v>
      </c>
      <c r="F1492" s="1" t="s">
        <v>4</v>
      </c>
    </row>
    <row r="1493" spans="1:6" x14ac:dyDescent="0.25">
      <c r="A1493" s="1" t="s">
        <v>6584</v>
      </c>
      <c r="B1493" s="1" t="s">
        <v>2602</v>
      </c>
      <c r="C1493" s="1" t="s">
        <v>688</v>
      </c>
    </row>
    <row r="1494" spans="1:6" x14ac:dyDescent="0.25">
      <c r="A1494" s="1" t="s">
        <v>1844</v>
      </c>
      <c r="B1494" s="1" t="s">
        <v>1845</v>
      </c>
      <c r="C1494" s="1" t="s">
        <v>689</v>
      </c>
      <c r="D1494" s="1">
        <v>36</v>
      </c>
      <c r="E1494" s="1" t="s">
        <v>1846</v>
      </c>
      <c r="F1494" s="1" t="s">
        <v>1056</v>
      </c>
    </row>
    <row r="1495" spans="1:6" x14ac:dyDescent="0.25">
      <c r="A1495" s="4" t="s">
        <v>841</v>
      </c>
      <c r="B1495" s="4" t="s">
        <v>1820</v>
      </c>
      <c r="C1495" s="3" t="s">
        <v>688</v>
      </c>
      <c r="D1495" s="1">
        <v>37</v>
      </c>
      <c r="E1495" s="4" t="s">
        <v>1821</v>
      </c>
      <c r="F1495" s="4" t="s">
        <v>1043</v>
      </c>
    </row>
    <row r="1496" spans="1:6" x14ac:dyDescent="0.25">
      <c r="A1496" s="1" t="s">
        <v>1815</v>
      </c>
      <c r="B1496" s="1" t="s">
        <v>1816</v>
      </c>
      <c r="C1496" s="1" t="s">
        <v>688</v>
      </c>
      <c r="D1496" s="1">
        <v>27</v>
      </c>
      <c r="E1496" s="1" t="s">
        <v>215</v>
      </c>
      <c r="F1496" s="1" t="s">
        <v>4</v>
      </c>
    </row>
    <row r="1497" spans="1:6" x14ac:dyDescent="0.25">
      <c r="A1497" s="4" t="s">
        <v>1629</v>
      </c>
      <c r="B1497" s="4" t="s">
        <v>2628</v>
      </c>
      <c r="C1497" s="3" t="s">
        <v>688</v>
      </c>
      <c r="D1497" s="1">
        <v>51</v>
      </c>
      <c r="E1497" s="4" t="s">
        <v>190</v>
      </c>
      <c r="F1497" s="4" t="s">
        <v>4</v>
      </c>
    </row>
    <row r="1498" spans="1:6" x14ac:dyDescent="0.25">
      <c r="A1498" s="1" t="s">
        <v>1135</v>
      </c>
      <c r="B1498" s="1" t="s">
        <v>2238</v>
      </c>
      <c r="C1498" s="1" t="s">
        <v>688</v>
      </c>
      <c r="D1498" s="1">
        <v>60</v>
      </c>
      <c r="E1498" s="1" t="s">
        <v>190</v>
      </c>
      <c r="F1498" s="1" t="s">
        <v>4</v>
      </c>
    </row>
    <row r="1499" spans="1:6" x14ac:dyDescent="0.25">
      <c r="A1499" s="4" t="s">
        <v>910</v>
      </c>
      <c r="B1499" s="4" t="s">
        <v>5799</v>
      </c>
      <c r="C1499" s="3" t="s">
        <v>688</v>
      </c>
      <c r="D1499" s="1">
        <v>38</v>
      </c>
      <c r="E1499" s="4" t="s">
        <v>5800</v>
      </c>
      <c r="F1499" s="4" t="s">
        <v>4</v>
      </c>
    </row>
    <row r="1500" spans="1:6" x14ac:dyDescent="0.25">
      <c r="A1500" s="1" t="s">
        <v>192</v>
      </c>
      <c r="B1500" s="1" t="s">
        <v>1828</v>
      </c>
      <c r="C1500" s="1" t="s">
        <v>689</v>
      </c>
      <c r="D1500" s="1">
        <v>37</v>
      </c>
      <c r="E1500" s="1" t="s">
        <v>1180</v>
      </c>
      <c r="F1500" s="1" t="s">
        <v>659</v>
      </c>
    </row>
    <row r="1501" spans="1:6" x14ac:dyDescent="0.25">
      <c r="A1501" s="1" t="s">
        <v>140</v>
      </c>
      <c r="B1501" s="1" t="s">
        <v>1828</v>
      </c>
      <c r="C1501" s="1" t="s">
        <v>688</v>
      </c>
      <c r="D1501" s="1">
        <v>60</v>
      </c>
      <c r="E1501" s="1" t="s">
        <v>190</v>
      </c>
      <c r="F1501" s="1" t="s">
        <v>4</v>
      </c>
    </row>
    <row r="1502" spans="1:6" x14ac:dyDescent="0.25">
      <c r="A1502" s="1" t="s">
        <v>2511</v>
      </c>
      <c r="B1502" s="1" t="s">
        <v>1828</v>
      </c>
      <c r="C1502" s="1" t="s">
        <v>689</v>
      </c>
      <c r="D1502" s="1">
        <v>37</v>
      </c>
      <c r="E1502" s="1" t="s">
        <v>58</v>
      </c>
      <c r="F1502" s="1" t="s">
        <v>4</v>
      </c>
    </row>
    <row r="1503" spans="1:6" x14ac:dyDescent="0.25">
      <c r="A1503" s="1" t="s">
        <v>783</v>
      </c>
      <c r="B1503" s="1" t="s">
        <v>6636</v>
      </c>
      <c r="C1503" s="1" t="s">
        <v>688</v>
      </c>
    </row>
    <row r="1504" spans="1:6" x14ac:dyDescent="0.25">
      <c r="A1504" s="1" t="s">
        <v>5748</v>
      </c>
      <c r="B1504" s="1" t="s">
        <v>5749</v>
      </c>
      <c r="C1504" s="1" t="s">
        <v>688</v>
      </c>
      <c r="D1504" s="1">
        <v>34</v>
      </c>
      <c r="E1504" s="1" t="s">
        <v>1490</v>
      </c>
      <c r="F1504" s="1" t="s">
        <v>4</v>
      </c>
    </row>
    <row r="1505" spans="1:6" x14ac:dyDescent="0.25">
      <c r="A1505" s="1" t="s">
        <v>158</v>
      </c>
      <c r="B1505" s="1" t="s">
        <v>5749</v>
      </c>
      <c r="C1505" s="1" t="s">
        <v>689</v>
      </c>
      <c r="D1505" s="1">
        <v>31</v>
      </c>
      <c r="E1505" s="1" t="s">
        <v>1490</v>
      </c>
      <c r="F1505" s="1" t="s">
        <v>4</v>
      </c>
    </row>
    <row r="1506" spans="1:6" x14ac:dyDescent="0.25">
      <c r="A1506" s="1" t="s">
        <v>5082</v>
      </c>
      <c r="B1506" s="1" t="s">
        <v>5083</v>
      </c>
      <c r="C1506" s="1" t="s">
        <v>689</v>
      </c>
      <c r="D1506" s="1">
        <v>33</v>
      </c>
      <c r="E1506" s="1" t="s">
        <v>68</v>
      </c>
      <c r="F1506" s="1" t="s">
        <v>4</v>
      </c>
    </row>
    <row r="1507" spans="1:6" x14ac:dyDescent="0.25">
      <c r="A1507" s="1" t="s">
        <v>711</v>
      </c>
      <c r="B1507" s="1" t="s">
        <v>2630</v>
      </c>
      <c r="C1507" s="1" t="s">
        <v>688</v>
      </c>
      <c r="D1507" s="1">
        <v>21</v>
      </c>
      <c r="E1507" s="1" t="s">
        <v>3</v>
      </c>
      <c r="F1507" s="1" t="s">
        <v>4</v>
      </c>
    </row>
    <row r="1508" spans="1:6" x14ac:dyDescent="0.25">
      <c r="A1508" s="1" t="s">
        <v>1016</v>
      </c>
      <c r="B1508" s="1" t="s">
        <v>1705</v>
      </c>
      <c r="C1508" s="1" t="s">
        <v>689</v>
      </c>
      <c r="D1508" s="1">
        <v>36</v>
      </c>
      <c r="E1508" s="1" t="s">
        <v>1706</v>
      </c>
      <c r="F1508" s="1" t="s">
        <v>1219</v>
      </c>
    </row>
    <row r="1509" spans="1:6" x14ac:dyDescent="0.25">
      <c r="A1509" s="1" t="s">
        <v>312</v>
      </c>
      <c r="B1509" s="1" t="s">
        <v>1705</v>
      </c>
      <c r="C1509" s="1" t="s">
        <v>688</v>
      </c>
      <c r="D1509" s="1">
        <v>51</v>
      </c>
      <c r="E1509" s="1" t="s">
        <v>1959</v>
      </c>
      <c r="F1509" s="1" t="s">
        <v>4</v>
      </c>
    </row>
    <row r="1510" spans="1:6" x14ac:dyDescent="0.25">
      <c r="A1510" s="4" t="s">
        <v>182</v>
      </c>
      <c r="B1510" s="4" t="s">
        <v>2560</v>
      </c>
      <c r="C1510" s="3" t="s">
        <v>688</v>
      </c>
      <c r="D1510" s="1">
        <v>57</v>
      </c>
      <c r="E1510" s="4" t="s">
        <v>2561</v>
      </c>
      <c r="F1510" s="4" t="s">
        <v>4</v>
      </c>
    </row>
    <row r="1511" spans="1:6" x14ac:dyDescent="0.25">
      <c r="A1511" s="1" t="s">
        <v>1733</v>
      </c>
      <c r="B1511" s="1" t="s">
        <v>1734</v>
      </c>
      <c r="C1511" s="1" t="s">
        <v>688</v>
      </c>
      <c r="D1511" s="1">
        <v>38</v>
      </c>
      <c r="E1511" s="1" t="s">
        <v>1735</v>
      </c>
      <c r="F1511" s="1" t="s">
        <v>1374</v>
      </c>
    </row>
    <row r="1512" spans="1:6" x14ac:dyDescent="0.25">
      <c r="A1512" s="4" t="s">
        <v>542</v>
      </c>
      <c r="B1512" s="4" t="s">
        <v>996</v>
      </c>
      <c r="C1512" s="3" t="s">
        <v>688</v>
      </c>
      <c r="D1512" s="1">
        <v>20</v>
      </c>
      <c r="E1512" s="4" t="s">
        <v>997</v>
      </c>
      <c r="F1512" s="4" t="s">
        <v>4</v>
      </c>
    </row>
    <row r="1513" spans="1:6" x14ac:dyDescent="0.25">
      <c r="A1513" s="3" t="s">
        <v>126</v>
      </c>
      <c r="B1513" s="3" t="s">
        <v>1726</v>
      </c>
      <c r="C1513" s="1" t="s">
        <v>689</v>
      </c>
      <c r="D1513" s="1">
        <v>36</v>
      </c>
      <c r="E1513" s="1" t="s">
        <v>1462</v>
      </c>
      <c r="F1513" s="1" t="s">
        <v>1062</v>
      </c>
    </row>
    <row r="1514" spans="1:6" x14ac:dyDescent="0.25">
      <c r="A1514" s="1" t="s">
        <v>910</v>
      </c>
      <c r="B1514" s="1" t="s">
        <v>1726</v>
      </c>
      <c r="C1514" s="1" t="s">
        <v>688</v>
      </c>
      <c r="D1514" s="1">
        <v>36</v>
      </c>
      <c r="E1514" s="1" t="s">
        <v>1462</v>
      </c>
      <c r="F1514" s="1" t="s">
        <v>1062</v>
      </c>
    </row>
    <row r="1515" spans="1:6" x14ac:dyDescent="0.25">
      <c r="A1515" s="1" t="s">
        <v>5730</v>
      </c>
      <c r="B1515" s="1" t="s">
        <v>5731</v>
      </c>
      <c r="C1515" s="1" t="s">
        <v>689</v>
      </c>
      <c r="D1515" s="1">
        <v>46</v>
      </c>
      <c r="E1515" s="1" t="s">
        <v>608</v>
      </c>
      <c r="F1515" s="1" t="s">
        <v>4</v>
      </c>
    </row>
    <row r="1516" spans="1:6" x14ac:dyDescent="0.25">
      <c r="A1516" s="1" t="s">
        <v>2970</v>
      </c>
      <c r="B1516" s="1" t="s">
        <v>2971</v>
      </c>
      <c r="C1516" s="1" t="s">
        <v>688</v>
      </c>
      <c r="D1516" s="1">
        <v>45</v>
      </c>
    </row>
    <row r="1517" spans="1:6" x14ac:dyDescent="0.25">
      <c r="A1517" s="3" t="s">
        <v>179</v>
      </c>
      <c r="B1517" s="3" t="s">
        <v>5084</v>
      </c>
      <c r="C1517" s="1" t="s">
        <v>689</v>
      </c>
      <c r="D1517" s="1">
        <v>38</v>
      </c>
      <c r="E1517" s="1" t="s">
        <v>136</v>
      </c>
      <c r="F1517" s="1" t="s">
        <v>4</v>
      </c>
    </row>
    <row r="1518" spans="1:6" x14ac:dyDescent="0.25">
      <c r="A1518" s="1" t="s">
        <v>5085</v>
      </c>
      <c r="B1518" s="1" t="s">
        <v>5086</v>
      </c>
      <c r="C1518" s="1" t="s">
        <v>689</v>
      </c>
      <c r="D1518" s="1">
        <v>50</v>
      </c>
      <c r="E1518" s="1" t="s">
        <v>12</v>
      </c>
      <c r="F1518" s="1" t="s">
        <v>4</v>
      </c>
    </row>
    <row r="1519" spans="1:6" x14ac:dyDescent="0.25">
      <c r="A1519" s="3" t="s">
        <v>182</v>
      </c>
      <c r="B1519" s="3" t="s">
        <v>302</v>
      </c>
      <c r="C1519" s="1" t="s">
        <v>688</v>
      </c>
    </row>
    <row r="1520" spans="1:6" x14ac:dyDescent="0.25">
      <c r="A1520" s="1" t="s">
        <v>504</v>
      </c>
      <c r="B1520" s="1" t="s">
        <v>2845</v>
      </c>
      <c r="C1520" s="1" t="s">
        <v>689</v>
      </c>
      <c r="D1520" s="1">
        <v>43</v>
      </c>
      <c r="E1520" s="1" t="s">
        <v>3</v>
      </c>
      <c r="F1520" s="1" t="s">
        <v>4</v>
      </c>
    </row>
    <row r="1521" spans="1:6" x14ac:dyDescent="0.25">
      <c r="A1521" s="1" t="s">
        <v>303</v>
      </c>
      <c r="B1521" s="1" t="s">
        <v>304</v>
      </c>
      <c r="C1521" s="1" t="s">
        <v>689</v>
      </c>
      <c r="D1521" s="1">
        <v>27</v>
      </c>
    </row>
    <row r="1522" spans="1:6" x14ac:dyDescent="0.25">
      <c r="A1522" s="1" t="s">
        <v>740</v>
      </c>
      <c r="B1522" s="1" t="s">
        <v>741</v>
      </c>
      <c r="C1522" s="1" t="s">
        <v>689</v>
      </c>
      <c r="D1522" s="1">
        <v>36</v>
      </c>
      <c r="E1522" s="1" t="s">
        <v>629</v>
      </c>
      <c r="F1522" s="1" t="s">
        <v>4</v>
      </c>
    </row>
    <row r="1523" spans="1:6" x14ac:dyDescent="0.25">
      <c r="A1523" s="1" t="s">
        <v>346</v>
      </c>
      <c r="B1523" s="1" t="s">
        <v>6656</v>
      </c>
      <c r="C1523" s="1" t="s">
        <v>689</v>
      </c>
    </row>
    <row r="1524" spans="1:6" x14ac:dyDescent="0.25">
      <c r="A1524" s="1" t="s">
        <v>401</v>
      </c>
      <c r="B1524" s="1" t="s">
        <v>5679</v>
      </c>
      <c r="C1524" s="1" t="s">
        <v>689</v>
      </c>
      <c r="D1524" s="1">
        <v>39</v>
      </c>
      <c r="E1524" s="1" t="s">
        <v>576</v>
      </c>
      <c r="F1524" s="1" t="s">
        <v>4</v>
      </c>
    </row>
    <row r="1525" spans="1:6" x14ac:dyDescent="0.25">
      <c r="A1525" s="1" t="s">
        <v>5678</v>
      </c>
      <c r="B1525" s="1" t="s">
        <v>5679</v>
      </c>
      <c r="C1525" s="1" t="s">
        <v>688</v>
      </c>
      <c r="D1525" s="1">
        <v>37</v>
      </c>
      <c r="E1525" s="1" t="s">
        <v>576</v>
      </c>
      <c r="F1525" s="1" t="s">
        <v>4</v>
      </c>
    </row>
    <row r="1526" spans="1:6" x14ac:dyDescent="0.25">
      <c r="A1526" s="1" t="s">
        <v>5087</v>
      </c>
      <c r="B1526" s="1" t="s">
        <v>5088</v>
      </c>
      <c r="C1526" s="1" t="s">
        <v>688</v>
      </c>
      <c r="D1526" s="1">
        <v>30</v>
      </c>
      <c r="E1526" s="1" t="s">
        <v>42</v>
      </c>
      <c r="F1526" s="1" t="s">
        <v>4</v>
      </c>
    </row>
    <row r="1527" spans="1:6" x14ac:dyDescent="0.25">
      <c r="A1527" s="1" t="s">
        <v>2537</v>
      </c>
      <c r="B1527" s="1" t="s">
        <v>5089</v>
      </c>
      <c r="C1527" s="1" t="s">
        <v>688</v>
      </c>
      <c r="D1527" s="1">
        <v>42</v>
      </c>
      <c r="E1527" s="1" t="s">
        <v>12</v>
      </c>
      <c r="F1527" s="1" t="s">
        <v>4</v>
      </c>
    </row>
    <row r="1528" spans="1:6" x14ac:dyDescent="0.25">
      <c r="A1528" s="1" t="s">
        <v>1089</v>
      </c>
      <c r="B1528" s="1" t="s">
        <v>2972</v>
      </c>
      <c r="C1528" s="1" t="s">
        <v>688</v>
      </c>
      <c r="D1528" s="1">
        <v>26</v>
      </c>
    </row>
    <row r="1529" spans="1:6" x14ac:dyDescent="0.25">
      <c r="A1529" s="1" t="s">
        <v>6677</v>
      </c>
      <c r="B1529" s="1" t="s">
        <v>6678</v>
      </c>
      <c r="C1529" s="1" t="s">
        <v>689</v>
      </c>
    </row>
    <row r="1530" spans="1:6" x14ac:dyDescent="0.25">
      <c r="A1530" s="1" t="s">
        <v>422</v>
      </c>
      <c r="B1530" s="1" t="s">
        <v>2076</v>
      </c>
      <c r="C1530" s="1" t="s">
        <v>689</v>
      </c>
      <c r="D1530" s="1">
        <v>42</v>
      </c>
      <c r="E1530" s="1" t="s">
        <v>2077</v>
      </c>
      <c r="F1530" s="1" t="s">
        <v>1072</v>
      </c>
    </row>
    <row r="1531" spans="1:6" x14ac:dyDescent="0.25">
      <c r="A1531" s="1" t="s">
        <v>6545</v>
      </c>
      <c r="B1531" s="1" t="s">
        <v>6546</v>
      </c>
      <c r="C1531" s="1" t="s">
        <v>688</v>
      </c>
    </row>
    <row r="1532" spans="1:6" x14ac:dyDescent="0.25">
      <c r="A1532" s="3" t="s">
        <v>481</v>
      </c>
      <c r="B1532" s="3" t="s">
        <v>5763</v>
      </c>
      <c r="C1532" s="1" t="s">
        <v>688</v>
      </c>
      <c r="D1532" s="1">
        <v>46</v>
      </c>
      <c r="E1532" s="1" t="s">
        <v>534</v>
      </c>
      <c r="F1532" s="1" t="s">
        <v>4</v>
      </c>
    </row>
    <row r="1533" spans="1:6" x14ac:dyDescent="0.25">
      <c r="A1533" s="1" t="s">
        <v>2444</v>
      </c>
      <c r="B1533" s="1" t="s">
        <v>108</v>
      </c>
      <c r="C1533" s="1" t="s">
        <v>689</v>
      </c>
      <c r="D1533" s="1">
        <v>26</v>
      </c>
      <c r="E1533" s="1" t="s">
        <v>1411</v>
      </c>
      <c r="F1533" s="1" t="s">
        <v>4</v>
      </c>
    </row>
    <row r="1534" spans="1:6" x14ac:dyDescent="0.25">
      <c r="A1534" s="1" t="s">
        <v>5090</v>
      </c>
      <c r="B1534" s="1" t="s">
        <v>5091</v>
      </c>
      <c r="C1534" s="1" t="s">
        <v>689</v>
      </c>
      <c r="D1534" s="1">
        <v>26</v>
      </c>
      <c r="E1534" s="1" t="s">
        <v>3</v>
      </c>
      <c r="F1534" s="1" t="s">
        <v>4</v>
      </c>
    </row>
    <row r="1535" spans="1:6" x14ac:dyDescent="0.25">
      <c r="A1535" s="1" t="s">
        <v>107</v>
      </c>
      <c r="B1535" s="1" t="s">
        <v>108</v>
      </c>
      <c r="C1535" s="1" t="s">
        <v>689</v>
      </c>
      <c r="D1535" s="1">
        <v>58</v>
      </c>
      <c r="E1535" s="1" t="s">
        <v>35</v>
      </c>
      <c r="F1535" s="1" t="s">
        <v>4</v>
      </c>
    </row>
    <row r="1536" spans="1:6" x14ac:dyDescent="0.25">
      <c r="A1536" s="1" t="s">
        <v>2214</v>
      </c>
      <c r="B1536" s="1" t="s">
        <v>108</v>
      </c>
      <c r="C1536" s="1" t="s">
        <v>688</v>
      </c>
    </row>
    <row r="1537" spans="1:6" x14ac:dyDescent="0.25">
      <c r="A1537" s="1" t="s">
        <v>1746</v>
      </c>
      <c r="B1537" s="1" t="s">
        <v>1747</v>
      </c>
      <c r="C1537" s="1" t="s">
        <v>688</v>
      </c>
      <c r="D1537" s="1">
        <v>40</v>
      </c>
      <c r="E1537" s="1" t="s">
        <v>166</v>
      </c>
      <c r="F1537" s="1" t="s">
        <v>4</v>
      </c>
    </row>
    <row r="1538" spans="1:6" x14ac:dyDescent="0.25">
      <c r="A1538" s="1" t="s">
        <v>2562</v>
      </c>
      <c r="B1538" s="1" t="s">
        <v>2563</v>
      </c>
      <c r="C1538" s="1" t="s">
        <v>689</v>
      </c>
      <c r="D1538" s="1">
        <v>43</v>
      </c>
      <c r="E1538" s="1" t="s">
        <v>2564</v>
      </c>
      <c r="F1538" s="1" t="s">
        <v>1056</v>
      </c>
    </row>
    <row r="1539" spans="1:6" x14ac:dyDescent="0.25">
      <c r="A1539" s="1" t="s">
        <v>36</v>
      </c>
      <c r="B1539" s="1" t="s">
        <v>5092</v>
      </c>
      <c r="C1539" s="1" t="s">
        <v>689</v>
      </c>
      <c r="D1539" s="1">
        <v>40</v>
      </c>
      <c r="E1539" s="1" t="s">
        <v>2453</v>
      </c>
      <c r="F1539" s="1" t="s">
        <v>1154</v>
      </c>
    </row>
    <row r="1540" spans="1:6" x14ac:dyDescent="0.25">
      <c r="A1540" s="1" t="s">
        <v>56</v>
      </c>
      <c r="B1540" s="1" t="s">
        <v>5093</v>
      </c>
      <c r="C1540" s="1" t="s">
        <v>689</v>
      </c>
      <c r="D1540" s="1">
        <v>45</v>
      </c>
      <c r="E1540" s="1" t="s">
        <v>576</v>
      </c>
      <c r="F1540" s="1" t="s">
        <v>4</v>
      </c>
    </row>
    <row r="1541" spans="1:6" x14ac:dyDescent="0.25">
      <c r="A1541" s="1" t="s">
        <v>2691</v>
      </c>
      <c r="B1541" s="1" t="s">
        <v>2973</v>
      </c>
      <c r="C1541" s="1" t="s">
        <v>688</v>
      </c>
    </row>
    <row r="1542" spans="1:6" x14ac:dyDescent="0.25">
      <c r="A1542" s="1" t="s">
        <v>81</v>
      </c>
      <c r="B1542" s="1" t="s">
        <v>2973</v>
      </c>
      <c r="C1542" s="1" t="s">
        <v>688</v>
      </c>
      <c r="D1542" s="1">
        <v>56</v>
      </c>
    </row>
    <row r="1543" spans="1:6" x14ac:dyDescent="0.25">
      <c r="A1543" s="1" t="s">
        <v>5685</v>
      </c>
      <c r="B1543" s="1" t="s">
        <v>5686</v>
      </c>
      <c r="C1543" s="1" t="s">
        <v>689</v>
      </c>
      <c r="D1543" s="1">
        <v>34</v>
      </c>
      <c r="E1543" s="1" t="s">
        <v>5687</v>
      </c>
      <c r="F1543" s="1" t="s">
        <v>1422</v>
      </c>
    </row>
    <row r="1544" spans="1:6" x14ac:dyDescent="0.25">
      <c r="A1544" s="1" t="s">
        <v>2375</v>
      </c>
      <c r="B1544" s="1" t="s">
        <v>2114</v>
      </c>
      <c r="C1544" s="1" t="s">
        <v>689</v>
      </c>
      <c r="D1544" s="1">
        <v>48</v>
      </c>
      <c r="E1544" s="1" t="s">
        <v>3</v>
      </c>
      <c r="F1544" s="1" t="s">
        <v>4</v>
      </c>
    </row>
    <row r="1545" spans="1:6" x14ac:dyDescent="0.25">
      <c r="A1545" s="1" t="s">
        <v>221</v>
      </c>
      <c r="B1545" s="1" t="s">
        <v>2114</v>
      </c>
      <c r="C1545" s="1" t="s">
        <v>689</v>
      </c>
      <c r="D1545" s="1">
        <v>64</v>
      </c>
      <c r="E1545" s="1" t="s">
        <v>2753</v>
      </c>
      <c r="F1545" s="1" t="s">
        <v>4</v>
      </c>
    </row>
    <row r="1546" spans="1:6" x14ac:dyDescent="0.25">
      <c r="A1546" s="1" t="s">
        <v>86</v>
      </c>
      <c r="B1546" s="1" t="s">
        <v>2114</v>
      </c>
      <c r="C1546" s="1" t="s">
        <v>688</v>
      </c>
      <c r="D1546" s="1">
        <v>49</v>
      </c>
      <c r="E1546" s="1" t="s">
        <v>3</v>
      </c>
      <c r="F1546" s="1" t="s">
        <v>4</v>
      </c>
    </row>
    <row r="1547" spans="1:6" x14ac:dyDescent="0.25">
      <c r="A1547" s="1" t="s">
        <v>1135</v>
      </c>
      <c r="B1547" s="1" t="s">
        <v>2114</v>
      </c>
      <c r="C1547" s="1" t="s">
        <v>688</v>
      </c>
      <c r="D1547" s="1">
        <v>66</v>
      </c>
      <c r="E1547" s="1" t="s">
        <v>2753</v>
      </c>
      <c r="F1547" s="1" t="s">
        <v>4</v>
      </c>
    </row>
    <row r="1548" spans="1:6" x14ac:dyDescent="0.25">
      <c r="A1548" s="3" t="s">
        <v>882</v>
      </c>
      <c r="B1548" s="3" t="s">
        <v>982</v>
      </c>
      <c r="C1548" s="1" t="s">
        <v>689</v>
      </c>
      <c r="D1548" s="1">
        <v>38</v>
      </c>
      <c r="E1548" s="1" t="s">
        <v>726</v>
      </c>
      <c r="F1548" s="1" t="s">
        <v>4</v>
      </c>
    </row>
    <row r="1549" spans="1:6" x14ac:dyDescent="0.25">
      <c r="A1549" s="3" t="s">
        <v>574</v>
      </c>
      <c r="B1549" s="3" t="s">
        <v>110</v>
      </c>
      <c r="C1549" s="1" t="s">
        <v>688</v>
      </c>
      <c r="D1549" s="1">
        <v>45</v>
      </c>
      <c r="E1549" s="1" t="s">
        <v>2482</v>
      </c>
      <c r="F1549" s="1" t="s">
        <v>4</v>
      </c>
    </row>
    <row r="1550" spans="1:6" x14ac:dyDescent="0.25">
      <c r="A1550" s="1" t="s">
        <v>355</v>
      </c>
      <c r="B1550" s="1" t="s">
        <v>110</v>
      </c>
      <c r="C1550" s="1" t="s">
        <v>688</v>
      </c>
      <c r="D1550" s="1">
        <v>36</v>
      </c>
      <c r="E1550" s="1" t="s">
        <v>1349</v>
      </c>
      <c r="F1550" s="1" t="s">
        <v>659</v>
      </c>
    </row>
    <row r="1551" spans="1:6" x14ac:dyDescent="0.25">
      <c r="A1551" s="1" t="s">
        <v>5785</v>
      </c>
      <c r="B1551" s="1" t="s">
        <v>110</v>
      </c>
      <c r="C1551" s="1" t="s">
        <v>689</v>
      </c>
      <c r="D1551" s="1">
        <v>32</v>
      </c>
      <c r="E1551" s="1" t="s">
        <v>58</v>
      </c>
      <c r="F1551" s="1" t="s">
        <v>4</v>
      </c>
    </row>
    <row r="1552" spans="1:6" x14ac:dyDescent="0.25">
      <c r="A1552" s="4" t="s">
        <v>481</v>
      </c>
      <c r="B1552" s="4" t="s">
        <v>110</v>
      </c>
      <c r="C1552" s="3" t="s">
        <v>688</v>
      </c>
      <c r="E1552" s="4"/>
      <c r="F1552" s="4"/>
    </row>
    <row r="1553" spans="1:6" x14ac:dyDescent="0.25">
      <c r="A1553" s="1" t="s">
        <v>1521</v>
      </c>
      <c r="B1553" s="1" t="s">
        <v>110</v>
      </c>
      <c r="C1553" s="1" t="s">
        <v>689</v>
      </c>
      <c r="D1553" s="1">
        <v>31</v>
      </c>
      <c r="E1553" s="1" t="s">
        <v>1349</v>
      </c>
      <c r="F1553" s="1" t="s">
        <v>659</v>
      </c>
    </row>
    <row r="1554" spans="1:6" x14ac:dyDescent="0.25">
      <c r="A1554" s="1" t="s">
        <v>208</v>
      </c>
      <c r="B1554" s="1" t="s">
        <v>110</v>
      </c>
      <c r="C1554" s="1" t="s">
        <v>688</v>
      </c>
      <c r="D1554" s="1">
        <v>35</v>
      </c>
      <c r="E1554" s="1" t="s">
        <v>534</v>
      </c>
      <c r="F1554" s="1" t="s">
        <v>4</v>
      </c>
    </row>
    <row r="1555" spans="1:6" x14ac:dyDescent="0.25">
      <c r="A1555" s="1" t="s">
        <v>333</v>
      </c>
      <c r="B1555" s="1" t="s">
        <v>110</v>
      </c>
      <c r="C1555" s="1" t="s">
        <v>689</v>
      </c>
      <c r="D1555" s="1">
        <v>48</v>
      </c>
      <c r="E1555" s="1" t="s">
        <v>9</v>
      </c>
      <c r="F1555" s="1" t="s">
        <v>4</v>
      </c>
    </row>
    <row r="1556" spans="1:6" x14ac:dyDescent="0.25">
      <c r="A1556" s="1" t="s">
        <v>2060</v>
      </c>
      <c r="B1556" s="1" t="s">
        <v>110</v>
      </c>
      <c r="C1556" s="1" t="s">
        <v>688</v>
      </c>
      <c r="D1556" s="1">
        <v>39</v>
      </c>
      <c r="E1556" s="1" t="s">
        <v>58</v>
      </c>
      <c r="F1556" s="1" t="s">
        <v>4</v>
      </c>
    </row>
    <row r="1557" spans="1:6" x14ac:dyDescent="0.25">
      <c r="A1557" s="1" t="s">
        <v>6414</v>
      </c>
      <c r="B1557" s="1" t="s">
        <v>6415</v>
      </c>
      <c r="C1557" s="1" t="s">
        <v>689</v>
      </c>
      <c r="D1557" s="1">
        <v>39</v>
      </c>
    </row>
    <row r="1558" spans="1:6" x14ac:dyDescent="0.25">
      <c r="A1558" s="1" t="s">
        <v>711</v>
      </c>
      <c r="B1558" s="1" t="s">
        <v>442</v>
      </c>
      <c r="C1558" s="1" t="s">
        <v>688</v>
      </c>
      <c r="D1558" s="1">
        <v>50</v>
      </c>
      <c r="E1558" s="1" t="s">
        <v>393</v>
      </c>
      <c r="F1558" s="1" t="s">
        <v>4</v>
      </c>
    </row>
    <row r="1559" spans="1:6" x14ac:dyDescent="0.25">
      <c r="A1559" s="1" t="s">
        <v>7</v>
      </c>
      <c r="B1559" s="1" t="s">
        <v>442</v>
      </c>
      <c r="C1559" s="1" t="s">
        <v>688</v>
      </c>
      <c r="D1559" s="1">
        <v>26</v>
      </c>
      <c r="E1559" s="1" t="s">
        <v>1966</v>
      </c>
      <c r="F1559" s="1" t="s">
        <v>4</v>
      </c>
    </row>
    <row r="1560" spans="1:6" x14ac:dyDescent="0.25">
      <c r="A1560" s="1" t="s">
        <v>433</v>
      </c>
      <c r="B1560" s="1" t="s">
        <v>442</v>
      </c>
      <c r="C1560" s="1" t="s">
        <v>689</v>
      </c>
      <c r="D1560" s="1">
        <v>46</v>
      </c>
      <c r="E1560" s="1" t="s">
        <v>708</v>
      </c>
      <c r="F1560" s="1" t="s">
        <v>4</v>
      </c>
    </row>
    <row r="1561" spans="1:6" x14ac:dyDescent="0.25">
      <c r="A1561" s="3" t="s">
        <v>460</v>
      </c>
      <c r="B1561" s="3" t="s">
        <v>442</v>
      </c>
      <c r="C1561" s="1" t="s">
        <v>688</v>
      </c>
      <c r="D1561" s="1">
        <v>46</v>
      </c>
    </row>
    <row r="1562" spans="1:6" x14ac:dyDescent="0.25">
      <c r="A1562" s="1" t="s">
        <v>422</v>
      </c>
      <c r="B1562" s="1" t="s">
        <v>442</v>
      </c>
      <c r="C1562" s="1" t="s">
        <v>689</v>
      </c>
      <c r="D1562" s="1">
        <v>38</v>
      </c>
      <c r="E1562" s="1" t="s">
        <v>234</v>
      </c>
      <c r="F1562" s="1" t="s">
        <v>4</v>
      </c>
    </row>
    <row r="1563" spans="1:6" x14ac:dyDescent="0.25">
      <c r="A1563" s="1" t="s">
        <v>1309</v>
      </c>
      <c r="B1563" s="1" t="s">
        <v>442</v>
      </c>
      <c r="C1563" s="1" t="s">
        <v>688</v>
      </c>
      <c r="D1563" s="1">
        <v>31</v>
      </c>
      <c r="E1563" s="1" t="s">
        <v>3</v>
      </c>
      <c r="F1563" s="1" t="s">
        <v>4</v>
      </c>
    </row>
    <row r="1564" spans="1:6" x14ac:dyDescent="0.25">
      <c r="A1564" s="1" t="s">
        <v>1041</v>
      </c>
      <c r="B1564" s="1" t="s">
        <v>442</v>
      </c>
      <c r="C1564" s="1" t="s">
        <v>689</v>
      </c>
      <c r="D1564" s="1">
        <v>37</v>
      </c>
      <c r="E1564" s="1" t="s">
        <v>1042</v>
      </c>
      <c r="F1564" s="1" t="s">
        <v>1043</v>
      </c>
    </row>
    <row r="1565" spans="1:6" x14ac:dyDescent="0.25">
      <c r="A1565" s="1" t="s">
        <v>124</v>
      </c>
      <c r="B1565" s="1" t="s">
        <v>442</v>
      </c>
      <c r="C1565" s="1" t="s">
        <v>688</v>
      </c>
    </row>
    <row r="1566" spans="1:6" x14ac:dyDescent="0.25">
      <c r="A1566" s="1" t="s">
        <v>81</v>
      </c>
      <c r="B1566" s="1" t="s">
        <v>1491</v>
      </c>
      <c r="C1566" s="1" t="s">
        <v>688</v>
      </c>
      <c r="D1566" s="1">
        <v>53</v>
      </c>
      <c r="E1566" s="1" t="s">
        <v>1138</v>
      </c>
      <c r="F1566" s="1" t="s">
        <v>4</v>
      </c>
    </row>
    <row r="1567" spans="1:6" x14ac:dyDescent="0.25">
      <c r="A1567" s="1" t="s">
        <v>1008</v>
      </c>
      <c r="B1567" s="1" t="s">
        <v>2838</v>
      </c>
      <c r="C1567" s="1" t="s">
        <v>688</v>
      </c>
      <c r="D1567" s="1">
        <v>38</v>
      </c>
      <c r="E1567" s="1" t="s">
        <v>58</v>
      </c>
      <c r="F1567" s="1" t="s">
        <v>4</v>
      </c>
    </row>
    <row r="1568" spans="1:6" x14ac:dyDescent="0.25">
      <c r="A1568" s="1" t="s">
        <v>86</v>
      </c>
      <c r="B1568" s="1" t="s">
        <v>2838</v>
      </c>
      <c r="C1568" s="1" t="s">
        <v>688</v>
      </c>
      <c r="D1568" s="1">
        <v>46</v>
      </c>
      <c r="E1568" s="1" t="s">
        <v>3</v>
      </c>
      <c r="F1568" s="1" t="s">
        <v>4</v>
      </c>
    </row>
    <row r="1569" spans="1:6" x14ac:dyDescent="0.25">
      <c r="A1569" s="1" t="s">
        <v>2850</v>
      </c>
      <c r="B1569" s="1" t="s">
        <v>2838</v>
      </c>
      <c r="C1569" s="1" t="s">
        <v>689</v>
      </c>
      <c r="D1569" s="1">
        <v>41</v>
      </c>
      <c r="E1569" s="1" t="s">
        <v>58</v>
      </c>
      <c r="F1569" s="1" t="s">
        <v>4</v>
      </c>
    </row>
    <row r="1570" spans="1:6" x14ac:dyDescent="0.25">
      <c r="A1570" s="1" t="s">
        <v>6549</v>
      </c>
      <c r="B1570" s="1" t="s">
        <v>6550</v>
      </c>
      <c r="C1570" s="1" t="s">
        <v>688</v>
      </c>
    </row>
    <row r="1571" spans="1:6" x14ac:dyDescent="0.25">
      <c r="A1571" s="1" t="s">
        <v>298</v>
      </c>
      <c r="B1571" s="1" t="s">
        <v>1436</v>
      </c>
      <c r="C1571" s="1" t="s">
        <v>688</v>
      </c>
      <c r="D1571" s="1">
        <v>37</v>
      </c>
      <c r="E1571" s="1" t="s">
        <v>1437</v>
      </c>
      <c r="F1571" s="1" t="s">
        <v>1438</v>
      </c>
    </row>
    <row r="1572" spans="1:6" x14ac:dyDescent="0.25">
      <c r="A1572" s="1" t="s">
        <v>198</v>
      </c>
      <c r="B1572" s="1" t="s">
        <v>1436</v>
      </c>
      <c r="C1572" s="1" t="s">
        <v>688</v>
      </c>
      <c r="D1572" s="1">
        <v>33</v>
      </c>
      <c r="E1572" s="1" t="s">
        <v>1694</v>
      </c>
      <c r="F1572" s="1" t="s">
        <v>173</v>
      </c>
    </row>
    <row r="1573" spans="1:6" x14ac:dyDescent="0.25">
      <c r="A1573" s="1" t="s">
        <v>237</v>
      </c>
      <c r="B1573" s="1" t="s">
        <v>2020</v>
      </c>
      <c r="C1573" s="1" t="s">
        <v>688</v>
      </c>
      <c r="D1573" s="1">
        <v>44</v>
      </c>
      <c r="E1573" s="1" t="s">
        <v>2021</v>
      </c>
      <c r="F1573" s="1" t="s">
        <v>4</v>
      </c>
    </row>
    <row r="1574" spans="1:6" x14ac:dyDescent="0.25">
      <c r="A1574" s="1" t="s">
        <v>1723</v>
      </c>
      <c r="B1574" s="1" t="s">
        <v>5094</v>
      </c>
      <c r="C1574" s="1" t="s">
        <v>688</v>
      </c>
      <c r="D1574" s="1">
        <v>36</v>
      </c>
      <c r="E1574" s="1" t="s">
        <v>12</v>
      </c>
      <c r="F1574" s="1" t="s">
        <v>4</v>
      </c>
    </row>
    <row r="1575" spans="1:6" x14ac:dyDescent="0.25">
      <c r="A1575" s="1" t="s">
        <v>341</v>
      </c>
      <c r="B1575" s="1" t="s">
        <v>5094</v>
      </c>
      <c r="C1575" s="1" t="s">
        <v>689</v>
      </c>
      <c r="D1575" s="1">
        <v>35</v>
      </c>
      <c r="E1575" s="1" t="s">
        <v>12</v>
      </c>
      <c r="F1575" s="1" t="s">
        <v>4</v>
      </c>
    </row>
    <row r="1576" spans="1:6" x14ac:dyDescent="0.25">
      <c r="A1576" s="1" t="s">
        <v>81</v>
      </c>
      <c r="B1576" s="1" t="s">
        <v>2445</v>
      </c>
      <c r="C1576" s="1" t="s">
        <v>688</v>
      </c>
      <c r="D1576" s="1">
        <v>31</v>
      </c>
      <c r="E1576" s="1" t="s">
        <v>1639</v>
      </c>
      <c r="F1576" s="1" t="s">
        <v>4</v>
      </c>
    </row>
    <row r="1577" spans="1:6" x14ac:dyDescent="0.25">
      <c r="A1577" s="1" t="s">
        <v>783</v>
      </c>
      <c r="B1577" s="1" t="s">
        <v>1916</v>
      </c>
      <c r="C1577" s="1" t="s">
        <v>688</v>
      </c>
      <c r="D1577" s="1">
        <v>30</v>
      </c>
      <c r="E1577" s="1" t="s">
        <v>1917</v>
      </c>
      <c r="F1577" s="1" t="s">
        <v>1219</v>
      </c>
    </row>
    <row r="1578" spans="1:6" x14ac:dyDescent="0.25">
      <c r="A1578" s="1" t="s">
        <v>77</v>
      </c>
      <c r="B1578" s="1" t="s">
        <v>1736</v>
      </c>
      <c r="C1578" s="1" t="s">
        <v>688</v>
      </c>
      <c r="D1578" s="1">
        <v>66</v>
      </c>
    </row>
    <row r="1579" spans="1:6" x14ac:dyDescent="0.25">
      <c r="A1579" s="1" t="s">
        <v>1570</v>
      </c>
      <c r="B1579" s="1" t="s">
        <v>1736</v>
      </c>
      <c r="C1579" s="1" t="s">
        <v>688</v>
      </c>
      <c r="D1579" s="1">
        <v>30</v>
      </c>
      <c r="E1579" s="1" t="s">
        <v>190</v>
      </c>
      <c r="F1579" s="1" t="s">
        <v>4</v>
      </c>
    </row>
    <row r="1580" spans="1:6" x14ac:dyDescent="0.25">
      <c r="A1580" s="1" t="s">
        <v>5095</v>
      </c>
      <c r="B1580" s="1" t="s">
        <v>5096</v>
      </c>
      <c r="C1580" s="1" t="s">
        <v>689</v>
      </c>
      <c r="D1580" s="1">
        <v>42</v>
      </c>
      <c r="E1580" s="1" t="s">
        <v>1728</v>
      </c>
      <c r="F1580" s="1" t="s">
        <v>4</v>
      </c>
    </row>
    <row r="1581" spans="1:6" x14ac:dyDescent="0.25">
      <c r="A1581" s="1" t="s">
        <v>1376</v>
      </c>
      <c r="B1581" s="1" t="s">
        <v>1891</v>
      </c>
      <c r="C1581" s="1" t="s">
        <v>688</v>
      </c>
      <c r="D1581" s="1">
        <v>46</v>
      </c>
      <c r="E1581" s="1" t="s">
        <v>1596</v>
      </c>
      <c r="F1581" s="1" t="s">
        <v>1056</v>
      </c>
    </row>
    <row r="1582" spans="1:6" x14ac:dyDescent="0.25">
      <c r="A1582" s="1" t="s">
        <v>887</v>
      </c>
      <c r="B1582" s="1" t="s">
        <v>2974</v>
      </c>
      <c r="C1582" s="1" t="s">
        <v>688</v>
      </c>
      <c r="D1582" s="1">
        <v>57</v>
      </c>
    </row>
    <row r="1583" spans="1:6" x14ac:dyDescent="0.25">
      <c r="A1583" s="1" t="s">
        <v>836</v>
      </c>
      <c r="B1583" s="1" t="s">
        <v>837</v>
      </c>
      <c r="C1583" s="1" t="s">
        <v>689</v>
      </c>
      <c r="D1583" s="1">
        <v>41</v>
      </c>
      <c r="E1583" s="1" t="s">
        <v>703</v>
      </c>
      <c r="F1583" s="1" t="s">
        <v>4</v>
      </c>
    </row>
    <row r="1584" spans="1:6" x14ac:dyDescent="0.25">
      <c r="A1584" s="1" t="s">
        <v>556</v>
      </c>
      <c r="B1584" s="1" t="s">
        <v>308</v>
      </c>
      <c r="C1584" s="1" t="s">
        <v>688</v>
      </c>
      <c r="D1584" s="1">
        <v>34</v>
      </c>
      <c r="E1584" s="1" t="s">
        <v>3</v>
      </c>
      <c r="F1584" s="1" t="s">
        <v>4</v>
      </c>
    </row>
    <row r="1585" spans="1:6" x14ac:dyDescent="0.25">
      <c r="A1585" s="1" t="s">
        <v>204</v>
      </c>
      <c r="B1585" s="1" t="s">
        <v>308</v>
      </c>
      <c r="C1585" s="1" t="s">
        <v>688</v>
      </c>
    </row>
    <row r="1586" spans="1:6" x14ac:dyDescent="0.25">
      <c r="A1586" s="1" t="s">
        <v>1684</v>
      </c>
      <c r="B1586" s="1" t="s">
        <v>1685</v>
      </c>
      <c r="C1586" s="1" t="s">
        <v>688</v>
      </c>
      <c r="D1586" s="1">
        <v>38</v>
      </c>
      <c r="E1586" s="1" t="s">
        <v>1683</v>
      </c>
      <c r="F1586" s="1" t="s">
        <v>4</v>
      </c>
    </row>
    <row r="1587" spans="1:6" x14ac:dyDescent="0.25">
      <c r="A1587" s="1" t="s">
        <v>5999</v>
      </c>
      <c r="B1587" s="1" t="s">
        <v>5804</v>
      </c>
      <c r="C1587" s="1" t="s">
        <v>689</v>
      </c>
      <c r="D1587" s="1">
        <v>49</v>
      </c>
      <c r="E1587" s="1" t="s">
        <v>166</v>
      </c>
      <c r="F1587" s="1" t="s">
        <v>4</v>
      </c>
    </row>
    <row r="1588" spans="1:6" x14ac:dyDescent="0.25">
      <c r="A1588" s="4" t="s">
        <v>350</v>
      </c>
      <c r="B1588" s="4" t="s">
        <v>5804</v>
      </c>
      <c r="C1588" s="3" t="s">
        <v>688</v>
      </c>
      <c r="D1588" s="1">
        <v>51</v>
      </c>
      <c r="E1588" s="4" t="s">
        <v>166</v>
      </c>
      <c r="F1588" s="4" t="s">
        <v>4</v>
      </c>
    </row>
    <row r="1589" spans="1:6" x14ac:dyDescent="0.25">
      <c r="A1589" s="1" t="s">
        <v>2537</v>
      </c>
      <c r="B1589" s="1" t="s">
        <v>6708</v>
      </c>
      <c r="C1589" s="1" t="s">
        <v>688</v>
      </c>
    </row>
    <row r="1590" spans="1:6" x14ac:dyDescent="0.25">
      <c r="A1590" s="1" t="s">
        <v>556</v>
      </c>
      <c r="B1590" s="1" t="s">
        <v>5097</v>
      </c>
      <c r="C1590" s="1" t="s">
        <v>688</v>
      </c>
      <c r="D1590" s="1">
        <v>34</v>
      </c>
      <c r="E1590" s="1" t="s">
        <v>12</v>
      </c>
      <c r="F1590" s="1" t="s">
        <v>4</v>
      </c>
    </row>
    <row r="1591" spans="1:6" x14ac:dyDescent="0.25">
      <c r="A1591" s="1" t="s">
        <v>79</v>
      </c>
      <c r="B1591" s="1" t="s">
        <v>393</v>
      </c>
      <c r="C1591" s="1" t="s">
        <v>688</v>
      </c>
    </row>
    <row r="1592" spans="1:6" x14ac:dyDescent="0.25">
      <c r="A1592" s="4" t="s">
        <v>976</v>
      </c>
      <c r="B1592" s="4" t="s">
        <v>393</v>
      </c>
      <c r="C1592" s="3" t="s">
        <v>689</v>
      </c>
      <c r="E1592" s="4"/>
      <c r="F1592" s="4"/>
    </row>
    <row r="1593" spans="1:6" x14ac:dyDescent="0.25">
      <c r="A1593" s="1" t="s">
        <v>107</v>
      </c>
      <c r="B1593" s="1" t="s">
        <v>2696</v>
      </c>
      <c r="C1593" s="1" t="s">
        <v>689</v>
      </c>
      <c r="D1593" s="1">
        <v>52</v>
      </c>
      <c r="E1593" s="1" t="s">
        <v>2399</v>
      </c>
      <c r="F1593" s="1" t="s">
        <v>1103</v>
      </c>
    </row>
    <row r="1594" spans="1:6" x14ac:dyDescent="0.25">
      <c r="A1594" s="1" t="s">
        <v>2225</v>
      </c>
      <c r="B1594" s="1" t="s">
        <v>2226</v>
      </c>
      <c r="C1594" s="1" t="s">
        <v>689</v>
      </c>
      <c r="D1594" s="1">
        <v>18</v>
      </c>
      <c r="E1594" s="1" t="s">
        <v>2227</v>
      </c>
      <c r="F1594" s="1" t="s">
        <v>4</v>
      </c>
    </row>
    <row r="1595" spans="1:6" x14ac:dyDescent="0.25">
      <c r="A1595" s="1" t="s">
        <v>520</v>
      </c>
      <c r="B1595" s="1" t="s">
        <v>5098</v>
      </c>
      <c r="C1595" s="1" t="s">
        <v>688</v>
      </c>
      <c r="D1595" s="1">
        <v>52</v>
      </c>
      <c r="E1595" s="1" t="s">
        <v>12</v>
      </c>
      <c r="F1595" s="1" t="s">
        <v>4</v>
      </c>
    </row>
    <row r="1596" spans="1:6" x14ac:dyDescent="0.25">
      <c r="A1596" s="4" t="s">
        <v>469</v>
      </c>
      <c r="B1596" s="4" t="s">
        <v>2795</v>
      </c>
      <c r="C1596" s="3" t="s">
        <v>688</v>
      </c>
      <c r="D1596" s="1">
        <v>43</v>
      </c>
      <c r="E1596" s="4" t="s">
        <v>3</v>
      </c>
      <c r="F1596" s="4" t="s">
        <v>4</v>
      </c>
    </row>
    <row r="1597" spans="1:6" x14ac:dyDescent="0.25">
      <c r="A1597" s="1" t="s">
        <v>179</v>
      </c>
      <c r="B1597" s="1" t="s">
        <v>2626</v>
      </c>
      <c r="C1597" s="1" t="s">
        <v>689</v>
      </c>
      <c r="D1597" s="1">
        <v>43</v>
      </c>
      <c r="E1597" s="1" t="s">
        <v>3</v>
      </c>
      <c r="F1597" s="1" t="s">
        <v>4</v>
      </c>
    </row>
    <row r="1598" spans="1:6" x14ac:dyDescent="0.25">
      <c r="A1598" s="1" t="s">
        <v>813</v>
      </c>
      <c r="B1598" s="1" t="s">
        <v>1393</v>
      </c>
      <c r="C1598" s="1" t="s">
        <v>688</v>
      </c>
      <c r="D1598" s="1">
        <v>43</v>
      </c>
    </row>
    <row r="1599" spans="1:6" x14ac:dyDescent="0.25">
      <c r="A1599" s="1" t="s">
        <v>1392</v>
      </c>
      <c r="B1599" s="1" t="s">
        <v>1393</v>
      </c>
      <c r="C1599" s="1" t="s">
        <v>688</v>
      </c>
      <c r="D1599" s="1">
        <v>44</v>
      </c>
      <c r="E1599" s="1" t="s">
        <v>1394</v>
      </c>
      <c r="F1599" s="1" t="s">
        <v>1256</v>
      </c>
    </row>
    <row r="1600" spans="1:6" x14ac:dyDescent="0.25">
      <c r="A1600" s="4" t="s">
        <v>309</v>
      </c>
      <c r="B1600" s="4" t="s">
        <v>6423</v>
      </c>
      <c r="C1600" s="3" t="s">
        <v>688</v>
      </c>
      <c r="D1600" s="1">
        <v>30</v>
      </c>
      <c r="E1600" s="4"/>
      <c r="F1600" s="4"/>
    </row>
    <row r="1601" spans="1:6" x14ac:dyDescent="0.25">
      <c r="A1601" s="4" t="s">
        <v>716</v>
      </c>
      <c r="B1601" s="4" t="s">
        <v>5099</v>
      </c>
      <c r="C1601" s="3" t="s">
        <v>689</v>
      </c>
      <c r="D1601" s="1">
        <v>38</v>
      </c>
      <c r="E1601" s="4" t="s">
        <v>609</v>
      </c>
      <c r="F1601" s="4" t="s">
        <v>4</v>
      </c>
    </row>
    <row r="1602" spans="1:6" x14ac:dyDescent="0.25">
      <c r="A1602" s="1" t="s">
        <v>6710</v>
      </c>
      <c r="B1602" s="1" t="s">
        <v>6711</v>
      </c>
      <c r="C1602" s="1" t="s">
        <v>689</v>
      </c>
    </row>
    <row r="1603" spans="1:6" x14ac:dyDescent="0.25">
      <c r="A1603" s="1" t="s">
        <v>61</v>
      </c>
      <c r="B1603" s="1" t="s">
        <v>5100</v>
      </c>
      <c r="C1603" s="1" t="s">
        <v>688</v>
      </c>
      <c r="D1603" s="1">
        <v>36</v>
      </c>
      <c r="E1603" s="1" t="s">
        <v>1388</v>
      </c>
      <c r="F1603" s="1" t="s">
        <v>4</v>
      </c>
    </row>
    <row r="1604" spans="1:6" x14ac:dyDescent="0.25">
      <c r="A1604" s="1" t="s">
        <v>61</v>
      </c>
      <c r="B1604" s="1" t="s">
        <v>6548</v>
      </c>
      <c r="C1604" s="1" t="s">
        <v>688</v>
      </c>
    </row>
    <row r="1605" spans="1:6" x14ac:dyDescent="0.25">
      <c r="A1605" s="1" t="s">
        <v>242</v>
      </c>
      <c r="B1605" s="1" t="s">
        <v>2599</v>
      </c>
      <c r="C1605" s="1" t="s">
        <v>689</v>
      </c>
      <c r="D1605" s="1">
        <v>47</v>
      </c>
      <c r="E1605" s="1" t="s">
        <v>2600</v>
      </c>
      <c r="F1605" s="1" t="s">
        <v>1374</v>
      </c>
    </row>
    <row r="1606" spans="1:6" x14ac:dyDescent="0.25">
      <c r="A1606" s="1" t="s">
        <v>208</v>
      </c>
      <c r="B1606" s="1" t="s">
        <v>2791</v>
      </c>
      <c r="C1606" s="1" t="s">
        <v>688</v>
      </c>
      <c r="D1606" s="1">
        <v>42</v>
      </c>
      <c r="E1606" s="1" t="s">
        <v>190</v>
      </c>
      <c r="F1606" s="1" t="s">
        <v>4</v>
      </c>
    </row>
    <row r="1607" spans="1:6" x14ac:dyDescent="0.25">
      <c r="A1607" s="1" t="s">
        <v>79</v>
      </c>
      <c r="B1607" s="1" t="s">
        <v>2975</v>
      </c>
      <c r="C1607" s="1" t="s">
        <v>688</v>
      </c>
      <c r="D1607" s="1">
        <v>59</v>
      </c>
      <c r="E1607" s="1" t="s">
        <v>5665</v>
      </c>
      <c r="F1607" s="1" t="s">
        <v>4</v>
      </c>
    </row>
    <row r="1608" spans="1:6" x14ac:dyDescent="0.25">
      <c r="A1608" s="1" t="s">
        <v>2976</v>
      </c>
      <c r="B1608" s="1" t="s">
        <v>2975</v>
      </c>
      <c r="C1608" s="1" t="s">
        <v>689</v>
      </c>
      <c r="D1608" s="1">
        <v>52</v>
      </c>
      <c r="E1608" s="1" t="s">
        <v>5665</v>
      </c>
      <c r="F1608" s="1" t="s">
        <v>4</v>
      </c>
    </row>
    <row r="1609" spans="1:6" x14ac:dyDescent="0.25">
      <c r="A1609" s="1" t="s">
        <v>7</v>
      </c>
      <c r="B1609" s="1" t="s">
        <v>1049</v>
      </c>
      <c r="C1609" s="1" t="s">
        <v>688</v>
      </c>
      <c r="D1609" s="1">
        <v>41</v>
      </c>
      <c r="E1609" s="1" t="s">
        <v>1050</v>
      </c>
      <c r="F1609" s="1" t="s">
        <v>1051</v>
      </c>
    </row>
    <row r="1610" spans="1:6" x14ac:dyDescent="0.25">
      <c r="A1610" s="1" t="s">
        <v>2792</v>
      </c>
      <c r="B1610" s="1" t="s">
        <v>2793</v>
      </c>
      <c r="C1610" s="1" t="s">
        <v>688</v>
      </c>
      <c r="D1610" s="1">
        <v>31</v>
      </c>
      <c r="E1610" s="1" t="s">
        <v>1657</v>
      </c>
      <c r="F1610" s="1" t="s">
        <v>4</v>
      </c>
    </row>
    <row r="1611" spans="1:6" x14ac:dyDescent="0.25">
      <c r="A1611" s="1" t="s">
        <v>1849</v>
      </c>
      <c r="B1611" s="1" t="s">
        <v>2302</v>
      </c>
      <c r="C1611" s="1" t="s">
        <v>689</v>
      </c>
      <c r="D1611" s="1">
        <v>21</v>
      </c>
      <c r="E1611" s="1" t="s">
        <v>2303</v>
      </c>
      <c r="F1611" s="1" t="s">
        <v>4</v>
      </c>
    </row>
    <row r="1612" spans="1:6" x14ac:dyDescent="0.25">
      <c r="A1612" s="1" t="s">
        <v>2304</v>
      </c>
      <c r="B1612" s="1" t="s">
        <v>2302</v>
      </c>
      <c r="C1612" s="1" t="s">
        <v>689</v>
      </c>
      <c r="D1612" s="1">
        <v>45</v>
      </c>
      <c r="E1612" s="1" t="s">
        <v>2303</v>
      </c>
      <c r="F1612" s="1" t="s">
        <v>4</v>
      </c>
    </row>
    <row r="1613" spans="1:6" x14ac:dyDescent="0.25">
      <c r="A1613" s="1" t="s">
        <v>2378</v>
      </c>
      <c r="B1613" s="1" t="s">
        <v>2379</v>
      </c>
      <c r="C1613" s="1" t="s">
        <v>689</v>
      </c>
      <c r="D1613" s="1">
        <v>54</v>
      </c>
      <c r="E1613" s="1" t="s">
        <v>2244</v>
      </c>
      <c r="F1613" s="1" t="s">
        <v>4</v>
      </c>
    </row>
    <row r="1614" spans="1:6" x14ac:dyDescent="0.25">
      <c r="A1614" s="3" t="s">
        <v>140</v>
      </c>
      <c r="B1614" s="3" t="s">
        <v>1770</v>
      </c>
      <c r="C1614" s="1" t="s">
        <v>688</v>
      </c>
      <c r="D1614" s="1">
        <v>30</v>
      </c>
      <c r="E1614" s="1" t="s">
        <v>3</v>
      </c>
      <c r="F1614" s="1" t="s">
        <v>4</v>
      </c>
    </row>
    <row r="1615" spans="1:6" x14ac:dyDescent="0.25">
      <c r="A1615" s="1" t="s">
        <v>242</v>
      </c>
      <c r="B1615" s="1" t="s">
        <v>2663</v>
      </c>
      <c r="C1615" s="1" t="s">
        <v>689</v>
      </c>
      <c r="D1615" s="1">
        <v>40</v>
      </c>
      <c r="E1615" s="1" t="s">
        <v>3</v>
      </c>
      <c r="F1615" s="1" t="s">
        <v>4</v>
      </c>
    </row>
    <row r="1616" spans="1:6" x14ac:dyDescent="0.25">
      <c r="A1616" s="3" t="s">
        <v>179</v>
      </c>
      <c r="B1616" s="3" t="s">
        <v>5101</v>
      </c>
      <c r="C1616" s="1" t="s">
        <v>689</v>
      </c>
      <c r="D1616" s="1">
        <v>38</v>
      </c>
      <c r="E1616" s="1" t="s">
        <v>642</v>
      </c>
      <c r="F1616" s="1" t="s">
        <v>1072</v>
      </c>
    </row>
    <row r="1617" spans="1:6" x14ac:dyDescent="0.25">
      <c r="A1617" s="4" t="s">
        <v>60</v>
      </c>
      <c r="B1617" s="4" t="s">
        <v>998</v>
      </c>
      <c r="C1617" s="3" t="s">
        <v>688</v>
      </c>
      <c r="D1617" s="1">
        <v>30</v>
      </c>
      <c r="E1617" s="4" t="s">
        <v>12</v>
      </c>
      <c r="F1617" s="4" t="s">
        <v>4</v>
      </c>
    </row>
    <row r="1618" spans="1:6" x14ac:dyDescent="0.25">
      <c r="A1618" s="1" t="s">
        <v>294</v>
      </c>
      <c r="B1618" s="1" t="s">
        <v>2693</v>
      </c>
      <c r="C1618" s="1" t="s">
        <v>688</v>
      </c>
      <c r="D1618" s="1">
        <v>35</v>
      </c>
      <c r="E1618" s="1" t="s">
        <v>3</v>
      </c>
      <c r="F1618" s="1" t="s">
        <v>4</v>
      </c>
    </row>
    <row r="1619" spans="1:6" x14ac:dyDescent="0.25">
      <c r="A1619" s="1" t="s">
        <v>179</v>
      </c>
      <c r="B1619" s="1" t="s">
        <v>1539</v>
      </c>
      <c r="C1619" s="1" t="s">
        <v>689</v>
      </c>
      <c r="D1619" s="1">
        <v>42</v>
      </c>
    </row>
    <row r="1620" spans="1:6" x14ac:dyDescent="0.25">
      <c r="A1620" s="1" t="s">
        <v>1538</v>
      </c>
      <c r="B1620" s="1" t="s">
        <v>1539</v>
      </c>
      <c r="C1620" s="1" t="s">
        <v>689</v>
      </c>
      <c r="D1620" s="1">
        <v>42</v>
      </c>
      <c r="E1620" s="1" t="s">
        <v>1540</v>
      </c>
      <c r="F1620" s="1" t="s">
        <v>4</v>
      </c>
    </row>
    <row r="1621" spans="1:6" x14ac:dyDescent="0.25">
      <c r="A1621" s="1" t="s">
        <v>1007</v>
      </c>
      <c r="B1621" s="1" t="s">
        <v>6691</v>
      </c>
      <c r="C1621" s="1" t="s">
        <v>689</v>
      </c>
    </row>
    <row r="1622" spans="1:6" x14ac:dyDescent="0.25">
      <c r="A1622" s="1" t="s">
        <v>86</v>
      </c>
      <c r="B1622" s="1" t="s">
        <v>2050</v>
      </c>
      <c r="C1622" s="1" t="s">
        <v>688</v>
      </c>
      <c r="D1622" s="1">
        <v>51</v>
      </c>
      <c r="E1622" s="1" t="s">
        <v>3</v>
      </c>
      <c r="F1622" s="1" t="s">
        <v>4</v>
      </c>
    </row>
    <row r="1623" spans="1:6" x14ac:dyDescent="0.25">
      <c r="A1623" s="1" t="s">
        <v>347</v>
      </c>
      <c r="B1623" s="1" t="s">
        <v>1509</v>
      </c>
      <c r="C1623" s="1" t="s">
        <v>688</v>
      </c>
      <c r="D1623" s="1">
        <v>46</v>
      </c>
      <c r="E1623" s="1" t="s">
        <v>608</v>
      </c>
      <c r="F1623" s="1" t="s">
        <v>4</v>
      </c>
    </row>
    <row r="1624" spans="1:6" x14ac:dyDescent="0.25">
      <c r="A1624" s="1" t="s">
        <v>2977</v>
      </c>
      <c r="B1624" s="1" t="s">
        <v>2978</v>
      </c>
      <c r="C1624" s="1" t="s">
        <v>689</v>
      </c>
      <c r="D1624" s="1">
        <v>45</v>
      </c>
    </row>
    <row r="1625" spans="1:6" x14ac:dyDescent="0.25">
      <c r="A1625" s="1" t="s">
        <v>711</v>
      </c>
      <c r="B1625" s="1" t="s">
        <v>5816</v>
      </c>
      <c r="C1625" s="1" t="s">
        <v>688</v>
      </c>
      <c r="D1625" s="1">
        <v>56</v>
      </c>
      <c r="E1625" s="1" t="s">
        <v>539</v>
      </c>
      <c r="F1625" s="1" t="s">
        <v>4</v>
      </c>
    </row>
    <row r="1626" spans="1:6" x14ac:dyDescent="0.25">
      <c r="A1626" s="1" t="s">
        <v>1906</v>
      </c>
      <c r="B1626" s="1" t="s">
        <v>5102</v>
      </c>
      <c r="C1626" s="1" t="s">
        <v>688</v>
      </c>
      <c r="D1626" s="1">
        <v>30</v>
      </c>
      <c r="E1626" s="1" t="s">
        <v>1180</v>
      </c>
      <c r="F1626" s="1" t="s">
        <v>659</v>
      </c>
    </row>
    <row r="1627" spans="1:6" x14ac:dyDescent="0.25">
      <c r="A1627" s="1" t="s">
        <v>976</v>
      </c>
      <c r="B1627" s="1" t="s">
        <v>6000</v>
      </c>
      <c r="C1627" s="1" t="s">
        <v>688</v>
      </c>
      <c r="D1627" s="1">
        <v>51</v>
      </c>
      <c r="E1627" s="1" t="s">
        <v>1951</v>
      </c>
      <c r="F1627" s="1" t="s">
        <v>659</v>
      </c>
    </row>
    <row r="1628" spans="1:6" x14ac:dyDescent="0.25">
      <c r="A1628" s="3" t="s">
        <v>838</v>
      </c>
      <c r="B1628" s="3" t="s">
        <v>1415</v>
      </c>
      <c r="C1628" s="1" t="s">
        <v>689</v>
      </c>
      <c r="D1628" s="1">
        <v>48</v>
      </c>
      <c r="E1628" s="1" t="s">
        <v>1416</v>
      </c>
      <c r="F1628" s="1" t="s">
        <v>1166</v>
      </c>
    </row>
    <row r="1629" spans="1:6" x14ac:dyDescent="0.25">
      <c r="A1629" s="3" t="s">
        <v>153</v>
      </c>
      <c r="B1629" s="3" t="s">
        <v>1871</v>
      </c>
      <c r="C1629" s="1" t="s">
        <v>688</v>
      </c>
      <c r="D1629" s="1">
        <v>45</v>
      </c>
      <c r="E1629" s="1" t="s">
        <v>1399</v>
      </c>
      <c r="F1629" s="1" t="s">
        <v>4</v>
      </c>
    </row>
    <row r="1630" spans="1:6" x14ac:dyDescent="0.25">
      <c r="A1630" s="1" t="s">
        <v>158</v>
      </c>
      <c r="B1630" s="1" t="s">
        <v>2422</v>
      </c>
      <c r="C1630" s="1" t="s">
        <v>689</v>
      </c>
      <c r="D1630" s="1">
        <v>25</v>
      </c>
      <c r="E1630" s="1" t="s">
        <v>3</v>
      </c>
      <c r="F1630" s="1" t="s">
        <v>4</v>
      </c>
    </row>
    <row r="1631" spans="1:6" x14ac:dyDescent="0.25">
      <c r="A1631" s="1" t="s">
        <v>116</v>
      </c>
      <c r="B1631" s="1" t="s">
        <v>1150</v>
      </c>
      <c r="C1631" s="1" t="s">
        <v>688</v>
      </c>
      <c r="D1631" s="1">
        <v>55</v>
      </c>
      <c r="E1631" s="1" t="s">
        <v>609</v>
      </c>
      <c r="F1631" s="1" t="s">
        <v>4</v>
      </c>
    </row>
    <row r="1632" spans="1:6" x14ac:dyDescent="0.25">
      <c r="A1632" s="1" t="s">
        <v>610</v>
      </c>
      <c r="B1632" s="1" t="s">
        <v>1150</v>
      </c>
      <c r="C1632" s="1" t="s">
        <v>689</v>
      </c>
      <c r="D1632" s="1">
        <v>48</v>
      </c>
      <c r="E1632" s="1" t="s">
        <v>609</v>
      </c>
      <c r="F1632" s="1" t="s">
        <v>4</v>
      </c>
    </row>
    <row r="1633" spans="1:6" x14ac:dyDescent="0.25">
      <c r="A1633" s="1" t="s">
        <v>1232</v>
      </c>
      <c r="B1633" s="1" t="s">
        <v>2979</v>
      </c>
      <c r="C1633" s="1" t="s">
        <v>688</v>
      </c>
      <c r="D1633" s="1">
        <v>37</v>
      </c>
    </row>
    <row r="1634" spans="1:6" x14ac:dyDescent="0.25">
      <c r="A1634" s="1" t="s">
        <v>311</v>
      </c>
      <c r="B1634" s="1" t="s">
        <v>2481</v>
      </c>
      <c r="C1634" s="1" t="s">
        <v>688</v>
      </c>
      <c r="D1634" s="1">
        <v>54</v>
      </c>
      <c r="E1634" s="1" t="s">
        <v>2482</v>
      </c>
      <c r="F1634" s="1" t="s">
        <v>4</v>
      </c>
    </row>
    <row r="1635" spans="1:6" x14ac:dyDescent="0.25">
      <c r="A1635" s="1" t="s">
        <v>531</v>
      </c>
      <c r="B1635" s="1" t="s">
        <v>1715</v>
      </c>
      <c r="C1635" s="1" t="s">
        <v>689</v>
      </c>
      <c r="D1635" s="1">
        <v>59</v>
      </c>
      <c r="E1635" s="1" t="s">
        <v>2545</v>
      </c>
      <c r="F1635" s="1" t="s">
        <v>1160</v>
      </c>
    </row>
    <row r="1636" spans="1:6" x14ac:dyDescent="0.25">
      <c r="A1636" s="1" t="s">
        <v>2559</v>
      </c>
      <c r="B1636" s="1" t="s">
        <v>1715</v>
      </c>
      <c r="C1636" s="1" t="s">
        <v>688</v>
      </c>
      <c r="D1636" s="1">
        <v>63</v>
      </c>
      <c r="E1636" s="1" t="s">
        <v>2545</v>
      </c>
      <c r="F1636" s="1" t="s">
        <v>1160</v>
      </c>
    </row>
    <row r="1637" spans="1:6" x14ac:dyDescent="0.25">
      <c r="A1637" s="1" t="s">
        <v>1542</v>
      </c>
      <c r="B1637" s="1" t="s">
        <v>1715</v>
      </c>
      <c r="C1637" s="1" t="s">
        <v>688</v>
      </c>
      <c r="D1637" s="1">
        <v>20</v>
      </c>
      <c r="E1637" s="1" t="s">
        <v>1716</v>
      </c>
      <c r="F1637" s="1" t="s">
        <v>1166</v>
      </c>
    </row>
    <row r="1638" spans="1:6" x14ac:dyDescent="0.25">
      <c r="A1638" s="1" t="s">
        <v>1453</v>
      </c>
      <c r="B1638" s="1" t="s">
        <v>1454</v>
      </c>
      <c r="C1638" s="1" t="s">
        <v>688</v>
      </c>
      <c r="D1638" s="1">
        <v>42</v>
      </c>
      <c r="E1638" s="1" t="s">
        <v>634</v>
      </c>
      <c r="F1638" s="1" t="s">
        <v>4</v>
      </c>
    </row>
    <row r="1639" spans="1:6" x14ac:dyDescent="0.25">
      <c r="A1639" s="1" t="s">
        <v>976</v>
      </c>
      <c r="B1639" s="1" t="s">
        <v>6610</v>
      </c>
      <c r="C1639" s="1" t="s">
        <v>689</v>
      </c>
    </row>
    <row r="1640" spans="1:6" x14ac:dyDescent="0.25">
      <c r="A1640" s="4" t="s">
        <v>309</v>
      </c>
      <c r="B1640" s="4" t="s">
        <v>5103</v>
      </c>
      <c r="C1640" s="3" t="s">
        <v>688</v>
      </c>
      <c r="D1640" s="1">
        <v>47</v>
      </c>
      <c r="E1640" s="4" t="s">
        <v>719</v>
      </c>
      <c r="F1640" s="4" t="s">
        <v>4</v>
      </c>
    </row>
    <row r="1641" spans="1:6" x14ac:dyDescent="0.25">
      <c r="A1641" s="1" t="s">
        <v>192</v>
      </c>
      <c r="B1641" s="1" t="s">
        <v>5104</v>
      </c>
      <c r="C1641" s="1" t="s">
        <v>689</v>
      </c>
      <c r="D1641" s="1">
        <v>36</v>
      </c>
      <c r="E1641" s="1" t="s">
        <v>1388</v>
      </c>
      <c r="F1641" s="1" t="s">
        <v>4</v>
      </c>
    </row>
    <row r="1642" spans="1:6" x14ac:dyDescent="0.25">
      <c r="A1642" s="1" t="s">
        <v>81</v>
      </c>
      <c r="B1642" s="1" t="s">
        <v>1965</v>
      </c>
      <c r="C1642" s="1" t="s">
        <v>688</v>
      </c>
      <c r="D1642" s="1">
        <v>48</v>
      </c>
      <c r="E1642" s="1" t="s">
        <v>12</v>
      </c>
      <c r="F1642" s="1" t="s">
        <v>4</v>
      </c>
    </row>
    <row r="1643" spans="1:6" x14ac:dyDescent="0.25">
      <c r="A1643" s="4" t="s">
        <v>1028</v>
      </c>
      <c r="B1643" s="4" t="s">
        <v>1029</v>
      </c>
      <c r="C1643" s="3" t="s">
        <v>688</v>
      </c>
      <c r="D1643" s="1">
        <v>74</v>
      </c>
      <c r="E1643" s="4" t="s">
        <v>12</v>
      </c>
      <c r="F1643" s="4" t="s">
        <v>4</v>
      </c>
    </row>
    <row r="1644" spans="1:6" x14ac:dyDescent="0.25">
      <c r="A1644" s="1" t="s">
        <v>184</v>
      </c>
      <c r="B1644" s="1" t="s">
        <v>1029</v>
      </c>
      <c r="C1644" s="1" t="s">
        <v>689</v>
      </c>
      <c r="D1644" s="1">
        <v>73</v>
      </c>
      <c r="E1644" s="1" t="s">
        <v>12</v>
      </c>
      <c r="F1644" s="1" t="s">
        <v>4</v>
      </c>
    </row>
    <row r="1645" spans="1:6" x14ac:dyDescent="0.25">
      <c r="A1645" s="1" t="s">
        <v>978</v>
      </c>
      <c r="B1645" s="1" t="s">
        <v>5105</v>
      </c>
      <c r="C1645" s="1" t="s">
        <v>688</v>
      </c>
      <c r="D1645" s="1">
        <v>19</v>
      </c>
      <c r="E1645" s="1" t="s">
        <v>136</v>
      </c>
      <c r="F1645" s="1" t="s">
        <v>4</v>
      </c>
    </row>
    <row r="1646" spans="1:6" x14ac:dyDescent="0.25">
      <c r="A1646" s="1" t="s">
        <v>772</v>
      </c>
      <c r="B1646" s="1" t="s">
        <v>773</v>
      </c>
      <c r="C1646" s="1" t="s">
        <v>688</v>
      </c>
      <c r="D1646" s="1">
        <v>57</v>
      </c>
      <c r="E1646" s="1" t="s">
        <v>760</v>
      </c>
      <c r="F1646" s="1" t="s">
        <v>4</v>
      </c>
    </row>
    <row r="1647" spans="1:6" x14ac:dyDescent="0.25">
      <c r="A1647" s="1" t="s">
        <v>914</v>
      </c>
      <c r="B1647" s="1" t="s">
        <v>773</v>
      </c>
      <c r="C1647" s="1" t="s">
        <v>689</v>
      </c>
      <c r="D1647" s="1">
        <v>54</v>
      </c>
      <c r="E1647" s="1" t="s">
        <v>760</v>
      </c>
      <c r="F1647" s="1" t="s">
        <v>4</v>
      </c>
    </row>
    <row r="1648" spans="1:6" x14ac:dyDescent="0.25">
      <c r="A1648" s="1" t="s">
        <v>153</v>
      </c>
      <c r="B1648" s="1" t="s">
        <v>2752</v>
      </c>
      <c r="C1648" s="1" t="s">
        <v>688</v>
      </c>
      <c r="D1648" s="1">
        <v>74</v>
      </c>
      <c r="E1648" s="1" t="s">
        <v>3</v>
      </c>
      <c r="F1648" s="1" t="s">
        <v>4</v>
      </c>
    </row>
    <row r="1649" spans="1:6" x14ac:dyDescent="0.25">
      <c r="A1649" s="1" t="s">
        <v>2980</v>
      </c>
      <c r="B1649" s="1" t="s">
        <v>2981</v>
      </c>
      <c r="C1649" s="1" t="s">
        <v>689</v>
      </c>
      <c r="D1649" s="1">
        <v>28</v>
      </c>
    </row>
    <row r="1650" spans="1:6" x14ac:dyDescent="0.25">
      <c r="A1650" s="1" t="s">
        <v>7</v>
      </c>
      <c r="B1650" s="1" t="s">
        <v>5107</v>
      </c>
      <c r="C1650" s="1" t="s">
        <v>688</v>
      </c>
      <c r="D1650" s="1">
        <v>50</v>
      </c>
      <c r="E1650" s="1" t="s">
        <v>3</v>
      </c>
      <c r="F1650" s="1" t="s">
        <v>4</v>
      </c>
    </row>
    <row r="1651" spans="1:6" x14ac:dyDescent="0.25">
      <c r="A1651" s="1" t="s">
        <v>2644</v>
      </c>
      <c r="B1651" s="1" t="s">
        <v>3065</v>
      </c>
      <c r="C1651" s="1" t="s">
        <v>689</v>
      </c>
    </row>
    <row r="1652" spans="1:6" x14ac:dyDescent="0.25">
      <c r="A1652" s="4" t="s">
        <v>991</v>
      </c>
      <c r="B1652" s="4" t="s">
        <v>992</v>
      </c>
      <c r="C1652" s="3" t="s">
        <v>689</v>
      </c>
      <c r="D1652" s="1">
        <v>66</v>
      </c>
      <c r="E1652" s="4" t="s">
        <v>993</v>
      </c>
      <c r="F1652" s="4" t="s">
        <v>962</v>
      </c>
    </row>
    <row r="1653" spans="1:6" x14ac:dyDescent="0.25">
      <c r="A1653" s="4" t="s">
        <v>2315</v>
      </c>
      <c r="B1653" s="4" t="s">
        <v>2316</v>
      </c>
      <c r="C1653" s="3" t="s">
        <v>689</v>
      </c>
      <c r="D1653" s="1">
        <v>55</v>
      </c>
      <c r="E1653" s="4" t="s">
        <v>223</v>
      </c>
      <c r="F1653" s="4" t="s">
        <v>4</v>
      </c>
    </row>
    <row r="1654" spans="1:6" x14ac:dyDescent="0.25">
      <c r="A1654" s="1" t="s">
        <v>1583</v>
      </c>
      <c r="B1654" s="1" t="s">
        <v>5108</v>
      </c>
      <c r="C1654" s="1" t="s">
        <v>689</v>
      </c>
      <c r="D1654" s="1">
        <v>52</v>
      </c>
      <c r="E1654" s="1" t="s">
        <v>12</v>
      </c>
      <c r="F1654" s="1" t="s">
        <v>4</v>
      </c>
    </row>
    <row r="1655" spans="1:6" x14ac:dyDescent="0.25">
      <c r="A1655" s="1" t="s">
        <v>592</v>
      </c>
      <c r="B1655" s="1" t="s">
        <v>2096</v>
      </c>
      <c r="C1655" s="1" t="s">
        <v>688</v>
      </c>
      <c r="D1655" s="1">
        <v>19</v>
      </c>
      <c r="E1655" s="1" t="s">
        <v>2097</v>
      </c>
      <c r="F1655" s="1" t="s">
        <v>4</v>
      </c>
    </row>
    <row r="1656" spans="1:6" x14ac:dyDescent="0.25">
      <c r="A1656" s="1" t="s">
        <v>5962</v>
      </c>
      <c r="B1656" s="1" t="s">
        <v>5963</v>
      </c>
      <c r="C1656" s="1" t="s">
        <v>689</v>
      </c>
      <c r="D1656" s="1">
        <v>50</v>
      </c>
      <c r="E1656" s="1" t="s">
        <v>2690</v>
      </c>
      <c r="F1656" s="1" t="s">
        <v>4</v>
      </c>
    </row>
    <row r="1657" spans="1:6" x14ac:dyDescent="0.25">
      <c r="A1657" s="1" t="s">
        <v>4832</v>
      </c>
      <c r="B1657" s="1" t="s">
        <v>671</v>
      </c>
      <c r="C1657" s="1" t="s">
        <v>688</v>
      </c>
      <c r="D1657" s="1">
        <v>43</v>
      </c>
      <c r="E1657" s="1" t="s">
        <v>804</v>
      </c>
      <c r="F1657" s="1" t="s">
        <v>4</v>
      </c>
    </row>
    <row r="1658" spans="1:6" x14ac:dyDescent="0.25">
      <c r="A1658" s="1" t="s">
        <v>2434</v>
      </c>
      <c r="B1658" s="1" t="s">
        <v>2435</v>
      </c>
      <c r="C1658" s="1" t="s">
        <v>688</v>
      </c>
      <c r="D1658" s="1">
        <v>35</v>
      </c>
      <c r="E1658" s="1" t="s">
        <v>1909</v>
      </c>
      <c r="F1658" s="1" t="s">
        <v>4</v>
      </c>
    </row>
    <row r="1659" spans="1:6" x14ac:dyDescent="0.25">
      <c r="A1659" s="4" t="s">
        <v>6705</v>
      </c>
      <c r="B1659" s="4" t="s">
        <v>6706</v>
      </c>
      <c r="C1659" s="3" t="s">
        <v>689</v>
      </c>
      <c r="E1659" s="4"/>
      <c r="F1659" s="4"/>
    </row>
    <row r="1660" spans="1:6" x14ac:dyDescent="0.25">
      <c r="A1660" s="1" t="s">
        <v>1431</v>
      </c>
      <c r="B1660" s="1" t="s">
        <v>1432</v>
      </c>
      <c r="C1660" s="1" t="s">
        <v>689</v>
      </c>
      <c r="D1660" s="1">
        <v>33</v>
      </c>
      <c r="E1660" s="1" t="s">
        <v>1102</v>
      </c>
      <c r="F1660" s="1" t="s">
        <v>1103</v>
      </c>
    </row>
    <row r="1661" spans="1:6" x14ac:dyDescent="0.25">
      <c r="A1661" s="1" t="s">
        <v>394</v>
      </c>
      <c r="B1661" s="1" t="s">
        <v>5898</v>
      </c>
      <c r="C1661" s="1" t="s">
        <v>688</v>
      </c>
      <c r="D1661" s="1">
        <v>32</v>
      </c>
      <c r="E1661" s="1" t="s">
        <v>539</v>
      </c>
      <c r="F1661" s="1" t="s">
        <v>4</v>
      </c>
    </row>
    <row r="1662" spans="1:6" x14ac:dyDescent="0.25">
      <c r="A1662" s="1" t="s">
        <v>198</v>
      </c>
      <c r="B1662" s="1" t="s">
        <v>314</v>
      </c>
      <c r="C1662" s="1" t="s">
        <v>688</v>
      </c>
      <c r="D1662" s="1">
        <v>31</v>
      </c>
      <c r="E1662" s="1" t="s">
        <v>190</v>
      </c>
      <c r="F1662" s="1" t="s">
        <v>4</v>
      </c>
    </row>
    <row r="1663" spans="1:6" x14ac:dyDescent="0.25">
      <c r="A1663" s="1" t="s">
        <v>711</v>
      </c>
      <c r="B1663" s="1" t="s">
        <v>119</v>
      </c>
      <c r="C1663" s="1" t="s">
        <v>688</v>
      </c>
      <c r="D1663" s="1">
        <v>36</v>
      </c>
    </row>
    <row r="1664" spans="1:6" x14ac:dyDescent="0.25">
      <c r="A1664" s="1" t="s">
        <v>309</v>
      </c>
      <c r="B1664" s="1" t="s">
        <v>119</v>
      </c>
      <c r="C1664" s="1" t="s">
        <v>688</v>
      </c>
      <c r="D1664" s="1">
        <v>37</v>
      </c>
      <c r="E1664" s="5"/>
      <c r="F1664" s="5"/>
    </row>
    <row r="1665" spans="1:6" x14ac:dyDescent="0.25">
      <c r="A1665" s="1" t="s">
        <v>5109</v>
      </c>
      <c r="B1665" s="1" t="s">
        <v>119</v>
      </c>
      <c r="C1665" s="1" t="s">
        <v>689</v>
      </c>
      <c r="D1665" s="1">
        <v>42</v>
      </c>
      <c r="E1665" s="1" t="s">
        <v>136</v>
      </c>
      <c r="F1665" s="1" t="s">
        <v>4</v>
      </c>
    </row>
    <row r="1666" spans="1:6" x14ac:dyDescent="0.25">
      <c r="A1666" s="4" t="s">
        <v>363</v>
      </c>
      <c r="B1666" s="4" t="s">
        <v>119</v>
      </c>
      <c r="C1666" s="3" t="s">
        <v>688</v>
      </c>
      <c r="D1666" s="1">
        <v>50</v>
      </c>
      <c r="E1666" s="4" t="s">
        <v>537</v>
      </c>
      <c r="F1666" s="4" t="s">
        <v>4</v>
      </c>
    </row>
    <row r="1667" spans="1:6" x14ac:dyDescent="0.25">
      <c r="A1667" s="1" t="s">
        <v>2830</v>
      </c>
      <c r="B1667" s="1" t="s">
        <v>119</v>
      </c>
      <c r="C1667" s="1" t="s">
        <v>689</v>
      </c>
      <c r="D1667" s="1">
        <v>23</v>
      </c>
      <c r="E1667" s="1" t="s">
        <v>2757</v>
      </c>
      <c r="F1667" s="1" t="s">
        <v>4</v>
      </c>
    </row>
    <row r="1668" spans="1:6" x14ac:dyDescent="0.25">
      <c r="A1668" s="1" t="s">
        <v>460</v>
      </c>
      <c r="B1668" s="1" t="s">
        <v>5110</v>
      </c>
      <c r="C1668" s="1" t="s">
        <v>688</v>
      </c>
      <c r="D1668" s="1">
        <v>43</v>
      </c>
      <c r="E1668" s="1" t="s">
        <v>136</v>
      </c>
      <c r="F1668" s="1" t="s">
        <v>4</v>
      </c>
    </row>
    <row r="1669" spans="1:6" x14ac:dyDescent="0.25">
      <c r="A1669" s="1" t="s">
        <v>740</v>
      </c>
      <c r="B1669" s="1" t="s">
        <v>5111</v>
      </c>
      <c r="C1669" s="1" t="s">
        <v>689</v>
      </c>
      <c r="D1669" s="1">
        <v>57</v>
      </c>
      <c r="E1669" s="1" t="s">
        <v>3</v>
      </c>
      <c r="F1669" s="1" t="s">
        <v>4</v>
      </c>
    </row>
    <row r="1670" spans="1:6" x14ac:dyDescent="0.25">
      <c r="A1670" s="4" t="s">
        <v>1197</v>
      </c>
      <c r="B1670" s="4" t="s">
        <v>6702</v>
      </c>
      <c r="C1670" s="3" t="s">
        <v>689</v>
      </c>
      <c r="E1670" s="4"/>
      <c r="F1670" s="4"/>
    </row>
    <row r="1671" spans="1:6" x14ac:dyDescent="0.25">
      <c r="A1671" s="1" t="s">
        <v>3077</v>
      </c>
      <c r="B1671" s="1" t="s">
        <v>3078</v>
      </c>
      <c r="C1671" s="1" t="s">
        <v>688</v>
      </c>
    </row>
    <row r="1672" spans="1:6" x14ac:dyDescent="0.25">
      <c r="A1672" s="4" t="s">
        <v>208</v>
      </c>
      <c r="B1672" s="4" t="s">
        <v>912</v>
      </c>
      <c r="C1672" s="3" t="s">
        <v>688</v>
      </c>
      <c r="D1672" s="1">
        <v>29</v>
      </c>
      <c r="E1672" s="4" t="s">
        <v>913</v>
      </c>
      <c r="F1672" s="4" t="s">
        <v>4</v>
      </c>
    </row>
    <row r="1673" spans="1:6" x14ac:dyDescent="0.25">
      <c r="A1673" s="3" t="s">
        <v>749</v>
      </c>
      <c r="B1673" s="3" t="s">
        <v>750</v>
      </c>
      <c r="C1673" s="1" t="s">
        <v>688</v>
      </c>
      <c r="D1673" s="1">
        <v>47</v>
      </c>
      <c r="E1673" s="1" t="s">
        <v>708</v>
      </c>
      <c r="F1673" s="1" t="s">
        <v>4</v>
      </c>
    </row>
    <row r="1674" spans="1:6" x14ac:dyDescent="0.25">
      <c r="A1674" s="1" t="s">
        <v>363</v>
      </c>
      <c r="B1674" s="1" t="s">
        <v>5721</v>
      </c>
      <c r="C1674" s="1" t="s">
        <v>688</v>
      </c>
      <c r="D1674" s="1">
        <v>41</v>
      </c>
      <c r="E1674" s="1" t="s">
        <v>537</v>
      </c>
      <c r="F1674" s="1" t="s">
        <v>4</v>
      </c>
    </row>
    <row r="1675" spans="1:6" x14ac:dyDescent="0.25">
      <c r="A1675" s="1" t="s">
        <v>315</v>
      </c>
      <c r="B1675" s="1" t="s">
        <v>2982</v>
      </c>
      <c r="C1675" s="1" t="s">
        <v>689</v>
      </c>
      <c r="D1675" s="1">
        <v>29</v>
      </c>
    </row>
    <row r="1676" spans="1:6" x14ac:dyDescent="0.25">
      <c r="A1676" s="1" t="s">
        <v>643</v>
      </c>
      <c r="B1676" s="1" t="s">
        <v>1804</v>
      </c>
      <c r="C1676" s="1" t="s">
        <v>689</v>
      </c>
      <c r="D1676" s="1">
        <v>18</v>
      </c>
      <c r="E1676" s="1" t="s">
        <v>225</v>
      </c>
      <c r="F1676" s="1" t="s">
        <v>4</v>
      </c>
    </row>
    <row r="1677" spans="1:6" x14ac:dyDescent="0.25">
      <c r="A1677" s="1" t="s">
        <v>232</v>
      </c>
      <c r="B1677" s="1" t="s">
        <v>1804</v>
      </c>
      <c r="C1677" s="1" t="s">
        <v>688</v>
      </c>
      <c r="D1677" s="1">
        <v>43</v>
      </c>
      <c r="E1677" s="1" t="s">
        <v>1805</v>
      </c>
      <c r="F1677" s="1" t="s">
        <v>1154</v>
      </c>
    </row>
    <row r="1678" spans="1:6" x14ac:dyDescent="0.25">
      <c r="A1678" s="1" t="s">
        <v>2041</v>
      </c>
      <c r="B1678" s="1" t="s">
        <v>86</v>
      </c>
      <c r="C1678" s="1" t="s">
        <v>688</v>
      </c>
      <c r="D1678" s="1">
        <v>20</v>
      </c>
      <c r="E1678" s="1" t="s">
        <v>2042</v>
      </c>
      <c r="F1678" s="1" t="s">
        <v>4</v>
      </c>
    </row>
    <row r="1679" spans="1:6" x14ac:dyDescent="0.25">
      <c r="A1679" s="1" t="s">
        <v>5847</v>
      </c>
      <c r="B1679" s="1" t="s">
        <v>5848</v>
      </c>
      <c r="C1679" s="1" t="s">
        <v>689</v>
      </c>
      <c r="D1679" s="1">
        <v>57</v>
      </c>
      <c r="E1679" s="1" t="s">
        <v>166</v>
      </c>
      <c r="F1679" s="1" t="s">
        <v>4</v>
      </c>
    </row>
    <row r="1680" spans="1:6" x14ac:dyDescent="0.25">
      <c r="A1680" s="1" t="s">
        <v>959</v>
      </c>
      <c r="B1680" s="1" t="s">
        <v>960</v>
      </c>
      <c r="C1680" s="1" t="s">
        <v>689</v>
      </c>
      <c r="D1680" s="1">
        <v>44</v>
      </c>
      <c r="E1680" s="1" t="s">
        <v>961</v>
      </c>
      <c r="F1680" s="1" t="s">
        <v>962</v>
      </c>
    </row>
    <row r="1681" spans="1:6" x14ac:dyDescent="0.25">
      <c r="A1681" s="1" t="s">
        <v>401</v>
      </c>
      <c r="B1681" s="1" t="s">
        <v>6632</v>
      </c>
      <c r="C1681" s="1" t="s">
        <v>689</v>
      </c>
    </row>
    <row r="1682" spans="1:6" x14ac:dyDescent="0.25">
      <c r="A1682" s="1" t="s">
        <v>155</v>
      </c>
      <c r="B1682" s="1" t="s">
        <v>5692</v>
      </c>
      <c r="C1682" s="1" t="s">
        <v>688</v>
      </c>
      <c r="D1682" s="1">
        <v>64</v>
      </c>
      <c r="E1682" s="1" t="s">
        <v>522</v>
      </c>
      <c r="F1682" s="1" t="s">
        <v>4</v>
      </c>
    </row>
    <row r="1683" spans="1:6" x14ac:dyDescent="0.25">
      <c r="A1683" s="1" t="s">
        <v>2277</v>
      </c>
      <c r="B1683" s="1" t="s">
        <v>2278</v>
      </c>
      <c r="C1683" s="1" t="s">
        <v>689</v>
      </c>
      <c r="D1683" s="1">
        <v>41</v>
      </c>
      <c r="E1683" s="1" t="s">
        <v>3</v>
      </c>
      <c r="F1683" s="1" t="s">
        <v>4</v>
      </c>
    </row>
    <row r="1684" spans="1:6" x14ac:dyDescent="0.25">
      <c r="A1684" s="1" t="s">
        <v>1197</v>
      </c>
      <c r="B1684" s="1" t="s">
        <v>2876</v>
      </c>
      <c r="C1684" s="1" t="s">
        <v>689</v>
      </c>
      <c r="D1684" s="1">
        <v>41</v>
      </c>
      <c r="E1684" s="1" t="s">
        <v>534</v>
      </c>
      <c r="F1684" s="1" t="s">
        <v>4</v>
      </c>
    </row>
    <row r="1685" spans="1:6" x14ac:dyDescent="0.25">
      <c r="A1685" s="1" t="s">
        <v>830</v>
      </c>
      <c r="B1685" s="1" t="s">
        <v>6651</v>
      </c>
      <c r="C1685" s="1" t="s">
        <v>689</v>
      </c>
    </row>
    <row r="1686" spans="1:6" x14ac:dyDescent="0.25">
      <c r="A1686" s="1" t="s">
        <v>118</v>
      </c>
      <c r="B1686" s="1" t="s">
        <v>1058</v>
      </c>
      <c r="C1686" s="1" t="s">
        <v>688</v>
      </c>
      <c r="D1686" s="1">
        <v>45</v>
      </c>
    </row>
    <row r="1687" spans="1:6" x14ac:dyDescent="0.25">
      <c r="A1687" s="4" t="s">
        <v>786</v>
      </c>
      <c r="B1687" s="4" t="s">
        <v>1058</v>
      </c>
      <c r="C1687" s="3" t="s">
        <v>688</v>
      </c>
      <c r="D1687" s="1">
        <v>34</v>
      </c>
      <c r="E1687" s="4" t="s">
        <v>1697</v>
      </c>
      <c r="F1687" s="4" t="s">
        <v>1062</v>
      </c>
    </row>
    <row r="1688" spans="1:6" x14ac:dyDescent="0.25">
      <c r="A1688" s="1" t="s">
        <v>1355</v>
      </c>
      <c r="B1688" s="1" t="s">
        <v>1058</v>
      </c>
      <c r="C1688" s="1" t="s">
        <v>689</v>
      </c>
      <c r="D1688" s="1">
        <v>39</v>
      </c>
      <c r="E1688" s="1" t="s">
        <v>58</v>
      </c>
      <c r="F1688" s="1" t="s">
        <v>4</v>
      </c>
    </row>
    <row r="1689" spans="1:6" x14ac:dyDescent="0.25">
      <c r="A1689" s="4" t="s">
        <v>1057</v>
      </c>
      <c r="B1689" s="4" t="s">
        <v>1058</v>
      </c>
      <c r="C1689" s="3" t="s">
        <v>688</v>
      </c>
      <c r="D1689" s="1">
        <v>28</v>
      </c>
      <c r="E1689" s="4" t="s">
        <v>658</v>
      </c>
      <c r="F1689" s="4" t="s">
        <v>962</v>
      </c>
    </row>
    <row r="1690" spans="1:6" x14ac:dyDescent="0.25">
      <c r="A1690" s="1" t="s">
        <v>1634</v>
      </c>
      <c r="B1690" s="1" t="s">
        <v>1058</v>
      </c>
      <c r="C1690" s="1" t="s">
        <v>689</v>
      </c>
    </row>
    <row r="1691" spans="1:6" x14ac:dyDescent="0.25">
      <c r="A1691" s="1" t="s">
        <v>504</v>
      </c>
      <c r="B1691" s="1" t="s">
        <v>1058</v>
      </c>
      <c r="C1691" s="1" t="s">
        <v>689</v>
      </c>
      <c r="D1691" s="1">
        <v>36</v>
      </c>
    </row>
    <row r="1692" spans="1:6" x14ac:dyDescent="0.25">
      <c r="A1692" s="1" t="s">
        <v>208</v>
      </c>
      <c r="B1692" s="1" t="s">
        <v>1058</v>
      </c>
      <c r="C1692" s="1" t="s">
        <v>688</v>
      </c>
      <c r="D1692" s="1">
        <v>28</v>
      </c>
      <c r="E1692" s="1" t="s">
        <v>534</v>
      </c>
      <c r="F1692" s="1" t="s">
        <v>4</v>
      </c>
    </row>
    <row r="1693" spans="1:6" x14ac:dyDescent="0.25">
      <c r="A1693" s="1" t="s">
        <v>1880</v>
      </c>
      <c r="B1693" s="1" t="s">
        <v>1058</v>
      </c>
      <c r="C1693" s="1" t="s">
        <v>689</v>
      </c>
      <c r="D1693" s="1">
        <v>48</v>
      </c>
      <c r="E1693" s="1" t="s">
        <v>5945</v>
      </c>
      <c r="F1693" s="1" t="s">
        <v>4</v>
      </c>
    </row>
    <row r="1694" spans="1:6" x14ac:dyDescent="0.25">
      <c r="A1694" s="1" t="s">
        <v>939</v>
      </c>
      <c r="B1694" s="1" t="s">
        <v>1058</v>
      </c>
      <c r="C1694" s="1" t="s">
        <v>689</v>
      </c>
      <c r="D1694" s="1">
        <v>43</v>
      </c>
      <c r="E1694" s="1" t="s">
        <v>576</v>
      </c>
      <c r="F1694" s="1" t="s">
        <v>4</v>
      </c>
    </row>
    <row r="1695" spans="1:6" x14ac:dyDescent="0.25">
      <c r="A1695" s="1" t="s">
        <v>504</v>
      </c>
      <c r="B1695" s="1" t="s">
        <v>5989</v>
      </c>
      <c r="C1695" s="1" t="s">
        <v>689</v>
      </c>
      <c r="D1695" s="1">
        <v>49</v>
      </c>
      <c r="E1695" s="1" t="s">
        <v>32</v>
      </c>
      <c r="F1695" s="1" t="s">
        <v>4</v>
      </c>
    </row>
    <row r="1696" spans="1:6" x14ac:dyDescent="0.25">
      <c r="A1696" s="1" t="s">
        <v>355</v>
      </c>
      <c r="B1696" s="1" t="s">
        <v>2620</v>
      </c>
      <c r="C1696" s="1" t="s">
        <v>688</v>
      </c>
      <c r="D1696" s="1">
        <v>50</v>
      </c>
      <c r="E1696" s="1" t="s">
        <v>2731</v>
      </c>
      <c r="F1696" s="1" t="s">
        <v>1166</v>
      </c>
    </row>
    <row r="1697" spans="1:6" x14ac:dyDescent="0.25">
      <c r="A1697" s="1" t="s">
        <v>2858</v>
      </c>
      <c r="B1697" s="1" t="s">
        <v>2620</v>
      </c>
      <c r="C1697" s="1" t="s">
        <v>688</v>
      </c>
      <c r="D1697" s="1">
        <v>19</v>
      </c>
      <c r="E1697" s="1" t="s">
        <v>190</v>
      </c>
      <c r="F1697" s="1" t="s">
        <v>4</v>
      </c>
    </row>
    <row r="1698" spans="1:6" x14ac:dyDescent="0.25">
      <c r="A1698" s="1" t="s">
        <v>1376</v>
      </c>
      <c r="B1698" s="1" t="s">
        <v>2620</v>
      </c>
      <c r="C1698" s="1" t="s">
        <v>688</v>
      </c>
      <c r="D1698" s="1">
        <v>56</v>
      </c>
      <c r="E1698" s="1" t="s">
        <v>190</v>
      </c>
      <c r="F1698" s="1" t="s">
        <v>4</v>
      </c>
    </row>
    <row r="1699" spans="1:6" x14ac:dyDescent="0.25">
      <c r="A1699" s="1" t="s">
        <v>36</v>
      </c>
      <c r="B1699" s="1" t="s">
        <v>3095</v>
      </c>
      <c r="C1699" s="1" t="s">
        <v>689</v>
      </c>
    </row>
    <row r="1700" spans="1:6" x14ac:dyDescent="0.25">
      <c r="A1700" s="1" t="s">
        <v>75</v>
      </c>
      <c r="B1700" s="1" t="s">
        <v>1155</v>
      </c>
      <c r="C1700" s="1" t="s">
        <v>688</v>
      </c>
      <c r="D1700" s="1">
        <v>64</v>
      </c>
      <c r="E1700" s="1" t="s">
        <v>1156</v>
      </c>
      <c r="F1700" s="1" t="s">
        <v>4</v>
      </c>
    </row>
    <row r="1701" spans="1:6" x14ac:dyDescent="0.25">
      <c r="A1701" s="1" t="s">
        <v>2418</v>
      </c>
      <c r="B1701" s="1" t="s">
        <v>5112</v>
      </c>
      <c r="C1701" s="1" t="s">
        <v>688</v>
      </c>
      <c r="D1701" s="1">
        <v>59</v>
      </c>
      <c r="E1701" s="1" t="s">
        <v>629</v>
      </c>
      <c r="F1701" s="1" t="s">
        <v>4</v>
      </c>
    </row>
    <row r="1702" spans="1:6" x14ac:dyDescent="0.25">
      <c r="A1702" s="1" t="s">
        <v>1541</v>
      </c>
      <c r="B1702" s="1" t="s">
        <v>1542</v>
      </c>
      <c r="C1702" s="1" t="s">
        <v>688</v>
      </c>
      <c r="D1702" s="1">
        <v>58</v>
      </c>
      <c r="E1702" s="1" t="s">
        <v>1543</v>
      </c>
      <c r="F1702" s="1" t="s">
        <v>4</v>
      </c>
    </row>
    <row r="1703" spans="1:6" x14ac:dyDescent="0.25">
      <c r="A1703" s="3" t="s">
        <v>728</v>
      </c>
      <c r="B1703" s="3" t="s">
        <v>1542</v>
      </c>
      <c r="C1703" s="1" t="s">
        <v>689</v>
      </c>
      <c r="D1703" s="1">
        <v>26</v>
      </c>
      <c r="E1703" s="1" t="s">
        <v>2235</v>
      </c>
      <c r="F1703" s="1" t="s">
        <v>4</v>
      </c>
    </row>
    <row r="1704" spans="1:6" x14ac:dyDescent="0.25">
      <c r="A1704" s="1" t="s">
        <v>2889</v>
      </c>
      <c r="B1704" s="1" t="s">
        <v>2983</v>
      </c>
      <c r="C1704" s="1" t="s">
        <v>689</v>
      </c>
      <c r="D1704" s="1">
        <v>55</v>
      </c>
    </row>
    <row r="1705" spans="1:6" x14ac:dyDescent="0.25">
      <c r="A1705" s="3" t="s">
        <v>520</v>
      </c>
      <c r="B1705" s="3" t="s">
        <v>2578</v>
      </c>
      <c r="C1705" s="1" t="s">
        <v>688</v>
      </c>
      <c r="D1705" s="1">
        <v>68</v>
      </c>
      <c r="E1705" s="1" t="s">
        <v>2579</v>
      </c>
      <c r="F1705" s="1" t="s">
        <v>4</v>
      </c>
    </row>
    <row r="1706" spans="1:6" x14ac:dyDescent="0.25">
      <c r="A1706" s="1" t="s">
        <v>309</v>
      </c>
      <c r="B1706" s="1" t="s">
        <v>1612</v>
      </c>
      <c r="C1706" s="1" t="s">
        <v>688</v>
      </c>
      <c r="D1706" s="1">
        <v>32</v>
      </c>
      <c r="E1706" s="1" t="s">
        <v>1366</v>
      </c>
      <c r="F1706" s="1" t="s">
        <v>173</v>
      </c>
    </row>
    <row r="1707" spans="1:6" x14ac:dyDescent="0.25">
      <c r="A1707" s="1" t="s">
        <v>408</v>
      </c>
      <c r="B1707" s="1" t="s">
        <v>922</v>
      </c>
      <c r="C1707" s="1" t="s">
        <v>689</v>
      </c>
      <c r="D1707" s="1">
        <v>48</v>
      </c>
      <c r="E1707" s="1" t="s">
        <v>12</v>
      </c>
      <c r="F1707" s="1" t="s">
        <v>4</v>
      </c>
    </row>
    <row r="1708" spans="1:6" x14ac:dyDescent="0.25">
      <c r="A1708" s="1" t="s">
        <v>987</v>
      </c>
      <c r="B1708" s="1" t="s">
        <v>988</v>
      </c>
      <c r="C1708" s="1" t="s">
        <v>689</v>
      </c>
      <c r="D1708" s="1">
        <v>34</v>
      </c>
      <c r="E1708" s="1" t="s">
        <v>12</v>
      </c>
      <c r="F1708" s="1" t="s">
        <v>4</v>
      </c>
    </row>
    <row r="1709" spans="1:6" x14ac:dyDescent="0.25">
      <c r="A1709" s="4" t="s">
        <v>5113</v>
      </c>
      <c r="B1709" s="4" t="s">
        <v>5114</v>
      </c>
      <c r="C1709" s="3" t="s">
        <v>688</v>
      </c>
      <c r="D1709" s="1">
        <v>15</v>
      </c>
      <c r="E1709" s="4" t="s">
        <v>782</v>
      </c>
      <c r="F1709" s="4" t="s">
        <v>4</v>
      </c>
    </row>
    <row r="1710" spans="1:6" x14ac:dyDescent="0.25">
      <c r="A1710" s="1" t="s">
        <v>2101</v>
      </c>
      <c r="B1710" s="1" t="s">
        <v>2102</v>
      </c>
      <c r="C1710" s="1" t="s">
        <v>688</v>
      </c>
      <c r="D1710" s="1">
        <v>42</v>
      </c>
      <c r="E1710" s="1" t="s">
        <v>2103</v>
      </c>
      <c r="F1710" s="1" t="s">
        <v>4</v>
      </c>
    </row>
    <row r="1711" spans="1:6" x14ac:dyDescent="0.25">
      <c r="A1711" s="1" t="s">
        <v>86</v>
      </c>
      <c r="B1711" s="1" t="s">
        <v>2984</v>
      </c>
      <c r="C1711" s="1" t="s">
        <v>688</v>
      </c>
      <c r="D1711" s="1">
        <v>31</v>
      </c>
    </row>
    <row r="1712" spans="1:6" x14ac:dyDescent="0.25">
      <c r="A1712" s="1" t="s">
        <v>5961</v>
      </c>
      <c r="B1712" s="1" t="s">
        <v>1761</v>
      </c>
      <c r="C1712" s="1" t="s">
        <v>689</v>
      </c>
      <c r="D1712" s="1">
        <v>44</v>
      </c>
      <c r="E1712" s="1" t="s">
        <v>5049</v>
      </c>
      <c r="F1712" s="1" t="s">
        <v>4</v>
      </c>
    </row>
    <row r="1713" spans="1:6" x14ac:dyDescent="0.25">
      <c r="A1713" s="1" t="s">
        <v>208</v>
      </c>
      <c r="B1713" s="1" t="s">
        <v>1761</v>
      </c>
      <c r="C1713" s="1" t="s">
        <v>688</v>
      </c>
      <c r="D1713" s="1">
        <v>37</v>
      </c>
      <c r="E1713" s="1" t="s">
        <v>1762</v>
      </c>
      <c r="F1713" s="1" t="s">
        <v>1422</v>
      </c>
    </row>
    <row r="1714" spans="1:6" x14ac:dyDescent="0.25">
      <c r="A1714" s="1" t="s">
        <v>2511</v>
      </c>
      <c r="B1714" s="1" t="s">
        <v>2625</v>
      </c>
      <c r="C1714" s="1" t="s">
        <v>689</v>
      </c>
      <c r="D1714" s="1">
        <v>37</v>
      </c>
      <c r="E1714" s="1" t="s">
        <v>3</v>
      </c>
      <c r="F1714" s="1" t="s">
        <v>4</v>
      </c>
    </row>
    <row r="1715" spans="1:6" x14ac:dyDescent="0.25">
      <c r="A1715" s="1" t="s">
        <v>2849</v>
      </c>
      <c r="B1715" s="1" t="s">
        <v>2625</v>
      </c>
      <c r="C1715" s="1" t="s">
        <v>689</v>
      </c>
      <c r="D1715" s="1">
        <v>51</v>
      </c>
      <c r="E1715" s="1" t="s">
        <v>190</v>
      </c>
      <c r="F1715" s="1" t="s">
        <v>4</v>
      </c>
    </row>
    <row r="1716" spans="1:6" x14ac:dyDescent="0.25">
      <c r="A1716" s="1" t="s">
        <v>813</v>
      </c>
      <c r="B1716" s="1" t="s">
        <v>5719</v>
      </c>
      <c r="C1716" s="1" t="s">
        <v>688</v>
      </c>
      <c r="D1716" s="1">
        <v>39</v>
      </c>
      <c r="E1716" s="1" t="s">
        <v>537</v>
      </c>
      <c r="F1716" s="1" t="s">
        <v>4</v>
      </c>
    </row>
    <row r="1717" spans="1:6" x14ac:dyDescent="0.25">
      <c r="A1717" s="1" t="s">
        <v>30</v>
      </c>
      <c r="B1717" s="1" t="s">
        <v>5115</v>
      </c>
      <c r="C1717" s="1" t="s">
        <v>688</v>
      </c>
      <c r="D1717" s="1">
        <v>47</v>
      </c>
      <c r="E1717" s="1" t="s">
        <v>5116</v>
      </c>
      <c r="F1717" s="1" t="s">
        <v>4</v>
      </c>
    </row>
    <row r="1718" spans="1:6" x14ac:dyDescent="0.25">
      <c r="A1718" s="1" t="s">
        <v>22</v>
      </c>
      <c r="B1718" s="1" t="s">
        <v>121</v>
      </c>
      <c r="C1718" s="1" t="s">
        <v>689</v>
      </c>
      <c r="D1718" s="1">
        <v>43</v>
      </c>
      <c r="E1718" s="1" t="s">
        <v>2059</v>
      </c>
      <c r="F1718" s="1" t="s">
        <v>4</v>
      </c>
    </row>
    <row r="1719" spans="1:6" x14ac:dyDescent="0.25">
      <c r="A1719" s="4" t="s">
        <v>7</v>
      </c>
      <c r="B1719" s="4" t="s">
        <v>121</v>
      </c>
      <c r="C1719" s="3" t="s">
        <v>688</v>
      </c>
      <c r="D1719" s="1">
        <v>31</v>
      </c>
      <c r="E1719" s="4" t="s">
        <v>877</v>
      </c>
      <c r="F1719" s="4" t="s">
        <v>4</v>
      </c>
    </row>
    <row r="1720" spans="1:6" x14ac:dyDescent="0.25">
      <c r="A1720" s="1" t="s">
        <v>337</v>
      </c>
      <c r="B1720" s="1" t="s">
        <v>121</v>
      </c>
      <c r="C1720" s="1" t="s">
        <v>689</v>
      </c>
      <c r="D1720" s="1">
        <v>32</v>
      </c>
      <c r="E1720" s="1" t="s">
        <v>12</v>
      </c>
      <c r="F1720" s="1" t="s">
        <v>4</v>
      </c>
    </row>
    <row r="1721" spans="1:6" x14ac:dyDescent="0.25">
      <c r="A1721" s="1" t="s">
        <v>120</v>
      </c>
      <c r="B1721" s="1" t="s">
        <v>121</v>
      </c>
      <c r="C1721" s="1" t="s">
        <v>688</v>
      </c>
    </row>
    <row r="1722" spans="1:6" x14ac:dyDescent="0.25">
      <c r="A1722" s="1" t="s">
        <v>1120</v>
      </c>
      <c r="B1722" s="1" t="s">
        <v>121</v>
      </c>
      <c r="C1722" s="1" t="s">
        <v>689</v>
      </c>
      <c r="D1722" s="1">
        <v>44</v>
      </c>
      <c r="E1722" s="1" t="s">
        <v>1121</v>
      </c>
      <c r="F1722" s="1" t="s">
        <v>1119</v>
      </c>
    </row>
    <row r="1723" spans="1:6" x14ac:dyDescent="0.25">
      <c r="A1723" s="1" t="s">
        <v>6680</v>
      </c>
      <c r="B1723" s="1" t="s">
        <v>673</v>
      </c>
      <c r="C1723" s="1" t="s">
        <v>689</v>
      </c>
    </row>
    <row r="1724" spans="1:6" x14ac:dyDescent="0.25">
      <c r="A1724" s="1" t="s">
        <v>5117</v>
      </c>
      <c r="B1724" s="1" t="s">
        <v>5118</v>
      </c>
      <c r="C1724" s="1" t="s">
        <v>688</v>
      </c>
      <c r="D1724" s="1">
        <v>45</v>
      </c>
      <c r="E1724" s="1" t="s">
        <v>5119</v>
      </c>
      <c r="F1724" s="1" t="s">
        <v>4</v>
      </c>
    </row>
    <row r="1725" spans="1:6" x14ac:dyDescent="0.25">
      <c r="A1725" s="1" t="s">
        <v>2211</v>
      </c>
      <c r="B1725" s="1" t="s">
        <v>673</v>
      </c>
      <c r="C1725" s="1" t="s">
        <v>688</v>
      </c>
      <c r="D1725" s="1">
        <v>34</v>
      </c>
      <c r="E1725" s="1" t="s">
        <v>510</v>
      </c>
      <c r="F1725" s="1" t="s">
        <v>4</v>
      </c>
    </row>
    <row r="1726" spans="1:6" x14ac:dyDescent="0.25">
      <c r="A1726" s="1" t="s">
        <v>1089</v>
      </c>
      <c r="B1726" s="1" t="s">
        <v>1632</v>
      </c>
      <c r="C1726" s="1" t="s">
        <v>688</v>
      </c>
      <c r="D1726" s="1">
        <v>36</v>
      </c>
      <c r="E1726" s="1" t="s">
        <v>1633</v>
      </c>
      <c r="F1726" s="1" t="s">
        <v>714</v>
      </c>
    </row>
    <row r="1727" spans="1:6" x14ac:dyDescent="0.25">
      <c r="A1727" s="1" t="s">
        <v>2310</v>
      </c>
      <c r="B1727" s="1" t="s">
        <v>2311</v>
      </c>
      <c r="C1727" s="1" t="s">
        <v>689</v>
      </c>
      <c r="D1727" s="1">
        <v>28</v>
      </c>
      <c r="E1727" s="1" t="s">
        <v>2312</v>
      </c>
      <c r="F1727" s="1" t="s">
        <v>1166</v>
      </c>
    </row>
    <row r="1728" spans="1:6" x14ac:dyDescent="0.25">
      <c r="A1728" s="1" t="s">
        <v>2105</v>
      </c>
      <c r="B1728" s="1" t="s">
        <v>2106</v>
      </c>
      <c r="C1728" s="1" t="s">
        <v>688</v>
      </c>
      <c r="D1728" s="1">
        <v>36</v>
      </c>
      <c r="E1728" s="1" t="s">
        <v>2107</v>
      </c>
      <c r="F1728" s="1" t="s">
        <v>1051</v>
      </c>
    </row>
    <row r="1729" spans="1:6" x14ac:dyDescent="0.25">
      <c r="A1729" s="1" t="s">
        <v>2241</v>
      </c>
      <c r="B1729" s="1" t="s">
        <v>2242</v>
      </c>
      <c r="C1729" s="1" t="s">
        <v>689</v>
      </c>
      <c r="D1729" s="1">
        <v>36</v>
      </c>
      <c r="E1729" s="1" t="s">
        <v>1740</v>
      </c>
      <c r="F1729" s="1" t="s">
        <v>1051</v>
      </c>
    </row>
    <row r="1730" spans="1:6" x14ac:dyDescent="0.25">
      <c r="A1730" s="3" t="s">
        <v>1524</v>
      </c>
      <c r="B1730" s="3" t="s">
        <v>2651</v>
      </c>
      <c r="C1730" s="1" t="s">
        <v>689</v>
      </c>
      <c r="D1730" s="1">
        <v>48</v>
      </c>
      <c r="E1730" s="1" t="s">
        <v>629</v>
      </c>
      <c r="F1730" s="1" t="s">
        <v>4</v>
      </c>
    </row>
    <row r="1731" spans="1:6" x14ac:dyDescent="0.25">
      <c r="A1731" s="1" t="s">
        <v>514</v>
      </c>
      <c r="B1731" s="1" t="s">
        <v>5779</v>
      </c>
      <c r="C1731" s="1" t="s">
        <v>689</v>
      </c>
      <c r="D1731" s="1">
        <v>45</v>
      </c>
      <c r="E1731" s="1" t="s">
        <v>9</v>
      </c>
      <c r="F1731" s="1" t="s">
        <v>4</v>
      </c>
    </row>
    <row r="1732" spans="1:6" x14ac:dyDescent="0.25">
      <c r="A1732" s="3" t="s">
        <v>624</v>
      </c>
      <c r="B1732" s="3" t="s">
        <v>1744</v>
      </c>
      <c r="C1732" s="1" t="s">
        <v>688</v>
      </c>
      <c r="D1732" s="1">
        <v>41</v>
      </c>
      <c r="E1732" s="1" t="s">
        <v>1745</v>
      </c>
      <c r="F1732" s="1" t="s">
        <v>4</v>
      </c>
    </row>
    <row r="1733" spans="1:6" x14ac:dyDescent="0.25">
      <c r="A1733" s="3" t="s">
        <v>2004</v>
      </c>
      <c r="B1733" s="3" t="s">
        <v>1170</v>
      </c>
      <c r="C1733" s="1" t="s">
        <v>689</v>
      </c>
      <c r="D1733" s="1">
        <v>52</v>
      </c>
      <c r="E1733" s="1" t="s">
        <v>703</v>
      </c>
      <c r="F1733" s="1" t="s">
        <v>4</v>
      </c>
    </row>
    <row r="1734" spans="1:6" x14ac:dyDescent="0.25">
      <c r="A1734" s="3" t="s">
        <v>807</v>
      </c>
      <c r="B1734" s="3" t="s">
        <v>1170</v>
      </c>
      <c r="C1734" s="1" t="s">
        <v>688</v>
      </c>
      <c r="D1734" s="1">
        <v>52</v>
      </c>
      <c r="E1734" s="1" t="s">
        <v>703</v>
      </c>
      <c r="F1734" s="1" t="s">
        <v>4</v>
      </c>
    </row>
    <row r="1735" spans="1:6" x14ac:dyDescent="0.25">
      <c r="A1735" s="3" t="s">
        <v>5732</v>
      </c>
      <c r="B1735" s="3" t="s">
        <v>985</v>
      </c>
      <c r="C1735" s="1" t="s">
        <v>688</v>
      </c>
      <c r="D1735" s="1">
        <v>32</v>
      </c>
      <c r="E1735" s="1" t="s">
        <v>1490</v>
      </c>
      <c r="F1735" s="1" t="s">
        <v>4</v>
      </c>
    </row>
    <row r="1736" spans="1:6" x14ac:dyDescent="0.25">
      <c r="A1736" s="1" t="s">
        <v>81</v>
      </c>
      <c r="B1736" s="1" t="s">
        <v>985</v>
      </c>
      <c r="C1736" s="1" t="s">
        <v>688</v>
      </c>
      <c r="D1736" s="1">
        <v>60</v>
      </c>
      <c r="E1736" s="1" t="s">
        <v>726</v>
      </c>
      <c r="F1736" s="1" t="s">
        <v>4</v>
      </c>
    </row>
    <row r="1737" spans="1:6" x14ac:dyDescent="0.25">
      <c r="A1737" s="1" t="s">
        <v>309</v>
      </c>
      <c r="B1737" s="1" t="s">
        <v>5742</v>
      </c>
      <c r="C1737" s="1" t="s">
        <v>688</v>
      </c>
      <c r="D1737" s="1">
        <v>33</v>
      </c>
      <c r="E1737" s="1" t="s">
        <v>608</v>
      </c>
      <c r="F1737" s="1" t="s">
        <v>4</v>
      </c>
    </row>
    <row r="1738" spans="1:6" x14ac:dyDescent="0.25">
      <c r="A1738" s="1" t="s">
        <v>116</v>
      </c>
      <c r="B1738" s="1" t="s">
        <v>2985</v>
      </c>
      <c r="C1738" s="1" t="s">
        <v>688</v>
      </c>
      <c r="D1738" s="1">
        <v>36</v>
      </c>
    </row>
    <row r="1739" spans="1:6" x14ac:dyDescent="0.25">
      <c r="A1739" s="1" t="s">
        <v>427</v>
      </c>
      <c r="B1739" s="1" t="s">
        <v>858</v>
      </c>
      <c r="C1739" s="1" t="s">
        <v>688</v>
      </c>
      <c r="D1739" s="1">
        <v>31</v>
      </c>
      <c r="E1739" s="1" t="s">
        <v>12</v>
      </c>
      <c r="F1739" s="1" t="s">
        <v>4</v>
      </c>
    </row>
    <row r="1740" spans="1:6" x14ac:dyDescent="0.25">
      <c r="A1740" s="1" t="s">
        <v>638</v>
      </c>
      <c r="B1740" s="1" t="s">
        <v>1815</v>
      </c>
      <c r="C1740" s="1" t="s">
        <v>689</v>
      </c>
      <c r="D1740" s="1">
        <v>28</v>
      </c>
      <c r="E1740" s="1" t="s">
        <v>1951</v>
      </c>
      <c r="F1740" s="1" t="s">
        <v>659</v>
      </c>
    </row>
    <row r="1741" spans="1:6" x14ac:dyDescent="0.25">
      <c r="A1741" s="4" t="s">
        <v>394</v>
      </c>
      <c r="B1741" s="4" t="s">
        <v>2603</v>
      </c>
      <c r="C1741" s="3" t="s">
        <v>688</v>
      </c>
      <c r="D1741" s="1">
        <v>32</v>
      </c>
      <c r="E1741" s="4" t="s">
        <v>403</v>
      </c>
      <c r="F1741" s="4" t="s">
        <v>4</v>
      </c>
    </row>
    <row r="1742" spans="1:6" x14ac:dyDescent="0.25">
      <c r="A1742" s="1" t="s">
        <v>5120</v>
      </c>
      <c r="B1742" s="1" t="s">
        <v>5121</v>
      </c>
      <c r="C1742" s="1" t="s">
        <v>689</v>
      </c>
      <c r="D1742" s="1">
        <v>30</v>
      </c>
      <c r="E1742" s="1" t="s">
        <v>12</v>
      </c>
      <c r="F1742" s="1" t="s">
        <v>4</v>
      </c>
    </row>
    <row r="1743" spans="1:6" x14ac:dyDescent="0.25">
      <c r="A1743" s="3" t="s">
        <v>2737</v>
      </c>
      <c r="B1743" s="3" t="s">
        <v>2738</v>
      </c>
      <c r="C1743" s="1" t="s">
        <v>689</v>
      </c>
      <c r="D1743" s="1">
        <v>42</v>
      </c>
      <c r="E1743" s="1" t="s">
        <v>3</v>
      </c>
      <c r="F1743" s="1" t="s">
        <v>4</v>
      </c>
    </row>
    <row r="1744" spans="1:6" x14ac:dyDescent="0.25">
      <c r="A1744" s="1" t="s">
        <v>2065</v>
      </c>
      <c r="B1744" s="1" t="s">
        <v>2313</v>
      </c>
      <c r="C1744" s="1" t="s">
        <v>688</v>
      </c>
      <c r="D1744" s="1">
        <v>40</v>
      </c>
      <c r="E1744" s="1" t="s">
        <v>1152</v>
      </c>
      <c r="F1744" s="1" t="s">
        <v>4</v>
      </c>
    </row>
    <row r="1745" spans="1:6" x14ac:dyDescent="0.25">
      <c r="A1745" s="1" t="s">
        <v>1525</v>
      </c>
      <c r="B1745" s="1" t="s">
        <v>2714</v>
      </c>
      <c r="C1745" s="1" t="s">
        <v>689</v>
      </c>
      <c r="D1745" s="1">
        <v>50</v>
      </c>
      <c r="E1745" s="1" t="s">
        <v>2715</v>
      </c>
      <c r="F1745" s="1" t="s">
        <v>4</v>
      </c>
    </row>
    <row r="1746" spans="1:6" x14ac:dyDescent="0.25">
      <c r="A1746" s="3" t="s">
        <v>300</v>
      </c>
      <c r="B1746" s="3" t="s">
        <v>5733</v>
      </c>
      <c r="C1746" s="1" t="s">
        <v>689</v>
      </c>
      <c r="D1746" s="1">
        <v>38</v>
      </c>
      <c r="E1746" s="1" t="s">
        <v>5734</v>
      </c>
      <c r="F1746" s="1" t="s">
        <v>4</v>
      </c>
    </row>
    <row r="1747" spans="1:6" x14ac:dyDescent="0.25">
      <c r="A1747" s="1" t="s">
        <v>6688</v>
      </c>
      <c r="B1747" s="1" t="s">
        <v>6689</v>
      </c>
      <c r="C1747" s="1" t="s">
        <v>688</v>
      </c>
    </row>
    <row r="1748" spans="1:6" x14ac:dyDescent="0.25">
      <c r="A1748" s="3" t="s">
        <v>1069</v>
      </c>
      <c r="B1748" s="3" t="s">
        <v>1070</v>
      </c>
      <c r="C1748" s="1" t="s">
        <v>689</v>
      </c>
      <c r="D1748" s="1">
        <v>29</v>
      </c>
      <c r="E1748" s="1" t="s">
        <v>1071</v>
      </c>
      <c r="F1748" s="1" t="s">
        <v>1072</v>
      </c>
    </row>
    <row r="1749" spans="1:6" x14ac:dyDescent="0.25">
      <c r="A1749" s="1" t="s">
        <v>448</v>
      </c>
      <c r="B1749" s="1" t="s">
        <v>6388</v>
      </c>
      <c r="C1749" s="1" t="s">
        <v>688</v>
      </c>
      <c r="D1749" s="1">
        <v>29</v>
      </c>
    </row>
    <row r="1750" spans="1:6" x14ac:dyDescent="0.25">
      <c r="A1750" s="1" t="s">
        <v>111</v>
      </c>
      <c r="B1750" s="1" t="s">
        <v>125</v>
      </c>
      <c r="C1750" s="1" t="s">
        <v>689</v>
      </c>
      <c r="D1750" s="1">
        <v>32</v>
      </c>
      <c r="E1750" s="1" t="s">
        <v>1268</v>
      </c>
      <c r="F1750" s="1" t="s">
        <v>1269</v>
      </c>
    </row>
    <row r="1751" spans="1:6" x14ac:dyDescent="0.25">
      <c r="A1751" s="1" t="s">
        <v>5122</v>
      </c>
      <c r="B1751" s="1" t="s">
        <v>125</v>
      </c>
      <c r="C1751" s="1" t="s">
        <v>689</v>
      </c>
      <c r="D1751" s="1">
        <v>55</v>
      </c>
      <c r="E1751" s="1" t="s">
        <v>4966</v>
      </c>
      <c r="F1751" s="1" t="s">
        <v>4</v>
      </c>
    </row>
    <row r="1752" spans="1:6" x14ac:dyDescent="0.25">
      <c r="A1752" s="4" t="s">
        <v>731</v>
      </c>
      <c r="B1752" s="4" t="s">
        <v>125</v>
      </c>
      <c r="C1752" s="3" t="s">
        <v>688</v>
      </c>
      <c r="D1752" s="1">
        <v>45</v>
      </c>
      <c r="E1752" s="4" t="s">
        <v>629</v>
      </c>
      <c r="F1752" s="4" t="s">
        <v>4</v>
      </c>
    </row>
    <row r="1753" spans="1:6" x14ac:dyDescent="0.25">
      <c r="A1753" s="1" t="s">
        <v>124</v>
      </c>
      <c r="B1753" s="1" t="s">
        <v>125</v>
      </c>
      <c r="C1753" s="1" t="s">
        <v>688</v>
      </c>
      <c r="D1753" s="1">
        <v>51</v>
      </c>
    </row>
    <row r="1754" spans="1:6" x14ac:dyDescent="0.25">
      <c r="A1754" s="1" t="s">
        <v>989</v>
      </c>
      <c r="B1754" s="1" t="s">
        <v>125</v>
      </c>
      <c r="C1754" s="1" t="s">
        <v>689</v>
      </c>
      <c r="D1754" s="1">
        <v>48</v>
      </c>
      <c r="E1754" s="1" t="s">
        <v>190</v>
      </c>
      <c r="F1754" s="1" t="s">
        <v>4</v>
      </c>
    </row>
    <row r="1755" spans="1:6" x14ac:dyDescent="0.25">
      <c r="A1755" s="3" t="s">
        <v>1852</v>
      </c>
      <c r="B1755" s="3" t="s">
        <v>1853</v>
      </c>
      <c r="C1755" s="1" t="s">
        <v>688</v>
      </c>
      <c r="D1755" s="1">
        <v>45</v>
      </c>
      <c r="E1755" s="1" t="s">
        <v>576</v>
      </c>
      <c r="F1755" s="1" t="s">
        <v>4</v>
      </c>
    </row>
    <row r="1756" spans="1:6" x14ac:dyDescent="0.25">
      <c r="A1756" s="1" t="s">
        <v>5123</v>
      </c>
      <c r="B1756" s="1" t="s">
        <v>5124</v>
      </c>
      <c r="C1756" s="1" t="s">
        <v>689</v>
      </c>
      <c r="D1756" s="1">
        <v>67</v>
      </c>
      <c r="E1756" s="1" t="s">
        <v>5125</v>
      </c>
      <c r="F1756" s="1" t="s">
        <v>4</v>
      </c>
    </row>
    <row r="1757" spans="1:6" x14ac:dyDescent="0.25">
      <c r="A1757" s="1" t="s">
        <v>983</v>
      </c>
      <c r="B1757" s="1" t="s">
        <v>2810</v>
      </c>
      <c r="C1757" s="1" t="s">
        <v>688</v>
      </c>
      <c r="D1757" s="1">
        <v>33</v>
      </c>
      <c r="E1757" s="1" t="s">
        <v>1570</v>
      </c>
      <c r="F1757" s="1" t="s">
        <v>4</v>
      </c>
    </row>
    <row r="1758" spans="1:6" x14ac:dyDescent="0.25">
      <c r="A1758" s="1" t="s">
        <v>1923</v>
      </c>
      <c r="B1758" s="1" t="s">
        <v>2829</v>
      </c>
      <c r="C1758" s="1" t="s">
        <v>688</v>
      </c>
      <c r="D1758" s="1">
        <v>48</v>
      </c>
      <c r="E1758" s="1" t="s">
        <v>190</v>
      </c>
      <c r="F1758" s="1" t="s">
        <v>4</v>
      </c>
    </row>
    <row r="1759" spans="1:6" x14ac:dyDescent="0.25">
      <c r="A1759" s="1" t="s">
        <v>116</v>
      </c>
      <c r="B1759" s="1" t="s">
        <v>1227</v>
      </c>
      <c r="C1759" s="1" t="s">
        <v>688</v>
      </c>
      <c r="D1759" s="1">
        <v>51</v>
      </c>
      <c r="E1759" s="1" t="s">
        <v>193</v>
      </c>
      <c r="F1759" s="1" t="s">
        <v>4</v>
      </c>
    </row>
    <row r="1760" spans="1:6" x14ac:dyDescent="0.25">
      <c r="A1760" s="1" t="s">
        <v>1</v>
      </c>
      <c r="B1760" s="1" t="s">
        <v>1227</v>
      </c>
      <c r="C1760" s="1" t="s">
        <v>688</v>
      </c>
      <c r="D1760" s="1">
        <v>47</v>
      </c>
      <c r="E1760" s="1" t="s">
        <v>166</v>
      </c>
      <c r="F1760" s="1" t="s">
        <v>4</v>
      </c>
    </row>
    <row r="1761" spans="1:6" x14ac:dyDescent="0.25">
      <c r="A1761" s="1" t="s">
        <v>941</v>
      </c>
      <c r="B1761" s="1" t="s">
        <v>1227</v>
      </c>
      <c r="C1761" s="1" t="s">
        <v>689</v>
      </c>
      <c r="D1761" s="1">
        <v>38</v>
      </c>
      <c r="E1761" s="1" t="s">
        <v>3</v>
      </c>
      <c r="F1761" s="1" t="s">
        <v>4</v>
      </c>
    </row>
    <row r="1762" spans="1:6" x14ac:dyDescent="0.25">
      <c r="A1762" s="1" t="s">
        <v>269</v>
      </c>
      <c r="B1762" s="1" t="s">
        <v>1227</v>
      </c>
      <c r="C1762" s="1" t="s">
        <v>688</v>
      </c>
      <c r="D1762" s="1">
        <v>39</v>
      </c>
    </row>
    <row r="1763" spans="1:6" x14ac:dyDescent="0.25">
      <c r="A1763" s="1" t="s">
        <v>817</v>
      </c>
      <c r="B1763" s="1" t="s">
        <v>2986</v>
      </c>
      <c r="C1763" s="1" t="s">
        <v>688</v>
      </c>
      <c r="D1763" s="1">
        <v>33</v>
      </c>
    </row>
    <row r="1764" spans="1:6" x14ac:dyDescent="0.25">
      <c r="A1764" s="1" t="s">
        <v>128</v>
      </c>
      <c r="B1764" s="1" t="s">
        <v>6592</v>
      </c>
      <c r="C1764" s="1" t="s">
        <v>688</v>
      </c>
    </row>
    <row r="1765" spans="1:6" x14ac:dyDescent="0.25">
      <c r="A1765" s="1" t="s">
        <v>294</v>
      </c>
      <c r="B1765" s="1" t="s">
        <v>5720</v>
      </c>
      <c r="C1765" s="1" t="s">
        <v>688</v>
      </c>
      <c r="D1765" s="1">
        <v>36</v>
      </c>
      <c r="E1765" s="1" t="s">
        <v>608</v>
      </c>
      <c r="F1765" s="1" t="s">
        <v>4</v>
      </c>
    </row>
    <row r="1766" spans="1:6" x14ac:dyDescent="0.25">
      <c r="A1766" s="1" t="s">
        <v>1478</v>
      </c>
      <c r="B1766" s="1" t="s">
        <v>601</v>
      </c>
      <c r="C1766" s="1" t="s">
        <v>688</v>
      </c>
      <c r="D1766" s="1">
        <v>49</v>
      </c>
      <c r="E1766" s="1" t="s">
        <v>1479</v>
      </c>
      <c r="F1766" s="1" t="s">
        <v>4</v>
      </c>
    </row>
    <row r="1767" spans="1:6" x14ac:dyDescent="0.25">
      <c r="A1767" s="1" t="s">
        <v>2047</v>
      </c>
      <c r="B1767" s="1" t="s">
        <v>6392</v>
      </c>
      <c r="C1767" s="1" t="s">
        <v>688</v>
      </c>
      <c r="D1767" s="1">
        <v>27</v>
      </c>
    </row>
    <row r="1768" spans="1:6" x14ac:dyDescent="0.25">
      <c r="A1768" s="4" t="s">
        <v>2977</v>
      </c>
      <c r="B1768" s="4" t="s">
        <v>5126</v>
      </c>
      <c r="C1768" s="3" t="s">
        <v>689</v>
      </c>
      <c r="D1768" s="1">
        <v>43</v>
      </c>
      <c r="E1768" s="4" t="s">
        <v>534</v>
      </c>
      <c r="F1768" s="4" t="s">
        <v>4</v>
      </c>
    </row>
    <row r="1769" spans="1:6" x14ac:dyDescent="0.25">
      <c r="A1769" s="1" t="s">
        <v>666</v>
      </c>
      <c r="B1769" s="1" t="s">
        <v>5126</v>
      </c>
      <c r="C1769" s="1" t="s">
        <v>688</v>
      </c>
      <c r="D1769" s="1">
        <v>45</v>
      </c>
      <c r="E1769" s="1" t="s">
        <v>12</v>
      </c>
      <c r="F1769" s="1" t="s">
        <v>4</v>
      </c>
    </row>
    <row r="1770" spans="1:6" x14ac:dyDescent="0.25">
      <c r="A1770" s="4" t="s">
        <v>5738</v>
      </c>
      <c r="B1770" s="4" t="s">
        <v>5739</v>
      </c>
      <c r="C1770" s="3" t="s">
        <v>688</v>
      </c>
      <c r="D1770" s="1">
        <v>42</v>
      </c>
      <c r="E1770" s="4" t="s">
        <v>534</v>
      </c>
      <c r="F1770" s="4" t="s">
        <v>4</v>
      </c>
    </row>
    <row r="1771" spans="1:6" x14ac:dyDescent="0.25">
      <c r="A1771" s="1" t="s">
        <v>879</v>
      </c>
      <c r="B1771" s="1" t="s">
        <v>6356</v>
      </c>
      <c r="C1771" s="1" t="s">
        <v>689</v>
      </c>
      <c r="D1771" s="1">
        <v>27</v>
      </c>
    </row>
    <row r="1772" spans="1:6" x14ac:dyDescent="0.25">
      <c r="A1772" s="1" t="s">
        <v>1135</v>
      </c>
      <c r="B1772" s="1" t="s">
        <v>6356</v>
      </c>
      <c r="C1772" s="1" t="s">
        <v>688</v>
      </c>
      <c r="D1772" s="1">
        <v>54</v>
      </c>
    </row>
    <row r="1773" spans="1:6" x14ac:dyDescent="0.25">
      <c r="A1773" s="1" t="s">
        <v>2987</v>
      </c>
      <c r="B1773" s="1" t="s">
        <v>2376</v>
      </c>
      <c r="C1773" s="1" t="s">
        <v>689</v>
      </c>
      <c r="D1773" s="1">
        <v>31</v>
      </c>
    </row>
    <row r="1774" spans="1:6" x14ac:dyDescent="0.25">
      <c r="A1774" s="1" t="s">
        <v>613</v>
      </c>
      <c r="B1774" s="1" t="s">
        <v>614</v>
      </c>
      <c r="C1774" s="1" t="s">
        <v>688</v>
      </c>
      <c r="D1774" s="1">
        <v>45</v>
      </c>
      <c r="E1774" s="1" t="s">
        <v>1921</v>
      </c>
      <c r="F1774" s="1" t="s">
        <v>4</v>
      </c>
    </row>
    <row r="1775" spans="1:6" x14ac:dyDescent="0.25">
      <c r="A1775" s="1" t="s">
        <v>615</v>
      </c>
      <c r="B1775" s="1" t="s">
        <v>616</v>
      </c>
      <c r="C1775" s="1" t="s">
        <v>688</v>
      </c>
      <c r="D1775" s="1">
        <v>48</v>
      </c>
      <c r="E1775" s="1" t="s">
        <v>555</v>
      </c>
      <c r="F1775" s="1" t="s">
        <v>4</v>
      </c>
    </row>
    <row r="1776" spans="1:6" x14ac:dyDescent="0.25">
      <c r="A1776" s="1" t="s">
        <v>1700</v>
      </c>
      <c r="B1776" s="1" t="s">
        <v>1701</v>
      </c>
      <c r="C1776" s="1" t="s">
        <v>688</v>
      </c>
      <c r="D1776" s="1">
        <v>32</v>
      </c>
      <c r="E1776" s="1" t="s">
        <v>1697</v>
      </c>
      <c r="F1776" s="1" t="s">
        <v>1062</v>
      </c>
    </row>
    <row r="1777" spans="1:6" x14ac:dyDescent="0.25">
      <c r="A1777" s="1" t="s">
        <v>2459</v>
      </c>
      <c r="B1777" s="1" t="s">
        <v>2460</v>
      </c>
      <c r="C1777" s="1" t="s">
        <v>689</v>
      </c>
      <c r="D1777" s="1">
        <v>49</v>
      </c>
      <c r="E1777" s="1" t="s">
        <v>2461</v>
      </c>
      <c r="F1777" s="1" t="s">
        <v>1056</v>
      </c>
    </row>
    <row r="1778" spans="1:6" x14ac:dyDescent="0.25">
      <c r="A1778" s="1" t="s">
        <v>520</v>
      </c>
      <c r="B1778" s="1" t="s">
        <v>844</v>
      </c>
      <c r="C1778" s="1" t="s">
        <v>688</v>
      </c>
      <c r="D1778" s="1">
        <v>59</v>
      </c>
      <c r="E1778" s="1" t="s">
        <v>845</v>
      </c>
      <c r="F1778" s="1" t="s">
        <v>846</v>
      </c>
    </row>
    <row r="1779" spans="1:6" x14ac:dyDescent="0.25">
      <c r="A1779" s="1" t="s">
        <v>559</v>
      </c>
      <c r="B1779" s="1" t="s">
        <v>2670</v>
      </c>
      <c r="C1779" s="1" t="s">
        <v>688</v>
      </c>
      <c r="D1779" s="1">
        <v>32</v>
      </c>
      <c r="E1779" s="1" t="s">
        <v>1657</v>
      </c>
      <c r="F1779" s="1" t="s">
        <v>4</v>
      </c>
    </row>
    <row r="1780" spans="1:6" x14ac:dyDescent="0.25">
      <c r="A1780" s="1" t="s">
        <v>2850</v>
      </c>
      <c r="B1780" s="1" t="s">
        <v>2670</v>
      </c>
      <c r="C1780" s="1" t="s">
        <v>689</v>
      </c>
      <c r="D1780" s="1">
        <v>38</v>
      </c>
      <c r="E1780" s="1" t="s">
        <v>1006</v>
      </c>
      <c r="F1780" s="1" t="s">
        <v>4</v>
      </c>
    </row>
    <row r="1781" spans="1:6" x14ac:dyDescent="0.25">
      <c r="A1781" s="1" t="s">
        <v>1336</v>
      </c>
      <c r="B1781" s="1" t="s">
        <v>1337</v>
      </c>
      <c r="C1781" s="1" t="s">
        <v>688</v>
      </c>
      <c r="D1781" s="1">
        <v>38</v>
      </c>
      <c r="E1781" s="1" t="s">
        <v>1338</v>
      </c>
      <c r="F1781" s="1" t="s">
        <v>4</v>
      </c>
    </row>
    <row r="1782" spans="1:6" x14ac:dyDescent="0.25">
      <c r="A1782" s="1" t="s">
        <v>1488</v>
      </c>
      <c r="B1782" s="1" t="s">
        <v>1489</v>
      </c>
      <c r="C1782" s="1" t="s">
        <v>688</v>
      </c>
      <c r="D1782" s="1">
        <v>46</v>
      </c>
      <c r="E1782" s="1" t="s">
        <v>1490</v>
      </c>
      <c r="F1782" s="1" t="s">
        <v>4</v>
      </c>
    </row>
    <row r="1783" spans="1:6" x14ac:dyDescent="0.25">
      <c r="A1783" s="1" t="s">
        <v>134</v>
      </c>
      <c r="B1783" s="1" t="s">
        <v>6556</v>
      </c>
      <c r="C1783" s="1" t="s">
        <v>689</v>
      </c>
    </row>
    <row r="1784" spans="1:6" x14ac:dyDescent="0.25">
      <c r="A1784" s="1" t="s">
        <v>7</v>
      </c>
      <c r="B1784" s="1" t="s">
        <v>319</v>
      </c>
      <c r="C1784" s="1" t="s">
        <v>688</v>
      </c>
      <c r="D1784" s="1">
        <v>38</v>
      </c>
      <c r="E1784" s="1" t="s">
        <v>190</v>
      </c>
      <c r="F1784" s="1" t="s">
        <v>4</v>
      </c>
    </row>
    <row r="1785" spans="1:6" x14ac:dyDescent="0.25">
      <c r="A1785" s="4" t="s">
        <v>107</v>
      </c>
      <c r="B1785" s="4" t="s">
        <v>319</v>
      </c>
      <c r="C1785" s="3" t="s">
        <v>689</v>
      </c>
      <c r="D1785" s="1">
        <v>49</v>
      </c>
      <c r="E1785" s="4"/>
      <c r="F1785" s="4"/>
    </row>
    <row r="1786" spans="1:6" x14ac:dyDescent="0.25">
      <c r="A1786" s="1" t="s">
        <v>1817</v>
      </c>
      <c r="B1786" s="1" t="s">
        <v>1818</v>
      </c>
      <c r="C1786" s="1" t="s">
        <v>688</v>
      </c>
      <c r="D1786" s="1">
        <v>31</v>
      </c>
      <c r="E1786" s="1" t="s">
        <v>1819</v>
      </c>
      <c r="F1786" s="1" t="s">
        <v>1166</v>
      </c>
    </row>
    <row r="1787" spans="1:6" x14ac:dyDescent="0.25">
      <c r="A1787" s="1" t="s">
        <v>481</v>
      </c>
      <c r="B1787" s="1" t="s">
        <v>1496</v>
      </c>
      <c r="C1787" s="1" t="s">
        <v>688</v>
      </c>
      <c r="D1787" s="1">
        <v>42</v>
      </c>
      <c r="E1787" s="1" t="s">
        <v>1497</v>
      </c>
      <c r="F1787" s="1" t="s">
        <v>1154</v>
      </c>
    </row>
    <row r="1788" spans="1:6" x14ac:dyDescent="0.25">
      <c r="A1788" s="1" t="s">
        <v>100</v>
      </c>
      <c r="B1788" s="1" t="s">
        <v>5127</v>
      </c>
      <c r="C1788" s="1" t="s">
        <v>689</v>
      </c>
      <c r="D1788" s="1">
        <v>40</v>
      </c>
      <c r="E1788" s="1" t="s">
        <v>12</v>
      </c>
      <c r="F1788" s="1" t="s">
        <v>4</v>
      </c>
    </row>
    <row r="1789" spans="1:6" x14ac:dyDescent="0.25">
      <c r="A1789" s="3" t="s">
        <v>5128</v>
      </c>
      <c r="B1789" s="3" t="s">
        <v>5129</v>
      </c>
      <c r="C1789" s="1" t="s">
        <v>689</v>
      </c>
      <c r="D1789" s="1">
        <v>41</v>
      </c>
      <c r="E1789" s="1" t="s">
        <v>5130</v>
      </c>
      <c r="F1789" s="1" t="s">
        <v>4</v>
      </c>
    </row>
    <row r="1790" spans="1:6" x14ac:dyDescent="0.25">
      <c r="A1790" s="1" t="s">
        <v>1204</v>
      </c>
      <c r="B1790" s="1" t="s">
        <v>1350</v>
      </c>
      <c r="C1790" s="1" t="s">
        <v>688</v>
      </c>
      <c r="D1790" s="1">
        <v>45</v>
      </c>
      <c r="E1790" s="1" t="s">
        <v>1351</v>
      </c>
      <c r="F1790" s="1" t="s">
        <v>1076</v>
      </c>
    </row>
    <row r="1791" spans="1:6" x14ac:dyDescent="0.25">
      <c r="A1791" s="1" t="s">
        <v>2170</v>
      </c>
      <c r="B1791" s="1" t="s">
        <v>2171</v>
      </c>
      <c r="C1791" s="1" t="s">
        <v>688</v>
      </c>
      <c r="D1791" s="1">
        <v>28</v>
      </c>
    </row>
    <row r="1792" spans="1:6" x14ac:dyDescent="0.25">
      <c r="A1792" s="1" t="s">
        <v>2051</v>
      </c>
      <c r="B1792" s="1" t="s">
        <v>2052</v>
      </c>
      <c r="C1792" s="1" t="s">
        <v>688</v>
      </c>
      <c r="D1792" s="1">
        <v>43</v>
      </c>
      <c r="E1792" s="1" t="s">
        <v>190</v>
      </c>
      <c r="F1792" s="1" t="s">
        <v>4</v>
      </c>
    </row>
    <row r="1793" spans="1:6" x14ac:dyDescent="0.25">
      <c r="A1793" s="1" t="s">
        <v>6617</v>
      </c>
      <c r="B1793" s="1" t="s">
        <v>620</v>
      </c>
      <c r="C1793" s="1" t="s">
        <v>689</v>
      </c>
    </row>
    <row r="1794" spans="1:6" x14ac:dyDescent="0.25">
      <c r="A1794" s="1" t="s">
        <v>817</v>
      </c>
      <c r="B1794" s="1" t="s">
        <v>620</v>
      </c>
      <c r="C1794" s="1" t="s">
        <v>688</v>
      </c>
    </row>
    <row r="1795" spans="1:6" x14ac:dyDescent="0.25">
      <c r="A1795" s="1" t="s">
        <v>153</v>
      </c>
      <c r="B1795" s="1" t="s">
        <v>620</v>
      </c>
      <c r="C1795" s="1" t="s">
        <v>688</v>
      </c>
    </row>
    <row r="1796" spans="1:6" x14ac:dyDescent="0.25">
      <c r="A1796" s="1" t="s">
        <v>1748</v>
      </c>
      <c r="B1796" s="1" t="s">
        <v>1749</v>
      </c>
      <c r="C1796" s="1" t="s">
        <v>689</v>
      </c>
      <c r="D1796" s="1">
        <v>43</v>
      </c>
      <c r="E1796" s="1" t="s">
        <v>1750</v>
      </c>
      <c r="F1796" s="1" t="s">
        <v>4</v>
      </c>
    </row>
    <row r="1797" spans="1:6" x14ac:dyDescent="0.25">
      <c r="A1797" s="1" t="s">
        <v>5794</v>
      </c>
      <c r="B1797" s="1" t="s">
        <v>5795</v>
      </c>
      <c r="C1797" s="1" t="s">
        <v>689</v>
      </c>
      <c r="D1797" s="1">
        <v>42</v>
      </c>
      <c r="E1797" s="1" t="s">
        <v>5796</v>
      </c>
      <c r="F1797" s="1" t="s">
        <v>659</v>
      </c>
    </row>
    <row r="1798" spans="1:6" x14ac:dyDescent="0.25">
      <c r="A1798" s="1" t="s">
        <v>1463</v>
      </c>
      <c r="B1798" s="1" t="s">
        <v>1464</v>
      </c>
      <c r="C1798" s="1" t="s">
        <v>688</v>
      </c>
      <c r="D1798" s="1">
        <v>30</v>
      </c>
      <c r="E1798" s="1" t="s">
        <v>1465</v>
      </c>
      <c r="F1798" s="1" t="s">
        <v>4</v>
      </c>
    </row>
    <row r="1799" spans="1:6" x14ac:dyDescent="0.25">
      <c r="A1799" s="1" t="s">
        <v>294</v>
      </c>
      <c r="B1799" s="1" t="s">
        <v>2381</v>
      </c>
      <c r="C1799" s="1" t="s">
        <v>688</v>
      </c>
      <c r="D1799" s="1">
        <v>28</v>
      </c>
      <c r="E1799" s="1" t="s">
        <v>3</v>
      </c>
      <c r="F1799" s="1" t="s">
        <v>4</v>
      </c>
    </row>
    <row r="1800" spans="1:6" x14ac:dyDescent="0.25">
      <c r="A1800" s="3" t="s">
        <v>1016</v>
      </c>
      <c r="B1800" s="3" t="s">
        <v>1017</v>
      </c>
      <c r="C1800" s="1" t="s">
        <v>689</v>
      </c>
      <c r="D1800" s="1">
        <v>56</v>
      </c>
      <c r="E1800" s="1" t="s">
        <v>629</v>
      </c>
      <c r="F1800" s="1" t="s">
        <v>4</v>
      </c>
    </row>
    <row r="1801" spans="1:6" x14ac:dyDescent="0.25">
      <c r="A1801" s="3" t="s">
        <v>79</v>
      </c>
      <c r="B1801" s="3" t="s">
        <v>5888</v>
      </c>
      <c r="C1801" s="1" t="s">
        <v>688</v>
      </c>
      <c r="D1801" s="1">
        <v>34</v>
      </c>
      <c r="E1801" s="1" t="s">
        <v>5708</v>
      </c>
      <c r="F1801" s="1" t="s">
        <v>4</v>
      </c>
    </row>
    <row r="1802" spans="1:6" x14ac:dyDescent="0.25">
      <c r="A1802" s="1" t="s">
        <v>638</v>
      </c>
      <c r="B1802" s="1" t="s">
        <v>2789</v>
      </c>
      <c r="C1802" s="1" t="s">
        <v>689</v>
      </c>
      <c r="D1802" s="1">
        <v>38</v>
      </c>
      <c r="E1802" s="1" t="s">
        <v>3</v>
      </c>
      <c r="F1802" s="1" t="s">
        <v>4</v>
      </c>
    </row>
    <row r="1803" spans="1:6" x14ac:dyDescent="0.25">
      <c r="A1803" s="1" t="s">
        <v>469</v>
      </c>
      <c r="B1803" s="1" t="s">
        <v>5901</v>
      </c>
      <c r="C1803" s="1" t="s">
        <v>688</v>
      </c>
      <c r="D1803" s="1">
        <v>45</v>
      </c>
      <c r="E1803" s="1" t="s">
        <v>539</v>
      </c>
      <c r="F1803" s="1" t="s">
        <v>4</v>
      </c>
    </row>
    <row r="1804" spans="1:6" x14ac:dyDescent="0.25">
      <c r="A1804" s="1" t="s">
        <v>56</v>
      </c>
      <c r="B1804" s="1" t="s">
        <v>6585</v>
      </c>
      <c r="C1804" s="1" t="s">
        <v>689</v>
      </c>
    </row>
    <row r="1805" spans="1:6" x14ac:dyDescent="0.25">
      <c r="A1805" s="3" t="s">
        <v>706</v>
      </c>
      <c r="B1805" s="3" t="s">
        <v>707</v>
      </c>
      <c r="C1805" s="1" t="s">
        <v>689</v>
      </c>
      <c r="D1805" s="1">
        <v>53</v>
      </c>
      <c r="E1805" s="1" t="s">
        <v>708</v>
      </c>
      <c r="F1805" s="1" t="s">
        <v>4</v>
      </c>
    </row>
    <row r="1806" spans="1:6" x14ac:dyDescent="0.25">
      <c r="A1806" s="1" t="s">
        <v>2769</v>
      </c>
      <c r="B1806" s="1" t="s">
        <v>2770</v>
      </c>
      <c r="C1806" s="1" t="s">
        <v>689</v>
      </c>
      <c r="E1806" s="1" t="s">
        <v>2757</v>
      </c>
      <c r="F1806" s="1" t="s">
        <v>4</v>
      </c>
    </row>
    <row r="1807" spans="1:6" x14ac:dyDescent="0.25">
      <c r="A1807" s="4" t="s">
        <v>4970</v>
      </c>
      <c r="B1807" s="4" t="s">
        <v>5964</v>
      </c>
      <c r="C1807" s="3" t="s">
        <v>689</v>
      </c>
      <c r="D1807" s="1">
        <v>51</v>
      </c>
      <c r="E1807" s="4" t="s">
        <v>938</v>
      </c>
      <c r="F1807" s="4" t="s">
        <v>659</v>
      </c>
    </row>
    <row r="1808" spans="1:6" x14ac:dyDescent="0.25">
      <c r="A1808" s="1" t="s">
        <v>110</v>
      </c>
      <c r="B1808" s="1" t="s">
        <v>5751</v>
      </c>
      <c r="C1808" s="1" t="s">
        <v>688</v>
      </c>
      <c r="D1808" s="1">
        <v>66</v>
      </c>
      <c r="E1808" s="1" t="s">
        <v>5932</v>
      </c>
      <c r="F1808" s="1" t="s">
        <v>962</v>
      </c>
    </row>
    <row r="1809" spans="1:6" x14ac:dyDescent="0.25">
      <c r="A1809" s="3" t="s">
        <v>219</v>
      </c>
      <c r="B1809" s="3" t="s">
        <v>5751</v>
      </c>
      <c r="C1809" s="1" t="s">
        <v>689</v>
      </c>
      <c r="D1809" s="1">
        <v>33</v>
      </c>
      <c r="E1809" s="1" t="s">
        <v>608</v>
      </c>
      <c r="F1809" s="1" t="s">
        <v>4</v>
      </c>
    </row>
    <row r="1810" spans="1:6" x14ac:dyDescent="0.25">
      <c r="A1810" s="1" t="s">
        <v>910</v>
      </c>
      <c r="B1810" s="1" t="s">
        <v>1842</v>
      </c>
      <c r="C1810" s="1" t="s">
        <v>688</v>
      </c>
      <c r="D1810" s="1">
        <v>41</v>
      </c>
      <c r="E1810" s="1" t="s">
        <v>1843</v>
      </c>
      <c r="F1810" s="1" t="s">
        <v>1056</v>
      </c>
    </row>
    <row r="1811" spans="1:6" x14ac:dyDescent="0.25">
      <c r="A1811" s="1" t="s">
        <v>269</v>
      </c>
      <c r="B1811" s="1" t="s">
        <v>5751</v>
      </c>
      <c r="C1811" s="1" t="s">
        <v>688</v>
      </c>
      <c r="D1811" s="1">
        <v>34</v>
      </c>
      <c r="E1811" s="1" t="s">
        <v>608</v>
      </c>
      <c r="F1811" s="1" t="s">
        <v>4</v>
      </c>
    </row>
    <row r="1812" spans="1:6" x14ac:dyDescent="0.25">
      <c r="A1812" s="1" t="s">
        <v>79</v>
      </c>
      <c r="B1812" s="1" t="s">
        <v>2856</v>
      </c>
      <c r="C1812" s="1" t="s">
        <v>688</v>
      </c>
      <c r="D1812" s="1">
        <v>76</v>
      </c>
      <c r="E1812" s="1" t="s">
        <v>53</v>
      </c>
      <c r="F1812" s="1" t="s">
        <v>4</v>
      </c>
    </row>
    <row r="1813" spans="1:6" x14ac:dyDescent="0.25">
      <c r="A1813" s="1" t="s">
        <v>1053</v>
      </c>
      <c r="B1813" s="1" t="s">
        <v>1054</v>
      </c>
      <c r="C1813" s="1" t="s">
        <v>689</v>
      </c>
      <c r="D1813" s="1">
        <v>33</v>
      </c>
      <c r="E1813" s="1" t="s">
        <v>1055</v>
      </c>
      <c r="F1813" s="1" t="s">
        <v>1056</v>
      </c>
    </row>
    <row r="1814" spans="1:6" x14ac:dyDescent="0.25">
      <c r="A1814" s="3" t="s">
        <v>16</v>
      </c>
      <c r="B1814" s="3" t="s">
        <v>5741</v>
      </c>
      <c r="C1814" s="1" t="s">
        <v>688</v>
      </c>
      <c r="D1814" s="1">
        <v>41</v>
      </c>
      <c r="E1814" s="1" t="s">
        <v>534</v>
      </c>
      <c r="F1814" s="1" t="s">
        <v>4</v>
      </c>
    </row>
    <row r="1815" spans="1:6" x14ac:dyDescent="0.25">
      <c r="A1815" s="3" t="s">
        <v>2222</v>
      </c>
      <c r="B1815" s="3" t="s">
        <v>2223</v>
      </c>
      <c r="C1815" s="1" t="s">
        <v>689</v>
      </c>
      <c r="D1815" s="1">
        <v>43</v>
      </c>
      <c r="E1815" s="1" t="s">
        <v>2224</v>
      </c>
      <c r="F1815" s="1" t="s">
        <v>4</v>
      </c>
    </row>
    <row r="1816" spans="1:6" x14ac:dyDescent="0.25">
      <c r="A1816" s="3" t="s">
        <v>2078</v>
      </c>
      <c r="B1816" s="3" t="s">
        <v>2079</v>
      </c>
      <c r="C1816" s="1" t="s">
        <v>688</v>
      </c>
      <c r="D1816" s="1">
        <v>15</v>
      </c>
      <c r="E1816" s="1" t="s">
        <v>2080</v>
      </c>
      <c r="F1816" s="1" t="s">
        <v>4</v>
      </c>
    </row>
    <row r="1817" spans="1:6" x14ac:dyDescent="0.25">
      <c r="A1817" s="1" t="s">
        <v>5131</v>
      </c>
      <c r="B1817" s="1" t="s">
        <v>5132</v>
      </c>
      <c r="C1817" s="1" t="s">
        <v>688</v>
      </c>
      <c r="D1817" s="1">
        <v>40</v>
      </c>
      <c r="E1817" s="1" t="s">
        <v>5133</v>
      </c>
      <c r="F1817" s="1" t="s">
        <v>1422</v>
      </c>
    </row>
    <row r="1818" spans="1:6" x14ac:dyDescent="0.25">
      <c r="A1818" s="1" t="s">
        <v>220</v>
      </c>
      <c r="B1818" s="1" t="s">
        <v>2431</v>
      </c>
      <c r="C1818" s="1" t="s">
        <v>688</v>
      </c>
      <c r="D1818" s="1">
        <v>36</v>
      </c>
      <c r="E1818" s="1" t="s">
        <v>2432</v>
      </c>
      <c r="F1818" s="1" t="s">
        <v>1043</v>
      </c>
    </row>
    <row r="1819" spans="1:6" x14ac:dyDescent="0.25">
      <c r="A1819" s="3" t="s">
        <v>102</v>
      </c>
      <c r="B1819" s="3" t="s">
        <v>824</v>
      </c>
      <c r="C1819" s="1" t="s">
        <v>688</v>
      </c>
      <c r="D1819" s="1">
        <v>44</v>
      </c>
    </row>
    <row r="1820" spans="1:6" x14ac:dyDescent="0.25">
      <c r="A1820" s="4" t="s">
        <v>81</v>
      </c>
      <c r="B1820" s="4" t="s">
        <v>2758</v>
      </c>
      <c r="C1820" s="3" t="s">
        <v>688</v>
      </c>
      <c r="D1820" s="1">
        <v>55</v>
      </c>
      <c r="E1820" s="4" t="s">
        <v>522</v>
      </c>
      <c r="F1820" s="4" t="s">
        <v>4</v>
      </c>
    </row>
    <row r="1821" spans="1:6" x14ac:dyDescent="0.25">
      <c r="A1821" s="1" t="s">
        <v>627</v>
      </c>
      <c r="B1821" s="1" t="s">
        <v>2758</v>
      </c>
      <c r="C1821" s="1" t="s">
        <v>689</v>
      </c>
      <c r="D1821" s="1">
        <v>52</v>
      </c>
      <c r="E1821" s="1" t="s">
        <v>522</v>
      </c>
      <c r="F1821" s="1" t="s">
        <v>4</v>
      </c>
    </row>
    <row r="1822" spans="1:6" x14ac:dyDescent="0.25">
      <c r="A1822" s="3" t="s">
        <v>61</v>
      </c>
      <c r="B1822" s="3" t="s">
        <v>1329</v>
      </c>
      <c r="C1822" s="1" t="s">
        <v>688</v>
      </c>
      <c r="D1822" s="1">
        <v>45</v>
      </c>
      <c r="E1822" s="1" t="s">
        <v>530</v>
      </c>
      <c r="F1822" s="1" t="s">
        <v>4</v>
      </c>
    </row>
    <row r="1823" spans="1:6" x14ac:dyDescent="0.25">
      <c r="A1823" s="1" t="s">
        <v>941</v>
      </c>
      <c r="B1823" s="1" t="s">
        <v>1636</v>
      </c>
      <c r="C1823" s="1" t="s">
        <v>689</v>
      </c>
    </row>
    <row r="1824" spans="1:6" x14ac:dyDescent="0.25">
      <c r="A1824" s="4" t="s">
        <v>445</v>
      </c>
      <c r="B1824" s="4" t="s">
        <v>446</v>
      </c>
      <c r="C1824" s="3" t="s">
        <v>689</v>
      </c>
      <c r="E1824" s="4"/>
      <c r="F1824" s="4"/>
    </row>
    <row r="1825" spans="1:6" x14ac:dyDescent="0.25">
      <c r="A1825" s="1" t="s">
        <v>73</v>
      </c>
      <c r="B1825" s="1" t="s">
        <v>446</v>
      </c>
      <c r="C1825" s="1" t="s">
        <v>688</v>
      </c>
      <c r="D1825" s="1">
        <v>42</v>
      </c>
      <c r="E1825" s="1" t="s">
        <v>403</v>
      </c>
      <c r="F1825" s="1" t="s">
        <v>4</v>
      </c>
    </row>
    <row r="1826" spans="1:6" x14ac:dyDescent="0.25">
      <c r="A1826" s="1" t="s">
        <v>976</v>
      </c>
      <c r="B1826" s="1" t="s">
        <v>5134</v>
      </c>
      <c r="C1826" s="1" t="s">
        <v>688</v>
      </c>
      <c r="D1826" s="1">
        <v>43</v>
      </c>
      <c r="E1826" s="1" t="s">
        <v>726</v>
      </c>
      <c r="F1826" s="1" t="s">
        <v>4</v>
      </c>
    </row>
    <row r="1827" spans="1:6" x14ac:dyDescent="0.25">
      <c r="A1827" s="1" t="s">
        <v>1741</v>
      </c>
      <c r="B1827" s="1" t="s">
        <v>1742</v>
      </c>
      <c r="C1827" s="1" t="s">
        <v>688</v>
      </c>
      <c r="D1827" s="1">
        <v>47</v>
      </c>
      <c r="E1827" s="1" t="s">
        <v>1743</v>
      </c>
      <c r="F1827" s="1" t="s">
        <v>1072</v>
      </c>
    </row>
    <row r="1828" spans="1:6" x14ac:dyDescent="0.25">
      <c r="A1828" s="1" t="s">
        <v>489</v>
      </c>
      <c r="B1828" s="1" t="s">
        <v>1602</v>
      </c>
      <c r="C1828" s="1" t="s">
        <v>688</v>
      </c>
      <c r="D1828" s="1">
        <v>46</v>
      </c>
      <c r="E1828" s="1" t="s">
        <v>1603</v>
      </c>
      <c r="F1828" s="1" t="s">
        <v>4</v>
      </c>
    </row>
    <row r="1829" spans="1:6" x14ac:dyDescent="0.25">
      <c r="A1829" s="1" t="s">
        <v>1018</v>
      </c>
      <c r="B1829" s="1" t="s">
        <v>1019</v>
      </c>
      <c r="C1829" s="1" t="s">
        <v>689</v>
      </c>
      <c r="D1829" s="1">
        <v>54</v>
      </c>
      <c r="E1829" s="1" t="s">
        <v>746</v>
      </c>
      <c r="F1829" s="1" t="s">
        <v>4</v>
      </c>
    </row>
    <row r="1830" spans="1:6" x14ac:dyDescent="0.25">
      <c r="A1830" s="1" t="s">
        <v>716</v>
      </c>
      <c r="B1830" s="1" t="s">
        <v>2095</v>
      </c>
      <c r="C1830" s="1" t="s">
        <v>689</v>
      </c>
      <c r="D1830" s="1">
        <v>60</v>
      </c>
      <c r="E1830" s="1" t="s">
        <v>1697</v>
      </c>
      <c r="F1830" s="1" t="s">
        <v>1062</v>
      </c>
    </row>
    <row r="1831" spans="1:6" x14ac:dyDescent="0.25">
      <c r="A1831" s="1" t="s">
        <v>2065</v>
      </c>
      <c r="B1831" s="1" t="s">
        <v>2258</v>
      </c>
      <c r="C1831" s="1" t="s">
        <v>688</v>
      </c>
      <c r="D1831" s="1">
        <v>33</v>
      </c>
      <c r="E1831" s="1" t="s">
        <v>190</v>
      </c>
      <c r="F1831" s="1" t="s">
        <v>4</v>
      </c>
    </row>
    <row r="1832" spans="1:6" x14ac:dyDescent="0.25">
      <c r="A1832" s="1" t="s">
        <v>939</v>
      </c>
      <c r="B1832" s="1" t="s">
        <v>940</v>
      </c>
      <c r="C1832" s="1" t="s">
        <v>689</v>
      </c>
      <c r="D1832" s="1">
        <v>36</v>
      </c>
      <c r="E1832" s="1" t="s">
        <v>816</v>
      </c>
      <c r="F1832" s="1" t="s">
        <v>4</v>
      </c>
    </row>
    <row r="1833" spans="1:6" x14ac:dyDescent="0.25">
      <c r="A1833" s="1" t="s">
        <v>126</v>
      </c>
      <c r="B1833" s="1" t="s">
        <v>127</v>
      </c>
      <c r="C1833" s="1" t="s">
        <v>689</v>
      </c>
      <c r="D1833" s="1">
        <v>41</v>
      </c>
      <c r="E1833" s="1" t="s">
        <v>3</v>
      </c>
      <c r="F1833" s="1" t="s">
        <v>4</v>
      </c>
    </row>
    <row r="1834" spans="1:6" x14ac:dyDescent="0.25">
      <c r="A1834" s="1" t="s">
        <v>128</v>
      </c>
      <c r="B1834" s="1" t="s">
        <v>127</v>
      </c>
      <c r="C1834" s="1" t="s">
        <v>688</v>
      </c>
      <c r="D1834" s="1">
        <v>46</v>
      </c>
      <c r="E1834" s="1" t="s">
        <v>3</v>
      </c>
      <c r="F1834" s="1" t="s">
        <v>4</v>
      </c>
    </row>
    <row r="1835" spans="1:6" x14ac:dyDescent="0.25">
      <c r="A1835" s="1" t="s">
        <v>344</v>
      </c>
      <c r="B1835" s="1" t="s">
        <v>2426</v>
      </c>
      <c r="C1835" s="1" t="s">
        <v>688</v>
      </c>
      <c r="D1835" s="1">
        <v>37</v>
      </c>
      <c r="E1835" s="1" t="s">
        <v>2427</v>
      </c>
      <c r="F1835" s="1" t="s">
        <v>4</v>
      </c>
    </row>
    <row r="1836" spans="1:6" x14ac:dyDescent="0.25">
      <c r="A1836" s="1" t="s">
        <v>2820</v>
      </c>
      <c r="B1836" s="1" t="s">
        <v>492</v>
      </c>
      <c r="C1836" s="1" t="s">
        <v>688</v>
      </c>
      <c r="D1836" s="1">
        <v>43</v>
      </c>
      <c r="E1836" s="1" t="s">
        <v>2757</v>
      </c>
      <c r="F1836" s="1" t="s">
        <v>4</v>
      </c>
    </row>
    <row r="1837" spans="1:6" x14ac:dyDescent="0.25">
      <c r="A1837" s="1" t="s">
        <v>2804</v>
      </c>
      <c r="B1837" s="1" t="s">
        <v>2805</v>
      </c>
      <c r="C1837" s="1" t="s">
        <v>689</v>
      </c>
      <c r="D1837" s="1">
        <v>29</v>
      </c>
      <c r="E1837" s="1" t="s">
        <v>2757</v>
      </c>
      <c r="F1837" s="1" t="s">
        <v>4</v>
      </c>
    </row>
    <row r="1838" spans="1:6" x14ac:dyDescent="0.25">
      <c r="A1838" s="4" t="s">
        <v>321</v>
      </c>
      <c r="B1838" s="4" t="s">
        <v>322</v>
      </c>
      <c r="C1838" s="3" t="s">
        <v>689</v>
      </c>
      <c r="D1838" s="1">
        <v>48</v>
      </c>
      <c r="E1838" s="4" t="s">
        <v>223</v>
      </c>
      <c r="F1838" s="4" t="s">
        <v>4</v>
      </c>
    </row>
    <row r="1839" spans="1:6" x14ac:dyDescent="0.25">
      <c r="A1839" s="1" t="s">
        <v>1930</v>
      </c>
      <c r="B1839" s="1" t="s">
        <v>322</v>
      </c>
      <c r="C1839" s="1" t="s">
        <v>688</v>
      </c>
      <c r="D1839" s="1">
        <v>53</v>
      </c>
      <c r="E1839" s="1" t="s">
        <v>1974</v>
      </c>
      <c r="F1839" s="1" t="s">
        <v>4</v>
      </c>
    </row>
    <row r="1840" spans="1:6" x14ac:dyDescent="0.25">
      <c r="A1840" s="1" t="s">
        <v>86</v>
      </c>
      <c r="B1840" s="1" t="s">
        <v>322</v>
      </c>
      <c r="C1840" s="1" t="s">
        <v>688</v>
      </c>
      <c r="D1840" s="1">
        <v>35</v>
      </c>
      <c r="E1840" s="1" t="s">
        <v>1441</v>
      </c>
      <c r="F1840" s="1" t="s">
        <v>1051</v>
      </c>
    </row>
    <row r="1841" spans="1:6" x14ac:dyDescent="0.25">
      <c r="A1841" s="1" t="s">
        <v>1238</v>
      </c>
      <c r="B1841" s="1" t="s">
        <v>322</v>
      </c>
      <c r="C1841" s="1" t="s">
        <v>688</v>
      </c>
      <c r="D1841" s="1">
        <v>29</v>
      </c>
      <c r="E1841" s="1" t="s">
        <v>1239</v>
      </c>
      <c r="F1841" s="1" t="s">
        <v>1072</v>
      </c>
    </row>
    <row r="1842" spans="1:6" x14ac:dyDescent="0.25">
      <c r="A1842" s="1" t="s">
        <v>742</v>
      </c>
      <c r="B1842" s="1" t="s">
        <v>743</v>
      </c>
      <c r="C1842" s="1" t="s">
        <v>688</v>
      </c>
      <c r="D1842" s="1">
        <v>58</v>
      </c>
      <c r="E1842" s="1" t="s">
        <v>499</v>
      </c>
      <c r="F1842" s="1" t="s">
        <v>4</v>
      </c>
    </row>
    <row r="1843" spans="1:6" x14ac:dyDescent="0.25">
      <c r="A1843" s="1" t="s">
        <v>221</v>
      </c>
      <c r="B1843" s="1" t="s">
        <v>743</v>
      </c>
      <c r="C1843" s="1" t="s">
        <v>689</v>
      </c>
      <c r="D1843" s="1">
        <v>57</v>
      </c>
      <c r="E1843" s="1" t="s">
        <v>499</v>
      </c>
      <c r="F1843" s="1" t="s">
        <v>4</v>
      </c>
    </row>
    <row r="1844" spans="1:6" x14ac:dyDescent="0.25">
      <c r="A1844" s="3" t="s">
        <v>817</v>
      </c>
      <c r="B1844" s="3" t="s">
        <v>2825</v>
      </c>
      <c r="C1844" s="1" t="s">
        <v>688</v>
      </c>
      <c r="D1844" s="1">
        <v>35</v>
      </c>
      <c r="E1844" s="1" t="s">
        <v>3</v>
      </c>
      <c r="F1844" s="1" t="s">
        <v>4</v>
      </c>
    </row>
    <row r="1845" spans="1:6" x14ac:dyDescent="0.25">
      <c r="A1845" s="1" t="s">
        <v>2988</v>
      </c>
      <c r="B1845" s="1" t="s">
        <v>2989</v>
      </c>
      <c r="C1845" s="1" t="s">
        <v>689</v>
      </c>
      <c r="D1845" s="1">
        <v>43</v>
      </c>
    </row>
    <row r="1846" spans="1:6" x14ac:dyDescent="0.25">
      <c r="A1846" s="1" t="s">
        <v>323</v>
      </c>
      <c r="B1846" s="1" t="s">
        <v>324</v>
      </c>
      <c r="C1846" s="1" t="s">
        <v>688</v>
      </c>
      <c r="D1846" s="1">
        <v>47</v>
      </c>
      <c r="E1846" s="1" t="s">
        <v>190</v>
      </c>
      <c r="F1846" s="1" t="s">
        <v>4</v>
      </c>
    </row>
    <row r="1847" spans="1:6" x14ac:dyDescent="0.25">
      <c r="A1847" s="1" t="s">
        <v>1302</v>
      </c>
      <c r="B1847" s="1" t="s">
        <v>1303</v>
      </c>
      <c r="C1847" s="1" t="s">
        <v>688</v>
      </c>
      <c r="D1847" s="1">
        <v>50</v>
      </c>
      <c r="E1847" s="1" t="s">
        <v>1304</v>
      </c>
      <c r="F1847" s="1" t="s">
        <v>276</v>
      </c>
    </row>
    <row r="1848" spans="1:6" x14ac:dyDescent="0.25">
      <c r="A1848" s="1" t="s">
        <v>2987</v>
      </c>
      <c r="B1848" s="1" t="s">
        <v>5866</v>
      </c>
      <c r="C1848" s="1" t="s">
        <v>689</v>
      </c>
      <c r="D1848" s="1">
        <v>29</v>
      </c>
      <c r="E1848" s="1" t="s">
        <v>58</v>
      </c>
      <c r="F1848" s="1" t="s">
        <v>4</v>
      </c>
    </row>
    <row r="1849" spans="1:6" x14ac:dyDescent="0.25">
      <c r="A1849" s="1" t="s">
        <v>401</v>
      </c>
      <c r="B1849" s="1" t="s">
        <v>5135</v>
      </c>
      <c r="C1849" s="1" t="s">
        <v>689</v>
      </c>
      <c r="D1849" s="1">
        <v>34</v>
      </c>
      <c r="E1849" s="1" t="s">
        <v>5136</v>
      </c>
      <c r="F1849" s="1" t="s">
        <v>4</v>
      </c>
    </row>
    <row r="1850" spans="1:6" x14ac:dyDescent="0.25">
      <c r="A1850" s="1" t="s">
        <v>984</v>
      </c>
      <c r="B1850" s="1" t="s">
        <v>893</v>
      </c>
      <c r="C1850" s="1" t="s">
        <v>688</v>
      </c>
      <c r="D1850" s="1">
        <v>49</v>
      </c>
      <c r="E1850" s="1" t="s">
        <v>12</v>
      </c>
      <c r="F1850" s="1" t="s">
        <v>4</v>
      </c>
    </row>
    <row r="1851" spans="1:6" x14ac:dyDescent="0.25">
      <c r="A1851" s="4" t="s">
        <v>559</v>
      </c>
      <c r="B1851" s="4" t="s">
        <v>893</v>
      </c>
      <c r="C1851" s="3" t="s">
        <v>688</v>
      </c>
      <c r="D1851" s="1">
        <v>55</v>
      </c>
      <c r="E1851" s="4" t="s">
        <v>629</v>
      </c>
      <c r="F1851" s="4" t="s">
        <v>4</v>
      </c>
    </row>
    <row r="1852" spans="1:6" x14ac:dyDescent="0.25">
      <c r="A1852" s="1" t="s">
        <v>945</v>
      </c>
      <c r="B1852" s="1" t="s">
        <v>893</v>
      </c>
      <c r="C1852" s="1" t="s">
        <v>688</v>
      </c>
      <c r="D1852" s="1">
        <v>17</v>
      </c>
      <c r="E1852" s="1" t="s">
        <v>12</v>
      </c>
      <c r="F1852" s="1" t="s">
        <v>4</v>
      </c>
    </row>
    <row r="1853" spans="1:6" x14ac:dyDescent="0.25">
      <c r="A1853" s="1" t="s">
        <v>237</v>
      </c>
      <c r="B1853" s="1" t="s">
        <v>2138</v>
      </c>
      <c r="C1853" s="1" t="s">
        <v>688</v>
      </c>
      <c r="D1853" s="1">
        <v>44</v>
      </c>
      <c r="E1853" s="1" t="s">
        <v>2139</v>
      </c>
      <c r="F1853" s="1" t="s">
        <v>4</v>
      </c>
    </row>
    <row r="1854" spans="1:6" x14ac:dyDescent="0.25">
      <c r="A1854" s="1" t="s">
        <v>711</v>
      </c>
      <c r="B1854" s="1" t="s">
        <v>6426</v>
      </c>
      <c r="C1854" s="1" t="s">
        <v>688</v>
      </c>
    </row>
    <row r="1855" spans="1:6" x14ac:dyDescent="0.25">
      <c r="A1855" s="1" t="s">
        <v>56</v>
      </c>
      <c r="B1855" s="1" t="s">
        <v>6426</v>
      </c>
      <c r="C1855" s="1" t="s">
        <v>689</v>
      </c>
      <c r="D1855" s="1">
        <v>40</v>
      </c>
    </row>
    <row r="1856" spans="1:6" x14ac:dyDescent="0.25">
      <c r="A1856" s="1" t="s">
        <v>6681</v>
      </c>
      <c r="B1856" s="1" t="s">
        <v>6426</v>
      </c>
      <c r="C1856" s="1" t="s">
        <v>689</v>
      </c>
    </row>
    <row r="1857" spans="1:6" x14ac:dyDescent="0.25">
      <c r="A1857" s="1" t="s">
        <v>2015</v>
      </c>
      <c r="B1857" s="1" t="s">
        <v>2016</v>
      </c>
      <c r="C1857" s="1" t="s">
        <v>688</v>
      </c>
      <c r="D1857" s="1">
        <v>49</v>
      </c>
      <c r="E1857" s="1" t="s">
        <v>3</v>
      </c>
      <c r="F1857" s="1" t="s">
        <v>4</v>
      </c>
    </row>
    <row r="1858" spans="1:6" x14ac:dyDescent="0.25">
      <c r="A1858" s="1" t="s">
        <v>847</v>
      </c>
      <c r="B1858" s="1" t="s">
        <v>848</v>
      </c>
      <c r="C1858" s="1" t="s">
        <v>688</v>
      </c>
      <c r="D1858" s="1">
        <v>57</v>
      </c>
      <c r="E1858" s="1" t="s">
        <v>760</v>
      </c>
      <c r="F1858" s="1" t="s">
        <v>4</v>
      </c>
    </row>
    <row r="1859" spans="1:6" x14ac:dyDescent="0.25">
      <c r="A1859" s="1" t="s">
        <v>292</v>
      </c>
      <c r="B1859" s="1" t="s">
        <v>848</v>
      </c>
      <c r="C1859" s="1" t="s">
        <v>689</v>
      </c>
      <c r="D1859" s="1">
        <v>57</v>
      </c>
      <c r="E1859" s="1" t="s">
        <v>760</v>
      </c>
      <c r="F1859" s="1" t="s">
        <v>4</v>
      </c>
    </row>
    <row r="1860" spans="1:6" x14ac:dyDescent="0.25">
      <c r="A1860" s="1" t="s">
        <v>880</v>
      </c>
      <c r="B1860" s="1" t="s">
        <v>2990</v>
      </c>
      <c r="C1860" s="1" t="s">
        <v>689</v>
      </c>
      <c r="D1860" s="1">
        <v>32</v>
      </c>
    </row>
    <row r="1861" spans="1:6" x14ac:dyDescent="0.25">
      <c r="A1861" s="1" t="s">
        <v>327</v>
      </c>
      <c r="B1861" s="1" t="s">
        <v>328</v>
      </c>
      <c r="C1861" s="1" t="s">
        <v>688</v>
      </c>
      <c r="D1861" s="1">
        <v>36</v>
      </c>
      <c r="E1861" s="1" t="s">
        <v>190</v>
      </c>
      <c r="F1861" s="1" t="s">
        <v>4</v>
      </c>
    </row>
    <row r="1862" spans="1:6" x14ac:dyDescent="0.25">
      <c r="A1862" s="1" t="s">
        <v>3054</v>
      </c>
      <c r="B1862" s="1" t="s">
        <v>3055</v>
      </c>
      <c r="C1862" s="1" t="s">
        <v>688</v>
      </c>
    </row>
    <row r="1863" spans="1:6" x14ac:dyDescent="0.25">
      <c r="A1863" s="1" t="s">
        <v>134</v>
      </c>
      <c r="B1863" s="1" t="s">
        <v>1065</v>
      </c>
      <c r="C1863" s="1" t="s">
        <v>689</v>
      </c>
      <c r="D1863" s="1">
        <v>32</v>
      </c>
      <c r="E1863" s="1" t="s">
        <v>1066</v>
      </c>
      <c r="F1863" s="1" t="s">
        <v>4</v>
      </c>
    </row>
    <row r="1864" spans="1:6" x14ac:dyDescent="0.25">
      <c r="A1864" s="1" t="s">
        <v>102</v>
      </c>
      <c r="B1864" s="1" t="s">
        <v>1756</v>
      </c>
      <c r="C1864" s="1" t="s">
        <v>688</v>
      </c>
      <c r="D1864" s="1">
        <v>42</v>
      </c>
      <c r="E1864" s="1" t="s">
        <v>1623</v>
      </c>
      <c r="F1864" s="1" t="s">
        <v>1335</v>
      </c>
    </row>
    <row r="1865" spans="1:6" x14ac:dyDescent="0.25">
      <c r="A1865" s="1" t="s">
        <v>6429</v>
      </c>
      <c r="B1865" s="1" t="s">
        <v>6430</v>
      </c>
      <c r="C1865" s="1" t="s">
        <v>689</v>
      </c>
      <c r="D1865" s="1">
        <v>33</v>
      </c>
    </row>
    <row r="1866" spans="1:6" x14ac:dyDescent="0.25">
      <c r="A1866" s="1" t="s">
        <v>1077</v>
      </c>
      <c r="B1866" s="1" t="s">
        <v>1078</v>
      </c>
      <c r="C1866" s="1" t="s">
        <v>689</v>
      </c>
      <c r="D1866" s="1">
        <v>55</v>
      </c>
      <c r="E1866" s="1" t="s">
        <v>1071</v>
      </c>
      <c r="F1866" s="1" t="s">
        <v>1072</v>
      </c>
    </row>
    <row r="1867" spans="1:6" x14ac:dyDescent="0.25">
      <c r="A1867" s="1" t="s">
        <v>2816</v>
      </c>
      <c r="B1867" s="1" t="s">
        <v>2817</v>
      </c>
      <c r="C1867" s="1" t="s">
        <v>689</v>
      </c>
      <c r="D1867" s="1">
        <v>47</v>
      </c>
      <c r="E1867" s="1" t="s">
        <v>3</v>
      </c>
      <c r="F1867" s="1" t="s">
        <v>4</v>
      </c>
    </row>
    <row r="1868" spans="1:6" x14ac:dyDescent="0.25">
      <c r="A1868" s="4" t="s">
        <v>5137</v>
      </c>
      <c r="B1868" s="4" t="s">
        <v>5138</v>
      </c>
      <c r="C1868" s="3" t="s">
        <v>688</v>
      </c>
      <c r="D1868" s="1">
        <v>38</v>
      </c>
      <c r="E1868" s="4" t="s">
        <v>4966</v>
      </c>
      <c r="F1868" s="4" t="s">
        <v>4</v>
      </c>
    </row>
    <row r="1869" spans="1:6" x14ac:dyDescent="0.25">
      <c r="A1869" s="4" t="s">
        <v>1339</v>
      </c>
      <c r="B1869" s="4" t="s">
        <v>5802</v>
      </c>
      <c r="C1869" s="3" t="s">
        <v>688</v>
      </c>
      <c r="D1869" s="1">
        <v>44</v>
      </c>
      <c r="E1869" s="4" t="s">
        <v>5803</v>
      </c>
      <c r="F1869" s="4" t="s">
        <v>659</v>
      </c>
    </row>
    <row r="1870" spans="1:6" x14ac:dyDescent="0.25">
      <c r="A1870" s="1" t="s">
        <v>88</v>
      </c>
      <c r="B1870" s="1" t="s">
        <v>986</v>
      </c>
      <c r="C1870" s="1" t="s">
        <v>689</v>
      </c>
      <c r="D1870" s="1">
        <v>41</v>
      </c>
      <c r="E1870" s="1" t="s">
        <v>629</v>
      </c>
      <c r="F1870" s="1" t="s">
        <v>4</v>
      </c>
    </row>
    <row r="1871" spans="1:6" x14ac:dyDescent="0.25">
      <c r="A1871" s="1" t="s">
        <v>882</v>
      </c>
      <c r="B1871" s="1" t="s">
        <v>986</v>
      </c>
      <c r="C1871" s="1" t="s">
        <v>689</v>
      </c>
      <c r="D1871" s="1">
        <v>33</v>
      </c>
      <c r="E1871" s="1" t="s">
        <v>3</v>
      </c>
      <c r="F1871" s="1" t="s">
        <v>4</v>
      </c>
    </row>
    <row r="1872" spans="1:6" x14ac:dyDescent="0.25">
      <c r="A1872" s="1" t="s">
        <v>976</v>
      </c>
      <c r="B1872" s="1" t="s">
        <v>2014</v>
      </c>
      <c r="C1872" s="1" t="s">
        <v>688</v>
      </c>
      <c r="D1872" s="1">
        <v>36</v>
      </c>
    </row>
    <row r="1873" spans="1:6" x14ac:dyDescent="0.25">
      <c r="A1873" s="1" t="s">
        <v>2013</v>
      </c>
      <c r="B1873" s="1" t="s">
        <v>2014</v>
      </c>
      <c r="C1873" s="1" t="s">
        <v>689</v>
      </c>
      <c r="D1873" s="1">
        <v>43</v>
      </c>
      <c r="E1873" s="1" t="s">
        <v>1411</v>
      </c>
      <c r="F1873" s="1" t="s">
        <v>4</v>
      </c>
    </row>
    <row r="1874" spans="1:6" x14ac:dyDescent="0.25">
      <c r="A1874" s="1" t="s">
        <v>269</v>
      </c>
      <c r="B1874" s="1" t="s">
        <v>1681</v>
      </c>
      <c r="C1874" s="1" t="s">
        <v>688</v>
      </c>
      <c r="D1874" s="1">
        <v>39</v>
      </c>
      <c r="E1874" s="1" t="s">
        <v>1682</v>
      </c>
      <c r="F1874" s="1" t="s">
        <v>1051</v>
      </c>
    </row>
    <row r="1875" spans="1:6" x14ac:dyDescent="0.25">
      <c r="A1875" s="1" t="s">
        <v>2270</v>
      </c>
      <c r="B1875" s="1" t="s">
        <v>2271</v>
      </c>
      <c r="C1875" s="1" t="s">
        <v>689</v>
      </c>
      <c r="D1875" s="1">
        <v>43</v>
      </c>
      <c r="E1875" s="1" t="s">
        <v>190</v>
      </c>
      <c r="F1875" s="1" t="s">
        <v>4</v>
      </c>
    </row>
    <row r="1876" spans="1:6" x14ac:dyDescent="0.25">
      <c r="A1876" s="3" t="s">
        <v>859</v>
      </c>
      <c r="B1876" s="3" t="s">
        <v>1971</v>
      </c>
      <c r="C1876" s="1" t="s">
        <v>688</v>
      </c>
      <c r="D1876" s="1">
        <v>50</v>
      </c>
      <c r="E1876" s="1" t="s">
        <v>1969</v>
      </c>
      <c r="F1876" s="1" t="s">
        <v>173</v>
      </c>
    </row>
    <row r="1877" spans="1:6" x14ac:dyDescent="0.25">
      <c r="A1877" s="1" t="s">
        <v>1063</v>
      </c>
      <c r="B1877" s="1" t="s">
        <v>1064</v>
      </c>
      <c r="C1877" s="1" t="s">
        <v>689</v>
      </c>
      <c r="D1877" s="1">
        <v>31</v>
      </c>
      <c r="E1877" s="1" t="s">
        <v>12</v>
      </c>
      <c r="F1877" s="1" t="s">
        <v>4</v>
      </c>
    </row>
    <row r="1878" spans="1:6" x14ac:dyDescent="0.25">
      <c r="A1878" s="3" t="s">
        <v>5764</v>
      </c>
      <c r="B1878" s="3" t="s">
        <v>5765</v>
      </c>
      <c r="C1878" s="1" t="s">
        <v>688</v>
      </c>
      <c r="D1878" s="1">
        <v>38</v>
      </c>
      <c r="E1878" s="1" t="s">
        <v>58</v>
      </c>
      <c r="F1878" s="1" t="s">
        <v>4</v>
      </c>
    </row>
    <row r="1879" spans="1:6" x14ac:dyDescent="0.25">
      <c r="A1879" s="1" t="s">
        <v>2054</v>
      </c>
      <c r="B1879" s="1" t="s">
        <v>6724</v>
      </c>
      <c r="C1879" s="1" t="s">
        <v>689</v>
      </c>
    </row>
    <row r="1880" spans="1:6" x14ac:dyDescent="0.25">
      <c r="A1880" s="1" t="s">
        <v>1809</v>
      </c>
      <c r="B1880" s="1" t="s">
        <v>1810</v>
      </c>
      <c r="C1880" s="1" t="s">
        <v>688</v>
      </c>
      <c r="D1880" s="1">
        <v>37</v>
      </c>
      <c r="E1880" s="1" t="s">
        <v>1811</v>
      </c>
      <c r="F1880" s="1" t="s">
        <v>1601</v>
      </c>
    </row>
    <row r="1881" spans="1:6" x14ac:dyDescent="0.25">
      <c r="A1881" s="1" t="s">
        <v>1956</v>
      </c>
      <c r="B1881" s="1" t="s">
        <v>1957</v>
      </c>
      <c r="C1881" s="1" t="s">
        <v>688</v>
      </c>
      <c r="D1881" s="1">
        <v>64</v>
      </c>
      <c r="E1881" s="1" t="s">
        <v>913</v>
      </c>
      <c r="F1881" s="1" t="s">
        <v>4</v>
      </c>
    </row>
    <row r="1882" spans="1:6" x14ac:dyDescent="0.25">
      <c r="A1882" s="1" t="s">
        <v>346</v>
      </c>
      <c r="B1882" s="1" t="s">
        <v>5139</v>
      </c>
      <c r="C1882" s="1" t="s">
        <v>689</v>
      </c>
      <c r="D1882" s="1">
        <v>43</v>
      </c>
      <c r="E1882" s="1" t="s">
        <v>2322</v>
      </c>
      <c r="F1882" s="1" t="s">
        <v>2323</v>
      </c>
    </row>
    <row r="1883" spans="1:6" x14ac:dyDescent="0.25">
      <c r="A1883" s="1" t="s">
        <v>592</v>
      </c>
      <c r="B1883" s="1" t="s">
        <v>5140</v>
      </c>
      <c r="C1883" s="1" t="s">
        <v>688</v>
      </c>
      <c r="D1883" s="1">
        <v>39</v>
      </c>
      <c r="E1883" s="1" t="s">
        <v>5141</v>
      </c>
      <c r="F1883" s="1" t="s">
        <v>4</v>
      </c>
    </row>
    <row r="1884" spans="1:6" x14ac:dyDescent="0.25">
      <c r="A1884" s="1" t="s">
        <v>140</v>
      </c>
      <c r="B1884" s="1" t="s">
        <v>5870</v>
      </c>
      <c r="C1884" s="1" t="s">
        <v>688</v>
      </c>
      <c r="D1884" s="1">
        <v>52</v>
      </c>
      <c r="E1884" s="1" t="s">
        <v>5821</v>
      </c>
      <c r="F1884" s="1" t="s">
        <v>659</v>
      </c>
    </row>
    <row r="1885" spans="1:6" x14ac:dyDescent="0.25">
      <c r="A1885" s="1" t="s">
        <v>51</v>
      </c>
      <c r="B1885" s="1" t="s">
        <v>520</v>
      </c>
      <c r="C1885" s="1" t="s">
        <v>688</v>
      </c>
    </row>
    <row r="1886" spans="1:6" x14ac:dyDescent="0.25">
      <c r="A1886" s="1" t="s">
        <v>1299</v>
      </c>
      <c r="B1886" s="1" t="s">
        <v>1300</v>
      </c>
      <c r="C1886" s="1" t="s">
        <v>688</v>
      </c>
      <c r="D1886" s="1">
        <v>32</v>
      </c>
      <c r="E1886" s="1" t="s">
        <v>1301</v>
      </c>
      <c r="F1886" s="1" t="s">
        <v>659</v>
      </c>
    </row>
    <row r="1887" spans="1:6" x14ac:dyDescent="0.25">
      <c r="A1887" s="1" t="s">
        <v>6368</v>
      </c>
      <c r="B1887" s="1" t="s">
        <v>6369</v>
      </c>
      <c r="C1887" s="1" t="s">
        <v>688</v>
      </c>
      <c r="D1887" s="1">
        <v>44</v>
      </c>
    </row>
    <row r="1888" spans="1:6" x14ac:dyDescent="0.25">
      <c r="A1888" s="1" t="s">
        <v>1857</v>
      </c>
      <c r="B1888" s="1" t="s">
        <v>1858</v>
      </c>
      <c r="C1888" s="1" t="s">
        <v>688</v>
      </c>
      <c r="D1888" s="1">
        <v>38</v>
      </c>
      <c r="E1888" s="1" t="s">
        <v>1859</v>
      </c>
      <c r="F1888" s="1" t="s">
        <v>1141</v>
      </c>
    </row>
    <row r="1889" spans="1:6" x14ac:dyDescent="0.25">
      <c r="A1889" s="1" t="s">
        <v>2991</v>
      </c>
      <c r="B1889" s="1" t="s">
        <v>1032</v>
      </c>
      <c r="C1889" s="1" t="s">
        <v>689</v>
      </c>
      <c r="D1889" s="1">
        <v>44</v>
      </c>
    </row>
    <row r="1890" spans="1:6" x14ac:dyDescent="0.25">
      <c r="A1890" s="1" t="s">
        <v>716</v>
      </c>
      <c r="B1890" s="1" t="s">
        <v>1032</v>
      </c>
      <c r="C1890" s="1" t="s">
        <v>689</v>
      </c>
      <c r="D1890" s="1">
        <v>43</v>
      </c>
      <c r="E1890" s="1" t="s">
        <v>816</v>
      </c>
      <c r="F1890" s="1" t="s">
        <v>4</v>
      </c>
    </row>
    <row r="1891" spans="1:6" x14ac:dyDescent="0.25">
      <c r="A1891" s="1" t="s">
        <v>86</v>
      </c>
      <c r="B1891" s="1" t="s">
        <v>6404</v>
      </c>
      <c r="C1891" s="1" t="s">
        <v>688</v>
      </c>
      <c r="D1891" s="1">
        <v>43</v>
      </c>
    </row>
    <row r="1892" spans="1:6" x14ac:dyDescent="0.25">
      <c r="A1892" s="1" t="s">
        <v>79</v>
      </c>
      <c r="B1892" s="1" t="s">
        <v>815</v>
      </c>
      <c r="C1892" s="1" t="s">
        <v>688</v>
      </c>
      <c r="D1892" s="1">
        <v>44</v>
      </c>
      <c r="E1892" s="1" t="s">
        <v>816</v>
      </c>
      <c r="F1892" s="1" t="s">
        <v>4</v>
      </c>
    </row>
    <row r="1893" spans="1:6" x14ac:dyDescent="0.25">
      <c r="A1893" s="4" t="s">
        <v>329</v>
      </c>
      <c r="B1893" s="4" t="s">
        <v>330</v>
      </c>
      <c r="C1893" s="3" t="s">
        <v>689</v>
      </c>
      <c r="D1893" s="1">
        <v>48</v>
      </c>
      <c r="E1893" s="4" t="s">
        <v>223</v>
      </c>
      <c r="F1893" s="4" t="s">
        <v>4</v>
      </c>
    </row>
    <row r="1894" spans="1:6" x14ac:dyDescent="0.25">
      <c r="A1894" s="1" t="s">
        <v>2318</v>
      </c>
      <c r="B1894" s="1" t="s">
        <v>330</v>
      </c>
      <c r="C1894" s="1" t="s">
        <v>689</v>
      </c>
      <c r="D1894" s="1">
        <v>40</v>
      </c>
    </row>
    <row r="1895" spans="1:6" x14ac:dyDescent="0.25">
      <c r="A1895" s="1" t="s">
        <v>2992</v>
      </c>
      <c r="B1895" s="1" t="s">
        <v>2993</v>
      </c>
      <c r="C1895" s="1" t="s">
        <v>688</v>
      </c>
      <c r="D1895" s="1">
        <v>30</v>
      </c>
    </row>
    <row r="1896" spans="1:6" x14ac:dyDescent="0.25">
      <c r="A1896" s="1" t="s">
        <v>1723</v>
      </c>
      <c r="B1896" s="1" t="s">
        <v>5142</v>
      </c>
      <c r="C1896" s="1" t="s">
        <v>688</v>
      </c>
      <c r="D1896" s="1">
        <v>32</v>
      </c>
      <c r="E1896" s="1" t="s">
        <v>3040</v>
      </c>
      <c r="F1896" s="1" t="s">
        <v>4</v>
      </c>
    </row>
    <row r="1897" spans="1:6" x14ac:dyDescent="0.25">
      <c r="A1897" s="1" t="s">
        <v>1767</v>
      </c>
      <c r="B1897" s="1" t="s">
        <v>1768</v>
      </c>
      <c r="C1897" s="1" t="s">
        <v>688</v>
      </c>
      <c r="D1897" s="1">
        <v>38</v>
      </c>
      <c r="E1897" s="1" t="s">
        <v>1769</v>
      </c>
      <c r="F1897" s="1" t="s">
        <v>1335</v>
      </c>
    </row>
    <row r="1898" spans="1:6" x14ac:dyDescent="0.25">
      <c r="A1898" s="3" t="s">
        <v>1783</v>
      </c>
      <c r="B1898" s="3" t="s">
        <v>1784</v>
      </c>
      <c r="C1898" s="1" t="s">
        <v>689</v>
      </c>
      <c r="D1898" s="1">
        <v>46</v>
      </c>
      <c r="E1898" s="1" t="s">
        <v>1785</v>
      </c>
      <c r="F1898" s="1" t="s">
        <v>1072</v>
      </c>
    </row>
    <row r="1899" spans="1:6" x14ac:dyDescent="0.25">
      <c r="A1899" s="1" t="s">
        <v>994</v>
      </c>
      <c r="B1899" s="1" t="s">
        <v>5143</v>
      </c>
      <c r="C1899" s="1" t="s">
        <v>689</v>
      </c>
      <c r="D1899" s="1">
        <v>30</v>
      </c>
      <c r="E1899" s="1" t="s">
        <v>1373</v>
      </c>
      <c r="F1899" s="1" t="s">
        <v>1374</v>
      </c>
    </row>
    <row r="1900" spans="1:6" x14ac:dyDescent="0.25">
      <c r="A1900" s="1" t="s">
        <v>666</v>
      </c>
      <c r="B1900" s="1" t="s">
        <v>5143</v>
      </c>
      <c r="C1900" s="1" t="s">
        <v>688</v>
      </c>
      <c r="D1900" s="1">
        <v>34</v>
      </c>
      <c r="E1900" s="1" t="s">
        <v>534</v>
      </c>
      <c r="F1900" s="1" t="s">
        <v>4</v>
      </c>
    </row>
    <row r="1901" spans="1:6" x14ac:dyDescent="0.25">
      <c r="A1901" s="1" t="s">
        <v>7</v>
      </c>
      <c r="B1901" s="1" t="s">
        <v>451</v>
      </c>
      <c r="C1901" s="1" t="s">
        <v>688</v>
      </c>
      <c r="D1901" s="1">
        <v>37</v>
      </c>
      <c r="E1901" s="1" t="s">
        <v>726</v>
      </c>
      <c r="F1901" s="1" t="s">
        <v>4</v>
      </c>
    </row>
    <row r="1902" spans="1:6" x14ac:dyDescent="0.25">
      <c r="A1902" s="1" t="s">
        <v>100</v>
      </c>
      <c r="B1902" s="1" t="s">
        <v>451</v>
      </c>
      <c r="C1902" s="1" t="s">
        <v>689</v>
      </c>
      <c r="D1902" s="1">
        <v>52</v>
      </c>
      <c r="E1902" s="1" t="s">
        <v>2757</v>
      </c>
      <c r="F1902" s="1" t="s">
        <v>4</v>
      </c>
    </row>
    <row r="1903" spans="1:6" x14ac:dyDescent="0.25">
      <c r="A1903" s="1" t="s">
        <v>303</v>
      </c>
      <c r="B1903" s="1" t="s">
        <v>451</v>
      </c>
      <c r="C1903" s="1" t="s">
        <v>689</v>
      </c>
      <c r="D1903" s="1">
        <v>49</v>
      </c>
    </row>
    <row r="1904" spans="1:6" x14ac:dyDescent="0.25">
      <c r="A1904" s="3" t="s">
        <v>2859</v>
      </c>
      <c r="B1904" s="3" t="s">
        <v>451</v>
      </c>
      <c r="C1904" s="1" t="s">
        <v>688</v>
      </c>
      <c r="D1904" s="1">
        <v>48</v>
      </c>
      <c r="E1904" s="1" t="s">
        <v>2757</v>
      </c>
      <c r="F1904" s="1" t="s">
        <v>4</v>
      </c>
    </row>
    <row r="1905" spans="1:6" x14ac:dyDescent="0.25">
      <c r="A1905" s="1" t="s">
        <v>144</v>
      </c>
      <c r="B1905" s="1" t="s">
        <v>5758</v>
      </c>
      <c r="C1905" s="1" t="s">
        <v>688</v>
      </c>
      <c r="D1905" s="1">
        <v>52</v>
      </c>
      <c r="E1905" s="1" t="s">
        <v>5708</v>
      </c>
      <c r="F1905" s="1" t="s">
        <v>4</v>
      </c>
    </row>
    <row r="1906" spans="1:6" x14ac:dyDescent="0.25">
      <c r="A1906" s="1" t="s">
        <v>2778</v>
      </c>
      <c r="B1906" s="1" t="s">
        <v>2779</v>
      </c>
      <c r="C1906" s="1" t="s">
        <v>689</v>
      </c>
      <c r="D1906" s="1">
        <v>16</v>
      </c>
      <c r="E1906" s="1" t="s">
        <v>2617</v>
      </c>
      <c r="F1906" s="1" t="s">
        <v>4</v>
      </c>
    </row>
    <row r="1907" spans="1:6" x14ac:dyDescent="0.25">
      <c r="A1907" s="1" t="s">
        <v>1011</v>
      </c>
      <c r="B1907" s="1" t="s">
        <v>2240</v>
      </c>
      <c r="C1907" s="1" t="s">
        <v>689</v>
      </c>
      <c r="D1907" s="1">
        <v>56</v>
      </c>
      <c r="E1907" s="1" t="s">
        <v>1969</v>
      </c>
      <c r="F1907" s="1" t="s">
        <v>173</v>
      </c>
    </row>
    <row r="1908" spans="1:6" x14ac:dyDescent="0.25">
      <c r="A1908" s="3" t="s">
        <v>346</v>
      </c>
      <c r="B1908" s="3" t="s">
        <v>1576</v>
      </c>
      <c r="C1908" s="1" t="s">
        <v>689</v>
      </c>
      <c r="D1908" s="1">
        <v>55</v>
      </c>
      <c r="E1908" s="1" t="s">
        <v>1370</v>
      </c>
      <c r="F1908" s="1" t="s">
        <v>1166</v>
      </c>
    </row>
    <row r="1909" spans="1:6" x14ac:dyDescent="0.25">
      <c r="A1909" s="3" t="s">
        <v>6692</v>
      </c>
      <c r="B1909" s="3" t="s">
        <v>6693</v>
      </c>
      <c r="C1909" s="1" t="s">
        <v>688</v>
      </c>
    </row>
    <row r="1910" spans="1:6" x14ac:dyDescent="0.25">
      <c r="A1910" s="1" t="s">
        <v>75</v>
      </c>
      <c r="B1910" s="1" t="s">
        <v>1517</v>
      </c>
      <c r="C1910" s="1" t="s">
        <v>688</v>
      </c>
      <c r="D1910" s="1">
        <v>29</v>
      </c>
      <c r="E1910" s="1" t="s">
        <v>190</v>
      </c>
      <c r="F1910" s="1" t="s">
        <v>4</v>
      </c>
    </row>
    <row r="1911" spans="1:6" x14ac:dyDescent="0.25">
      <c r="A1911" s="1" t="s">
        <v>704</v>
      </c>
      <c r="B1911" s="1" t="s">
        <v>5144</v>
      </c>
      <c r="C1911" s="1" t="s">
        <v>688</v>
      </c>
      <c r="D1911" s="1">
        <v>38</v>
      </c>
      <c r="E1911" s="1" t="s">
        <v>1490</v>
      </c>
      <c r="F1911" s="1" t="s">
        <v>4</v>
      </c>
    </row>
    <row r="1912" spans="1:6" x14ac:dyDescent="0.25">
      <c r="A1912" s="1" t="s">
        <v>1126</v>
      </c>
      <c r="B1912" s="1" t="s">
        <v>454</v>
      </c>
      <c r="C1912" s="1" t="s">
        <v>688</v>
      </c>
      <c r="D1912" s="1">
        <v>35</v>
      </c>
      <c r="E1912" s="1" t="s">
        <v>1085</v>
      </c>
      <c r="F1912" s="1" t="s">
        <v>4</v>
      </c>
    </row>
    <row r="1913" spans="1:6" x14ac:dyDescent="0.25">
      <c r="A1913" s="1" t="s">
        <v>86</v>
      </c>
      <c r="B1913" s="1" t="s">
        <v>454</v>
      </c>
      <c r="C1913" s="1" t="s">
        <v>688</v>
      </c>
    </row>
    <row r="1914" spans="1:6" x14ac:dyDescent="0.25">
      <c r="A1914" s="1" t="s">
        <v>363</v>
      </c>
      <c r="B1914" s="1" t="s">
        <v>454</v>
      </c>
      <c r="C1914" s="1" t="s">
        <v>688</v>
      </c>
      <c r="D1914" s="1">
        <v>44</v>
      </c>
      <c r="E1914" s="1" t="s">
        <v>190</v>
      </c>
      <c r="F1914" s="1" t="s">
        <v>4</v>
      </c>
    </row>
    <row r="1915" spans="1:6" x14ac:dyDescent="0.25">
      <c r="A1915" s="3" t="s">
        <v>448</v>
      </c>
      <c r="B1915" s="3" t="s">
        <v>1425</v>
      </c>
      <c r="C1915" s="1" t="s">
        <v>688</v>
      </c>
      <c r="D1915" s="1">
        <v>48</v>
      </c>
      <c r="E1915" s="1" t="s">
        <v>760</v>
      </c>
      <c r="F1915" s="1" t="s">
        <v>4</v>
      </c>
    </row>
    <row r="1916" spans="1:6" x14ac:dyDescent="0.25">
      <c r="A1916" s="3" t="s">
        <v>2734</v>
      </c>
      <c r="B1916" s="3" t="s">
        <v>2994</v>
      </c>
      <c r="C1916" s="1" t="s">
        <v>688</v>
      </c>
      <c r="D1916" s="1">
        <v>28</v>
      </c>
    </row>
    <row r="1917" spans="1:6" x14ac:dyDescent="0.25">
      <c r="A1917" s="1" t="s">
        <v>783</v>
      </c>
      <c r="B1917" s="1" t="s">
        <v>2385</v>
      </c>
      <c r="C1917" s="1" t="s">
        <v>688</v>
      </c>
      <c r="D1917" s="1">
        <v>34</v>
      </c>
      <c r="E1917" s="1" t="s">
        <v>923</v>
      </c>
      <c r="F1917" s="1" t="s">
        <v>962</v>
      </c>
    </row>
    <row r="1918" spans="1:6" x14ac:dyDescent="0.25">
      <c r="A1918" s="1" t="s">
        <v>1994</v>
      </c>
      <c r="B1918" s="1" t="s">
        <v>332</v>
      </c>
      <c r="C1918" s="1" t="s">
        <v>689</v>
      </c>
      <c r="D1918" s="1">
        <v>32</v>
      </c>
      <c r="E1918" s="1" t="s">
        <v>1474</v>
      </c>
      <c r="F1918" s="1" t="s">
        <v>173</v>
      </c>
    </row>
    <row r="1919" spans="1:6" x14ac:dyDescent="0.25">
      <c r="A1919" s="3" t="s">
        <v>887</v>
      </c>
      <c r="B1919" s="3" t="s">
        <v>332</v>
      </c>
      <c r="C1919" s="1" t="s">
        <v>688</v>
      </c>
      <c r="D1919" s="1">
        <v>69</v>
      </c>
      <c r="E1919" s="1" t="s">
        <v>1175</v>
      </c>
      <c r="F1919" s="1" t="s">
        <v>659</v>
      </c>
    </row>
    <row r="1920" spans="1:6" x14ac:dyDescent="0.25">
      <c r="A1920" s="1" t="s">
        <v>208</v>
      </c>
      <c r="B1920" s="1" t="s">
        <v>332</v>
      </c>
      <c r="C1920" s="1" t="s">
        <v>688</v>
      </c>
      <c r="D1920" s="1">
        <v>39</v>
      </c>
      <c r="E1920" s="1" t="s">
        <v>1474</v>
      </c>
      <c r="F1920" s="1" t="s">
        <v>173</v>
      </c>
    </row>
    <row r="1921" spans="1:6" x14ac:dyDescent="0.25">
      <c r="A1921" s="1" t="s">
        <v>122</v>
      </c>
      <c r="B1921" s="1" t="s">
        <v>1512</v>
      </c>
      <c r="C1921" s="1" t="s">
        <v>688</v>
      </c>
      <c r="D1921" s="1">
        <v>37</v>
      </c>
      <c r="E1921" s="1" t="s">
        <v>1513</v>
      </c>
      <c r="F1921" s="1" t="s">
        <v>4</v>
      </c>
    </row>
    <row r="1922" spans="1:6" x14ac:dyDescent="0.25">
      <c r="A1922" s="1" t="s">
        <v>337</v>
      </c>
      <c r="B1922" s="1" t="s">
        <v>1512</v>
      </c>
      <c r="C1922" s="1" t="s">
        <v>689</v>
      </c>
      <c r="D1922" s="1">
        <v>31</v>
      </c>
      <c r="E1922" s="1" t="s">
        <v>629</v>
      </c>
      <c r="F1922" s="1" t="s">
        <v>4</v>
      </c>
    </row>
    <row r="1923" spans="1:6" x14ac:dyDescent="0.25">
      <c r="A1923" s="1" t="s">
        <v>100</v>
      </c>
      <c r="B1923" s="1" t="s">
        <v>2086</v>
      </c>
      <c r="C1923" s="1" t="s">
        <v>689</v>
      </c>
      <c r="D1923" s="1">
        <v>45</v>
      </c>
      <c r="E1923" s="1" t="s">
        <v>1935</v>
      </c>
      <c r="F1923" s="1" t="s">
        <v>1103</v>
      </c>
    </row>
    <row r="1924" spans="1:6" x14ac:dyDescent="0.25">
      <c r="A1924" s="1" t="s">
        <v>86</v>
      </c>
      <c r="B1924" s="1" t="s">
        <v>2086</v>
      </c>
      <c r="C1924" s="1" t="s">
        <v>688</v>
      </c>
      <c r="D1924" s="1">
        <v>43</v>
      </c>
      <c r="E1924" s="1" t="s">
        <v>2077</v>
      </c>
      <c r="F1924" s="1" t="s">
        <v>1072</v>
      </c>
    </row>
    <row r="1925" spans="1:6" x14ac:dyDescent="0.25">
      <c r="A1925" s="1" t="s">
        <v>2674</v>
      </c>
      <c r="B1925" s="1" t="s">
        <v>868</v>
      </c>
      <c r="C1925" s="1" t="s">
        <v>688</v>
      </c>
      <c r="D1925" s="1">
        <v>42</v>
      </c>
      <c r="E1925" s="1" t="s">
        <v>3</v>
      </c>
      <c r="F1925" s="1" t="s">
        <v>4</v>
      </c>
    </row>
    <row r="1926" spans="1:6" x14ac:dyDescent="0.25">
      <c r="A1926" s="1" t="s">
        <v>867</v>
      </c>
      <c r="B1926" s="1" t="s">
        <v>868</v>
      </c>
      <c r="C1926" s="1" t="s">
        <v>689</v>
      </c>
      <c r="D1926" s="1">
        <v>43</v>
      </c>
      <c r="E1926" s="1" t="s">
        <v>726</v>
      </c>
      <c r="F1926" s="1" t="s">
        <v>4</v>
      </c>
    </row>
    <row r="1927" spans="1:6" x14ac:dyDescent="0.25">
      <c r="A1927" s="1" t="s">
        <v>1624</v>
      </c>
      <c r="B1927" s="1" t="s">
        <v>780</v>
      </c>
      <c r="C1927" s="1" t="s">
        <v>689</v>
      </c>
      <c r="D1927" s="1">
        <v>32</v>
      </c>
      <c r="E1927" s="1" t="s">
        <v>1625</v>
      </c>
      <c r="F1927" s="1" t="s">
        <v>864</v>
      </c>
    </row>
    <row r="1928" spans="1:6" x14ac:dyDescent="0.25">
      <c r="A1928" s="1" t="s">
        <v>169</v>
      </c>
      <c r="B1928" s="1" t="s">
        <v>780</v>
      </c>
      <c r="C1928" s="1" t="s">
        <v>689</v>
      </c>
      <c r="D1928" s="1">
        <v>29</v>
      </c>
      <c r="E1928" s="1" t="s">
        <v>1173</v>
      </c>
      <c r="F1928" s="1" t="s">
        <v>1825</v>
      </c>
    </row>
    <row r="1929" spans="1:6" x14ac:dyDescent="0.25">
      <c r="A1929" s="1" t="s">
        <v>1829</v>
      </c>
      <c r="B1929" s="1" t="s">
        <v>780</v>
      </c>
      <c r="C1929" s="1" t="s">
        <v>689</v>
      </c>
      <c r="D1929" s="1">
        <v>49</v>
      </c>
      <c r="E1929" s="1" t="s">
        <v>2448</v>
      </c>
      <c r="F1929" s="1" t="s">
        <v>4</v>
      </c>
    </row>
    <row r="1930" spans="1:6" x14ac:dyDescent="0.25">
      <c r="A1930" s="1" t="s">
        <v>779</v>
      </c>
      <c r="B1930" s="1" t="s">
        <v>780</v>
      </c>
      <c r="C1930" s="1" t="s">
        <v>688</v>
      </c>
      <c r="D1930" s="1">
        <v>44</v>
      </c>
      <c r="E1930" s="1" t="s">
        <v>708</v>
      </c>
      <c r="F1930" s="1" t="s">
        <v>4</v>
      </c>
    </row>
    <row r="1931" spans="1:6" x14ac:dyDescent="0.25">
      <c r="A1931" s="3" t="s">
        <v>86</v>
      </c>
      <c r="B1931" s="3" t="s">
        <v>780</v>
      </c>
      <c r="C1931" s="1" t="s">
        <v>688</v>
      </c>
      <c r="D1931" s="1">
        <v>47</v>
      </c>
      <c r="E1931" s="1" t="s">
        <v>5819</v>
      </c>
      <c r="F1931" s="1" t="s">
        <v>4</v>
      </c>
    </row>
    <row r="1932" spans="1:6" x14ac:dyDescent="0.25">
      <c r="A1932" s="4" t="s">
        <v>878</v>
      </c>
      <c r="B1932" s="4" t="s">
        <v>780</v>
      </c>
      <c r="C1932" s="3" t="s">
        <v>689</v>
      </c>
      <c r="D1932" s="1">
        <v>52</v>
      </c>
      <c r="E1932" s="4" t="s">
        <v>708</v>
      </c>
      <c r="F1932" s="4" t="s">
        <v>4</v>
      </c>
    </row>
    <row r="1933" spans="1:6" x14ac:dyDescent="0.25">
      <c r="A1933" s="1" t="s">
        <v>1352</v>
      </c>
      <c r="B1933" s="1" t="s">
        <v>1353</v>
      </c>
      <c r="C1933" s="1" t="s">
        <v>688</v>
      </c>
      <c r="D1933" s="1">
        <v>43</v>
      </c>
      <c r="E1933" s="1" t="s">
        <v>1354</v>
      </c>
      <c r="F1933" s="1" t="s">
        <v>1207</v>
      </c>
    </row>
    <row r="1934" spans="1:6" x14ac:dyDescent="0.25">
      <c r="A1934" s="3" t="s">
        <v>5054</v>
      </c>
      <c r="B1934" s="3" t="s">
        <v>6409</v>
      </c>
      <c r="C1934" s="1" t="s">
        <v>689</v>
      </c>
      <c r="D1934" s="1">
        <v>43</v>
      </c>
    </row>
    <row r="1935" spans="1:6" x14ac:dyDescent="0.25">
      <c r="A1935" s="1" t="s">
        <v>160</v>
      </c>
      <c r="B1935" s="1" t="s">
        <v>5897</v>
      </c>
      <c r="C1935" s="1" t="s">
        <v>689</v>
      </c>
      <c r="D1935" s="1">
        <v>54</v>
      </c>
      <c r="E1935" s="1" t="s">
        <v>2059</v>
      </c>
      <c r="F1935" s="1" t="s">
        <v>4</v>
      </c>
    </row>
    <row r="1936" spans="1:6" x14ac:dyDescent="0.25">
      <c r="A1936" s="1" t="s">
        <v>347</v>
      </c>
      <c r="B1936" s="1" t="s">
        <v>625</v>
      </c>
      <c r="C1936" s="1" t="s">
        <v>688</v>
      </c>
      <c r="D1936" s="1">
        <v>46</v>
      </c>
      <c r="E1936" s="1" t="s">
        <v>626</v>
      </c>
      <c r="F1936" s="1" t="s">
        <v>4</v>
      </c>
    </row>
    <row r="1937" spans="1:6" x14ac:dyDescent="0.25">
      <c r="A1937" s="1" t="s">
        <v>2140</v>
      </c>
      <c r="B1937" s="1" t="s">
        <v>6596</v>
      </c>
      <c r="C1937" s="1" t="s">
        <v>689</v>
      </c>
    </row>
    <row r="1938" spans="1:6" x14ac:dyDescent="0.25">
      <c r="A1938" s="1" t="s">
        <v>1007</v>
      </c>
      <c r="B1938" s="1" t="s">
        <v>2580</v>
      </c>
      <c r="C1938" s="1" t="s">
        <v>689</v>
      </c>
      <c r="D1938" s="1">
        <v>21</v>
      </c>
      <c r="E1938" s="1" t="s">
        <v>2581</v>
      </c>
      <c r="F1938" s="1" t="s">
        <v>4</v>
      </c>
    </row>
    <row r="1939" spans="1:6" x14ac:dyDescent="0.25">
      <c r="A1939" s="4" t="s">
        <v>859</v>
      </c>
      <c r="B1939" s="4" t="s">
        <v>1093</v>
      </c>
      <c r="C1939" s="3" t="s">
        <v>688</v>
      </c>
      <c r="D1939" s="1">
        <v>56</v>
      </c>
      <c r="E1939" s="4" t="s">
        <v>1094</v>
      </c>
      <c r="F1939" s="4" t="s">
        <v>4</v>
      </c>
    </row>
    <row r="1940" spans="1:6" x14ac:dyDescent="0.25">
      <c r="A1940" s="1" t="s">
        <v>5702</v>
      </c>
      <c r="B1940" s="1" t="s">
        <v>6431</v>
      </c>
      <c r="C1940" s="1" t="s">
        <v>688</v>
      </c>
      <c r="D1940" s="1">
        <v>31</v>
      </c>
    </row>
    <row r="1941" spans="1:6" x14ac:dyDescent="0.25">
      <c r="A1941" s="1" t="s">
        <v>7</v>
      </c>
      <c r="B1941" s="1" t="s">
        <v>133</v>
      </c>
      <c r="C1941" s="1" t="s">
        <v>688</v>
      </c>
      <c r="D1941" s="1">
        <v>57</v>
      </c>
      <c r="E1941" s="1" t="s">
        <v>3</v>
      </c>
      <c r="F1941" s="1" t="s">
        <v>4</v>
      </c>
    </row>
    <row r="1942" spans="1:6" x14ac:dyDescent="0.25">
      <c r="A1942" s="1" t="s">
        <v>887</v>
      </c>
      <c r="B1942" s="1" t="s">
        <v>628</v>
      </c>
      <c r="C1942" s="1" t="s">
        <v>688</v>
      </c>
      <c r="D1942" s="1">
        <v>57</v>
      </c>
      <c r="E1942" s="1" t="s">
        <v>12</v>
      </c>
      <c r="F1942" s="1" t="s">
        <v>4</v>
      </c>
    </row>
    <row r="1943" spans="1:6" x14ac:dyDescent="0.25">
      <c r="A1943" s="1" t="s">
        <v>2700</v>
      </c>
      <c r="B1943" s="1" t="s">
        <v>805</v>
      </c>
      <c r="C1943" s="1" t="s">
        <v>689</v>
      </c>
      <c r="D1943" s="1">
        <v>33</v>
      </c>
      <c r="E1943" s="1" t="s">
        <v>1951</v>
      </c>
      <c r="F1943" s="1" t="s">
        <v>659</v>
      </c>
    </row>
    <row r="1944" spans="1:6" x14ac:dyDescent="0.25">
      <c r="A1944" s="1" t="s">
        <v>1836</v>
      </c>
      <c r="B1944" s="1" t="s">
        <v>805</v>
      </c>
      <c r="C1944" s="1" t="s">
        <v>688</v>
      </c>
      <c r="D1944" s="1">
        <v>43</v>
      </c>
      <c r="E1944" s="1" t="s">
        <v>1837</v>
      </c>
      <c r="F1944" s="1" t="s">
        <v>4</v>
      </c>
    </row>
    <row r="1945" spans="1:6" x14ac:dyDescent="0.25">
      <c r="A1945" s="1" t="s">
        <v>952</v>
      </c>
      <c r="B1945" s="1" t="s">
        <v>805</v>
      </c>
      <c r="C1945" s="1" t="s">
        <v>688</v>
      </c>
      <c r="D1945" s="1">
        <v>26</v>
      </c>
      <c r="E1945" s="1" t="s">
        <v>534</v>
      </c>
      <c r="F1945" s="1" t="s">
        <v>4</v>
      </c>
    </row>
    <row r="1946" spans="1:6" x14ac:dyDescent="0.25">
      <c r="A1946" s="1" t="s">
        <v>61</v>
      </c>
      <c r="B1946" s="1" t="s">
        <v>805</v>
      </c>
      <c r="C1946" s="1" t="s">
        <v>688</v>
      </c>
      <c r="D1946" s="1">
        <v>36</v>
      </c>
      <c r="E1946" s="1" t="s">
        <v>1861</v>
      </c>
      <c r="F1946" s="1" t="s">
        <v>4</v>
      </c>
    </row>
    <row r="1947" spans="1:6" x14ac:dyDescent="0.25">
      <c r="A1947" s="1" t="s">
        <v>274</v>
      </c>
      <c r="B1947" s="1" t="s">
        <v>805</v>
      </c>
      <c r="C1947" s="1" t="s">
        <v>688</v>
      </c>
      <c r="D1947" s="1">
        <v>42</v>
      </c>
      <c r="E1947" s="1" t="s">
        <v>806</v>
      </c>
      <c r="F1947" s="1" t="s">
        <v>4</v>
      </c>
    </row>
    <row r="1948" spans="1:6" x14ac:dyDescent="0.25">
      <c r="A1948" s="1" t="s">
        <v>966</v>
      </c>
      <c r="B1948" s="1" t="s">
        <v>805</v>
      </c>
      <c r="C1948" s="1" t="s">
        <v>689</v>
      </c>
      <c r="D1948" s="1">
        <v>42</v>
      </c>
      <c r="E1948" s="1" t="s">
        <v>949</v>
      </c>
      <c r="F1948" s="1" t="s">
        <v>4</v>
      </c>
    </row>
    <row r="1949" spans="1:6" x14ac:dyDescent="0.25">
      <c r="A1949" s="1" t="s">
        <v>30</v>
      </c>
      <c r="B1949" s="1" t="s">
        <v>5774</v>
      </c>
      <c r="C1949" s="1" t="s">
        <v>688</v>
      </c>
      <c r="D1949" s="1">
        <v>50</v>
      </c>
      <c r="E1949" s="1" t="s">
        <v>125</v>
      </c>
      <c r="F1949" s="1" t="s">
        <v>4</v>
      </c>
    </row>
    <row r="1950" spans="1:6" x14ac:dyDescent="0.25">
      <c r="A1950" s="1" t="s">
        <v>897</v>
      </c>
      <c r="B1950" s="1" t="s">
        <v>1483</v>
      </c>
      <c r="C1950" s="1" t="s">
        <v>689</v>
      </c>
      <c r="D1950" s="1">
        <v>40</v>
      </c>
      <c r="E1950" s="1" t="s">
        <v>1484</v>
      </c>
      <c r="F1950" s="1" t="s">
        <v>4</v>
      </c>
    </row>
    <row r="1951" spans="1:6" x14ac:dyDescent="0.25">
      <c r="A1951" s="1" t="s">
        <v>244</v>
      </c>
      <c r="B1951" s="1" t="s">
        <v>5882</v>
      </c>
      <c r="C1951" s="1" t="s">
        <v>688</v>
      </c>
      <c r="D1951" s="1">
        <v>35</v>
      </c>
      <c r="E1951" s="1" t="s">
        <v>608</v>
      </c>
      <c r="F1951" s="1" t="s">
        <v>4</v>
      </c>
    </row>
    <row r="1952" spans="1:6" x14ac:dyDescent="0.25">
      <c r="A1952" s="1" t="s">
        <v>838</v>
      </c>
      <c r="B1952" s="1" t="s">
        <v>5882</v>
      </c>
      <c r="C1952" s="1" t="s">
        <v>689</v>
      </c>
      <c r="D1952" s="1">
        <v>34</v>
      </c>
      <c r="E1952" s="1" t="s">
        <v>608</v>
      </c>
      <c r="F1952" s="1" t="s">
        <v>4</v>
      </c>
    </row>
    <row r="1953" spans="1:6" x14ac:dyDescent="0.25">
      <c r="A1953" s="1" t="s">
        <v>630</v>
      </c>
      <c r="B1953" s="1" t="s">
        <v>5882</v>
      </c>
      <c r="C1953" s="1" t="s">
        <v>689</v>
      </c>
      <c r="D1953" s="1">
        <v>33</v>
      </c>
      <c r="E1953" s="1">
        <v>75068</v>
      </c>
      <c r="F1953" s="1" t="s">
        <v>4</v>
      </c>
    </row>
    <row r="1954" spans="1:6" x14ac:dyDescent="0.25">
      <c r="A1954" s="1" t="s">
        <v>910</v>
      </c>
      <c r="B1954" s="1" t="s">
        <v>5882</v>
      </c>
      <c r="C1954" s="1" t="s">
        <v>688</v>
      </c>
      <c r="D1954" s="1">
        <v>36</v>
      </c>
      <c r="E1954" s="1" t="s">
        <v>5955</v>
      </c>
      <c r="F1954" s="1" t="s">
        <v>4</v>
      </c>
    </row>
    <row r="1955" spans="1:6" x14ac:dyDescent="0.25">
      <c r="A1955" s="1" t="s">
        <v>5145</v>
      </c>
      <c r="B1955" s="1" t="s">
        <v>5146</v>
      </c>
      <c r="C1955" s="1" t="s">
        <v>689</v>
      </c>
      <c r="D1955" s="1">
        <v>13</v>
      </c>
      <c r="E1955" s="1" t="s">
        <v>2235</v>
      </c>
      <c r="F1955" s="1" t="s">
        <v>4</v>
      </c>
    </row>
    <row r="1956" spans="1:6" x14ac:dyDescent="0.25">
      <c r="A1956" s="1" t="s">
        <v>134</v>
      </c>
      <c r="B1956" s="1" t="s">
        <v>135</v>
      </c>
      <c r="C1956" s="1" t="s">
        <v>689</v>
      </c>
      <c r="D1956" s="1">
        <v>55</v>
      </c>
      <c r="E1956" s="1" t="s">
        <v>136</v>
      </c>
      <c r="F1956" s="1" t="s">
        <v>4</v>
      </c>
    </row>
    <row r="1957" spans="1:6" x14ac:dyDescent="0.25">
      <c r="A1957" s="1" t="s">
        <v>1505</v>
      </c>
      <c r="B1957" s="1" t="s">
        <v>135</v>
      </c>
      <c r="C1957" s="1" t="s">
        <v>689</v>
      </c>
      <c r="D1957" s="1">
        <v>55</v>
      </c>
      <c r="E1957" s="1" t="s">
        <v>136</v>
      </c>
      <c r="F1957" s="1" t="s">
        <v>4</v>
      </c>
    </row>
    <row r="1958" spans="1:6" x14ac:dyDescent="0.25">
      <c r="A1958" s="1" t="s">
        <v>51</v>
      </c>
      <c r="B1958" s="1" t="s">
        <v>5147</v>
      </c>
      <c r="C1958" s="1" t="s">
        <v>688</v>
      </c>
      <c r="D1958" s="1">
        <v>47</v>
      </c>
      <c r="E1958" s="1" t="s">
        <v>5148</v>
      </c>
      <c r="F1958" s="1" t="s">
        <v>4</v>
      </c>
    </row>
    <row r="1959" spans="1:6" x14ac:dyDescent="0.25">
      <c r="A1959" s="1" t="s">
        <v>294</v>
      </c>
      <c r="B1959" s="1" t="s">
        <v>2115</v>
      </c>
      <c r="C1959" s="1" t="s">
        <v>688</v>
      </c>
      <c r="D1959" s="1">
        <v>48</v>
      </c>
      <c r="E1959" s="1" t="s">
        <v>2116</v>
      </c>
      <c r="F1959" s="1" t="s">
        <v>4</v>
      </c>
    </row>
    <row r="1960" spans="1:6" x14ac:dyDescent="0.25">
      <c r="A1960" s="1" t="s">
        <v>333</v>
      </c>
      <c r="B1960" s="1" t="s">
        <v>334</v>
      </c>
      <c r="C1960" s="1" t="s">
        <v>689</v>
      </c>
      <c r="D1960" s="1">
        <v>47</v>
      </c>
      <c r="E1960" s="1" t="s">
        <v>223</v>
      </c>
      <c r="F1960" s="1" t="s">
        <v>4</v>
      </c>
    </row>
    <row r="1961" spans="1:6" x14ac:dyDescent="0.25">
      <c r="A1961" s="1" t="s">
        <v>491</v>
      </c>
      <c r="B1961" s="1" t="s">
        <v>2526</v>
      </c>
      <c r="C1961" s="1" t="s">
        <v>688</v>
      </c>
      <c r="D1961" s="1">
        <v>70</v>
      </c>
      <c r="E1961" s="1" t="s">
        <v>2527</v>
      </c>
      <c r="F1961" s="1" t="s">
        <v>714</v>
      </c>
    </row>
    <row r="1962" spans="1:6" x14ac:dyDescent="0.25">
      <c r="A1962" s="4" t="s">
        <v>2537</v>
      </c>
      <c r="B1962" s="4" t="s">
        <v>2538</v>
      </c>
      <c r="C1962" s="3" t="s">
        <v>688</v>
      </c>
      <c r="D1962" s="1">
        <v>47</v>
      </c>
      <c r="E1962" s="4" t="s">
        <v>1411</v>
      </c>
      <c r="F1962" s="4" t="s">
        <v>4</v>
      </c>
    </row>
    <row r="1963" spans="1:6" x14ac:dyDescent="0.25">
      <c r="A1963" s="4" t="s">
        <v>2995</v>
      </c>
      <c r="B1963" s="4" t="s">
        <v>2996</v>
      </c>
      <c r="C1963" s="3" t="s">
        <v>688</v>
      </c>
      <c r="D1963" s="1">
        <v>31</v>
      </c>
      <c r="E1963" s="4"/>
      <c r="F1963" s="4"/>
    </row>
    <row r="1964" spans="1:6" x14ac:dyDescent="0.25">
      <c r="A1964" s="1" t="s">
        <v>79</v>
      </c>
      <c r="B1964" s="1" t="s">
        <v>2433</v>
      </c>
      <c r="C1964" s="1" t="s">
        <v>688</v>
      </c>
      <c r="D1964" s="1">
        <v>36</v>
      </c>
      <c r="E1964" s="1" t="s">
        <v>12</v>
      </c>
      <c r="F1964" s="1" t="s">
        <v>4</v>
      </c>
    </row>
    <row r="1965" spans="1:6" x14ac:dyDescent="0.25">
      <c r="A1965" s="1" t="s">
        <v>292</v>
      </c>
      <c r="B1965" s="1" t="s">
        <v>796</v>
      </c>
      <c r="C1965" s="1" t="s">
        <v>689</v>
      </c>
      <c r="D1965" s="1">
        <v>34</v>
      </c>
      <c r="E1965" s="1" t="s">
        <v>748</v>
      </c>
      <c r="F1965" s="1" t="s">
        <v>4</v>
      </c>
    </row>
    <row r="1966" spans="1:6" x14ac:dyDescent="0.25">
      <c r="A1966" s="1" t="s">
        <v>128</v>
      </c>
      <c r="B1966" s="1" t="s">
        <v>796</v>
      </c>
      <c r="C1966" s="1" t="s">
        <v>688</v>
      </c>
      <c r="D1966" s="1">
        <v>35</v>
      </c>
      <c r="E1966" s="1" t="s">
        <v>748</v>
      </c>
      <c r="F1966" s="1" t="s">
        <v>4</v>
      </c>
    </row>
    <row r="1967" spans="1:6" x14ac:dyDescent="0.25">
      <c r="A1967" s="3" t="s">
        <v>749</v>
      </c>
      <c r="B1967" s="3" t="s">
        <v>5698</v>
      </c>
      <c r="C1967" s="1" t="s">
        <v>688</v>
      </c>
      <c r="D1967" s="1">
        <v>52</v>
      </c>
      <c r="E1967" s="1" t="s">
        <v>522</v>
      </c>
      <c r="F1967" s="1" t="s">
        <v>4</v>
      </c>
    </row>
    <row r="1968" spans="1:6" x14ac:dyDescent="0.25">
      <c r="A1968" s="1" t="s">
        <v>56</v>
      </c>
      <c r="B1968" s="1" t="s">
        <v>5698</v>
      </c>
      <c r="C1968" s="1" t="s">
        <v>689</v>
      </c>
      <c r="D1968" s="1">
        <v>53</v>
      </c>
      <c r="E1968" s="1" t="s">
        <v>522</v>
      </c>
      <c r="F1968" s="1" t="s">
        <v>4</v>
      </c>
    </row>
    <row r="1969" spans="1:6" x14ac:dyDescent="0.25">
      <c r="A1969" s="1" t="s">
        <v>2664</v>
      </c>
      <c r="B1969" s="1" t="s">
        <v>2665</v>
      </c>
      <c r="C1969" s="1" t="s">
        <v>688</v>
      </c>
      <c r="D1969" s="1">
        <v>57</v>
      </c>
      <c r="E1969" s="1" t="s">
        <v>516</v>
      </c>
      <c r="F1969" s="1" t="s">
        <v>4</v>
      </c>
    </row>
    <row r="1970" spans="1:6" x14ac:dyDescent="0.25">
      <c r="A1970" s="4" t="s">
        <v>2997</v>
      </c>
      <c r="B1970" s="4" t="s">
        <v>2998</v>
      </c>
      <c r="C1970" s="3" t="s">
        <v>689</v>
      </c>
      <c r="D1970" s="1">
        <v>53</v>
      </c>
      <c r="E1970" s="4"/>
      <c r="F1970" s="4"/>
    </row>
    <row r="1971" spans="1:6" x14ac:dyDescent="0.25">
      <c r="A1971" s="1" t="s">
        <v>5713</v>
      </c>
      <c r="B1971" s="1" t="s">
        <v>5714</v>
      </c>
      <c r="C1971" s="1" t="s">
        <v>688</v>
      </c>
      <c r="D1971" s="1">
        <v>43</v>
      </c>
      <c r="E1971" s="1" t="s">
        <v>5715</v>
      </c>
      <c r="F1971" s="1" t="s">
        <v>4</v>
      </c>
    </row>
    <row r="1972" spans="1:6" x14ac:dyDescent="0.25">
      <c r="A1972" s="4" t="s">
        <v>5151</v>
      </c>
      <c r="B1972" s="4" t="s">
        <v>5152</v>
      </c>
      <c r="C1972" s="3" t="s">
        <v>689</v>
      </c>
      <c r="D1972" s="1">
        <v>44</v>
      </c>
      <c r="E1972" s="4" t="s">
        <v>1388</v>
      </c>
      <c r="F1972" s="4" t="s">
        <v>4</v>
      </c>
    </row>
    <row r="1973" spans="1:6" x14ac:dyDescent="0.25">
      <c r="A1973" s="1" t="s">
        <v>118</v>
      </c>
      <c r="B1973" s="1" t="s">
        <v>1915</v>
      </c>
      <c r="C1973" s="1" t="s">
        <v>688</v>
      </c>
      <c r="D1973" s="1">
        <v>49</v>
      </c>
      <c r="E1973" s="1" t="s">
        <v>1388</v>
      </c>
      <c r="F1973" s="1" t="s">
        <v>4</v>
      </c>
    </row>
    <row r="1974" spans="1:6" x14ac:dyDescent="0.25">
      <c r="A1974" s="1" t="s">
        <v>1913</v>
      </c>
      <c r="B1974" s="1" t="s">
        <v>1914</v>
      </c>
      <c r="C1974" s="1" t="s">
        <v>688</v>
      </c>
      <c r="D1974" s="1">
        <v>60</v>
      </c>
      <c r="E1974" s="1" t="s">
        <v>121</v>
      </c>
      <c r="F1974" s="1" t="s">
        <v>659</v>
      </c>
    </row>
    <row r="1975" spans="1:6" x14ac:dyDescent="0.25">
      <c r="A1975" s="1" t="s">
        <v>1453</v>
      </c>
      <c r="B1975" s="1" t="s">
        <v>2057</v>
      </c>
      <c r="C1975" s="1" t="s">
        <v>688</v>
      </c>
      <c r="D1975" s="1">
        <v>35</v>
      </c>
      <c r="E1975" s="1" t="s">
        <v>1429</v>
      </c>
      <c r="F1975" s="1" t="s">
        <v>1043</v>
      </c>
    </row>
    <row r="1976" spans="1:6" x14ac:dyDescent="0.25">
      <c r="A1976" s="1" t="s">
        <v>1008</v>
      </c>
      <c r="B1976" s="1" t="s">
        <v>748</v>
      </c>
      <c r="C1976" s="1" t="s">
        <v>689</v>
      </c>
      <c r="D1976" s="1">
        <v>30</v>
      </c>
      <c r="E1976" s="1" t="s">
        <v>1674</v>
      </c>
      <c r="F1976" s="1" t="s">
        <v>1601</v>
      </c>
    </row>
    <row r="1977" spans="1:6" x14ac:dyDescent="0.25">
      <c r="A1977" s="1" t="s">
        <v>1133</v>
      </c>
      <c r="B1977" s="1" t="s">
        <v>1134</v>
      </c>
      <c r="C1977" s="1" t="s">
        <v>688</v>
      </c>
      <c r="D1977" s="1">
        <v>52</v>
      </c>
      <c r="E1977" s="1" t="s">
        <v>703</v>
      </c>
      <c r="F1977" s="1" t="s">
        <v>4</v>
      </c>
    </row>
    <row r="1978" spans="1:6" x14ac:dyDescent="0.25">
      <c r="A1978" s="4" t="s">
        <v>312</v>
      </c>
      <c r="B1978" s="4" t="s">
        <v>889</v>
      </c>
      <c r="C1978" s="3" t="s">
        <v>688</v>
      </c>
      <c r="D1978" s="1">
        <v>61</v>
      </c>
      <c r="E1978" s="4" t="s">
        <v>629</v>
      </c>
      <c r="F1978" s="4" t="s">
        <v>4</v>
      </c>
    </row>
    <row r="1979" spans="1:6" x14ac:dyDescent="0.25">
      <c r="A1979" s="1" t="s">
        <v>1439</v>
      </c>
      <c r="B1979" s="1" t="s">
        <v>1440</v>
      </c>
      <c r="C1979" s="1" t="s">
        <v>688</v>
      </c>
      <c r="D1979" s="1">
        <v>42</v>
      </c>
      <c r="E1979" s="1" t="s">
        <v>1441</v>
      </c>
      <c r="F1979" s="1" t="s">
        <v>1051</v>
      </c>
    </row>
    <row r="1980" spans="1:6" x14ac:dyDescent="0.25">
      <c r="A1980" s="4" t="s">
        <v>4824</v>
      </c>
      <c r="B1980" s="4" t="s">
        <v>5905</v>
      </c>
      <c r="C1980" s="3" t="s">
        <v>689</v>
      </c>
      <c r="D1980" s="1">
        <v>52</v>
      </c>
      <c r="E1980" s="4" t="s">
        <v>5723</v>
      </c>
      <c r="F1980" s="4" t="s">
        <v>4</v>
      </c>
    </row>
    <row r="1981" spans="1:6" x14ac:dyDescent="0.25">
      <c r="A1981" s="1" t="s">
        <v>124</v>
      </c>
      <c r="B1981" s="1" t="s">
        <v>6690</v>
      </c>
      <c r="C1981" s="1" t="s">
        <v>688</v>
      </c>
    </row>
    <row r="1982" spans="1:6" x14ac:dyDescent="0.25">
      <c r="A1982" s="1" t="s">
        <v>1594</v>
      </c>
      <c r="B1982" s="1" t="s">
        <v>1595</v>
      </c>
      <c r="C1982" s="1" t="s">
        <v>688</v>
      </c>
      <c r="D1982" s="1">
        <v>53</v>
      </c>
      <c r="E1982" s="1" t="s">
        <v>1596</v>
      </c>
      <c r="F1982" s="1" t="s">
        <v>1056</v>
      </c>
    </row>
    <row r="1983" spans="1:6" x14ac:dyDescent="0.25">
      <c r="A1983" s="1" t="s">
        <v>339</v>
      </c>
      <c r="B1983" s="1" t="s">
        <v>2477</v>
      </c>
      <c r="C1983" s="1" t="s">
        <v>688</v>
      </c>
      <c r="D1983" s="1">
        <v>51</v>
      </c>
      <c r="E1983" s="1" t="s">
        <v>152</v>
      </c>
      <c r="F1983" s="1" t="s">
        <v>1601</v>
      </c>
    </row>
    <row r="1984" spans="1:6" x14ac:dyDescent="0.25">
      <c r="A1984" s="1" t="s">
        <v>2476</v>
      </c>
      <c r="B1984" s="1" t="s">
        <v>2477</v>
      </c>
      <c r="C1984" s="1" t="s">
        <v>688</v>
      </c>
      <c r="D1984" s="1">
        <v>47</v>
      </c>
      <c r="E1984" s="1" t="s">
        <v>3</v>
      </c>
      <c r="F1984" s="1" t="s">
        <v>4</v>
      </c>
    </row>
    <row r="1985" spans="1:6" x14ac:dyDescent="0.25">
      <c r="A1985" s="1" t="s">
        <v>1869</v>
      </c>
      <c r="B1985" s="1" t="s">
        <v>1870</v>
      </c>
      <c r="C1985" s="1" t="s">
        <v>688</v>
      </c>
      <c r="D1985" s="1">
        <v>33</v>
      </c>
      <c r="E1985" s="1" t="s">
        <v>1758</v>
      </c>
      <c r="F1985" s="1" t="s">
        <v>1062</v>
      </c>
    </row>
    <row r="1986" spans="1:6" x14ac:dyDescent="0.25">
      <c r="A1986" s="1" t="s">
        <v>86</v>
      </c>
      <c r="B1986" s="1" t="s">
        <v>5153</v>
      </c>
      <c r="C1986" s="1" t="s">
        <v>688</v>
      </c>
      <c r="D1986" s="1">
        <v>34</v>
      </c>
      <c r="E1986" s="1" t="s">
        <v>586</v>
      </c>
      <c r="F1986" s="1" t="s">
        <v>4</v>
      </c>
    </row>
    <row r="1987" spans="1:6" x14ac:dyDescent="0.25">
      <c r="A1987" s="1" t="s">
        <v>309</v>
      </c>
      <c r="B1987" s="1" t="s">
        <v>139</v>
      </c>
      <c r="C1987" s="1" t="s">
        <v>688</v>
      </c>
      <c r="D1987" s="1">
        <v>31</v>
      </c>
      <c r="E1987" s="1" t="s">
        <v>3</v>
      </c>
      <c r="F1987" s="1" t="s">
        <v>4</v>
      </c>
    </row>
    <row r="1988" spans="1:6" x14ac:dyDescent="0.25">
      <c r="A1988" s="1" t="s">
        <v>971</v>
      </c>
      <c r="B1988" s="1" t="s">
        <v>2166</v>
      </c>
      <c r="C1988" s="1" t="s">
        <v>689</v>
      </c>
      <c r="D1988" s="1">
        <v>67</v>
      </c>
      <c r="E1988" s="1" t="s">
        <v>68</v>
      </c>
      <c r="F1988" s="1" t="s">
        <v>4</v>
      </c>
    </row>
    <row r="1989" spans="1:6" x14ac:dyDescent="0.25">
      <c r="A1989" s="1" t="s">
        <v>5924</v>
      </c>
      <c r="B1989" s="1" t="s">
        <v>5770</v>
      </c>
      <c r="C1989" s="1" t="s">
        <v>689</v>
      </c>
      <c r="D1989" s="1">
        <v>33</v>
      </c>
      <c r="E1989" s="1" t="s">
        <v>1951</v>
      </c>
      <c r="F1989" s="1" t="s">
        <v>659</v>
      </c>
    </row>
    <row r="1990" spans="1:6" x14ac:dyDescent="0.25">
      <c r="A1990" s="4" t="s">
        <v>363</v>
      </c>
      <c r="B1990" s="4" t="s">
        <v>5770</v>
      </c>
      <c r="C1990" s="3" t="s">
        <v>688</v>
      </c>
      <c r="D1990" s="1">
        <v>54</v>
      </c>
      <c r="E1990" s="4" t="s">
        <v>576</v>
      </c>
      <c r="F1990" s="4" t="s">
        <v>4</v>
      </c>
    </row>
    <row r="1991" spans="1:6" x14ac:dyDescent="0.25">
      <c r="A1991" s="1" t="s">
        <v>1524</v>
      </c>
      <c r="B1991" s="1" t="s">
        <v>5154</v>
      </c>
      <c r="C1991" s="1" t="s">
        <v>689</v>
      </c>
      <c r="D1991" s="1">
        <v>45</v>
      </c>
    </row>
    <row r="1992" spans="1:6" x14ac:dyDescent="0.25">
      <c r="A1992" s="1" t="s">
        <v>760</v>
      </c>
      <c r="B1992" s="1" t="s">
        <v>5154</v>
      </c>
      <c r="C1992" s="1" t="s">
        <v>689</v>
      </c>
      <c r="D1992" s="1">
        <v>39</v>
      </c>
      <c r="E1992" s="1" t="s">
        <v>58</v>
      </c>
      <c r="F1992" s="1" t="s">
        <v>4</v>
      </c>
    </row>
    <row r="1993" spans="1:6" x14ac:dyDescent="0.25">
      <c r="A1993" s="1" t="s">
        <v>6342</v>
      </c>
      <c r="B1993" s="1" t="s">
        <v>6343</v>
      </c>
      <c r="C1993" s="1" t="s">
        <v>689</v>
      </c>
      <c r="D1993" s="1">
        <v>49</v>
      </c>
    </row>
    <row r="1994" spans="1:6" x14ac:dyDescent="0.25">
      <c r="A1994" s="1" t="s">
        <v>120</v>
      </c>
      <c r="B1994" s="1" t="s">
        <v>2403</v>
      </c>
      <c r="C1994" s="1" t="s">
        <v>688</v>
      </c>
      <c r="D1994" s="1">
        <v>46</v>
      </c>
      <c r="E1994" s="1" t="s">
        <v>2404</v>
      </c>
      <c r="F1994" s="1" t="s">
        <v>4</v>
      </c>
    </row>
    <row r="1995" spans="1:6" x14ac:dyDescent="0.25">
      <c r="A1995" s="1" t="s">
        <v>269</v>
      </c>
      <c r="B1995" s="1" t="s">
        <v>1492</v>
      </c>
      <c r="C1995" s="1" t="s">
        <v>688</v>
      </c>
      <c r="D1995" s="1">
        <v>47</v>
      </c>
      <c r="E1995" s="1" t="s">
        <v>1493</v>
      </c>
      <c r="F1995" s="1" t="s">
        <v>962</v>
      </c>
    </row>
    <row r="1996" spans="1:6" x14ac:dyDescent="0.25">
      <c r="A1996" s="1" t="s">
        <v>2956</v>
      </c>
      <c r="B1996" s="1" t="s">
        <v>5155</v>
      </c>
      <c r="C1996" s="1" t="s">
        <v>689</v>
      </c>
      <c r="D1996" s="1">
        <v>52</v>
      </c>
      <c r="E1996" s="1" t="s">
        <v>92</v>
      </c>
      <c r="F1996" s="1" t="s">
        <v>4</v>
      </c>
    </row>
    <row r="1997" spans="1:6" x14ac:dyDescent="0.25">
      <c r="A1997" s="1" t="s">
        <v>140</v>
      </c>
      <c r="B1997" s="1" t="s">
        <v>141</v>
      </c>
      <c r="C1997" s="1" t="s">
        <v>688</v>
      </c>
      <c r="D1997" s="1">
        <v>64</v>
      </c>
      <c r="E1997" s="1" t="s">
        <v>3</v>
      </c>
      <c r="F1997" s="1" t="s">
        <v>4</v>
      </c>
    </row>
    <row r="1998" spans="1:6" x14ac:dyDescent="0.25">
      <c r="A1998" s="4" t="s">
        <v>158</v>
      </c>
      <c r="B1998" s="4" t="s">
        <v>1882</v>
      </c>
      <c r="C1998" s="3" t="s">
        <v>689</v>
      </c>
      <c r="D1998" s="1">
        <v>30</v>
      </c>
      <c r="E1998" s="4" t="s">
        <v>1055</v>
      </c>
      <c r="F1998" s="4" t="s">
        <v>1056</v>
      </c>
    </row>
    <row r="1999" spans="1:6" x14ac:dyDescent="0.25">
      <c r="A1999" s="1" t="s">
        <v>244</v>
      </c>
      <c r="B1999" s="1" t="s">
        <v>5854</v>
      </c>
      <c r="C1999" s="1" t="s">
        <v>688</v>
      </c>
      <c r="D1999" s="1">
        <v>29</v>
      </c>
      <c r="E1999" s="1" t="s">
        <v>2243</v>
      </c>
      <c r="F1999" s="1" t="s">
        <v>4</v>
      </c>
    </row>
    <row r="2000" spans="1:6" x14ac:dyDescent="0.25">
      <c r="A2000" s="1" t="s">
        <v>564</v>
      </c>
      <c r="B2000" s="1" t="s">
        <v>5854</v>
      </c>
      <c r="C2000" s="1" t="s">
        <v>689</v>
      </c>
      <c r="D2000" s="1">
        <v>29</v>
      </c>
      <c r="E2000" s="1" t="s">
        <v>2243</v>
      </c>
      <c r="F2000" s="1" t="s">
        <v>4</v>
      </c>
    </row>
    <row r="2001" spans="1:6" x14ac:dyDescent="0.25">
      <c r="A2001" s="1" t="s">
        <v>556</v>
      </c>
      <c r="B2001" s="1" t="s">
        <v>5956</v>
      </c>
      <c r="C2001" s="1" t="s">
        <v>688</v>
      </c>
      <c r="D2001" s="1">
        <v>35</v>
      </c>
      <c r="E2001" s="1" t="s">
        <v>522</v>
      </c>
      <c r="F2001" s="1" t="s">
        <v>4</v>
      </c>
    </row>
    <row r="2002" spans="1:6" x14ac:dyDescent="0.25">
      <c r="A2002" s="1" t="s">
        <v>144</v>
      </c>
      <c r="B2002" s="1" t="s">
        <v>145</v>
      </c>
      <c r="C2002" s="1" t="s">
        <v>688</v>
      </c>
      <c r="D2002" s="1">
        <v>45</v>
      </c>
      <c r="E2002" s="1" t="s">
        <v>1709</v>
      </c>
      <c r="F2002" s="1" t="s">
        <v>4</v>
      </c>
    </row>
    <row r="2003" spans="1:6" x14ac:dyDescent="0.25">
      <c r="A2003" s="1" t="s">
        <v>2767</v>
      </c>
      <c r="B2003" s="1" t="s">
        <v>145</v>
      </c>
      <c r="C2003" s="1" t="s">
        <v>689</v>
      </c>
    </row>
    <row r="2004" spans="1:6" x14ac:dyDescent="0.25">
      <c r="A2004" s="1" t="s">
        <v>910</v>
      </c>
      <c r="B2004" s="1" t="s">
        <v>145</v>
      </c>
      <c r="C2004" s="1" t="s">
        <v>688</v>
      </c>
      <c r="D2004" s="1">
        <v>41</v>
      </c>
      <c r="E2004" s="1" t="s">
        <v>166</v>
      </c>
      <c r="F2004" s="1" t="s">
        <v>4</v>
      </c>
    </row>
    <row r="2005" spans="1:6" x14ac:dyDescent="0.25">
      <c r="A2005" s="1" t="s">
        <v>335</v>
      </c>
      <c r="B2005" s="1" t="s">
        <v>336</v>
      </c>
      <c r="C2005" s="1" t="s">
        <v>689</v>
      </c>
      <c r="D2005" s="1">
        <v>38</v>
      </c>
      <c r="E2005" s="1" t="s">
        <v>1683</v>
      </c>
      <c r="F2005" s="1" t="s">
        <v>4</v>
      </c>
    </row>
    <row r="2006" spans="1:6" x14ac:dyDescent="0.25">
      <c r="A2006" s="4" t="s">
        <v>274</v>
      </c>
      <c r="B2006" s="4" t="s">
        <v>2802</v>
      </c>
      <c r="C2006" s="3" t="s">
        <v>688</v>
      </c>
      <c r="D2006" s="1">
        <v>62</v>
      </c>
      <c r="E2006" s="4" t="s">
        <v>190</v>
      </c>
      <c r="F2006" s="4" t="s">
        <v>4</v>
      </c>
    </row>
    <row r="2007" spans="1:6" x14ac:dyDescent="0.25">
      <c r="A2007" s="3" t="s">
        <v>347</v>
      </c>
      <c r="B2007" s="3" t="s">
        <v>5156</v>
      </c>
      <c r="C2007" s="1" t="s">
        <v>688</v>
      </c>
      <c r="D2007" s="1">
        <v>32</v>
      </c>
      <c r="E2007" s="1" t="s">
        <v>1429</v>
      </c>
      <c r="F2007" s="1" t="s">
        <v>1043</v>
      </c>
    </row>
    <row r="2008" spans="1:6" x14ac:dyDescent="0.25">
      <c r="A2008" s="3" t="s">
        <v>2658</v>
      </c>
      <c r="B2008" s="3" t="s">
        <v>5157</v>
      </c>
      <c r="C2008" s="1" t="s">
        <v>688</v>
      </c>
      <c r="D2008" s="1">
        <v>37</v>
      </c>
      <c r="E2008" s="1" t="s">
        <v>12</v>
      </c>
      <c r="F2008" s="1" t="s">
        <v>4</v>
      </c>
    </row>
    <row r="2009" spans="1:6" x14ac:dyDescent="0.25">
      <c r="A2009" s="1" t="s">
        <v>5693</v>
      </c>
      <c r="B2009" s="1" t="s">
        <v>5694</v>
      </c>
      <c r="C2009" s="1" t="s">
        <v>689</v>
      </c>
      <c r="D2009" s="1">
        <v>46</v>
      </c>
      <c r="E2009" s="1" t="s">
        <v>1623</v>
      </c>
      <c r="F2009" s="1" t="s">
        <v>1335</v>
      </c>
    </row>
    <row r="2010" spans="1:6" x14ac:dyDescent="0.25">
      <c r="A2010" s="1" t="s">
        <v>5953</v>
      </c>
      <c r="B2010" s="1" t="s">
        <v>5954</v>
      </c>
      <c r="C2010" s="1" t="s">
        <v>689</v>
      </c>
      <c r="D2010" s="1">
        <v>31</v>
      </c>
      <c r="E2010" s="1" t="s">
        <v>576</v>
      </c>
      <c r="F2010" s="1" t="s">
        <v>4</v>
      </c>
    </row>
    <row r="2011" spans="1:6" x14ac:dyDescent="0.25">
      <c r="A2011" s="1" t="s">
        <v>2621</v>
      </c>
      <c r="B2011" s="1" t="s">
        <v>147</v>
      </c>
      <c r="C2011" s="1" t="s">
        <v>688</v>
      </c>
      <c r="D2011" s="1">
        <v>40</v>
      </c>
      <c r="E2011" s="1" t="s">
        <v>2244</v>
      </c>
      <c r="F2011" s="1" t="s">
        <v>4</v>
      </c>
    </row>
    <row r="2012" spans="1:6" x14ac:dyDescent="0.25">
      <c r="A2012" s="1" t="s">
        <v>140</v>
      </c>
      <c r="B2012" s="1" t="s">
        <v>147</v>
      </c>
      <c r="C2012" s="1" t="s">
        <v>688</v>
      </c>
    </row>
    <row r="2013" spans="1:6" x14ac:dyDescent="0.25">
      <c r="A2013" s="1" t="s">
        <v>1410</v>
      </c>
      <c r="B2013" s="1" t="s">
        <v>147</v>
      </c>
      <c r="C2013" s="1" t="s">
        <v>688</v>
      </c>
      <c r="D2013" s="1">
        <v>34</v>
      </c>
      <c r="E2013" s="1" t="s">
        <v>1411</v>
      </c>
      <c r="F2013" s="1" t="s">
        <v>4</v>
      </c>
    </row>
    <row r="2014" spans="1:6" x14ac:dyDescent="0.25">
      <c r="A2014" s="4" t="s">
        <v>1410</v>
      </c>
      <c r="B2014" s="4" t="s">
        <v>147</v>
      </c>
      <c r="C2014" s="3" t="s">
        <v>688</v>
      </c>
      <c r="D2014" s="1">
        <v>34</v>
      </c>
      <c r="E2014" s="4" t="s">
        <v>3</v>
      </c>
      <c r="F2014" s="4" t="s">
        <v>4</v>
      </c>
    </row>
    <row r="2015" spans="1:6" x14ac:dyDescent="0.25">
      <c r="A2015" s="4" t="s">
        <v>384</v>
      </c>
      <c r="B2015" s="4" t="s">
        <v>147</v>
      </c>
      <c r="C2015" s="3" t="s">
        <v>688</v>
      </c>
      <c r="D2015" s="1">
        <v>40</v>
      </c>
      <c r="E2015" s="4" t="s">
        <v>1683</v>
      </c>
      <c r="F2015" s="4" t="s">
        <v>4</v>
      </c>
    </row>
    <row r="2016" spans="1:6" x14ac:dyDescent="0.25">
      <c r="A2016" s="1" t="s">
        <v>783</v>
      </c>
      <c r="B2016" s="1" t="s">
        <v>147</v>
      </c>
      <c r="C2016" s="1" t="s">
        <v>688</v>
      </c>
      <c r="D2016" s="1">
        <v>31</v>
      </c>
      <c r="E2016" s="1" t="s">
        <v>1570</v>
      </c>
      <c r="F2016" s="1" t="s">
        <v>4</v>
      </c>
    </row>
    <row r="2017" spans="1:6" x14ac:dyDescent="0.25">
      <c r="A2017" s="1" t="s">
        <v>3062</v>
      </c>
      <c r="B2017" s="1" t="s">
        <v>3063</v>
      </c>
      <c r="C2017" s="1" t="s">
        <v>689</v>
      </c>
    </row>
    <row r="2018" spans="1:6" x14ac:dyDescent="0.25">
      <c r="A2018" s="1" t="s">
        <v>2999</v>
      </c>
      <c r="B2018" s="1" t="s">
        <v>3000</v>
      </c>
      <c r="C2018" s="1" t="s">
        <v>689</v>
      </c>
      <c r="D2018" s="1">
        <v>45</v>
      </c>
    </row>
    <row r="2019" spans="1:6" x14ac:dyDescent="0.25">
      <c r="A2019" s="1" t="s">
        <v>5917</v>
      </c>
      <c r="B2019" s="1" t="s">
        <v>5918</v>
      </c>
      <c r="C2019" s="1" t="s">
        <v>689</v>
      </c>
      <c r="D2019" s="1">
        <v>15</v>
      </c>
      <c r="E2019" s="1" t="s">
        <v>1490</v>
      </c>
      <c r="F2019" s="1" t="s">
        <v>4</v>
      </c>
    </row>
    <row r="2020" spans="1:6" x14ac:dyDescent="0.25">
      <c r="A2020" s="1" t="s">
        <v>239</v>
      </c>
      <c r="B2020" s="1" t="s">
        <v>5918</v>
      </c>
      <c r="C2020" s="1" t="s">
        <v>689</v>
      </c>
      <c r="D2020" s="1">
        <v>37</v>
      </c>
      <c r="E2020" s="1" t="s">
        <v>1490</v>
      </c>
      <c r="F2020" s="1" t="s">
        <v>4</v>
      </c>
    </row>
    <row r="2021" spans="1:6" x14ac:dyDescent="0.25">
      <c r="A2021" s="1" t="s">
        <v>2837</v>
      </c>
      <c r="B2021" s="1" t="s">
        <v>2815</v>
      </c>
      <c r="C2021" s="1" t="s">
        <v>689</v>
      </c>
      <c r="D2021" s="1">
        <v>57</v>
      </c>
      <c r="E2021" s="1" t="s">
        <v>103</v>
      </c>
      <c r="F2021" s="1" t="s">
        <v>4</v>
      </c>
    </row>
    <row r="2022" spans="1:6" x14ac:dyDescent="0.25">
      <c r="A2022" s="1" t="s">
        <v>2814</v>
      </c>
      <c r="B2022" s="1" t="s">
        <v>2815</v>
      </c>
      <c r="C2022" s="1" t="s">
        <v>688</v>
      </c>
      <c r="D2022" s="1">
        <v>57</v>
      </c>
      <c r="E2022" s="1" t="s">
        <v>103</v>
      </c>
      <c r="F2022" s="1" t="s">
        <v>4</v>
      </c>
    </row>
    <row r="2023" spans="1:6" x14ac:dyDescent="0.25">
      <c r="A2023" s="1" t="s">
        <v>1293</v>
      </c>
      <c r="B2023" s="1" t="s">
        <v>1294</v>
      </c>
      <c r="C2023" s="1" t="s">
        <v>689</v>
      </c>
      <c r="D2023" s="1">
        <v>41</v>
      </c>
      <c r="E2023" s="1" t="s">
        <v>1295</v>
      </c>
      <c r="F2023" s="1" t="s">
        <v>1296</v>
      </c>
    </row>
    <row r="2024" spans="1:6" x14ac:dyDescent="0.25">
      <c r="A2024" s="1" t="s">
        <v>312</v>
      </c>
      <c r="B2024" s="1" t="s">
        <v>2266</v>
      </c>
      <c r="C2024" s="1" t="s">
        <v>688</v>
      </c>
      <c r="D2024" s="1">
        <v>50</v>
      </c>
      <c r="E2024" s="1" t="s">
        <v>1713</v>
      </c>
      <c r="F2024" s="1" t="s">
        <v>4</v>
      </c>
    </row>
    <row r="2025" spans="1:6" x14ac:dyDescent="0.25">
      <c r="A2025" s="1" t="s">
        <v>738</v>
      </c>
      <c r="B2025" s="1" t="s">
        <v>1531</v>
      </c>
      <c r="C2025" s="1" t="s">
        <v>689</v>
      </c>
      <c r="D2025" s="1">
        <v>41</v>
      </c>
      <c r="E2025" s="1" t="s">
        <v>534</v>
      </c>
      <c r="F2025" s="1" t="s">
        <v>4</v>
      </c>
    </row>
    <row r="2026" spans="1:6" x14ac:dyDescent="0.25">
      <c r="A2026" s="1" t="s">
        <v>2571</v>
      </c>
      <c r="B2026" s="1" t="s">
        <v>3001</v>
      </c>
      <c r="C2026" s="1" t="s">
        <v>689</v>
      </c>
      <c r="D2026" s="1">
        <v>35</v>
      </c>
    </row>
    <row r="2027" spans="1:6" x14ac:dyDescent="0.25">
      <c r="A2027" s="1" t="s">
        <v>1687</v>
      </c>
      <c r="B2027" s="1" t="s">
        <v>1688</v>
      </c>
      <c r="C2027" s="1" t="s">
        <v>688</v>
      </c>
      <c r="D2027" s="1">
        <v>34</v>
      </c>
      <c r="E2027" s="1" t="s">
        <v>3</v>
      </c>
      <c r="F2027" s="1" t="s">
        <v>4</v>
      </c>
    </row>
    <row r="2028" spans="1:6" x14ac:dyDescent="0.25">
      <c r="A2028" s="3" t="s">
        <v>2261</v>
      </c>
      <c r="B2028" s="3" t="s">
        <v>2262</v>
      </c>
      <c r="C2028" s="1" t="s">
        <v>689</v>
      </c>
      <c r="D2028" s="1">
        <v>61</v>
      </c>
      <c r="E2028" s="1" t="s">
        <v>286</v>
      </c>
      <c r="F2028" s="1" t="s">
        <v>4</v>
      </c>
    </row>
    <row r="2029" spans="1:6" x14ac:dyDescent="0.25">
      <c r="A2029" s="4" t="s">
        <v>325</v>
      </c>
      <c r="B2029" s="4" t="s">
        <v>5981</v>
      </c>
      <c r="C2029" s="3" t="s">
        <v>689</v>
      </c>
      <c r="D2029" s="1">
        <v>54</v>
      </c>
      <c r="E2029" s="4" t="s">
        <v>36</v>
      </c>
      <c r="F2029" s="4" t="s">
        <v>4</v>
      </c>
    </row>
    <row r="2030" spans="1:6" x14ac:dyDescent="0.25">
      <c r="A2030" s="1" t="s">
        <v>971</v>
      </c>
      <c r="B2030" s="1" t="s">
        <v>972</v>
      </c>
      <c r="C2030" s="1" t="s">
        <v>689</v>
      </c>
      <c r="D2030" s="1">
        <v>55</v>
      </c>
      <c r="E2030" s="1" t="s">
        <v>973</v>
      </c>
      <c r="F2030" s="1" t="s">
        <v>962</v>
      </c>
    </row>
    <row r="2031" spans="1:6" x14ac:dyDescent="0.25">
      <c r="A2031" s="4" t="s">
        <v>5935</v>
      </c>
      <c r="B2031" s="4" t="s">
        <v>338</v>
      </c>
      <c r="C2031" s="3" t="s">
        <v>689</v>
      </c>
      <c r="D2031" s="1">
        <v>50</v>
      </c>
      <c r="E2031" s="4" t="s">
        <v>5936</v>
      </c>
      <c r="F2031" s="4" t="s">
        <v>4</v>
      </c>
    </row>
    <row r="2032" spans="1:6" x14ac:dyDescent="0.25">
      <c r="A2032" s="1" t="s">
        <v>1277</v>
      </c>
      <c r="B2032" s="1" t="s">
        <v>338</v>
      </c>
      <c r="C2032" s="1" t="s">
        <v>688</v>
      </c>
      <c r="D2032" s="1">
        <v>48</v>
      </c>
      <c r="E2032" s="1" t="s">
        <v>1278</v>
      </c>
      <c r="F2032" s="1" t="s">
        <v>1072</v>
      </c>
    </row>
    <row r="2033" spans="1:6" x14ac:dyDescent="0.25">
      <c r="A2033" s="1" t="s">
        <v>2396</v>
      </c>
      <c r="B2033" s="1" t="s">
        <v>338</v>
      </c>
      <c r="C2033" s="1" t="s">
        <v>688</v>
      </c>
      <c r="D2033" s="1">
        <v>58</v>
      </c>
      <c r="E2033" s="1" t="s">
        <v>1411</v>
      </c>
      <c r="F2033" s="1" t="s">
        <v>4</v>
      </c>
    </row>
    <row r="2034" spans="1:6" x14ac:dyDescent="0.25">
      <c r="A2034" s="1" t="s">
        <v>1688</v>
      </c>
      <c r="B2034" s="1" t="s">
        <v>338</v>
      </c>
      <c r="C2034" s="1" t="s">
        <v>688</v>
      </c>
      <c r="D2034" s="1">
        <v>43</v>
      </c>
      <c r="E2034" s="1" t="s">
        <v>2757</v>
      </c>
      <c r="F2034" s="1" t="s">
        <v>4</v>
      </c>
    </row>
    <row r="2035" spans="1:6" x14ac:dyDescent="0.25">
      <c r="A2035" s="1" t="s">
        <v>307</v>
      </c>
      <c r="B2035" s="1" t="s">
        <v>631</v>
      </c>
      <c r="C2035" s="1" t="s">
        <v>688</v>
      </c>
    </row>
    <row r="2036" spans="1:6" x14ac:dyDescent="0.25">
      <c r="A2036" s="4" t="s">
        <v>890</v>
      </c>
      <c r="B2036" s="4" t="s">
        <v>5709</v>
      </c>
      <c r="C2036" s="3" t="s">
        <v>689</v>
      </c>
      <c r="D2036" s="1">
        <v>58</v>
      </c>
      <c r="E2036" s="4" t="s">
        <v>225</v>
      </c>
      <c r="F2036" s="4" t="s">
        <v>4</v>
      </c>
    </row>
    <row r="2037" spans="1:6" x14ac:dyDescent="0.25">
      <c r="A2037" s="3" t="s">
        <v>2060</v>
      </c>
      <c r="B2037" s="3" t="s">
        <v>6367</v>
      </c>
      <c r="C2037" s="1" t="s">
        <v>688</v>
      </c>
      <c r="D2037" s="1">
        <v>40</v>
      </c>
    </row>
    <row r="2038" spans="1:6" x14ac:dyDescent="0.25">
      <c r="A2038" s="3" t="s">
        <v>783</v>
      </c>
      <c r="B2038" s="3" t="s">
        <v>1271</v>
      </c>
      <c r="C2038" s="1" t="s">
        <v>688</v>
      </c>
      <c r="D2038" s="1">
        <v>44</v>
      </c>
      <c r="E2038" s="1" t="s">
        <v>938</v>
      </c>
      <c r="F2038" s="1" t="s">
        <v>659</v>
      </c>
    </row>
    <row r="2039" spans="1:6" x14ac:dyDescent="0.25">
      <c r="A2039" s="4" t="s">
        <v>979</v>
      </c>
      <c r="B2039" s="4" t="s">
        <v>980</v>
      </c>
      <c r="C2039" s="3" t="s">
        <v>689</v>
      </c>
      <c r="D2039" s="1">
        <v>45</v>
      </c>
      <c r="E2039" s="4" t="s">
        <v>981</v>
      </c>
      <c r="F2039" s="4" t="s">
        <v>4</v>
      </c>
    </row>
    <row r="2040" spans="1:6" x14ac:dyDescent="0.25">
      <c r="A2040" s="1" t="s">
        <v>7</v>
      </c>
      <c r="B2040" s="1" t="s">
        <v>6667</v>
      </c>
      <c r="C2040" s="1" t="s">
        <v>688</v>
      </c>
    </row>
    <row r="2041" spans="1:6" x14ac:dyDescent="0.25">
      <c r="A2041" s="4" t="s">
        <v>6384</v>
      </c>
      <c r="B2041" s="4" t="s">
        <v>6385</v>
      </c>
      <c r="C2041" s="3" t="s">
        <v>688</v>
      </c>
      <c r="D2041" s="1">
        <v>65</v>
      </c>
      <c r="E2041" s="4"/>
      <c r="F2041" s="4"/>
    </row>
    <row r="2042" spans="1:6" x14ac:dyDescent="0.25">
      <c r="A2042" s="1" t="s">
        <v>2502</v>
      </c>
      <c r="B2042" s="1" t="s">
        <v>2503</v>
      </c>
      <c r="C2042" s="1" t="s">
        <v>689</v>
      </c>
      <c r="D2042" s="1">
        <v>40</v>
      </c>
      <c r="E2042" s="1" t="s">
        <v>190</v>
      </c>
      <c r="F2042" s="1" t="s">
        <v>4</v>
      </c>
    </row>
    <row r="2043" spans="1:6" x14ac:dyDescent="0.25">
      <c r="A2043" s="1" t="s">
        <v>1022</v>
      </c>
      <c r="B2043" s="1" t="s">
        <v>1020</v>
      </c>
      <c r="C2043" s="1" t="s">
        <v>689</v>
      </c>
      <c r="D2043" s="1">
        <v>14</v>
      </c>
      <c r="E2043" s="1" t="s">
        <v>708</v>
      </c>
      <c r="F2043" s="1" t="s">
        <v>4</v>
      </c>
    </row>
    <row r="2044" spans="1:6" x14ac:dyDescent="0.25">
      <c r="A2044" s="4" t="s">
        <v>969</v>
      </c>
      <c r="B2044" s="4" t="s">
        <v>1020</v>
      </c>
      <c r="C2044" s="3" t="s">
        <v>689</v>
      </c>
      <c r="D2044" s="1">
        <v>43</v>
      </c>
      <c r="E2044" s="4" t="s">
        <v>708</v>
      </c>
      <c r="F2044" s="4" t="s">
        <v>4</v>
      </c>
    </row>
    <row r="2045" spans="1:6" x14ac:dyDescent="0.25">
      <c r="A2045" s="1" t="s">
        <v>144</v>
      </c>
      <c r="B2045" s="1" t="s">
        <v>2796</v>
      </c>
      <c r="C2045" s="1" t="s">
        <v>688</v>
      </c>
      <c r="E2045" s="1" t="s">
        <v>558</v>
      </c>
      <c r="F2045" s="1" t="s">
        <v>4</v>
      </c>
    </row>
    <row r="2046" spans="1:6" x14ac:dyDescent="0.25">
      <c r="A2046" s="1" t="s">
        <v>1799</v>
      </c>
      <c r="B2046" s="1" t="s">
        <v>1800</v>
      </c>
      <c r="C2046" s="1" t="s">
        <v>689</v>
      </c>
      <c r="D2046" s="1">
        <v>33</v>
      </c>
      <c r="E2046" s="1" t="s">
        <v>1801</v>
      </c>
      <c r="F2046" s="1" t="s">
        <v>1062</v>
      </c>
    </row>
    <row r="2047" spans="1:6" x14ac:dyDescent="0.25">
      <c r="A2047" s="1" t="s">
        <v>559</v>
      </c>
      <c r="B2047" s="1" t="s">
        <v>5836</v>
      </c>
      <c r="C2047" s="1" t="s">
        <v>688</v>
      </c>
      <c r="D2047" s="1">
        <v>51</v>
      </c>
      <c r="E2047" s="1" t="s">
        <v>58</v>
      </c>
      <c r="F2047" s="1" t="s">
        <v>4</v>
      </c>
    </row>
    <row r="2048" spans="1:6" x14ac:dyDescent="0.25">
      <c r="A2048" s="1" t="s">
        <v>1251</v>
      </c>
      <c r="B2048" s="1" t="s">
        <v>1252</v>
      </c>
      <c r="C2048" s="1" t="s">
        <v>688</v>
      </c>
      <c r="D2048" s="1">
        <v>34</v>
      </c>
      <c r="E2048" s="1" t="s">
        <v>1253</v>
      </c>
      <c r="F2048" s="1" t="s">
        <v>864</v>
      </c>
    </row>
    <row r="2049" spans="1:6" x14ac:dyDescent="0.25">
      <c r="A2049" s="1" t="s">
        <v>1822</v>
      </c>
      <c r="B2049" s="1" t="s">
        <v>1823</v>
      </c>
      <c r="C2049" s="1" t="s">
        <v>688</v>
      </c>
      <c r="D2049" s="1">
        <v>27</v>
      </c>
      <c r="E2049" s="1" t="s">
        <v>1824</v>
      </c>
      <c r="F2049" s="1" t="s">
        <v>1825</v>
      </c>
    </row>
    <row r="2050" spans="1:6" x14ac:dyDescent="0.25">
      <c r="A2050" s="4" t="s">
        <v>179</v>
      </c>
      <c r="B2050" s="4" t="s">
        <v>1385</v>
      </c>
      <c r="C2050" s="3" t="s">
        <v>689</v>
      </c>
      <c r="D2050" s="1">
        <v>39</v>
      </c>
      <c r="E2050" s="4" t="s">
        <v>190</v>
      </c>
      <c r="F2050" s="4" t="s">
        <v>4</v>
      </c>
    </row>
    <row r="2051" spans="1:6" x14ac:dyDescent="0.25">
      <c r="A2051" s="1" t="s">
        <v>1384</v>
      </c>
      <c r="B2051" s="1" t="s">
        <v>1385</v>
      </c>
      <c r="C2051" s="1" t="s">
        <v>688</v>
      </c>
      <c r="D2051" s="1">
        <v>36</v>
      </c>
      <c r="E2051" s="1" t="s">
        <v>1386</v>
      </c>
      <c r="F2051" s="1" t="s">
        <v>4</v>
      </c>
    </row>
    <row r="2052" spans="1:6" x14ac:dyDescent="0.25">
      <c r="A2052" s="4" t="s">
        <v>3002</v>
      </c>
      <c r="B2052" s="4" t="s">
        <v>3003</v>
      </c>
      <c r="C2052" s="3" t="s">
        <v>688</v>
      </c>
      <c r="D2052" s="1">
        <v>33</v>
      </c>
      <c r="E2052" s="4"/>
      <c r="F2052" s="4"/>
    </row>
    <row r="2053" spans="1:6" x14ac:dyDescent="0.25">
      <c r="A2053" s="4" t="s">
        <v>666</v>
      </c>
      <c r="B2053" s="4" t="s">
        <v>6707</v>
      </c>
      <c r="C2053" s="3" t="s">
        <v>688</v>
      </c>
      <c r="E2053" s="4"/>
      <c r="F2053" s="4"/>
    </row>
    <row r="2054" spans="1:6" x14ac:dyDescent="0.25">
      <c r="A2054" s="1" t="s">
        <v>2488</v>
      </c>
      <c r="B2054" s="1" t="s">
        <v>2489</v>
      </c>
      <c r="C2054" s="1" t="s">
        <v>689</v>
      </c>
      <c r="D2054" s="1">
        <v>50</v>
      </c>
      <c r="E2054" s="1" t="s">
        <v>1697</v>
      </c>
      <c r="F2054" s="1" t="s">
        <v>846</v>
      </c>
    </row>
    <row r="2055" spans="1:6" x14ac:dyDescent="0.25">
      <c r="A2055" s="4" t="s">
        <v>5916</v>
      </c>
      <c r="B2055" s="4" t="s">
        <v>149</v>
      </c>
      <c r="C2055" s="3" t="s">
        <v>689</v>
      </c>
      <c r="D2055" s="1">
        <v>58</v>
      </c>
      <c r="E2055" s="4" t="s">
        <v>5215</v>
      </c>
      <c r="F2055" s="4" t="s">
        <v>4</v>
      </c>
    </row>
    <row r="2056" spans="1:6" x14ac:dyDescent="0.25">
      <c r="A2056" s="4" t="s">
        <v>882</v>
      </c>
      <c r="B2056" s="4" t="s">
        <v>3004</v>
      </c>
      <c r="C2056" s="3" t="s">
        <v>689</v>
      </c>
      <c r="D2056" s="1">
        <v>31</v>
      </c>
      <c r="E2056" s="4"/>
      <c r="F2056" s="4"/>
    </row>
    <row r="2057" spans="1:6" x14ac:dyDescent="0.25">
      <c r="A2057" s="1" t="s">
        <v>1389</v>
      </c>
      <c r="B2057" s="1" t="s">
        <v>891</v>
      </c>
      <c r="C2057" s="1" t="s">
        <v>688</v>
      </c>
      <c r="D2057" s="1">
        <v>37</v>
      </c>
      <c r="E2057" s="1" t="s">
        <v>1390</v>
      </c>
      <c r="F2057" s="1" t="s">
        <v>1051</v>
      </c>
    </row>
    <row r="2058" spans="1:6" x14ac:dyDescent="0.25">
      <c r="A2058" s="1" t="s">
        <v>111</v>
      </c>
      <c r="B2058" s="1" t="s">
        <v>891</v>
      </c>
      <c r="C2058" s="1" t="s">
        <v>689</v>
      </c>
      <c r="D2058" s="1">
        <v>47</v>
      </c>
      <c r="E2058" s="1" t="s">
        <v>12</v>
      </c>
      <c r="F2058" s="1" t="s">
        <v>4</v>
      </c>
    </row>
    <row r="2059" spans="1:6" x14ac:dyDescent="0.25">
      <c r="A2059" s="1" t="s">
        <v>100</v>
      </c>
      <c r="B2059" s="1" t="s">
        <v>1490</v>
      </c>
      <c r="C2059" s="1" t="s">
        <v>689</v>
      </c>
      <c r="D2059" s="1">
        <v>47</v>
      </c>
      <c r="E2059" s="1" t="s">
        <v>558</v>
      </c>
      <c r="F2059" s="1" t="s">
        <v>4</v>
      </c>
    </row>
    <row r="2060" spans="1:6" x14ac:dyDescent="0.25">
      <c r="A2060" s="1" t="s">
        <v>807</v>
      </c>
      <c r="B2060" s="1" t="s">
        <v>808</v>
      </c>
      <c r="C2060" s="1" t="s">
        <v>688</v>
      </c>
      <c r="D2060" s="1">
        <v>37</v>
      </c>
      <c r="E2060" s="1" t="s">
        <v>12</v>
      </c>
      <c r="F2060" s="1" t="s">
        <v>4</v>
      </c>
    </row>
    <row r="2061" spans="1:6" x14ac:dyDescent="0.25">
      <c r="A2061" s="1" t="s">
        <v>1919</v>
      </c>
      <c r="B2061" s="1" t="s">
        <v>1920</v>
      </c>
      <c r="C2061" s="1" t="s">
        <v>688</v>
      </c>
      <c r="D2061" s="1">
        <v>38</v>
      </c>
      <c r="E2061" s="1" t="s">
        <v>58</v>
      </c>
      <c r="F2061" s="1" t="s">
        <v>4</v>
      </c>
    </row>
    <row r="2062" spans="1:6" x14ac:dyDescent="0.25">
      <c r="A2062" s="1" t="s">
        <v>339</v>
      </c>
      <c r="B2062" s="1" t="s">
        <v>340</v>
      </c>
      <c r="C2062" s="1" t="s">
        <v>688</v>
      </c>
      <c r="D2062" s="1">
        <v>40</v>
      </c>
    </row>
    <row r="2063" spans="1:6" x14ac:dyDescent="0.25">
      <c r="A2063" s="1" t="s">
        <v>5770</v>
      </c>
      <c r="B2063" s="1" t="s">
        <v>5771</v>
      </c>
      <c r="C2063" s="1" t="s">
        <v>688</v>
      </c>
      <c r="D2063" s="1">
        <v>44</v>
      </c>
      <c r="E2063" s="1" t="s">
        <v>125</v>
      </c>
      <c r="F2063" s="1" t="s">
        <v>4</v>
      </c>
    </row>
    <row r="2064" spans="1:6" x14ac:dyDescent="0.25">
      <c r="A2064" s="1" t="s">
        <v>882</v>
      </c>
      <c r="B2064" s="1" t="s">
        <v>2260</v>
      </c>
      <c r="C2064" s="1" t="s">
        <v>689</v>
      </c>
      <c r="D2064" s="1">
        <v>49</v>
      </c>
      <c r="E2064" s="1" t="s">
        <v>2202</v>
      </c>
      <c r="F2064" s="1" t="s">
        <v>4</v>
      </c>
    </row>
    <row r="2065" spans="1:6" x14ac:dyDescent="0.25">
      <c r="A2065" s="1" t="s">
        <v>783</v>
      </c>
      <c r="B2065" s="1" t="s">
        <v>6372</v>
      </c>
      <c r="C2065" s="1" t="s">
        <v>688</v>
      </c>
      <c r="D2065" s="1">
        <v>46</v>
      </c>
    </row>
    <row r="2066" spans="1:6" x14ac:dyDescent="0.25">
      <c r="A2066" s="1" t="s">
        <v>86</v>
      </c>
      <c r="B2066" s="1" t="s">
        <v>2557</v>
      </c>
      <c r="C2066" s="1" t="s">
        <v>688</v>
      </c>
      <c r="D2066" s="1">
        <v>58</v>
      </c>
      <c r="E2066" s="1" t="s">
        <v>2558</v>
      </c>
      <c r="F2066" s="1" t="s">
        <v>4</v>
      </c>
    </row>
    <row r="2067" spans="1:6" x14ac:dyDescent="0.25">
      <c r="A2067" s="1" t="s">
        <v>128</v>
      </c>
      <c r="B2067" s="1" t="s">
        <v>761</v>
      </c>
      <c r="C2067" s="1" t="s">
        <v>688</v>
      </c>
      <c r="D2067" s="1">
        <v>38</v>
      </c>
      <c r="E2067" s="1" t="s">
        <v>762</v>
      </c>
      <c r="F2067" s="1" t="s">
        <v>4</v>
      </c>
    </row>
    <row r="2068" spans="1:6" x14ac:dyDescent="0.25">
      <c r="A2068" s="1" t="s">
        <v>198</v>
      </c>
      <c r="B2068" s="1" t="s">
        <v>6547</v>
      </c>
      <c r="C2068" s="1" t="s">
        <v>688</v>
      </c>
    </row>
    <row r="2069" spans="1:6" x14ac:dyDescent="0.25">
      <c r="A2069" s="1" t="s">
        <v>2441</v>
      </c>
      <c r="B2069" s="1" t="s">
        <v>2442</v>
      </c>
      <c r="C2069" s="1" t="s">
        <v>688</v>
      </c>
      <c r="D2069" s="1">
        <v>37</v>
      </c>
      <c r="E2069" s="1" t="s">
        <v>2425</v>
      </c>
      <c r="F2069" s="1" t="s">
        <v>1072</v>
      </c>
    </row>
    <row r="2070" spans="1:6" x14ac:dyDescent="0.25">
      <c r="A2070" s="1" t="s">
        <v>904</v>
      </c>
      <c r="B2070" s="1" t="s">
        <v>5683</v>
      </c>
      <c r="C2070" s="1" t="s">
        <v>689</v>
      </c>
      <c r="D2070" s="1">
        <v>51</v>
      </c>
      <c r="E2070" s="1" t="s">
        <v>539</v>
      </c>
      <c r="F2070" s="1" t="s">
        <v>4</v>
      </c>
    </row>
    <row r="2071" spans="1:6" x14ac:dyDescent="0.25">
      <c r="A2071" s="1" t="s">
        <v>350</v>
      </c>
      <c r="B2071" s="1" t="s">
        <v>5683</v>
      </c>
      <c r="C2071" s="1" t="s">
        <v>688</v>
      </c>
      <c r="D2071" s="1">
        <v>54</v>
      </c>
      <c r="E2071" s="1" t="s">
        <v>539</v>
      </c>
      <c r="F2071" s="1" t="s">
        <v>4</v>
      </c>
    </row>
    <row r="2072" spans="1:6" x14ac:dyDescent="0.25">
      <c r="A2072" s="3" t="s">
        <v>1089</v>
      </c>
      <c r="B2072" s="3" t="s">
        <v>2002</v>
      </c>
      <c r="C2072" s="1" t="s">
        <v>688</v>
      </c>
      <c r="D2072" s="1">
        <v>42</v>
      </c>
    </row>
    <row r="2073" spans="1:6" x14ac:dyDescent="0.25">
      <c r="A2073" s="1" t="s">
        <v>1069</v>
      </c>
      <c r="B2073" s="1" t="s">
        <v>2002</v>
      </c>
      <c r="C2073" s="1" t="s">
        <v>689</v>
      </c>
      <c r="D2073" s="1">
        <v>36</v>
      </c>
      <c r="E2073" s="1" t="s">
        <v>899</v>
      </c>
      <c r="F2073" s="1" t="s">
        <v>4</v>
      </c>
    </row>
    <row r="2074" spans="1:6" x14ac:dyDescent="0.25">
      <c r="A2074" s="3" t="s">
        <v>1717</v>
      </c>
      <c r="B2074" s="3" t="s">
        <v>6698</v>
      </c>
      <c r="C2074" s="1" t="s">
        <v>689</v>
      </c>
    </row>
    <row r="2075" spans="1:6" x14ac:dyDescent="0.25">
      <c r="A2075" s="3" t="s">
        <v>1987</v>
      </c>
      <c r="B2075" s="3" t="s">
        <v>1988</v>
      </c>
      <c r="C2075" s="1" t="s">
        <v>688</v>
      </c>
      <c r="D2075" s="1">
        <v>61</v>
      </c>
      <c r="E2075" s="1" t="s">
        <v>1989</v>
      </c>
      <c r="F2075" s="1" t="s">
        <v>1166</v>
      </c>
    </row>
    <row r="2076" spans="1:6" x14ac:dyDescent="0.25">
      <c r="A2076" s="4" t="s">
        <v>1003</v>
      </c>
      <c r="B2076" s="4" t="s">
        <v>459</v>
      </c>
      <c r="C2076" s="3" t="s">
        <v>689</v>
      </c>
      <c r="E2076" s="4" t="s">
        <v>190</v>
      </c>
      <c r="F2076" s="4" t="s">
        <v>4</v>
      </c>
    </row>
    <row r="2077" spans="1:6" x14ac:dyDescent="0.25">
      <c r="A2077" s="3" t="s">
        <v>1144</v>
      </c>
      <c r="B2077" s="3" t="s">
        <v>1145</v>
      </c>
      <c r="C2077" s="1" t="s">
        <v>689</v>
      </c>
      <c r="D2077" s="1">
        <v>47</v>
      </c>
      <c r="E2077" s="1" t="s">
        <v>1146</v>
      </c>
      <c r="F2077" s="1" t="s">
        <v>1072</v>
      </c>
    </row>
    <row r="2078" spans="1:6" x14ac:dyDescent="0.25">
      <c r="A2078" s="1" t="s">
        <v>6368</v>
      </c>
      <c r="B2078" s="1" t="s">
        <v>6553</v>
      </c>
      <c r="C2078" s="1" t="s">
        <v>688</v>
      </c>
    </row>
    <row r="2079" spans="1:6" x14ac:dyDescent="0.25">
      <c r="A2079" s="4" t="s">
        <v>2216</v>
      </c>
      <c r="B2079" s="4" t="s">
        <v>2217</v>
      </c>
      <c r="C2079" s="3" t="s">
        <v>689</v>
      </c>
      <c r="D2079" s="1">
        <v>53</v>
      </c>
      <c r="E2079" s="4" t="s">
        <v>2218</v>
      </c>
      <c r="F2079" s="4" t="s">
        <v>846</v>
      </c>
    </row>
    <row r="2080" spans="1:6" x14ac:dyDescent="0.25">
      <c r="A2080" s="4" t="s">
        <v>7</v>
      </c>
      <c r="B2080" s="4" t="s">
        <v>2604</v>
      </c>
      <c r="C2080" s="3" t="s">
        <v>688</v>
      </c>
      <c r="D2080" s="1">
        <v>45</v>
      </c>
      <c r="E2080" s="4" t="s">
        <v>2605</v>
      </c>
      <c r="F2080" s="4" t="s">
        <v>1348</v>
      </c>
    </row>
    <row r="2081" spans="1:6" x14ac:dyDescent="0.25">
      <c r="A2081" s="4" t="s">
        <v>487</v>
      </c>
      <c r="B2081" s="4" t="s">
        <v>1098</v>
      </c>
      <c r="C2081" s="3" t="s">
        <v>689</v>
      </c>
      <c r="D2081" s="1">
        <v>55</v>
      </c>
      <c r="E2081" s="4" t="s">
        <v>1391</v>
      </c>
      <c r="F2081" s="4" t="s">
        <v>4</v>
      </c>
    </row>
    <row r="2082" spans="1:6" x14ac:dyDescent="0.25">
      <c r="A2082" s="1" t="s">
        <v>963</v>
      </c>
      <c r="B2082" s="1" t="s">
        <v>1098</v>
      </c>
      <c r="C2082" s="1" t="s">
        <v>688</v>
      </c>
      <c r="D2082" s="1">
        <v>42</v>
      </c>
      <c r="E2082" s="1" t="s">
        <v>1099</v>
      </c>
      <c r="F2082" s="1" t="s">
        <v>1043</v>
      </c>
    </row>
    <row r="2083" spans="1:6" x14ac:dyDescent="0.25">
      <c r="A2083" s="3" t="s">
        <v>910</v>
      </c>
      <c r="B2083" s="3" t="s">
        <v>1098</v>
      </c>
      <c r="C2083" s="1" t="s">
        <v>688</v>
      </c>
      <c r="D2083" s="1">
        <v>38</v>
      </c>
      <c r="E2083" s="1" t="s">
        <v>5666</v>
      </c>
      <c r="F2083" s="1" t="s">
        <v>4</v>
      </c>
    </row>
    <row r="2084" spans="1:6" x14ac:dyDescent="0.25">
      <c r="A2084" s="1" t="s">
        <v>210</v>
      </c>
      <c r="B2084" s="1" t="s">
        <v>1098</v>
      </c>
      <c r="C2084" s="1" t="s">
        <v>689</v>
      </c>
      <c r="D2084" s="1">
        <v>42</v>
      </c>
    </row>
    <row r="2085" spans="1:6" x14ac:dyDescent="0.25">
      <c r="A2085" s="1" t="s">
        <v>2490</v>
      </c>
      <c r="B2085" s="1" t="s">
        <v>2152</v>
      </c>
      <c r="C2085" s="1" t="s">
        <v>689</v>
      </c>
      <c r="D2085" s="1">
        <v>21</v>
      </c>
      <c r="E2085" s="1" t="s">
        <v>2153</v>
      </c>
      <c r="F2085" s="1" t="s">
        <v>4</v>
      </c>
    </row>
    <row r="2086" spans="1:6" x14ac:dyDescent="0.25">
      <c r="A2086" s="1" t="s">
        <v>2160</v>
      </c>
      <c r="B2086" s="1" t="s">
        <v>2152</v>
      </c>
      <c r="C2086" s="1" t="s">
        <v>689</v>
      </c>
      <c r="D2086" s="1">
        <v>24</v>
      </c>
      <c r="E2086" s="1" t="s">
        <v>920</v>
      </c>
      <c r="F2086" s="1" t="s">
        <v>4</v>
      </c>
    </row>
    <row r="2087" spans="1:6" x14ac:dyDescent="0.25">
      <c r="A2087" s="1" t="s">
        <v>86</v>
      </c>
      <c r="B2087" s="1" t="s">
        <v>2152</v>
      </c>
      <c r="C2087" s="1" t="s">
        <v>688</v>
      </c>
      <c r="D2087" s="1">
        <v>56</v>
      </c>
      <c r="E2087" s="1" t="s">
        <v>2153</v>
      </c>
      <c r="F2087" s="1" t="s">
        <v>4</v>
      </c>
    </row>
    <row r="2088" spans="1:6" x14ac:dyDescent="0.25">
      <c r="A2088" s="1" t="s">
        <v>2151</v>
      </c>
      <c r="B2088" s="1" t="s">
        <v>2152</v>
      </c>
      <c r="C2088" s="1" t="s">
        <v>689</v>
      </c>
      <c r="D2088" s="1">
        <v>53</v>
      </c>
      <c r="E2088" s="1" t="s">
        <v>2153</v>
      </c>
      <c r="F2088" s="1" t="s">
        <v>4</v>
      </c>
    </row>
    <row r="2089" spans="1:6" x14ac:dyDescent="0.25">
      <c r="A2089" s="1" t="s">
        <v>298</v>
      </c>
      <c r="B2089" s="1" t="s">
        <v>2152</v>
      </c>
      <c r="C2089" s="1" t="s">
        <v>688</v>
      </c>
      <c r="D2089" s="1">
        <v>38</v>
      </c>
    </row>
    <row r="2090" spans="1:6" x14ac:dyDescent="0.25">
      <c r="A2090" s="4" t="s">
        <v>358</v>
      </c>
      <c r="B2090" s="4" t="s">
        <v>2152</v>
      </c>
      <c r="C2090" s="3" t="s">
        <v>688</v>
      </c>
      <c r="D2090" s="1">
        <v>53</v>
      </c>
      <c r="E2090" s="4" t="s">
        <v>1683</v>
      </c>
      <c r="F2090" s="4" t="s">
        <v>4</v>
      </c>
    </row>
    <row r="2091" spans="1:6" x14ac:dyDescent="0.25">
      <c r="A2091" s="1" t="s">
        <v>1235</v>
      </c>
      <c r="B2091" s="1" t="s">
        <v>2085</v>
      </c>
      <c r="C2091" s="1" t="s">
        <v>688</v>
      </c>
      <c r="D2091" s="1">
        <v>31</v>
      </c>
      <c r="E2091" s="1" t="s">
        <v>1683</v>
      </c>
      <c r="F2091" s="1" t="s">
        <v>4</v>
      </c>
    </row>
    <row r="2092" spans="1:6" x14ac:dyDescent="0.25">
      <c r="A2092" s="1" t="s">
        <v>1525</v>
      </c>
      <c r="B2092" s="1" t="s">
        <v>2762</v>
      </c>
      <c r="C2092" s="1" t="s">
        <v>689</v>
      </c>
      <c r="D2092" s="1">
        <v>54</v>
      </c>
    </row>
    <row r="2093" spans="1:6" x14ac:dyDescent="0.25">
      <c r="A2093" s="1" t="s">
        <v>1024</v>
      </c>
      <c r="B2093" s="1" t="s">
        <v>2762</v>
      </c>
      <c r="C2093" s="1" t="s">
        <v>689</v>
      </c>
      <c r="D2093" s="1">
        <v>56</v>
      </c>
      <c r="E2093" s="1" t="s">
        <v>3</v>
      </c>
      <c r="F2093" s="1" t="s">
        <v>4</v>
      </c>
    </row>
    <row r="2094" spans="1:6" x14ac:dyDescent="0.25">
      <c r="A2094" s="1" t="s">
        <v>2761</v>
      </c>
      <c r="B2094" s="1" t="s">
        <v>2762</v>
      </c>
      <c r="C2094" s="1" t="s">
        <v>688</v>
      </c>
      <c r="D2094" s="1">
        <v>17</v>
      </c>
      <c r="E2094" s="1" t="s">
        <v>3</v>
      </c>
      <c r="F2094" s="1" t="s">
        <v>4</v>
      </c>
    </row>
    <row r="2095" spans="1:6" x14ac:dyDescent="0.25">
      <c r="A2095" s="1" t="s">
        <v>6616</v>
      </c>
      <c r="B2095" s="1" t="s">
        <v>2762</v>
      </c>
      <c r="C2095" s="1" t="s">
        <v>689</v>
      </c>
    </row>
    <row r="2096" spans="1:6" x14ac:dyDescent="0.25">
      <c r="A2096" s="1" t="s">
        <v>1235</v>
      </c>
      <c r="B2096" s="1" t="s">
        <v>2528</v>
      </c>
      <c r="C2096" s="1" t="s">
        <v>688</v>
      </c>
      <c r="D2096" s="1">
        <v>40</v>
      </c>
      <c r="E2096" s="1" t="s">
        <v>2529</v>
      </c>
      <c r="F2096" s="1" t="s">
        <v>4</v>
      </c>
    </row>
    <row r="2097" spans="1:6" x14ac:dyDescent="0.25">
      <c r="A2097" s="1" t="s">
        <v>1376</v>
      </c>
      <c r="B2097" s="1" t="s">
        <v>2528</v>
      </c>
      <c r="C2097" s="1" t="s">
        <v>688</v>
      </c>
      <c r="D2097" s="1">
        <v>40</v>
      </c>
    </row>
    <row r="2098" spans="1:6" x14ac:dyDescent="0.25">
      <c r="A2098" s="1" t="s">
        <v>339</v>
      </c>
      <c r="B2098" s="1" t="s">
        <v>1918</v>
      </c>
      <c r="C2098" s="1" t="s">
        <v>688</v>
      </c>
      <c r="D2098" s="1">
        <v>63</v>
      </c>
      <c r="E2098" s="1" t="s">
        <v>3</v>
      </c>
      <c r="F2098" s="1" t="s">
        <v>4</v>
      </c>
    </row>
    <row r="2099" spans="1:6" x14ac:dyDescent="0.25">
      <c r="A2099" s="1" t="s">
        <v>5777</v>
      </c>
      <c r="B2099" s="1" t="s">
        <v>342</v>
      </c>
      <c r="C2099" s="1" t="s">
        <v>688</v>
      </c>
      <c r="D2099" s="1">
        <v>38</v>
      </c>
      <c r="E2099" s="1" t="s">
        <v>534</v>
      </c>
      <c r="F2099" s="1" t="s">
        <v>4</v>
      </c>
    </row>
    <row r="2100" spans="1:6" x14ac:dyDescent="0.25">
      <c r="A2100" s="1" t="s">
        <v>813</v>
      </c>
      <c r="B2100" s="1" t="s">
        <v>342</v>
      </c>
      <c r="C2100" s="1" t="s">
        <v>688</v>
      </c>
      <c r="D2100" s="1">
        <v>26</v>
      </c>
    </row>
    <row r="2101" spans="1:6" x14ac:dyDescent="0.25">
      <c r="A2101" s="1" t="s">
        <v>460</v>
      </c>
      <c r="B2101" s="1" t="s">
        <v>342</v>
      </c>
      <c r="C2101" s="1" t="s">
        <v>688</v>
      </c>
      <c r="D2101" s="1">
        <v>44</v>
      </c>
    </row>
    <row r="2102" spans="1:6" x14ac:dyDescent="0.25">
      <c r="A2102" s="1" t="s">
        <v>6663</v>
      </c>
      <c r="B2102" s="1" t="s">
        <v>342</v>
      </c>
      <c r="C2102" s="1" t="s">
        <v>688</v>
      </c>
    </row>
    <row r="2103" spans="1:6" x14ac:dyDescent="0.25">
      <c r="A2103" s="1" t="s">
        <v>341</v>
      </c>
      <c r="B2103" s="1" t="s">
        <v>342</v>
      </c>
      <c r="C2103" s="1" t="s">
        <v>689</v>
      </c>
      <c r="D2103" s="1">
        <v>37</v>
      </c>
      <c r="E2103" s="1" t="s">
        <v>190</v>
      </c>
      <c r="F2103" s="1" t="s">
        <v>4</v>
      </c>
    </row>
    <row r="2104" spans="1:6" x14ac:dyDescent="0.25">
      <c r="A2104" s="1" t="s">
        <v>6631</v>
      </c>
      <c r="B2104" s="1" t="s">
        <v>342</v>
      </c>
      <c r="C2104" s="1" t="s">
        <v>688</v>
      </c>
    </row>
    <row r="2105" spans="1:6" x14ac:dyDescent="0.25">
      <c r="A2105" s="1" t="s">
        <v>1007</v>
      </c>
      <c r="B2105" s="1" t="s">
        <v>1993</v>
      </c>
      <c r="C2105" s="1" t="s">
        <v>689</v>
      </c>
      <c r="D2105" s="1">
        <v>39</v>
      </c>
      <c r="E2105" s="1" t="s">
        <v>1173</v>
      </c>
      <c r="F2105" s="1" t="s">
        <v>1174</v>
      </c>
    </row>
    <row r="2106" spans="1:6" x14ac:dyDescent="0.25">
      <c r="A2106" s="1" t="s">
        <v>963</v>
      </c>
      <c r="B2106" s="1" t="s">
        <v>5735</v>
      </c>
      <c r="C2106" s="1" t="s">
        <v>688</v>
      </c>
      <c r="D2106" s="1">
        <v>30</v>
      </c>
      <c r="E2106" s="1" t="s">
        <v>5215</v>
      </c>
      <c r="F2106" s="1" t="s">
        <v>4</v>
      </c>
    </row>
    <row r="2107" spans="1:6" x14ac:dyDescent="0.25">
      <c r="A2107" s="4" t="s">
        <v>16</v>
      </c>
      <c r="B2107" s="4" t="s">
        <v>152</v>
      </c>
      <c r="C2107" s="3" t="s">
        <v>688</v>
      </c>
      <c r="D2107" s="1">
        <v>36</v>
      </c>
      <c r="E2107" s="4" t="s">
        <v>3</v>
      </c>
      <c r="F2107" s="4" t="s">
        <v>4</v>
      </c>
    </row>
    <row r="2108" spans="1:6" x14ac:dyDescent="0.25">
      <c r="A2108" s="1" t="s">
        <v>783</v>
      </c>
      <c r="B2108" s="1" t="s">
        <v>152</v>
      </c>
      <c r="C2108" s="1" t="s">
        <v>688</v>
      </c>
      <c r="D2108" s="1">
        <v>50</v>
      </c>
      <c r="E2108" s="1" t="s">
        <v>190</v>
      </c>
      <c r="F2108" s="1" t="s">
        <v>4</v>
      </c>
    </row>
    <row r="2109" spans="1:6" x14ac:dyDescent="0.25">
      <c r="A2109" s="1" t="s">
        <v>2060</v>
      </c>
      <c r="B2109" s="1" t="s">
        <v>152</v>
      </c>
      <c r="C2109" s="1" t="s">
        <v>688</v>
      </c>
      <c r="D2109" s="1">
        <v>18</v>
      </c>
      <c r="E2109" s="1" t="s">
        <v>2061</v>
      </c>
      <c r="F2109" s="1" t="s">
        <v>4</v>
      </c>
    </row>
    <row r="2110" spans="1:6" x14ac:dyDescent="0.25">
      <c r="A2110" s="3" t="s">
        <v>244</v>
      </c>
      <c r="B2110" s="3" t="s">
        <v>3005</v>
      </c>
      <c r="C2110" s="1" t="s">
        <v>688</v>
      </c>
      <c r="D2110" s="1">
        <v>37</v>
      </c>
      <c r="E2110" s="1" t="s">
        <v>15</v>
      </c>
      <c r="F2110" s="1" t="s">
        <v>4</v>
      </c>
    </row>
    <row r="2111" spans="1:6" x14ac:dyDescent="0.25">
      <c r="A2111" s="1" t="s">
        <v>347</v>
      </c>
      <c r="B2111" s="1" t="s">
        <v>3005</v>
      </c>
      <c r="C2111" s="1" t="s">
        <v>688</v>
      </c>
      <c r="D2111" s="1">
        <v>47</v>
      </c>
      <c r="E2111" s="1" t="s">
        <v>4830</v>
      </c>
      <c r="F2111" s="1" t="s">
        <v>4</v>
      </c>
    </row>
    <row r="2112" spans="1:6" x14ac:dyDescent="0.25">
      <c r="A2112" s="1" t="s">
        <v>2808</v>
      </c>
      <c r="B2112" s="1" t="s">
        <v>2809</v>
      </c>
      <c r="C2112" s="1" t="s">
        <v>689</v>
      </c>
      <c r="E2112" s="1" t="s">
        <v>190</v>
      </c>
      <c r="F2112" s="1" t="s">
        <v>4</v>
      </c>
    </row>
    <row r="2113" spans="1:6" x14ac:dyDescent="0.25">
      <c r="A2113" s="1" t="s">
        <v>542</v>
      </c>
      <c r="B2113" s="1" t="s">
        <v>5158</v>
      </c>
      <c r="C2113" s="1" t="s">
        <v>688</v>
      </c>
      <c r="D2113" s="1">
        <v>41</v>
      </c>
      <c r="E2113" s="1" t="s">
        <v>5159</v>
      </c>
      <c r="F2113" s="1" t="s">
        <v>4</v>
      </c>
    </row>
    <row r="2114" spans="1:6" x14ac:dyDescent="0.25">
      <c r="A2114" s="1" t="s">
        <v>3006</v>
      </c>
      <c r="B2114" s="1" t="s">
        <v>6560</v>
      </c>
      <c r="C2114" s="1" t="s">
        <v>689</v>
      </c>
    </row>
    <row r="2115" spans="1:6" x14ac:dyDescent="0.25">
      <c r="A2115" s="3" t="s">
        <v>3006</v>
      </c>
      <c r="B2115" s="3" t="s">
        <v>3007</v>
      </c>
      <c r="C2115" s="1" t="s">
        <v>689</v>
      </c>
      <c r="D2115" s="1">
        <v>39</v>
      </c>
    </row>
    <row r="2116" spans="1:6" x14ac:dyDescent="0.25">
      <c r="A2116" s="1" t="s">
        <v>361</v>
      </c>
      <c r="B2116" s="1" t="s">
        <v>6580</v>
      </c>
      <c r="C2116" s="1" t="s">
        <v>688</v>
      </c>
    </row>
    <row r="2117" spans="1:6" x14ac:dyDescent="0.25">
      <c r="A2117" s="1" t="s">
        <v>4884</v>
      </c>
      <c r="B2117" s="1" t="s">
        <v>2068</v>
      </c>
      <c r="C2117" s="1" t="s">
        <v>688</v>
      </c>
      <c r="D2117" s="1">
        <v>34</v>
      </c>
      <c r="E2117" s="1" t="s">
        <v>1909</v>
      </c>
      <c r="F2117" s="1" t="s">
        <v>4</v>
      </c>
    </row>
    <row r="2118" spans="1:6" x14ac:dyDescent="0.25">
      <c r="A2118" s="1" t="s">
        <v>86</v>
      </c>
      <c r="B2118" s="1" t="s">
        <v>2068</v>
      </c>
      <c r="C2118" s="1" t="s">
        <v>688</v>
      </c>
      <c r="D2118" s="1">
        <v>41</v>
      </c>
      <c r="E2118" s="1" t="s">
        <v>3</v>
      </c>
      <c r="F2118" s="1" t="s">
        <v>4</v>
      </c>
    </row>
    <row r="2119" spans="1:6" x14ac:dyDescent="0.25">
      <c r="A2119" s="1" t="s">
        <v>1834</v>
      </c>
      <c r="B2119" s="1" t="s">
        <v>344</v>
      </c>
      <c r="C2119" s="1" t="s">
        <v>688</v>
      </c>
      <c r="D2119" s="1">
        <v>63</v>
      </c>
      <c r="E2119" s="1" t="s">
        <v>2384</v>
      </c>
      <c r="F2119" s="1" t="s">
        <v>1072</v>
      </c>
    </row>
    <row r="2120" spans="1:6" x14ac:dyDescent="0.25">
      <c r="A2120" s="1" t="s">
        <v>2788</v>
      </c>
      <c r="B2120" s="1" t="s">
        <v>344</v>
      </c>
      <c r="C2120" s="1" t="s">
        <v>689</v>
      </c>
      <c r="D2120" s="1">
        <v>28</v>
      </c>
      <c r="E2120" s="1" t="s">
        <v>3</v>
      </c>
      <c r="F2120" s="1" t="s">
        <v>4</v>
      </c>
    </row>
    <row r="2121" spans="1:6" x14ac:dyDescent="0.25">
      <c r="A2121" s="1" t="s">
        <v>2488</v>
      </c>
      <c r="B2121" s="1" t="s">
        <v>2576</v>
      </c>
      <c r="C2121" s="1" t="s">
        <v>689</v>
      </c>
      <c r="D2121" s="1">
        <v>36</v>
      </c>
      <c r="E2121" s="1" t="s">
        <v>190</v>
      </c>
      <c r="F2121" s="1" t="s">
        <v>4</v>
      </c>
    </row>
    <row r="2122" spans="1:6" x14ac:dyDescent="0.25">
      <c r="A2122" s="3" t="s">
        <v>1197</v>
      </c>
      <c r="B2122" s="3" t="s">
        <v>2811</v>
      </c>
      <c r="C2122" s="1" t="s">
        <v>689</v>
      </c>
      <c r="D2122" s="1">
        <v>53</v>
      </c>
      <c r="E2122" s="1" t="s">
        <v>3</v>
      </c>
      <c r="F2122" s="1" t="s">
        <v>4</v>
      </c>
    </row>
    <row r="2123" spans="1:6" x14ac:dyDescent="0.25">
      <c r="A2123" s="1" t="s">
        <v>462</v>
      </c>
      <c r="B2123" s="1" t="s">
        <v>872</v>
      </c>
      <c r="C2123" s="1" t="s">
        <v>689</v>
      </c>
      <c r="D2123" s="1">
        <v>41</v>
      </c>
      <c r="E2123" s="1" t="s">
        <v>873</v>
      </c>
      <c r="F2123" s="1" t="s">
        <v>4</v>
      </c>
    </row>
    <row r="2124" spans="1:6" x14ac:dyDescent="0.25">
      <c r="A2124" s="1" t="s">
        <v>22</v>
      </c>
      <c r="B2124" s="1" t="s">
        <v>5885</v>
      </c>
      <c r="C2124" s="1" t="s">
        <v>689</v>
      </c>
      <c r="D2124" s="1">
        <v>51</v>
      </c>
      <c r="E2124" s="1" t="s">
        <v>1107</v>
      </c>
      <c r="F2124" s="1" t="s">
        <v>4</v>
      </c>
    </row>
    <row r="2125" spans="1:6" x14ac:dyDescent="0.25">
      <c r="A2125" s="1" t="s">
        <v>2468</v>
      </c>
      <c r="B2125" s="1" t="s">
        <v>5885</v>
      </c>
      <c r="C2125" s="1" t="s">
        <v>688</v>
      </c>
      <c r="D2125" s="1">
        <v>50</v>
      </c>
      <c r="E2125" s="1" t="s">
        <v>608</v>
      </c>
      <c r="F2125" s="1" t="s">
        <v>4</v>
      </c>
    </row>
    <row r="2126" spans="1:6" x14ac:dyDescent="0.25">
      <c r="A2126" s="1" t="s">
        <v>153</v>
      </c>
      <c r="B2126" s="1" t="s">
        <v>154</v>
      </c>
      <c r="C2126" s="1" t="s">
        <v>688</v>
      </c>
      <c r="D2126" s="1">
        <v>35</v>
      </c>
      <c r="E2126" s="1" t="s">
        <v>3</v>
      </c>
      <c r="F2126" s="1" t="s">
        <v>4</v>
      </c>
    </row>
    <row r="2127" spans="1:6" x14ac:dyDescent="0.25">
      <c r="A2127" s="1" t="s">
        <v>2007</v>
      </c>
      <c r="B2127" s="1" t="s">
        <v>2008</v>
      </c>
      <c r="C2127" s="1" t="s">
        <v>688</v>
      </c>
      <c r="D2127" s="1">
        <v>43</v>
      </c>
      <c r="E2127" s="1" t="s">
        <v>2009</v>
      </c>
      <c r="F2127" s="1" t="s">
        <v>1348</v>
      </c>
    </row>
    <row r="2128" spans="1:6" x14ac:dyDescent="0.25">
      <c r="A2128" s="3" t="s">
        <v>422</v>
      </c>
      <c r="B2128" s="3" t="s">
        <v>2008</v>
      </c>
      <c r="C2128" s="1" t="s">
        <v>689</v>
      </c>
      <c r="D2128" s="1">
        <v>44</v>
      </c>
      <c r="E2128" s="1" t="s">
        <v>2046</v>
      </c>
      <c r="F2128" s="1" t="s">
        <v>4</v>
      </c>
    </row>
    <row r="2129" spans="1:6" x14ac:dyDescent="0.25">
      <c r="A2129" s="1" t="s">
        <v>1191</v>
      </c>
      <c r="B2129" s="1" t="s">
        <v>1192</v>
      </c>
      <c r="C2129" s="1" t="s">
        <v>688</v>
      </c>
      <c r="D2129" s="1">
        <v>47</v>
      </c>
      <c r="E2129" s="1" t="s">
        <v>760</v>
      </c>
      <c r="F2129" s="1" t="s">
        <v>4</v>
      </c>
    </row>
    <row r="2130" spans="1:6" x14ac:dyDescent="0.25">
      <c r="A2130" s="1" t="s">
        <v>1339</v>
      </c>
      <c r="B2130" s="1" t="s">
        <v>1958</v>
      </c>
      <c r="C2130" s="1" t="s">
        <v>688</v>
      </c>
      <c r="D2130" s="1">
        <v>40</v>
      </c>
      <c r="E2130" s="1" t="s">
        <v>913</v>
      </c>
      <c r="F2130" s="1" t="s">
        <v>4</v>
      </c>
    </row>
    <row r="2131" spans="1:6" x14ac:dyDescent="0.25">
      <c r="A2131" s="1" t="s">
        <v>77</v>
      </c>
      <c r="B2131" s="1" t="s">
        <v>5160</v>
      </c>
      <c r="C2131" s="1" t="s">
        <v>688</v>
      </c>
      <c r="D2131" s="1">
        <v>48</v>
      </c>
      <c r="E2131" s="1" t="s">
        <v>35</v>
      </c>
      <c r="F2131" s="1" t="s">
        <v>4</v>
      </c>
    </row>
    <row r="2132" spans="1:6" x14ac:dyDescent="0.25">
      <c r="A2132" s="1" t="s">
        <v>174</v>
      </c>
      <c r="B2132" s="1" t="s">
        <v>3008</v>
      </c>
      <c r="C2132" s="1" t="s">
        <v>688</v>
      </c>
      <c r="D2132" s="1">
        <v>39</v>
      </c>
      <c r="E2132" s="1" t="s">
        <v>5161</v>
      </c>
      <c r="F2132" s="1" t="s">
        <v>962</v>
      </c>
    </row>
    <row r="2133" spans="1:6" x14ac:dyDescent="0.25">
      <c r="A2133" s="1" t="s">
        <v>269</v>
      </c>
      <c r="B2133" s="1" t="s">
        <v>3008</v>
      </c>
      <c r="C2133" s="1" t="s">
        <v>688</v>
      </c>
      <c r="D2133" s="1">
        <v>31</v>
      </c>
    </row>
    <row r="2134" spans="1:6" x14ac:dyDescent="0.25">
      <c r="A2134" s="1" t="s">
        <v>791</v>
      </c>
      <c r="B2134" s="1" t="s">
        <v>156</v>
      </c>
      <c r="C2134" s="1" t="s">
        <v>689</v>
      </c>
    </row>
    <row r="2135" spans="1:6" x14ac:dyDescent="0.25">
      <c r="A2135" s="1" t="s">
        <v>140</v>
      </c>
      <c r="B2135" s="1" t="s">
        <v>156</v>
      </c>
      <c r="C2135" s="1" t="s">
        <v>688</v>
      </c>
      <c r="D2135" s="1">
        <v>43</v>
      </c>
      <c r="E2135" s="1" t="s">
        <v>58</v>
      </c>
      <c r="F2135" s="1" t="s">
        <v>4</v>
      </c>
    </row>
    <row r="2136" spans="1:6" x14ac:dyDescent="0.25">
      <c r="A2136" s="1" t="s">
        <v>102</v>
      </c>
      <c r="B2136" s="1" t="s">
        <v>156</v>
      </c>
      <c r="C2136" s="1" t="s">
        <v>688</v>
      </c>
    </row>
    <row r="2137" spans="1:6" x14ac:dyDescent="0.25">
      <c r="A2137" s="3" t="s">
        <v>3080</v>
      </c>
      <c r="B2137" s="3" t="s">
        <v>156</v>
      </c>
      <c r="C2137" s="1" t="s">
        <v>688</v>
      </c>
    </row>
    <row r="2138" spans="1:6" x14ac:dyDescent="0.25">
      <c r="A2138" s="3" t="s">
        <v>728</v>
      </c>
      <c r="B2138" s="3" t="s">
        <v>910</v>
      </c>
      <c r="C2138" s="1" t="s">
        <v>689</v>
      </c>
      <c r="D2138" s="1">
        <v>44</v>
      </c>
      <c r="E2138" s="1" t="s">
        <v>1079</v>
      </c>
      <c r="F2138" s="1" t="s">
        <v>1582</v>
      </c>
    </row>
    <row r="2139" spans="1:6" x14ac:dyDescent="0.25">
      <c r="A2139" s="1" t="s">
        <v>320</v>
      </c>
      <c r="B2139" s="1" t="s">
        <v>910</v>
      </c>
      <c r="C2139" s="1" t="s">
        <v>689</v>
      </c>
      <c r="D2139" s="1">
        <v>37</v>
      </c>
      <c r="E2139" s="1" t="s">
        <v>3</v>
      </c>
      <c r="F2139" s="1" t="s">
        <v>4</v>
      </c>
    </row>
    <row r="2140" spans="1:6" x14ac:dyDescent="0.25">
      <c r="A2140" s="1" t="s">
        <v>153</v>
      </c>
      <c r="B2140" s="1" t="s">
        <v>910</v>
      </c>
      <c r="C2140" s="1" t="s">
        <v>688</v>
      </c>
      <c r="D2140" s="1">
        <v>56</v>
      </c>
      <c r="E2140" s="1" t="s">
        <v>582</v>
      </c>
      <c r="F2140" s="1" t="s">
        <v>4</v>
      </c>
    </row>
    <row r="2141" spans="1:6" x14ac:dyDescent="0.25">
      <c r="A2141" s="1" t="s">
        <v>564</v>
      </c>
      <c r="B2141" s="1" t="s">
        <v>2634</v>
      </c>
      <c r="C2141" s="1" t="s">
        <v>689</v>
      </c>
      <c r="D2141" s="1">
        <v>43</v>
      </c>
      <c r="E2141" s="1" t="s">
        <v>190</v>
      </c>
      <c r="F2141" s="1" t="s">
        <v>4</v>
      </c>
    </row>
    <row r="2142" spans="1:6" x14ac:dyDescent="0.25">
      <c r="A2142" s="4" t="s">
        <v>6606</v>
      </c>
      <c r="B2142" s="4" t="s">
        <v>6607</v>
      </c>
      <c r="C2142" s="3" t="s">
        <v>688</v>
      </c>
      <c r="E2142" s="4"/>
      <c r="F2142" s="4"/>
    </row>
    <row r="2143" spans="1:6" x14ac:dyDescent="0.25">
      <c r="A2143" s="3" t="s">
        <v>79</v>
      </c>
      <c r="B2143" s="3" t="s">
        <v>2056</v>
      </c>
      <c r="C2143" s="1" t="s">
        <v>688</v>
      </c>
      <c r="D2143" s="1">
        <v>16</v>
      </c>
      <c r="E2143" s="1" t="s">
        <v>1860</v>
      </c>
      <c r="F2143" s="1" t="s">
        <v>4</v>
      </c>
    </row>
    <row r="2144" spans="1:6" x14ac:dyDescent="0.25">
      <c r="A2144" s="1" t="s">
        <v>1</v>
      </c>
      <c r="B2144" s="1" t="s">
        <v>2577</v>
      </c>
      <c r="C2144" s="1" t="s">
        <v>688</v>
      </c>
      <c r="D2144" s="1">
        <v>48</v>
      </c>
      <c r="E2144" s="1" t="s">
        <v>190</v>
      </c>
      <c r="F2144" s="1" t="s">
        <v>4</v>
      </c>
    </row>
    <row r="2145" spans="1:6" x14ac:dyDescent="0.25">
      <c r="A2145" s="1" t="s">
        <v>651</v>
      </c>
      <c r="B2145" s="1" t="s">
        <v>6348</v>
      </c>
      <c r="C2145" s="1" t="s">
        <v>688</v>
      </c>
      <c r="D2145" s="1">
        <v>53</v>
      </c>
    </row>
    <row r="2146" spans="1:6" x14ac:dyDescent="0.25">
      <c r="A2146" s="1" t="s">
        <v>441</v>
      </c>
      <c r="B2146" s="1" t="s">
        <v>2288</v>
      </c>
      <c r="C2146" s="1" t="s">
        <v>689</v>
      </c>
      <c r="D2146" s="1">
        <v>50</v>
      </c>
      <c r="E2146" s="1" t="s">
        <v>782</v>
      </c>
      <c r="F2146" s="1" t="s">
        <v>4</v>
      </c>
    </row>
    <row r="2147" spans="1:6" x14ac:dyDescent="0.25">
      <c r="A2147" s="4" t="s">
        <v>2287</v>
      </c>
      <c r="B2147" s="4" t="s">
        <v>2288</v>
      </c>
      <c r="C2147" s="3" t="s">
        <v>688</v>
      </c>
      <c r="D2147" s="1">
        <v>61</v>
      </c>
      <c r="E2147" s="4" t="s">
        <v>782</v>
      </c>
      <c r="F2147" s="4" t="s">
        <v>4</v>
      </c>
    </row>
    <row r="2148" spans="1:6" x14ac:dyDescent="0.25">
      <c r="A2148" s="1" t="s">
        <v>2289</v>
      </c>
      <c r="B2148" s="1" t="s">
        <v>2290</v>
      </c>
      <c r="C2148" s="1" t="s">
        <v>689</v>
      </c>
      <c r="D2148" s="1">
        <v>50</v>
      </c>
      <c r="E2148" s="1" t="s">
        <v>782</v>
      </c>
      <c r="F2148" s="1" t="s">
        <v>4</v>
      </c>
    </row>
    <row r="2149" spans="1:6" x14ac:dyDescent="0.25">
      <c r="A2149" s="3" t="s">
        <v>86</v>
      </c>
      <c r="B2149" s="3" t="s">
        <v>463</v>
      </c>
      <c r="C2149" s="1" t="s">
        <v>688</v>
      </c>
    </row>
    <row r="2150" spans="1:6" x14ac:dyDescent="0.25">
      <c r="A2150" s="4" t="s">
        <v>4994</v>
      </c>
      <c r="B2150" s="4" t="s">
        <v>5162</v>
      </c>
      <c r="C2150" s="3" t="s">
        <v>688</v>
      </c>
      <c r="D2150" s="1">
        <v>64</v>
      </c>
      <c r="E2150" s="4" t="s">
        <v>4990</v>
      </c>
      <c r="F2150" s="4" t="s">
        <v>4</v>
      </c>
    </row>
    <row r="2151" spans="1:6" x14ac:dyDescent="0.25">
      <c r="A2151" s="4" t="s">
        <v>5725</v>
      </c>
      <c r="B2151" s="4" t="s">
        <v>5726</v>
      </c>
      <c r="C2151" s="3" t="s">
        <v>688</v>
      </c>
      <c r="D2151" s="1">
        <v>47</v>
      </c>
      <c r="E2151" s="4" t="s">
        <v>534</v>
      </c>
      <c r="F2151" s="4" t="s">
        <v>4</v>
      </c>
    </row>
    <row r="2152" spans="1:6" x14ac:dyDescent="0.25">
      <c r="A2152" s="1" t="s">
        <v>1773</v>
      </c>
      <c r="B2152" s="1" t="s">
        <v>1774</v>
      </c>
      <c r="C2152" s="1" t="s">
        <v>688</v>
      </c>
      <c r="D2152" s="1">
        <v>32</v>
      </c>
      <c r="E2152" s="1" t="s">
        <v>1775</v>
      </c>
      <c r="F2152" s="1" t="s">
        <v>4</v>
      </c>
    </row>
    <row r="2153" spans="1:6" x14ac:dyDescent="0.25">
      <c r="A2153" s="1" t="s">
        <v>1888</v>
      </c>
      <c r="B2153" s="1" t="s">
        <v>1889</v>
      </c>
      <c r="C2153" s="1" t="s">
        <v>688</v>
      </c>
      <c r="D2153" s="1">
        <v>35</v>
      </c>
      <c r="E2153" s="1" t="s">
        <v>1890</v>
      </c>
      <c r="F2153" s="1" t="s">
        <v>4</v>
      </c>
    </row>
    <row r="2154" spans="1:6" x14ac:dyDescent="0.25">
      <c r="A2154" s="1" t="s">
        <v>5163</v>
      </c>
      <c r="B2154" s="1" t="s">
        <v>5164</v>
      </c>
      <c r="C2154" s="1" t="s">
        <v>689</v>
      </c>
      <c r="D2154" s="1">
        <v>60</v>
      </c>
      <c r="E2154" s="1" t="s">
        <v>3</v>
      </c>
      <c r="F2154" s="1" t="s">
        <v>4</v>
      </c>
    </row>
    <row r="2155" spans="1:6" x14ac:dyDescent="0.25">
      <c r="A2155" s="1" t="s">
        <v>2945</v>
      </c>
      <c r="B2155" s="1" t="s">
        <v>5165</v>
      </c>
      <c r="C2155" s="1" t="s">
        <v>688</v>
      </c>
      <c r="D2155" s="1">
        <v>31</v>
      </c>
      <c r="E2155" s="1" t="s">
        <v>5166</v>
      </c>
      <c r="F2155" s="1" t="s">
        <v>4</v>
      </c>
    </row>
    <row r="2156" spans="1:6" x14ac:dyDescent="0.25">
      <c r="A2156" s="1" t="s">
        <v>315</v>
      </c>
      <c r="B2156" s="1" t="s">
        <v>5167</v>
      </c>
      <c r="C2156" s="1" t="s">
        <v>689</v>
      </c>
      <c r="D2156" s="1">
        <v>62</v>
      </c>
      <c r="E2156" s="1" t="s">
        <v>629</v>
      </c>
      <c r="F2156" s="1" t="s">
        <v>4</v>
      </c>
    </row>
    <row r="2157" spans="1:6" x14ac:dyDescent="0.25">
      <c r="A2157" s="1" t="s">
        <v>323</v>
      </c>
      <c r="B2157" s="1" t="s">
        <v>464</v>
      </c>
      <c r="C2157" s="1" t="s">
        <v>688</v>
      </c>
      <c r="D2157" s="1">
        <v>49</v>
      </c>
      <c r="E2157" s="1" t="s">
        <v>2496</v>
      </c>
      <c r="F2157" s="1" t="s">
        <v>4</v>
      </c>
    </row>
    <row r="2158" spans="1:6" x14ac:dyDescent="0.25">
      <c r="A2158" s="1" t="s">
        <v>715</v>
      </c>
      <c r="B2158" s="1" t="s">
        <v>464</v>
      </c>
      <c r="C2158" s="1" t="s">
        <v>689</v>
      </c>
      <c r="D2158" s="1">
        <v>41</v>
      </c>
      <c r="E2158" s="1" t="s">
        <v>12</v>
      </c>
      <c r="F2158" s="1" t="s">
        <v>4</v>
      </c>
    </row>
    <row r="2159" spans="1:6" x14ac:dyDescent="0.25">
      <c r="A2159" s="1" t="s">
        <v>715</v>
      </c>
      <c r="B2159" s="1" t="s">
        <v>464</v>
      </c>
      <c r="C2159" s="1" t="s">
        <v>689</v>
      </c>
      <c r="D2159" s="1">
        <v>42</v>
      </c>
      <c r="E2159" s="1" t="s">
        <v>12</v>
      </c>
      <c r="F2159" s="1" t="s">
        <v>4</v>
      </c>
    </row>
    <row r="2160" spans="1:6" x14ac:dyDescent="0.25">
      <c r="A2160" s="1" t="s">
        <v>401</v>
      </c>
      <c r="B2160" s="1" t="s">
        <v>464</v>
      </c>
      <c r="C2160" s="1" t="s">
        <v>689</v>
      </c>
      <c r="D2160" s="1">
        <v>35</v>
      </c>
      <c r="E2160" s="1" t="s">
        <v>1683</v>
      </c>
      <c r="F2160" s="1" t="s">
        <v>4</v>
      </c>
    </row>
    <row r="2161" spans="1:6" x14ac:dyDescent="0.25">
      <c r="A2161" s="3" t="s">
        <v>763</v>
      </c>
      <c r="B2161" s="3" t="s">
        <v>764</v>
      </c>
      <c r="C2161" s="1" t="s">
        <v>689</v>
      </c>
      <c r="D2161" s="1">
        <v>31</v>
      </c>
      <c r="E2161" s="1" t="s">
        <v>765</v>
      </c>
      <c r="F2161" s="1" t="s">
        <v>4</v>
      </c>
    </row>
    <row r="2162" spans="1:6" x14ac:dyDescent="0.25">
      <c r="A2162" s="1" t="s">
        <v>7</v>
      </c>
      <c r="B2162" s="1" t="s">
        <v>764</v>
      </c>
      <c r="C2162" s="1" t="s">
        <v>688</v>
      </c>
      <c r="D2162" s="1">
        <v>39</v>
      </c>
      <c r="E2162" s="1" t="s">
        <v>5168</v>
      </c>
      <c r="F2162" s="1" t="s">
        <v>4</v>
      </c>
    </row>
    <row r="2163" spans="1:6" x14ac:dyDescent="0.25">
      <c r="A2163" s="1" t="s">
        <v>347</v>
      </c>
      <c r="B2163" s="1" t="s">
        <v>1270</v>
      </c>
      <c r="C2163" s="1" t="s">
        <v>688</v>
      </c>
      <c r="D2163" s="1">
        <v>35</v>
      </c>
      <c r="E2163" s="1" t="s">
        <v>190</v>
      </c>
      <c r="F2163" s="1" t="s">
        <v>4</v>
      </c>
    </row>
    <row r="2164" spans="1:6" x14ac:dyDescent="0.25">
      <c r="A2164" s="1" t="s">
        <v>520</v>
      </c>
      <c r="B2164" s="1" t="s">
        <v>5169</v>
      </c>
      <c r="C2164" s="1" t="s">
        <v>688</v>
      </c>
      <c r="D2164" s="1">
        <v>44</v>
      </c>
      <c r="E2164" s="1" t="s">
        <v>12</v>
      </c>
      <c r="F2164" s="1" t="s">
        <v>4</v>
      </c>
    </row>
    <row r="2165" spans="1:6" x14ac:dyDescent="0.25">
      <c r="A2165" s="1" t="s">
        <v>220</v>
      </c>
      <c r="B2165" s="1" t="s">
        <v>2598</v>
      </c>
      <c r="C2165" s="1" t="s">
        <v>688</v>
      </c>
      <c r="D2165" s="1">
        <v>30</v>
      </c>
      <c r="E2165" s="1" t="s">
        <v>2597</v>
      </c>
      <c r="F2165" s="1" t="s">
        <v>701</v>
      </c>
    </row>
    <row r="2166" spans="1:6" x14ac:dyDescent="0.25">
      <c r="A2166" s="1" t="s">
        <v>2566</v>
      </c>
      <c r="B2166" s="1" t="s">
        <v>5170</v>
      </c>
      <c r="C2166" s="1" t="s">
        <v>689</v>
      </c>
      <c r="D2166" s="1">
        <v>53</v>
      </c>
      <c r="E2166" s="1" t="s">
        <v>5171</v>
      </c>
      <c r="F2166" s="1" t="s">
        <v>4</v>
      </c>
    </row>
    <row r="2167" spans="1:6" x14ac:dyDescent="0.25">
      <c r="A2167" s="3" t="s">
        <v>1334</v>
      </c>
      <c r="B2167" s="3" t="s">
        <v>5172</v>
      </c>
      <c r="C2167" s="1" t="s">
        <v>688</v>
      </c>
      <c r="D2167" s="1">
        <v>37</v>
      </c>
      <c r="E2167" s="1" t="s">
        <v>5173</v>
      </c>
      <c r="F2167" s="1" t="s">
        <v>4</v>
      </c>
    </row>
    <row r="2168" spans="1:6" x14ac:dyDescent="0.25">
      <c r="A2168" s="1" t="s">
        <v>1007</v>
      </c>
      <c r="B2168" s="1" t="s">
        <v>6608</v>
      </c>
      <c r="C2168" s="1" t="s">
        <v>689</v>
      </c>
    </row>
    <row r="2169" spans="1:6" x14ac:dyDescent="0.25">
      <c r="A2169" s="3" t="s">
        <v>2135</v>
      </c>
      <c r="B2169" s="3" t="s">
        <v>2087</v>
      </c>
      <c r="C2169" s="1" t="s">
        <v>689</v>
      </c>
      <c r="D2169" s="1">
        <v>12</v>
      </c>
      <c r="E2169" s="1" t="s">
        <v>947</v>
      </c>
      <c r="F2169" s="1" t="s">
        <v>846</v>
      </c>
    </row>
    <row r="2170" spans="1:6" x14ac:dyDescent="0.25">
      <c r="A2170" s="1" t="s">
        <v>102</v>
      </c>
      <c r="B2170" s="1" t="s">
        <v>2087</v>
      </c>
      <c r="C2170" s="1" t="s">
        <v>688</v>
      </c>
      <c r="D2170" s="1">
        <v>40</v>
      </c>
      <c r="E2170" s="1" t="s">
        <v>947</v>
      </c>
      <c r="F2170" s="1" t="s">
        <v>846</v>
      </c>
    </row>
    <row r="2171" spans="1:6" x14ac:dyDescent="0.25">
      <c r="A2171" s="1" t="s">
        <v>61</v>
      </c>
      <c r="B2171" s="1" t="s">
        <v>1929</v>
      </c>
      <c r="C2171" s="1" t="s">
        <v>688</v>
      </c>
      <c r="D2171" s="1">
        <v>47</v>
      </c>
      <c r="E2171" s="1" t="s">
        <v>113</v>
      </c>
      <c r="F2171" s="1" t="s">
        <v>4</v>
      </c>
    </row>
    <row r="2172" spans="1:6" x14ac:dyDescent="0.25">
      <c r="A2172" t="s">
        <v>237</v>
      </c>
      <c r="B2172" t="s">
        <v>5174</v>
      </c>
      <c r="C2172" t="s">
        <v>688</v>
      </c>
      <c r="D2172">
        <v>37</v>
      </c>
      <c r="E2172" t="s">
        <v>12</v>
      </c>
      <c r="F2172" t="s">
        <v>4</v>
      </c>
    </row>
    <row r="2173" spans="1:6" x14ac:dyDescent="0.25">
      <c r="A2173" t="s">
        <v>4854</v>
      </c>
      <c r="B2173" t="s">
        <v>5773</v>
      </c>
      <c r="C2173" t="s">
        <v>689</v>
      </c>
      <c r="D2173">
        <v>41</v>
      </c>
      <c r="E2173" t="s">
        <v>9</v>
      </c>
      <c r="F2173" t="s">
        <v>4</v>
      </c>
    </row>
    <row r="2174" spans="1:6" x14ac:dyDescent="0.25">
      <c r="A2174" t="s">
        <v>1618</v>
      </c>
      <c r="B2174" t="s">
        <v>1619</v>
      </c>
      <c r="C2174" t="s">
        <v>688</v>
      </c>
      <c r="D2174">
        <v>23</v>
      </c>
      <c r="E2174" t="s">
        <v>1338</v>
      </c>
      <c r="F2174" t="s">
        <v>1160</v>
      </c>
    </row>
    <row r="2175" spans="1:6" x14ac:dyDescent="0.25">
      <c r="A2175" t="s">
        <v>2154</v>
      </c>
      <c r="B2175" t="s">
        <v>1619</v>
      </c>
      <c r="C2175" t="s">
        <v>689</v>
      </c>
      <c r="D2175">
        <v>56</v>
      </c>
      <c r="E2175" t="s">
        <v>2155</v>
      </c>
      <c r="F2175" t="s">
        <v>1211</v>
      </c>
    </row>
    <row r="2176" spans="1:6" x14ac:dyDescent="0.25">
      <c r="A2176" t="s">
        <v>179</v>
      </c>
      <c r="B2176" t="s">
        <v>2730</v>
      </c>
      <c r="C2176" t="s">
        <v>689</v>
      </c>
      <c r="D2176"/>
      <c r="E2176" t="s">
        <v>573</v>
      </c>
      <c r="F2176" t="s">
        <v>4</v>
      </c>
    </row>
    <row r="2177" spans="1:6" x14ac:dyDescent="0.25">
      <c r="A2177" t="s">
        <v>1232</v>
      </c>
      <c r="B2177" t="s">
        <v>1233</v>
      </c>
      <c r="C2177" t="s">
        <v>688</v>
      </c>
      <c r="D2177">
        <v>41</v>
      </c>
      <c r="E2177" t="s">
        <v>1234</v>
      </c>
      <c r="F2177" t="s">
        <v>1072</v>
      </c>
    </row>
    <row r="2178" spans="1:6" x14ac:dyDescent="0.25">
      <c r="A2178" t="s">
        <v>81</v>
      </c>
      <c r="B2178" t="s">
        <v>5790</v>
      </c>
      <c r="C2178" t="s">
        <v>688</v>
      </c>
      <c r="D2178">
        <v>67</v>
      </c>
      <c r="E2178" t="s">
        <v>5791</v>
      </c>
      <c r="F2178" t="s">
        <v>4</v>
      </c>
    </row>
    <row r="2179" spans="1:6" x14ac:dyDescent="0.25">
      <c r="A2179" t="s">
        <v>2934</v>
      </c>
      <c r="B2179" t="s">
        <v>3083</v>
      </c>
      <c r="C2179" t="s">
        <v>689</v>
      </c>
      <c r="D2179"/>
      <c r="E2179"/>
      <c r="F2179"/>
    </row>
    <row r="2180" spans="1:6" x14ac:dyDescent="0.25">
      <c r="A2180" t="s">
        <v>118</v>
      </c>
      <c r="B2180" t="s">
        <v>5876</v>
      </c>
      <c r="C2180" t="s">
        <v>688</v>
      </c>
      <c r="D2180">
        <v>42</v>
      </c>
      <c r="E2180" t="s">
        <v>36</v>
      </c>
      <c r="F2180" t="s">
        <v>4</v>
      </c>
    </row>
    <row r="2181" spans="1:6" x14ac:dyDescent="0.25">
      <c r="A2181" t="s">
        <v>77</v>
      </c>
      <c r="B2181" t="s">
        <v>1518</v>
      </c>
      <c r="C2181" t="s">
        <v>688</v>
      </c>
      <c r="D2181">
        <v>26</v>
      </c>
      <c r="E2181" t="s">
        <v>3</v>
      </c>
      <c r="F2181" t="s">
        <v>4</v>
      </c>
    </row>
    <row r="2182" spans="1:6" x14ac:dyDescent="0.25">
      <c r="A2182" t="s">
        <v>269</v>
      </c>
      <c r="B2182" t="s">
        <v>1398</v>
      </c>
      <c r="C2182" t="s">
        <v>688</v>
      </c>
      <c r="D2182">
        <v>43</v>
      </c>
      <c r="E2182" t="s">
        <v>1399</v>
      </c>
      <c r="F2182" t="s">
        <v>4</v>
      </c>
    </row>
    <row r="2183" spans="1:6" x14ac:dyDescent="0.25">
      <c r="A2183" t="s">
        <v>397</v>
      </c>
      <c r="B2183" t="s">
        <v>5175</v>
      </c>
      <c r="C2183" t="s">
        <v>688</v>
      </c>
      <c r="D2183">
        <v>64</v>
      </c>
      <c r="E2183" t="s">
        <v>1704</v>
      </c>
      <c r="F2183" t="s">
        <v>173</v>
      </c>
    </row>
    <row r="2184" spans="1:6" x14ac:dyDescent="0.25">
      <c r="A2184" t="s">
        <v>86</v>
      </c>
      <c r="B2184" t="s">
        <v>1751</v>
      </c>
      <c r="C2184" t="s">
        <v>688</v>
      </c>
      <c r="D2184">
        <v>52</v>
      </c>
      <c r="E2184" t="s">
        <v>1752</v>
      </c>
      <c r="F2184" t="s">
        <v>1076</v>
      </c>
    </row>
    <row r="2185" spans="1:6" x14ac:dyDescent="0.25">
      <c r="A2185" t="s">
        <v>5176</v>
      </c>
      <c r="B2185" t="s">
        <v>5177</v>
      </c>
      <c r="C2185" t="s">
        <v>689</v>
      </c>
      <c r="D2185">
        <v>60</v>
      </c>
      <c r="E2185" t="s">
        <v>3</v>
      </c>
      <c r="F2185" t="s">
        <v>4</v>
      </c>
    </row>
    <row r="2186" spans="1:6" x14ac:dyDescent="0.25">
      <c r="A2186" t="s">
        <v>1651</v>
      </c>
      <c r="B2186" t="s">
        <v>2174</v>
      </c>
      <c r="C2186" t="s">
        <v>688</v>
      </c>
      <c r="D2186">
        <v>41</v>
      </c>
      <c r="E2186" t="s">
        <v>190</v>
      </c>
      <c r="F2186" t="s">
        <v>4</v>
      </c>
    </row>
    <row r="2187" spans="1:6" x14ac:dyDescent="0.25">
      <c r="A2187" t="s">
        <v>453</v>
      </c>
      <c r="B2187" t="s">
        <v>975</v>
      </c>
      <c r="C2187" t="s">
        <v>688</v>
      </c>
      <c r="D2187">
        <v>37</v>
      </c>
      <c r="E2187" t="s">
        <v>726</v>
      </c>
      <c r="F2187" t="s">
        <v>4</v>
      </c>
    </row>
    <row r="2188" spans="1:6" x14ac:dyDescent="0.25">
      <c r="A2188" t="s">
        <v>140</v>
      </c>
      <c r="B2188" t="s">
        <v>345</v>
      </c>
      <c r="C2188" t="s">
        <v>688</v>
      </c>
      <c r="D2188">
        <v>40</v>
      </c>
      <c r="E2188"/>
      <c r="F2188"/>
    </row>
    <row r="2189" spans="1:6" x14ac:dyDescent="0.25">
      <c r="A2189" t="s">
        <v>192</v>
      </c>
      <c r="B2189" t="s">
        <v>6609</v>
      </c>
      <c r="C2189" t="s">
        <v>689</v>
      </c>
      <c r="D2189"/>
      <c r="E2189"/>
      <c r="F2189"/>
    </row>
    <row r="2190" spans="1:6" x14ac:dyDescent="0.25">
      <c r="A2190" t="s">
        <v>978</v>
      </c>
      <c r="B2190" t="s">
        <v>787</v>
      </c>
      <c r="C2190" t="s">
        <v>688</v>
      </c>
      <c r="D2190">
        <v>15</v>
      </c>
      <c r="E2190" t="s">
        <v>708</v>
      </c>
      <c r="F2190" t="s">
        <v>4</v>
      </c>
    </row>
    <row r="2191" spans="1:6" x14ac:dyDescent="0.25">
      <c r="A2191" t="s">
        <v>786</v>
      </c>
      <c r="B2191" t="s">
        <v>787</v>
      </c>
      <c r="C2191" t="s">
        <v>688</v>
      </c>
      <c r="D2191">
        <v>26</v>
      </c>
      <c r="E2191"/>
      <c r="F2191"/>
    </row>
    <row r="2192" spans="1:6" x14ac:dyDescent="0.25">
      <c r="A2192" t="s">
        <v>61</v>
      </c>
      <c r="B2192" t="s">
        <v>787</v>
      </c>
      <c r="C2192" t="s">
        <v>688</v>
      </c>
      <c r="D2192">
        <v>41</v>
      </c>
      <c r="E2192" t="s">
        <v>708</v>
      </c>
      <c r="F2192" t="s">
        <v>4</v>
      </c>
    </row>
    <row r="2193" spans="1:6" x14ac:dyDescent="0.25">
      <c r="A2193" t="s">
        <v>355</v>
      </c>
      <c r="B2193" t="s">
        <v>787</v>
      </c>
      <c r="C2193" t="s">
        <v>688</v>
      </c>
      <c r="D2193">
        <v>60</v>
      </c>
      <c r="E2193" t="s">
        <v>5178</v>
      </c>
      <c r="F2193" t="s">
        <v>173</v>
      </c>
    </row>
    <row r="2194" spans="1:6" x14ac:dyDescent="0.25">
      <c r="A2194" t="s">
        <v>1023</v>
      </c>
      <c r="B2194" t="s">
        <v>787</v>
      </c>
      <c r="C2194" t="s">
        <v>689</v>
      </c>
      <c r="D2194">
        <v>10</v>
      </c>
      <c r="E2194" t="s">
        <v>708</v>
      </c>
      <c r="F2194" t="s">
        <v>4</v>
      </c>
    </row>
    <row r="2195" spans="1:6" x14ac:dyDescent="0.25">
      <c r="A2195" t="s">
        <v>6630</v>
      </c>
      <c r="B2195" t="s">
        <v>787</v>
      </c>
      <c r="C2195" t="s">
        <v>689</v>
      </c>
      <c r="D2195"/>
      <c r="E2195"/>
      <c r="F2195"/>
    </row>
    <row r="2196" spans="1:6" x14ac:dyDescent="0.25">
      <c r="A2196" t="s">
        <v>627</v>
      </c>
      <c r="B2196" t="s">
        <v>787</v>
      </c>
      <c r="C2196" t="s">
        <v>689</v>
      </c>
      <c r="D2196">
        <v>50</v>
      </c>
      <c r="E2196" t="s">
        <v>113</v>
      </c>
      <c r="F2196" t="s">
        <v>4</v>
      </c>
    </row>
    <row r="2197" spans="1:6" x14ac:dyDescent="0.25">
      <c r="A2197" t="s">
        <v>2344</v>
      </c>
      <c r="B2197" t="s">
        <v>2345</v>
      </c>
      <c r="C2197" t="s">
        <v>689</v>
      </c>
      <c r="D2197">
        <v>23</v>
      </c>
      <c r="E2197" t="s">
        <v>3</v>
      </c>
      <c r="F2197" t="s">
        <v>4</v>
      </c>
    </row>
    <row r="2198" spans="1:6" x14ac:dyDescent="0.25">
      <c r="A2198" t="s">
        <v>2863</v>
      </c>
      <c r="B2198" t="s">
        <v>1325</v>
      </c>
      <c r="C2198" t="s">
        <v>689</v>
      </c>
      <c r="D2198">
        <v>42</v>
      </c>
      <c r="E2198" t="s">
        <v>629</v>
      </c>
      <c r="F2198" t="s">
        <v>4</v>
      </c>
    </row>
    <row r="2199" spans="1:6" x14ac:dyDescent="0.25">
      <c r="A2199" t="s">
        <v>1324</v>
      </c>
      <c r="B2199" t="s">
        <v>1325</v>
      </c>
      <c r="C2199" t="s">
        <v>689</v>
      </c>
      <c r="D2199">
        <v>29</v>
      </c>
      <c r="E2199" t="s">
        <v>1255</v>
      </c>
      <c r="F2199" t="s">
        <v>1256</v>
      </c>
    </row>
    <row r="2200" spans="1:6" x14ac:dyDescent="0.25">
      <c r="A2200" t="s">
        <v>3009</v>
      </c>
      <c r="B2200" t="s">
        <v>3010</v>
      </c>
      <c r="C2200" t="s">
        <v>689</v>
      </c>
      <c r="D2200">
        <v>36</v>
      </c>
      <c r="E2200"/>
      <c r="F2200"/>
    </row>
    <row r="2201" spans="1:6" x14ac:dyDescent="0.25">
      <c r="A2201" t="s">
        <v>5179</v>
      </c>
      <c r="B2201" t="s">
        <v>5180</v>
      </c>
      <c r="C2201" t="s">
        <v>689</v>
      </c>
      <c r="D2201">
        <v>31</v>
      </c>
      <c r="E2201" t="s">
        <v>12</v>
      </c>
      <c r="F2201" t="s">
        <v>4</v>
      </c>
    </row>
    <row r="2202" spans="1:6" x14ac:dyDescent="0.25">
      <c r="A2202" t="s">
        <v>772</v>
      </c>
      <c r="B2202" t="s">
        <v>2803</v>
      </c>
      <c r="C2202" t="s">
        <v>688</v>
      </c>
      <c r="D2202">
        <v>44</v>
      </c>
      <c r="E2202" t="s">
        <v>190</v>
      </c>
      <c r="F2202" t="s">
        <v>4</v>
      </c>
    </row>
    <row r="2203" spans="1:6" x14ac:dyDescent="0.25">
      <c r="A2203" t="s">
        <v>252</v>
      </c>
      <c r="B2203" t="s">
        <v>2483</v>
      </c>
      <c r="C2203" t="s">
        <v>689</v>
      </c>
      <c r="D2203">
        <v>46</v>
      </c>
      <c r="E2203" t="s">
        <v>2484</v>
      </c>
      <c r="F2203" t="s">
        <v>1043</v>
      </c>
    </row>
    <row r="2204" spans="1:6" x14ac:dyDescent="0.25">
      <c r="A2204" t="s">
        <v>882</v>
      </c>
      <c r="B2204" t="s">
        <v>883</v>
      </c>
      <c r="C2204" t="s">
        <v>689</v>
      </c>
      <c r="D2204">
        <v>29</v>
      </c>
      <c r="E2204" t="s">
        <v>12</v>
      </c>
      <c r="F2204" t="s">
        <v>4</v>
      </c>
    </row>
    <row r="2205" spans="1:6" x14ac:dyDescent="0.25">
      <c r="A2205" t="s">
        <v>237</v>
      </c>
      <c r="B2205" t="s">
        <v>6613</v>
      </c>
      <c r="C2205" t="s">
        <v>688</v>
      </c>
      <c r="D2205"/>
      <c r="E2205"/>
      <c r="F2205"/>
    </row>
    <row r="2206" spans="1:6" x14ac:dyDescent="0.25">
      <c r="A2206" t="s">
        <v>45</v>
      </c>
      <c r="B2206" t="s">
        <v>5181</v>
      </c>
      <c r="C2206" t="s">
        <v>688</v>
      </c>
      <c r="D2206">
        <v>48</v>
      </c>
      <c r="E2206" t="s">
        <v>3</v>
      </c>
      <c r="F2206" t="s">
        <v>4</v>
      </c>
    </row>
    <row r="2207" spans="1:6" x14ac:dyDescent="0.25">
      <c r="A2207" t="s">
        <v>298</v>
      </c>
      <c r="B2207" t="s">
        <v>1367</v>
      </c>
      <c r="C2207" t="s">
        <v>688</v>
      </c>
      <c r="D2207">
        <v>32</v>
      </c>
      <c r="E2207" t="s">
        <v>1368</v>
      </c>
      <c r="F2207" t="s">
        <v>659</v>
      </c>
    </row>
    <row r="2208" spans="1:6" x14ac:dyDescent="0.25">
      <c r="A2208" t="s">
        <v>2188</v>
      </c>
      <c r="B2208" t="s">
        <v>5182</v>
      </c>
      <c r="C2208" t="s">
        <v>689</v>
      </c>
      <c r="D2208">
        <v>46</v>
      </c>
      <c r="E2208" t="s">
        <v>190</v>
      </c>
      <c r="F2208" t="s">
        <v>4</v>
      </c>
    </row>
    <row r="2209" spans="1:6" x14ac:dyDescent="0.25">
      <c r="A2209" t="s">
        <v>946</v>
      </c>
      <c r="B2209" t="s">
        <v>269</v>
      </c>
      <c r="C2209" t="s">
        <v>688</v>
      </c>
      <c r="D2209">
        <v>33</v>
      </c>
      <c r="E2209" t="s">
        <v>12</v>
      </c>
      <c r="F2209" t="s">
        <v>4</v>
      </c>
    </row>
    <row r="2210" spans="1:6" x14ac:dyDescent="0.25">
      <c r="A2210" t="s">
        <v>348</v>
      </c>
      <c r="B2210" t="s">
        <v>269</v>
      </c>
      <c r="C2210" t="s">
        <v>688</v>
      </c>
      <c r="D2210">
        <v>39</v>
      </c>
      <c r="E2210"/>
      <c r="F2210"/>
    </row>
    <row r="2211" spans="1:6" x14ac:dyDescent="0.25">
      <c r="A2211" t="s">
        <v>1030</v>
      </c>
      <c r="B2211" t="s">
        <v>1031</v>
      </c>
      <c r="C2211" t="s">
        <v>688</v>
      </c>
      <c r="D2211">
        <v>43</v>
      </c>
      <c r="E2211" t="s">
        <v>12</v>
      </c>
      <c r="F2211" t="s">
        <v>4</v>
      </c>
    </row>
    <row r="2212" spans="1:6" x14ac:dyDescent="0.25">
      <c r="A2212" t="s">
        <v>890</v>
      </c>
      <c r="B2212" t="s">
        <v>3011</v>
      </c>
      <c r="C2212" t="s">
        <v>689</v>
      </c>
      <c r="D2212">
        <v>32</v>
      </c>
      <c r="E2212"/>
      <c r="F2212"/>
    </row>
    <row r="2213" spans="1:6" x14ac:dyDescent="0.25">
      <c r="A2213" t="s">
        <v>1880</v>
      </c>
      <c r="B2213" t="s">
        <v>1881</v>
      </c>
      <c r="C2213" t="s">
        <v>689</v>
      </c>
      <c r="D2213">
        <v>38</v>
      </c>
      <c r="E2213" t="s">
        <v>1414</v>
      </c>
      <c r="F2213" t="s">
        <v>659</v>
      </c>
    </row>
    <row r="2214" spans="1:6" x14ac:dyDescent="0.25">
      <c r="A2214" t="s">
        <v>100</v>
      </c>
      <c r="B2214" t="s">
        <v>3012</v>
      </c>
      <c r="C2214" t="s">
        <v>689</v>
      </c>
      <c r="D2214">
        <v>43</v>
      </c>
      <c r="E2214"/>
      <c r="F2214"/>
    </row>
    <row r="2215" spans="1:6" x14ac:dyDescent="0.25">
      <c r="A2215" t="s">
        <v>198</v>
      </c>
      <c r="B2215" t="s">
        <v>3012</v>
      </c>
      <c r="C2215" t="s">
        <v>688</v>
      </c>
      <c r="D2215">
        <v>44</v>
      </c>
      <c r="E2215"/>
      <c r="F2215"/>
    </row>
    <row r="2216" spans="1:6" x14ac:dyDescent="0.25">
      <c r="A2216" t="s">
        <v>794</v>
      </c>
      <c r="B2216" t="s">
        <v>795</v>
      </c>
      <c r="C2216" t="s">
        <v>688</v>
      </c>
      <c r="D2216">
        <v>38</v>
      </c>
      <c r="E2216" t="s">
        <v>12</v>
      </c>
      <c r="F2216" t="s">
        <v>4</v>
      </c>
    </row>
    <row r="2217" spans="1:6" x14ac:dyDescent="0.25">
      <c r="A2217" t="s">
        <v>5183</v>
      </c>
      <c r="B2217" t="s">
        <v>2640</v>
      </c>
      <c r="C2217" t="s">
        <v>688</v>
      </c>
      <c r="D2217">
        <v>44</v>
      </c>
      <c r="E2217" t="s">
        <v>5184</v>
      </c>
      <c r="F2217" t="s">
        <v>4</v>
      </c>
    </row>
    <row r="2218" spans="1:6" x14ac:dyDescent="0.25">
      <c r="A2218" t="s">
        <v>79</v>
      </c>
      <c r="B2218" t="s">
        <v>2640</v>
      </c>
      <c r="C2218" t="s">
        <v>688</v>
      </c>
      <c r="D2218">
        <v>56</v>
      </c>
      <c r="E2218" t="s">
        <v>225</v>
      </c>
      <c r="F2218" t="s">
        <v>4</v>
      </c>
    </row>
    <row r="2219" spans="1:6" x14ac:dyDescent="0.25">
      <c r="A2219" t="s">
        <v>156</v>
      </c>
      <c r="B2219" t="s">
        <v>2202</v>
      </c>
      <c r="C2219" t="s">
        <v>688</v>
      </c>
      <c r="D2219">
        <v>61</v>
      </c>
      <c r="E2219"/>
      <c r="F2219"/>
    </row>
    <row r="2220" spans="1:6" x14ac:dyDescent="0.25">
      <c r="A2220" t="s">
        <v>976</v>
      </c>
      <c r="B2220" t="s">
        <v>1015</v>
      </c>
      <c r="C2220" t="s">
        <v>689</v>
      </c>
      <c r="D2220">
        <v>42</v>
      </c>
      <c r="E2220" t="s">
        <v>5884</v>
      </c>
      <c r="F2220" t="s">
        <v>659</v>
      </c>
    </row>
    <row r="2221" spans="1:6" x14ac:dyDescent="0.25">
      <c r="A2221" t="s">
        <v>4881</v>
      </c>
      <c r="B2221" t="s">
        <v>1015</v>
      </c>
      <c r="C2221" t="s">
        <v>689</v>
      </c>
      <c r="D2221">
        <v>20</v>
      </c>
      <c r="E2221" t="s">
        <v>5884</v>
      </c>
      <c r="F2221" t="s">
        <v>659</v>
      </c>
    </row>
    <row r="2222" spans="1:6" x14ac:dyDescent="0.25">
      <c r="A2222" t="s">
        <v>1007</v>
      </c>
      <c r="B2222" t="s">
        <v>1015</v>
      </c>
      <c r="C2222" t="s">
        <v>689</v>
      </c>
      <c r="D2222">
        <v>32</v>
      </c>
      <c r="E2222" t="s">
        <v>12</v>
      </c>
      <c r="F2222" t="s">
        <v>4</v>
      </c>
    </row>
    <row r="2223" spans="1:6" x14ac:dyDescent="0.25">
      <c r="A2223" t="s">
        <v>2876</v>
      </c>
      <c r="B2223" t="s">
        <v>5185</v>
      </c>
      <c r="C2223" t="s">
        <v>688</v>
      </c>
      <c r="D2223">
        <v>45</v>
      </c>
      <c r="E2223" t="s">
        <v>5069</v>
      </c>
      <c r="F2223" t="s">
        <v>4</v>
      </c>
    </row>
    <row r="2224" spans="1:6" x14ac:dyDescent="0.25">
      <c r="A2224" t="s">
        <v>5186</v>
      </c>
      <c r="B2224" t="s">
        <v>5187</v>
      </c>
      <c r="C2224" t="s">
        <v>689</v>
      </c>
      <c r="D2224">
        <v>38</v>
      </c>
      <c r="E2224" t="s">
        <v>1388</v>
      </c>
      <c r="F2224" t="s">
        <v>4</v>
      </c>
    </row>
    <row r="2225" spans="1:6" x14ac:dyDescent="0.25">
      <c r="A2225" t="s">
        <v>3013</v>
      </c>
      <c r="B2225" t="s">
        <v>3014</v>
      </c>
      <c r="C2225" t="s">
        <v>688</v>
      </c>
      <c r="D2225">
        <v>41</v>
      </c>
      <c r="E2225"/>
      <c r="F2225"/>
    </row>
    <row r="2226" spans="1:6" x14ac:dyDescent="0.25">
      <c r="A2226" t="s">
        <v>638</v>
      </c>
      <c r="B2226" t="s">
        <v>2239</v>
      </c>
      <c r="C2226" t="s">
        <v>689</v>
      </c>
      <c r="D2226">
        <v>32</v>
      </c>
      <c r="E2226" t="s">
        <v>1373</v>
      </c>
      <c r="F2226" t="s">
        <v>1374</v>
      </c>
    </row>
    <row r="2227" spans="1:6" x14ac:dyDescent="0.25">
      <c r="A2227" t="s">
        <v>976</v>
      </c>
      <c r="B2227" t="s">
        <v>1826</v>
      </c>
      <c r="C2227" t="s">
        <v>689</v>
      </c>
      <c r="D2227">
        <v>35</v>
      </c>
      <c r="E2227" t="s">
        <v>1827</v>
      </c>
      <c r="F2227" t="s">
        <v>701</v>
      </c>
    </row>
    <row r="2228" spans="1:6" x14ac:dyDescent="0.25">
      <c r="A2228" t="s">
        <v>1733</v>
      </c>
      <c r="B2228" t="s">
        <v>5722</v>
      </c>
      <c r="C2228" t="s">
        <v>688</v>
      </c>
      <c r="D2228">
        <v>54</v>
      </c>
      <c r="E2228" t="s">
        <v>5723</v>
      </c>
      <c r="F2228" t="s">
        <v>4</v>
      </c>
    </row>
    <row r="2229" spans="1:6" x14ac:dyDescent="0.25">
      <c r="A2229" t="s">
        <v>753</v>
      </c>
      <c r="B2229" t="s">
        <v>6394</v>
      </c>
      <c r="C2229" t="s">
        <v>688</v>
      </c>
      <c r="D2229">
        <v>29</v>
      </c>
      <c r="E2229"/>
      <c r="F2229"/>
    </row>
    <row r="2230" spans="1:6" x14ac:dyDescent="0.25">
      <c r="A2230" t="s">
        <v>192</v>
      </c>
      <c r="B2230" t="s">
        <v>725</v>
      </c>
      <c r="C2230" t="s">
        <v>689</v>
      </c>
      <c r="D2230">
        <v>35</v>
      </c>
      <c r="E2230"/>
      <c r="F2230"/>
    </row>
    <row r="2231" spans="1:6" x14ac:dyDescent="0.25">
      <c r="A2231" t="s">
        <v>709</v>
      </c>
      <c r="B2231" t="s">
        <v>725</v>
      </c>
      <c r="C2231" t="s">
        <v>688</v>
      </c>
      <c r="D2231">
        <v>67</v>
      </c>
      <c r="E2231" t="s">
        <v>726</v>
      </c>
      <c r="F2231" t="s">
        <v>4</v>
      </c>
    </row>
    <row r="2232" spans="1:6" x14ac:dyDescent="0.25">
      <c r="A2232" t="s">
        <v>358</v>
      </c>
      <c r="B2232" t="s">
        <v>725</v>
      </c>
      <c r="C2232" t="s">
        <v>688</v>
      </c>
      <c r="D2232">
        <v>45</v>
      </c>
      <c r="E2232"/>
      <c r="F2232"/>
    </row>
    <row r="2233" spans="1:6" x14ac:dyDescent="0.25">
      <c r="A2233" t="s">
        <v>1524</v>
      </c>
      <c r="B2233" t="s">
        <v>5844</v>
      </c>
      <c r="C2233" t="s">
        <v>689</v>
      </c>
      <c r="D2233">
        <v>50</v>
      </c>
      <c r="E2233" t="s">
        <v>5845</v>
      </c>
      <c r="F2233" t="s">
        <v>4</v>
      </c>
    </row>
    <row r="2234" spans="1:6" x14ac:dyDescent="0.25">
      <c r="A2234" t="s">
        <v>86</v>
      </c>
      <c r="B2234" t="s">
        <v>5844</v>
      </c>
      <c r="C2234" t="s">
        <v>688</v>
      </c>
      <c r="D2234">
        <v>50</v>
      </c>
      <c r="E2234" t="s">
        <v>5845</v>
      </c>
      <c r="F2234" t="s">
        <v>4</v>
      </c>
    </row>
    <row r="2235" spans="1:6" x14ac:dyDescent="0.25">
      <c r="A2235" t="s">
        <v>2734</v>
      </c>
      <c r="B2235" t="s">
        <v>5844</v>
      </c>
      <c r="C2235" t="s">
        <v>688</v>
      </c>
      <c r="D2235">
        <v>19</v>
      </c>
      <c r="E2235" t="s">
        <v>5845</v>
      </c>
      <c r="F2235" t="s">
        <v>4</v>
      </c>
    </row>
    <row r="2236" spans="1:6" x14ac:dyDescent="0.25">
      <c r="A2236" t="s">
        <v>61</v>
      </c>
      <c r="B2236" t="s">
        <v>1835</v>
      </c>
      <c r="C2236" t="s">
        <v>688</v>
      </c>
      <c r="D2236">
        <v>52</v>
      </c>
      <c r="E2236" t="s">
        <v>190</v>
      </c>
      <c r="F2236" t="s">
        <v>4</v>
      </c>
    </row>
    <row r="2237" spans="1:6" x14ac:dyDescent="0.25">
      <c r="A2237" t="s">
        <v>1834</v>
      </c>
      <c r="B2237" t="s">
        <v>1835</v>
      </c>
      <c r="C2237" t="s">
        <v>688</v>
      </c>
      <c r="D2237">
        <v>40</v>
      </c>
      <c r="E2237" t="s">
        <v>92</v>
      </c>
      <c r="F2237" t="s">
        <v>4</v>
      </c>
    </row>
    <row r="2238" spans="1:6" x14ac:dyDescent="0.25">
      <c r="A2238" t="s">
        <v>559</v>
      </c>
      <c r="B2238" t="s">
        <v>2732</v>
      </c>
      <c r="C2238" t="s">
        <v>688</v>
      </c>
      <c r="D2238">
        <v>49</v>
      </c>
      <c r="E2238" t="s">
        <v>1107</v>
      </c>
      <c r="F2238" t="s">
        <v>4</v>
      </c>
    </row>
    <row r="2239" spans="1:6" x14ac:dyDescent="0.25">
      <c r="A2239" t="s">
        <v>85</v>
      </c>
      <c r="B2239" t="s">
        <v>1469</v>
      </c>
      <c r="C2239" t="s">
        <v>688</v>
      </c>
      <c r="D2239">
        <v>46</v>
      </c>
      <c r="E2239" t="s">
        <v>1470</v>
      </c>
      <c r="F2239" t="s">
        <v>1296</v>
      </c>
    </row>
    <row r="2240" spans="1:6" x14ac:dyDescent="0.25">
      <c r="A2240" t="s">
        <v>1201</v>
      </c>
      <c r="B2240" t="s">
        <v>1202</v>
      </c>
      <c r="C2240" t="s">
        <v>688</v>
      </c>
      <c r="D2240">
        <v>40</v>
      </c>
      <c r="E2240" t="s">
        <v>1203</v>
      </c>
      <c r="F2240" t="s">
        <v>1141</v>
      </c>
    </row>
    <row r="2241" spans="1:6" x14ac:dyDescent="0.25">
      <c r="A2241" t="s">
        <v>5894</v>
      </c>
      <c r="B2241" t="s">
        <v>6340</v>
      </c>
      <c r="C2241" t="s">
        <v>688</v>
      </c>
      <c r="D2241">
        <v>23</v>
      </c>
      <c r="E2241"/>
      <c r="F2241"/>
    </row>
    <row r="2242" spans="1:6" x14ac:dyDescent="0.25">
      <c r="A2242" t="s">
        <v>1544</v>
      </c>
      <c r="B2242" t="s">
        <v>5946</v>
      </c>
      <c r="C2242" t="s">
        <v>689</v>
      </c>
      <c r="D2242">
        <v>47</v>
      </c>
      <c r="E2242" t="s">
        <v>5945</v>
      </c>
      <c r="F2242" t="s">
        <v>4</v>
      </c>
    </row>
    <row r="2243" spans="1:6" x14ac:dyDescent="0.25">
      <c r="A2243" t="s">
        <v>160</v>
      </c>
      <c r="B2243" t="s">
        <v>161</v>
      </c>
      <c r="C2243" t="s">
        <v>689</v>
      </c>
      <c r="D2243">
        <v>65</v>
      </c>
      <c r="E2243"/>
      <c r="F2243"/>
    </row>
    <row r="2244" spans="1:6" x14ac:dyDescent="0.25">
      <c r="A2244" t="s">
        <v>2734</v>
      </c>
      <c r="B2244" t="s">
        <v>5123</v>
      </c>
      <c r="C2244" t="s">
        <v>688</v>
      </c>
      <c r="D2244">
        <v>28</v>
      </c>
      <c r="E2244" t="s">
        <v>522</v>
      </c>
      <c r="F2244" t="s">
        <v>4</v>
      </c>
    </row>
    <row r="2245" spans="1:6" x14ac:dyDescent="0.25">
      <c r="A2245" t="s">
        <v>783</v>
      </c>
      <c r="B2245" t="s">
        <v>1673</v>
      </c>
      <c r="C2245" t="s">
        <v>688</v>
      </c>
      <c r="D2245">
        <v>39</v>
      </c>
      <c r="E2245" t="s">
        <v>1674</v>
      </c>
      <c r="F2245" t="s">
        <v>1601</v>
      </c>
    </row>
    <row r="2246" spans="1:6" x14ac:dyDescent="0.25">
      <c r="A2246" t="s">
        <v>5188</v>
      </c>
      <c r="B2246" t="s">
        <v>5189</v>
      </c>
      <c r="C2246" t="s">
        <v>688</v>
      </c>
      <c r="D2246">
        <v>52</v>
      </c>
      <c r="E2246" t="s">
        <v>5190</v>
      </c>
      <c r="F2246" t="s">
        <v>4</v>
      </c>
    </row>
    <row r="2247" spans="1:6" x14ac:dyDescent="0.25">
      <c r="A2247" t="s">
        <v>81</v>
      </c>
      <c r="B2247" t="s">
        <v>5728</v>
      </c>
      <c r="C2247" t="s">
        <v>688</v>
      </c>
      <c r="D2247">
        <v>44</v>
      </c>
      <c r="E2247" t="s">
        <v>5729</v>
      </c>
      <c r="F2247" t="s">
        <v>4</v>
      </c>
    </row>
    <row r="2248" spans="1:6" x14ac:dyDescent="0.25">
      <c r="A2248" t="s">
        <v>5696</v>
      </c>
      <c r="B2248" t="s">
        <v>5697</v>
      </c>
      <c r="C2248" t="s">
        <v>688</v>
      </c>
      <c r="D2248">
        <v>25</v>
      </c>
      <c r="E2248" t="s">
        <v>125</v>
      </c>
      <c r="F2248" t="s">
        <v>4</v>
      </c>
    </row>
    <row r="2249" spans="1:6" x14ac:dyDescent="0.25">
      <c r="A2249" t="s">
        <v>556</v>
      </c>
      <c r="B2249" t="s">
        <v>2330</v>
      </c>
      <c r="C2249" t="s">
        <v>688</v>
      </c>
      <c r="D2249">
        <v>42</v>
      </c>
      <c r="E2249" t="s">
        <v>35</v>
      </c>
      <c r="F2249" t="s">
        <v>4</v>
      </c>
    </row>
    <row r="2250" spans="1:6" x14ac:dyDescent="0.25">
      <c r="A2250" t="s">
        <v>2446</v>
      </c>
      <c r="B2250" t="s">
        <v>2447</v>
      </c>
      <c r="C2250" t="s">
        <v>688</v>
      </c>
      <c r="D2250">
        <v>35</v>
      </c>
      <c r="E2250" t="s">
        <v>2448</v>
      </c>
      <c r="F2250" t="s">
        <v>4</v>
      </c>
    </row>
    <row r="2251" spans="1:6" x14ac:dyDescent="0.25">
      <c r="A2251" t="s">
        <v>1695</v>
      </c>
      <c r="B2251" t="s">
        <v>5191</v>
      </c>
      <c r="C2251" t="s">
        <v>688</v>
      </c>
      <c r="D2251">
        <v>58</v>
      </c>
      <c r="E2251" t="s">
        <v>12</v>
      </c>
      <c r="F2251" t="s">
        <v>4</v>
      </c>
    </row>
    <row r="2252" spans="1:6" x14ac:dyDescent="0.25">
      <c r="A2252" t="s">
        <v>312</v>
      </c>
      <c r="B2252" t="s">
        <v>5192</v>
      </c>
      <c r="C2252" t="s">
        <v>688</v>
      </c>
      <c r="D2252">
        <v>50</v>
      </c>
      <c r="E2252" t="s">
        <v>804</v>
      </c>
      <c r="F2252" t="s">
        <v>4</v>
      </c>
    </row>
    <row r="2253" spans="1:6" x14ac:dyDescent="0.25">
      <c r="A2253" t="s">
        <v>62</v>
      </c>
      <c r="B2253" t="s">
        <v>6674</v>
      </c>
      <c r="C2253" t="s">
        <v>689</v>
      </c>
      <c r="D2253"/>
      <c r="E2253"/>
      <c r="F2253"/>
    </row>
    <row r="2254" spans="1:6" x14ac:dyDescent="0.25">
      <c r="A2254" t="s">
        <v>917</v>
      </c>
      <c r="B2254" t="s">
        <v>6674</v>
      </c>
      <c r="C2254" t="s">
        <v>688</v>
      </c>
      <c r="D2254"/>
      <c r="E2254"/>
      <c r="F2254"/>
    </row>
    <row r="2255" spans="1:6" x14ac:dyDescent="0.25">
      <c r="A2255" t="s">
        <v>469</v>
      </c>
      <c r="B2255" t="s">
        <v>470</v>
      </c>
      <c r="C2255" t="s">
        <v>688</v>
      </c>
      <c r="D2255">
        <v>30</v>
      </c>
      <c r="E2255" t="s">
        <v>325</v>
      </c>
      <c r="F2255" t="s">
        <v>4</v>
      </c>
    </row>
    <row r="2256" spans="1:6" x14ac:dyDescent="0.25">
      <c r="A2256" t="s">
        <v>559</v>
      </c>
      <c r="B2256" t="s">
        <v>5740</v>
      </c>
      <c r="C2256" t="s">
        <v>688</v>
      </c>
      <c r="D2256">
        <v>52</v>
      </c>
      <c r="E2256" t="s">
        <v>537</v>
      </c>
      <c r="F2256" t="s">
        <v>4</v>
      </c>
    </row>
    <row r="2257" spans="1:6" x14ac:dyDescent="0.25">
      <c r="A2257" t="s">
        <v>1309</v>
      </c>
      <c r="B2257" t="s">
        <v>2760</v>
      </c>
      <c r="C2257" t="s">
        <v>688</v>
      </c>
      <c r="D2257"/>
      <c r="E2257" t="s">
        <v>2757</v>
      </c>
      <c r="F2257" t="s">
        <v>4</v>
      </c>
    </row>
    <row r="2258" spans="1:6" x14ac:dyDescent="0.25">
      <c r="A2258" t="s">
        <v>155</v>
      </c>
      <c r="B2258" t="s">
        <v>3015</v>
      </c>
      <c r="C2258" t="s">
        <v>688</v>
      </c>
      <c r="D2258">
        <v>60</v>
      </c>
      <c r="E2258"/>
      <c r="F2258"/>
    </row>
    <row r="2259" spans="1:6" x14ac:dyDescent="0.25">
      <c r="A2259" t="s">
        <v>984</v>
      </c>
      <c r="B2259" t="s">
        <v>2309</v>
      </c>
      <c r="C2259" t="s">
        <v>688</v>
      </c>
      <c r="D2259">
        <v>42</v>
      </c>
      <c r="E2259" t="s">
        <v>1745</v>
      </c>
      <c r="F2259" t="s">
        <v>4</v>
      </c>
    </row>
    <row r="2260" spans="1:6" x14ac:dyDescent="0.25">
      <c r="A2260" t="s">
        <v>861</v>
      </c>
      <c r="B2260" t="s">
        <v>862</v>
      </c>
      <c r="C2260" t="s">
        <v>688</v>
      </c>
      <c r="D2260">
        <v>26</v>
      </c>
      <c r="E2260" t="s">
        <v>863</v>
      </c>
      <c r="F2260" t="s">
        <v>864</v>
      </c>
    </row>
    <row r="2261" spans="1:6" x14ac:dyDescent="0.25">
      <c r="A2261" t="s">
        <v>401</v>
      </c>
      <c r="B2261" t="s">
        <v>862</v>
      </c>
      <c r="C2261" t="s">
        <v>689</v>
      </c>
      <c r="D2261">
        <v>27</v>
      </c>
      <c r="E2261" t="s">
        <v>1573</v>
      </c>
      <c r="F2261" t="s">
        <v>1154</v>
      </c>
    </row>
    <row r="2262" spans="1:6" x14ac:dyDescent="0.25">
      <c r="A2262" t="s">
        <v>627</v>
      </c>
      <c r="B2262" t="s">
        <v>862</v>
      </c>
      <c r="C2262" t="s">
        <v>689</v>
      </c>
      <c r="D2262">
        <v>56</v>
      </c>
      <c r="E2262" t="s">
        <v>863</v>
      </c>
      <c r="F2262" t="s">
        <v>864</v>
      </c>
    </row>
    <row r="2263" spans="1:6" x14ac:dyDescent="0.25">
      <c r="A2263" t="s">
        <v>1583</v>
      </c>
      <c r="B2263" t="s">
        <v>2229</v>
      </c>
      <c r="C2263" t="s">
        <v>689</v>
      </c>
      <c r="D2263">
        <v>56</v>
      </c>
      <c r="E2263" t="s">
        <v>1281</v>
      </c>
      <c r="F2263" t="s">
        <v>4</v>
      </c>
    </row>
    <row r="2264" spans="1:6" x14ac:dyDescent="0.25">
      <c r="A2264" t="s">
        <v>349</v>
      </c>
      <c r="B2264" t="s">
        <v>6421</v>
      </c>
      <c r="C2264" t="s">
        <v>688</v>
      </c>
      <c r="D2264">
        <v>44</v>
      </c>
      <c r="E2264"/>
      <c r="F2264"/>
    </row>
    <row r="2265" spans="1:6" x14ac:dyDescent="0.25">
      <c r="A2265" t="s">
        <v>5193</v>
      </c>
      <c r="B2265" t="s">
        <v>5194</v>
      </c>
      <c r="C2265" t="s">
        <v>689</v>
      </c>
      <c r="D2265">
        <v>60</v>
      </c>
      <c r="E2265" t="s">
        <v>703</v>
      </c>
      <c r="F2265" t="s">
        <v>4</v>
      </c>
    </row>
    <row r="2266" spans="1:6" x14ac:dyDescent="0.25">
      <c r="A2266" t="s">
        <v>2212</v>
      </c>
      <c r="B2266" t="s">
        <v>2213</v>
      </c>
      <c r="C2266" t="s">
        <v>689</v>
      </c>
      <c r="D2266">
        <v>39</v>
      </c>
      <c r="E2266" t="s">
        <v>223</v>
      </c>
      <c r="F2266" t="s">
        <v>4</v>
      </c>
    </row>
    <row r="2267" spans="1:6" x14ac:dyDescent="0.25">
      <c r="A2267" t="s">
        <v>124</v>
      </c>
      <c r="B2267" t="s">
        <v>2213</v>
      </c>
      <c r="C2267" t="s">
        <v>688</v>
      </c>
      <c r="D2267">
        <v>47</v>
      </c>
      <c r="E2267" t="s">
        <v>223</v>
      </c>
      <c r="F2267" t="s">
        <v>4</v>
      </c>
    </row>
    <row r="2268" spans="1:6" x14ac:dyDescent="0.25">
      <c r="A2268" t="s">
        <v>887</v>
      </c>
      <c r="B2268" t="s">
        <v>1795</v>
      </c>
      <c r="C2268" t="s">
        <v>688</v>
      </c>
      <c r="D2268">
        <v>48</v>
      </c>
      <c r="E2268" t="s">
        <v>3</v>
      </c>
      <c r="F2268" t="s">
        <v>4</v>
      </c>
    </row>
    <row r="2269" spans="1:6" x14ac:dyDescent="0.25">
      <c r="A2269" t="s">
        <v>556</v>
      </c>
      <c r="B2269" t="s">
        <v>3073</v>
      </c>
      <c r="C2269" t="s">
        <v>688</v>
      </c>
      <c r="D2269"/>
      <c r="E2269"/>
      <c r="F2269"/>
    </row>
    <row r="2270" spans="1:6" x14ac:dyDescent="0.25">
      <c r="A2270" t="s">
        <v>1381</v>
      </c>
      <c r="B2270" t="s">
        <v>1382</v>
      </c>
      <c r="C2270" t="s">
        <v>688</v>
      </c>
      <c r="D2270">
        <v>52</v>
      </c>
      <c r="E2270" t="s">
        <v>1383</v>
      </c>
      <c r="F2270" t="s">
        <v>1174</v>
      </c>
    </row>
    <row r="2271" spans="1:6" x14ac:dyDescent="0.25">
      <c r="A2271" t="s">
        <v>162</v>
      </c>
      <c r="B2271" t="s">
        <v>163</v>
      </c>
      <c r="C2271" t="s">
        <v>688</v>
      </c>
      <c r="D2271">
        <v>41</v>
      </c>
      <c r="E2271" t="s">
        <v>3</v>
      </c>
      <c r="F2271" t="s">
        <v>4</v>
      </c>
    </row>
    <row r="2272" spans="1:6" x14ac:dyDescent="0.25">
      <c r="A2272" t="s">
        <v>164</v>
      </c>
      <c r="B2272" t="s">
        <v>165</v>
      </c>
      <c r="C2272" t="s">
        <v>689</v>
      </c>
      <c r="D2272">
        <v>39</v>
      </c>
      <c r="E2272" t="s">
        <v>166</v>
      </c>
      <c r="F2272" t="s">
        <v>4</v>
      </c>
    </row>
    <row r="2273" spans="1:6" x14ac:dyDescent="0.25">
      <c r="A2273" t="s">
        <v>5865</v>
      </c>
      <c r="B2273" t="s">
        <v>5670</v>
      </c>
      <c r="C2273" t="s">
        <v>689</v>
      </c>
      <c r="D2273">
        <v>57</v>
      </c>
      <c r="E2273" t="s">
        <v>5215</v>
      </c>
      <c r="F2273" t="s">
        <v>4</v>
      </c>
    </row>
    <row r="2274" spans="1:6" x14ac:dyDescent="0.25">
      <c r="A2274" t="s">
        <v>5669</v>
      </c>
      <c r="B2274" t="s">
        <v>5670</v>
      </c>
      <c r="C2274" t="s">
        <v>688</v>
      </c>
      <c r="D2274">
        <v>21</v>
      </c>
      <c r="E2274" t="s">
        <v>5671</v>
      </c>
      <c r="F2274" t="s">
        <v>4</v>
      </c>
    </row>
    <row r="2275" spans="1:6" x14ac:dyDescent="0.25">
      <c r="A2275" t="s">
        <v>643</v>
      </c>
      <c r="B2275" t="s">
        <v>1005</v>
      </c>
      <c r="C2275" t="s">
        <v>689</v>
      </c>
      <c r="D2275">
        <v>26</v>
      </c>
      <c r="E2275" t="s">
        <v>1006</v>
      </c>
      <c r="F2275" t="s">
        <v>4</v>
      </c>
    </row>
    <row r="2276" spans="1:6" x14ac:dyDescent="0.25">
      <c r="A2276" t="s">
        <v>1004</v>
      </c>
      <c r="B2276" t="s">
        <v>1005</v>
      </c>
      <c r="C2276" t="s">
        <v>689</v>
      </c>
      <c r="D2276">
        <v>54</v>
      </c>
      <c r="E2276" t="s">
        <v>1006</v>
      </c>
      <c r="F2276" t="s">
        <v>4</v>
      </c>
    </row>
    <row r="2277" spans="1:6" x14ac:dyDescent="0.25">
      <c r="A2277" t="s">
        <v>244</v>
      </c>
      <c r="B2277" t="s">
        <v>3016</v>
      </c>
      <c r="C2277" t="s">
        <v>688</v>
      </c>
      <c r="D2277">
        <v>41</v>
      </c>
      <c r="E2277"/>
      <c r="F2277"/>
    </row>
    <row r="2278" spans="1:6" x14ac:dyDescent="0.25">
      <c r="A2278" t="s">
        <v>311</v>
      </c>
      <c r="B2278" t="s">
        <v>348</v>
      </c>
      <c r="C2278" t="s">
        <v>688</v>
      </c>
      <c r="D2278">
        <v>49</v>
      </c>
      <c r="E2278" t="s">
        <v>1362</v>
      </c>
      <c r="F2278" t="s">
        <v>173</v>
      </c>
    </row>
    <row r="2279" spans="1:6" x14ac:dyDescent="0.25">
      <c r="A2279" t="s">
        <v>22</v>
      </c>
      <c r="B2279" t="s">
        <v>348</v>
      </c>
      <c r="C2279" t="s">
        <v>689</v>
      </c>
      <c r="D2279">
        <v>45</v>
      </c>
      <c r="E2279" t="s">
        <v>608</v>
      </c>
      <c r="F2279" t="s">
        <v>4</v>
      </c>
    </row>
    <row r="2280" spans="1:6" x14ac:dyDescent="0.25">
      <c r="A2280" t="s">
        <v>2134</v>
      </c>
      <c r="B2280" t="s">
        <v>348</v>
      </c>
      <c r="C2280" t="s">
        <v>689</v>
      </c>
      <c r="D2280">
        <v>46</v>
      </c>
      <c r="E2280" t="s">
        <v>3</v>
      </c>
      <c r="F2280" t="s">
        <v>4</v>
      </c>
    </row>
    <row r="2281" spans="1:6" x14ac:dyDescent="0.25">
      <c r="A2281" t="s">
        <v>809</v>
      </c>
      <c r="B2281" t="s">
        <v>348</v>
      </c>
      <c r="C2281" t="s">
        <v>689</v>
      </c>
      <c r="D2281">
        <v>24</v>
      </c>
      <c r="E2281" t="s">
        <v>12</v>
      </c>
      <c r="F2281" t="s">
        <v>4</v>
      </c>
    </row>
    <row r="2282" spans="1:6" x14ac:dyDescent="0.25">
      <c r="A2282" t="s">
        <v>1776</v>
      </c>
      <c r="B2282" t="s">
        <v>348</v>
      </c>
      <c r="C2282" t="s">
        <v>688</v>
      </c>
      <c r="D2282">
        <v>35</v>
      </c>
      <c r="E2282" t="s">
        <v>1055</v>
      </c>
      <c r="F2282" t="s">
        <v>1056</v>
      </c>
    </row>
    <row r="2283" spans="1:6" x14ac:dyDescent="0.25">
      <c r="A2283" t="s">
        <v>2216</v>
      </c>
      <c r="B2283" t="s">
        <v>348</v>
      </c>
      <c r="C2283" t="s">
        <v>688</v>
      </c>
      <c r="D2283">
        <v>23</v>
      </c>
      <c r="E2283" t="s">
        <v>215</v>
      </c>
      <c r="F2283" t="s">
        <v>4</v>
      </c>
    </row>
    <row r="2284" spans="1:6" x14ac:dyDescent="0.25">
      <c r="A2284" t="s">
        <v>2047</v>
      </c>
      <c r="B2284" t="s">
        <v>348</v>
      </c>
      <c r="C2284" t="s">
        <v>688</v>
      </c>
      <c r="D2284">
        <v>36</v>
      </c>
      <c r="E2284"/>
      <c r="F2284"/>
    </row>
    <row r="2285" spans="1:6" x14ac:dyDescent="0.25">
      <c r="A2285" t="s">
        <v>7</v>
      </c>
      <c r="B2285" t="s">
        <v>348</v>
      </c>
      <c r="C2285" t="s">
        <v>688</v>
      </c>
      <c r="D2285">
        <v>44</v>
      </c>
      <c r="E2285" t="s">
        <v>730</v>
      </c>
      <c r="F2285" t="s">
        <v>4</v>
      </c>
    </row>
    <row r="2286" spans="1:6" x14ac:dyDescent="0.25">
      <c r="A2286" t="s">
        <v>237</v>
      </c>
      <c r="B2286" t="s">
        <v>348</v>
      </c>
      <c r="C2286" t="s">
        <v>688</v>
      </c>
      <c r="D2286">
        <v>46</v>
      </c>
      <c r="E2286" t="s">
        <v>1490</v>
      </c>
      <c r="F2286" t="s">
        <v>4</v>
      </c>
    </row>
    <row r="2287" spans="1:6" x14ac:dyDescent="0.25">
      <c r="A2287" t="s">
        <v>16</v>
      </c>
      <c r="B2287" t="s">
        <v>348</v>
      </c>
      <c r="C2287" t="s">
        <v>688</v>
      </c>
      <c r="D2287">
        <v>44</v>
      </c>
      <c r="E2287" t="s">
        <v>608</v>
      </c>
      <c r="F2287" t="s">
        <v>4</v>
      </c>
    </row>
    <row r="2288" spans="1:6" x14ac:dyDescent="0.25">
      <c r="A2288" t="s">
        <v>1417</v>
      </c>
      <c r="B2288" t="s">
        <v>348</v>
      </c>
      <c r="C2288" t="s">
        <v>688</v>
      </c>
      <c r="D2288">
        <v>39</v>
      </c>
      <c r="E2288" t="s">
        <v>1418</v>
      </c>
      <c r="F2288" t="s">
        <v>1051</v>
      </c>
    </row>
    <row r="2289" spans="1:6" x14ac:dyDescent="0.25">
      <c r="A2289" t="s">
        <v>439</v>
      </c>
      <c r="B2289" t="s">
        <v>348</v>
      </c>
      <c r="C2289" t="s">
        <v>689</v>
      </c>
      <c r="D2289">
        <v>31</v>
      </c>
      <c r="E2289"/>
      <c r="F2289"/>
    </row>
    <row r="2290" spans="1:6" x14ac:dyDescent="0.25">
      <c r="A2290" t="s">
        <v>1045</v>
      </c>
      <c r="B2290" t="s">
        <v>348</v>
      </c>
      <c r="C2290" t="s">
        <v>689</v>
      </c>
      <c r="D2290">
        <v>58</v>
      </c>
      <c r="E2290"/>
      <c r="F2290"/>
    </row>
    <row r="2291" spans="1:6" x14ac:dyDescent="0.25">
      <c r="A2291" t="s">
        <v>347</v>
      </c>
      <c r="B2291" t="s">
        <v>348</v>
      </c>
      <c r="C2291" t="s">
        <v>688</v>
      </c>
      <c r="D2291">
        <v>40</v>
      </c>
      <c r="E2291" t="s">
        <v>1683</v>
      </c>
      <c r="F2291" t="s">
        <v>4</v>
      </c>
    </row>
    <row r="2292" spans="1:6" x14ac:dyDescent="0.25">
      <c r="A2292" t="s">
        <v>349</v>
      </c>
      <c r="B2292" t="s">
        <v>348</v>
      </c>
      <c r="C2292" t="s">
        <v>688</v>
      </c>
      <c r="D2292">
        <v>43</v>
      </c>
      <c r="E2292" t="s">
        <v>234</v>
      </c>
      <c r="F2292" t="s">
        <v>4</v>
      </c>
    </row>
    <row r="2293" spans="1:6" x14ac:dyDescent="0.25">
      <c r="A2293" t="s">
        <v>841</v>
      </c>
      <c r="B2293" t="s">
        <v>348</v>
      </c>
      <c r="C2293" t="s">
        <v>688</v>
      </c>
      <c r="D2293">
        <v>64</v>
      </c>
      <c r="E2293" t="s">
        <v>842</v>
      </c>
      <c r="F2293" t="s">
        <v>843</v>
      </c>
    </row>
    <row r="2294" spans="1:6" x14ac:dyDescent="0.25">
      <c r="A2294" t="s">
        <v>124</v>
      </c>
      <c r="B2294" t="s">
        <v>348</v>
      </c>
      <c r="C2294" t="s">
        <v>688</v>
      </c>
      <c r="D2294">
        <v>49</v>
      </c>
      <c r="E2294" t="s">
        <v>748</v>
      </c>
      <c r="F2294" t="s">
        <v>4</v>
      </c>
    </row>
    <row r="2295" spans="1:6" x14ac:dyDescent="0.25">
      <c r="A2295" t="s">
        <v>155</v>
      </c>
      <c r="B2295" t="s">
        <v>348</v>
      </c>
      <c r="C2295" t="s">
        <v>688</v>
      </c>
      <c r="D2295"/>
      <c r="E2295"/>
      <c r="F2295"/>
    </row>
    <row r="2296" spans="1:6" x14ac:dyDescent="0.25">
      <c r="A2296" t="s">
        <v>917</v>
      </c>
      <c r="B2296" t="s">
        <v>348</v>
      </c>
      <c r="C2296" t="s">
        <v>688</v>
      </c>
      <c r="D2296">
        <v>39</v>
      </c>
      <c r="E2296" t="s">
        <v>1055</v>
      </c>
      <c r="F2296" t="s">
        <v>1056</v>
      </c>
    </row>
    <row r="2297" spans="1:6" x14ac:dyDescent="0.25">
      <c r="A2297" t="s">
        <v>269</v>
      </c>
      <c r="B2297" t="s">
        <v>348</v>
      </c>
      <c r="C2297" t="s">
        <v>688</v>
      </c>
      <c r="D2297"/>
      <c r="E2297"/>
      <c r="F2297"/>
    </row>
    <row r="2298" spans="1:6" x14ac:dyDescent="0.25">
      <c r="A2298" t="s">
        <v>935</v>
      </c>
      <c r="B2298" t="s">
        <v>348</v>
      </c>
      <c r="C2298" t="s">
        <v>689</v>
      </c>
      <c r="D2298">
        <v>46</v>
      </c>
      <c r="E2298" t="s">
        <v>730</v>
      </c>
      <c r="F2298" t="s">
        <v>4</v>
      </c>
    </row>
    <row r="2299" spans="1:6" x14ac:dyDescent="0.25">
      <c r="A2299" t="s">
        <v>753</v>
      </c>
      <c r="B2299" t="s">
        <v>348</v>
      </c>
      <c r="C2299" t="s">
        <v>688</v>
      </c>
      <c r="D2299">
        <v>32</v>
      </c>
      <c r="E2299" t="s">
        <v>58</v>
      </c>
      <c r="F2299" t="s">
        <v>4</v>
      </c>
    </row>
    <row r="2300" spans="1:6" x14ac:dyDescent="0.25">
      <c r="A2300" t="s">
        <v>1135</v>
      </c>
      <c r="B2300" t="s">
        <v>348</v>
      </c>
      <c r="C2300" t="s">
        <v>688</v>
      </c>
      <c r="D2300">
        <v>52</v>
      </c>
      <c r="E2300" t="s">
        <v>726</v>
      </c>
      <c r="F2300" t="s">
        <v>4</v>
      </c>
    </row>
    <row r="2301" spans="1:6" x14ac:dyDescent="0.25">
      <c r="A2301" t="s">
        <v>709</v>
      </c>
      <c r="B2301" t="s">
        <v>710</v>
      </c>
      <c r="C2301" t="s">
        <v>688</v>
      </c>
      <c r="D2301">
        <v>30</v>
      </c>
      <c r="E2301"/>
      <c r="F2301"/>
    </row>
    <row r="2302" spans="1:6" x14ac:dyDescent="0.25">
      <c r="A2302" t="s">
        <v>355</v>
      </c>
      <c r="B2302" t="s">
        <v>5195</v>
      </c>
      <c r="C2302" t="s">
        <v>688</v>
      </c>
      <c r="D2302">
        <v>38</v>
      </c>
      <c r="E2302" t="s">
        <v>703</v>
      </c>
      <c r="F2302" t="s">
        <v>4</v>
      </c>
    </row>
    <row r="2303" spans="1:6" x14ac:dyDescent="0.25">
      <c r="A2303" t="s">
        <v>86</v>
      </c>
      <c r="B2303" t="s">
        <v>2764</v>
      </c>
      <c r="C2303" t="s">
        <v>688</v>
      </c>
      <c r="D2303">
        <v>35</v>
      </c>
      <c r="E2303" t="s">
        <v>2525</v>
      </c>
      <c r="F2303" t="s">
        <v>276</v>
      </c>
    </row>
    <row r="2304" spans="1:6" x14ac:dyDescent="0.25">
      <c r="A2304" t="s">
        <v>128</v>
      </c>
      <c r="B2304" t="s">
        <v>5196</v>
      </c>
      <c r="C2304" t="s">
        <v>688</v>
      </c>
      <c r="D2304">
        <v>35</v>
      </c>
      <c r="E2304" t="s">
        <v>35</v>
      </c>
      <c r="F2304" t="s">
        <v>4</v>
      </c>
    </row>
    <row r="2305" spans="1:6" x14ac:dyDescent="0.25">
      <c r="A2305" t="s">
        <v>337</v>
      </c>
      <c r="B2305" t="s">
        <v>5197</v>
      </c>
      <c r="C2305" t="s">
        <v>689</v>
      </c>
      <c r="D2305">
        <v>35</v>
      </c>
      <c r="E2305" t="s">
        <v>534</v>
      </c>
      <c r="F2305" t="s">
        <v>4</v>
      </c>
    </row>
    <row r="2306" spans="1:6" x14ac:dyDescent="0.25">
      <c r="A2306" t="s">
        <v>753</v>
      </c>
      <c r="B2306" t="s">
        <v>2609</v>
      </c>
      <c r="C2306" t="s">
        <v>688</v>
      </c>
      <c r="D2306">
        <v>54</v>
      </c>
      <c r="E2306" t="s">
        <v>190</v>
      </c>
      <c r="F2306" t="s">
        <v>4</v>
      </c>
    </row>
    <row r="2307" spans="1:6" x14ac:dyDescent="0.25">
      <c r="A2307" t="s">
        <v>2658</v>
      </c>
      <c r="B2307" t="s">
        <v>2659</v>
      </c>
      <c r="C2307" t="s">
        <v>688</v>
      </c>
      <c r="D2307">
        <v>49</v>
      </c>
      <c r="E2307" t="s">
        <v>1657</v>
      </c>
      <c r="F2307" t="s">
        <v>4</v>
      </c>
    </row>
    <row r="2308" spans="1:6" x14ac:dyDescent="0.25">
      <c r="A2308" t="s">
        <v>404</v>
      </c>
      <c r="B2308" t="s">
        <v>5198</v>
      </c>
      <c r="C2308" t="s">
        <v>688</v>
      </c>
      <c r="D2308">
        <v>41</v>
      </c>
      <c r="E2308" t="s">
        <v>1761</v>
      </c>
      <c r="F2308" t="s">
        <v>4</v>
      </c>
    </row>
    <row r="2309" spans="1:6" x14ac:dyDescent="0.25">
      <c r="A2309" t="s">
        <v>1778</v>
      </c>
      <c r="B2309" t="s">
        <v>1779</v>
      </c>
      <c r="C2309" t="s">
        <v>688</v>
      </c>
      <c r="D2309">
        <v>38</v>
      </c>
      <c r="E2309" t="s">
        <v>1780</v>
      </c>
      <c r="F2309" t="s">
        <v>1601</v>
      </c>
    </row>
    <row r="2310" spans="1:6" x14ac:dyDescent="0.25">
      <c r="A2310" t="s">
        <v>422</v>
      </c>
      <c r="B2310" t="s">
        <v>2458</v>
      </c>
      <c r="C2310" t="s">
        <v>689</v>
      </c>
      <c r="D2310">
        <v>37</v>
      </c>
      <c r="E2310" t="s">
        <v>2244</v>
      </c>
      <c r="F2310" t="s">
        <v>4</v>
      </c>
    </row>
    <row r="2311" spans="1:6" x14ac:dyDescent="0.25">
      <c r="A2311" t="s">
        <v>5672</v>
      </c>
      <c r="B2311" t="s">
        <v>5673</v>
      </c>
      <c r="C2311" t="s">
        <v>688</v>
      </c>
      <c r="D2311">
        <v>49</v>
      </c>
      <c r="E2311" t="s">
        <v>1969</v>
      </c>
      <c r="F2311" t="s">
        <v>173</v>
      </c>
    </row>
    <row r="2312" spans="1:6" x14ac:dyDescent="0.25">
      <c r="A2312" t="s">
        <v>51</v>
      </c>
      <c r="B2312" t="s">
        <v>1997</v>
      </c>
      <c r="C2312" t="s">
        <v>688</v>
      </c>
      <c r="D2312">
        <v>64</v>
      </c>
      <c r="E2312" t="s">
        <v>522</v>
      </c>
      <c r="F2312" t="s">
        <v>4</v>
      </c>
    </row>
    <row r="2313" spans="1:6" x14ac:dyDescent="0.25">
      <c r="A2313" t="s">
        <v>906</v>
      </c>
      <c r="B2313" t="s">
        <v>5761</v>
      </c>
      <c r="C2313" t="s">
        <v>689</v>
      </c>
      <c r="D2313">
        <v>39</v>
      </c>
      <c r="E2313" t="s">
        <v>5762</v>
      </c>
      <c r="F2313" t="s">
        <v>4</v>
      </c>
    </row>
    <row r="2314" spans="1:6" x14ac:dyDescent="0.25">
      <c r="A2314" t="s">
        <v>3017</v>
      </c>
      <c r="B2314" t="s">
        <v>3018</v>
      </c>
      <c r="C2314" t="s">
        <v>689</v>
      </c>
      <c r="D2314">
        <v>50</v>
      </c>
      <c r="E2314"/>
      <c r="F2314"/>
    </row>
    <row r="2315" spans="1:6" x14ac:dyDescent="0.25">
      <c r="A2315" t="s">
        <v>1247</v>
      </c>
      <c r="B2315" t="s">
        <v>1248</v>
      </c>
      <c r="C2315" t="s">
        <v>689</v>
      </c>
      <c r="D2315">
        <v>34</v>
      </c>
      <c r="E2315" t="s">
        <v>1173</v>
      </c>
      <c r="F2315" t="s">
        <v>1174</v>
      </c>
    </row>
    <row r="2316" spans="1:6" x14ac:dyDescent="0.25">
      <c r="A2316" t="s">
        <v>2305</v>
      </c>
      <c r="B2316" t="s">
        <v>2306</v>
      </c>
      <c r="C2316" t="s">
        <v>689</v>
      </c>
      <c r="D2316">
        <v>48</v>
      </c>
      <c r="E2316" t="s">
        <v>3</v>
      </c>
      <c r="F2316" t="s">
        <v>4</v>
      </c>
    </row>
    <row r="2317" spans="1:6" x14ac:dyDescent="0.25">
      <c r="A2317" t="s">
        <v>3019</v>
      </c>
      <c r="B2317" t="s">
        <v>3020</v>
      </c>
      <c r="C2317" t="s">
        <v>688</v>
      </c>
      <c r="D2317">
        <v>56</v>
      </c>
      <c r="E2317"/>
      <c r="F2317"/>
    </row>
    <row r="2318" spans="1:6" x14ac:dyDescent="0.25">
      <c r="A2318" t="s">
        <v>5199</v>
      </c>
      <c r="B2318" t="s">
        <v>3020</v>
      </c>
      <c r="C2318" t="s">
        <v>689</v>
      </c>
      <c r="D2318">
        <v>42</v>
      </c>
      <c r="E2318" t="s">
        <v>83</v>
      </c>
      <c r="F2318" t="s">
        <v>4</v>
      </c>
    </row>
    <row r="2319" spans="1:6" x14ac:dyDescent="0.25">
      <c r="A2319" t="s">
        <v>3079</v>
      </c>
      <c r="B2319" t="s">
        <v>3020</v>
      </c>
      <c r="C2319" t="s">
        <v>688</v>
      </c>
      <c r="D2319"/>
      <c r="E2319"/>
      <c r="F2319"/>
    </row>
    <row r="2320" spans="1:6" x14ac:dyDescent="0.25">
      <c r="A2320" t="s">
        <v>122</v>
      </c>
      <c r="B2320" t="s">
        <v>2556</v>
      </c>
      <c r="C2320" t="s">
        <v>688</v>
      </c>
      <c r="D2320">
        <v>46</v>
      </c>
      <c r="E2320" t="s">
        <v>58</v>
      </c>
      <c r="F2320" t="s">
        <v>4</v>
      </c>
    </row>
    <row r="2321" spans="1:6" x14ac:dyDescent="0.25">
      <c r="A2321" t="s">
        <v>910</v>
      </c>
      <c r="B2321" t="s">
        <v>1562</v>
      </c>
      <c r="C2321" t="s">
        <v>688</v>
      </c>
      <c r="D2321">
        <v>27</v>
      </c>
      <c r="E2321" t="s">
        <v>1563</v>
      </c>
      <c r="F2321" t="s">
        <v>1219</v>
      </c>
    </row>
    <row r="2322" spans="1:6" x14ac:dyDescent="0.25">
      <c r="A2322" t="s">
        <v>1197</v>
      </c>
      <c r="B2322" t="s">
        <v>2687</v>
      </c>
      <c r="C2322" t="s">
        <v>689</v>
      </c>
      <c r="D2322">
        <v>27</v>
      </c>
      <c r="E2322" t="s">
        <v>1704</v>
      </c>
      <c r="F2322" t="s">
        <v>173</v>
      </c>
    </row>
    <row r="2323" spans="1:6" x14ac:dyDescent="0.25">
      <c r="A2323" t="s">
        <v>5874</v>
      </c>
      <c r="B2323" t="s">
        <v>5875</v>
      </c>
      <c r="C2323" t="s">
        <v>689</v>
      </c>
      <c r="D2323">
        <v>51</v>
      </c>
      <c r="E2323" t="s">
        <v>5791</v>
      </c>
      <c r="F2323" t="s">
        <v>4</v>
      </c>
    </row>
    <row r="2324" spans="1:6" x14ac:dyDescent="0.25">
      <c r="A2324" t="s">
        <v>2438</v>
      </c>
      <c r="B2324" t="s">
        <v>2439</v>
      </c>
      <c r="C2324" t="s">
        <v>688</v>
      </c>
      <c r="D2324">
        <v>41</v>
      </c>
      <c r="E2324" t="s">
        <v>3</v>
      </c>
      <c r="F2324" t="s">
        <v>4</v>
      </c>
    </row>
    <row r="2325" spans="1:6" x14ac:dyDescent="0.25">
      <c r="A2325" t="s">
        <v>3021</v>
      </c>
      <c r="B2325" t="s">
        <v>3022</v>
      </c>
      <c r="C2325" t="s">
        <v>689</v>
      </c>
      <c r="D2325">
        <v>31</v>
      </c>
      <c r="E2325"/>
      <c r="F2325"/>
    </row>
    <row r="2326" spans="1:6" x14ac:dyDescent="0.25">
      <c r="A2326" t="s">
        <v>3023</v>
      </c>
      <c r="B2326" t="s">
        <v>636</v>
      </c>
      <c r="C2326" t="s">
        <v>688</v>
      </c>
      <c r="D2326">
        <v>36</v>
      </c>
      <c r="E2326"/>
      <c r="F2326"/>
    </row>
    <row r="2327" spans="1:6" x14ac:dyDescent="0.25">
      <c r="A2327" t="s">
        <v>252</v>
      </c>
      <c r="B2327" t="s">
        <v>636</v>
      </c>
      <c r="C2327" t="s">
        <v>689</v>
      </c>
      <c r="D2327">
        <v>36</v>
      </c>
      <c r="E2327"/>
      <c r="F2327"/>
    </row>
    <row r="2328" spans="1:6" x14ac:dyDescent="0.25">
      <c r="A2328" t="s">
        <v>232</v>
      </c>
      <c r="B2328" t="s">
        <v>852</v>
      </c>
      <c r="C2328" t="s">
        <v>688</v>
      </c>
      <c r="D2328">
        <v>37</v>
      </c>
      <c r="E2328" t="s">
        <v>516</v>
      </c>
      <c r="F2328" t="s">
        <v>4</v>
      </c>
    </row>
    <row r="2329" spans="1:6" x14ac:dyDescent="0.25">
      <c r="A2329" t="s">
        <v>542</v>
      </c>
      <c r="B2329" t="s">
        <v>2112</v>
      </c>
      <c r="C2329" t="s">
        <v>688</v>
      </c>
      <c r="D2329">
        <v>37</v>
      </c>
      <c r="E2329" t="s">
        <v>3</v>
      </c>
      <c r="F2329" t="s">
        <v>4</v>
      </c>
    </row>
    <row r="2330" spans="1:6" x14ac:dyDescent="0.25">
      <c r="A2330" t="s">
        <v>303</v>
      </c>
      <c r="B2330" t="s">
        <v>5820</v>
      </c>
      <c r="C2330" t="s">
        <v>689</v>
      </c>
      <c r="D2330">
        <v>33</v>
      </c>
      <c r="E2330" t="s">
        <v>5821</v>
      </c>
      <c r="F2330" t="s">
        <v>659</v>
      </c>
    </row>
    <row r="2331" spans="1:6" x14ac:dyDescent="0.25">
      <c r="A2331" t="s">
        <v>1161</v>
      </c>
      <c r="B2331" t="s">
        <v>1162</v>
      </c>
      <c r="C2331" t="s">
        <v>689</v>
      </c>
      <c r="D2331">
        <v>54</v>
      </c>
      <c r="E2331" t="s">
        <v>1163</v>
      </c>
      <c r="F2331" t="s">
        <v>1160</v>
      </c>
    </row>
    <row r="2332" spans="1:6" x14ac:dyDescent="0.25">
      <c r="A2332" t="s">
        <v>3024</v>
      </c>
      <c r="B2332" t="s">
        <v>3025</v>
      </c>
      <c r="C2332" t="s">
        <v>688</v>
      </c>
      <c r="D2332">
        <v>48</v>
      </c>
      <c r="E2332"/>
      <c r="F2332"/>
    </row>
    <row r="2333" spans="1:6" x14ac:dyDescent="0.25">
      <c r="A2333" t="s">
        <v>895</v>
      </c>
      <c r="B2333" t="s">
        <v>2682</v>
      </c>
      <c r="C2333" t="s">
        <v>689</v>
      </c>
      <c r="D2333">
        <v>45</v>
      </c>
      <c r="E2333" t="s">
        <v>3</v>
      </c>
      <c r="F2333" t="s">
        <v>4</v>
      </c>
    </row>
    <row r="2334" spans="1:6" x14ac:dyDescent="0.25">
      <c r="A2334" t="s">
        <v>1583</v>
      </c>
      <c r="B2334" t="s">
        <v>2682</v>
      </c>
      <c r="C2334" t="s">
        <v>689</v>
      </c>
      <c r="D2334">
        <v>64</v>
      </c>
      <c r="E2334" t="s">
        <v>2683</v>
      </c>
      <c r="F2334" t="s">
        <v>4</v>
      </c>
    </row>
    <row r="2335" spans="1:6" x14ac:dyDescent="0.25">
      <c r="A2335" t="s">
        <v>882</v>
      </c>
      <c r="B2335" t="s">
        <v>6627</v>
      </c>
      <c r="C2335" t="s">
        <v>689</v>
      </c>
      <c r="D2335"/>
      <c r="E2335"/>
      <c r="F2335"/>
    </row>
    <row r="2336" spans="1:6" x14ac:dyDescent="0.25">
      <c r="A2336" t="s">
        <v>77</v>
      </c>
      <c r="B2336" t="s">
        <v>1944</v>
      </c>
      <c r="C2336" t="s">
        <v>688</v>
      </c>
      <c r="D2336">
        <v>59</v>
      </c>
      <c r="E2336" t="s">
        <v>1945</v>
      </c>
      <c r="F2336" t="s">
        <v>1422</v>
      </c>
    </row>
    <row r="2337" spans="1:6" x14ac:dyDescent="0.25">
      <c r="A2337" t="s">
        <v>5702</v>
      </c>
      <c r="B2337" t="s">
        <v>351</v>
      </c>
      <c r="C2337" t="s">
        <v>688</v>
      </c>
      <c r="D2337">
        <v>35</v>
      </c>
      <c r="E2337" t="s">
        <v>5703</v>
      </c>
      <c r="F2337" t="s">
        <v>4</v>
      </c>
    </row>
    <row r="2338" spans="1:6" x14ac:dyDescent="0.25">
      <c r="A2338" t="s">
        <v>5200</v>
      </c>
      <c r="B2338" t="s">
        <v>5201</v>
      </c>
      <c r="C2338" t="s">
        <v>689</v>
      </c>
      <c r="D2338">
        <v>52</v>
      </c>
      <c r="E2338" t="s">
        <v>5202</v>
      </c>
      <c r="F2338" t="s">
        <v>4</v>
      </c>
    </row>
    <row r="2339" spans="1:6" x14ac:dyDescent="0.25">
      <c r="A2339" t="s">
        <v>86</v>
      </c>
      <c r="B2339" t="s">
        <v>2501</v>
      </c>
      <c r="C2339" t="s">
        <v>688</v>
      </c>
      <c r="D2339">
        <v>55</v>
      </c>
      <c r="E2339" t="s">
        <v>234</v>
      </c>
      <c r="F2339" t="s">
        <v>4</v>
      </c>
    </row>
    <row r="2340" spans="1:6" x14ac:dyDescent="0.25">
      <c r="A2340" t="s">
        <v>2876</v>
      </c>
      <c r="B2340" t="s">
        <v>5823</v>
      </c>
      <c r="C2340" t="s">
        <v>688</v>
      </c>
      <c r="D2340">
        <v>31</v>
      </c>
      <c r="E2340" t="s">
        <v>658</v>
      </c>
      <c r="F2340" t="s">
        <v>659</v>
      </c>
    </row>
    <row r="2341" spans="1:6" x14ac:dyDescent="0.25">
      <c r="A2341" t="s">
        <v>5881</v>
      </c>
      <c r="B2341" t="s">
        <v>2119</v>
      </c>
      <c r="C2341" t="s">
        <v>689</v>
      </c>
      <c r="D2341">
        <v>41</v>
      </c>
      <c r="E2341" t="s">
        <v>534</v>
      </c>
      <c r="F2341" t="s">
        <v>4</v>
      </c>
    </row>
    <row r="2342" spans="1:6" x14ac:dyDescent="0.25">
      <c r="A2342" t="s">
        <v>81</v>
      </c>
      <c r="B2342" t="s">
        <v>2119</v>
      </c>
      <c r="C2342" t="s">
        <v>688</v>
      </c>
      <c r="D2342">
        <v>42</v>
      </c>
      <c r="E2342" t="s">
        <v>2120</v>
      </c>
      <c r="F2342" t="s">
        <v>846</v>
      </c>
    </row>
    <row r="2343" spans="1:6" x14ac:dyDescent="0.25">
      <c r="A2343" t="s">
        <v>2047</v>
      </c>
      <c r="B2343" t="s">
        <v>5704</v>
      </c>
      <c r="C2343" t="s">
        <v>688</v>
      </c>
      <c r="D2343">
        <v>18</v>
      </c>
      <c r="E2343" t="s">
        <v>2157</v>
      </c>
      <c r="F2343" t="s">
        <v>4</v>
      </c>
    </row>
    <row r="2344" spans="1:6" x14ac:dyDescent="0.25">
      <c r="A2344" t="s">
        <v>2629</v>
      </c>
      <c r="B2344" t="s">
        <v>5704</v>
      </c>
      <c r="C2344" t="s">
        <v>689</v>
      </c>
      <c r="D2344">
        <v>14</v>
      </c>
      <c r="E2344" t="s">
        <v>2157</v>
      </c>
      <c r="F2344" t="s">
        <v>4</v>
      </c>
    </row>
    <row r="2345" spans="1:6" x14ac:dyDescent="0.25">
      <c r="A2345" t="s">
        <v>312</v>
      </c>
      <c r="B2345" t="s">
        <v>5704</v>
      </c>
      <c r="C2345" t="s">
        <v>688</v>
      </c>
      <c r="D2345">
        <v>48</v>
      </c>
      <c r="E2345" t="s">
        <v>2157</v>
      </c>
      <c r="F2345" t="s">
        <v>4</v>
      </c>
    </row>
    <row r="2346" spans="1:6" x14ac:dyDescent="0.25">
      <c r="A2346" t="s">
        <v>1135</v>
      </c>
      <c r="B2346" t="s">
        <v>1149</v>
      </c>
      <c r="C2346" t="s">
        <v>688</v>
      </c>
      <c r="D2346">
        <v>40</v>
      </c>
      <c r="E2346" t="s">
        <v>608</v>
      </c>
      <c r="F2346" t="s">
        <v>4</v>
      </c>
    </row>
    <row r="2347" spans="1:6" x14ac:dyDescent="0.25">
      <c r="A2347" t="s">
        <v>948</v>
      </c>
      <c r="B2347" t="s">
        <v>1883</v>
      </c>
      <c r="C2347" t="s">
        <v>688</v>
      </c>
      <c r="D2347">
        <v>44</v>
      </c>
      <c r="E2347" t="s">
        <v>190</v>
      </c>
      <c r="F2347" t="s">
        <v>4</v>
      </c>
    </row>
    <row r="2348" spans="1:6" x14ac:dyDescent="0.25">
      <c r="A2348" t="s">
        <v>300</v>
      </c>
      <c r="B2348" t="s">
        <v>1883</v>
      </c>
      <c r="C2348" t="s">
        <v>689</v>
      </c>
      <c r="D2348"/>
      <c r="E2348" t="s">
        <v>190</v>
      </c>
      <c r="F2348" t="s">
        <v>4</v>
      </c>
    </row>
    <row r="2349" spans="1:6" x14ac:dyDescent="0.25">
      <c r="A2349" t="s">
        <v>5203</v>
      </c>
      <c r="B2349" t="s">
        <v>5204</v>
      </c>
      <c r="C2349" t="s">
        <v>688</v>
      </c>
      <c r="D2349">
        <v>39</v>
      </c>
      <c r="E2349" t="s">
        <v>5205</v>
      </c>
      <c r="F2349" t="s">
        <v>4</v>
      </c>
    </row>
    <row r="2350" spans="1:6" x14ac:dyDescent="0.25">
      <c r="A2350" t="s">
        <v>1197</v>
      </c>
      <c r="B2350" t="s">
        <v>1198</v>
      </c>
      <c r="C2350" t="s">
        <v>689</v>
      </c>
      <c r="D2350">
        <v>48</v>
      </c>
      <c r="E2350" t="s">
        <v>816</v>
      </c>
      <c r="F2350" t="s">
        <v>4</v>
      </c>
    </row>
    <row r="2351" spans="1:6" x14ac:dyDescent="0.25">
      <c r="A2351" t="s">
        <v>574</v>
      </c>
      <c r="B2351" t="s">
        <v>2512</v>
      </c>
      <c r="C2351" t="s">
        <v>688</v>
      </c>
      <c r="D2351"/>
      <c r="E2351"/>
      <c r="F2351"/>
    </row>
    <row r="2352" spans="1:6" x14ac:dyDescent="0.25">
      <c r="A2352" t="s">
        <v>2511</v>
      </c>
      <c r="B2352" t="s">
        <v>2512</v>
      </c>
      <c r="C2352" t="s">
        <v>689</v>
      </c>
      <c r="D2352">
        <v>26</v>
      </c>
      <c r="E2352" t="s">
        <v>2513</v>
      </c>
      <c r="F2352" t="s">
        <v>1219</v>
      </c>
    </row>
    <row r="2353" spans="1:6" x14ac:dyDescent="0.25">
      <c r="A2353" t="s">
        <v>1661</v>
      </c>
      <c r="B2353" t="s">
        <v>1662</v>
      </c>
      <c r="C2353" t="s">
        <v>688</v>
      </c>
      <c r="D2353">
        <v>40</v>
      </c>
      <c r="E2353" t="s">
        <v>1663</v>
      </c>
      <c r="F2353" t="s">
        <v>1335</v>
      </c>
    </row>
    <row r="2354" spans="1:6" x14ac:dyDescent="0.25">
      <c r="A2354" t="s">
        <v>1886</v>
      </c>
      <c r="B2354" t="s">
        <v>298</v>
      </c>
      <c r="C2354" t="s">
        <v>689</v>
      </c>
      <c r="D2354">
        <v>34</v>
      </c>
      <c r="E2354" t="s">
        <v>1887</v>
      </c>
      <c r="F2354" t="s">
        <v>846</v>
      </c>
    </row>
    <row r="2355" spans="1:6" x14ac:dyDescent="0.25">
      <c r="A2355" t="s">
        <v>22</v>
      </c>
      <c r="B2355" t="s">
        <v>2717</v>
      </c>
      <c r="C2355" t="s">
        <v>689</v>
      </c>
      <c r="D2355">
        <v>48</v>
      </c>
      <c r="E2355" t="s">
        <v>3</v>
      </c>
      <c r="F2355" t="s">
        <v>4</v>
      </c>
    </row>
    <row r="2356" spans="1:6" x14ac:dyDescent="0.25">
      <c r="A2356" t="s">
        <v>397</v>
      </c>
      <c r="B2356" t="s">
        <v>2717</v>
      </c>
      <c r="C2356" t="s">
        <v>688</v>
      </c>
      <c r="D2356">
        <v>50</v>
      </c>
      <c r="E2356" t="s">
        <v>3</v>
      </c>
      <c r="F2356" t="s">
        <v>4</v>
      </c>
    </row>
    <row r="2357" spans="1:6" x14ac:dyDescent="0.25">
      <c r="A2357" t="s">
        <v>292</v>
      </c>
      <c r="B2357" t="s">
        <v>2717</v>
      </c>
      <c r="C2357" t="s">
        <v>689</v>
      </c>
      <c r="D2357">
        <v>43</v>
      </c>
      <c r="E2357" t="s">
        <v>5960</v>
      </c>
      <c r="F2357" t="s">
        <v>4</v>
      </c>
    </row>
    <row r="2358" spans="1:6" x14ac:dyDescent="0.25">
      <c r="A2358" t="s">
        <v>564</v>
      </c>
      <c r="B2358" t="s">
        <v>2717</v>
      </c>
      <c r="C2358" t="s">
        <v>689</v>
      </c>
      <c r="D2358">
        <v>31</v>
      </c>
      <c r="E2358" t="s">
        <v>1827</v>
      </c>
      <c r="F2358" t="s">
        <v>4</v>
      </c>
    </row>
    <row r="2359" spans="1:6" x14ac:dyDescent="0.25">
      <c r="A2359" t="s">
        <v>469</v>
      </c>
      <c r="B2359" t="s">
        <v>1475</v>
      </c>
      <c r="C2359" t="s">
        <v>688</v>
      </c>
      <c r="D2359">
        <v>33</v>
      </c>
      <c r="E2359" t="s">
        <v>3</v>
      </c>
      <c r="F2359" t="s">
        <v>4</v>
      </c>
    </row>
    <row r="2360" spans="1:6" x14ac:dyDescent="0.25">
      <c r="A2360" t="s">
        <v>196</v>
      </c>
      <c r="B2360" t="s">
        <v>1475</v>
      </c>
      <c r="C2360" t="s">
        <v>688</v>
      </c>
      <c r="D2360">
        <v>35</v>
      </c>
      <c r="E2360" t="s">
        <v>1476</v>
      </c>
      <c r="F2360" t="s">
        <v>4</v>
      </c>
    </row>
    <row r="2361" spans="1:6" x14ac:dyDescent="0.25">
      <c r="A2361" t="s">
        <v>1981</v>
      </c>
      <c r="B2361" t="s">
        <v>1475</v>
      </c>
      <c r="C2361" t="s">
        <v>689</v>
      </c>
      <c r="D2361">
        <v>34</v>
      </c>
      <c r="E2361" t="s">
        <v>1982</v>
      </c>
      <c r="F2361" t="s">
        <v>1166</v>
      </c>
    </row>
    <row r="2362" spans="1:6" x14ac:dyDescent="0.25">
      <c r="A2362" t="s">
        <v>969</v>
      </c>
      <c r="B2362" t="s">
        <v>1475</v>
      </c>
      <c r="C2362" t="s">
        <v>689</v>
      </c>
      <c r="D2362"/>
      <c r="E2362"/>
      <c r="F2362"/>
    </row>
    <row r="2363" spans="1:6" x14ac:dyDescent="0.25">
      <c r="A2363" t="s">
        <v>355</v>
      </c>
      <c r="B2363" t="s">
        <v>1039</v>
      </c>
      <c r="C2363" t="s">
        <v>688</v>
      </c>
      <c r="D2363">
        <v>34</v>
      </c>
      <c r="E2363" t="s">
        <v>68</v>
      </c>
      <c r="F2363" t="s">
        <v>4</v>
      </c>
    </row>
    <row r="2364" spans="1:6" x14ac:dyDescent="0.25">
      <c r="A2364" t="s">
        <v>7</v>
      </c>
      <c r="B2364" t="s">
        <v>1039</v>
      </c>
      <c r="C2364" t="s">
        <v>688</v>
      </c>
      <c r="D2364">
        <v>65</v>
      </c>
      <c r="E2364" t="s">
        <v>2243</v>
      </c>
      <c r="F2364" t="s">
        <v>4</v>
      </c>
    </row>
    <row r="2365" spans="1:6" x14ac:dyDescent="0.25">
      <c r="A2365" t="s">
        <v>100</v>
      </c>
      <c r="B2365" t="s">
        <v>1039</v>
      </c>
      <c r="C2365" t="s">
        <v>689</v>
      </c>
      <c r="D2365">
        <v>55</v>
      </c>
      <c r="E2365" t="s">
        <v>855</v>
      </c>
      <c r="F2365" t="s">
        <v>4</v>
      </c>
    </row>
    <row r="2366" spans="1:6" x14ac:dyDescent="0.25">
      <c r="A2366" t="s">
        <v>504</v>
      </c>
      <c r="B2366" t="s">
        <v>1039</v>
      </c>
      <c r="C2366" t="s">
        <v>689</v>
      </c>
      <c r="D2366"/>
      <c r="E2366"/>
      <c r="F2366"/>
    </row>
    <row r="2367" spans="1:6" x14ac:dyDescent="0.25">
      <c r="A2367" t="s">
        <v>56</v>
      </c>
      <c r="B2367" t="s">
        <v>2395</v>
      </c>
      <c r="C2367" t="s">
        <v>689</v>
      </c>
      <c r="D2367">
        <v>30</v>
      </c>
      <c r="E2367" t="s">
        <v>3</v>
      </c>
      <c r="F2367" t="s">
        <v>4</v>
      </c>
    </row>
    <row r="2368" spans="1:6" x14ac:dyDescent="0.25">
      <c r="A2368" t="s">
        <v>766</v>
      </c>
      <c r="B2368" t="s">
        <v>767</v>
      </c>
      <c r="C2368" t="s">
        <v>688</v>
      </c>
      <c r="D2368">
        <v>45</v>
      </c>
      <c r="E2368" t="s">
        <v>748</v>
      </c>
      <c r="F2368" t="s">
        <v>4</v>
      </c>
    </row>
    <row r="2369" spans="1:6" x14ac:dyDescent="0.25">
      <c r="A2369" t="s">
        <v>79</v>
      </c>
      <c r="B2369" t="s">
        <v>2252</v>
      </c>
      <c r="C2369" t="s">
        <v>688</v>
      </c>
      <c r="D2369">
        <v>60</v>
      </c>
      <c r="E2369" t="s">
        <v>2202</v>
      </c>
      <c r="F2369" t="s">
        <v>4</v>
      </c>
    </row>
    <row r="2370" spans="1:6" x14ac:dyDescent="0.25">
      <c r="A2370" t="s">
        <v>2727</v>
      </c>
      <c r="B2370" t="s">
        <v>5206</v>
      </c>
      <c r="C2370" t="s">
        <v>688</v>
      </c>
      <c r="D2370">
        <v>53</v>
      </c>
      <c r="E2370" t="s">
        <v>12</v>
      </c>
      <c r="F2370" t="s">
        <v>4</v>
      </c>
    </row>
    <row r="2371" spans="1:6" x14ac:dyDescent="0.25">
      <c r="A2371" t="s">
        <v>2335</v>
      </c>
      <c r="B2371" t="s">
        <v>2336</v>
      </c>
      <c r="C2371" t="s">
        <v>689</v>
      </c>
      <c r="D2371">
        <v>40</v>
      </c>
      <c r="E2371" t="s">
        <v>1697</v>
      </c>
      <c r="F2371" t="s">
        <v>1062</v>
      </c>
    </row>
    <row r="2372" spans="1:6" x14ac:dyDescent="0.25">
      <c r="A2372" t="s">
        <v>355</v>
      </c>
      <c r="B2372" t="s">
        <v>5207</v>
      </c>
      <c r="C2372" t="s">
        <v>688</v>
      </c>
      <c r="D2372">
        <v>35</v>
      </c>
      <c r="E2372" t="s">
        <v>5208</v>
      </c>
      <c r="F2372" t="s">
        <v>1076</v>
      </c>
    </row>
    <row r="2373" spans="1:6" x14ac:dyDescent="0.25">
      <c r="A2373" t="s">
        <v>1598</v>
      </c>
      <c r="B2373" t="s">
        <v>1599</v>
      </c>
      <c r="C2373" t="s">
        <v>689</v>
      </c>
      <c r="D2373">
        <v>45</v>
      </c>
      <c r="E2373" t="s">
        <v>1600</v>
      </c>
      <c r="F2373" t="s">
        <v>1601</v>
      </c>
    </row>
    <row r="2374" spans="1:6" x14ac:dyDescent="0.25">
      <c r="A2374" t="s">
        <v>7</v>
      </c>
      <c r="B2374" t="s">
        <v>1230</v>
      </c>
      <c r="C2374" t="s">
        <v>688</v>
      </c>
      <c r="D2374">
        <v>25</v>
      </c>
      <c r="E2374" t="s">
        <v>1231</v>
      </c>
      <c r="F2374" t="s">
        <v>659</v>
      </c>
    </row>
    <row r="2375" spans="1:6" x14ac:dyDescent="0.25">
      <c r="A2375" t="s">
        <v>1950</v>
      </c>
      <c r="B2375" t="s">
        <v>5209</v>
      </c>
      <c r="C2375" t="s">
        <v>688</v>
      </c>
      <c r="D2375">
        <v>37</v>
      </c>
      <c r="E2375" t="s">
        <v>12</v>
      </c>
      <c r="F2375" t="s">
        <v>4</v>
      </c>
    </row>
    <row r="2376" spans="1:6" x14ac:dyDescent="0.25">
      <c r="A2376" t="s">
        <v>1433</v>
      </c>
      <c r="B2376" t="s">
        <v>5210</v>
      </c>
      <c r="C2376" t="s">
        <v>688</v>
      </c>
      <c r="D2376">
        <v>53</v>
      </c>
      <c r="E2376" t="s">
        <v>5211</v>
      </c>
      <c r="F2376" t="s">
        <v>1072</v>
      </c>
    </row>
    <row r="2377" spans="1:6" x14ac:dyDescent="0.25">
      <c r="A2377" t="s">
        <v>171</v>
      </c>
      <c r="B2377" t="s">
        <v>1259</v>
      </c>
      <c r="C2377" t="s">
        <v>688</v>
      </c>
      <c r="D2377">
        <v>40</v>
      </c>
      <c r="E2377" t="s">
        <v>1260</v>
      </c>
      <c r="F2377" t="s">
        <v>1076</v>
      </c>
    </row>
    <row r="2378" spans="1:6" x14ac:dyDescent="0.25">
      <c r="A2378" t="s">
        <v>2468</v>
      </c>
      <c r="B2378" t="s">
        <v>2469</v>
      </c>
      <c r="C2378" t="s">
        <v>688</v>
      </c>
      <c r="D2378">
        <v>33</v>
      </c>
      <c r="E2378" t="s">
        <v>3</v>
      </c>
      <c r="F2378" t="s">
        <v>4</v>
      </c>
    </row>
    <row r="2379" spans="1:6" x14ac:dyDescent="0.25">
      <c r="A2379" t="s">
        <v>81</v>
      </c>
      <c r="B2379" t="s">
        <v>2676</v>
      </c>
      <c r="C2379" t="s">
        <v>688</v>
      </c>
      <c r="D2379">
        <v>40</v>
      </c>
      <c r="E2379" t="s">
        <v>1657</v>
      </c>
      <c r="F2379" t="s">
        <v>4</v>
      </c>
    </row>
    <row r="2380" spans="1:6" x14ac:dyDescent="0.25">
      <c r="A2380" t="s">
        <v>346</v>
      </c>
      <c r="B2380" t="s">
        <v>6662</v>
      </c>
      <c r="C2380" t="s">
        <v>689</v>
      </c>
      <c r="D2380"/>
      <c r="E2380"/>
      <c r="F2380"/>
    </row>
    <row r="2381" spans="1:6" x14ac:dyDescent="0.25">
      <c r="A2381" t="s">
        <v>81</v>
      </c>
      <c r="B2381" t="s">
        <v>3026</v>
      </c>
      <c r="C2381" t="s">
        <v>688</v>
      </c>
      <c r="D2381">
        <v>39</v>
      </c>
      <c r="E2381" t="s">
        <v>522</v>
      </c>
      <c r="F2381" t="s">
        <v>4</v>
      </c>
    </row>
    <row r="2382" spans="1:6" x14ac:dyDescent="0.25">
      <c r="A2382" t="s">
        <v>807</v>
      </c>
      <c r="B2382" t="s">
        <v>3026</v>
      </c>
      <c r="C2382" t="s">
        <v>688</v>
      </c>
      <c r="D2382">
        <v>66</v>
      </c>
      <c r="E2382" t="s">
        <v>3</v>
      </c>
      <c r="F2382" t="s">
        <v>4</v>
      </c>
    </row>
    <row r="2383" spans="1:6" x14ac:dyDescent="0.25">
      <c r="A2383" t="s">
        <v>5212</v>
      </c>
      <c r="B2383" t="s">
        <v>3026</v>
      </c>
      <c r="C2383" t="s">
        <v>689</v>
      </c>
      <c r="D2383">
        <v>48</v>
      </c>
      <c r="E2383" t="s">
        <v>3</v>
      </c>
      <c r="F2383" t="s">
        <v>4</v>
      </c>
    </row>
    <row r="2384" spans="1:6" x14ac:dyDescent="0.25">
      <c r="A2384" t="s">
        <v>551</v>
      </c>
      <c r="B2384" t="s">
        <v>3026</v>
      </c>
      <c r="C2384" t="s">
        <v>689</v>
      </c>
      <c r="D2384">
        <v>40</v>
      </c>
      <c r="E2384"/>
      <c r="F2384"/>
    </row>
    <row r="2385" spans="1:6" x14ac:dyDescent="0.25">
      <c r="A2385" t="s">
        <v>825</v>
      </c>
      <c r="B2385" t="s">
        <v>2733</v>
      </c>
      <c r="C2385" t="s">
        <v>688</v>
      </c>
      <c r="D2385">
        <v>28</v>
      </c>
      <c r="E2385" t="s">
        <v>2617</v>
      </c>
      <c r="F2385" t="s">
        <v>4</v>
      </c>
    </row>
    <row r="2386" spans="1:6" x14ac:dyDescent="0.25">
      <c r="A2386" t="s">
        <v>2468</v>
      </c>
      <c r="B2386" t="s">
        <v>3071</v>
      </c>
      <c r="C2386" t="s">
        <v>688</v>
      </c>
      <c r="D2386"/>
      <c r="E2386"/>
      <c r="F2386"/>
    </row>
    <row r="2387" spans="1:6" x14ac:dyDescent="0.25">
      <c r="A2387" t="s">
        <v>1400</v>
      </c>
      <c r="B2387" t="s">
        <v>1401</v>
      </c>
      <c r="C2387" t="s">
        <v>689</v>
      </c>
      <c r="D2387">
        <v>53</v>
      </c>
      <c r="E2387" t="s">
        <v>1402</v>
      </c>
      <c r="F2387" t="s">
        <v>1160</v>
      </c>
    </row>
    <row r="2388" spans="1:6" x14ac:dyDescent="0.25">
      <c r="A2388" t="s">
        <v>167</v>
      </c>
      <c r="B2388" t="s">
        <v>168</v>
      </c>
      <c r="C2388" t="s">
        <v>689</v>
      </c>
      <c r="D2388">
        <v>45</v>
      </c>
      <c r="E2388" t="s">
        <v>3</v>
      </c>
      <c r="F2388" t="s">
        <v>4</v>
      </c>
    </row>
    <row r="2389" spans="1:6" x14ac:dyDescent="0.25">
      <c r="A2389" t="s">
        <v>2026</v>
      </c>
      <c r="B2389" t="s">
        <v>2027</v>
      </c>
      <c r="C2389" t="s">
        <v>689</v>
      </c>
      <c r="D2389">
        <v>43</v>
      </c>
      <c r="E2389" t="s">
        <v>2028</v>
      </c>
      <c r="F2389" t="s">
        <v>846</v>
      </c>
    </row>
    <row r="2390" spans="1:6" x14ac:dyDescent="0.25">
      <c r="A2390" t="s">
        <v>757</v>
      </c>
      <c r="B2390" t="s">
        <v>758</v>
      </c>
      <c r="C2390" t="s">
        <v>688</v>
      </c>
      <c r="D2390">
        <v>50</v>
      </c>
      <c r="E2390" t="s">
        <v>708</v>
      </c>
      <c r="F2390" t="s">
        <v>4</v>
      </c>
    </row>
    <row r="2391" spans="1:6" x14ac:dyDescent="0.25">
      <c r="A2391" t="s">
        <v>1926</v>
      </c>
      <c r="B2391" t="s">
        <v>1927</v>
      </c>
      <c r="C2391" t="s">
        <v>688</v>
      </c>
      <c r="D2391">
        <v>50</v>
      </c>
      <c r="E2391" t="s">
        <v>1928</v>
      </c>
      <c r="F2391" t="s">
        <v>701</v>
      </c>
    </row>
    <row r="2392" spans="1:6" x14ac:dyDescent="0.25">
      <c r="A2392" t="s">
        <v>969</v>
      </c>
      <c r="B2392" t="s">
        <v>1927</v>
      </c>
      <c r="C2392" t="s">
        <v>689</v>
      </c>
      <c r="D2392">
        <v>46</v>
      </c>
      <c r="E2392" t="s">
        <v>1928</v>
      </c>
      <c r="F2392" t="s">
        <v>701</v>
      </c>
    </row>
    <row r="2393" spans="1:6" x14ac:dyDescent="0.25">
      <c r="A2393" t="s">
        <v>1022</v>
      </c>
      <c r="B2393" t="s">
        <v>1897</v>
      </c>
      <c r="C2393" t="s">
        <v>689</v>
      </c>
      <c r="D2393">
        <v>18</v>
      </c>
      <c r="E2393" t="s">
        <v>2757</v>
      </c>
      <c r="F2393" t="s">
        <v>4</v>
      </c>
    </row>
    <row r="2394" spans="1:6" x14ac:dyDescent="0.25">
      <c r="A2394" t="s">
        <v>269</v>
      </c>
      <c r="B2394" t="s">
        <v>1897</v>
      </c>
      <c r="C2394" t="s">
        <v>688</v>
      </c>
      <c r="D2394">
        <v>54</v>
      </c>
      <c r="E2394" t="s">
        <v>608</v>
      </c>
      <c r="F2394" t="s">
        <v>4</v>
      </c>
    </row>
    <row r="2395" spans="1:6" x14ac:dyDescent="0.25">
      <c r="A2395" t="s">
        <v>350</v>
      </c>
      <c r="B2395" t="s">
        <v>1897</v>
      </c>
      <c r="C2395" t="s">
        <v>688</v>
      </c>
      <c r="D2395">
        <v>52</v>
      </c>
      <c r="E2395" t="s">
        <v>3</v>
      </c>
      <c r="F2395" t="s">
        <v>4</v>
      </c>
    </row>
    <row r="2396" spans="1:6" x14ac:dyDescent="0.25">
      <c r="A2396" t="s">
        <v>1985</v>
      </c>
      <c r="B2396" t="s">
        <v>1986</v>
      </c>
      <c r="C2396" t="s">
        <v>688</v>
      </c>
      <c r="D2396">
        <v>31</v>
      </c>
      <c r="E2396" t="s">
        <v>534</v>
      </c>
      <c r="F2396" t="s">
        <v>4</v>
      </c>
    </row>
    <row r="2397" spans="1:6" x14ac:dyDescent="0.25">
      <c r="A2397" t="s">
        <v>887</v>
      </c>
      <c r="B2397" t="s">
        <v>888</v>
      </c>
      <c r="C2397" t="s">
        <v>688</v>
      </c>
      <c r="D2397">
        <v>60</v>
      </c>
      <c r="E2397" t="s">
        <v>708</v>
      </c>
      <c r="F2397" t="s">
        <v>4</v>
      </c>
    </row>
    <row r="2398" spans="1:6" x14ac:dyDescent="0.25">
      <c r="A2398" t="s">
        <v>292</v>
      </c>
      <c r="B2398" t="s">
        <v>2467</v>
      </c>
      <c r="C2398" t="s">
        <v>689</v>
      </c>
      <c r="D2398">
        <v>52</v>
      </c>
      <c r="E2398" t="s">
        <v>3</v>
      </c>
      <c r="F2398" t="s">
        <v>4</v>
      </c>
    </row>
    <row r="2399" spans="1:6" x14ac:dyDescent="0.25">
      <c r="A2399" t="s">
        <v>148</v>
      </c>
      <c r="B2399" t="s">
        <v>5213</v>
      </c>
      <c r="C2399" t="s">
        <v>688</v>
      </c>
      <c r="D2399">
        <v>42</v>
      </c>
      <c r="E2399" t="s">
        <v>760</v>
      </c>
      <c r="F2399" t="s">
        <v>4</v>
      </c>
    </row>
    <row r="2400" spans="1:6" x14ac:dyDescent="0.25">
      <c r="A2400" t="s">
        <v>294</v>
      </c>
      <c r="B2400" t="s">
        <v>3056</v>
      </c>
      <c r="C2400" t="s">
        <v>688</v>
      </c>
      <c r="D2400"/>
      <c r="E2400"/>
      <c r="F2400"/>
    </row>
    <row r="2401" spans="1:6" x14ac:dyDescent="0.25">
      <c r="A2401" t="s">
        <v>81</v>
      </c>
      <c r="B2401" t="s">
        <v>5214</v>
      </c>
      <c r="C2401" t="s">
        <v>688</v>
      </c>
      <c r="D2401">
        <v>37</v>
      </c>
      <c r="E2401" t="s">
        <v>5215</v>
      </c>
      <c r="F2401" t="s">
        <v>4</v>
      </c>
    </row>
    <row r="2402" spans="1:6" x14ac:dyDescent="0.25">
      <c r="A2402" t="s">
        <v>1024</v>
      </c>
      <c r="B2402" t="s">
        <v>892</v>
      </c>
      <c r="C2402" t="s">
        <v>689</v>
      </c>
      <c r="D2402">
        <v>48</v>
      </c>
      <c r="E2402"/>
      <c r="F2402"/>
    </row>
    <row r="2403" spans="1:6" x14ac:dyDescent="0.25">
      <c r="A2403" t="s">
        <v>358</v>
      </c>
      <c r="B2403" t="s">
        <v>892</v>
      </c>
      <c r="C2403" t="s">
        <v>688</v>
      </c>
      <c r="D2403">
        <v>52</v>
      </c>
      <c r="E2403"/>
      <c r="F2403"/>
    </row>
    <row r="2404" spans="1:6" x14ac:dyDescent="0.25">
      <c r="A2404" t="s">
        <v>976</v>
      </c>
      <c r="B2404" t="s">
        <v>5216</v>
      </c>
      <c r="C2404" t="s">
        <v>689</v>
      </c>
      <c r="D2404">
        <v>37</v>
      </c>
      <c r="E2404" t="s">
        <v>5130</v>
      </c>
      <c r="F2404" t="s">
        <v>4</v>
      </c>
    </row>
    <row r="2405" spans="1:6" x14ac:dyDescent="0.25">
      <c r="A2405" t="s">
        <v>532</v>
      </c>
      <c r="B2405" t="s">
        <v>5216</v>
      </c>
      <c r="C2405" t="s">
        <v>688</v>
      </c>
      <c r="D2405"/>
      <c r="E2405"/>
      <c r="F2405"/>
    </row>
    <row r="2406" spans="1:6" x14ac:dyDescent="0.25">
      <c r="A2406" t="s">
        <v>807</v>
      </c>
      <c r="B2406" t="s">
        <v>1757</v>
      </c>
      <c r="C2406" t="s">
        <v>688</v>
      </c>
      <c r="D2406">
        <v>47</v>
      </c>
      <c r="E2406" t="s">
        <v>1758</v>
      </c>
      <c r="F2406" t="s">
        <v>1062</v>
      </c>
    </row>
    <row r="2407" spans="1:6" x14ac:dyDescent="0.25">
      <c r="A2407" t="s">
        <v>6657</v>
      </c>
      <c r="B2407" t="s">
        <v>6658</v>
      </c>
      <c r="C2407" t="s">
        <v>689</v>
      </c>
      <c r="D2407"/>
      <c r="E2407"/>
      <c r="F2407"/>
    </row>
    <row r="2408" spans="1:6" x14ac:dyDescent="0.25">
      <c r="A2408" t="s">
        <v>1003</v>
      </c>
      <c r="B2408" t="s">
        <v>1223</v>
      </c>
      <c r="C2408" t="s">
        <v>689</v>
      </c>
      <c r="D2408">
        <v>28</v>
      </c>
      <c r="E2408" t="s">
        <v>12</v>
      </c>
      <c r="F2408" t="s">
        <v>4</v>
      </c>
    </row>
    <row r="2409" spans="1:6" x14ac:dyDescent="0.25">
      <c r="A2409" t="s">
        <v>1447</v>
      </c>
      <c r="B2409" t="s">
        <v>2062</v>
      </c>
      <c r="C2409" t="s">
        <v>688</v>
      </c>
      <c r="D2409">
        <v>34</v>
      </c>
      <c r="E2409" t="s">
        <v>2063</v>
      </c>
      <c r="F2409" t="s">
        <v>4</v>
      </c>
    </row>
    <row r="2410" spans="1:6" x14ac:dyDescent="0.25">
      <c r="A2410" t="s">
        <v>355</v>
      </c>
      <c r="B2410" t="s">
        <v>5217</v>
      </c>
      <c r="C2410" t="s">
        <v>688</v>
      </c>
      <c r="D2410">
        <v>30</v>
      </c>
      <c r="E2410" t="s">
        <v>2762</v>
      </c>
      <c r="F2410" t="s">
        <v>4</v>
      </c>
    </row>
    <row r="2411" spans="1:6" x14ac:dyDescent="0.25">
      <c r="A2411" t="s">
        <v>643</v>
      </c>
      <c r="B2411" t="s">
        <v>5217</v>
      </c>
      <c r="C2411" t="s">
        <v>689</v>
      </c>
      <c r="D2411">
        <v>28</v>
      </c>
      <c r="E2411" t="s">
        <v>2762</v>
      </c>
      <c r="F2411" t="s">
        <v>4</v>
      </c>
    </row>
    <row r="2412" spans="1:6" x14ac:dyDescent="0.25">
      <c r="A2412" t="s">
        <v>179</v>
      </c>
      <c r="B2412" t="s">
        <v>1333</v>
      </c>
      <c r="C2412" t="s">
        <v>689</v>
      </c>
      <c r="D2412">
        <v>27</v>
      </c>
      <c r="E2412" t="s">
        <v>539</v>
      </c>
      <c r="F2412" t="s">
        <v>4</v>
      </c>
    </row>
    <row r="2413" spans="1:6" x14ac:dyDescent="0.25">
      <c r="A2413" t="s">
        <v>813</v>
      </c>
      <c r="B2413" t="s">
        <v>1333</v>
      </c>
      <c r="C2413" t="s">
        <v>688</v>
      </c>
      <c r="D2413">
        <v>31</v>
      </c>
      <c r="E2413" t="s">
        <v>1334</v>
      </c>
      <c r="F2413" t="s">
        <v>1335</v>
      </c>
    </row>
    <row r="2414" spans="1:6" x14ac:dyDescent="0.25">
      <c r="A2414" t="s">
        <v>904</v>
      </c>
      <c r="B2414" t="s">
        <v>6716</v>
      </c>
      <c r="C2414" t="s">
        <v>689</v>
      </c>
      <c r="D2414"/>
      <c r="E2414"/>
      <c r="F2414"/>
    </row>
    <row r="2415" spans="1:6" x14ac:dyDescent="0.25">
      <c r="A2415" t="s">
        <v>346</v>
      </c>
      <c r="B2415" t="s">
        <v>928</v>
      </c>
      <c r="C2415" t="s">
        <v>689</v>
      </c>
      <c r="D2415">
        <v>47</v>
      </c>
      <c r="E2415" t="s">
        <v>782</v>
      </c>
      <c r="F2415" t="s">
        <v>4</v>
      </c>
    </row>
    <row r="2416" spans="1:6" x14ac:dyDescent="0.25">
      <c r="A2416" t="s">
        <v>504</v>
      </c>
      <c r="B2416" t="s">
        <v>919</v>
      </c>
      <c r="C2416" t="s">
        <v>689</v>
      </c>
      <c r="D2416">
        <v>39</v>
      </c>
      <c r="E2416" t="s">
        <v>920</v>
      </c>
      <c r="F2416" t="s">
        <v>4</v>
      </c>
    </row>
    <row r="2417" spans="1:6" x14ac:dyDescent="0.25">
      <c r="A2417" t="s">
        <v>79</v>
      </c>
      <c r="B2417" t="s">
        <v>1884</v>
      </c>
      <c r="C2417" t="s">
        <v>688</v>
      </c>
      <c r="D2417">
        <v>48</v>
      </c>
      <c r="E2417" t="s">
        <v>1885</v>
      </c>
      <c r="F2417" t="s">
        <v>1269</v>
      </c>
    </row>
    <row r="2418" spans="1:6" x14ac:dyDescent="0.25">
      <c r="A2418" t="s">
        <v>309</v>
      </c>
      <c r="B2418" t="s">
        <v>640</v>
      </c>
      <c r="C2418" t="s">
        <v>688</v>
      </c>
      <c r="D2418">
        <v>37</v>
      </c>
      <c r="E2418"/>
      <c r="F2418"/>
    </row>
    <row r="2419" spans="1:6" x14ac:dyDescent="0.25">
      <c r="A2419" t="s">
        <v>81</v>
      </c>
      <c r="B2419" t="s">
        <v>640</v>
      </c>
      <c r="C2419" t="s">
        <v>688</v>
      </c>
      <c r="D2419"/>
      <c r="E2419"/>
      <c r="F2419"/>
    </row>
    <row r="2420" spans="1:6" x14ac:dyDescent="0.25">
      <c r="A2420" t="s">
        <v>6575</v>
      </c>
      <c r="B2420" t="s">
        <v>640</v>
      </c>
      <c r="C2420" t="s">
        <v>689</v>
      </c>
      <c r="D2420"/>
      <c r="E2420"/>
      <c r="F2420"/>
    </row>
    <row r="2421" spans="1:6" x14ac:dyDescent="0.25">
      <c r="A2421" t="s">
        <v>504</v>
      </c>
      <c r="B2421" t="s">
        <v>640</v>
      </c>
      <c r="C2421" t="s">
        <v>689</v>
      </c>
      <c r="D2421"/>
      <c r="E2421"/>
      <c r="F2421"/>
    </row>
    <row r="2422" spans="1:6" x14ac:dyDescent="0.25">
      <c r="A2422" t="s">
        <v>6640</v>
      </c>
      <c r="B2422" t="s">
        <v>640</v>
      </c>
      <c r="C2422" t="s">
        <v>688</v>
      </c>
      <c r="D2422"/>
      <c r="E2422"/>
      <c r="F2422"/>
    </row>
    <row r="2423" spans="1:6" x14ac:dyDescent="0.25">
      <c r="A2423" t="s">
        <v>859</v>
      </c>
      <c r="B2423" t="s">
        <v>860</v>
      </c>
      <c r="C2423" t="s">
        <v>688</v>
      </c>
      <c r="D2423">
        <v>40</v>
      </c>
      <c r="E2423" t="s">
        <v>12</v>
      </c>
      <c r="F2423" t="s">
        <v>4</v>
      </c>
    </row>
    <row r="2424" spans="1:6" x14ac:dyDescent="0.25">
      <c r="A2424" t="s">
        <v>6563</v>
      </c>
      <c r="B2424" t="s">
        <v>6564</v>
      </c>
      <c r="C2424" t="s">
        <v>688</v>
      </c>
      <c r="D2424"/>
      <c r="E2424"/>
      <c r="F2424"/>
    </row>
    <row r="2425" spans="1:6" x14ac:dyDescent="0.25">
      <c r="A2425" t="s">
        <v>5833</v>
      </c>
      <c r="B2425" t="s">
        <v>5834</v>
      </c>
      <c r="C2425" t="s">
        <v>689</v>
      </c>
      <c r="D2425">
        <v>49</v>
      </c>
      <c r="E2425" t="s">
        <v>5835</v>
      </c>
      <c r="F2425" t="s">
        <v>4</v>
      </c>
    </row>
    <row r="2426" spans="1:6" x14ac:dyDescent="0.25">
      <c r="A2426" t="s">
        <v>969</v>
      </c>
      <c r="B2426" t="s">
        <v>2214</v>
      </c>
      <c r="C2426" t="s">
        <v>689</v>
      </c>
      <c r="D2426">
        <v>60</v>
      </c>
      <c r="E2426" t="s">
        <v>2215</v>
      </c>
      <c r="F2426" t="s">
        <v>4</v>
      </c>
    </row>
    <row r="2427" spans="1:6" x14ac:dyDescent="0.25">
      <c r="A2427" t="s">
        <v>184</v>
      </c>
      <c r="B2427" t="s">
        <v>5218</v>
      </c>
      <c r="C2427" t="s">
        <v>689</v>
      </c>
      <c r="D2427">
        <v>51</v>
      </c>
      <c r="E2427" t="s">
        <v>5119</v>
      </c>
      <c r="F2427" t="s">
        <v>4</v>
      </c>
    </row>
    <row r="2428" spans="1:6" x14ac:dyDescent="0.25">
      <c r="A2428" t="s">
        <v>910</v>
      </c>
      <c r="B2428" t="s">
        <v>2359</v>
      </c>
      <c r="C2428" t="s">
        <v>688</v>
      </c>
      <c r="D2428">
        <v>33</v>
      </c>
      <c r="E2428" t="s">
        <v>3</v>
      </c>
      <c r="F2428" t="s">
        <v>4</v>
      </c>
    </row>
    <row r="2429" spans="1:6" x14ac:dyDescent="0.25">
      <c r="A2429" t="s">
        <v>81</v>
      </c>
      <c r="B2429" t="s">
        <v>5658</v>
      </c>
      <c r="C2429" t="s">
        <v>688</v>
      </c>
      <c r="D2429">
        <v>44</v>
      </c>
      <c r="E2429" t="s">
        <v>5659</v>
      </c>
      <c r="F2429" t="s">
        <v>659</v>
      </c>
    </row>
    <row r="2430" spans="1:6" x14ac:dyDescent="0.25">
      <c r="A2430" t="s">
        <v>100</v>
      </c>
      <c r="B2430" t="s">
        <v>5658</v>
      </c>
      <c r="C2430" t="s">
        <v>689</v>
      </c>
      <c r="D2430">
        <v>44</v>
      </c>
      <c r="E2430" t="s">
        <v>5659</v>
      </c>
      <c r="F2430" t="s">
        <v>659</v>
      </c>
    </row>
    <row r="2431" spans="1:6" x14ac:dyDescent="0.25">
      <c r="A2431" t="s">
        <v>81</v>
      </c>
      <c r="B2431" t="s">
        <v>128</v>
      </c>
      <c r="C2431" t="s">
        <v>688</v>
      </c>
      <c r="D2431"/>
      <c r="E2431"/>
      <c r="F2431"/>
    </row>
    <row r="2432" spans="1:6" x14ac:dyDescent="0.25">
      <c r="A2432" t="s">
        <v>2017</v>
      </c>
      <c r="B2432" t="s">
        <v>2018</v>
      </c>
      <c r="C2432" t="s">
        <v>688</v>
      </c>
      <c r="D2432">
        <v>50</v>
      </c>
      <c r="E2432" t="s">
        <v>2019</v>
      </c>
      <c r="F2432" t="s">
        <v>4</v>
      </c>
    </row>
    <row r="2433" spans="1:6" x14ac:dyDescent="0.25">
      <c r="A2433" t="s">
        <v>5219</v>
      </c>
      <c r="B2433" t="s">
        <v>2018</v>
      </c>
      <c r="C2433" t="s">
        <v>689</v>
      </c>
      <c r="D2433">
        <v>47</v>
      </c>
      <c r="E2433" t="s">
        <v>4943</v>
      </c>
      <c r="F2433" t="s">
        <v>4</v>
      </c>
    </row>
    <row r="2434" spans="1:6" x14ac:dyDescent="0.25">
      <c r="A2434" t="s">
        <v>1419</v>
      </c>
      <c r="B2434" t="s">
        <v>128</v>
      </c>
      <c r="C2434" t="s">
        <v>689</v>
      </c>
      <c r="D2434">
        <v>32</v>
      </c>
      <c r="E2434"/>
      <c r="F2434"/>
    </row>
    <row r="2435" spans="1:6" x14ac:dyDescent="0.25">
      <c r="A2435" t="s">
        <v>638</v>
      </c>
      <c r="B2435" t="s">
        <v>128</v>
      </c>
      <c r="C2435" t="s">
        <v>689</v>
      </c>
      <c r="D2435">
        <v>45</v>
      </c>
      <c r="E2435" t="s">
        <v>12</v>
      </c>
      <c r="F2435" t="s">
        <v>4</v>
      </c>
    </row>
    <row r="2436" spans="1:6" x14ac:dyDescent="0.25">
      <c r="A2436" t="s">
        <v>6634</v>
      </c>
      <c r="B2436" t="s">
        <v>6635</v>
      </c>
      <c r="C2436" t="s">
        <v>689</v>
      </c>
      <c r="D2436"/>
      <c r="E2436"/>
      <c r="F2436"/>
    </row>
    <row r="2437" spans="1:6" x14ac:dyDescent="0.25">
      <c r="A2437" t="s">
        <v>3074</v>
      </c>
      <c r="B2437" t="s">
        <v>925</v>
      </c>
      <c r="C2437" t="s">
        <v>689</v>
      </c>
      <c r="D2437"/>
      <c r="E2437"/>
      <c r="F2437"/>
    </row>
    <row r="2438" spans="1:6" x14ac:dyDescent="0.25">
      <c r="A2438" t="s">
        <v>2149</v>
      </c>
      <c r="B2438" t="s">
        <v>925</v>
      </c>
      <c r="C2438" t="s">
        <v>689</v>
      </c>
      <c r="D2438">
        <v>42</v>
      </c>
      <c r="E2438" t="s">
        <v>3</v>
      </c>
      <c r="F2438" t="s">
        <v>4</v>
      </c>
    </row>
    <row r="2439" spans="1:6" x14ac:dyDescent="0.25">
      <c r="A2439" t="s">
        <v>774</v>
      </c>
      <c r="B2439" t="s">
        <v>925</v>
      </c>
      <c r="C2439" t="s">
        <v>689</v>
      </c>
      <c r="D2439">
        <v>44</v>
      </c>
      <c r="E2439" t="s">
        <v>12</v>
      </c>
      <c r="F2439" t="s">
        <v>4</v>
      </c>
    </row>
    <row r="2440" spans="1:6" x14ac:dyDescent="0.25">
      <c r="A2440" t="s">
        <v>79</v>
      </c>
      <c r="B2440" t="s">
        <v>925</v>
      </c>
      <c r="C2440" t="s">
        <v>688</v>
      </c>
      <c r="D2440"/>
      <c r="E2440"/>
      <c r="F2440"/>
    </row>
    <row r="2441" spans="1:6" x14ac:dyDescent="0.25">
      <c r="A2441" t="s">
        <v>2138</v>
      </c>
      <c r="B2441" t="s">
        <v>925</v>
      </c>
      <c r="C2441" t="s">
        <v>688</v>
      </c>
      <c r="D2441">
        <v>13</v>
      </c>
      <c r="E2441" t="s">
        <v>2617</v>
      </c>
      <c r="F2441" t="s">
        <v>4</v>
      </c>
    </row>
    <row r="2442" spans="1:6" x14ac:dyDescent="0.25">
      <c r="A2442" t="s">
        <v>2161</v>
      </c>
      <c r="B2442" t="s">
        <v>2162</v>
      </c>
      <c r="C2442" t="s">
        <v>689</v>
      </c>
      <c r="D2442">
        <v>18</v>
      </c>
      <c r="E2442" t="s">
        <v>2163</v>
      </c>
      <c r="F2442" t="s">
        <v>4</v>
      </c>
    </row>
    <row r="2443" spans="1:6" x14ac:dyDescent="0.25">
      <c r="A2443" t="s">
        <v>941</v>
      </c>
      <c r="B2443" t="s">
        <v>942</v>
      </c>
      <c r="C2443" t="s">
        <v>689</v>
      </c>
      <c r="D2443">
        <v>36</v>
      </c>
      <c r="E2443" t="s">
        <v>943</v>
      </c>
      <c r="F2443" t="s">
        <v>4</v>
      </c>
    </row>
    <row r="2444" spans="1:6" x14ac:dyDescent="0.25">
      <c r="A2444" t="s">
        <v>728</v>
      </c>
      <c r="B2444" t="s">
        <v>729</v>
      </c>
      <c r="C2444" t="s">
        <v>689</v>
      </c>
      <c r="D2444">
        <v>36</v>
      </c>
      <c r="E2444" t="s">
        <v>539</v>
      </c>
      <c r="F2444" t="s">
        <v>4</v>
      </c>
    </row>
    <row r="2445" spans="1:6" x14ac:dyDescent="0.25">
      <c r="A2445" t="s">
        <v>22</v>
      </c>
      <c r="B2445" t="s">
        <v>3027</v>
      </c>
      <c r="C2445" t="s">
        <v>689</v>
      </c>
      <c r="D2445">
        <v>32</v>
      </c>
      <c r="E2445"/>
      <c r="F2445"/>
    </row>
    <row r="2446" spans="1:6" x14ac:dyDescent="0.25">
      <c r="A2446" t="s">
        <v>520</v>
      </c>
      <c r="B2446" t="s">
        <v>5716</v>
      </c>
      <c r="C2446" t="s">
        <v>688</v>
      </c>
      <c r="D2446">
        <v>29</v>
      </c>
      <c r="E2446" t="s">
        <v>5717</v>
      </c>
      <c r="F2446" t="s">
        <v>846</v>
      </c>
    </row>
    <row r="2447" spans="1:6" x14ac:dyDescent="0.25">
      <c r="A2447" t="s">
        <v>2136</v>
      </c>
      <c r="B2447" t="s">
        <v>2137</v>
      </c>
      <c r="C2447" t="s">
        <v>689</v>
      </c>
      <c r="D2447">
        <v>15</v>
      </c>
      <c r="E2447" t="s">
        <v>3</v>
      </c>
      <c r="F2447" t="s">
        <v>4</v>
      </c>
    </row>
    <row r="2448" spans="1:6" x14ac:dyDescent="0.25">
      <c r="A2448" t="s">
        <v>1738</v>
      </c>
      <c r="B2448" t="s">
        <v>1739</v>
      </c>
      <c r="C2448" t="s">
        <v>688</v>
      </c>
      <c r="D2448">
        <v>48</v>
      </c>
      <c r="E2448" t="s">
        <v>1740</v>
      </c>
      <c r="F2448" t="s">
        <v>1051</v>
      </c>
    </row>
    <row r="2449" spans="1:6" x14ac:dyDescent="0.25">
      <c r="A2449" t="s">
        <v>813</v>
      </c>
      <c r="B2449" t="s">
        <v>2688</v>
      </c>
      <c r="C2449" t="s">
        <v>688</v>
      </c>
      <c r="D2449">
        <v>40</v>
      </c>
      <c r="E2449" t="s">
        <v>3</v>
      </c>
      <c r="F2449" t="s">
        <v>4</v>
      </c>
    </row>
    <row r="2450" spans="1:6" x14ac:dyDescent="0.25">
      <c r="A2450" t="s">
        <v>3028</v>
      </c>
      <c r="B2450" t="s">
        <v>3029</v>
      </c>
      <c r="C2450" t="s">
        <v>688</v>
      </c>
      <c r="D2450">
        <v>34</v>
      </c>
      <c r="E2450"/>
      <c r="F2450"/>
    </row>
    <row r="2451" spans="1:6" x14ac:dyDescent="0.25">
      <c r="A2451" t="s">
        <v>3028</v>
      </c>
      <c r="B2451" t="s">
        <v>6390</v>
      </c>
      <c r="C2451" t="s">
        <v>688</v>
      </c>
      <c r="D2451">
        <v>34</v>
      </c>
      <c r="E2451"/>
      <c r="F2451"/>
    </row>
    <row r="2452" spans="1:6" x14ac:dyDescent="0.25">
      <c r="A2452" t="s">
        <v>357</v>
      </c>
      <c r="B2452" t="s">
        <v>358</v>
      </c>
      <c r="C2452" t="s">
        <v>689</v>
      </c>
      <c r="D2452">
        <v>26</v>
      </c>
      <c r="E2452" t="s">
        <v>190</v>
      </c>
      <c r="F2452" t="s">
        <v>4</v>
      </c>
    </row>
    <row r="2453" spans="1:6" x14ac:dyDescent="0.25">
      <c r="A2453" t="s">
        <v>294</v>
      </c>
      <c r="B2453" t="s">
        <v>358</v>
      </c>
      <c r="C2453" t="s">
        <v>688</v>
      </c>
      <c r="D2453">
        <v>28</v>
      </c>
      <c r="E2453" t="s">
        <v>190</v>
      </c>
      <c r="F2453" t="s">
        <v>4</v>
      </c>
    </row>
    <row r="2454" spans="1:6" x14ac:dyDescent="0.25">
      <c r="A2454" t="s">
        <v>144</v>
      </c>
      <c r="B2454" t="s">
        <v>359</v>
      </c>
      <c r="C2454" t="s">
        <v>688</v>
      </c>
      <c r="D2454">
        <v>60</v>
      </c>
      <c r="E2454" t="s">
        <v>2118</v>
      </c>
      <c r="F2454" t="s">
        <v>4</v>
      </c>
    </row>
    <row r="2455" spans="1:6" x14ac:dyDescent="0.25">
      <c r="A2455" t="s">
        <v>360</v>
      </c>
      <c r="B2455" t="s">
        <v>359</v>
      </c>
      <c r="C2455" t="s">
        <v>689</v>
      </c>
      <c r="D2455">
        <v>55</v>
      </c>
      <c r="E2455" t="s">
        <v>2118</v>
      </c>
      <c r="F2455" t="s">
        <v>4</v>
      </c>
    </row>
    <row r="2456" spans="1:6" x14ac:dyDescent="0.25">
      <c r="A2456" t="s">
        <v>148</v>
      </c>
      <c r="B2456" t="s">
        <v>5718</v>
      </c>
      <c r="C2456" t="s">
        <v>688</v>
      </c>
      <c r="D2456">
        <v>30</v>
      </c>
      <c r="E2456" t="s">
        <v>5665</v>
      </c>
      <c r="F2456" t="s">
        <v>4</v>
      </c>
    </row>
    <row r="2457" spans="1:6" x14ac:dyDescent="0.25">
      <c r="A2457" t="s">
        <v>882</v>
      </c>
      <c r="B2457" t="s">
        <v>5718</v>
      </c>
      <c r="C2457" t="s">
        <v>689</v>
      </c>
      <c r="D2457">
        <v>30</v>
      </c>
      <c r="E2457" t="s">
        <v>5665</v>
      </c>
      <c r="F2457" t="s">
        <v>4</v>
      </c>
    </row>
    <row r="2458" spans="1:6" x14ac:dyDescent="0.25">
      <c r="A2458" t="s">
        <v>69</v>
      </c>
      <c r="B2458" t="s">
        <v>6552</v>
      </c>
      <c r="C2458" t="s">
        <v>688</v>
      </c>
      <c r="D2458"/>
      <c r="E2458"/>
      <c r="F2458"/>
    </row>
    <row r="2459" spans="1:6" x14ac:dyDescent="0.25">
      <c r="A2459" t="s">
        <v>5220</v>
      </c>
      <c r="B2459" t="s">
        <v>5221</v>
      </c>
      <c r="C2459" t="s">
        <v>688</v>
      </c>
      <c r="D2459">
        <v>56</v>
      </c>
      <c r="E2459" t="s">
        <v>705</v>
      </c>
      <c r="F2459" t="s">
        <v>701</v>
      </c>
    </row>
    <row r="2460" spans="1:6" x14ac:dyDescent="0.25">
      <c r="A2460" t="s">
        <v>619</v>
      </c>
      <c r="B2460" t="s">
        <v>5221</v>
      </c>
      <c r="C2460" t="s">
        <v>689</v>
      </c>
      <c r="D2460">
        <v>28</v>
      </c>
      <c r="E2460" t="s">
        <v>726</v>
      </c>
      <c r="F2460" t="s">
        <v>4</v>
      </c>
    </row>
    <row r="2461" spans="1:6" x14ac:dyDescent="0.25">
      <c r="A2461" t="s">
        <v>5222</v>
      </c>
      <c r="B2461" t="s">
        <v>5223</v>
      </c>
      <c r="C2461" t="s">
        <v>689</v>
      </c>
      <c r="D2461">
        <v>57</v>
      </c>
      <c r="E2461" t="s">
        <v>705</v>
      </c>
      <c r="F2461" t="s">
        <v>701</v>
      </c>
    </row>
    <row r="2462" spans="1:6" x14ac:dyDescent="0.25">
      <c r="A2462" t="s">
        <v>309</v>
      </c>
      <c r="B2462" t="s">
        <v>6557</v>
      </c>
      <c r="C2462" t="s">
        <v>688</v>
      </c>
      <c r="D2462"/>
      <c r="E2462"/>
      <c r="F2462"/>
    </row>
    <row r="2463" spans="1:6" x14ac:dyDescent="0.25">
      <c r="A2463" t="s">
        <v>312</v>
      </c>
      <c r="B2463" t="s">
        <v>1549</v>
      </c>
      <c r="C2463" t="s">
        <v>688</v>
      </c>
      <c r="D2463">
        <v>51</v>
      </c>
      <c r="E2463" t="s">
        <v>877</v>
      </c>
      <c r="F2463" t="s">
        <v>4</v>
      </c>
    </row>
    <row r="2464" spans="1:6" x14ac:dyDescent="0.25">
      <c r="A2464" t="s">
        <v>1135</v>
      </c>
      <c r="B2464" t="s">
        <v>5224</v>
      </c>
      <c r="C2464" t="s">
        <v>688</v>
      </c>
      <c r="D2464">
        <v>29</v>
      </c>
      <c r="E2464" t="s">
        <v>1094</v>
      </c>
      <c r="F2464" t="s">
        <v>4</v>
      </c>
    </row>
    <row r="2465" spans="1:6" x14ac:dyDescent="0.25">
      <c r="A2465" t="s">
        <v>2237</v>
      </c>
      <c r="B2465" t="s">
        <v>474</v>
      </c>
      <c r="C2465" t="s">
        <v>689</v>
      </c>
      <c r="D2465">
        <v>29</v>
      </c>
      <c r="E2465" t="s">
        <v>468</v>
      </c>
      <c r="F2465" t="s">
        <v>4</v>
      </c>
    </row>
    <row r="2466" spans="1:6" x14ac:dyDescent="0.25">
      <c r="A2466" t="s">
        <v>397</v>
      </c>
      <c r="B2466" t="s">
        <v>474</v>
      </c>
      <c r="C2466" t="s">
        <v>688</v>
      </c>
      <c r="D2466">
        <v>31</v>
      </c>
      <c r="E2466"/>
      <c r="F2466"/>
    </row>
    <row r="2467" spans="1:6" x14ac:dyDescent="0.25">
      <c r="A2467" t="s">
        <v>2565</v>
      </c>
      <c r="B2467" t="s">
        <v>474</v>
      </c>
      <c r="C2467" t="s">
        <v>688</v>
      </c>
      <c r="D2467">
        <v>25</v>
      </c>
      <c r="E2467" t="s">
        <v>3</v>
      </c>
      <c r="F2467" t="s">
        <v>4</v>
      </c>
    </row>
    <row r="2468" spans="1:6" x14ac:dyDescent="0.25">
      <c r="A2468" t="s">
        <v>5225</v>
      </c>
      <c r="B2468" t="s">
        <v>474</v>
      </c>
      <c r="C2468" t="s">
        <v>689</v>
      </c>
      <c r="D2468">
        <v>45</v>
      </c>
      <c r="E2468" t="s">
        <v>3</v>
      </c>
      <c r="F2468" t="s">
        <v>4</v>
      </c>
    </row>
    <row r="2469" spans="1:6" x14ac:dyDescent="0.25">
      <c r="A2469" t="s">
        <v>2462</v>
      </c>
      <c r="B2469" t="s">
        <v>2549</v>
      </c>
      <c r="C2469" t="s">
        <v>689</v>
      </c>
      <c r="D2469">
        <v>46</v>
      </c>
      <c r="E2469" t="s">
        <v>2550</v>
      </c>
      <c r="F2469" t="s">
        <v>4</v>
      </c>
    </row>
    <row r="2470" spans="1:6" x14ac:dyDescent="0.25">
      <c r="A2470" t="s">
        <v>269</v>
      </c>
      <c r="B2470" t="s">
        <v>3030</v>
      </c>
      <c r="C2470" t="s">
        <v>688</v>
      </c>
      <c r="D2470">
        <v>41</v>
      </c>
      <c r="E2470"/>
      <c r="F2470"/>
    </row>
    <row r="2471" spans="1:6" x14ac:dyDescent="0.25">
      <c r="A2471" t="s">
        <v>77</v>
      </c>
      <c r="B2471" t="s">
        <v>1091</v>
      </c>
      <c r="C2471" t="s">
        <v>688</v>
      </c>
      <c r="D2471">
        <v>38</v>
      </c>
      <c r="E2471" t="s">
        <v>1092</v>
      </c>
      <c r="F2471" t="s">
        <v>4</v>
      </c>
    </row>
    <row r="2472" spans="1:6" x14ac:dyDescent="0.25">
      <c r="A2472" t="s">
        <v>669</v>
      </c>
      <c r="B2472" t="s">
        <v>776</v>
      </c>
      <c r="C2472" t="s">
        <v>689</v>
      </c>
      <c r="D2472">
        <v>35</v>
      </c>
      <c r="E2472" t="s">
        <v>12</v>
      </c>
      <c r="F2472" t="s">
        <v>4</v>
      </c>
    </row>
    <row r="2473" spans="1:6" x14ac:dyDescent="0.25">
      <c r="A2473" t="s">
        <v>2878</v>
      </c>
      <c r="B2473" t="s">
        <v>776</v>
      </c>
      <c r="C2473" t="s">
        <v>689</v>
      </c>
      <c r="D2473">
        <v>40</v>
      </c>
      <c r="E2473"/>
      <c r="F2473"/>
    </row>
    <row r="2474" spans="1:6" x14ac:dyDescent="0.25">
      <c r="A2474" t="s">
        <v>958</v>
      </c>
      <c r="B2474" t="s">
        <v>2055</v>
      </c>
      <c r="C2474" t="s">
        <v>689</v>
      </c>
      <c r="D2474">
        <v>28</v>
      </c>
      <c r="E2474" t="s">
        <v>3</v>
      </c>
      <c r="F2474" t="s">
        <v>4</v>
      </c>
    </row>
    <row r="2475" spans="1:6" x14ac:dyDescent="0.25">
      <c r="A2475" t="s">
        <v>2263</v>
      </c>
      <c r="B2475" t="s">
        <v>3086</v>
      </c>
      <c r="C2475" t="s">
        <v>689</v>
      </c>
      <c r="D2475"/>
      <c r="E2475"/>
      <c r="F2475"/>
    </row>
    <row r="2476" spans="1:6" x14ac:dyDescent="0.25">
      <c r="A2476" t="s">
        <v>86</v>
      </c>
      <c r="B2476" t="s">
        <v>2818</v>
      </c>
      <c r="C2476" t="s">
        <v>688</v>
      </c>
      <c r="D2476">
        <v>46</v>
      </c>
      <c r="E2476" t="s">
        <v>642</v>
      </c>
      <c r="F2476" t="s">
        <v>4</v>
      </c>
    </row>
    <row r="2477" spans="1:6" x14ac:dyDescent="0.25">
      <c r="A2477" t="s">
        <v>564</v>
      </c>
      <c r="B2477" t="s">
        <v>2818</v>
      </c>
      <c r="C2477" t="s">
        <v>689</v>
      </c>
      <c r="D2477">
        <v>43</v>
      </c>
      <c r="E2477" t="s">
        <v>642</v>
      </c>
      <c r="F2477" t="s">
        <v>4</v>
      </c>
    </row>
    <row r="2478" spans="1:6" x14ac:dyDescent="0.25">
      <c r="A2478" t="s">
        <v>1111</v>
      </c>
      <c r="B2478" t="s">
        <v>1112</v>
      </c>
      <c r="C2478" t="s">
        <v>688</v>
      </c>
      <c r="D2478">
        <v>45</v>
      </c>
      <c r="E2478"/>
      <c r="F2478" t="s">
        <v>1113</v>
      </c>
    </row>
    <row r="2479" spans="1:6" x14ac:dyDescent="0.25">
      <c r="A2479" t="s">
        <v>347</v>
      </c>
      <c r="B2479" t="s">
        <v>1245</v>
      </c>
      <c r="C2479" t="s">
        <v>688</v>
      </c>
      <c r="D2479">
        <v>33</v>
      </c>
      <c r="E2479" t="s">
        <v>1246</v>
      </c>
      <c r="F2479" t="s">
        <v>1072</v>
      </c>
    </row>
    <row r="2480" spans="1:6" x14ac:dyDescent="0.25">
      <c r="A2480" t="s">
        <v>118</v>
      </c>
      <c r="B2480" t="s">
        <v>1363</v>
      </c>
      <c r="C2480" t="s">
        <v>688</v>
      </c>
      <c r="D2480">
        <v>37</v>
      </c>
      <c r="E2480" t="s">
        <v>1143</v>
      </c>
      <c r="F2480" t="s">
        <v>1103</v>
      </c>
    </row>
    <row r="2481" spans="1:6" x14ac:dyDescent="0.25">
      <c r="A2481" t="s">
        <v>984</v>
      </c>
      <c r="B2481" t="s">
        <v>5680</v>
      </c>
      <c r="C2481" t="s">
        <v>688</v>
      </c>
      <c r="D2481">
        <v>43</v>
      </c>
      <c r="E2481" t="s">
        <v>530</v>
      </c>
      <c r="F2481" t="s">
        <v>4</v>
      </c>
    </row>
    <row r="2482" spans="1:6" x14ac:dyDescent="0.25">
      <c r="A2482" t="s">
        <v>1930</v>
      </c>
      <c r="B2482" t="s">
        <v>6650</v>
      </c>
      <c r="C2482" t="s">
        <v>688</v>
      </c>
      <c r="D2482"/>
      <c r="E2482"/>
      <c r="F2482"/>
    </row>
    <row r="2483" spans="1:6" x14ac:dyDescent="0.25">
      <c r="A2483" t="s">
        <v>870</v>
      </c>
      <c r="B2483" t="s">
        <v>871</v>
      </c>
      <c r="C2483" t="s">
        <v>688</v>
      </c>
      <c r="D2483">
        <v>47</v>
      </c>
      <c r="E2483" t="s">
        <v>12</v>
      </c>
      <c r="F2483" t="s">
        <v>4</v>
      </c>
    </row>
    <row r="2484" spans="1:6" x14ac:dyDescent="0.25">
      <c r="A2484" t="s">
        <v>292</v>
      </c>
      <c r="B2484" t="s">
        <v>2519</v>
      </c>
      <c r="C2484" t="s">
        <v>689</v>
      </c>
      <c r="D2484">
        <v>45</v>
      </c>
      <c r="E2484" t="s">
        <v>2518</v>
      </c>
      <c r="F2484" t="s">
        <v>4</v>
      </c>
    </row>
    <row r="2485" spans="1:6" x14ac:dyDescent="0.25">
      <c r="A2485" t="s">
        <v>79</v>
      </c>
      <c r="B2485" t="s">
        <v>5226</v>
      </c>
      <c r="C2485" t="s">
        <v>688</v>
      </c>
      <c r="D2485">
        <v>46</v>
      </c>
      <c r="E2485" t="s">
        <v>92</v>
      </c>
      <c r="F2485" t="s">
        <v>4</v>
      </c>
    </row>
    <row r="2486" spans="1:6" x14ac:dyDescent="0.25">
      <c r="A2486" t="s">
        <v>2703</v>
      </c>
      <c r="B2486" t="s">
        <v>2704</v>
      </c>
      <c r="C2486" t="s">
        <v>688</v>
      </c>
      <c r="D2486">
        <v>47</v>
      </c>
      <c r="E2486" t="s">
        <v>1107</v>
      </c>
      <c r="F2486" t="s">
        <v>4</v>
      </c>
    </row>
    <row r="2487" spans="1:6" x14ac:dyDescent="0.25">
      <c r="A2487" t="s">
        <v>908</v>
      </c>
      <c r="B2487" t="s">
        <v>1139</v>
      </c>
      <c r="C2487" t="s">
        <v>688</v>
      </c>
      <c r="D2487">
        <v>58</v>
      </c>
      <c r="E2487" t="s">
        <v>1140</v>
      </c>
      <c r="F2487" t="s">
        <v>1141</v>
      </c>
    </row>
    <row r="2488" spans="1:6" x14ac:dyDescent="0.25">
      <c r="A2488" t="s">
        <v>86</v>
      </c>
      <c r="B2488" t="s">
        <v>2662</v>
      </c>
      <c r="C2488" t="s">
        <v>688</v>
      </c>
      <c r="D2488">
        <v>41</v>
      </c>
      <c r="E2488" t="s">
        <v>620</v>
      </c>
      <c r="F2488" t="s">
        <v>659</v>
      </c>
    </row>
    <row r="2489" spans="1:6" x14ac:dyDescent="0.25">
      <c r="A2489" t="s">
        <v>401</v>
      </c>
      <c r="B2489" t="s">
        <v>6665</v>
      </c>
      <c r="C2489" t="s">
        <v>689</v>
      </c>
      <c r="D2489"/>
      <c r="E2489"/>
      <c r="F2489"/>
    </row>
    <row r="2490" spans="1:6" x14ac:dyDescent="0.25">
      <c r="A2490" t="s">
        <v>1906</v>
      </c>
      <c r="B2490" t="s">
        <v>1907</v>
      </c>
      <c r="C2490" t="s">
        <v>688</v>
      </c>
      <c r="D2490">
        <v>31</v>
      </c>
      <c r="E2490" t="s">
        <v>539</v>
      </c>
      <c r="F2490" t="s">
        <v>4</v>
      </c>
    </row>
    <row r="2491" spans="1:6" x14ac:dyDescent="0.25">
      <c r="A2491" t="s">
        <v>182</v>
      </c>
      <c r="B2491" t="s">
        <v>1547</v>
      </c>
      <c r="C2491" t="s">
        <v>688</v>
      </c>
      <c r="D2491">
        <v>67</v>
      </c>
      <c r="E2491" t="s">
        <v>1548</v>
      </c>
      <c r="F2491" t="s">
        <v>1166</v>
      </c>
    </row>
    <row r="2492" spans="1:6" x14ac:dyDescent="0.25">
      <c r="A2492" t="s">
        <v>6365</v>
      </c>
      <c r="B2492" t="s">
        <v>6366</v>
      </c>
      <c r="C2492" t="s">
        <v>689</v>
      </c>
      <c r="D2492">
        <v>48</v>
      </c>
      <c r="E2492"/>
      <c r="F2492"/>
    </row>
    <row r="2493" spans="1:6" x14ac:dyDescent="0.25">
      <c r="A2493" t="s">
        <v>2295</v>
      </c>
      <c r="B2493" t="s">
        <v>2296</v>
      </c>
      <c r="C2493" t="s">
        <v>689</v>
      </c>
      <c r="D2493">
        <v>41</v>
      </c>
      <c r="E2493" t="s">
        <v>190</v>
      </c>
      <c r="F2493" t="s">
        <v>4</v>
      </c>
    </row>
    <row r="2494" spans="1:6" x14ac:dyDescent="0.25">
      <c r="A2494" t="s">
        <v>122</v>
      </c>
      <c r="B2494" t="s">
        <v>2091</v>
      </c>
      <c r="C2494" t="s">
        <v>688</v>
      </c>
      <c r="D2494">
        <v>37</v>
      </c>
      <c r="E2494" t="s">
        <v>2092</v>
      </c>
      <c r="F2494" t="s">
        <v>4</v>
      </c>
    </row>
    <row r="2495" spans="1:6" x14ac:dyDescent="0.25">
      <c r="A2495" t="s">
        <v>2089</v>
      </c>
      <c r="B2495" t="s">
        <v>2090</v>
      </c>
      <c r="C2495" t="s">
        <v>689</v>
      </c>
      <c r="D2495">
        <v>30</v>
      </c>
      <c r="E2495" t="s">
        <v>1683</v>
      </c>
      <c r="F2495" t="s">
        <v>4</v>
      </c>
    </row>
    <row r="2496" spans="1:6" x14ac:dyDescent="0.25">
      <c r="A2496" t="s">
        <v>487</v>
      </c>
      <c r="B2496" t="s">
        <v>2755</v>
      </c>
      <c r="C2496" t="s">
        <v>689</v>
      </c>
      <c r="D2496">
        <v>57</v>
      </c>
      <c r="E2496" t="s">
        <v>3</v>
      </c>
      <c r="F2496" t="s">
        <v>4</v>
      </c>
    </row>
    <row r="2497" spans="1:6" x14ac:dyDescent="0.25">
      <c r="A2497" t="s">
        <v>908</v>
      </c>
      <c r="B2497" t="s">
        <v>5227</v>
      </c>
      <c r="C2497" t="s">
        <v>688</v>
      </c>
      <c r="D2497">
        <v>56</v>
      </c>
      <c r="E2497" t="s">
        <v>1639</v>
      </c>
      <c r="F2497" t="s">
        <v>4</v>
      </c>
    </row>
    <row r="2498" spans="1:6" x14ac:dyDescent="0.25">
      <c r="A2498" t="s">
        <v>2822</v>
      </c>
      <c r="B2498" t="s">
        <v>2823</v>
      </c>
      <c r="C2498" t="s">
        <v>688</v>
      </c>
      <c r="D2498">
        <v>13</v>
      </c>
      <c r="E2498" t="s">
        <v>2617</v>
      </c>
      <c r="F2498" t="s">
        <v>4</v>
      </c>
    </row>
    <row r="2499" spans="1:6" x14ac:dyDescent="0.25">
      <c r="A2499" t="s">
        <v>2522</v>
      </c>
      <c r="B2499" t="s">
        <v>2523</v>
      </c>
      <c r="C2499" t="s">
        <v>688</v>
      </c>
      <c r="D2499">
        <v>36</v>
      </c>
      <c r="E2499" t="s">
        <v>190</v>
      </c>
      <c r="F2499" t="s">
        <v>4</v>
      </c>
    </row>
    <row r="2500" spans="1:6" x14ac:dyDescent="0.25">
      <c r="A2500" s="1" t="s">
        <v>677</v>
      </c>
      <c r="B2500" s="1" t="s">
        <v>2575</v>
      </c>
      <c r="C2500" s="1" t="s">
        <v>689</v>
      </c>
      <c r="D2500" s="1">
        <v>42</v>
      </c>
      <c r="E2500" s="1" t="s">
        <v>403</v>
      </c>
      <c r="F2500" s="1" t="s">
        <v>4</v>
      </c>
    </row>
    <row r="2501" spans="1:6" x14ac:dyDescent="0.25">
      <c r="A2501" s="1" t="s">
        <v>79</v>
      </c>
      <c r="B2501" s="1" t="s">
        <v>6362</v>
      </c>
      <c r="C2501" s="1" t="s">
        <v>688</v>
      </c>
      <c r="D2501" s="1">
        <v>41</v>
      </c>
    </row>
    <row r="2502" spans="1:6" x14ac:dyDescent="0.25">
      <c r="A2502" s="1" t="s">
        <v>5841</v>
      </c>
      <c r="B2502" s="1" t="s">
        <v>5842</v>
      </c>
      <c r="C2502" s="1" t="s">
        <v>688</v>
      </c>
      <c r="D2502" s="1">
        <v>63</v>
      </c>
      <c r="E2502" s="1" t="s">
        <v>5843</v>
      </c>
      <c r="F2502" s="1" t="s">
        <v>1154</v>
      </c>
    </row>
    <row r="2503" spans="1:6" x14ac:dyDescent="0.25">
      <c r="A2503" s="1" t="s">
        <v>1829</v>
      </c>
      <c r="B2503" s="1" t="s">
        <v>1830</v>
      </c>
      <c r="C2503" s="1" t="s">
        <v>689</v>
      </c>
      <c r="D2503" s="1">
        <v>29</v>
      </c>
      <c r="E2503" s="1" t="s">
        <v>3</v>
      </c>
      <c r="F2503" s="1" t="s">
        <v>4</v>
      </c>
    </row>
    <row r="2504" spans="1:6" x14ac:dyDescent="0.25">
      <c r="A2504" s="1" t="s">
        <v>545</v>
      </c>
      <c r="B2504" s="1" t="s">
        <v>1188</v>
      </c>
      <c r="C2504" s="1" t="s">
        <v>688</v>
      </c>
      <c r="D2504" s="1">
        <v>46</v>
      </c>
      <c r="E2504" s="1" t="s">
        <v>1071</v>
      </c>
      <c r="F2504" s="1" t="s">
        <v>1072</v>
      </c>
    </row>
    <row r="2505" spans="1:6" x14ac:dyDescent="0.25">
      <c r="A2505" s="1" t="s">
        <v>520</v>
      </c>
      <c r="B2505" s="1" t="s">
        <v>3061</v>
      </c>
      <c r="C2505" s="1" t="s">
        <v>688</v>
      </c>
    </row>
    <row r="2506" spans="1:6" x14ac:dyDescent="0.25">
      <c r="A2506" s="1" t="s">
        <v>5786</v>
      </c>
      <c r="B2506" s="1" t="s">
        <v>3061</v>
      </c>
      <c r="C2506" s="1" t="s">
        <v>689</v>
      </c>
      <c r="D2506" s="1">
        <v>38</v>
      </c>
      <c r="E2506" s="1" t="s">
        <v>539</v>
      </c>
      <c r="F2506" s="1" t="s">
        <v>4</v>
      </c>
    </row>
    <row r="2507" spans="1:6" x14ac:dyDescent="0.25">
      <c r="A2507" s="1" t="s">
        <v>1831</v>
      </c>
      <c r="B2507" s="1" t="s">
        <v>1832</v>
      </c>
      <c r="C2507" s="1" t="s">
        <v>688</v>
      </c>
      <c r="D2507" s="1">
        <v>40</v>
      </c>
      <c r="E2507" s="1" t="s">
        <v>1833</v>
      </c>
      <c r="F2507" s="1" t="s">
        <v>1348</v>
      </c>
    </row>
    <row r="2508" spans="1:6" x14ac:dyDescent="0.25">
      <c r="A2508" s="1" t="s">
        <v>1453</v>
      </c>
      <c r="B2508" s="1" t="s">
        <v>5228</v>
      </c>
      <c r="C2508" s="1" t="s">
        <v>688</v>
      </c>
      <c r="D2508" s="1">
        <v>36</v>
      </c>
      <c r="E2508" s="1" t="s">
        <v>12</v>
      </c>
      <c r="F2508" s="1" t="s">
        <v>4</v>
      </c>
    </row>
    <row r="2509" spans="1:6" x14ac:dyDescent="0.25">
      <c r="A2509" s="1" t="s">
        <v>184</v>
      </c>
      <c r="B2509" s="1" t="s">
        <v>834</v>
      </c>
      <c r="C2509" s="1" t="s">
        <v>689</v>
      </c>
      <c r="D2509" s="1">
        <v>48</v>
      </c>
    </row>
    <row r="2510" spans="1:6" x14ac:dyDescent="0.25">
      <c r="A2510" s="1" t="s">
        <v>882</v>
      </c>
      <c r="B2510" s="1" t="s">
        <v>2677</v>
      </c>
      <c r="C2510" s="1" t="s">
        <v>689</v>
      </c>
      <c r="E2510" s="1" t="s">
        <v>3</v>
      </c>
      <c r="F2510" s="1" t="s">
        <v>4</v>
      </c>
    </row>
    <row r="2511" spans="1:6" x14ac:dyDescent="0.25">
      <c r="A2511" s="1" t="s">
        <v>1486</v>
      </c>
      <c r="B2511" s="1" t="s">
        <v>5229</v>
      </c>
      <c r="C2511" s="1" t="s">
        <v>688</v>
      </c>
      <c r="D2511" s="1">
        <v>52</v>
      </c>
      <c r="E2511" s="1" t="s">
        <v>5230</v>
      </c>
      <c r="F2511" s="1" t="s">
        <v>4</v>
      </c>
    </row>
    <row r="2512" spans="1:6" x14ac:dyDescent="0.25">
      <c r="A2512" s="1" t="s">
        <v>1695</v>
      </c>
      <c r="B2512" s="1" t="s">
        <v>1696</v>
      </c>
      <c r="C2512" s="1" t="s">
        <v>688</v>
      </c>
      <c r="D2512" s="1">
        <v>45</v>
      </c>
      <c r="E2512" s="1" t="s">
        <v>1697</v>
      </c>
      <c r="F2512" s="1" t="s">
        <v>1062</v>
      </c>
    </row>
    <row r="2513" spans="1:6" x14ac:dyDescent="0.25">
      <c r="A2513" s="1" t="s">
        <v>2842</v>
      </c>
      <c r="B2513" s="1" t="s">
        <v>2843</v>
      </c>
      <c r="C2513" s="1" t="s">
        <v>689</v>
      </c>
      <c r="D2513" s="1">
        <v>70</v>
      </c>
      <c r="E2513" s="1" t="s">
        <v>190</v>
      </c>
      <c r="F2513" s="1" t="s">
        <v>4</v>
      </c>
    </row>
    <row r="2514" spans="1:6" x14ac:dyDescent="0.25">
      <c r="A2514" s="1" t="s">
        <v>643</v>
      </c>
      <c r="B2514" s="1" t="s">
        <v>6619</v>
      </c>
      <c r="C2514" s="1" t="s">
        <v>688</v>
      </c>
    </row>
    <row r="2515" spans="1:6" x14ac:dyDescent="0.25">
      <c r="A2515" s="1" t="s">
        <v>401</v>
      </c>
      <c r="B2515" s="1" t="s">
        <v>5778</v>
      </c>
      <c r="C2515" s="1" t="s">
        <v>689</v>
      </c>
      <c r="D2515" s="1">
        <v>41</v>
      </c>
      <c r="E2515" s="1" t="s">
        <v>608</v>
      </c>
      <c r="F2515" s="1" t="s">
        <v>4</v>
      </c>
    </row>
    <row r="2516" spans="1:6" x14ac:dyDescent="0.25">
      <c r="A2516" s="1" t="s">
        <v>86</v>
      </c>
      <c r="B2516" s="1" t="s">
        <v>6422</v>
      </c>
      <c r="C2516" s="1" t="s">
        <v>688</v>
      </c>
      <c r="D2516" s="1">
        <v>37</v>
      </c>
    </row>
    <row r="2517" spans="1:6" x14ac:dyDescent="0.25">
      <c r="A2517" s="1" t="s">
        <v>169</v>
      </c>
      <c r="B2517" s="1" t="s">
        <v>170</v>
      </c>
      <c r="C2517" s="1" t="s">
        <v>689</v>
      </c>
      <c r="D2517" s="1">
        <v>42</v>
      </c>
    </row>
    <row r="2518" spans="1:6" x14ac:dyDescent="0.25">
      <c r="A2518" s="1" t="s">
        <v>7</v>
      </c>
      <c r="B2518" s="1" t="s">
        <v>2535</v>
      </c>
      <c r="C2518" s="1" t="s">
        <v>688</v>
      </c>
      <c r="D2518" s="1">
        <v>33</v>
      </c>
      <c r="E2518" s="1" t="s">
        <v>3</v>
      </c>
      <c r="F2518" s="1" t="s">
        <v>4</v>
      </c>
    </row>
    <row r="2519" spans="1:6" x14ac:dyDescent="0.25">
      <c r="A2519" s="1" t="s">
        <v>2712</v>
      </c>
      <c r="B2519" s="1" t="s">
        <v>2535</v>
      </c>
      <c r="C2519" s="1" t="s">
        <v>688</v>
      </c>
      <c r="D2519" s="1">
        <v>35</v>
      </c>
      <c r="E2519" s="1" t="s">
        <v>225</v>
      </c>
      <c r="F2519" s="1" t="s">
        <v>4</v>
      </c>
    </row>
    <row r="2520" spans="1:6" x14ac:dyDescent="0.25">
      <c r="A2520" s="1" t="s">
        <v>191</v>
      </c>
      <c r="B2520" s="1" t="s">
        <v>2360</v>
      </c>
      <c r="C2520" s="1" t="s">
        <v>689</v>
      </c>
      <c r="D2520" s="1">
        <v>31</v>
      </c>
      <c r="E2520" s="1" t="s">
        <v>2361</v>
      </c>
      <c r="F2520" s="1" t="s">
        <v>962</v>
      </c>
    </row>
    <row r="2521" spans="1:6" x14ac:dyDescent="0.25">
      <c r="A2521" s="1" t="s">
        <v>1196</v>
      </c>
      <c r="B2521" s="1" t="s">
        <v>476</v>
      </c>
      <c r="C2521" s="1" t="s">
        <v>688</v>
      </c>
      <c r="D2521" s="1">
        <v>39</v>
      </c>
      <c r="E2521" s="1" t="s">
        <v>608</v>
      </c>
      <c r="F2521" s="1" t="s">
        <v>4</v>
      </c>
    </row>
    <row r="2522" spans="1:6" x14ac:dyDescent="0.25">
      <c r="A2522" s="1" t="s">
        <v>1930</v>
      </c>
      <c r="B2522" s="1" t="s">
        <v>476</v>
      </c>
      <c r="C2522" s="1" t="s">
        <v>688</v>
      </c>
    </row>
    <row r="2523" spans="1:6" x14ac:dyDescent="0.25">
      <c r="A2523" s="1" t="s">
        <v>3031</v>
      </c>
      <c r="B2523" s="1" t="s">
        <v>6591</v>
      </c>
      <c r="C2523" s="1" t="s">
        <v>689</v>
      </c>
    </row>
    <row r="2524" spans="1:6" x14ac:dyDescent="0.25">
      <c r="A2524" s="1" t="s">
        <v>3031</v>
      </c>
      <c r="B2524" s="1" t="s">
        <v>3032</v>
      </c>
      <c r="C2524" s="1" t="s">
        <v>689</v>
      </c>
      <c r="D2524" s="1">
        <v>38</v>
      </c>
    </row>
    <row r="2525" spans="1:6" x14ac:dyDescent="0.25">
      <c r="A2525" s="1" t="s">
        <v>56</v>
      </c>
      <c r="B2525" s="1" t="s">
        <v>5996</v>
      </c>
      <c r="C2525" s="1" t="s">
        <v>689</v>
      </c>
      <c r="D2525" s="1">
        <v>39</v>
      </c>
      <c r="E2525" s="1" t="s">
        <v>5861</v>
      </c>
      <c r="F2525" s="1" t="s">
        <v>4</v>
      </c>
    </row>
    <row r="2526" spans="1:6" x14ac:dyDescent="0.25">
      <c r="A2526" s="1" t="s">
        <v>5231</v>
      </c>
      <c r="B2526" s="1" t="s">
        <v>5232</v>
      </c>
      <c r="C2526" s="1" t="s">
        <v>689</v>
      </c>
      <c r="D2526" s="1">
        <v>32</v>
      </c>
      <c r="E2526" s="1" t="s">
        <v>2558</v>
      </c>
      <c r="F2526" s="1" t="s">
        <v>4</v>
      </c>
    </row>
    <row r="2527" spans="1:6" x14ac:dyDescent="0.25">
      <c r="A2527" s="1" t="s">
        <v>110</v>
      </c>
      <c r="B2527" s="1" t="s">
        <v>646</v>
      </c>
      <c r="C2527" s="1" t="s">
        <v>688</v>
      </c>
      <c r="D2527" s="1">
        <v>29</v>
      </c>
      <c r="E2527" s="1" t="s">
        <v>1657</v>
      </c>
      <c r="F2527" s="1" t="s">
        <v>4</v>
      </c>
    </row>
    <row r="2528" spans="1:6" x14ac:dyDescent="0.25">
      <c r="A2528" s="1" t="s">
        <v>1272</v>
      </c>
      <c r="B2528" s="1" t="s">
        <v>1273</v>
      </c>
      <c r="C2528" s="1" t="s">
        <v>688</v>
      </c>
      <c r="D2528" s="1">
        <v>28</v>
      </c>
      <c r="E2528" s="1" t="s">
        <v>1274</v>
      </c>
      <c r="F2528" s="1" t="s">
        <v>4</v>
      </c>
    </row>
    <row r="2529" spans="1:6" x14ac:dyDescent="0.25">
      <c r="A2529" s="1" t="s">
        <v>791</v>
      </c>
      <c r="B2529" s="1" t="s">
        <v>1721</v>
      </c>
      <c r="C2529" s="1" t="s">
        <v>689</v>
      </c>
      <c r="D2529" s="1">
        <v>28</v>
      </c>
      <c r="E2529" s="1" t="s">
        <v>1366</v>
      </c>
      <c r="F2529" s="1" t="s">
        <v>173</v>
      </c>
    </row>
    <row r="2530" spans="1:6" x14ac:dyDescent="0.25">
      <c r="A2530" s="1" t="s">
        <v>1806</v>
      </c>
      <c r="B2530" s="1" t="s">
        <v>1807</v>
      </c>
      <c r="C2530" s="1" t="s">
        <v>688</v>
      </c>
      <c r="D2530" s="1">
        <v>37</v>
      </c>
      <c r="E2530" s="1" t="s">
        <v>1808</v>
      </c>
      <c r="F2530" s="1" t="s">
        <v>1103</v>
      </c>
    </row>
    <row r="2531" spans="1:6" x14ac:dyDescent="0.25">
      <c r="A2531" s="1" t="s">
        <v>51</v>
      </c>
      <c r="B2531" s="1" t="s">
        <v>503</v>
      </c>
      <c r="C2531" s="1" t="s">
        <v>688</v>
      </c>
      <c r="D2531" s="1">
        <v>47</v>
      </c>
      <c r="E2531" s="1" t="s">
        <v>1358</v>
      </c>
      <c r="F2531" s="1" t="s">
        <v>1160</v>
      </c>
    </row>
    <row r="2532" spans="1:6" x14ac:dyDescent="0.25">
      <c r="A2532" s="1" t="s">
        <v>1135</v>
      </c>
      <c r="B2532" s="1" t="s">
        <v>6586</v>
      </c>
      <c r="C2532" s="1" t="s">
        <v>688</v>
      </c>
    </row>
    <row r="2533" spans="1:6" x14ac:dyDescent="0.25">
      <c r="A2533" s="1" t="s">
        <v>1634</v>
      </c>
      <c r="B2533" s="1" t="s">
        <v>5233</v>
      </c>
      <c r="C2533" s="1" t="s">
        <v>689</v>
      </c>
      <c r="D2533" s="1">
        <v>67</v>
      </c>
      <c r="E2533" s="1" t="s">
        <v>12</v>
      </c>
      <c r="F2533" s="1" t="s">
        <v>4</v>
      </c>
    </row>
    <row r="2534" spans="1:6" x14ac:dyDescent="0.25">
      <c r="A2534" s="1" t="s">
        <v>643</v>
      </c>
      <c r="B2534" s="1" t="s">
        <v>2228</v>
      </c>
      <c r="C2534" s="1" t="s">
        <v>689</v>
      </c>
      <c r="D2534" s="1">
        <v>25</v>
      </c>
      <c r="E2534" s="1" t="s">
        <v>3</v>
      </c>
      <c r="F2534" s="1" t="s">
        <v>4</v>
      </c>
    </row>
    <row r="2535" spans="1:6" x14ac:dyDescent="0.25">
      <c r="A2535" s="1" t="s">
        <v>6620</v>
      </c>
      <c r="B2535" s="1" t="s">
        <v>6621</v>
      </c>
      <c r="C2535" s="1" t="s">
        <v>689</v>
      </c>
    </row>
    <row r="2536" spans="1:6" x14ac:dyDescent="0.25">
      <c r="A2536" s="1" t="s">
        <v>86</v>
      </c>
      <c r="B2536" s="1" t="s">
        <v>1727</v>
      </c>
      <c r="C2536" s="1" t="s">
        <v>688</v>
      </c>
      <c r="D2536" s="1">
        <v>35</v>
      </c>
      <c r="E2536" s="1" t="s">
        <v>1728</v>
      </c>
      <c r="F2536" s="1" t="s">
        <v>4</v>
      </c>
    </row>
    <row r="2537" spans="1:6" x14ac:dyDescent="0.25">
      <c r="A2537" s="1" t="s">
        <v>2621</v>
      </c>
      <c r="B2537" s="1" t="s">
        <v>477</v>
      </c>
      <c r="C2537" s="1" t="s">
        <v>688</v>
      </c>
      <c r="D2537" s="1">
        <v>32</v>
      </c>
      <c r="E2537" s="1" t="s">
        <v>5234</v>
      </c>
      <c r="F2537" s="1" t="s">
        <v>4</v>
      </c>
    </row>
    <row r="2538" spans="1:6" x14ac:dyDescent="0.25">
      <c r="A2538" s="1" t="s">
        <v>86</v>
      </c>
      <c r="B2538" s="1" t="s">
        <v>2689</v>
      </c>
      <c r="C2538" s="1" t="s">
        <v>688</v>
      </c>
      <c r="D2538" s="1">
        <v>48</v>
      </c>
      <c r="E2538" s="1" t="s">
        <v>2690</v>
      </c>
      <c r="F2538" s="1" t="s">
        <v>4</v>
      </c>
    </row>
    <row r="2539" spans="1:6" x14ac:dyDescent="0.25">
      <c r="A2539" s="1" t="s">
        <v>791</v>
      </c>
      <c r="B2539" s="1" t="s">
        <v>792</v>
      </c>
      <c r="C2539" s="1" t="s">
        <v>689</v>
      </c>
      <c r="D2539" s="1">
        <v>34</v>
      </c>
      <c r="E2539" s="1" t="s">
        <v>629</v>
      </c>
      <c r="F2539" s="1" t="s">
        <v>4</v>
      </c>
    </row>
    <row r="2540" spans="1:6" x14ac:dyDescent="0.25">
      <c r="A2540" s="1" t="s">
        <v>983</v>
      </c>
      <c r="B2540" s="1" t="s">
        <v>792</v>
      </c>
      <c r="C2540" s="1" t="s">
        <v>688</v>
      </c>
      <c r="D2540" s="1">
        <v>60</v>
      </c>
      <c r="E2540" s="1" t="s">
        <v>629</v>
      </c>
      <c r="F2540" s="1" t="s">
        <v>4</v>
      </c>
    </row>
    <row r="2541" spans="1:6" x14ac:dyDescent="0.25">
      <c r="A2541" s="1" t="s">
        <v>772</v>
      </c>
      <c r="B2541" s="1" t="s">
        <v>2267</v>
      </c>
      <c r="C2541" s="1" t="s">
        <v>688</v>
      </c>
      <c r="D2541" s="1">
        <v>44</v>
      </c>
      <c r="E2541" s="1" t="s">
        <v>3</v>
      </c>
      <c r="F2541" s="1" t="s">
        <v>4</v>
      </c>
    </row>
    <row r="2542" spans="1:6" x14ac:dyDescent="0.25">
      <c r="A2542" s="1" t="s">
        <v>1854</v>
      </c>
      <c r="B2542" s="1" t="s">
        <v>1855</v>
      </c>
      <c r="C2542" s="1" t="s">
        <v>688</v>
      </c>
      <c r="D2542" s="1">
        <v>23</v>
      </c>
      <c r="E2542" s="1" t="s">
        <v>1856</v>
      </c>
      <c r="F2542" s="1" t="s">
        <v>1051</v>
      </c>
    </row>
    <row r="2543" spans="1:6" x14ac:dyDescent="0.25">
      <c r="A2543" s="1" t="s">
        <v>5699</v>
      </c>
      <c r="B2543" s="1" t="s">
        <v>5700</v>
      </c>
      <c r="C2543" s="1" t="s">
        <v>688</v>
      </c>
      <c r="D2543" s="1">
        <v>29</v>
      </c>
      <c r="E2543" s="1" t="s">
        <v>5701</v>
      </c>
      <c r="F2543" s="1" t="s">
        <v>846</v>
      </c>
    </row>
    <row r="2544" spans="1:6" x14ac:dyDescent="0.25">
      <c r="A2544" s="1" t="s">
        <v>1647</v>
      </c>
      <c r="B2544" s="1" t="s">
        <v>1649</v>
      </c>
      <c r="C2544" s="1" t="s">
        <v>688</v>
      </c>
      <c r="D2544" s="1">
        <v>50</v>
      </c>
      <c r="E2544" s="1" t="s">
        <v>1650</v>
      </c>
      <c r="F2544" s="1" t="s">
        <v>1051</v>
      </c>
    </row>
    <row r="2545" spans="1:6" x14ac:dyDescent="0.25">
      <c r="A2545" s="1" t="s">
        <v>1359</v>
      </c>
      <c r="B2545" s="1" t="s">
        <v>1360</v>
      </c>
      <c r="C2545" s="1" t="s">
        <v>689</v>
      </c>
      <c r="D2545" s="1">
        <v>30</v>
      </c>
      <c r="E2545" s="1" t="s">
        <v>1361</v>
      </c>
      <c r="F2545" s="1" t="s">
        <v>1166</v>
      </c>
    </row>
    <row r="2546" spans="1:6" x14ac:dyDescent="0.25">
      <c r="A2546" s="1" t="s">
        <v>2698</v>
      </c>
      <c r="B2546" s="1" t="s">
        <v>2699</v>
      </c>
      <c r="C2546" s="1" t="s">
        <v>689</v>
      </c>
      <c r="D2546" s="1">
        <v>37</v>
      </c>
      <c r="E2546" s="1" t="s">
        <v>70</v>
      </c>
      <c r="F2546" s="1" t="s">
        <v>1103</v>
      </c>
    </row>
    <row r="2547" spans="1:6" x14ac:dyDescent="0.25">
      <c r="A2547" s="1" t="s">
        <v>592</v>
      </c>
      <c r="B2547" s="1" t="s">
        <v>2699</v>
      </c>
      <c r="C2547" s="1" t="s">
        <v>688</v>
      </c>
      <c r="D2547" s="1">
        <v>39</v>
      </c>
      <c r="E2547" s="1" t="s">
        <v>70</v>
      </c>
      <c r="F2547" s="1" t="s">
        <v>1103</v>
      </c>
    </row>
    <row r="2548" spans="1:6" x14ac:dyDescent="0.25">
      <c r="A2548" s="1" t="s">
        <v>435</v>
      </c>
      <c r="B2548" s="1" t="s">
        <v>5235</v>
      </c>
      <c r="C2548" s="1" t="s">
        <v>688</v>
      </c>
      <c r="D2548" s="1">
        <v>52</v>
      </c>
      <c r="E2548" s="1" t="s">
        <v>1338</v>
      </c>
      <c r="F2548" s="1" t="s">
        <v>4</v>
      </c>
    </row>
    <row r="2549" spans="1:6" x14ac:dyDescent="0.25">
      <c r="A2549" s="1" t="s">
        <v>5236</v>
      </c>
      <c r="B2549" s="1" t="s">
        <v>5237</v>
      </c>
      <c r="C2549" s="1" t="s">
        <v>689</v>
      </c>
      <c r="D2549" s="1">
        <v>51</v>
      </c>
      <c r="E2549" s="1" t="s">
        <v>5238</v>
      </c>
      <c r="F2549" s="1" t="s">
        <v>4</v>
      </c>
    </row>
    <row r="2550" spans="1:6" x14ac:dyDescent="0.25">
      <c r="A2550" s="1" t="s">
        <v>1570</v>
      </c>
      <c r="B2550" s="1" t="s">
        <v>5235</v>
      </c>
      <c r="C2550" s="1" t="s">
        <v>688</v>
      </c>
      <c r="D2550" s="1">
        <v>23</v>
      </c>
      <c r="E2550" s="1" t="s">
        <v>1338</v>
      </c>
      <c r="F2550" s="1" t="s">
        <v>4</v>
      </c>
    </row>
    <row r="2551" spans="1:6" x14ac:dyDescent="0.25">
      <c r="A2551" s="1" t="s">
        <v>422</v>
      </c>
      <c r="B2551" s="1" t="s">
        <v>5937</v>
      </c>
      <c r="C2551" s="1" t="s">
        <v>689</v>
      </c>
      <c r="D2551" s="1">
        <v>57</v>
      </c>
      <c r="E2551" s="1" t="s">
        <v>5215</v>
      </c>
      <c r="F2551" s="1" t="s">
        <v>4</v>
      </c>
    </row>
    <row r="2552" spans="1:6" x14ac:dyDescent="0.25">
      <c r="A2552" s="1" t="s">
        <v>79</v>
      </c>
      <c r="B2552" s="1" t="s">
        <v>5767</v>
      </c>
      <c r="C2552" s="1" t="s">
        <v>688</v>
      </c>
      <c r="D2552" s="1">
        <v>57</v>
      </c>
      <c r="E2552" s="1" t="s">
        <v>522</v>
      </c>
      <c r="F2552" s="1" t="s">
        <v>4</v>
      </c>
    </row>
    <row r="2553" spans="1:6" x14ac:dyDescent="0.25">
      <c r="A2553" s="1" t="s">
        <v>1767</v>
      </c>
      <c r="B2553" s="1" t="s">
        <v>6615</v>
      </c>
      <c r="C2553" s="1" t="s">
        <v>688</v>
      </c>
    </row>
    <row r="2554" spans="1:6" x14ac:dyDescent="0.25">
      <c r="A2554" s="1" t="s">
        <v>100</v>
      </c>
      <c r="B2554" s="1" t="s">
        <v>3038</v>
      </c>
      <c r="C2554" s="1" t="s">
        <v>689</v>
      </c>
      <c r="D2554" s="1">
        <v>47</v>
      </c>
      <c r="E2554" s="1" t="s">
        <v>2059</v>
      </c>
      <c r="F2554" s="1" t="s">
        <v>4</v>
      </c>
    </row>
    <row r="2555" spans="1:6" x14ac:dyDescent="0.25">
      <c r="A2555" s="1" t="s">
        <v>1559</v>
      </c>
      <c r="B2555" s="1" t="s">
        <v>1560</v>
      </c>
      <c r="C2555" s="1" t="s">
        <v>689</v>
      </c>
      <c r="D2555" s="1">
        <v>40</v>
      </c>
      <c r="E2555" s="1" t="s">
        <v>1561</v>
      </c>
      <c r="F2555" s="1" t="s">
        <v>173</v>
      </c>
    </row>
    <row r="2556" spans="1:6" x14ac:dyDescent="0.25">
      <c r="A2556" s="1" t="s">
        <v>1939</v>
      </c>
      <c r="B2556" s="1" t="s">
        <v>5239</v>
      </c>
      <c r="C2556" s="1" t="s">
        <v>689</v>
      </c>
      <c r="D2556" s="1">
        <v>39</v>
      </c>
      <c r="E2556" s="1" t="s">
        <v>5240</v>
      </c>
      <c r="F2556" s="1" t="s">
        <v>1422</v>
      </c>
    </row>
    <row r="2557" spans="1:6" x14ac:dyDescent="0.25">
      <c r="A2557" s="1" t="s">
        <v>237</v>
      </c>
      <c r="B2557" s="1" t="s">
        <v>2342</v>
      </c>
      <c r="C2557" s="1" t="s">
        <v>688</v>
      </c>
      <c r="D2557" s="1">
        <v>43</v>
      </c>
      <c r="E2557" s="1" t="s">
        <v>2235</v>
      </c>
      <c r="F2557" s="1" t="s">
        <v>4</v>
      </c>
    </row>
    <row r="2558" spans="1:6" x14ac:dyDescent="0.25">
      <c r="A2558" s="1" t="s">
        <v>1289</v>
      </c>
      <c r="B2558" s="1" t="s">
        <v>1290</v>
      </c>
      <c r="C2558" s="1" t="s">
        <v>688</v>
      </c>
      <c r="D2558" s="1">
        <v>48</v>
      </c>
      <c r="E2558" s="1" t="s">
        <v>1291</v>
      </c>
      <c r="F2558" s="1" t="s">
        <v>1292</v>
      </c>
    </row>
    <row r="2559" spans="1:6" x14ac:dyDescent="0.25">
      <c r="A2559" s="1" t="s">
        <v>339</v>
      </c>
      <c r="B2559" s="1" t="s">
        <v>3033</v>
      </c>
      <c r="C2559" s="1" t="s">
        <v>688</v>
      </c>
      <c r="D2559" s="1">
        <v>35</v>
      </c>
    </row>
    <row r="2560" spans="1:6" x14ac:dyDescent="0.25">
      <c r="A2560" s="1" t="s">
        <v>2117</v>
      </c>
      <c r="B2560" s="1" t="s">
        <v>1326</v>
      </c>
      <c r="C2560" s="1" t="s">
        <v>689</v>
      </c>
      <c r="D2560" s="1">
        <v>40</v>
      </c>
      <c r="E2560" s="1" t="s">
        <v>3</v>
      </c>
      <c r="F2560" s="1" t="s">
        <v>4</v>
      </c>
    </row>
    <row r="2561" spans="1:6" x14ac:dyDescent="0.25">
      <c r="A2561" s="1" t="s">
        <v>5756</v>
      </c>
      <c r="B2561" s="1" t="s">
        <v>5241</v>
      </c>
      <c r="C2561" s="1" t="s">
        <v>688</v>
      </c>
      <c r="D2561" s="1">
        <v>51</v>
      </c>
      <c r="E2561" s="1" t="s">
        <v>5757</v>
      </c>
      <c r="F2561" s="1" t="s">
        <v>659</v>
      </c>
    </row>
    <row r="2562" spans="1:6" x14ac:dyDescent="0.25">
      <c r="A2562" s="1" t="s">
        <v>320</v>
      </c>
      <c r="B2562" s="1" t="s">
        <v>5241</v>
      </c>
      <c r="C2562" s="1" t="s">
        <v>689</v>
      </c>
      <c r="D2562" s="1">
        <v>47</v>
      </c>
      <c r="E2562" s="1" t="s">
        <v>5242</v>
      </c>
      <c r="F2562" s="1" t="s">
        <v>1269</v>
      </c>
    </row>
    <row r="2563" spans="1:6" x14ac:dyDescent="0.25">
      <c r="A2563" s="1" t="s">
        <v>484</v>
      </c>
      <c r="B2563" s="1" t="s">
        <v>5241</v>
      </c>
      <c r="C2563" s="1" t="s">
        <v>689</v>
      </c>
      <c r="D2563" s="1">
        <v>45</v>
      </c>
      <c r="E2563" s="1" t="s">
        <v>1414</v>
      </c>
      <c r="F2563" s="1" t="s">
        <v>659</v>
      </c>
    </row>
    <row r="2564" spans="1:6" x14ac:dyDescent="0.25">
      <c r="A2564" s="1" t="s">
        <v>783</v>
      </c>
      <c r="B2564" s="1" t="s">
        <v>784</v>
      </c>
      <c r="C2564" s="1" t="s">
        <v>688</v>
      </c>
      <c r="D2564" s="1">
        <v>25</v>
      </c>
      <c r="E2564" s="1" t="s">
        <v>760</v>
      </c>
      <c r="F2564" s="1" t="s">
        <v>4</v>
      </c>
    </row>
    <row r="2565" spans="1:6" x14ac:dyDescent="0.25">
      <c r="A2565" s="1" t="s">
        <v>2647</v>
      </c>
      <c r="B2565" s="1" t="s">
        <v>2648</v>
      </c>
      <c r="C2565" s="1" t="s">
        <v>689</v>
      </c>
      <c r="D2565" s="1">
        <v>32</v>
      </c>
      <c r="E2565" s="1" t="s">
        <v>3</v>
      </c>
      <c r="F2565" s="1" t="s">
        <v>4</v>
      </c>
    </row>
    <row r="2566" spans="1:6" x14ac:dyDescent="0.25">
      <c r="A2566" s="1" t="s">
        <v>174</v>
      </c>
      <c r="B2566" s="1" t="s">
        <v>175</v>
      </c>
      <c r="C2566" s="1" t="s">
        <v>688</v>
      </c>
      <c r="D2566" s="1">
        <v>41</v>
      </c>
    </row>
    <row r="2567" spans="1:6" x14ac:dyDescent="0.25">
      <c r="A2567" s="1" t="s">
        <v>2249</v>
      </c>
      <c r="B2567" s="1" t="s">
        <v>2250</v>
      </c>
      <c r="C2567" s="1" t="s">
        <v>689</v>
      </c>
      <c r="D2567" s="1">
        <v>49</v>
      </c>
      <c r="E2567" s="1" t="s">
        <v>2251</v>
      </c>
      <c r="F2567" s="1" t="s">
        <v>4</v>
      </c>
    </row>
    <row r="2568" spans="1:6" x14ac:dyDescent="0.25">
      <c r="A2568" s="1" t="s">
        <v>292</v>
      </c>
      <c r="B2568" s="1" t="s">
        <v>2671</v>
      </c>
      <c r="C2568" s="1" t="s">
        <v>689</v>
      </c>
      <c r="D2568" s="1">
        <v>52</v>
      </c>
      <c r="E2568" s="1" t="s">
        <v>1657</v>
      </c>
      <c r="F2568" s="1" t="s">
        <v>4</v>
      </c>
    </row>
    <row r="2569" spans="1:6" x14ac:dyDescent="0.25">
      <c r="A2569" s="1" t="s">
        <v>2140</v>
      </c>
      <c r="B2569" s="1" t="s">
        <v>6570</v>
      </c>
      <c r="C2569" s="1" t="s">
        <v>689</v>
      </c>
    </row>
    <row r="2570" spans="1:6" x14ac:dyDescent="0.25">
      <c r="A2570" s="1" t="s">
        <v>556</v>
      </c>
      <c r="B2570" s="1" t="s">
        <v>2341</v>
      </c>
      <c r="C2570" s="1" t="s">
        <v>688</v>
      </c>
      <c r="D2570" s="1">
        <v>41</v>
      </c>
      <c r="E2570" s="1" t="s">
        <v>3</v>
      </c>
      <c r="F2570" s="1" t="s">
        <v>4</v>
      </c>
    </row>
    <row r="2571" spans="1:6" x14ac:dyDescent="0.25">
      <c r="A2571" s="1" t="s">
        <v>1444</v>
      </c>
      <c r="B2571" s="1" t="s">
        <v>5243</v>
      </c>
      <c r="C2571" s="1" t="s">
        <v>688</v>
      </c>
      <c r="D2571" s="1">
        <v>29</v>
      </c>
      <c r="E2571" s="1" t="s">
        <v>1674</v>
      </c>
      <c r="F2571" s="1" t="s">
        <v>1601</v>
      </c>
    </row>
    <row r="2572" spans="1:6" x14ac:dyDescent="0.25">
      <c r="A2572" s="1" t="s">
        <v>2186</v>
      </c>
      <c r="B2572" s="1" t="s">
        <v>1079</v>
      </c>
      <c r="C2572" s="1" t="s">
        <v>689</v>
      </c>
      <c r="D2572" s="1">
        <v>17</v>
      </c>
      <c r="E2572" s="1" t="s">
        <v>2187</v>
      </c>
      <c r="F2572" s="1" t="s">
        <v>4</v>
      </c>
    </row>
    <row r="2573" spans="1:6" x14ac:dyDescent="0.25">
      <c r="A2573" s="1" t="s">
        <v>153</v>
      </c>
      <c r="B2573" s="1" t="s">
        <v>6618</v>
      </c>
      <c r="C2573" s="1" t="s">
        <v>688</v>
      </c>
    </row>
    <row r="2574" spans="1:6" x14ac:dyDescent="0.25">
      <c r="A2574" s="1" t="s">
        <v>5948</v>
      </c>
      <c r="B2574" s="1" t="s">
        <v>5949</v>
      </c>
      <c r="C2574" s="1" t="s">
        <v>689</v>
      </c>
      <c r="D2574" s="1">
        <v>47</v>
      </c>
      <c r="E2574" s="1" t="s">
        <v>36</v>
      </c>
      <c r="F2574" s="1" t="s">
        <v>4</v>
      </c>
    </row>
    <row r="2575" spans="1:6" x14ac:dyDescent="0.25">
      <c r="A2575" s="1" t="s">
        <v>2635</v>
      </c>
      <c r="B2575" s="1" t="s">
        <v>793</v>
      </c>
      <c r="C2575" s="1" t="s">
        <v>689</v>
      </c>
      <c r="D2575" s="1">
        <v>35</v>
      </c>
      <c r="E2575" s="1" t="s">
        <v>1713</v>
      </c>
      <c r="F2575" s="1" t="s">
        <v>4</v>
      </c>
    </row>
    <row r="2576" spans="1:6" x14ac:dyDescent="0.25">
      <c r="A2576" s="1" t="s">
        <v>60</v>
      </c>
      <c r="B2576" s="1" t="s">
        <v>793</v>
      </c>
      <c r="C2576" s="1" t="s">
        <v>689</v>
      </c>
      <c r="D2576" s="1">
        <v>40</v>
      </c>
      <c r="E2576" s="1" t="s">
        <v>708</v>
      </c>
      <c r="F2576" s="1" t="s">
        <v>4</v>
      </c>
    </row>
    <row r="2577" spans="1:6" x14ac:dyDescent="0.25">
      <c r="A2577" s="1" t="s">
        <v>237</v>
      </c>
      <c r="B2577" s="1" t="s">
        <v>793</v>
      </c>
      <c r="C2577" s="1" t="s">
        <v>688</v>
      </c>
      <c r="D2577" s="1">
        <v>43</v>
      </c>
      <c r="E2577" s="1" t="s">
        <v>708</v>
      </c>
      <c r="F2577" s="1" t="s">
        <v>4</v>
      </c>
    </row>
    <row r="2578" spans="1:6" x14ac:dyDescent="0.25">
      <c r="A2578" s="1" t="s">
        <v>1700</v>
      </c>
      <c r="B2578" s="1" t="s">
        <v>793</v>
      </c>
      <c r="C2578" s="1" t="s">
        <v>688</v>
      </c>
      <c r="D2578" s="1">
        <v>29</v>
      </c>
      <c r="E2578" s="1" t="s">
        <v>381</v>
      </c>
      <c r="F2578" s="1" t="s">
        <v>4</v>
      </c>
    </row>
    <row r="2579" spans="1:6" x14ac:dyDescent="0.25">
      <c r="A2579" s="1" t="s">
        <v>1975</v>
      </c>
      <c r="B2579" s="1" t="s">
        <v>793</v>
      </c>
      <c r="C2579" s="1" t="s">
        <v>689</v>
      </c>
      <c r="D2579" s="1">
        <v>31</v>
      </c>
      <c r="E2579" s="1" t="s">
        <v>1976</v>
      </c>
      <c r="F2579" s="1" t="s">
        <v>1043</v>
      </c>
    </row>
    <row r="2580" spans="1:6" x14ac:dyDescent="0.25">
      <c r="A2580" s="1" t="s">
        <v>2724</v>
      </c>
      <c r="B2580" s="1" t="s">
        <v>2725</v>
      </c>
      <c r="C2580" s="1" t="s">
        <v>689</v>
      </c>
      <c r="D2580" s="1">
        <v>54</v>
      </c>
      <c r="E2580" s="1" t="s">
        <v>136</v>
      </c>
      <c r="F2580" s="1" t="s">
        <v>4</v>
      </c>
    </row>
    <row r="2581" spans="1:6" x14ac:dyDescent="0.25">
      <c r="A2581" s="1" t="s">
        <v>3034</v>
      </c>
      <c r="B2581" s="1" t="s">
        <v>1526</v>
      </c>
      <c r="C2581" s="1" t="s">
        <v>688</v>
      </c>
      <c r="D2581" s="1">
        <v>47</v>
      </c>
    </row>
    <row r="2582" spans="1:6" x14ac:dyDescent="0.25">
      <c r="A2582" s="1" t="s">
        <v>783</v>
      </c>
      <c r="B2582" s="1" t="s">
        <v>1526</v>
      </c>
      <c r="C2582" s="1" t="s">
        <v>688</v>
      </c>
      <c r="D2582" s="1">
        <v>62</v>
      </c>
      <c r="E2582" s="1" t="s">
        <v>1527</v>
      </c>
      <c r="F2582" s="1" t="s">
        <v>173</v>
      </c>
    </row>
    <row r="2583" spans="1:6" x14ac:dyDescent="0.25">
      <c r="A2583" s="1" t="s">
        <v>556</v>
      </c>
      <c r="B2583" s="1" t="s">
        <v>6614</v>
      </c>
      <c r="C2583" s="1" t="s">
        <v>688</v>
      </c>
    </row>
    <row r="2584" spans="1:6" x14ac:dyDescent="0.25">
      <c r="A2584" s="1" t="s">
        <v>81</v>
      </c>
      <c r="B2584" s="1" t="s">
        <v>2706</v>
      </c>
      <c r="C2584" s="1" t="s">
        <v>688</v>
      </c>
      <c r="D2584" s="1">
        <v>64</v>
      </c>
      <c r="E2584" s="1" t="s">
        <v>1657</v>
      </c>
      <c r="F2584" s="1" t="s">
        <v>4</v>
      </c>
    </row>
    <row r="2585" spans="1:6" x14ac:dyDescent="0.25">
      <c r="A2585" s="1" t="s">
        <v>6344</v>
      </c>
      <c r="B2585" s="1" t="s">
        <v>5966</v>
      </c>
      <c r="C2585" s="1" t="s">
        <v>689</v>
      </c>
      <c r="D2585" s="1">
        <v>41</v>
      </c>
    </row>
    <row r="2586" spans="1:6" x14ac:dyDescent="0.25">
      <c r="A2586" s="1" t="s">
        <v>5967</v>
      </c>
      <c r="B2586" s="1" t="s">
        <v>5966</v>
      </c>
      <c r="C2586" s="1" t="s">
        <v>689</v>
      </c>
      <c r="D2586" s="1">
        <v>15</v>
      </c>
      <c r="E2586" s="1" t="s">
        <v>1951</v>
      </c>
      <c r="F2586" s="1" t="s">
        <v>659</v>
      </c>
    </row>
    <row r="2587" spans="1:6" x14ac:dyDescent="0.25">
      <c r="A2587" s="1" t="s">
        <v>5965</v>
      </c>
      <c r="B2587" s="1" t="s">
        <v>5966</v>
      </c>
      <c r="C2587" s="1" t="s">
        <v>689</v>
      </c>
      <c r="D2587" s="1">
        <v>40</v>
      </c>
      <c r="E2587" s="1" t="s">
        <v>1951</v>
      </c>
      <c r="F2587" s="1" t="s">
        <v>659</v>
      </c>
    </row>
    <row r="2588" spans="1:6" x14ac:dyDescent="0.25">
      <c r="A2588" s="1" t="s">
        <v>1272</v>
      </c>
      <c r="B2588" s="1" t="s">
        <v>5245</v>
      </c>
      <c r="C2588" s="1" t="s">
        <v>688</v>
      </c>
      <c r="D2588" s="1">
        <v>54</v>
      </c>
      <c r="E2588" s="1" t="s">
        <v>1861</v>
      </c>
      <c r="F2588" s="1" t="s">
        <v>4</v>
      </c>
    </row>
    <row r="2589" spans="1:6" x14ac:dyDescent="0.25">
      <c r="A2589" s="1" t="s">
        <v>86</v>
      </c>
      <c r="B2589" s="1" t="s">
        <v>2357</v>
      </c>
      <c r="C2589" s="1" t="s">
        <v>688</v>
      </c>
      <c r="D2589" s="1">
        <v>28</v>
      </c>
      <c r="E2589" s="1" t="s">
        <v>2358</v>
      </c>
      <c r="F2589" s="1" t="s">
        <v>659</v>
      </c>
    </row>
    <row r="2590" spans="1:6" x14ac:dyDescent="0.25">
      <c r="A2590" s="1" t="s">
        <v>62</v>
      </c>
      <c r="B2590" s="1" t="s">
        <v>2234</v>
      </c>
      <c r="C2590" s="1" t="s">
        <v>689</v>
      </c>
      <c r="D2590" s="1">
        <v>17</v>
      </c>
      <c r="E2590" s="1" t="s">
        <v>3</v>
      </c>
      <c r="F2590" s="1" t="s">
        <v>4</v>
      </c>
    </row>
    <row r="2591" spans="1:6" x14ac:dyDescent="0.25">
      <c r="A2591" s="1" t="s">
        <v>887</v>
      </c>
      <c r="B2591" s="1" t="s">
        <v>2234</v>
      </c>
      <c r="C2591" s="1" t="s">
        <v>688</v>
      </c>
      <c r="D2591" s="1">
        <v>57</v>
      </c>
      <c r="E2591" s="1" t="s">
        <v>2235</v>
      </c>
      <c r="F2591" s="1" t="s">
        <v>4</v>
      </c>
    </row>
    <row r="2592" spans="1:6" x14ac:dyDescent="0.25">
      <c r="A2592" s="1" t="s">
        <v>79</v>
      </c>
      <c r="B2592" s="1" t="s">
        <v>2234</v>
      </c>
      <c r="C2592" s="1" t="s">
        <v>688</v>
      </c>
      <c r="D2592" s="1">
        <v>43</v>
      </c>
      <c r="E2592" s="1" t="s">
        <v>3</v>
      </c>
      <c r="F2592" s="1" t="s">
        <v>4</v>
      </c>
    </row>
    <row r="2593" spans="1:6" x14ac:dyDescent="0.25">
      <c r="A2593" s="1" t="s">
        <v>2639</v>
      </c>
      <c r="B2593" s="1" t="s">
        <v>2234</v>
      </c>
      <c r="C2593" s="1" t="s">
        <v>688</v>
      </c>
      <c r="D2593" s="1">
        <v>50</v>
      </c>
      <c r="E2593" s="1" t="s">
        <v>3</v>
      </c>
      <c r="F2593" s="1" t="s">
        <v>4</v>
      </c>
    </row>
    <row r="2594" spans="1:6" x14ac:dyDescent="0.25">
      <c r="A2594" s="1" t="s">
        <v>2236</v>
      </c>
      <c r="B2594" s="1" t="s">
        <v>2234</v>
      </c>
      <c r="C2594" s="1" t="s">
        <v>689</v>
      </c>
      <c r="D2594" s="1">
        <v>54</v>
      </c>
      <c r="E2594" s="1" t="s">
        <v>2235</v>
      </c>
      <c r="F2594" s="1" t="s">
        <v>4</v>
      </c>
    </row>
    <row r="2595" spans="1:6" x14ac:dyDescent="0.25">
      <c r="A2595" s="1" t="s">
        <v>184</v>
      </c>
      <c r="B2595" s="1" t="s">
        <v>2234</v>
      </c>
      <c r="C2595" s="1" t="s">
        <v>689</v>
      </c>
      <c r="D2595" s="1">
        <v>21</v>
      </c>
      <c r="E2595" s="1" t="s">
        <v>3</v>
      </c>
      <c r="F2595" s="1" t="s">
        <v>4</v>
      </c>
    </row>
    <row r="2596" spans="1:6" x14ac:dyDescent="0.25">
      <c r="A2596" s="1" t="s">
        <v>923</v>
      </c>
      <c r="B2596" s="1" t="s">
        <v>2234</v>
      </c>
      <c r="C2596" s="1" t="s">
        <v>689</v>
      </c>
      <c r="D2596" s="1">
        <v>56</v>
      </c>
      <c r="E2596" s="1" t="s">
        <v>3</v>
      </c>
      <c r="F2596" s="1" t="s">
        <v>4</v>
      </c>
    </row>
    <row r="2597" spans="1:6" x14ac:dyDescent="0.25">
      <c r="A2597" s="1" t="s">
        <v>1695</v>
      </c>
      <c r="B2597" s="1" t="s">
        <v>5892</v>
      </c>
      <c r="C2597" s="1" t="s">
        <v>688</v>
      </c>
      <c r="D2597" s="1">
        <v>58</v>
      </c>
      <c r="E2597" s="1" t="s">
        <v>5893</v>
      </c>
      <c r="F2597" s="1" t="s">
        <v>659</v>
      </c>
    </row>
    <row r="2598" spans="1:6" x14ac:dyDescent="0.25">
      <c r="A2598" s="1" t="s">
        <v>984</v>
      </c>
      <c r="B2598" s="1" t="s">
        <v>1423</v>
      </c>
      <c r="C2598" s="1" t="s">
        <v>688</v>
      </c>
      <c r="D2598" s="1">
        <v>41</v>
      </c>
      <c r="E2598" s="1" t="s">
        <v>166</v>
      </c>
      <c r="F2598" s="1" t="s">
        <v>4</v>
      </c>
    </row>
    <row r="2599" spans="1:6" x14ac:dyDescent="0.25">
      <c r="A2599" s="1" t="s">
        <v>1018</v>
      </c>
      <c r="B2599" s="1" t="s">
        <v>1406</v>
      </c>
      <c r="C2599" s="1" t="s">
        <v>689</v>
      </c>
      <c r="D2599" s="1">
        <v>48</v>
      </c>
      <c r="E2599" s="1" t="s">
        <v>1407</v>
      </c>
      <c r="F2599" s="1" t="s">
        <v>1292</v>
      </c>
    </row>
    <row r="2600" spans="1:6" x14ac:dyDescent="0.25">
      <c r="A2600" s="1" t="s">
        <v>753</v>
      </c>
      <c r="B2600" s="1" t="s">
        <v>3035</v>
      </c>
      <c r="C2600" s="1" t="s">
        <v>688</v>
      </c>
      <c r="D2600" s="1">
        <v>50</v>
      </c>
    </row>
    <row r="2601" spans="1:6" x14ac:dyDescent="0.25">
      <c r="A2601" s="1" t="s">
        <v>841</v>
      </c>
      <c r="B2601" s="1" t="s">
        <v>5872</v>
      </c>
      <c r="C2601" s="1" t="s">
        <v>688</v>
      </c>
      <c r="D2601" s="1">
        <v>48</v>
      </c>
      <c r="E2601" s="1" t="s">
        <v>5873</v>
      </c>
      <c r="F2601" s="1" t="s">
        <v>4</v>
      </c>
    </row>
    <row r="2602" spans="1:6" x14ac:dyDescent="0.25">
      <c r="A2602" s="1" t="s">
        <v>22</v>
      </c>
      <c r="B2602" s="1" t="s">
        <v>5246</v>
      </c>
      <c r="C2602" s="1" t="s">
        <v>689</v>
      </c>
      <c r="D2602" s="1">
        <v>46</v>
      </c>
      <c r="E2602" s="1" t="s">
        <v>726</v>
      </c>
      <c r="F2602" s="1" t="s">
        <v>4</v>
      </c>
    </row>
    <row r="2603" spans="1:6" x14ac:dyDescent="0.25">
      <c r="A2603" s="1" t="s">
        <v>1135</v>
      </c>
      <c r="B2603" s="1" t="s">
        <v>5246</v>
      </c>
      <c r="C2603" s="1" t="s">
        <v>688</v>
      </c>
      <c r="D2603" s="1">
        <v>48</v>
      </c>
      <c r="E2603" s="1" t="s">
        <v>726</v>
      </c>
      <c r="F2603" s="1" t="s">
        <v>4</v>
      </c>
    </row>
    <row r="2604" spans="1:6" x14ac:dyDescent="0.25">
      <c r="A2604" s="1" t="s">
        <v>3091</v>
      </c>
      <c r="B2604" s="1" t="s">
        <v>3092</v>
      </c>
      <c r="C2604" s="1" t="s">
        <v>689</v>
      </c>
    </row>
    <row r="2605" spans="1:6" x14ac:dyDescent="0.25">
      <c r="A2605" s="1" t="s">
        <v>128</v>
      </c>
      <c r="B2605" s="1" t="s">
        <v>1675</v>
      </c>
      <c r="C2605" s="1" t="s">
        <v>688</v>
      </c>
      <c r="D2605" s="1">
        <v>31</v>
      </c>
      <c r="E2605" s="1" t="s">
        <v>68</v>
      </c>
      <c r="F2605" s="1" t="s">
        <v>4</v>
      </c>
    </row>
    <row r="2606" spans="1:6" x14ac:dyDescent="0.25">
      <c r="A2606" s="1" t="s">
        <v>3036</v>
      </c>
      <c r="B2606" s="1" t="s">
        <v>3037</v>
      </c>
      <c r="C2606" s="1" t="s">
        <v>689</v>
      </c>
      <c r="D2606" s="1">
        <v>52</v>
      </c>
    </row>
    <row r="2607" spans="1:6" x14ac:dyDescent="0.25">
      <c r="A2607" s="1" t="s">
        <v>559</v>
      </c>
      <c r="B2607" s="1" t="s">
        <v>2801</v>
      </c>
      <c r="C2607" s="1" t="s">
        <v>688</v>
      </c>
      <c r="D2607" s="1">
        <v>40</v>
      </c>
      <c r="E2607" s="1" t="s">
        <v>190</v>
      </c>
      <c r="F2607" s="1" t="s">
        <v>4</v>
      </c>
    </row>
    <row r="2608" spans="1:6" x14ac:dyDescent="0.25">
      <c r="A2608" s="1" t="s">
        <v>647</v>
      </c>
      <c r="B2608" s="1" t="s">
        <v>648</v>
      </c>
      <c r="C2608" s="1" t="s">
        <v>689</v>
      </c>
      <c r="D2608" s="1">
        <v>39</v>
      </c>
      <c r="E2608" s="1" t="s">
        <v>530</v>
      </c>
      <c r="F2608" s="1" t="s">
        <v>4</v>
      </c>
    </row>
    <row r="2609" spans="1:6" x14ac:dyDescent="0.25">
      <c r="A2609" s="1" t="s">
        <v>62</v>
      </c>
      <c r="B2609" s="1" t="s">
        <v>5939</v>
      </c>
      <c r="C2609" s="1" t="s">
        <v>689</v>
      </c>
      <c r="D2609" s="1">
        <v>45</v>
      </c>
      <c r="E2609" s="1" t="s">
        <v>658</v>
      </c>
      <c r="F2609" s="1" t="s">
        <v>659</v>
      </c>
    </row>
    <row r="2610" spans="1:6" x14ac:dyDescent="0.25">
      <c r="A2610" s="1" t="s">
        <v>841</v>
      </c>
      <c r="B2610" s="1" t="s">
        <v>1970</v>
      </c>
      <c r="C2610" s="1" t="s">
        <v>688</v>
      </c>
      <c r="D2610" s="1">
        <v>49</v>
      </c>
      <c r="E2610" s="1" t="s">
        <v>537</v>
      </c>
      <c r="F2610" s="1" t="s">
        <v>4</v>
      </c>
    </row>
    <row r="2611" spans="1:6" x14ac:dyDescent="0.25">
      <c r="A2611" s="1" t="s">
        <v>2065</v>
      </c>
      <c r="B2611" s="1" t="s">
        <v>2066</v>
      </c>
      <c r="C2611" s="1" t="s">
        <v>688</v>
      </c>
      <c r="D2611" s="1">
        <v>18</v>
      </c>
      <c r="E2611" s="1" t="s">
        <v>2067</v>
      </c>
      <c r="F2611" s="1" t="s">
        <v>4</v>
      </c>
    </row>
    <row r="2612" spans="1:6" x14ac:dyDescent="0.25">
      <c r="A2612" s="1" t="s">
        <v>5247</v>
      </c>
      <c r="B2612" s="1" t="s">
        <v>5248</v>
      </c>
      <c r="C2612" s="1" t="s">
        <v>688</v>
      </c>
      <c r="D2612" s="1">
        <v>38</v>
      </c>
      <c r="E2612" s="1" t="s">
        <v>5249</v>
      </c>
      <c r="F2612" s="1" t="s">
        <v>4</v>
      </c>
    </row>
    <row r="2613" spans="1:6" x14ac:dyDescent="0.25">
      <c r="A2613" s="1" t="s">
        <v>887</v>
      </c>
      <c r="B2613" s="1" t="s">
        <v>5248</v>
      </c>
      <c r="C2613" s="1" t="s">
        <v>688</v>
      </c>
      <c r="D2613" s="1">
        <v>48</v>
      </c>
      <c r="E2613" s="1" t="s">
        <v>5230</v>
      </c>
      <c r="F2613" s="1" t="s">
        <v>4</v>
      </c>
    </row>
    <row r="2614" spans="1:6" x14ac:dyDescent="0.25">
      <c r="A2614" s="1" t="s">
        <v>36</v>
      </c>
      <c r="B2614" s="1" t="s">
        <v>5248</v>
      </c>
      <c r="C2614" s="1" t="s">
        <v>689</v>
      </c>
      <c r="D2614" s="1">
        <v>42</v>
      </c>
      <c r="E2614" s="1" t="s">
        <v>5230</v>
      </c>
      <c r="F2614" s="1" t="s">
        <v>4</v>
      </c>
    </row>
    <row r="2615" spans="1:6" x14ac:dyDescent="0.25">
      <c r="A2615" s="1" t="s">
        <v>531</v>
      </c>
      <c r="B2615" s="1" t="s">
        <v>1667</v>
      </c>
      <c r="C2615" s="1" t="s">
        <v>689</v>
      </c>
      <c r="D2615" s="1">
        <v>33</v>
      </c>
      <c r="E2615" s="1" t="s">
        <v>1668</v>
      </c>
      <c r="F2615" s="1" t="s">
        <v>276</v>
      </c>
    </row>
    <row r="2616" spans="1:6" x14ac:dyDescent="0.25">
      <c r="A2616" s="1" t="s">
        <v>551</v>
      </c>
      <c r="B2616" s="1" t="s">
        <v>1095</v>
      </c>
      <c r="C2616" s="1" t="s">
        <v>689</v>
      </c>
      <c r="D2616" s="1">
        <v>57</v>
      </c>
      <c r="E2616" s="1" t="s">
        <v>12</v>
      </c>
      <c r="F2616" s="1" t="s">
        <v>4</v>
      </c>
    </row>
    <row r="2617" spans="1:6" x14ac:dyDescent="0.25">
      <c r="A2617" s="1" t="s">
        <v>2667</v>
      </c>
      <c r="B2617" s="1" t="s">
        <v>2668</v>
      </c>
      <c r="C2617" s="1" t="s">
        <v>688</v>
      </c>
      <c r="D2617" s="1">
        <v>58</v>
      </c>
      <c r="E2617" s="1" t="s">
        <v>2669</v>
      </c>
      <c r="F2617" s="1" t="s">
        <v>4</v>
      </c>
    </row>
    <row r="2618" spans="1:6" x14ac:dyDescent="0.25">
      <c r="A2618" s="1" t="s">
        <v>137</v>
      </c>
      <c r="B2618" s="1" t="s">
        <v>735</v>
      </c>
      <c r="C2618" s="1" t="s">
        <v>689</v>
      </c>
      <c r="D2618" s="1">
        <v>40</v>
      </c>
      <c r="E2618" s="1" t="s">
        <v>510</v>
      </c>
      <c r="F2618" s="1" t="s">
        <v>4</v>
      </c>
    </row>
    <row r="2619" spans="1:6" x14ac:dyDescent="0.25">
      <c r="A2619" s="1" t="s">
        <v>2135</v>
      </c>
      <c r="B2619" s="1" t="s">
        <v>735</v>
      </c>
      <c r="C2619" s="1" t="s">
        <v>689</v>
      </c>
      <c r="D2619" s="1">
        <v>42</v>
      </c>
      <c r="E2619" s="1" t="s">
        <v>5768</v>
      </c>
      <c r="F2619" s="1" t="s">
        <v>4</v>
      </c>
    </row>
    <row r="2620" spans="1:6" x14ac:dyDescent="0.25">
      <c r="A2620" s="1" t="s">
        <v>397</v>
      </c>
      <c r="B2620" s="1" t="s">
        <v>735</v>
      </c>
      <c r="C2620" s="1" t="s">
        <v>688</v>
      </c>
      <c r="D2620" s="1">
        <v>29</v>
      </c>
      <c r="E2620" s="1" t="s">
        <v>12</v>
      </c>
      <c r="F2620" s="1" t="s">
        <v>4</v>
      </c>
    </row>
    <row r="2621" spans="1:6" x14ac:dyDescent="0.25">
      <c r="A2621" s="1" t="s">
        <v>397</v>
      </c>
      <c r="B2621" s="1" t="s">
        <v>735</v>
      </c>
      <c r="C2621" s="1" t="s">
        <v>688</v>
      </c>
      <c r="D2621" s="1">
        <v>43</v>
      </c>
      <c r="E2621" s="1" t="s">
        <v>2010</v>
      </c>
      <c r="F2621" s="1" t="s">
        <v>1256</v>
      </c>
    </row>
    <row r="2622" spans="1:6" x14ac:dyDescent="0.25">
      <c r="A2622" s="1" t="s">
        <v>592</v>
      </c>
      <c r="B2622" s="1" t="s">
        <v>735</v>
      </c>
      <c r="C2622" s="1" t="s">
        <v>688</v>
      </c>
    </row>
    <row r="2623" spans="1:6" x14ac:dyDescent="0.25">
      <c r="A2623" s="1" t="s">
        <v>237</v>
      </c>
      <c r="B2623" s="1" t="s">
        <v>735</v>
      </c>
      <c r="C2623" s="1" t="s">
        <v>688</v>
      </c>
      <c r="D2623" s="1">
        <v>44</v>
      </c>
      <c r="E2623" s="1" t="s">
        <v>855</v>
      </c>
      <c r="F2623" s="1" t="s">
        <v>4</v>
      </c>
    </row>
    <row r="2624" spans="1:6" x14ac:dyDescent="0.25">
      <c r="A2624" s="1" t="s">
        <v>16</v>
      </c>
      <c r="B2624" s="1" t="s">
        <v>735</v>
      </c>
      <c r="C2624" s="1" t="s">
        <v>688</v>
      </c>
      <c r="D2624" s="1">
        <v>44</v>
      </c>
      <c r="E2624" s="1" t="s">
        <v>817</v>
      </c>
      <c r="F2624" s="1" t="s">
        <v>4</v>
      </c>
    </row>
    <row r="2625" spans="1:6" x14ac:dyDescent="0.25">
      <c r="A2625" s="1" t="s">
        <v>2638</v>
      </c>
      <c r="B2625" s="1" t="s">
        <v>735</v>
      </c>
      <c r="C2625" s="1" t="s">
        <v>688</v>
      </c>
      <c r="D2625" s="1">
        <v>38</v>
      </c>
      <c r="E2625" s="1" t="s">
        <v>190</v>
      </c>
      <c r="F2625" s="1" t="s">
        <v>4</v>
      </c>
    </row>
    <row r="2626" spans="1:6" x14ac:dyDescent="0.25">
      <c r="A2626" s="1" t="s">
        <v>514</v>
      </c>
      <c r="B2626" s="1" t="s">
        <v>735</v>
      </c>
      <c r="C2626" s="1" t="s">
        <v>689</v>
      </c>
      <c r="D2626" s="1">
        <v>41</v>
      </c>
      <c r="E2626" s="1" t="s">
        <v>855</v>
      </c>
      <c r="F2626" s="1" t="s">
        <v>4</v>
      </c>
    </row>
    <row r="2627" spans="1:6" x14ac:dyDescent="0.25">
      <c r="A2627" s="1" t="s">
        <v>2060</v>
      </c>
      <c r="B2627" s="1" t="s">
        <v>735</v>
      </c>
      <c r="C2627" s="1" t="s">
        <v>688</v>
      </c>
      <c r="D2627" s="1">
        <v>55</v>
      </c>
      <c r="E2627" s="1" t="s">
        <v>2197</v>
      </c>
      <c r="F2627" s="1" t="s">
        <v>4</v>
      </c>
    </row>
    <row r="2628" spans="1:6" x14ac:dyDescent="0.25">
      <c r="A2628" s="1" t="s">
        <v>984</v>
      </c>
      <c r="B2628" s="1" t="s">
        <v>2655</v>
      </c>
      <c r="C2628" s="1" t="s">
        <v>688</v>
      </c>
      <c r="D2628" s="1">
        <v>37</v>
      </c>
      <c r="E2628" s="1" t="s">
        <v>3</v>
      </c>
      <c r="F2628" s="1" t="s">
        <v>4</v>
      </c>
    </row>
    <row r="2629" spans="1:6" x14ac:dyDescent="0.25">
      <c r="A2629" s="1" t="s">
        <v>591</v>
      </c>
      <c r="B2629" s="1" t="s">
        <v>2611</v>
      </c>
      <c r="C2629" s="1" t="s">
        <v>689</v>
      </c>
      <c r="D2629" s="1">
        <v>45</v>
      </c>
      <c r="E2629" s="1" t="s">
        <v>2612</v>
      </c>
      <c r="F2629" s="1" t="s">
        <v>4</v>
      </c>
    </row>
    <row r="2630" spans="1:6" x14ac:dyDescent="0.25">
      <c r="A2630" s="1" t="s">
        <v>269</v>
      </c>
      <c r="B2630" s="1" t="s">
        <v>2611</v>
      </c>
      <c r="C2630" s="1" t="s">
        <v>688</v>
      </c>
      <c r="D2630" s="1">
        <v>45</v>
      </c>
      <c r="E2630" s="1" t="s">
        <v>2612</v>
      </c>
      <c r="F2630" s="1" t="s">
        <v>4</v>
      </c>
    </row>
    <row r="2631" spans="1:6" x14ac:dyDescent="0.25">
      <c r="A2631" s="1" t="s">
        <v>976</v>
      </c>
      <c r="B2631" s="1" t="s">
        <v>5911</v>
      </c>
      <c r="C2631" s="1" t="s">
        <v>689</v>
      </c>
      <c r="D2631" s="1">
        <v>44</v>
      </c>
      <c r="E2631" s="1" t="s">
        <v>5912</v>
      </c>
      <c r="F2631" s="1" t="s">
        <v>4</v>
      </c>
    </row>
    <row r="2632" spans="1:6" x14ac:dyDescent="0.25">
      <c r="A2632" s="1" t="s">
        <v>559</v>
      </c>
      <c r="B2632" s="1" t="s">
        <v>5911</v>
      </c>
      <c r="C2632" s="1" t="s">
        <v>688</v>
      </c>
      <c r="D2632" s="1">
        <v>45</v>
      </c>
      <c r="E2632" s="1" t="s">
        <v>5913</v>
      </c>
      <c r="F2632" s="1" t="s">
        <v>4</v>
      </c>
    </row>
    <row r="2633" spans="1:6" x14ac:dyDescent="0.25">
      <c r="A2633" s="1" t="s">
        <v>77</v>
      </c>
      <c r="B2633" s="1" t="s">
        <v>869</v>
      </c>
      <c r="C2633" s="1" t="s">
        <v>688</v>
      </c>
      <c r="D2633" s="1">
        <v>53</v>
      </c>
      <c r="E2633" s="1" t="s">
        <v>12</v>
      </c>
      <c r="F2633" s="1" t="s">
        <v>4</v>
      </c>
    </row>
    <row r="2634" spans="1:6" x14ac:dyDescent="0.25">
      <c r="A2634" s="1" t="s">
        <v>789</v>
      </c>
      <c r="B2634" s="1" t="s">
        <v>790</v>
      </c>
      <c r="C2634" s="1" t="s">
        <v>688</v>
      </c>
      <c r="D2634" s="1">
        <v>45</v>
      </c>
      <c r="E2634" s="1" t="s">
        <v>12</v>
      </c>
      <c r="F2634" s="1" t="s">
        <v>4</v>
      </c>
    </row>
    <row r="2635" spans="1:6" x14ac:dyDescent="0.25">
      <c r="A2635" s="1" t="s">
        <v>5250</v>
      </c>
      <c r="B2635" s="1" t="s">
        <v>5251</v>
      </c>
      <c r="C2635" s="1" t="s">
        <v>688</v>
      </c>
      <c r="D2635" s="1">
        <v>33</v>
      </c>
      <c r="E2635" s="1" t="s">
        <v>2558</v>
      </c>
      <c r="F2635" s="1" t="s">
        <v>4</v>
      </c>
    </row>
    <row r="2636" spans="1:6" x14ac:dyDescent="0.25">
      <c r="A2636" s="1" t="s">
        <v>5252</v>
      </c>
      <c r="B2636" s="1" t="s">
        <v>5253</v>
      </c>
      <c r="C2636" s="1" t="s">
        <v>689</v>
      </c>
      <c r="D2636" s="1">
        <v>25</v>
      </c>
      <c r="E2636" s="1" t="s">
        <v>5254</v>
      </c>
      <c r="F2636" s="1" t="s">
        <v>4</v>
      </c>
    </row>
    <row r="2637" spans="1:6" x14ac:dyDescent="0.25">
      <c r="A2637" s="1" t="s">
        <v>5973</v>
      </c>
      <c r="B2637" s="1" t="s">
        <v>5974</v>
      </c>
      <c r="C2637" s="1" t="s">
        <v>689</v>
      </c>
      <c r="D2637" s="1">
        <v>41</v>
      </c>
      <c r="E2637" s="1" t="s">
        <v>608</v>
      </c>
      <c r="F2637" s="1" t="s">
        <v>4</v>
      </c>
    </row>
    <row r="2638" spans="1:6" x14ac:dyDescent="0.25">
      <c r="A2638" s="1" t="s">
        <v>79</v>
      </c>
      <c r="B2638" s="1" t="s">
        <v>5255</v>
      </c>
      <c r="C2638" s="1" t="s">
        <v>688</v>
      </c>
      <c r="D2638" s="1">
        <v>50</v>
      </c>
      <c r="E2638" s="1" t="s">
        <v>3</v>
      </c>
      <c r="F2638" s="1" t="s">
        <v>4</v>
      </c>
    </row>
    <row r="2639" spans="1:6" x14ac:dyDescent="0.25">
      <c r="A2639" s="1" t="s">
        <v>958</v>
      </c>
      <c r="B2639" s="1" t="s">
        <v>5256</v>
      </c>
      <c r="C2639" s="1" t="s">
        <v>689</v>
      </c>
      <c r="D2639" s="1">
        <v>41</v>
      </c>
      <c r="E2639" s="1" t="s">
        <v>629</v>
      </c>
      <c r="F2639" s="1" t="s">
        <v>4</v>
      </c>
    </row>
    <row r="2640" spans="1:6" x14ac:dyDescent="0.25">
      <c r="A2640" s="1" t="s">
        <v>2081</v>
      </c>
      <c r="B2640" s="1" t="s">
        <v>2082</v>
      </c>
      <c r="C2640" s="1" t="s">
        <v>688</v>
      </c>
      <c r="D2640" s="1">
        <v>17</v>
      </c>
      <c r="E2640" s="1" t="s">
        <v>760</v>
      </c>
      <c r="F2640" s="1" t="s">
        <v>4</v>
      </c>
    </row>
    <row r="2641" spans="1:6" x14ac:dyDescent="0.25">
      <c r="A2641" s="1" t="s">
        <v>100</v>
      </c>
      <c r="B2641" s="1" t="s">
        <v>2082</v>
      </c>
      <c r="C2641" s="1" t="s">
        <v>689</v>
      </c>
      <c r="E2641" s="1" t="s">
        <v>2657</v>
      </c>
      <c r="F2641" s="1" t="s">
        <v>4</v>
      </c>
    </row>
    <row r="2642" spans="1:6" x14ac:dyDescent="0.25">
      <c r="A2642" s="1" t="s">
        <v>5060</v>
      </c>
      <c r="B2642" s="1" t="s">
        <v>5818</v>
      </c>
      <c r="C2642" s="1" t="s">
        <v>688</v>
      </c>
      <c r="D2642" s="1">
        <v>65</v>
      </c>
      <c r="E2642" s="1" t="s">
        <v>522</v>
      </c>
      <c r="F2642" s="1" t="s">
        <v>4</v>
      </c>
    </row>
    <row r="2643" spans="1:6" x14ac:dyDescent="0.25">
      <c r="A2643" s="1" t="s">
        <v>179</v>
      </c>
      <c r="B2643" s="1" t="s">
        <v>5257</v>
      </c>
      <c r="C2643" s="1" t="s">
        <v>689</v>
      </c>
      <c r="D2643" s="1">
        <v>63</v>
      </c>
      <c r="E2643" s="1" t="s">
        <v>997</v>
      </c>
      <c r="F2643" s="1" t="s">
        <v>4</v>
      </c>
    </row>
    <row r="2644" spans="1:6" x14ac:dyDescent="0.25">
      <c r="A2644" s="1" t="s">
        <v>574</v>
      </c>
      <c r="B2644" s="1" t="s">
        <v>1282</v>
      </c>
      <c r="C2644" s="1" t="s">
        <v>688</v>
      </c>
      <c r="D2644" s="1">
        <v>36</v>
      </c>
      <c r="E2644" s="1" t="s">
        <v>178</v>
      </c>
      <c r="F2644" s="1" t="s">
        <v>4</v>
      </c>
    </row>
    <row r="2645" spans="1:6" x14ac:dyDescent="0.25">
      <c r="A2645" s="1" t="s">
        <v>339</v>
      </c>
      <c r="B2645" s="1" t="s">
        <v>1282</v>
      </c>
      <c r="C2645" s="1" t="s">
        <v>688</v>
      </c>
      <c r="D2645" s="1">
        <v>33</v>
      </c>
      <c r="E2645" s="1" t="s">
        <v>1180</v>
      </c>
      <c r="F2645" s="1" t="s">
        <v>659</v>
      </c>
    </row>
    <row r="2646" spans="1:6" x14ac:dyDescent="0.25">
      <c r="A2646" s="1" t="s">
        <v>453</v>
      </c>
      <c r="B2646" s="1" t="s">
        <v>1282</v>
      </c>
      <c r="C2646" s="1" t="s">
        <v>688</v>
      </c>
      <c r="D2646" s="1">
        <v>34</v>
      </c>
      <c r="E2646" s="1" t="s">
        <v>1596</v>
      </c>
      <c r="F2646" s="1" t="s">
        <v>1056</v>
      </c>
    </row>
    <row r="2647" spans="1:6" x14ac:dyDescent="0.25">
      <c r="A2647" s="1" t="s">
        <v>5780</v>
      </c>
      <c r="B2647" s="1" t="s">
        <v>1282</v>
      </c>
      <c r="C2647" s="1" t="s">
        <v>688</v>
      </c>
      <c r="D2647" s="1">
        <v>38</v>
      </c>
      <c r="E2647" s="1" t="s">
        <v>620</v>
      </c>
      <c r="F2647" s="1" t="s">
        <v>659</v>
      </c>
    </row>
    <row r="2648" spans="1:6" x14ac:dyDescent="0.25">
      <c r="A2648" s="1" t="s">
        <v>7</v>
      </c>
      <c r="B2648" s="1" t="s">
        <v>1282</v>
      </c>
      <c r="C2648" s="1" t="s">
        <v>688</v>
      </c>
      <c r="D2648" s="1">
        <v>37</v>
      </c>
    </row>
    <row r="2649" spans="1:6" x14ac:dyDescent="0.25">
      <c r="A2649" s="1" t="s">
        <v>2423</v>
      </c>
      <c r="B2649" s="1" t="s">
        <v>1282</v>
      </c>
      <c r="C2649" s="1" t="s">
        <v>688</v>
      </c>
      <c r="D2649" s="1">
        <v>46</v>
      </c>
      <c r="E2649" s="1" t="s">
        <v>3</v>
      </c>
      <c r="F2649" s="1" t="s">
        <v>4</v>
      </c>
    </row>
    <row r="2650" spans="1:6" x14ac:dyDescent="0.25">
      <c r="A2650" s="1" t="s">
        <v>5987</v>
      </c>
      <c r="B2650" s="1" t="s">
        <v>1282</v>
      </c>
      <c r="C2650" s="1" t="s">
        <v>689</v>
      </c>
      <c r="D2650" s="1">
        <v>43</v>
      </c>
      <c r="E2650" s="1" t="s">
        <v>5988</v>
      </c>
      <c r="F2650" s="1" t="s">
        <v>4</v>
      </c>
    </row>
    <row r="2651" spans="1:6" x14ac:dyDescent="0.25">
      <c r="A2651" s="1" t="s">
        <v>153</v>
      </c>
      <c r="B2651" s="1" t="s">
        <v>1282</v>
      </c>
      <c r="C2651" s="1" t="s">
        <v>688</v>
      </c>
      <c r="D2651" s="1">
        <v>44</v>
      </c>
      <c r="E2651" s="1" t="s">
        <v>3</v>
      </c>
      <c r="F2651" s="1" t="s">
        <v>4</v>
      </c>
    </row>
    <row r="2652" spans="1:6" x14ac:dyDescent="0.25">
      <c r="A2652" s="1" t="s">
        <v>1647</v>
      </c>
      <c r="B2652" s="1" t="s">
        <v>1648</v>
      </c>
      <c r="C2652" s="1" t="s">
        <v>688</v>
      </c>
      <c r="D2652" s="1">
        <v>34</v>
      </c>
      <c r="E2652" s="1" t="s">
        <v>3</v>
      </c>
      <c r="F2652" s="1" t="s">
        <v>4</v>
      </c>
    </row>
    <row r="2653" spans="1:6" x14ac:dyDescent="0.25">
      <c r="A2653" s="1" t="s">
        <v>910</v>
      </c>
      <c r="B2653" s="1" t="s">
        <v>1257</v>
      </c>
      <c r="C2653" s="1" t="s">
        <v>688</v>
      </c>
      <c r="D2653" s="1">
        <v>39</v>
      </c>
      <c r="E2653" s="1" t="s">
        <v>1258</v>
      </c>
      <c r="F2653" s="1" t="s">
        <v>962</v>
      </c>
    </row>
    <row r="2654" spans="1:6" x14ac:dyDescent="0.25">
      <c r="A2654" s="1" t="s">
        <v>487</v>
      </c>
      <c r="B2654" s="1" t="s">
        <v>3039</v>
      </c>
      <c r="C2654" s="1" t="s">
        <v>689</v>
      </c>
      <c r="D2654" s="1">
        <v>62</v>
      </c>
      <c r="E2654" s="1" t="s">
        <v>5980</v>
      </c>
      <c r="F2654" s="1" t="s">
        <v>4</v>
      </c>
    </row>
    <row r="2655" spans="1:6" x14ac:dyDescent="0.25">
      <c r="A2655" s="1" t="s">
        <v>2651</v>
      </c>
      <c r="B2655" s="1" t="s">
        <v>3039</v>
      </c>
      <c r="C2655" s="1" t="s">
        <v>689</v>
      </c>
      <c r="D2655" s="1">
        <v>20</v>
      </c>
      <c r="E2655" s="1" t="s">
        <v>1951</v>
      </c>
      <c r="F2655" s="1" t="s">
        <v>659</v>
      </c>
    </row>
    <row r="2656" spans="1:6" x14ac:dyDescent="0.25">
      <c r="A2656" s="1" t="s">
        <v>3038</v>
      </c>
      <c r="B2656" s="1" t="s">
        <v>3039</v>
      </c>
      <c r="C2656" s="1" t="s">
        <v>688</v>
      </c>
      <c r="D2656" s="1">
        <v>36</v>
      </c>
    </row>
    <row r="2657" spans="1:6" x14ac:dyDescent="0.25">
      <c r="A2657" s="1" t="s">
        <v>252</v>
      </c>
      <c r="B2657" s="1" t="s">
        <v>3040</v>
      </c>
      <c r="C2657" s="1" t="s">
        <v>689</v>
      </c>
      <c r="D2657" s="1">
        <v>50</v>
      </c>
    </row>
    <row r="2658" spans="1:6" x14ac:dyDescent="0.25">
      <c r="A2658" s="1" t="s">
        <v>120</v>
      </c>
      <c r="B2658" s="1" t="s">
        <v>6646</v>
      </c>
      <c r="C2658" s="1" t="s">
        <v>688</v>
      </c>
    </row>
    <row r="2659" spans="1:6" x14ac:dyDescent="0.25">
      <c r="A2659" s="1" t="s">
        <v>2860</v>
      </c>
      <c r="B2659" s="1" t="s">
        <v>2861</v>
      </c>
      <c r="C2659" s="1" t="s">
        <v>689</v>
      </c>
      <c r="D2659" s="1">
        <v>47</v>
      </c>
      <c r="E2659" s="1" t="s">
        <v>3</v>
      </c>
      <c r="F2659" s="1" t="s">
        <v>4</v>
      </c>
    </row>
    <row r="2660" spans="1:6" x14ac:dyDescent="0.25">
      <c r="A2660" s="1" t="s">
        <v>827</v>
      </c>
      <c r="B2660" s="1" t="s">
        <v>250</v>
      </c>
      <c r="C2660" s="1" t="s">
        <v>688</v>
      </c>
      <c r="D2660" s="1">
        <v>55</v>
      </c>
    </row>
    <row r="2661" spans="1:6" x14ac:dyDescent="0.25">
      <c r="A2661" s="1" t="s">
        <v>2193</v>
      </c>
      <c r="B2661" s="1" t="s">
        <v>250</v>
      </c>
      <c r="C2661" s="1" t="s">
        <v>688</v>
      </c>
      <c r="D2661" s="1">
        <v>38</v>
      </c>
      <c r="E2661" s="1" t="s">
        <v>913</v>
      </c>
      <c r="F2661" s="1" t="s">
        <v>4</v>
      </c>
    </row>
    <row r="2662" spans="1:6" x14ac:dyDescent="0.25">
      <c r="A2662" s="1" t="s">
        <v>6664</v>
      </c>
      <c r="B2662" s="1" t="s">
        <v>250</v>
      </c>
      <c r="C2662" s="1" t="s">
        <v>689</v>
      </c>
    </row>
    <row r="2663" spans="1:6" x14ac:dyDescent="0.25">
      <c r="A2663" s="1" t="s">
        <v>101</v>
      </c>
      <c r="B2663" s="1" t="s">
        <v>250</v>
      </c>
      <c r="C2663" s="1" t="s">
        <v>689</v>
      </c>
      <c r="D2663" s="1">
        <v>39</v>
      </c>
      <c r="E2663" s="1" t="s">
        <v>12</v>
      </c>
      <c r="F2663" s="1" t="s">
        <v>4</v>
      </c>
    </row>
    <row r="2664" spans="1:6" x14ac:dyDescent="0.25">
      <c r="A2664" s="1" t="s">
        <v>153</v>
      </c>
      <c r="B2664" s="1" t="s">
        <v>250</v>
      </c>
      <c r="C2664" s="1" t="s">
        <v>688</v>
      </c>
      <c r="D2664" s="1">
        <v>54</v>
      </c>
      <c r="E2664" s="1" t="s">
        <v>3</v>
      </c>
      <c r="F2664" s="1" t="s">
        <v>4</v>
      </c>
    </row>
    <row r="2665" spans="1:6" x14ac:dyDescent="0.25">
      <c r="A2665" s="1" t="s">
        <v>2094</v>
      </c>
      <c r="B2665" s="1" t="s">
        <v>250</v>
      </c>
      <c r="C2665" s="1" t="s">
        <v>689</v>
      </c>
      <c r="D2665" s="1">
        <v>19</v>
      </c>
      <c r="E2665" s="1" t="s">
        <v>3</v>
      </c>
      <c r="F2665" s="1" t="s">
        <v>4</v>
      </c>
    </row>
    <row r="2666" spans="1:6" x14ac:dyDescent="0.25">
      <c r="A2666" s="1" t="s">
        <v>2047</v>
      </c>
      <c r="B2666" s="1" t="s">
        <v>2428</v>
      </c>
      <c r="C2666" s="1" t="s">
        <v>688</v>
      </c>
      <c r="D2666" s="1">
        <v>33</v>
      </c>
      <c r="E2666" s="1" t="s">
        <v>1909</v>
      </c>
      <c r="F2666" s="1" t="s">
        <v>4</v>
      </c>
    </row>
    <row r="2667" spans="1:6" x14ac:dyDescent="0.25">
      <c r="A2667" s="1" t="s">
        <v>2347</v>
      </c>
      <c r="B2667" s="1" t="s">
        <v>2348</v>
      </c>
      <c r="C2667" s="1" t="s">
        <v>689</v>
      </c>
      <c r="D2667" s="1">
        <v>40</v>
      </c>
      <c r="E2667" s="1" t="s">
        <v>3</v>
      </c>
      <c r="F2667" s="1" t="s">
        <v>4</v>
      </c>
    </row>
    <row r="2668" spans="1:6" x14ac:dyDescent="0.25">
      <c r="A2668" s="1" t="s">
        <v>2320</v>
      </c>
      <c r="B2668" s="1" t="s">
        <v>2321</v>
      </c>
      <c r="C2668" s="1" t="s">
        <v>688</v>
      </c>
      <c r="D2668" s="1">
        <v>22</v>
      </c>
      <c r="E2668" s="1" t="s">
        <v>2322</v>
      </c>
      <c r="F2668" s="1" t="s">
        <v>2323</v>
      </c>
    </row>
    <row r="2669" spans="1:6" x14ac:dyDescent="0.25">
      <c r="A2669" s="1" t="s">
        <v>292</v>
      </c>
      <c r="B2669" s="1" t="s">
        <v>927</v>
      </c>
      <c r="C2669" s="1" t="s">
        <v>689</v>
      </c>
      <c r="D2669" s="1">
        <v>34</v>
      </c>
      <c r="E2669" s="1" t="s">
        <v>708</v>
      </c>
      <c r="F2669" s="1" t="s">
        <v>4</v>
      </c>
    </row>
    <row r="2670" spans="1:6" x14ac:dyDescent="0.25">
      <c r="A2670" s="1" t="s">
        <v>368</v>
      </c>
      <c r="B2670" s="1" t="s">
        <v>6395</v>
      </c>
      <c r="C2670" s="1" t="s">
        <v>689</v>
      </c>
      <c r="D2670" s="1">
        <v>34</v>
      </c>
      <c r="E2670" s="1" t="s">
        <v>190</v>
      </c>
      <c r="F2670" s="1" t="s">
        <v>4</v>
      </c>
    </row>
    <row r="2671" spans="1:6" x14ac:dyDescent="0.25">
      <c r="A2671" s="1" t="s">
        <v>2376</v>
      </c>
      <c r="B2671" s="1" t="s">
        <v>3041</v>
      </c>
      <c r="C2671" s="1" t="s">
        <v>688</v>
      </c>
      <c r="D2671" s="1">
        <v>43</v>
      </c>
    </row>
    <row r="2672" spans="1:6" x14ac:dyDescent="0.25">
      <c r="A2672" s="1" t="s">
        <v>2071</v>
      </c>
      <c r="B2672" s="1" t="s">
        <v>2072</v>
      </c>
      <c r="C2672" s="1" t="s">
        <v>688</v>
      </c>
      <c r="D2672" s="1">
        <v>56</v>
      </c>
      <c r="E2672" s="1" t="s">
        <v>190</v>
      </c>
      <c r="F2672" s="1" t="s">
        <v>4</v>
      </c>
    </row>
    <row r="2673" spans="1:6" x14ac:dyDescent="0.25">
      <c r="A2673" s="1" t="s">
        <v>128</v>
      </c>
      <c r="B2673" s="1" t="s">
        <v>2132</v>
      </c>
      <c r="C2673" s="1" t="s">
        <v>688</v>
      </c>
      <c r="D2673" s="1">
        <v>58</v>
      </c>
      <c r="E2673" s="1" t="s">
        <v>2133</v>
      </c>
      <c r="F2673" s="1" t="s">
        <v>4</v>
      </c>
    </row>
    <row r="2674" spans="1:6" x14ac:dyDescent="0.25">
      <c r="A2674" s="1" t="s">
        <v>2146</v>
      </c>
      <c r="B2674" s="1" t="s">
        <v>2147</v>
      </c>
      <c r="C2674" s="1" t="s">
        <v>688</v>
      </c>
      <c r="D2674" s="1">
        <v>18</v>
      </c>
      <c r="E2674" s="1" t="s">
        <v>2063</v>
      </c>
      <c r="F2674" s="1" t="s">
        <v>4</v>
      </c>
    </row>
    <row r="2675" spans="1:6" x14ac:dyDescent="0.25">
      <c r="A2675" s="1" t="s">
        <v>884</v>
      </c>
      <c r="B2675" s="1" t="s">
        <v>180</v>
      </c>
      <c r="C2675" s="1" t="s">
        <v>689</v>
      </c>
      <c r="D2675" s="1">
        <v>24</v>
      </c>
      <c r="E2675" s="1" t="s">
        <v>12</v>
      </c>
      <c r="F2675" s="1" t="s">
        <v>4</v>
      </c>
    </row>
    <row r="2676" spans="1:6" x14ac:dyDescent="0.25">
      <c r="A2676" s="1" t="s">
        <v>5258</v>
      </c>
      <c r="B2676" s="1" t="s">
        <v>180</v>
      </c>
      <c r="C2676" s="1" t="s">
        <v>689</v>
      </c>
      <c r="D2676" s="1">
        <v>33</v>
      </c>
      <c r="E2676" s="1" t="s">
        <v>12</v>
      </c>
      <c r="F2676" s="1" t="s">
        <v>4</v>
      </c>
    </row>
    <row r="2677" spans="1:6" x14ac:dyDescent="0.25">
      <c r="A2677" s="1" t="s">
        <v>153</v>
      </c>
      <c r="B2677" s="1" t="s">
        <v>180</v>
      </c>
      <c r="C2677" s="1" t="s">
        <v>688</v>
      </c>
      <c r="D2677" s="1">
        <v>59</v>
      </c>
      <c r="E2677" s="1" t="s">
        <v>1477</v>
      </c>
      <c r="F2677" s="1" t="s">
        <v>1166</v>
      </c>
    </row>
    <row r="2678" spans="1:6" x14ac:dyDescent="0.25">
      <c r="A2678" s="1" t="s">
        <v>184</v>
      </c>
      <c r="B2678" s="1" t="s">
        <v>180</v>
      </c>
      <c r="C2678" s="1" t="s">
        <v>689</v>
      </c>
      <c r="D2678" s="1">
        <v>56</v>
      </c>
      <c r="E2678" s="1" t="s">
        <v>5861</v>
      </c>
      <c r="F2678" s="1" t="s">
        <v>4</v>
      </c>
    </row>
    <row r="2679" spans="1:6" x14ac:dyDescent="0.25">
      <c r="A2679" s="1" t="s">
        <v>3036</v>
      </c>
      <c r="B2679" s="1" t="s">
        <v>3042</v>
      </c>
      <c r="C2679" s="1" t="s">
        <v>689</v>
      </c>
      <c r="D2679" s="1">
        <v>37</v>
      </c>
    </row>
    <row r="2680" spans="1:6" x14ac:dyDescent="0.25">
      <c r="A2680" s="1" t="s">
        <v>6622</v>
      </c>
      <c r="B2680" s="1" t="s">
        <v>6623</v>
      </c>
      <c r="C2680" s="1" t="s">
        <v>688</v>
      </c>
    </row>
    <row r="2681" spans="1:6" x14ac:dyDescent="0.25">
      <c r="A2681" s="1" t="s">
        <v>81</v>
      </c>
      <c r="B2681" s="1" t="s">
        <v>1184</v>
      </c>
      <c r="C2681" s="1" t="s">
        <v>688</v>
      </c>
      <c r="D2681" s="1">
        <v>44</v>
      </c>
      <c r="E2681" s="1" t="s">
        <v>620</v>
      </c>
      <c r="F2681" s="1" t="s">
        <v>659</v>
      </c>
    </row>
    <row r="2682" spans="1:6" x14ac:dyDescent="0.25">
      <c r="A2682" s="1" t="s">
        <v>2400</v>
      </c>
      <c r="B2682" s="1" t="s">
        <v>2401</v>
      </c>
      <c r="C2682" s="1" t="s">
        <v>688</v>
      </c>
      <c r="D2682" s="1">
        <v>41</v>
      </c>
      <c r="E2682" s="1" t="s">
        <v>2402</v>
      </c>
      <c r="F2682" s="1" t="s">
        <v>1166</v>
      </c>
    </row>
    <row r="2683" spans="1:6" x14ac:dyDescent="0.25">
      <c r="A2683" s="1" t="s">
        <v>2121</v>
      </c>
      <c r="B2683" s="1" t="s">
        <v>2122</v>
      </c>
      <c r="C2683" s="1" t="s">
        <v>689</v>
      </c>
      <c r="D2683" s="1">
        <v>52</v>
      </c>
      <c r="E2683" s="1" t="s">
        <v>2123</v>
      </c>
      <c r="F2683" s="1" t="s">
        <v>4</v>
      </c>
    </row>
    <row r="2684" spans="1:6" x14ac:dyDescent="0.25">
      <c r="A2684" s="1" t="s">
        <v>77</v>
      </c>
      <c r="B2684" s="1" t="s">
        <v>1027</v>
      </c>
      <c r="C2684" s="1" t="s">
        <v>688</v>
      </c>
      <c r="D2684" s="1">
        <v>39</v>
      </c>
      <c r="E2684" s="1" t="s">
        <v>32</v>
      </c>
      <c r="F2684" s="1" t="s">
        <v>4</v>
      </c>
    </row>
    <row r="2685" spans="1:6" x14ac:dyDescent="0.25">
      <c r="A2685" s="1" t="s">
        <v>725</v>
      </c>
      <c r="B2685" s="1" t="s">
        <v>1027</v>
      </c>
      <c r="C2685" s="1" t="s">
        <v>689</v>
      </c>
      <c r="D2685" s="1">
        <v>30</v>
      </c>
      <c r="E2685" s="1" t="s">
        <v>816</v>
      </c>
      <c r="F2685" s="1" t="s">
        <v>4</v>
      </c>
    </row>
    <row r="2686" spans="1:6" x14ac:dyDescent="0.25">
      <c r="A2686" s="1" t="s">
        <v>7</v>
      </c>
      <c r="B2686" s="1" t="s">
        <v>5920</v>
      </c>
      <c r="C2686" s="1" t="s">
        <v>688</v>
      </c>
      <c r="D2686" s="1">
        <v>52</v>
      </c>
      <c r="E2686" s="1" t="s">
        <v>166</v>
      </c>
      <c r="F2686" s="1" t="s">
        <v>4</v>
      </c>
    </row>
    <row r="2687" spans="1:6" x14ac:dyDescent="0.25">
      <c r="A2687" s="1" t="s">
        <v>939</v>
      </c>
      <c r="B2687" s="1" t="s">
        <v>1731</v>
      </c>
      <c r="C2687" s="1" t="s">
        <v>689</v>
      </c>
      <c r="D2687" s="1">
        <v>43</v>
      </c>
      <c r="E2687" s="1" t="s">
        <v>1555</v>
      </c>
      <c r="F2687" s="1" t="s">
        <v>276</v>
      </c>
    </row>
    <row r="2688" spans="1:6" x14ac:dyDescent="0.25">
      <c r="A2688" s="1" t="s">
        <v>1950</v>
      </c>
      <c r="B2688" s="1" t="s">
        <v>1331</v>
      </c>
      <c r="C2688" s="1" t="s">
        <v>688</v>
      </c>
      <c r="D2688" s="1">
        <v>37</v>
      </c>
      <c r="E2688" s="1" t="s">
        <v>1951</v>
      </c>
      <c r="F2688" s="1" t="s">
        <v>659</v>
      </c>
    </row>
    <row r="2689" spans="1:6" x14ac:dyDescent="0.25">
      <c r="A2689" s="1" t="s">
        <v>6722</v>
      </c>
      <c r="B2689" s="1" t="s">
        <v>1331</v>
      </c>
      <c r="C2689" s="1" t="s">
        <v>689</v>
      </c>
    </row>
    <row r="2690" spans="1:6" x14ac:dyDescent="0.25">
      <c r="A2690" s="1" t="s">
        <v>79</v>
      </c>
      <c r="B2690" s="1" t="s">
        <v>1331</v>
      </c>
      <c r="C2690" s="1" t="s">
        <v>688</v>
      </c>
      <c r="D2690" s="1">
        <v>39</v>
      </c>
      <c r="E2690" s="1" t="s">
        <v>1332</v>
      </c>
      <c r="F2690" s="1" t="s">
        <v>1207</v>
      </c>
    </row>
    <row r="2691" spans="1:6" x14ac:dyDescent="0.25">
      <c r="A2691" s="1" t="s">
        <v>2024</v>
      </c>
      <c r="B2691" s="1" t="s">
        <v>1331</v>
      </c>
      <c r="C2691" s="1" t="s">
        <v>689</v>
      </c>
      <c r="D2691" s="1">
        <v>41</v>
      </c>
      <c r="E2691" s="1" t="s">
        <v>2025</v>
      </c>
      <c r="F2691" s="1" t="s">
        <v>1154</v>
      </c>
    </row>
    <row r="2692" spans="1:6" x14ac:dyDescent="0.25">
      <c r="A2692" s="1" t="s">
        <v>1460</v>
      </c>
      <c r="B2692" s="1" t="s">
        <v>5259</v>
      </c>
      <c r="C2692" s="1" t="s">
        <v>688</v>
      </c>
      <c r="D2692" s="1">
        <v>66</v>
      </c>
      <c r="E2692" s="1" t="s">
        <v>3</v>
      </c>
      <c r="F2692" s="1" t="s">
        <v>4</v>
      </c>
    </row>
    <row r="2693" spans="1:6" x14ac:dyDescent="0.25">
      <c r="A2693" s="1" t="s">
        <v>2335</v>
      </c>
      <c r="B2693" s="1" t="s">
        <v>5915</v>
      </c>
      <c r="C2693" s="1" t="s">
        <v>689</v>
      </c>
      <c r="D2693" s="1">
        <v>53</v>
      </c>
      <c r="E2693" s="1" t="s">
        <v>5116</v>
      </c>
      <c r="F2693" s="1" t="s">
        <v>4</v>
      </c>
    </row>
    <row r="2694" spans="1:6" x14ac:dyDescent="0.25">
      <c r="A2694" s="1" t="s">
        <v>81</v>
      </c>
      <c r="B2694" s="1" t="s">
        <v>5688</v>
      </c>
      <c r="C2694" s="1" t="s">
        <v>688</v>
      </c>
      <c r="D2694" s="1">
        <v>45</v>
      </c>
      <c r="E2694" s="1" t="s">
        <v>5665</v>
      </c>
      <c r="F2694" s="1" t="s">
        <v>4</v>
      </c>
    </row>
    <row r="2695" spans="1:6" x14ac:dyDescent="0.25">
      <c r="A2695" s="1" t="s">
        <v>821</v>
      </c>
      <c r="B2695" s="1" t="s">
        <v>822</v>
      </c>
      <c r="C2695" s="1" t="s">
        <v>689</v>
      </c>
      <c r="D2695" s="1">
        <v>46</v>
      </c>
      <c r="E2695" s="1" t="s">
        <v>823</v>
      </c>
      <c r="F2695" s="1" t="s">
        <v>4</v>
      </c>
    </row>
    <row r="2696" spans="1:6" x14ac:dyDescent="0.25">
      <c r="A2696" s="1" t="s">
        <v>818</v>
      </c>
      <c r="B2696" s="1" t="s">
        <v>819</v>
      </c>
      <c r="C2696" s="1" t="s">
        <v>689</v>
      </c>
      <c r="D2696" s="1">
        <v>34</v>
      </c>
      <c r="E2696" s="1" t="s">
        <v>820</v>
      </c>
      <c r="F2696" s="1" t="s">
        <v>4</v>
      </c>
    </row>
    <row r="2697" spans="1:6" x14ac:dyDescent="0.25">
      <c r="A2697" s="1" t="s">
        <v>122</v>
      </c>
      <c r="B2697" s="1" t="s">
        <v>819</v>
      </c>
      <c r="C2697" s="1" t="s">
        <v>688</v>
      </c>
      <c r="D2697" s="1">
        <v>34</v>
      </c>
      <c r="E2697" s="1" t="s">
        <v>820</v>
      </c>
      <c r="F2697" s="1" t="s">
        <v>4</v>
      </c>
    </row>
    <row r="2698" spans="1:6" x14ac:dyDescent="0.25">
      <c r="A2698" s="1" t="s">
        <v>86</v>
      </c>
      <c r="B2698" s="1" t="s">
        <v>5745</v>
      </c>
      <c r="C2698" s="1" t="s">
        <v>688</v>
      </c>
      <c r="D2698" s="1">
        <v>51</v>
      </c>
      <c r="E2698" s="1" t="s">
        <v>5205</v>
      </c>
      <c r="F2698" s="1" t="s">
        <v>4</v>
      </c>
    </row>
    <row r="2699" spans="1:6" x14ac:dyDescent="0.25">
      <c r="A2699" s="1" t="s">
        <v>1317</v>
      </c>
      <c r="B2699" s="1" t="s">
        <v>1318</v>
      </c>
      <c r="C2699" s="1" t="s">
        <v>689</v>
      </c>
      <c r="D2699" s="1">
        <v>43</v>
      </c>
      <c r="E2699" s="1" t="s">
        <v>1319</v>
      </c>
      <c r="F2699" s="1" t="s">
        <v>846</v>
      </c>
    </row>
    <row r="2700" spans="1:6" x14ac:dyDescent="0.25">
      <c r="A2700" s="1" t="s">
        <v>7</v>
      </c>
      <c r="B2700" s="1" t="s">
        <v>1164</v>
      </c>
      <c r="C2700" s="1" t="s">
        <v>688</v>
      </c>
      <c r="D2700" s="1">
        <v>69</v>
      </c>
      <c r="E2700" s="1" t="s">
        <v>1165</v>
      </c>
      <c r="F2700" s="1" t="s">
        <v>1166</v>
      </c>
    </row>
    <row r="2701" spans="1:6" x14ac:dyDescent="0.25">
      <c r="A2701" s="1" t="s">
        <v>100</v>
      </c>
      <c r="B2701" s="1" t="s">
        <v>1164</v>
      </c>
      <c r="C2701" s="1" t="s">
        <v>689</v>
      </c>
      <c r="D2701" s="1">
        <v>35</v>
      </c>
      <c r="E2701" s="1" t="s">
        <v>3</v>
      </c>
      <c r="F2701" s="1" t="s">
        <v>4</v>
      </c>
    </row>
    <row r="2702" spans="1:6" x14ac:dyDescent="0.25">
      <c r="A2702" s="1" t="s">
        <v>698</v>
      </c>
      <c r="B2702" s="1" t="s">
        <v>699</v>
      </c>
      <c r="C2702" s="1" t="s">
        <v>688</v>
      </c>
      <c r="D2702" s="1">
        <v>33</v>
      </c>
      <c r="E2702" s="1" t="s">
        <v>700</v>
      </c>
      <c r="F2702" s="1" t="s">
        <v>701</v>
      </c>
    </row>
    <row r="2703" spans="1:6" x14ac:dyDescent="0.25">
      <c r="A2703" s="1" t="s">
        <v>192</v>
      </c>
      <c r="B2703" s="1" t="s">
        <v>1553</v>
      </c>
      <c r="C2703" s="1" t="s">
        <v>689</v>
      </c>
      <c r="D2703" s="1">
        <v>37</v>
      </c>
      <c r="E2703" s="1" t="s">
        <v>1210</v>
      </c>
      <c r="F2703" s="1" t="s">
        <v>1211</v>
      </c>
    </row>
    <row r="2704" spans="1:6" x14ac:dyDescent="0.25">
      <c r="A2704" s="1" t="s">
        <v>895</v>
      </c>
      <c r="B2704" s="1" t="s">
        <v>5261</v>
      </c>
      <c r="C2704" s="1" t="s">
        <v>689</v>
      </c>
      <c r="D2704" s="1">
        <v>42</v>
      </c>
      <c r="E2704" s="1" t="s">
        <v>12</v>
      </c>
      <c r="F2704" s="1" t="s">
        <v>4</v>
      </c>
    </row>
    <row r="2705" spans="1:6" x14ac:dyDescent="0.25">
      <c r="A2705" s="1" t="s">
        <v>2293</v>
      </c>
      <c r="B2705" s="1" t="s">
        <v>2294</v>
      </c>
      <c r="C2705" s="1" t="s">
        <v>689</v>
      </c>
      <c r="D2705" s="1">
        <v>56</v>
      </c>
      <c r="E2705" s="1" t="s">
        <v>2251</v>
      </c>
      <c r="F2705" s="1" t="s">
        <v>4</v>
      </c>
    </row>
    <row r="2706" spans="1:6" x14ac:dyDescent="0.25">
      <c r="A2706" s="1" t="s">
        <v>1003</v>
      </c>
      <c r="B2706" s="1" t="s">
        <v>2722</v>
      </c>
      <c r="C2706" s="1" t="s">
        <v>689</v>
      </c>
    </row>
    <row r="2707" spans="1:6" x14ac:dyDescent="0.25">
      <c r="A2707" s="1" t="s">
        <v>2721</v>
      </c>
      <c r="B2707" s="1" t="s">
        <v>2722</v>
      </c>
      <c r="C2707" s="1" t="s">
        <v>689</v>
      </c>
      <c r="D2707" s="1">
        <v>19</v>
      </c>
      <c r="E2707" s="1" t="s">
        <v>2617</v>
      </c>
      <c r="F2707" s="1" t="s">
        <v>4</v>
      </c>
    </row>
    <row r="2708" spans="1:6" x14ac:dyDescent="0.25">
      <c r="A2708" s="1" t="s">
        <v>2658</v>
      </c>
      <c r="B2708" s="1" t="s">
        <v>5750</v>
      </c>
      <c r="C2708" s="1" t="s">
        <v>688</v>
      </c>
      <c r="D2708" s="1">
        <v>35</v>
      </c>
      <c r="E2708" s="1" t="s">
        <v>225</v>
      </c>
      <c r="F2708" s="1" t="s">
        <v>4</v>
      </c>
    </row>
    <row r="2709" spans="1:6" x14ac:dyDescent="0.25">
      <c r="A2709" s="1" t="s">
        <v>116</v>
      </c>
      <c r="B2709" s="1" t="s">
        <v>6679</v>
      </c>
      <c r="C2709" s="1" t="s">
        <v>688</v>
      </c>
    </row>
    <row r="2710" spans="1:6" x14ac:dyDescent="0.25">
      <c r="A2710" s="1" t="s">
        <v>75</v>
      </c>
      <c r="B2710" s="1" t="s">
        <v>183</v>
      </c>
      <c r="C2710" s="1" t="s">
        <v>688</v>
      </c>
      <c r="D2710" s="1">
        <v>54</v>
      </c>
      <c r="E2710" s="1" t="s">
        <v>3</v>
      </c>
      <c r="F2710" s="1" t="s">
        <v>4</v>
      </c>
    </row>
    <row r="2711" spans="1:6" x14ac:dyDescent="0.25">
      <c r="A2711" s="1" t="s">
        <v>182</v>
      </c>
      <c r="B2711" s="1" t="s">
        <v>926</v>
      </c>
      <c r="C2711" s="1" t="s">
        <v>688</v>
      </c>
      <c r="D2711" s="1">
        <v>36</v>
      </c>
      <c r="E2711" s="1" t="s">
        <v>12</v>
      </c>
      <c r="F2711" s="1" t="s">
        <v>4</v>
      </c>
    </row>
    <row r="2712" spans="1:6" x14ac:dyDescent="0.25">
      <c r="A2712" s="1" t="s">
        <v>747</v>
      </c>
      <c r="B2712" s="1" t="s">
        <v>2590</v>
      </c>
      <c r="C2712" s="1" t="s">
        <v>688</v>
      </c>
      <c r="D2712" s="1">
        <v>32</v>
      </c>
      <c r="E2712" s="1" t="s">
        <v>3</v>
      </c>
      <c r="F2712" s="1" t="s">
        <v>4</v>
      </c>
    </row>
    <row r="2713" spans="1:6" x14ac:dyDescent="0.25">
      <c r="A2713" s="1" t="s">
        <v>747</v>
      </c>
      <c r="B2713" s="1" t="s">
        <v>2590</v>
      </c>
      <c r="C2713" s="1" t="s">
        <v>688</v>
      </c>
      <c r="D2713" s="1">
        <v>71</v>
      </c>
      <c r="E2713" s="1" t="s">
        <v>2852</v>
      </c>
      <c r="F2713" s="1" t="s">
        <v>4</v>
      </c>
    </row>
    <row r="2714" spans="1:6" x14ac:dyDescent="0.25">
      <c r="A2714" s="1" t="s">
        <v>394</v>
      </c>
      <c r="B2714" s="1" t="s">
        <v>2485</v>
      </c>
      <c r="C2714" s="1" t="s">
        <v>688</v>
      </c>
      <c r="D2714" s="1">
        <v>45</v>
      </c>
      <c r="E2714" s="1" t="s">
        <v>534</v>
      </c>
      <c r="F2714" s="1" t="s">
        <v>4</v>
      </c>
    </row>
    <row r="2715" spans="1:6" x14ac:dyDescent="0.25">
      <c r="A2715" s="1" t="s">
        <v>556</v>
      </c>
      <c r="B2715" s="1" t="s">
        <v>1305</v>
      </c>
      <c r="C2715" s="1" t="s">
        <v>688</v>
      </c>
      <c r="D2715" s="1">
        <v>30</v>
      </c>
      <c r="E2715" s="1" t="s">
        <v>1306</v>
      </c>
      <c r="F2715" s="1" t="s">
        <v>1056</v>
      </c>
    </row>
    <row r="2716" spans="1:6" x14ac:dyDescent="0.25">
      <c r="A2716" s="1" t="s">
        <v>2386</v>
      </c>
      <c r="B2716" s="1" t="s">
        <v>2387</v>
      </c>
      <c r="C2716" s="1" t="s">
        <v>689</v>
      </c>
      <c r="D2716" s="1">
        <v>49</v>
      </c>
      <c r="E2716" s="1" t="s">
        <v>1639</v>
      </c>
      <c r="F2716" s="1" t="s">
        <v>4</v>
      </c>
    </row>
    <row r="2717" spans="1:6" x14ac:dyDescent="0.25">
      <c r="A2717" s="1" t="s">
        <v>1235</v>
      </c>
      <c r="B2717" s="1" t="s">
        <v>5262</v>
      </c>
      <c r="C2717" s="1" t="s">
        <v>688</v>
      </c>
      <c r="D2717" s="1">
        <v>29</v>
      </c>
      <c r="E2717" s="1" t="s">
        <v>12</v>
      </c>
      <c r="F2717" s="1" t="s">
        <v>4</v>
      </c>
    </row>
    <row r="2718" spans="1:6" x14ac:dyDescent="0.25">
      <c r="A2718" s="1" t="s">
        <v>1525</v>
      </c>
      <c r="B2718" s="1" t="s">
        <v>6554</v>
      </c>
      <c r="C2718" s="1" t="s">
        <v>689</v>
      </c>
    </row>
    <row r="2719" spans="1:6" x14ac:dyDescent="0.25">
      <c r="A2719" s="1" t="s">
        <v>237</v>
      </c>
      <c r="B2719" s="1" t="s">
        <v>1900</v>
      </c>
      <c r="C2719" s="1" t="s">
        <v>688</v>
      </c>
      <c r="D2719" s="1">
        <v>42</v>
      </c>
      <c r="E2719" s="1" t="s">
        <v>1901</v>
      </c>
      <c r="F2719" s="1" t="s">
        <v>1348</v>
      </c>
    </row>
    <row r="2720" spans="1:6" x14ac:dyDescent="0.25">
      <c r="A2720" s="1" t="s">
        <v>2131</v>
      </c>
      <c r="B2720" s="1" t="s">
        <v>1900</v>
      </c>
      <c r="C2720" s="1" t="s">
        <v>689</v>
      </c>
      <c r="D2720" s="1">
        <v>42</v>
      </c>
      <c r="E2720" s="1" t="s">
        <v>1901</v>
      </c>
      <c r="F2720" s="1" t="s">
        <v>1348</v>
      </c>
    </row>
    <row r="2721" spans="1:6" x14ac:dyDescent="0.25">
      <c r="A2721" s="1" t="s">
        <v>1108</v>
      </c>
      <c r="B2721" s="1" t="s">
        <v>1109</v>
      </c>
      <c r="C2721" s="1" t="s">
        <v>688</v>
      </c>
      <c r="D2721" s="1">
        <v>48</v>
      </c>
      <c r="E2721" s="1" t="s">
        <v>1110</v>
      </c>
      <c r="F2721" s="1" t="s">
        <v>4</v>
      </c>
    </row>
    <row r="2722" spans="1:6" x14ac:dyDescent="0.25">
      <c r="A2722" s="1" t="s">
        <v>3043</v>
      </c>
      <c r="B2722" s="1" t="s">
        <v>3044</v>
      </c>
      <c r="C2722" s="1" t="s">
        <v>688</v>
      </c>
      <c r="D2722" s="1">
        <v>54</v>
      </c>
    </row>
    <row r="2723" spans="1:6" x14ac:dyDescent="0.25">
      <c r="A2723" s="1" t="s">
        <v>952</v>
      </c>
      <c r="B2723" s="1" t="s">
        <v>5263</v>
      </c>
      <c r="C2723" s="1" t="s">
        <v>688</v>
      </c>
      <c r="D2723" s="1">
        <v>26</v>
      </c>
      <c r="E2723" s="1" t="s">
        <v>3</v>
      </c>
      <c r="F2723" s="1" t="s">
        <v>4</v>
      </c>
    </row>
    <row r="2724" spans="1:6" x14ac:dyDescent="0.25">
      <c r="A2724" s="1" t="s">
        <v>738</v>
      </c>
      <c r="B2724" s="1" t="s">
        <v>739</v>
      </c>
      <c r="C2724" s="1" t="s">
        <v>689</v>
      </c>
      <c r="D2724" s="1">
        <v>37</v>
      </c>
      <c r="E2724" s="1" t="s">
        <v>629</v>
      </c>
      <c r="F2724" s="1" t="s">
        <v>4</v>
      </c>
    </row>
    <row r="2725" spans="1:6" x14ac:dyDescent="0.25">
      <c r="A2725" s="1" t="s">
        <v>932</v>
      </c>
      <c r="B2725" s="1" t="s">
        <v>2069</v>
      </c>
      <c r="C2725" s="1" t="s">
        <v>688</v>
      </c>
      <c r="D2725" s="1">
        <v>18</v>
      </c>
      <c r="E2725" s="1" t="s">
        <v>2063</v>
      </c>
      <c r="F2725" s="1" t="s">
        <v>4</v>
      </c>
    </row>
    <row r="2726" spans="1:6" x14ac:dyDescent="0.25">
      <c r="A2726" s="1" t="s">
        <v>976</v>
      </c>
      <c r="B2726" s="1" t="s">
        <v>2530</v>
      </c>
      <c r="C2726" s="1" t="s">
        <v>689</v>
      </c>
      <c r="D2726" s="1">
        <v>29</v>
      </c>
      <c r="E2726" s="1" t="s">
        <v>234</v>
      </c>
      <c r="F2726" s="1" t="s">
        <v>4</v>
      </c>
    </row>
    <row r="2727" spans="1:6" x14ac:dyDescent="0.25">
      <c r="A2727" s="1" t="s">
        <v>910</v>
      </c>
      <c r="B2727" s="1" t="s">
        <v>1228</v>
      </c>
      <c r="C2727" s="1" t="s">
        <v>688</v>
      </c>
      <c r="D2727" s="1">
        <v>26</v>
      </c>
      <c r="E2727" s="1" t="s">
        <v>1229</v>
      </c>
      <c r="F2727" s="1" t="s">
        <v>1141</v>
      </c>
    </row>
    <row r="2728" spans="1:6" x14ac:dyDescent="0.25">
      <c r="A2728" s="1" t="s">
        <v>6694</v>
      </c>
      <c r="B2728" s="1" t="s">
        <v>6695</v>
      </c>
      <c r="C2728" s="1" t="s">
        <v>689</v>
      </c>
    </row>
    <row r="2729" spans="1:6" x14ac:dyDescent="0.25">
      <c r="A2729" s="1" t="s">
        <v>191</v>
      </c>
      <c r="B2729" s="1" t="s">
        <v>5705</v>
      </c>
      <c r="C2729" s="1" t="s">
        <v>689</v>
      </c>
      <c r="D2729" s="1">
        <v>42</v>
      </c>
      <c r="E2729" s="1" t="s">
        <v>555</v>
      </c>
      <c r="F2729" s="1" t="s">
        <v>4</v>
      </c>
    </row>
    <row r="2730" spans="1:6" x14ac:dyDescent="0.25">
      <c r="A2730" s="1" t="s">
        <v>827</v>
      </c>
      <c r="B2730" s="1" t="s">
        <v>828</v>
      </c>
      <c r="C2730" s="1" t="s">
        <v>688</v>
      </c>
      <c r="D2730" s="1">
        <v>37</v>
      </c>
      <c r="E2730" s="1" t="s">
        <v>703</v>
      </c>
      <c r="F2730" s="1" t="s">
        <v>4</v>
      </c>
    </row>
    <row r="2731" spans="1:6" x14ac:dyDescent="0.25">
      <c r="A2731" s="1" t="s">
        <v>5264</v>
      </c>
      <c r="B2731" s="1" t="s">
        <v>5265</v>
      </c>
      <c r="C2731" s="1" t="s">
        <v>688</v>
      </c>
      <c r="D2731" s="1">
        <v>38</v>
      </c>
      <c r="E2731" s="1" t="s">
        <v>12</v>
      </c>
      <c r="F2731" s="1" t="s">
        <v>4</v>
      </c>
    </row>
    <row r="2732" spans="1:6" x14ac:dyDescent="0.25">
      <c r="A2732" s="1" t="s">
        <v>61</v>
      </c>
      <c r="B2732" s="1" t="s">
        <v>929</v>
      </c>
      <c r="C2732" s="1" t="s">
        <v>688</v>
      </c>
      <c r="D2732" s="1">
        <v>61</v>
      </c>
      <c r="E2732" s="1" t="s">
        <v>12</v>
      </c>
      <c r="F2732" s="1" t="s">
        <v>4</v>
      </c>
    </row>
    <row r="2733" spans="1:6" x14ac:dyDescent="0.25">
      <c r="A2733" s="1" t="s">
        <v>2044</v>
      </c>
      <c r="B2733" s="1" t="s">
        <v>2045</v>
      </c>
      <c r="C2733" s="1" t="s">
        <v>688</v>
      </c>
      <c r="D2733" s="1">
        <v>42</v>
      </c>
      <c r="E2733" s="1" t="s">
        <v>2046</v>
      </c>
      <c r="F2733" s="1" t="s">
        <v>4</v>
      </c>
    </row>
    <row r="2734" spans="1:6" x14ac:dyDescent="0.25">
      <c r="A2734" s="1" t="s">
        <v>6577</v>
      </c>
      <c r="B2734" s="1" t="s">
        <v>6578</v>
      </c>
      <c r="C2734" s="1" t="s">
        <v>689</v>
      </c>
    </row>
    <row r="2735" spans="1:6" x14ac:dyDescent="0.25">
      <c r="A2735" s="1" t="s">
        <v>2328</v>
      </c>
      <c r="B2735" s="1" t="s">
        <v>2329</v>
      </c>
      <c r="C2735" s="1" t="s">
        <v>688</v>
      </c>
      <c r="D2735" s="1">
        <v>20</v>
      </c>
      <c r="E2735" s="1" t="s">
        <v>516</v>
      </c>
      <c r="F2735" s="1" t="s">
        <v>4</v>
      </c>
    </row>
    <row r="2736" spans="1:6" x14ac:dyDescent="0.25">
      <c r="A2736" s="1" t="s">
        <v>312</v>
      </c>
      <c r="B2736" s="1" t="s">
        <v>5724</v>
      </c>
      <c r="C2736" s="1" t="s">
        <v>688</v>
      </c>
      <c r="D2736" s="1">
        <v>42</v>
      </c>
      <c r="E2736" s="1" t="s">
        <v>58</v>
      </c>
      <c r="F2736" s="1" t="s">
        <v>4</v>
      </c>
    </row>
    <row r="2737" spans="1:6" x14ac:dyDescent="0.25">
      <c r="A2737"/>
      <c r="B2737"/>
      <c r="C2737"/>
      <c r="D2737"/>
      <c r="E2737"/>
      <c r="F2737"/>
    </row>
    <row r="2738" spans="1:6" x14ac:dyDescent="0.25">
      <c r="A2738"/>
      <c r="B2738"/>
      <c r="C2738"/>
      <c r="D2738"/>
      <c r="E2738"/>
      <c r="F2738"/>
    </row>
    <row r="2739" spans="1:6" x14ac:dyDescent="0.25">
      <c r="A2739"/>
      <c r="B2739"/>
      <c r="C2739"/>
      <c r="D2739"/>
      <c r="E2739"/>
      <c r="F2739"/>
    </row>
    <row r="2740" spans="1:6" x14ac:dyDescent="0.25">
      <c r="A2740"/>
      <c r="B2740"/>
      <c r="C2740"/>
      <c r="D2740"/>
      <c r="E2740"/>
      <c r="F2740"/>
    </row>
    <row r="2741" spans="1:6" x14ac:dyDescent="0.25">
      <c r="A2741"/>
      <c r="B2741"/>
      <c r="C2741"/>
      <c r="D2741"/>
      <c r="E2741"/>
      <c r="F2741"/>
    </row>
    <row r="2742" spans="1:6" x14ac:dyDescent="0.25">
      <c r="A2742"/>
      <c r="B2742"/>
      <c r="C2742"/>
      <c r="D2742"/>
      <c r="E2742"/>
      <c r="F2742"/>
    </row>
    <row r="2743" spans="1:6" x14ac:dyDescent="0.25">
      <c r="A2743"/>
      <c r="B2743"/>
      <c r="C2743"/>
      <c r="D2743"/>
      <c r="E2743"/>
      <c r="F2743"/>
    </row>
    <row r="2744" spans="1:6" x14ac:dyDescent="0.25">
      <c r="A2744"/>
      <c r="B2744"/>
      <c r="C2744"/>
      <c r="D2744"/>
      <c r="E2744"/>
      <c r="F2744"/>
    </row>
    <row r="2745" spans="1:6" x14ac:dyDescent="0.25">
      <c r="A2745"/>
      <c r="B2745"/>
      <c r="C2745"/>
      <c r="D2745"/>
      <c r="E2745"/>
      <c r="F2745"/>
    </row>
    <row r="2746" spans="1:6" x14ac:dyDescent="0.25">
      <c r="A2746"/>
      <c r="B2746"/>
      <c r="C2746"/>
      <c r="D2746"/>
      <c r="E2746"/>
      <c r="F2746"/>
    </row>
    <row r="2747" spans="1:6" x14ac:dyDescent="0.25">
      <c r="A2747"/>
      <c r="B2747"/>
      <c r="C2747"/>
      <c r="D2747"/>
      <c r="E2747"/>
      <c r="F2747"/>
    </row>
    <row r="2748" spans="1:6" x14ac:dyDescent="0.25">
      <c r="A2748"/>
      <c r="B2748"/>
      <c r="C2748"/>
      <c r="D2748"/>
      <c r="E2748"/>
      <c r="F2748"/>
    </row>
    <row r="2749" spans="1:6" x14ac:dyDescent="0.25">
      <c r="A2749"/>
      <c r="B2749"/>
      <c r="C2749"/>
      <c r="D2749"/>
      <c r="E2749"/>
      <c r="F2749"/>
    </row>
    <row r="2750" spans="1:6" x14ac:dyDescent="0.25">
      <c r="A2750"/>
      <c r="B2750"/>
      <c r="C2750"/>
      <c r="D2750"/>
      <c r="E2750"/>
      <c r="F2750"/>
    </row>
    <row r="2751" spans="1:6" x14ac:dyDescent="0.25">
      <c r="A2751"/>
      <c r="B2751"/>
      <c r="C2751"/>
      <c r="D2751"/>
      <c r="E2751"/>
      <c r="F2751"/>
    </row>
    <row r="2752" spans="1:6" x14ac:dyDescent="0.25">
      <c r="A2752"/>
      <c r="B2752"/>
      <c r="C2752"/>
      <c r="D2752"/>
      <c r="E2752"/>
      <c r="F2752"/>
    </row>
    <row r="2753" spans="1:6" x14ac:dyDescent="0.25">
      <c r="A2753"/>
      <c r="B2753"/>
      <c r="C2753"/>
      <c r="D2753"/>
      <c r="E2753"/>
      <c r="F2753"/>
    </row>
    <row r="2754" spans="1:6" x14ac:dyDescent="0.25">
      <c r="A2754"/>
      <c r="B2754"/>
      <c r="C2754"/>
      <c r="D2754"/>
      <c r="E2754"/>
      <c r="F2754"/>
    </row>
    <row r="2755" spans="1:6" x14ac:dyDescent="0.25">
      <c r="A2755"/>
      <c r="B2755"/>
      <c r="C2755"/>
      <c r="D2755"/>
      <c r="E2755"/>
      <c r="F2755"/>
    </row>
    <row r="2756" spans="1:6" x14ac:dyDescent="0.25">
      <c r="A2756"/>
      <c r="B2756"/>
      <c r="C2756"/>
      <c r="D2756"/>
      <c r="E2756"/>
      <c r="F2756"/>
    </row>
    <row r="2757" spans="1:6" x14ac:dyDescent="0.25">
      <c r="A2757"/>
      <c r="B2757"/>
      <c r="C2757"/>
      <c r="D2757"/>
      <c r="E2757"/>
      <c r="F2757"/>
    </row>
    <row r="2758" spans="1:6" x14ac:dyDescent="0.25">
      <c r="A2758"/>
      <c r="B2758"/>
      <c r="C2758"/>
      <c r="D2758"/>
      <c r="E2758"/>
      <c r="F2758"/>
    </row>
    <row r="2759" spans="1:6" x14ac:dyDescent="0.25">
      <c r="A2759"/>
      <c r="B2759"/>
      <c r="C2759"/>
      <c r="D2759"/>
      <c r="E2759"/>
      <c r="F2759"/>
    </row>
    <row r="2760" spans="1:6" x14ac:dyDescent="0.25">
      <c r="A2760"/>
      <c r="B2760"/>
      <c r="C2760"/>
      <c r="D2760"/>
      <c r="E2760"/>
      <c r="F2760"/>
    </row>
    <row r="2761" spans="1:6" x14ac:dyDescent="0.25">
      <c r="A2761"/>
      <c r="B2761"/>
      <c r="C2761"/>
      <c r="D2761"/>
      <c r="E2761"/>
      <c r="F2761"/>
    </row>
    <row r="2762" spans="1:6" x14ac:dyDescent="0.25">
      <c r="A2762"/>
      <c r="B2762"/>
      <c r="C2762"/>
      <c r="D2762"/>
      <c r="E2762"/>
      <c r="F2762"/>
    </row>
    <row r="2763" spans="1:6" x14ac:dyDescent="0.25">
      <c r="A2763"/>
      <c r="B2763"/>
      <c r="C2763"/>
      <c r="D2763"/>
      <c r="E2763"/>
      <c r="F2763"/>
    </row>
    <row r="2764" spans="1:6" x14ac:dyDescent="0.25">
      <c r="A2764"/>
      <c r="B2764"/>
      <c r="C2764"/>
      <c r="D2764"/>
      <c r="E2764"/>
      <c r="F2764"/>
    </row>
    <row r="2765" spans="1:6" x14ac:dyDescent="0.25">
      <c r="A2765"/>
      <c r="B2765"/>
      <c r="C2765"/>
      <c r="D2765"/>
      <c r="E2765"/>
      <c r="F2765"/>
    </row>
    <row r="2766" spans="1:6" x14ac:dyDescent="0.25">
      <c r="A2766"/>
      <c r="B2766"/>
      <c r="C2766"/>
      <c r="D2766"/>
      <c r="E2766"/>
      <c r="F2766"/>
    </row>
    <row r="2767" spans="1:6" x14ac:dyDescent="0.25">
      <c r="A2767"/>
      <c r="B2767"/>
      <c r="C2767"/>
      <c r="D2767"/>
      <c r="E2767"/>
      <c r="F2767"/>
    </row>
    <row r="2768" spans="1:6" x14ac:dyDescent="0.25">
      <c r="A2768"/>
      <c r="B2768"/>
      <c r="C2768"/>
      <c r="D2768"/>
      <c r="E2768"/>
      <c r="F2768"/>
    </row>
    <row r="2769" spans="1:6" x14ac:dyDescent="0.25">
      <c r="A2769"/>
      <c r="B2769"/>
      <c r="C2769"/>
      <c r="D2769"/>
      <c r="E2769"/>
      <c r="F2769"/>
    </row>
    <row r="2770" spans="1:6" x14ac:dyDescent="0.25">
      <c r="A2770"/>
      <c r="B2770"/>
      <c r="C2770"/>
      <c r="D2770"/>
      <c r="E2770"/>
      <c r="F2770"/>
    </row>
    <row r="2771" spans="1:6" x14ac:dyDescent="0.25">
      <c r="A2771"/>
      <c r="B2771"/>
      <c r="C2771"/>
      <c r="D2771"/>
      <c r="E2771"/>
      <c r="F2771"/>
    </row>
    <row r="2772" spans="1:6" x14ac:dyDescent="0.25">
      <c r="A2772"/>
      <c r="B2772"/>
      <c r="C2772"/>
      <c r="D2772"/>
      <c r="E2772"/>
      <c r="F2772"/>
    </row>
    <row r="2773" spans="1:6" x14ac:dyDescent="0.25">
      <c r="A2773"/>
      <c r="B2773"/>
      <c r="C2773"/>
      <c r="D2773"/>
      <c r="E2773"/>
      <c r="F2773"/>
    </row>
    <row r="2774" spans="1:6" x14ac:dyDescent="0.25">
      <c r="A2774"/>
      <c r="B2774"/>
      <c r="C2774"/>
      <c r="D2774"/>
      <c r="E2774"/>
      <c r="F2774"/>
    </row>
    <row r="2775" spans="1:6" x14ac:dyDescent="0.25">
      <c r="A2775"/>
      <c r="B2775"/>
      <c r="C2775"/>
      <c r="D2775"/>
      <c r="E2775"/>
      <c r="F2775"/>
    </row>
    <row r="2776" spans="1:6" x14ac:dyDescent="0.25">
      <c r="A2776"/>
      <c r="B2776"/>
      <c r="C2776"/>
      <c r="D2776"/>
      <c r="E2776"/>
      <c r="F2776"/>
    </row>
    <row r="2777" spans="1:6" x14ac:dyDescent="0.25">
      <c r="A2777"/>
      <c r="B2777"/>
      <c r="C2777"/>
      <c r="D2777"/>
      <c r="E2777"/>
      <c r="F2777"/>
    </row>
    <row r="2778" spans="1:6" x14ac:dyDescent="0.25">
      <c r="A2778"/>
      <c r="B2778"/>
      <c r="C2778"/>
      <c r="D2778"/>
      <c r="E2778"/>
      <c r="F2778"/>
    </row>
    <row r="2779" spans="1:6" x14ac:dyDescent="0.25">
      <c r="A2779"/>
      <c r="B2779"/>
      <c r="C2779"/>
      <c r="D2779"/>
      <c r="E2779"/>
      <c r="F2779"/>
    </row>
    <row r="2780" spans="1:6" x14ac:dyDescent="0.25">
      <c r="A2780"/>
      <c r="B2780"/>
      <c r="C2780"/>
      <c r="D2780"/>
      <c r="E2780"/>
      <c r="F2780"/>
    </row>
    <row r="2781" spans="1:6" x14ac:dyDescent="0.25">
      <c r="A2781"/>
      <c r="B2781"/>
      <c r="C2781"/>
      <c r="D2781"/>
      <c r="E2781"/>
      <c r="F2781"/>
    </row>
    <row r="2782" spans="1:6" x14ac:dyDescent="0.25">
      <c r="A2782"/>
      <c r="B2782"/>
      <c r="C2782"/>
      <c r="D2782"/>
      <c r="E2782"/>
      <c r="F2782"/>
    </row>
    <row r="2783" spans="1:6" x14ac:dyDescent="0.25">
      <c r="A2783"/>
      <c r="B2783"/>
      <c r="C2783"/>
      <c r="D2783"/>
      <c r="E2783"/>
      <c r="F2783"/>
    </row>
    <row r="2784" spans="1:6" x14ac:dyDescent="0.25">
      <c r="A2784"/>
      <c r="B2784"/>
      <c r="C2784"/>
      <c r="D2784"/>
      <c r="E2784"/>
      <c r="F2784"/>
    </row>
    <row r="2785" spans="1:6" x14ac:dyDescent="0.25">
      <c r="A2785"/>
      <c r="B2785"/>
      <c r="C2785"/>
      <c r="D2785"/>
      <c r="E2785"/>
      <c r="F2785"/>
    </row>
    <row r="2786" spans="1:6" x14ac:dyDescent="0.25">
      <c r="A2786"/>
      <c r="B2786"/>
      <c r="C2786"/>
      <c r="D2786"/>
      <c r="E2786"/>
      <c r="F2786"/>
    </row>
    <row r="2787" spans="1:6" x14ac:dyDescent="0.25">
      <c r="A2787"/>
      <c r="B2787"/>
      <c r="C2787"/>
      <c r="D2787"/>
      <c r="E2787"/>
      <c r="F2787"/>
    </row>
    <row r="2788" spans="1:6" x14ac:dyDescent="0.25">
      <c r="A2788"/>
      <c r="B2788"/>
      <c r="C2788"/>
      <c r="D2788"/>
      <c r="E2788"/>
      <c r="F2788"/>
    </row>
    <row r="2789" spans="1:6" x14ac:dyDescent="0.25">
      <c r="A2789"/>
      <c r="B2789"/>
      <c r="C2789"/>
      <c r="D2789"/>
      <c r="E2789"/>
      <c r="F2789"/>
    </row>
    <row r="2790" spans="1:6" x14ac:dyDescent="0.25">
      <c r="A2790"/>
      <c r="B2790"/>
      <c r="C2790"/>
      <c r="D2790"/>
      <c r="E2790"/>
      <c r="F2790"/>
    </row>
    <row r="2791" spans="1:6" x14ac:dyDescent="0.25">
      <c r="A2791"/>
      <c r="B2791"/>
      <c r="C2791"/>
      <c r="D2791"/>
      <c r="E2791"/>
      <c r="F2791"/>
    </row>
    <row r="2792" spans="1:6" x14ac:dyDescent="0.25">
      <c r="A2792"/>
      <c r="B2792"/>
      <c r="C2792"/>
      <c r="D2792"/>
      <c r="E2792"/>
      <c r="F2792"/>
    </row>
    <row r="2793" spans="1:6" x14ac:dyDescent="0.25">
      <c r="A2793"/>
      <c r="B2793"/>
      <c r="C2793"/>
      <c r="D2793"/>
      <c r="E2793"/>
      <c r="F2793"/>
    </row>
    <row r="2794" spans="1:6" x14ac:dyDescent="0.25">
      <c r="A2794"/>
      <c r="B2794"/>
      <c r="C2794"/>
      <c r="D2794"/>
      <c r="E2794"/>
      <c r="F2794"/>
    </row>
    <row r="2795" spans="1:6" x14ac:dyDescent="0.25">
      <c r="A2795"/>
      <c r="B2795"/>
      <c r="C2795"/>
      <c r="D2795"/>
      <c r="E2795"/>
      <c r="F2795"/>
    </row>
    <row r="2796" spans="1:6" x14ac:dyDescent="0.25">
      <c r="A2796"/>
      <c r="B2796"/>
      <c r="C2796"/>
      <c r="D2796"/>
      <c r="E2796"/>
      <c r="F2796"/>
    </row>
    <row r="2797" spans="1:6" x14ac:dyDescent="0.25">
      <c r="A2797"/>
      <c r="B2797"/>
      <c r="C2797"/>
      <c r="D2797"/>
      <c r="E2797"/>
      <c r="F2797"/>
    </row>
    <row r="2798" spans="1:6" x14ac:dyDescent="0.25">
      <c r="A2798"/>
      <c r="B2798"/>
      <c r="C2798"/>
      <c r="D2798"/>
      <c r="E2798"/>
      <c r="F2798"/>
    </row>
    <row r="2799" spans="1:6" x14ac:dyDescent="0.25">
      <c r="A2799"/>
      <c r="B2799"/>
      <c r="C2799"/>
      <c r="D2799"/>
      <c r="E2799"/>
      <c r="F2799"/>
    </row>
    <row r="2800" spans="1:6" x14ac:dyDescent="0.25">
      <c r="A2800"/>
      <c r="B2800"/>
      <c r="C2800"/>
      <c r="D2800"/>
      <c r="E2800"/>
      <c r="F2800"/>
    </row>
    <row r="2801" spans="1:6" x14ac:dyDescent="0.25">
      <c r="A2801"/>
      <c r="B2801"/>
      <c r="C2801"/>
      <c r="D2801"/>
      <c r="E2801"/>
      <c r="F2801"/>
    </row>
    <row r="2802" spans="1:6" x14ac:dyDescent="0.25">
      <c r="A2802"/>
      <c r="B2802"/>
      <c r="C2802"/>
      <c r="D2802"/>
      <c r="E2802"/>
      <c r="F2802"/>
    </row>
    <row r="2803" spans="1:6" x14ac:dyDescent="0.25">
      <c r="A2803"/>
      <c r="B2803"/>
      <c r="C2803"/>
      <c r="D2803"/>
      <c r="E2803"/>
      <c r="F2803"/>
    </row>
    <row r="2804" spans="1:6" x14ac:dyDescent="0.25">
      <c r="A2804"/>
      <c r="B2804"/>
      <c r="C2804"/>
      <c r="D2804"/>
      <c r="E2804"/>
      <c r="F2804"/>
    </row>
    <row r="2805" spans="1:6" x14ac:dyDescent="0.25">
      <c r="A2805"/>
      <c r="B2805"/>
      <c r="C2805"/>
      <c r="D2805"/>
      <c r="E2805"/>
      <c r="F2805"/>
    </row>
    <row r="2806" spans="1:6" x14ac:dyDescent="0.25">
      <c r="A2806"/>
      <c r="B2806"/>
      <c r="C2806"/>
      <c r="D2806"/>
      <c r="E2806"/>
      <c r="F2806"/>
    </row>
    <row r="2807" spans="1:6" x14ac:dyDescent="0.25">
      <c r="A2807"/>
      <c r="B2807"/>
      <c r="C2807"/>
      <c r="D2807"/>
      <c r="E2807"/>
      <c r="F2807"/>
    </row>
    <row r="2808" spans="1:6" x14ac:dyDescent="0.25">
      <c r="A2808"/>
      <c r="B2808"/>
      <c r="C2808"/>
      <c r="D2808"/>
      <c r="E2808"/>
      <c r="F2808"/>
    </row>
    <row r="2809" spans="1:6" x14ac:dyDescent="0.25">
      <c r="A2809"/>
      <c r="B2809"/>
      <c r="C2809"/>
      <c r="D2809"/>
      <c r="E2809"/>
      <c r="F2809"/>
    </row>
    <row r="2810" spans="1:6" x14ac:dyDescent="0.25">
      <c r="A2810"/>
      <c r="B2810"/>
      <c r="C2810"/>
      <c r="D2810"/>
      <c r="E2810"/>
      <c r="F2810"/>
    </row>
    <row r="2811" spans="1:6" x14ac:dyDescent="0.25">
      <c r="A2811"/>
      <c r="B2811"/>
      <c r="C2811"/>
      <c r="D2811"/>
      <c r="E2811"/>
      <c r="F2811"/>
    </row>
    <row r="2812" spans="1:6" x14ac:dyDescent="0.25">
      <c r="A2812"/>
      <c r="B2812"/>
      <c r="C2812"/>
      <c r="D2812"/>
      <c r="E2812"/>
      <c r="F2812"/>
    </row>
    <row r="2813" spans="1:6" x14ac:dyDescent="0.25">
      <c r="A2813"/>
      <c r="B2813"/>
      <c r="C2813"/>
      <c r="D2813"/>
      <c r="E2813"/>
      <c r="F2813"/>
    </row>
    <row r="2814" spans="1:6" x14ac:dyDescent="0.25">
      <c r="A2814"/>
      <c r="B2814"/>
      <c r="C2814"/>
      <c r="D2814"/>
      <c r="E2814"/>
      <c r="F2814"/>
    </row>
    <row r="2815" spans="1:6" x14ac:dyDescent="0.25">
      <c r="A2815"/>
      <c r="B2815"/>
      <c r="C2815"/>
      <c r="D2815"/>
      <c r="E2815"/>
      <c r="F2815"/>
    </row>
    <row r="2816" spans="1:6" x14ac:dyDescent="0.25">
      <c r="A2816"/>
      <c r="B2816"/>
      <c r="C2816"/>
      <c r="D2816"/>
      <c r="E2816"/>
      <c r="F2816"/>
    </row>
    <row r="2817" spans="1:6" x14ac:dyDescent="0.25">
      <c r="A2817"/>
      <c r="B2817"/>
      <c r="C2817"/>
      <c r="D2817"/>
      <c r="E2817"/>
      <c r="F2817"/>
    </row>
    <row r="2818" spans="1:6" x14ac:dyDescent="0.25">
      <c r="A2818"/>
      <c r="B2818"/>
      <c r="C2818"/>
      <c r="D2818"/>
      <c r="E2818"/>
      <c r="F2818"/>
    </row>
    <row r="2819" spans="1:6" x14ac:dyDescent="0.25">
      <c r="A2819"/>
      <c r="B2819"/>
      <c r="C2819"/>
      <c r="D2819"/>
      <c r="E2819"/>
      <c r="F2819"/>
    </row>
    <row r="2820" spans="1:6" x14ac:dyDescent="0.25">
      <c r="A2820"/>
      <c r="B2820"/>
      <c r="C2820"/>
      <c r="D2820"/>
      <c r="E2820"/>
      <c r="F2820"/>
    </row>
    <row r="2821" spans="1:6" x14ac:dyDescent="0.25">
      <c r="A2821"/>
      <c r="B2821"/>
      <c r="C2821"/>
      <c r="D2821"/>
      <c r="E2821"/>
      <c r="F2821"/>
    </row>
    <row r="2822" spans="1:6" x14ac:dyDescent="0.25">
      <c r="A2822"/>
      <c r="B2822"/>
      <c r="C2822"/>
      <c r="D2822"/>
      <c r="E2822"/>
      <c r="F2822"/>
    </row>
    <row r="2823" spans="1:6" x14ac:dyDescent="0.25">
      <c r="A2823"/>
      <c r="B2823"/>
      <c r="C2823"/>
      <c r="D2823"/>
      <c r="E2823"/>
      <c r="F2823"/>
    </row>
    <row r="2824" spans="1:6" x14ac:dyDescent="0.25">
      <c r="A2824"/>
      <c r="B2824"/>
      <c r="C2824"/>
      <c r="D2824"/>
      <c r="E2824"/>
      <c r="F2824"/>
    </row>
    <row r="2825" spans="1:6" x14ac:dyDescent="0.25">
      <c r="A2825"/>
      <c r="B2825"/>
      <c r="C2825"/>
      <c r="D2825"/>
      <c r="E2825"/>
      <c r="F2825"/>
    </row>
    <row r="2826" spans="1:6" x14ac:dyDescent="0.25">
      <c r="A2826"/>
      <c r="B2826"/>
      <c r="C2826"/>
      <c r="D2826"/>
      <c r="E2826"/>
      <c r="F2826"/>
    </row>
    <row r="2827" spans="1:6" x14ac:dyDescent="0.25">
      <c r="A2827"/>
      <c r="B2827"/>
      <c r="C2827"/>
      <c r="D2827"/>
      <c r="E2827"/>
      <c r="F2827"/>
    </row>
    <row r="2828" spans="1:6" x14ac:dyDescent="0.25">
      <c r="A2828"/>
      <c r="B2828"/>
      <c r="C2828"/>
      <c r="D2828"/>
      <c r="E2828"/>
      <c r="F2828"/>
    </row>
    <row r="2829" spans="1:6" x14ac:dyDescent="0.25">
      <c r="A2829"/>
      <c r="B2829"/>
      <c r="C2829"/>
      <c r="D2829"/>
      <c r="E2829"/>
      <c r="F2829"/>
    </row>
    <row r="2830" spans="1:6" x14ac:dyDescent="0.25">
      <c r="A2830"/>
      <c r="B2830"/>
      <c r="C2830"/>
      <c r="D2830"/>
      <c r="E2830"/>
      <c r="F2830"/>
    </row>
    <row r="2831" spans="1:6" x14ac:dyDescent="0.25">
      <c r="A2831"/>
      <c r="B2831"/>
      <c r="C2831"/>
      <c r="D2831"/>
      <c r="E2831"/>
      <c r="F2831"/>
    </row>
    <row r="2832" spans="1:6" x14ac:dyDescent="0.25">
      <c r="A2832"/>
      <c r="B2832"/>
      <c r="C2832"/>
      <c r="D2832"/>
      <c r="E2832"/>
      <c r="F2832"/>
    </row>
    <row r="2833" spans="1:6" x14ac:dyDescent="0.25">
      <c r="A2833"/>
      <c r="B2833"/>
      <c r="C2833"/>
      <c r="D2833"/>
      <c r="E2833"/>
      <c r="F2833"/>
    </row>
    <row r="2834" spans="1:6" x14ac:dyDescent="0.25">
      <c r="A2834"/>
      <c r="B2834"/>
      <c r="C2834"/>
      <c r="D2834"/>
      <c r="E2834"/>
      <c r="F2834"/>
    </row>
    <row r="2835" spans="1:6" x14ac:dyDescent="0.25">
      <c r="A2835"/>
      <c r="B2835"/>
      <c r="C2835"/>
      <c r="D2835"/>
      <c r="E2835"/>
      <c r="F2835"/>
    </row>
    <row r="2836" spans="1:6" x14ac:dyDescent="0.25">
      <c r="A2836"/>
      <c r="B2836"/>
      <c r="C2836"/>
      <c r="D2836"/>
      <c r="E2836"/>
      <c r="F2836"/>
    </row>
    <row r="2837" spans="1:6" x14ac:dyDescent="0.25">
      <c r="A2837"/>
      <c r="B2837"/>
      <c r="C2837"/>
      <c r="D2837"/>
      <c r="E2837"/>
      <c r="F2837"/>
    </row>
    <row r="2838" spans="1:6" x14ac:dyDescent="0.25">
      <c r="A2838"/>
      <c r="B2838"/>
      <c r="C2838"/>
      <c r="D2838"/>
      <c r="E2838"/>
      <c r="F2838"/>
    </row>
    <row r="2839" spans="1:6" x14ac:dyDescent="0.25">
      <c r="A2839"/>
      <c r="B2839"/>
      <c r="C2839"/>
      <c r="D2839"/>
      <c r="E2839"/>
      <c r="F2839"/>
    </row>
    <row r="2840" spans="1:6" x14ac:dyDescent="0.25">
      <c r="A2840"/>
      <c r="B2840"/>
      <c r="C2840"/>
      <c r="D2840"/>
      <c r="E2840"/>
      <c r="F2840"/>
    </row>
    <row r="2841" spans="1:6" x14ac:dyDescent="0.25">
      <c r="A2841"/>
      <c r="B2841"/>
      <c r="C2841"/>
      <c r="D2841"/>
      <c r="E2841"/>
      <c r="F2841"/>
    </row>
    <row r="2842" spans="1:6" x14ac:dyDescent="0.25">
      <c r="A2842"/>
      <c r="B2842"/>
      <c r="C2842"/>
      <c r="D2842"/>
      <c r="E2842"/>
      <c r="F2842"/>
    </row>
    <row r="2843" spans="1:6" x14ac:dyDescent="0.25">
      <c r="A2843"/>
      <c r="B2843"/>
      <c r="C2843"/>
      <c r="D2843"/>
      <c r="E2843"/>
      <c r="F2843"/>
    </row>
    <row r="2844" spans="1:6" x14ac:dyDescent="0.25">
      <c r="A2844"/>
      <c r="B2844"/>
      <c r="C2844"/>
      <c r="D2844"/>
      <c r="E2844"/>
      <c r="F2844"/>
    </row>
    <row r="2845" spans="1:6" x14ac:dyDescent="0.25">
      <c r="A2845"/>
      <c r="B2845"/>
      <c r="C2845"/>
      <c r="D2845"/>
      <c r="E2845"/>
      <c r="F2845"/>
    </row>
    <row r="2846" spans="1:6" x14ac:dyDescent="0.25">
      <c r="A2846"/>
      <c r="B2846"/>
      <c r="C2846"/>
      <c r="D2846"/>
      <c r="E2846"/>
      <c r="F2846"/>
    </row>
    <row r="2847" spans="1:6" x14ac:dyDescent="0.25">
      <c r="A2847"/>
      <c r="B2847"/>
      <c r="C2847"/>
      <c r="D2847"/>
      <c r="E2847"/>
      <c r="F2847"/>
    </row>
    <row r="2848" spans="1:6" x14ac:dyDescent="0.25">
      <c r="A2848"/>
      <c r="B2848"/>
      <c r="C2848"/>
      <c r="D2848"/>
      <c r="E2848"/>
      <c r="F2848"/>
    </row>
    <row r="2849" spans="1:6" x14ac:dyDescent="0.25">
      <c r="A2849"/>
      <c r="B2849"/>
      <c r="C2849"/>
      <c r="D2849"/>
      <c r="E2849"/>
      <c r="F2849"/>
    </row>
    <row r="2850" spans="1:6" x14ac:dyDescent="0.25">
      <c r="A2850"/>
      <c r="B2850"/>
      <c r="C2850"/>
      <c r="D2850"/>
      <c r="E2850"/>
      <c r="F2850"/>
    </row>
    <row r="2851" spans="1:6" x14ac:dyDescent="0.25">
      <c r="A2851"/>
      <c r="B2851"/>
      <c r="C2851"/>
      <c r="D2851"/>
      <c r="E2851"/>
      <c r="F2851"/>
    </row>
    <row r="2852" spans="1:6" x14ac:dyDescent="0.25">
      <c r="A2852"/>
      <c r="B2852"/>
      <c r="C2852"/>
      <c r="D2852"/>
      <c r="E2852"/>
      <c r="F2852"/>
    </row>
    <row r="2853" spans="1:6" x14ac:dyDescent="0.25">
      <c r="A2853"/>
      <c r="B2853"/>
      <c r="C2853"/>
      <c r="D2853"/>
      <c r="E2853"/>
      <c r="F2853"/>
    </row>
    <row r="2854" spans="1:6" x14ac:dyDescent="0.25">
      <c r="A2854"/>
      <c r="B2854"/>
      <c r="C2854"/>
      <c r="D2854"/>
      <c r="E2854"/>
      <c r="F2854"/>
    </row>
    <row r="2855" spans="1:6" x14ac:dyDescent="0.25">
      <c r="A2855"/>
      <c r="B2855"/>
      <c r="C2855"/>
      <c r="D2855"/>
      <c r="E2855"/>
      <c r="F2855"/>
    </row>
    <row r="2856" spans="1:6" x14ac:dyDescent="0.25">
      <c r="A2856"/>
      <c r="B2856"/>
      <c r="C2856"/>
      <c r="D2856"/>
      <c r="E2856"/>
      <c r="F2856"/>
    </row>
    <row r="2857" spans="1:6" x14ac:dyDescent="0.25">
      <c r="A2857"/>
      <c r="B2857"/>
      <c r="C2857"/>
      <c r="D2857"/>
      <c r="E2857"/>
      <c r="F2857"/>
    </row>
    <row r="2858" spans="1:6" x14ac:dyDescent="0.25">
      <c r="A2858"/>
      <c r="B2858"/>
      <c r="C2858"/>
      <c r="D2858"/>
      <c r="E2858"/>
      <c r="F2858"/>
    </row>
    <row r="2859" spans="1:6" x14ac:dyDescent="0.25">
      <c r="A2859"/>
      <c r="B2859"/>
      <c r="C2859"/>
      <c r="D2859"/>
      <c r="E2859"/>
      <c r="F2859"/>
    </row>
    <row r="2860" spans="1:6" x14ac:dyDescent="0.25">
      <c r="A2860"/>
      <c r="B2860"/>
      <c r="C2860"/>
      <c r="D2860"/>
      <c r="E2860"/>
      <c r="F2860"/>
    </row>
    <row r="2861" spans="1:6" x14ac:dyDescent="0.25">
      <c r="A2861"/>
      <c r="B2861"/>
      <c r="C2861"/>
      <c r="D2861"/>
      <c r="E2861"/>
      <c r="F2861"/>
    </row>
    <row r="2862" spans="1:6" x14ac:dyDescent="0.25">
      <c r="A2862"/>
      <c r="B2862"/>
      <c r="C2862"/>
      <c r="D2862"/>
      <c r="E2862"/>
      <c r="F2862"/>
    </row>
    <row r="2863" spans="1:6" x14ac:dyDescent="0.25">
      <c r="A2863"/>
      <c r="B2863"/>
      <c r="C2863"/>
      <c r="D2863"/>
      <c r="E2863"/>
      <c r="F2863"/>
    </row>
    <row r="2864" spans="1:6" x14ac:dyDescent="0.25">
      <c r="A2864"/>
      <c r="B2864"/>
      <c r="C2864"/>
      <c r="D2864"/>
      <c r="E2864"/>
      <c r="F2864"/>
    </row>
    <row r="2865" spans="1:6" x14ac:dyDescent="0.25">
      <c r="A2865"/>
      <c r="B2865"/>
      <c r="C2865"/>
      <c r="D2865"/>
      <c r="E2865"/>
      <c r="F2865"/>
    </row>
    <row r="2866" spans="1:6" x14ac:dyDescent="0.25">
      <c r="A2866"/>
      <c r="B2866"/>
      <c r="C2866"/>
      <c r="D2866"/>
      <c r="E2866"/>
      <c r="F2866"/>
    </row>
    <row r="2867" spans="1:6" x14ac:dyDescent="0.25">
      <c r="A2867"/>
      <c r="B2867"/>
      <c r="C2867"/>
      <c r="D2867"/>
      <c r="E2867"/>
      <c r="F2867"/>
    </row>
    <row r="2868" spans="1:6" x14ac:dyDescent="0.25">
      <c r="A2868"/>
      <c r="B2868"/>
      <c r="C2868"/>
      <c r="D2868"/>
      <c r="E2868"/>
      <c r="F2868"/>
    </row>
    <row r="2869" spans="1:6" x14ac:dyDescent="0.25">
      <c r="A2869"/>
      <c r="B2869"/>
      <c r="C2869"/>
      <c r="D2869"/>
      <c r="E2869"/>
      <c r="F2869"/>
    </row>
    <row r="2870" spans="1:6" x14ac:dyDescent="0.25">
      <c r="A2870"/>
      <c r="B2870"/>
      <c r="C2870"/>
      <c r="D2870"/>
      <c r="E2870"/>
      <c r="F2870"/>
    </row>
    <row r="2871" spans="1:6" x14ac:dyDescent="0.25">
      <c r="A2871"/>
      <c r="B2871"/>
      <c r="C2871"/>
      <c r="D2871"/>
      <c r="E2871"/>
      <c r="F2871"/>
    </row>
    <row r="2872" spans="1:6" x14ac:dyDescent="0.25">
      <c r="A2872"/>
      <c r="B2872"/>
      <c r="C2872"/>
      <c r="D2872"/>
      <c r="E2872"/>
      <c r="F2872"/>
    </row>
    <row r="2873" spans="1:6" x14ac:dyDescent="0.25">
      <c r="A2873"/>
      <c r="B2873"/>
      <c r="C2873"/>
      <c r="D2873"/>
      <c r="E2873"/>
      <c r="F2873"/>
    </row>
    <row r="2874" spans="1:6" x14ac:dyDescent="0.25">
      <c r="A2874"/>
      <c r="B2874"/>
      <c r="C2874"/>
      <c r="D2874"/>
      <c r="E2874"/>
      <c r="F2874"/>
    </row>
    <row r="2875" spans="1:6" x14ac:dyDescent="0.25">
      <c r="A2875"/>
      <c r="B2875"/>
      <c r="C2875"/>
      <c r="D2875"/>
      <c r="E2875"/>
      <c r="F2875"/>
    </row>
    <row r="2876" spans="1:6" x14ac:dyDescent="0.25">
      <c r="A2876"/>
      <c r="B2876"/>
      <c r="C2876"/>
      <c r="D2876"/>
      <c r="E2876"/>
      <c r="F2876"/>
    </row>
    <row r="2877" spans="1:6" x14ac:dyDescent="0.25">
      <c r="A2877"/>
      <c r="B2877"/>
      <c r="C2877"/>
      <c r="D2877"/>
      <c r="E2877"/>
      <c r="F2877"/>
    </row>
    <row r="2878" spans="1:6" x14ac:dyDescent="0.25">
      <c r="A2878"/>
      <c r="B2878"/>
      <c r="C2878"/>
      <c r="D2878"/>
      <c r="E2878"/>
      <c r="F2878"/>
    </row>
    <row r="2879" spans="1:6" x14ac:dyDescent="0.25">
      <c r="A2879"/>
      <c r="B2879"/>
      <c r="C2879"/>
      <c r="D2879"/>
      <c r="E2879"/>
      <c r="F2879"/>
    </row>
    <row r="2880" spans="1:6" x14ac:dyDescent="0.25">
      <c r="A2880"/>
      <c r="B2880"/>
      <c r="C2880"/>
      <c r="D2880"/>
      <c r="E2880"/>
      <c r="F2880"/>
    </row>
    <row r="2881" spans="1:6" x14ac:dyDescent="0.25">
      <c r="A2881"/>
      <c r="B2881"/>
      <c r="C2881"/>
      <c r="D2881"/>
      <c r="E2881"/>
      <c r="F2881"/>
    </row>
    <row r="2882" spans="1:6" x14ac:dyDescent="0.25">
      <c r="A2882"/>
      <c r="B2882"/>
      <c r="C2882"/>
      <c r="D2882"/>
      <c r="E2882"/>
      <c r="F2882"/>
    </row>
    <row r="2883" spans="1:6" x14ac:dyDescent="0.25">
      <c r="A2883"/>
      <c r="B2883"/>
      <c r="C2883"/>
      <c r="D2883"/>
      <c r="E2883"/>
      <c r="F2883"/>
    </row>
    <row r="2884" spans="1:6" x14ac:dyDescent="0.25">
      <c r="A2884"/>
      <c r="B2884"/>
      <c r="C2884"/>
      <c r="D2884"/>
      <c r="E2884"/>
      <c r="F2884"/>
    </row>
    <row r="2885" spans="1:6" x14ac:dyDescent="0.25">
      <c r="A2885"/>
      <c r="B2885"/>
      <c r="C2885"/>
      <c r="D2885"/>
      <c r="E2885"/>
      <c r="F2885"/>
    </row>
    <row r="2886" spans="1:6" x14ac:dyDescent="0.25">
      <c r="A2886"/>
      <c r="B2886"/>
      <c r="C2886"/>
      <c r="D2886"/>
      <c r="E2886"/>
      <c r="F2886"/>
    </row>
    <row r="2887" spans="1:6" x14ac:dyDescent="0.25">
      <c r="A2887"/>
      <c r="B2887"/>
      <c r="C2887"/>
      <c r="D2887"/>
      <c r="E2887"/>
      <c r="F2887"/>
    </row>
    <row r="2888" spans="1:6" x14ac:dyDescent="0.25">
      <c r="A2888"/>
      <c r="B2888"/>
      <c r="C2888"/>
      <c r="D2888"/>
      <c r="E2888"/>
      <c r="F2888"/>
    </row>
    <row r="2889" spans="1:6" x14ac:dyDescent="0.25">
      <c r="A2889"/>
      <c r="B2889"/>
      <c r="C2889"/>
      <c r="D2889"/>
      <c r="E2889"/>
      <c r="F2889"/>
    </row>
    <row r="2890" spans="1:6" x14ac:dyDescent="0.25">
      <c r="A2890"/>
      <c r="B2890"/>
      <c r="C2890"/>
      <c r="D2890"/>
      <c r="E2890"/>
      <c r="F2890"/>
    </row>
    <row r="2891" spans="1:6" x14ac:dyDescent="0.25">
      <c r="A2891"/>
      <c r="B2891"/>
      <c r="C2891"/>
      <c r="D2891"/>
      <c r="E2891"/>
      <c r="F2891"/>
    </row>
    <row r="2892" spans="1:6" x14ac:dyDescent="0.25">
      <c r="A2892"/>
      <c r="B2892"/>
      <c r="C2892"/>
      <c r="D2892"/>
      <c r="E2892"/>
      <c r="F2892"/>
    </row>
    <row r="2893" spans="1:6" x14ac:dyDescent="0.25">
      <c r="A2893"/>
      <c r="B2893"/>
      <c r="C2893"/>
      <c r="D2893"/>
      <c r="E2893"/>
      <c r="F2893"/>
    </row>
    <row r="2894" spans="1:6" x14ac:dyDescent="0.25">
      <c r="A2894"/>
      <c r="B2894"/>
      <c r="C2894"/>
      <c r="D2894"/>
      <c r="E2894"/>
      <c r="F2894"/>
    </row>
    <row r="2895" spans="1:6" x14ac:dyDescent="0.25">
      <c r="A2895"/>
      <c r="B2895"/>
      <c r="C2895"/>
      <c r="D2895"/>
      <c r="E2895"/>
      <c r="F2895"/>
    </row>
    <row r="2896" spans="1:6" x14ac:dyDescent="0.25">
      <c r="A2896"/>
      <c r="B2896"/>
      <c r="C2896"/>
      <c r="D2896"/>
      <c r="E2896"/>
      <c r="F2896"/>
    </row>
    <row r="2897" spans="1:6" x14ac:dyDescent="0.25">
      <c r="A2897"/>
      <c r="B2897"/>
      <c r="C2897"/>
      <c r="D2897"/>
      <c r="E2897"/>
      <c r="F2897"/>
    </row>
    <row r="2898" spans="1:6" x14ac:dyDescent="0.25">
      <c r="A2898"/>
      <c r="B2898"/>
      <c r="C2898"/>
      <c r="D2898"/>
      <c r="E2898"/>
      <c r="F2898"/>
    </row>
    <row r="2899" spans="1:6" x14ac:dyDescent="0.25">
      <c r="A2899"/>
      <c r="B2899"/>
      <c r="C2899"/>
      <c r="D2899"/>
      <c r="E2899"/>
      <c r="F2899"/>
    </row>
    <row r="2900" spans="1:6" x14ac:dyDescent="0.25">
      <c r="A2900"/>
      <c r="B2900"/>
      <c r="C2900"/>
      <c r="D2900"/>
      <c r="E2900"/>
      <c r="F2900"/>
    </row>
    <row r="2901" spans="1:6" x14ac:dyDescent="0.25">
      <c r="A2901"/>
      <c r="B2901"/>
      <c r="C2901"/>
      <c r="D2901"/>
      <c r="E2901"/>
      <c r="F2901"/>
    </row>
    <row r="2902" spans="1:6" x14ac:dyDescent="0.25">
      <c r="A2902"/>
      <c r="B2902"/>
      <c r="C2902"/>
      <c r="D2902"/>
      <c r="E2902"/>
      <c r="F2902"/>
    </row>
    <row r="2903" spans="1:6" x14ac:dyDescent="0.25">
      <c r="A2903"/>
      <c r="B2903"/>
      <c r="C2903"/>
      <c r="D2903"/>
      <c r="E2903"/>
      <c r="F2903"/>
    </row>
    <row r="2904" spans="1:6" x14ac:dyDescent="0.25">
      <c r="A2904"/>
      <c r="B2904"/>
      <c r="C2904"/>
      <c r="D2904"/>
      <c r="E2904"/>
      <c r="F2904"/>
    </row>
    <row r="2905" spans="1:6" x14ac:dyDescent="0.25">
      <c r="A2905"/>
      <c r="B2905"/>
      <c r="C2905"/>
      <c r="D2905"/>
      <c r="E2905"/>
      <c r="F2905"/>
    </row>
    <row r="2906" spans="1:6" x14ac:dyDescent="0.25">
      <c r="A2906"/>
      <c r="B2906"/>
      <c r="C2906"/>
      <c r="D2906"/>
      <c r="E2906"/>
      <c r="F2906"/>
    </row>
    <row r="2907" spans="1:6" x14ac:dyDescent="0.25">
      <c r="A2907"/>
      <c r="B2907"/>
      <c r="C2907"/>
      <c r="D2907"/>
      <c r="E2907"/>
      <c r="F2907"/>
    </row>
    <row r="2908" spans="1:6" x14ac:dyDescent="0.25">
      <c r="A2908"/>
      <c r="B2908"/>
      <c r="C2908"/>
      <c r="D2908"/>
      <c r="E2908"/>
      <c r="F2908"/>
    </row>
    <row r="2909" spans="1:6" x14ac:dyDescent="0.25">
      <c r="A2909"/>
      <c r="B2909"/>
      <c r="C2909"/>
      <c r="D2909"/>
      <c r="E2909"/>
      <c r="F2909"/>
    </row>
    <row r="2910" spans="1:6" x14ac:dyDescent="0.25">
      <c r="A2910"/>
      <c r="B2910"/>
      <c r="C2910"/>
      <c r="D2910"/>
      <c r="E2910"/>
      <c r="F2910"/>
    </row>
    <row r="2911" spans="1:6" x14ac:dyDescent="0.25">
      <c r="A2911"/>
      <c r="B2911"/>
      <c r="C2911"/>
      <c r="D2911"/>
      <c r="E2911"/>
      <c r="F2911"/>
    </row>
    <row r="2912" spans="1:6" x14ac:dyDescent="0.25">
      <c r="A2912"/>
      <c r="B2912"/>
      <c r="C2912"/>
      <c r="D2912"/>
      <c r="E2912"/>
      <c r="F2912"/>
    </row>
    <row r="2913" spans="1:6" x14ac:dyDescent="0.25">
      <c r="A2913"/>
      <c r="B2913"/>
      <c r="C2913"/>
      <c r="D2913"/>
      <c r="E2913"/>
      <c r="F2913"/>
    </row>
    <row r="2914" spans="1:6" x14ac:dyDescent="0.25">
      <c r="A2914"/>
      <c r="B2914"/>
      <c r="C2914"/>
      <c r="D2914"/>
      <c r="E2914"/>
      <c r="F2914"/>
    </row>
    <row r="2915" spans="1:6" x14ac:dyDescent="0.25">
      <c r="A2915"/>
      <c r="B2915"/>
      <c r="C2915"/>
      <c r="D2915"/>
      <c r="E2915"/>
      <c r="F2915"/>
    </row>
    <row r="2916" spans="1:6" x14ac:dyDescent="0.25">
      <c r="A2916"/>
      <c r="B2916"/>
      <c r="C2916"/>
      <c r="D2916"/>
      <c r="E2916"/>
      <c r="F2916"/>
    </row>
    <row r="2917" spans="1:6" x14ac:dyDescent="0.25">
      <c r="A2917"/>
      <c r="B2917"/>
      <c r="C2917"/>
      <c r="D2917"/>
      <c r="E2917"/>
      <c r="F2917"/>
    </row>
    <row r="2918" spans="1:6" x14ac:dyDescent="0.25">
      <c r="A2918"/>
      <c r="B2918"/>
      <c r="C2918"/>
      <c r="D2918"/>
      <c r="E2918"/>
      <c r="F2918"/>
    </row>
    <row r="2919" spans="1:6" x14ac:dyDescent="0.25">
      <c r="A2919"/>
      <c r="B2919"/>
      <c r="C2919"/>
      <c r="D2919"/>
      <c r="E2919"/>
      <c r="F2919"/>
    </row>
    <row r="2920" spans="1:6" x14ac:dyDescent="0.25">
      <c r="A2920"/>
      <c r="B2920"/>
      <c r="C2920"/>
      <c r="D2920"/>
      <c r="E2920"/>
      <c r="F2920"/>
    </row>
    <row r="2921" spans="1:6" x14ac:dyDescent="0.25">
      <c r="A2921"/>
      <c r="B2921"/>
      <c r="C2921"/>
      <c r="D2921"/>
      <c r="E2921"/>
      <c r="F2921"/>
    </row>
    <row r="2922" spans="1:6" x14ac:dyDescent="0.25">
      <c r="A2922"/>
      <c r="B2922"/>
      <c r="C2922"/>
      <c r="D2922"/>
      <c r="E2922"/>
      <c r="F2922"/>
    </row>
    <row r="2923" spans="1:6" x14ac:dyDescent="0.25">
      <c r="A2923"/>
      <c r="B2923"/>
      <c r="C2923"/>
      <c r="D2923"/>
      <c r="E2923"/>
      <c r="F2923"/>
    </row>
    <row r="2924" spans="1:6" x14ac:dyDescent="0.25">
      <c r="A2924"/>
      <c r="B2924"/>
      <c r="C2924"/>
      <c r="D2924"/>
      <c r="E2924"/>
      <c r="F2924"/>
    </row>
    <row r="2925" spans="1:6" x14ac:dyDescent="0.25">
      <c r="A2925"/>
      <c r="B2925"/>
      <c r="C2925"/>
      <c r="D2925"/>
      <c r="E2925"/>
      <c r="F2925"/>
    </row>
    <row r="2926" spans="1:6" x14ac:dyDescent="0.25">
      <c r="A2926"/>
      <c r="B2926"/>
      <c r="C2926"/>
      <c r="D2926"/>
      <c r="E2926"/>
      <c r="F2926"/>
    </row>
    <row r="2927" spans="1:6" x14ac:dyDescent="0.25">
      <c r="A2927"/>
      <c r="B2927"/>
      <c r="C2927"/>
      <c r="D2927"/>
      <c r="E2927"/>
      <c r="F2927"/>
    </row>
    <row r="2928" spans="1:6" x14ac:dyDescent="0.25">
      <c r="A2928"/>
      <c r="B2928"/>
      <c r="C2928"/>
      <c r="D2928"/>
      <c r="E2928"/>
      <c r="F2928"/>
    </row>
    <row r="2929" spans="1:6" x14ac:dyDescent="0.25">
      <c r="A2929"/>
      <c r="B2929"/>
      <c r="C2929"/>
      <c r="D2929"/>
      <c r="E2929"/>
      <c r="F2929"/>
    </row>
    <row r="2930" spans="1:6" x14ac:dyDescent="0.25">
      <c r="A2930"/>
      <c r="B2930"/>
      <c r="C2930"/>
      <c r="D2930"/>
      <c r="E2930"/>
      <c r="F2930"/>
    </row>
    <row r="2931" spans="1:6" x14ac:dyDescent="0.25">
      <c r="A2931"/>
      <c r="B2931"/>
      <c r="C2931"/>
      <c r="D2931"/>
      <c r="E2931"/>
      <c r="F2931"/>
    </row>
    <row r="2932" spans="1:6" x14ac:dyDescent="0.25">
      <c r="A2932"/>
      <c r="B2932"/>
      <c r="C2932"/>
      <c r="D2932"/>
      <c r="E2932"/>
      <c r="F2932"/>
    </row>
    <row r="2933" spans="1:6" x14ac:dyDescent="0.25">
      <c r="A2933"/>
      <c r="B2933"/>
      <c r="C2933"/>
      <c r="D2933"/>
      <c r="E2933"/>
      <c r="F2933"/>
    </row>
    <row r="2934" spans="1:6" x14ac:dyDescent="0.25">
      <c r="A2934"/>
      <c r="B2934"/>
      <c r="C2934"/>
      <c r="D2934"/>
      <c r="E2934"/>
      <c r="F2934"/>
    </row>
    <row r="2935" spans="1:6" x14ac:dyDescent="0.25">
      <c r="A2935"/>
      <c r="B2935"/>
      <c r="C2935"/>
      <c r="D2935"/>
      <c r="E2935"/>
      <c r="F2935"/>
    </row>
    <row r="2936" spans="1:6" x14ac:dyDescent="0.25">
      <c r="A2936"/>
      <c r="B2936"/>
      <c r="C2936"/>
      <c r="D2936"/>
      <c r="E2936"/>
      <c r="F2936"/>
    </row>
    <row r="2937" spans="1:6" x14ac:dyDescent="0.25">
      <c r="A2937"/>
      <c r="B2937"/>
      <c r="C2937"/>
      <c r="D2937"/>
      <c r="E2937"/>
      <c r="F2937"/>
    </row>
    <row r="2938" spans="1:6" x14ac:dyDescent="0.25">
      <c r="A2938"/>
      <c r="B2938"/>
      <c r="C2938"/>
      <c r="D2938"/>
      <c r="E2938"/>
      <c r="F2938"/>
    </row>
    <row r="2939" spans="1:6" x14ac:dyDescent="0.25">
      <c r="A2939"/>
      <c r="B2939"/>
      <c r="C2939"/>
      <c r="D2939"/>
      <c r="E2939"/>
      <c r="F2939"/>
    </row>
    <row r="2940" spans="1:6" x14ac:dyDescent="0.25">
      <c r="A2940"/>
      <c r="B2940"/>
      <c r="C2940"/>
      <c r="D2940"/>
      <c r="E2940"/>
      <c r="F2940"/>
    </row>
    <row r="2941" spans="1:6" x14ac:dyDescent="0.25">
      <c r="A2941"/>
      <c r="B2941"/>
      <c r="C2941"/>
      <c r="D2941"/>
      <c r="E2941"/>
      <c r="F2941"/>
    </row>
    <row r="2942" spans="1:6" x14ac:dyDescent="0.25">
      <c r="A2942"/>
      <c r="B2942"/>
      <c r="C2942"/>
      <c r="D2942"/>
      <c r="E2942"/>
      <c r="F2942"/>
    </row>
    <row r="2943" spans="1:6" x14ac:dyDescent="0.25">
      <c r="A2943"/>
      <c r="B2943"/>
      <c r="C2943"/>
      <c r="D2943"/>
      <c r="E2943"/>
      <c r="F2943"/>
    </row>
    <row r="2944" spans="1:6" x14ac:dyDescent="0.25">
      <c r="A2944"/>
      <c r="B2944"/>
      <c r="C2944"/>
      <c r="D2944"/>
      <c r="E2944"/>
      <c r="F2944"/>
    </row>
    <row r="2945" spans="1:6" x14ac:dyDescent="0.25">
      <c r="A2945"/>
      <c r="B2945"/>
      <c r="C2945"/>
      <c r="D2945"/>
      <c r="E2945"/>
      <c r="F2945"/>
    </row>
    <row r="2946" spans="1:6" x14ac:dyDescent="0.25">
      <c r="A2946"/>
      <c r="B2946"/>
      <c r="C2946"/>
      <c r="D2946"/>
      <c r="E2946"/>
      <c r="F2946"/>
    </row>
    <row r="2947" spans="1:6" x14ac:dyDescent="0.25">
      <c r="A2947"/>
      <c r="B2947"/>
      <c r="C2947"/>
      <c r="D2947"/>
      <c r="E2947"/>
      <c r="F2947"/>
    </row>
    <row r="2948" spans="1:6" x14ac:dyDescent="0.25">
      <c r="A2948"/>
      <c r="B2948"/>
      <c r="C2948"/>
      <c r="D2948"/>
      <c r="E2948"/>
      <c r="F2948"/>
    </row>
    <row r="2949" spans="1:6" x14ac:dyDescent="0.25">
      <c r="A2949"/>
      <c r="B2949"/>
      <c r="C2949"/>
      <c r="D2949"/>
      <c r="E2949"/>
      <c r="F2949"/>
    </row>
    <row r="2950" spans="1:6" x14ac:dyDescent="0.25">
      <c r="A2950"/>
      <c r="B2950"/>
      <c r="C2950"/>
      <c r="D2950"/>
      <c r="E2950"/>
      <c r="F2950"/>
    </row>
    <row r="2951" spans="1:6" x14ac:dyDescent="0.25">
      <c r="A2951"/>
      <c r="B2951"/>
      <c r="C2951"/>
      <c r="D2951"/>
      <c r="E2951"/>
      <c r="F2951"/>
    </row>
    <row r="2952" spans="1:6" x14ac:dyDescent="0.25">
      <c r="A2952"/>
      <c r="B2952"/>
      <c r="C2952"/>
      <c r="D2952"/>
      <c r="E2952"/>
      <c r="F2952"/>
    </row>
    <row r="2953" spans="1:6" x14ac:dyDescent="0.25">
      <c r="A2953"/>
      <c r="B2953"/>
      <c r="C2953"/>
      <c r="D2953"/>
      <c r="E2953"/>
      <c r="F2953"/>
    </row>
    <row r="2954" spans="1:6" x14ac:dyDescent="0.25">
      <c r="A2954"/>
      <c r="B2954"/>
      <c r="C2954"/>
      <c r="D2954"/>
      <c r="E2954"/>
      <c r="F2954"/>
    </row>
    <row r="2955" spans="1:6" x14ac:dyDescent="0.25">
      <c r="A2955"/>
      <c r="B2955"/>
      <c r="C2955"/>
      <c r="D2955"/>
      <c r="E2955"/>
      <c r="F2955"/>
    </row>
    <row r="2956" spans="1:6" x14ac:dyDescent="0.25">
      <c r="A2956"/>
      <c r="B2956"/>
      <c r="C2956"/>
      <c r="D2956"/>
      <c r="E2956"/>
      <c r="F2956"/>
    </row>
    <row r="2957" spans="1:6" x14ac:dyDescent="0.25">
      <c r="A2957"/>
      <c r="B2957"/>
      <c r="C2957"/>
      <c r="D2957"/>
      <c r="E2957"/>
      <c r="F2957"/>
    </row>
    <row r="2958" spans="1:6" x14ac:dyDescent="0.25">
      <c r="A2958"/>
      <c r="B2958"/>
      <c r="C2958"/>
      <c r="D2958"/>
      <c r="E2958"/>
      <c r="F2958"/>
    </row>
    <row r="2959" spans="1:6" x14ac:dyDescent="0.25">
      <c r="A2959"/>
      <c r="B2959"/>
      <c r="C2959"/>
      <c r="D2959"/>
      <c r="E2959"/>
      <c r="F2959"/>
    </row>
    <row r="2960" spans="1:6" x14ac:dyDescent="0.25">
      <c r="A2960"/>
      <c r="B2960"/>
      <c r="C2960"/>
      <c r="D2960"/>
      <c r="E2960"/>
      <c r="F2960"/>
    </row>
    <row r="2961" spans="1:6" x14ac:dyDescent="0.25">
      <c r="A2961"/>
      <c r="B2961"/>
      <c r="C2961"/>
      <c r="D2961"/>
      <c r="E2961"/>
      <c r="F2961"/>
    </row>
    <row r="2962" spans="1:6" x14ac:dyDescent="0.25">
      <c r="A2962"/>
      <c r="B2962"/>
      <c r="C2962"/>
      <c r="D2962"/>
      <c r="E2962"/>
      <c r="F2962"/>
    </row>
    <row r="2963" spans="1:6" x14ac:dyDescent="0.25">
      <c r="A2963"/>
      <c r="B2963"/>
      <c r="C2963"/>
      <c r="D2963"/>
      <c r="E2963"/>
      <c r="F2963"/>
    </row>
    <row r="2964" spans="1:6" x14ac:dyDescent="0.25">
      <c r="A2964"/>
      <c r="B2964"/>
      <c r="C2964"/>
      <c r="D2964"/>
      <c r="E2964"/>
      <c r="F2964"/>
    </row>
    <row r="2965" spans="1:6" x14ac:dyDescent="0.25">
      <c r="A2965"/>
      <c r="B2965"/>
      <c r="C2965"/>
      <c r="D2965"/>
      <c r="E2965"/>
      <c r="F2965"/>
    </row>
    <row r="2966" spans="1:6" x14ac:dyDescent="0.25">
      <c r="A2966"/>
      <c r="B2966"/>
      <c r="C2966"/>
      <c r="D2966"/>
      <c r="E2966"/>
      <c r="F2966"/>
    </row>
    <row r="2967" spans="1:6" x14ac:dyDescent="0.25">
      <c r="A2967"/>
      <c r="B2967"/>
      <c r="C2967"/>
      <c r="D2967"/>
      <c r="E2967"/>
      <c r="F2967"/>
    </row>
    <row r="2968" spans="1:6" x14ac:dyDescent="0.25">
      <c r="A2968"/>
      <c r="B2968"/>
      <c r="C2968"/>
      <c r="D2968"/>
      <c r="E2968"/>
      <c r="F2968"/>
    </row>
    <row r="2969" spans="1:6" x14ac:dyDescent="0.25">
      <c r="A2969"/>
      <c r="B2969"/>
      <c r="C2969"/>
      <c r="D2969"/>
      <c r="E2969"/>
      <c r="F2969"/>
    </row>
    <row r="2970" spans="1:6" x14ac:dyDescent="0.25">
      <c r="A2970"/>
      <c r="B2970"/>
      <c r="C2970"/>
      <c r="D2970"/>
      <c r="E2970"/>
      <c r="F2970"/>
    </row>
    <row r="2971" spans="1:6" x14ac:dyDescent="0.25">
      <c r="A2971"/>
      <c r="B2971"/>
      <c r="C2971"/>
      <c r="D2971"/>
      <c r="E2971"/>
      <c r="F2971"/>
    </row>
    <row r="2972" spans="1:6" x14ac:dyDescent="0.25">
      <c r="A2972"/>
      <c r="B2972"/>
      <c r="C2972"/>
      <c r="D2972"/>
      <c r="E2972"/>
      <c r="F2972"/>
    </row>
    <row r="2973" spans="1:6" x14ac:dyDescent="0.25">
      <c r="A2973"/>
      <c r="B2973"/>
      <c r="C2973"/>
      <c r="D2973"/>
      <c r="E2973"/>
      <c r="F2973"/>
    </row>
    <row r="2974" spans="1:6" x14ac:dyDescent="0.25">
      <c r="A2974"/>
      <c r="B2974"/>
      <c r="C2974"/>
      <c r="D2974"/>
      <c r="E2974"/>
      <c r="F2974"/>
    </row>
    <row r="2975" spans="1:6" x14ac:dyDescent="0.25">
      <c r="A2975"/>
      <c r="B2975"/>
      <c r="C2975"/>
      <c r="D2975"/>
      <c r="E2975"/>
      <c r="F2975"/>
    </row>
    <row r="2976" spans="1:6" x14ac:dyDescent="0.25">
      <c r="A2976"/>
      <c r="B2976"/>
      <c r="C2976"/>
      <c r="D2976"/>
      <c r="E2976"/>
      <c r="F2976"/>
    </row>
    <row r="2977" spans="1:6" x14ac:dyDescent="0.25">
      <c r="A2977"/>
      <c r="B2977"/>
      <c r="C2977"/>
      <c r="D2977"/>
      <c r="E2977"/>
      <c r="F2977"/>
    </row>
    <row r="2978" spans="1:6" x14ac:dyDescent="0.25">
      <c r="A2978"/>
      <c r="B2978"/>
      <c r="C2978"/>
      <c r="D2978"/>
      <c r="E2978"/>
      <c r="F2978"/>
    </row>
    <row r="2979" spans="1:6" x14ac:dyDescent="0.25">
      <c r="A2979"/>
      <c r="B2979"/>
      <c r="C2979"/>
      <c r="D2979"/>
      <c r="E2979"/>
      <c r="F2979"/>
    </row>
    <row r="2980" spans="1:6" x14ac:dyDescent="0.25">
      <c r="A2980"/>
      <c r="B2980"/>
      <c r="C2980"/>
      <c r="D2980"/>
      <c r="E2980"/>
      <c r="F2980"/>
    </row>
    <row r="2981" spans="1:6" x14ac:dyDescent="0.25">
      <c r="A2981"/>
      <c r="B2981"/>
      <c r="C2981"/>
      <c r="D2981"/>
      <c r="E2981"/>
      <c r="F2981"/>
    </row>
    <row r="2982" spans="1:6" x14ac:dyDescent="0.25">
      <c r="A2982"/>
      <c r="B2982"/>
      <c r="C2982"/>
      <c r="D2982"/>
      <c r="E2982"/>
      <c r="F2982"/>
    </row>
  </sheetData>
  <autoFilter ref="A1:G2736" xr:uid="{00000000-0009-0000-0000-000001000000}"/>
  <sortState ref="A2:F2728">
    <sortCondition ref="B2:B2728"/>
    <sortCondition ref="A2:A27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736"/>
  <sheetViews>
    <sheetView tabSelected="1" workbookViewId="0">
      <pane xSplit="6" ySplit="1" topLeftCell="G2697" activePane="bottomRight" state="frozen"/>
      <selection pane="topRight" activeCell="G1" sqref="G1"/>
      <selection pane="bottomLeft" activeCell="A2" sqref="A2"/>
      <selection pane="bottomRight" activeCell="N2" sqref="N2:U2736"/>
    </sheetView>
  </sheetViews>
  <sheetFormatPr defaultRowHeight="12.75" x14ac:dyDescent="0.2"/>
  <cols>
    <col min="1" max="1" width="13.7109375" style="8" bestFit="1" customWidth="1"/>
    <col min="2" max="2" width="18.28515625" style="8" bestFit="1" customWidth="1"/>
    <col min="3" max="3" width="5.85546875" style="8" bestFit="1" customWidth="1"/>
    <col min="4" max="4" width="6" style="8" bestFit="1" customWidth="1"/>
    <col min="5" max="5" width="20" style="8" bestFit="1" customWidth="1"/>
    <col min="6" max="6" width="9.85546875" style="8" bestFit="1" customWidth="1"/>
    <col min="7" max="7" width="38.7109375" style="8" bestFit="1" customWidth="1"/>
    <col min="8" max="8" width="12.28515625" style="8" bestFit="1" customWidth="1"/>
    <col min="9" max="9" width="29" style="8" bestFit="1" customWidth="1"/>
    <col min="10" max="10" width="12.28515625" style="8" bestFit="1" customWidth="1"/>
    <col min="11" max="11" width="27" style="8" bestFit="1" customWidth="1"/>
    <col min="12" max="12" width="10" style="8" bestFit="1" customWidth="1"/>
    <col min="13" max="13" width="25.28515625" style="8" bestFit="1" customWidth="1"/>
    <col min="14" max="14" width="27" style="8" bestFit="1" customWidth="1"/>
    <col min="15" max="15" width="13.7109375" style="8" bestFit="1" customWidth="1"/>
    <col min="16" max="16" width="18.28515625" style="8" bestFit="1" customWidth="1"/>
    <col min="17" max="17" width="3.5703125" style="8" bestFit="1" customWidth="1"/>
    <col min="18" max="18" width="3.7109375" style="8" bestFit="1" customWidth="1"/>
    <col min="19" max="19" width="20" style="8" bestFit="1" customWidth="1"/>
    <col min="20" max="20" width="9.85546875" style="8" bestFit="1" customWidth="1"/>
    <col min="21" max="21" width="38.7109375" style="8" bestFit="1" customWidth="1"/>
    <col min="22" max="16384" width="9.140625" style="8"/>
  </cols>
  <sheetData>
    <row r="1" spans="1:21" x14ac:dyDescent="0.2">
      <c r="A1" s="8" t="s">
        <v>693</v>
      </c>
      <c r="B1" s="8" t="s">
        <v>694</v>
      </c>
      <c r="C1" s="8" t="s">
        <v>695</v>
      </c>
      <c r="D1" s="8" t="s">
        <v>687</v>
      </c>
      <c r="E1" s="8" t="s">
        <v>684</v>
      </c>
      <c r="F1" s="8" t="s">
        <v>696</v>
      </c>
      <c r="G1" s="8" t="s">
        <v>4809</v>
      </c>
      <c r="H1" s="8" t="s">
        <v>5656</v>
      </c>
      <c r="I1" s="8" t="s">
        <v>4810</v>
      </c>
      <c r="J1" s="8" t="s">
        <v>5656</v>
      </c>
      <c r="K1" s="8" t="s">
        <v>4811</v>
      </c>
      <c r="L1" s="8" t="s">
        <v>5656</v>
      </c>
      <c r="M1" s="8" t="s">
        <v>5655</v>
      </c>
      <c r="N1" s="8" t="s">
        <v>5657</v>
      </c>
      <c r="O1" s="8" t="str">
        <f>A1</f>
        <v>First Name</v>
      </c>
      <c r="P1" s="8" t="str">
        <f t="shared" ref="P1:U16" si="0">B1</f>
        <v>Last Name</v>
      </c>
      <c r="Q1" s="8" t="str">
        <f t="shared" si="0"/>
        <v>Sex</v>
      </c>
      <c r="R1" s="8" t="str">
        <f t="shared" si="0"/>
        <v>Age</v>
      </c>
      <c r="S1" s="8" t="str">
        <f t="shared" si="0"/>
        <v>City</v>
      </c>
      <c r="T1" s="8" t="str">
        <f t="shared" si="0"/>
        <v>State</v>
      </c>
      <c r="U1" s="8" t="str">
        <f t="shared" si="0"/>
        <v>String1</v>
      </c>
    </row>
    <row r="2" spans="1:21" x14ac:dyDescent="0.2">
      <c r="A2" s="8" t="s">
        <v>4814</v>
      </c>
      <c r="B2" s="8" t="s">
        <v>4815</v>
      </c>
      <c r="C2" s="8" t="s">
        <v>689</v>
      </c>
      <c r="D2" s="8">
        <v>12</v>
      </c>
      <c r="E2" s="8" t="s">
        <v>4816</v>
      </c>
      <c r="F2" s="8" t="s">
        <v>4</v>
      </c>
      <c r="G2" s="8" t="str">
        <f>A2&amp;B2&amp;C2&amp;D2&amp;E2&amp;F2</f>
        <v>DahliaAbdallaF12HULLTX</v>
      </c>
      <c r="H2" s="8">
        <f>_xlfn.IFNA(MATCH(G2,Teams!J:J,0),)</f>
        <v>0</v>
      </c>
      <c r="I2" s="8" t="str">
        <f>A2&amp;B2&amp;C2&amp;D2</f>
        <v>DahliaAbdallaF12</v>
      </c>
      <c r="J2" s="8">
        <f>_xlfn.IFNA(MATCH(I2,Teams!L:L,0),)</f>
        <v>0</v>
      </c>
      <c r="K2" s="8" t="str">
        <f>A2&amp;B2&amp;C2</f>
        <v>DahliaAbdallaF</v>
      </c>
      <c r="L2" s="8">
        <f>_xlfn.IFNA(MATCH(K2,Teams!N:N,0),)</f>
        <v>0</v>
      </c>
      <c r="M2" s="8" t="str">
        <f>A2&amp;B2</f>
        <v>DahliaAbdalla</v>
      </c>
      <c r="N2" s="8" t="str">
        <f>IFERROR(INDEX(Teams!A:A,IF(H2&gt;0,H2,IF(J2&gt;0,J2,IF(L2&gt;0,L2,""))),1),"")</f>
        <v/>
      </c>
      <c r="O2" s="8" t="str">
        <f t="shared" ref="O2:O65" si="1">A2</f>
        <v>Dahlia</v>
      </c>
      <c r="P2" s="8" t="str">
        <f t="shared" ref="P2:P65" si="2">B2</f>
        <v>Abdalla</v>
      </c>
      <c r="Q2" s="8" t="str">
        <f>IF(C2=0,"",C2)</f>
        <v>F</v>
      </c>
      <c r="R2" s="8">
        <f>IF(D2=0,"",D2)</f>
        <v>12</v>
      </c>
      <c r="S2" s="8" t="str">
        <f t="shared" ref="S2:S65" si="3">IF(E2=0,"",E2)</f>
        <v>HULL</v>
      </c>
      <c r="T2" s="8" t="str">
        <f>IF(F2=0,"",F2)</f>
        <v>TX</v>
      </c>
      <c r="U2" s="8" t="str">
        <f t="shared" si="0"/>
        <v>DahliaAbdallaF12HULLTX</v>
      </c>
    </row>
    <row r="3" spans="1:21" x14ac:dyDescent="0.2">
      <c r="A3" s="8" t="s">
        <v>4817</v>
      </c>
      <c r="B3" s="8" t="s">
        <v>4815</v>
      </c>
      <c r="C3" s="8" t="s">
        <v>689</v>
      </c>
      <c r="D3" s="8">
        <v>37</v>
      </c>
      <c r="E3" s="8" t="s">
        <v>4816</v>
      </c>
      <c r="F3" s="8" t="s">
        <v>4</v>
      </c>
      <c r="G3" s="8" t="str">
        <f t="shared" ref="G3:G66" si="4">A3&amp;B3&amp;C3&amp;D3&amp;E3&amp;F3</f>
        <v>NatoshiaAbdallaF37HULLTX</v>
      </c>
      <c r="H3" s="8">
        <f>_xlfn.IFNA(MATCH(G3,Teams!J:J,0),)</f>
        <v>0</v>
      </c>
      <c r="I3" s="8" t="str">
        <f t="shared" ref="I3:I66" si="5">A3&amp;B3&amp;C3&amp;D3</f>
        <v>NatoshiaAbdallaF37</v>
      </c>
      <c r="J3" s="8">
        <f>_xlfn.IFNA(MATCH(I3,Teams!L:L,0),)</f>
        <v>0</v>
      </c>
      <c r="K3" s="8" t="str">
        <f t="shared" ref="K3:K66" si="6">A3&amp;B3&amp;C3</f>
        <v>NatoshiaAbdallaF</v>
      </c>
      <c r="L3" s="8">
        <f>_xlfn.IFNA(MATCH(K3,Teams!N:N,0),)</f>
        <v>0</v>
      </c>
      <c r="M3" s="8" t="str">
        <f t="shared" ref="M3:M66" si="7">A3&amp;B3</f>
        <v>NatoshiaAbdalla</v>
      </c>
      <c r="N3" s="8" t="str">
        <f>IFERROR(INDEX(Teams!A:A,IF(H3&gt;0,H3,IF(J3&gt;0,J3,IF(L3&gt;0,L3,""))),1),"")</f>
        <v/>
      </c>
      <c r="O3" s="8" t="str">
        <f t="shared" si="1"/>
        <v>Natoshia</v>
      </c>
      <c r="P3" s="8" t="str">
        <f t="shared" si="2"/>
        <v>Abdalla</v>
      </c>
      <c r="Q3" s="8" t="str">
        <f t="shared" ref="Q3:Q66" si="8">IF(C3=0,"",C3)</f>
        <v>F</v>
      </c>
      <c r="R3" s="8">
        <f t="shared" ref="R3:R66" si="9">IF(D3=0,"",D3)</f>
        <v>37</v>
      </c>
      <c r="S3" s="8" t="str">
        <f t="shared" si="3"/>
        <v>HULL</v>
      </c>
      <c r="T3" s="8" t="str">
        <f t="shared" ref="T3:T66" si="10">IF(F3=0,"",F3)</f>
        <v>TX</v>
      </c>
      <c r="U3" s="8" t="str">
        <f t="shared" si="0"/>
        <v>NatoshiaAbdallaF37HULLTX</v>
      </c>
    </row>
    <row r="4" spans="1:21" x14ac:dyDescent="0.2">
      <c r="A4" s="8" t="s">
        <v>2573</v>
      </c>
      <c r="B4" s="8" t="s">
        <v>2574</v>
      </c>
      <c r="C4" s="8" t="s">
        <v>689</v>
      </c>
      <c r="D4" s="8">
        <v>39</v>
      </c>
      <c r="E4" s="8" t="s">
        <v>387</v>
      </c>
      <c r="F4" s="8" t="s">
        <v>4</v>
      </c>
      <c r="G4" s="8" t="str">
        <f t="shared" si="4"/>
        <v>KarinaAbregoF39HarlingenTX</v>
      </c>
      <c r="H4" s="8">
        <f>_xlfn.IFNA(MATCH(G4,Teams!J:J,0),)</f>
        <v>0</v>
      </c>
      <c r="I4" s="8" t="str">
        <f t="shared" si="5"/>
        <v>KarinaAbregoF39</v>
      </c>
      <c r="J4" s="8">
        <f>_xlfn.IFNA(MATCH(I4,Teams!L:L,0),)</f>
        <v>0</v>
      </c>
      <c r="K4" s="8" t="str">
        <f t="shared" si="6"/>
        <v>KarinaAbregoF</v>
      </c>
      <c r="L4" s="8">
        <f>_xlfn.IFNA(MATCH(K4,Teams!N:N,0),)</f>
        <v>0</v>
      </c>
      <c r="M4" s="8" t="str">
        <f t="shared" si="7"/>
        <v>KarinaAbrego</v>
      </c>
      <c r="N4" s="8" t="str">
        <f>IFERROR(INDEX(Teams!A:A,IF(H4&gt;0,H4,IF(J4&gt;0,J4,IF(L4&gt;0,L4,""))),1),"")</f>
        <v/>
      </c>
      <c r="O4" s="8" t="str">
        <f t="shared" si="1"/>
        <v>Karina</v>
      </c>
      <c r="P4" s="8" t="str">
        <f t="shared" si="2"/>
        <v>Abrego</v>
      </c>
      <c r="Q4" s="8" t="str">
        <f t="shared" si="8"/>
        <v>F</v>
      </c>
      <c r="R4" s="8">
        <f t="shared" si="9"/>
        <v>39</v>
      </c>
      <c r="S4" s="8" t="str">
        <f t="shared" si="3"/>
        <v>Harlingen</v>
      </c>
      <c r="T4" s="8" t="str">
        <f t="shared" si="10"/>
        <v>TX</v>
      </c>
      <c r="U4" s="8" t="str">
        <f t="shared" si="0"/>
        <v>KarinaAbregoF39HarlingenTX</v>
      </c>
    </row>
    <row r="5" spans="1:21" x14ac:dyDescent="0.2">
      <c r="A5" s="8" t="s">
        <v>1376</v>
      </c>
      <c r="B5" s="8" t="s">
        <v>6555</v>
      </c>
      <c r="C5" s="8" t="s">
        <v>688</v>
      </c>
      <c r="G5" s="8" t="str">
        <f t="shared" si="4"/>
        <v>NickAckermannM</v>
      </c>
      <c r="H5" s="8">
        <f>_xlfn.IFNA(MATCH(G5,Teams!J:J,0),)</f>
        <v>0</v>
      </c>
      <c r="I5" s="8" t="str">
        <f t="shared" si="5"/>
        <v>NickAckermannM</v>
      </c>
      <c r="J5" s="8">
        <f>_xlfn.IFNA(MATCH(I5,Teams!L:L,0),)</f>
        <v>0</v>
      </c>
      <c r="K5" s="8" t="str">
        <f t="shared" si="6"/>
        <v>NickAckermannM</v>
      </c>
      <c r="L5" s="8">
        <f>_xlfn.IFNA(MATCH(K5,Teams!N:N,0),)</f>
        <v>0</v>
      </c>
      <c r="M5" s="8" t="str">
        <f t="shared" si="7"/>
        <v>NickAckermann</v>
      </c>
      <c r="N5" s="8" t="str">
        <f>IFERROR(INDEX(Teams!A:A,IF(H5&gt;0,H5,IF(J5&gt;0,J5,IF(L5&gt;0,L5,""))),1),"")</f>
        <v/>
      </c>
      <c r="O5" s="8" t="str">
        <f t="shared" si="1"/>
        <v>Nick</v>
      </c>
      <c r="P5" s="8" t="str">
        <f t="shared" si="2"/>
        <v>Ackermann</v>
      </c>
      <c r="Q5" s="8" t="str">
        <f t="shared" si="8"/>
        <v>M</v>
      </c>
      <c r="R5" s="8" t="str">
        <f t="shared" si="9"/>
        <v/>
      </c>
      <c r="S5" s="8" t="str">
        <f t="shared" si="3"/>
        <v/>
      </c>
      <c r="T5" s="8" t="str">
        <f t="shared" si="10"/>
        <v/>
      </c>
      <c r="U5" s="8" t="str">
        <f t="shared" si="0"/>
        <v>NickAckermannM</v>
      </c>
    </row>
    <row r="6" spans="1:21" x14ac:dyDescent="0.2">
      <c r="A6" s="8" t="s">
        <v>169</v>
      </c>
      <c r="B6" s="8" t="s">
        <v>3059</v>
      </c>
      <c r="C6" s="8" t="s">
        <v>689</v>
      </c>
      <c r="G6" s="8" t="str">
        <f t="shared" si="4"/>
        <v>ChelseaAckernmanF</v>
      </c>
      <c r="H6" s="8">
        <f>_xlfn.IFNA(MATCH(G6,Teams!J:J,0),)</f>
        <v>0</v>
      </c>
      <c r="I6" s="8" t="str">
        <f t="shared" si="5"/>
        <v>ChelseaAckernmanF</v>
      </c>
      <c r="J6" s="8">
        <f>_xlfn.IFNA(MATCH(I6,Teams!L:L,0),)</f>
        <v>0</v>
      </c>
      <c r="K6" s="8" t="str">
        <f t="shared" si="6"/>
        <v>ChelseaAckernmanF</v>
      </c>
      <c r="L6" s="8">
        <f>_xlfn.IFNA(MATCH(K6,Teams!N:N,0),)</f>
        <v>0</v>
      </c>
      <c r="M6" s="8" t="str">
        <f t="shared" si="7"/>
        <v>ChelseaAckernman</v>
      </c>
      <c r="N6" s="8" t="str">
        <f>IFERROR(INDEX(Teams!A:A,IF(H6&gt;0,H6,IF(J6&gt;0,J6,IF(L6&gt;0,L6,""))),1),"")</f>
        <v/>
      </c>
      <c r="O6" s="8" t="str">
        <f t="shared" si="1"/>
        <v>Chelsea</v>
      </c>
      <c r="P6" s="8" t="str">
        <f t="shared" si="2"/>
        <v>Ackernman</v>
      </c>
      <c r="Q6" s="8" t="str">
        <f t="shared" si="8"/>
        <v>F</v>
      </c>
      <c r="R6" s="8" t="str">
        <f t="shared" si="9"/>
        <v/>
      </c>
      <c r="S6" s="8" t="str">
        <f t="shared" si="3"/>
        <v/>
      </c>
      <c r="T6" s="8" t="str">
        <f t="shared" si="10"/>
        <v/>
      </c>
      <c r="U6" s="8" t="str">
        <f t="shared" si="0"/>
        <v>ChelseaAckernmanF</v>
      </c>
    </row>
    <row r="7" spans="1:21" x14ac:dyDescent="0.2">
      <c r="A7" s="8" t="s">
        <v>4818</v>
      </c>
      <c r="B7" s="8" t="s">
        <v>4819</v>
      </c>
      <c r="C7" s="8" t="s">
        <v>689</v>
      </c>
      <c r="D7" s="8">
        <v>57</v>
      </c>
      <c r="E7" s="8" t="s">
        <v>4820</v>
      </c>
      <c r="F7" s="8" t="s">
        <v>4</v>
      </c>
      <c r="G7" s="8" t="str">
        <f t="shared" si="4"/>
        <v>GladysAcostaF57houstonTX</v>
      </c>
      <c r="H7" s="8">
        <f>_xlfn.IFNA(MATCH(G7,Teams!J:J,0),)</f>
        <v>0</v>
      </c>
      <c r="I7" s="8" t="str">
        <f t="shared" si="5"/>
        <v>GladysAcostaF57</v>
      </c>
      <c r="J7" s="8">
        <f>_xlfn.IFNA(MATCH(I7,Teams!L:L,0),)</f>
        <v>0</v>
      </c>
      <c r="K7" s="8" t="str">
        <f t="shared" si="6"/>
        <v>GladysAcostaF</v>
      </c>
      <c r="L7" s="8">
        <f>_xlfn.IFNA(MATCH(K7,Teams!N:N,0),)</f>
        <v>0</v>
      </c>
      <c r="M7" s="8" t="str">
        <f t="shared" si="7"/>
        <v>GladysAcosta</v>
      </c>
      <c r="N7" s="8" t="str">
        <f>IFERROR(INDEX(Teams!A:A,IF(H7&gt;0,H7,IF(J7&gt;0,J7,IF(L7&gt;0,L7,""))),1),"")</f>
        <v/>
      </c>
      <c r="O7" s="8" t="str">
        <f t="shared" si="1"/>
        <v>Gladys</v>
      </c>
      <c r="P7" s="8" t="str">
        <f t="shared" si="2"/>
        <v>Acosta</v>
      </c>
      <c r="Q7" s="8" t="str">
        <f t="shared" si="8"/>
        <v>F</v>
      </c>
      <c r="R7" s="8">
        <f t="shared" si="9"/>
        <v>57</v>
      </c>
      <c r="S7" s="8" t="str">
        <f t="shared" si="3"/>
        <v>houston</v>
      </c>
      <c r="T7" s="8" t="str">
        <f t="shared" si="10"/>
        <v>TX</v>
      </c>
      <c r="U7" s="8" t="str">
        <f t="shared" si="0"/>
        <v>GladysAcostaF57houstonTX</v>
      </c>
    </row>
    <row r="8" spans="1:21" x14ac:dyDescent="0.2">
      <c r="A8" s="8" t="s">
        <v>61</v>
      </c>
      <c r="B8" s="8" t="s">
        <v>189</v>
      </c>
      <c r="C8" s="8" t="s">
        <v>688</v>
      </c>
      <c r="D8" s="8">
        <v>33</v>
      </c>
      <c r="E8" s="8" t="s">
        <v>113</v>
      </c>
      <c r="F8" s="8" t="s">
        <v>4</v>
      </c>
      <c r="G8" s="8" t="str">
        <f t="shared" si="4"/>
        <v>ChrisAdamsM33College StationTX</v>
      </c>
      <c r="H8" s="8">
        <f>_xlfn.IFNA(MATCH(G8,Teams!J:J,0),)</f>
        <v>0</v>
      </c>
      <c r="I8" s="8" t="str">
        <f t="shared" si="5"/>
        <v>ChrisAdamsM33</v>
      </c>
      <c r="J8" s="8">
        <f>_xlfn.IFNA(MATCH(I8,Teams!L:L,0),)</f>
        <v>0</v>
      </c>
      <c r="K8" s="8" t="str">
        <f t="shared" si="6"/>
        <v>ChrisAdamsM</v>
      </c>
      <c r="L8" s="8">
        <f>_xlfn.IFNA(MATCH(K8,Teams!N:N,0),)</f>
        <v>0</v>
      </c>
      <c r="M8" s="8" t="str">
        <f t="shared" si="7"/>
        <v>ChrisAdams</v>
      </c>
      <c r="N8" s="8" t="str">
        <f>IFERROR(INDEX(Teams!A:A,IF(H8&gt;0,H8,IF(J8&gt;0,J8,IF(L8&gt;0,L8,""))),1),"")</f>
        <v/>
      </c>
      <c r="O8" s="8" t="str">
        <f t="shared" si="1"/>
        <v>Chris</v>
      </c>
      <c r="P8" s="8" t="str">
        <f t="shared" si="2"/>
        <v>Adams</v>
      </c>
      <c r="Q8" s="8" t="str">
        <f t="shared" si="8"/>
        <v>M</v>
      </c>
      <c r="R8" s="8">
        <f t="shared" si="9"/>
        <v>33</v>
      </c>
      <c r="S8" s="8" t="str">
        <f t="shared" si="3"/>
        <v>College Station</v>
      </c>
      <c r="T8" s="8" t="str">
        <f t="shared" si="10"/>
        <v>TX</v>
      </c>
      <c r="U8" s="8" t="str">
        <f t="shared" si="0"/>
        <v>ChrisAdamsM33College StationTX</v>
      </c>
    </row>
    <row r="9" spans="1:21" x14ac:dyDescent="0.2">
      <c r="A9" s="8" t="s">
        <v>1528</v>
      </c>
      <c r="B9" s="8" t="s">
        <v>1529</v>
      </c>
      <c r="C9" s="8" t="s">
        <v>688</v>
      </c>
      <c r="D9" s="8">
        <v>57</v>
      </c>
      <c r="E9" s="8" t="s">
        <v>1530</v>
      </c>
      <c r="F9" s="8" t="s">
        <v>1062</v>
      </c>
      <c r="G9" s="8" t="str">
        <f t="shared" si="4"/>
        <v>johnnyadamsM57ColumbiaMO</v>
      </c>
      <c r="H9" s="8">
        <f>_xlfn.IFNA(MATCH(G9,Teams!J:J,0),)</f>
        <v>0</v>
      </c>
      <c r="I9" s="8" t="str">
        <f t="shared" si="5"/>
        <v>johnnyadamsM57</v>
      </c>
      <c r="J9" s="8">
        <f>_xlfn.IFNA(MATCH(I9,Teams!L:L,0),)</f>
        <v>0</v>
      </c>
      <c r="K9" s="8" t="str">
        <f t="shared" si="6"/>
        <v>johnnyadamsM</v>
      </c>
      <c r="L9" s="8">
        <f>_xlfn.IFNA(MATCH(K9,Teams!N:N,0),)</f>
        <v>0</v>
      </c>
      <c r="M9" s="8" t="str">
        <f t="shared" si="7"/>
        <v>johnnyadams</v>
      </c>
      <c r="N9" s="8" t="str">
        <f>IFERROR(INDEX(Teams!A:A,IF(H9&gt;0,H9,IF(J9&gt;0,J9,IF(L9&gt;0,L9,""))),1),"")</f>
        <v/>
      </c>
      <c r="O9" s="8" t="str">
        <f t="shared" si="1"/>
        <v>johnny</v>
      </c>
      <c r="P9" s="8" t="str">
        <f t="shared" si="2"/>
        <v>adams</v>
      </c>
      <c r="Q9" s="8" t="str">
        <f t="shared" si="8"/>
        <v>M</v>
      </c>
      <c r="R9" s="8">
        <f t="shared" si="9"/>
        <v>57</v>
      </c>
      <c r="S9" s="8" t="str">
        <f t="shared" si="3"/>
        <v>Columbia</v>
      </c>
      <c r="T9" s="8" t="str">
        <f t="shared" si="10"/>
        <v>MO</v>
      </c>
      <c r="U9" s="8" t="str">
        <f t="shared" si="0"/>
        <v>johnnyadamsM57ColumbiaMO</v>
      </c>
    </row>
    <row r="10" spans="1:21" x14ac:dyDescent="0.2">
      <c r="A10" s="8" t="s">
        <v>825</v>
      </c>
      <c r="B10" s="8" t="s">
        <v>189</v>
      </c>
      <c r="C10" s="8" t="s">
        <v>688</v>
      </c>
      <c r="D10" s="8">
        <v>40</v>
      </c>
      <c r="E10" s="8" t="s">
        <v>4821</v>
      </c>
      <c r="F10" s="8" t="s">
        <v>4</v>
      </c>
      <c r="G10" s="8" t="str">
        <f t="shared" si="4"/>
        <v>JoshuaAdamsM40SchertzTX</v>
      </c>
      <c r="H10" s="8">
        <f>_xlfn.IFNA(MATCH(G10,Teams!J:J,0),)</f>
        <v>0</v>
      </c>
      <c r="I10" s="8" t="str">
        <f t="shared" si="5"/>
        <v>JoshuaAdamsM40</v>
      </c>
      <c r="J10" s="8">
        <f>_xlfn.IFNA(MATCH(I10,Teams!L:L,0),)</f>
        <v>0</v>
      </c>
      <c r="K10" s="8" t="str">
        <f t="shared" si="6"/>
        <v>JoshuaAdamsM</v>
      </c>
      <c r="L10" s="8">
        <f>_xlfn.IFNA(MATCH(K10,Teams!N:N,0),)</f>
        <v>0</v>
      </c>
      <c r="M10" s="8" t="str">
        <f t="shared" si="7"/>
        <v>JoshuaAdams</v>
      </c>
      <c r="N10" s="8" t="str">
        <f>IFERROR(INDEX(Teams!A:A,IF(H10&gt;0,H10,IF(J10&gt;0,J10,IF(L10&gt;0,L10,""))),1),"")</f>
        <v/>
      </c>
      <c r="O10" s="8" t="str">
        <f t="shared" si="1"/>
        <v>Joshua</v>
      </c>
      <c r="P10" s="8" t="str">
        <f t="shared" si="2"/>
        <v>Adams</v>
      </c>
      <c r="Q10" s="8" t="str">
        <f t="shared" si="8"/>
        <v>M</v>
      </c>
      <c r="R10" s="8">
        <f t="shared" si="9"/>
        <v>40</v>
      </c>
      <c r="S10" s="8" t="str">
        <f t="shared" si="3"/>
        <v>Schertz</v>
      </c>
      <c r="T10" s="8" t="str">
        <f t="shared" si="10"/>
        <v>TX</v>
      </c>
      <c r="U10" s="8" t="str">
        <f t="shared" si="0"/>
        <v>JoshuaAdamsM40SchertzTX</v>
      </c>
    </row>
    <row r="11" spans="1:21" x14ac:dyDescent="0.2">
      <c r="A11" s="8" t="s">
        <v>191</v>
      </c>
      <c r="B11" s="8" t="s">
        <v>189</v>
      </c>
      <c r="C11" s="8" t="s">
        <v>689</v>
      </c>
      <c r="D11" s="8">
        <v>52</v>
      </c>
      <c r="E11" s="8" t="s">
        <v>190</v>
      </c>
      <c r="F11" s="8" t="s">
        <v>4</v>
      </c>
      <c r="G11" s="8" t="str">
        <f t="shared" si="4"/>
        <v>MarissaAdamsF52San AntonioTX</v>
      </c>
      <c r="H11" s="8">
        <f>_xlfn.IFNA(MATCH(G11,Teams!J:J,0),)</f>
        <v>91</v>
      </c>
      <c r="I11" s="8" t="str">
        <f t="shared" si="5"/>
        <v>MarissaAdamsF52</v>
      </c>
      <c r="J11" s="8">
        <f>_xlfn.IFNA(MATCH(I11,Teams!L:L,0),)</f>
        <v>91</v>
      </c>
      <c r="K11" s="8" t="str">
        <f t="shared" si="6"/>
        <v>MarissaAdamsF</v>
      </c>
      <c r="L11" s="8">
        <f>_xlfn.IFNA(MATCH(K11,Teams!N:N,0),)</f>
        <v>91</v>
      </c>
      <c r="M11" s="8" t="str">
        <f t="shared" si="7"/>
        <v>MarissaAdams</v>
      </c>
      <c r="N11" s="8" t="str">
        <f>IFERROR(INDEX(Teams!A:A,IF(H11&gt;0,H11,IF(J11&gt;0,J11,IF(L11&gt;0,L11,""))),1),"")</f>
        <v>Rockhoppers</v>
      </c>
      <c r="O11" s="8" t="str">
        <f t="shared" si="1"/>
        <v>Marissa</v>
      </c>
      <c r="P11" s="8" t="str">
        <f t="shared" si="2"/>
        <v>Adams</v>
      </c>
      <c r="Q11" s="8" t="str">
        <f t="shared" si="8"/>
        <v>F</v>
      </c>
      <c r="R11" s="8">
        <f t="shared" si="9"/>
        <v>52</v>
      </c>
      <c r="S11" s="8" t="str">
        <f t="shared" si="3"/>
        <v>San Antonio</v>
      </c>
      <c r="T11" s="8" t="str">
        <f t="shared" si="10"/>
        <v>TX</v>
      </c>
      <c r="U11" s="8" t="str">
        <f t="shared" si="0"/>
        <v>MarissaAdamsF52San AntonioTX</v>
      </c>
    </row>
    <row r="12" spans="1:21" x14ac:dyDescent="0.2">
      <c r="A12" s="8" t="s">
        <v>81</v>
      </c>
      <c r="B12" s="8" t="s">
        <v>745</v>
      </c>
      <c r="C12" s="8" t="s">
        <v>688</v>
      </c>
      <c r="D12" s="8">
        <v>61</v>
      </c>
      <c r="E12" s="8" t="s">
        <v>746</v>
      </c>
      <c r="F12" s="8" t="s">
        <v>4</v>
      </c>
      <c r="G12" s="8" t="str">
        <f t="shared" si="4"/>
        <v>DavidAdkinsM61New CaneyTX</v>
      </c>
      <c r="H12" s="8">
        <f>_xlfn.IFNA(MATCH(G12,Teams!J:J,0),)</f>
        <v>0</v>
      </c>
      <c r="I12" s="8" t="str">
        <f t="shared" si="5"/>
        <v>DavidAdkinsM61</v>
      </c>
      <c r="J12" s="8">
        <f>_xlfn.IFNA(MATCH(I12,Teams!L:L,0),)</f>
        <v>0</v>
      </c>
      <c r="K12" s="8" t="str">
        <f t="shared" si="6"/>
        <v>DavidAdkinsM</v>
      </c>
      <c r="L12" s="8">
        <f>_xlfn.IFNA(MATCH(K12,Teams!N:N,0),)</f>
        <v>0</v>
      </c>
      <c r="M12" s="8" t="str">
        <f t="shared" si="7"/>
        <v>DavidAdkins</v>
      </c>
      <c r="N12" s="8" t="str">
        <f>IFERROR(INDEX(Teams!A:A,IF(H12&gt;0,H12,IF(J12&gt;0,J12,IF(L12&gt;0,L12,""))),1),"")</f>
        <v/>
      </c>
      <c r="O12" s="8" t="str">
        <f t="shared" si="1"/>
        <v>David</v>
      </c>
      <c r="P12" s="8" t="str">
        <f t="shared" si="2"/>
        <v>Adkins</v>
      </c>
      <c r="Q12" s="8" t="str">
        <f t="shared" si="8"/>
        <v>M</v>
      </c>
      <c r="R12" s="8">
        <f t="shared" si="9"/>
        <v>61</v>
      </c>
      <c r="S12" s="8" t="str">
        <f t="shared" si="3"/>
        <v>New Caney</v>
      </c>
      <c r="T12" s="8" t="str">
        <f t="shared" si="10"/>
        <v>TX</v>
      </c>
      <c r="U12" s="8" t="str">
        <f t="shared" si="0"/>
        <v>DavidAdkinsM61New CaneyTX</v>
      </c>
    </row>
    <row r="13" spans="1:21" x14ac:dyDescent="0.2">
      <c r="A13" s="8" t="s">
        <v>1122</v>
      </c>
      <c r="B13" s="8" t="s">
        <v>1123</v>
      </c>
      <c r="C13" s="8" t="s">
        <v>688</v>
      </c>
      <c r="D13" s="8">
        <v>51</v>
      </c>
      <c r="E13" s="8" t="s">
        <v>136</v>
      </c>
      <c r="F13" s="8" t="s">
        <v>4</v>
      </c>
      <c r="G13" s="8" t="str">
        <f t="shared" si="4"/>
        <v>AdnanAfzalM51The WoodlandsTX</v>
      </c>
      <c r="H13" s="8">
        <f>_xlfn.IFNA(MATCH(G13,Teams!J:J,0),)</f>
        <v>0</v>
      </c>
      <c r="I13" s="8" t="str">
        <f t="shared" si="5"/>
        <v>AdnanAfzalM51</v>
      </c>
      <c r="J13" s="8">
        <f>_xlfn.IFNA(MATCH(I13,Teams!L:L,0),)</f>
        <v>0</v>
      </c>
      <c r="K13" s="8" t="str">
        <f t="shared" si="6"/>
        <v>AdnanAfzalM</v>
      </c>
      <c r="L13" s="8">
        <f>_xlfn.IFNA(MATCH(K13,Teams!N:N,0),)</f>
        <v>0</v>
      </c>
      <c r="M13" s="8" t="str">
        <f t="shared" si="7"/>
        <v>AdnanAfzal</v>
      </c>
      <c r="N13" s="8" t="str">
        <f>IFERROR(INDEX(Teams!A:A,IF(H13&gt;0,H13,IF(J13&gt;0,J13,IF(L13&gt;0,L13,""))),1),"")</f>
        <v/>
      </c>
      <c r="O13" s="8" t="str">
        <f t="shared" si="1"/>
        <v>Adnan</v>
      </c>
      <c r="P13" s="8" t="str">
        <f t="shared" si="2"/>
        <v>Afzal</v>
      </c>
      <c r="Q13" s="8" t="str">
        <f t="shared" si="8"/>
        <v>M</v>
      </c>
      <c r="R13" s="8">
        <f t="shared" si="9"/>
        <v>51</v>
      </c>
      <c r="S13" s="8" t="str">
        <f t="shared" si="3"/>
        <v>The Woodlands</v>
      </c>
      <c r="T13" s="8" t="str">
        <f t="shared" si="10"/>
        <v>TX</v>
      </c>
      <c r="U13" s="8" t="str">
        <f t="shared" si="0"/>
        <v>AdnanAfzalM51The WoodlandsTX</v>
      </c>
    </row>
    <row r="14" spans="1:21" x14ac:dyDescent="0.2">
      <c r="A14" s="8" t="s">
        <v>2712</v>
      </c>
      <c r="B14" s="8" t="s">
        <v>2713</v>
      </c>
      <c r="C14" s="8" t="s">
        <v>688</v>
      </c>
      <c r="D14" s="8">
        <v>18</v>
      </c>
      <c r="E14" s="8" t="s">
        <v>2617</v>
      </c>
      <c r="F14" s="8" t="s">
        <v>4</v>
      </c>
      <c r="G14" s="8" t="str">
        <f t="shared" si="4"/>
        <v>TreyAguilarM18AlpineTX</v>
      </c>
      <c r="H14" s="8">
        <f>_xlfn.IFNA(MATCH(G14,Teams!J:J,0),)</f>
        <v>0</v>
      </c>
      <c r="I14" s="8" t="str">
        <f t="shared" si="5"/>
        <v>TreyAguilarM18</v>
      </c>
      <c r="J14" s="8">
        <f>_xlfn.IFNA(MATCH(I14,Teams!L:L,0),)</f>
        <v>0</v>
      </c>
      <c r="K14" s="8" t="str">
        <f t="shared" si="6"/>
        <v>TreyAguilarM</v>
      </c>
      <c r="L14" s="8">
        <f>_xlfn.IFNA(MATCH(K14,Teams!N:N,0),)</f>
        <v>0</v>
      </c>
      <c r="M14" s="8" t="str">
        <f t="shared" si="7"/>
        <v>TreyAguilar</v>
      </c>
      <c r="N14" s="8" t="str">
        <f>IFERROR(INDEX(Teams!A:A,IF(H14&gt;0,H14,IF(J14&gt;0,J14,IF(L14&gt;0,L14,""))),1),"")</f>
        <v/>
      </c>
      <c r="O14" s="8" t="str">
        <f t="shared" si="1"/>
        <v>Trey</v>
      </c>
      <c r="P14" s="8" t="str">
        <f t="shared" si="2"/>
        <v>Aguilar</v>
      </c>
      <c r="Q14" s="8" t="str">
        <f t="shared" si="8"/>
        <v>M</v>
      </c>
      <c r="R14" s="8">
        <f t="shared" si="9"/>
        <v>18</v>
      </c>
      <c r="S14" s="8" t="str">
        <f t="shared" si="3"/>
        <v>Alpine</v>
      </c>
      <c r="T14" s="8" t="str">
        <f t="shared" si="10"/>
        <v>TX</v>
      </c>
      <c r="U14" s="8" t="str">
        <f t="shared" si="0"/>
        <v>TreyAguilarM18AlpineTX</v>
      </c>
    </row>
    <row r="15" spans="1:21" x14ac:dyDescent="0.2">
      <c r="A15" s="8" t="s">
        <v>2641</v>
      </c>
      <c r="B15" s="8" t="s">
        <v>2642</v>
      </c>
      <c r="C15" s="8" t="s">
        <v>689</v>
      </c>
      <c r="D15" s="8">
        <v>41</v>
      </c>
      <c r="E15" s="8" t="s">
        <v>1107</v>
      </c>
      <c r="F15" s="8" t="s">
        <v>4</v>
      </c>
      <c r="G15" s="8" t="str">
        <f t="shared" si="4"/>
        <v>RochelleAguileraF41MckinneyTX</v>
      </c>
      <c r="H15" s="8">
        <f>_xlfn.IFNA(MATCH(G15,Teams!J:J,0),)</f>
        <v>0</v>
      </c>
      <c r="I15" s="8" t="str">
        <f t="shared" si="5"/>
        <v>RochelleAguileraF41</v>
      </c>
      <c r="J15" s="8">
        <f>_xlfn.IFNA(MATCH(I15,Teams!L:L,0),)</f>
        <v>0</v>
      </c>
      <c r="K15" s="8" t="str">
        <f t="shared" si="6"/>
        <v>RochelleAguileraF</v>
      </c>
      <c r="L15" s="8">
        <f>_xlfn.IFNA(MATCH(K15,Teams!N:N,0),)</f>
        <v>0</v>
      </c>
      <c r="M15" s="8" t="str">
        <f t="shared" si="7"/>
        <v>RochelleAguilera</v>
      </c>
      <c r="N15" s="8" t="str">
        <f>IFERROR(INDEX(Teams!A:A,IF(H15&gt;0,H15,IF(J15&gt;0,J15,IF(L15&gt;0,L15,""))),1),"")</f>
        <v/>
      </c>
      <c r="O15" s="8" t="str">
        <f t="shared" si="1"/>
        <v>Rochelle</v>
      </c>
      <c r="P15" s="8" t="str">
        <f t="shared" si="2"/>
        <v>Aguilera</v>
      </c>
      <c r="Q15" s="8" t="str">
        <f t="shared" si="8"/>
        <v>F</v>
      </c>
      <c r="R15" s="8">
        <f t="shared" si="9"/>
        <v>41</v>
      </c>
      <c r="S15" s="8" t="str">
        <f t="shared" si="3"/>
        <v>Mckinney</v>
      </c>
      <c r="T15" s="8" t="str">
        <f t="shared" si="10"/>
        <v>TX</v>
      </c>
      <c r="U15" s="8" t="str">
        <f t="shared" si="0"/>
        <v>RochelleAguileraF41MckinneyTX</v>
      </c>
    </row>
    <row r="16" spans="1:21" x14ac:dyDescent="0.2">
      <c r="A16" s="8" t="s">
        <v>81</v>
      </c>
      <c r="B16" s="8" t="s">
        <v>523</v>
      </c>
      <c r="C16" s="8" t="s">
        <v>688</v>
      </c>
      <c r="D16" s="8">
        <v>43</v>
      </c>
      <c r="E16" s="8" t="s">
        <v>83</v>
      </c>
      <c r="F16" s="8" t="s">
        <v>4</v>
      </c>
      <c r="G16" s="8" t="str">
        <f t="shared" si="4"/>
        <v>DavidAinsworthM43ArlingtonTX</v>
      </c>
      <c r="H16" s="8">
        <f>_xlfn.IFNA(MATCH(G16,Teams!J:J,0),)</f>
        <v>291</v>
      </c>
      <c r="I16" s="8" t="str">
        <f t="shared" si="5"/>
        <v>DavidAinsworthM43</v>
      </c>
      <c r="J16" s="8">
        <f>_xlfn.IFNA(MATCH(I16,Teams!L:L,0),)</f>
        <v>291</v>
      </c>
      <c r="K16" s="8" t="str">
        <f t="shared" si="6"/>
        <v>DavidAinsworthM</v>
      </c>
      <c r="L16" s="8">
        <f>_xlfn.IFNA(MATCH(K16,Teams!N:N,0),)</f>
        <v>291</v>
      </c>
      <c r="M16" s="8" t="str">
        <f t="shared" si="7"/>
        <v>DavidAinsworth</v>
      </c>
      <c r="N16" s="8" t="str">
        <f>IFERROR(INDEX(Teams!A:A,IF(H16&gt;0,H16,IF(J16&gt;0,J16,IF(L16&gt;0,L16,""))),1),"")</f>
        <v>Dallas Dirt Runners (DDR)</v>
      </c>
      <c r="O16" s="8" t="str">
        <f t="shared" si="1"/>
        <v>David</v>
      </c>
      <c r="P16" s="8" t="str">
        <f t="shared" si="2"/>
        <v>Ainsworth</v>
      </c>
      <c r="Q16" s="8" t="str">
        <f t="shared" si="8"/>
        <v>M</v>
      </c>
      <c r="R16" s="8">
        <f t="shared" si="9"/>
        <v>43</v>
      </c>
      <c r="S16" s="8" t="str">
        <f t="shared" si="3"/>
        <v>Arlington</v>
      </c>
      <c r="T16" s="8" t="str">
        <f t="shared" si="10"/>
        <v>TX</v>
      </c>
      <c r="U16" s="8" t="str">
        <f t="shared" si="0"/>
        <v>DavidAinsworthM43ArlingtonTX</v>
      </c>
    </row>
    <row r="17" spans="1:21" x14ac:dyDescent="0.2">
      <c r="A17" s="8" t="s">
        <v>4822</v>
      </c>
      <c r="B17" s="8" t="s">
        <v>4823</v>
      </c>
      <c r="C17" s="8" t="s">
        <v>688</v>
      </c>
      <c r="D17" s="8">
        <v>40</v>
      </c>
      <c r="E17" s="8" t="s">
        <v>1588</v>
      </c>
      <c r="F17" s="8" t="s">
        <v>1072</v>
      </c>
      <c r="G17" s="8" t="str">
        <f t="shared" si="4"/>
        <v>RoderickAkriggM40CalgaryNone</v>
      </c>
      <c r="H17" s="8">
        <f>_xlfn.IFNA(MATCH(G17,Teams!J:J,0),)</f>
        <v>0</v>
      </c>
      <c r="I17" s="8" t="str">
        <f t="shared" si="5"/>
        <v>RoderickAkriggM40</v>
      </c>
      <c r="J17" s="8">
        <f>_xlfn.IFNA(MATCH(I17,Teams!L:L,0),)</f>
        <v>0</v>
      </c>
      <c r="K17" s="8" t="str">
        <f t="shared" si="6"/>
        <v>RoderickAkriggM</v>
      </c>
      <c r="L17" s="8">
        <f>_xlfn.IFNA(MATCH(K17,Teams!N:N,0),)</f>
        <v>0</v>
      </c>
      <c r="M17" s="8" t="str">
        <f t="shared" si="7"/>
        <v>RoderickAkrigg</v>
      </c>
      <c r="N17" s="8" t="str">
        <f>IFERROR(INDEX(Teams!A:A,IF(H17&gt;0,H17,IF(J17&gt;0,J17,IF(L17&gt;0,L17,""))),1),"")</f>
        <v/>
      </c>
      <c r="O17" s="8" t="str">
        <f t="shared" si="1"/>
        <v>Roderick</v>
      </c>
      <c r="P17" s="8" t="str">
        <f t="shared" si="2"/>
        <v>Akrigg</v>
      </c>
      <c r="Q17" s="8" t="str">
        <f t="shared" si="8"/>
        <v>M</v>
      </c>
      <c r="R17" s="8">
        <f t="shared" si="9"/>
        <v>40</v>
      </c>
      <c r="S17" s="8" t="str">
        <f t="shared" si="3"/>
        <v>Calgary</v>
      </c>
      <c r="T17" s="8" t="str">
        <f t="shared" si="10"/>
        <v>None</v>
      </c>
      <c r="U17" s="8" t="str">
        <f t="shared" ref="U17:U65" si="11">G17</f>
        <v>RoderickAkriggM40CalgaryNone</v>
      </c>
    </row>
    <row r="18" spans="1:21" x14ac:dyDescent="0.2">
      <c r="A18" s="8" t="s">
        <v>179</v>
      </c>
      <c r="B18" s="8" t="s">
        <v>2867</v>
      </c>
      <c r="C18" s="8" t="s">
        <v>689</v>
      </c>
      <c r="D18" s="8">
        <v>36</v>
      </c>
      <c r="G18" s="8" t="str">
        <f t="shared" si="4"/>
        <v>ElizabethAlanizF36</v>
      </c>
      <c r="H18" s="8">
        <f>_xlfn.IFNA(MATCH(G18,Teams!J:J,0),)</f>
        <v>0</v>
      </c>
      <c r="I18" s="8" t="str">
        <f t="shared" si="5"/>
        <v>ElizabethAlanizF36</v>
      </c>
      <c r="J18" s="8">
        <f>_xlfn.IFNA(MATCH(I18,Teams!L:L,0),)</f>
        <v>0</v>
      </c>
      <c r="K18" s="8" t="str">
        <f t="shared" si="6"/>
        <v>ElizabethAlanizF</v>
      </c>
      <c r="L18" s="8">
        <f>_xlfn.IFNA(MATCH(K18,Teams!N:N,0),)</f>
        <v>0</v>
      </c>
      <c r="M18" s="8" t="str">
        <f t="shared" si="7"/>
        <v>ElizabethAlaniz</v>
      </c>
      <c r="N18" s="8" t="str">
        <f>IFERROR(INDEX(Teams!A:A,IF(H18&gt;0,H18,IF(J18&gt;0,J18,IF(L18&gt;0,L18,""))),1),"")</f>
        <v/>
      </c>
      <c r="O18" s="8" t="str">
        <f t="shared" si="1"/>
        <v>Elizabeth</v>
      </c>
      <c r="P18" s="8" t="str">
        <f t="shared" si="2"/>
        <v>Alaniz</v>
      </c>
      <c r="Q18" s="8" t="str">
        <f t="shared" si="8"/>
        <v>F</v>
      </c>
      <c r="R18" s="8">
        <f t="shared" si="9"/>
        <v>36</v>
      </c>
      <c r="S18" s="8" t="str">
        <f t="shared" si="3"/>
        <v/>
      </c>
      <c r="T18" s="8" t="str">
        <f t="shared" si="10"/>
        <v/>
      </c>
      <c r="U18" s="8" t="str">
        <f t="shared" si="11"/>
        <v>ElizabethAlanizF36</v>
      </c>
    </row>
    <row r="19" spans="1:21" x14ac:dyDescent="0.2">
      <c r="A19" s="8" t="s">
        <v>958</v>
      </c>
      <c r="B19" s="8" t="s">
        <v>953</v>
      </c>
      <c r="C19" s="8" t="s">
        <v>689</v>
      </c>
      <c r="D19" s="8">
        <v>24</v>
      </c>
      <c r="E19" s="8" t="s">
        <v>510</v>
      </c>
      <c r="F19" s="8" t="s">
        <v>4</v>
      </c>
      <c r="G19" s="8" t="str">
        <f t="shared" si="4"/>
        <v>HannahAlbersF24TempleTX</v>
      </c>
      <c r="H19" s="8">
        <f>_xlfn.IFNA(MATCH(G19,Teams!J:J,0),)</f>
        <v>0</v>
      </c>
      <c r="I19" s="8" t="str">
        <f t="shared" si="5"/>
        <v>HannahAlbersF24</v>
      </c>
      <c r="J19" s="8">
        <f>_xlfn.IFNA(MATCH(I19,Teams!L:L,0),)</f>
        <v>0</v>
      </c>
      <c r="K19" s="8" t="str">
        <f t="shared" si="6"/>
        <v>HannahAlbersF</v>
      </c>
      <c r="L19" s="8">
        <f>_xlfn.IFNA(MATCH(K19,Teams!N:N,0),)</f>
        <v>0</v>
      </c>
      <c r="M19" s="8" t="str">
        <f t="shared" si="7"/>
        <v>HannahAlbers</v>
      </c>
      <c r="N19" s="8" t="str">
        <f>IFERROR(INDEX(Teams!A:A,IF(H19&gt;0,H19,IF(J19&gt;0,J19,IF(L19&gt;0,L19,""))),1),"")</f>
        <v/>
      </c>
      <c r="O19" s="8" t="str">
        <f t="shared" si="1"/>
        <v>Hannah</v>
      </c>
      <c r="P19" s="8" t="str">
        <f t="shared" si="2"/>
        <v>Albers</v>
      </c>
      <c r="Q19" s="8" t="str">
        <f t="shared" si="8"/>
        <v>F</v>
      </c>
      <c r="R19" s="8">
        <f t="shared" si="9"/>
        <v>24</v>
      </c>
      <c r="S19" s="8" t="str">
        <f t="shared" si="3"/>
        <v>Temple</v>
      </c>
      <c r="T19" s="8" t="str">
        <f t="shared" si="10"/>
        <v>TX</v>
      </c>
      <c r="U19" s="8" t="str">
        <f t="shared" si="11"/>
        <v>HannahAlbersF24TempleTX</v>
      </c>
    </row>
    <row r="20" spans="1:21" x14ac:dyDescent="0.2">
      <c r="A20" s="8" t="s">
        <v>7</v>
      </c>
      <c r="B20" s="8" t="s">
        <v>953</v>
      </c>
      <c r="C20" s="8" t="s">
        <v>688</v>
      </c>
      <c r="D20" s="8">
        <v>57</v>
      </c>
      <c r="E20" s="8" t="s">
        <v>510</v>
      </c>
      <c r="F20" s="8" t="s">
        <v>4</v>
      </c>
      <c r="G20" s="8" t="str">
        <f t="shared" si="4"/>
        <v>JamesAlbersM57TempleTX</v>
      </c>
      <c r="H20" s="8">
        <f>_xlfn.IFNA(MATCH(G20,Teams!J:J,0),)</f>
        <v>0</v>
      </c>
      <c r="I20" s="8" t="str">
        <f t="shared" si="5"/>
        <v>JamesAlbersM57</v>
      </c>
      <c r="J20" s="8">
        <f>_xlfn.IFNA(MATCH(I20,Teams!L:L,0),)</f>
        <v>0</v>
      </c>
      <c r="K20" s="8" t="str">
        <f t="shared" si="6"/>
        <v>JamesAlbersM</v>
      </c>
      <c r="L20" s="8">
        <f>_xlfn.IFNA(MATCH(K20,Teams!N:N,0),)</f>
        <v>0</v>
      </c>
      <c r="M20" s="8" t="str">
        <f t="shared" si="7"/>
        <v>JamesAlbers</v>
      </c>
      <c r="N20" s="8" t="str">
        <f>IFERROR(INDEX(Teams!A:A,IF(H20&gt;0,H20,IF(J20&gt;0,J20,IF(L20&gt;0,L20,""))),1),"")</f>
        <v/>
      </c>
      <c r="O20" s="8" t="str">
        <f t="shared" si="1"/>
        <v>James</v>
      </c>
      <c r="P20" s="8" t="str">
        <f t="shared" si="2"/>
        <v>Albers</v>
      </c>
      <c r="Q20" s="8" t="str">
        <f t="shared" si="8"/>
        <v>M</v>
      </c>
      <c r="R20" s="8">
        <f t="shared" si="9"/>
        <v>57</v>
      </c>
      <c r="S20" s="8" t="str">
        <f t="shared" si="3"/>
        <v>Temple</v>
      </c>
      <c r="T20" s="8" t="str">
        <f t="shared" si="10"/>
        <v>TX</v>
      </c>
      <c r="U20" s="8" t="str">
        <f t="shared" si="11"/>
        <v>JamesAlbersM57TempleTX</v>
      </c>
    </row>
    <row r="21" spans="1:21" x14ac:dyDescent="0.2">
      <c r="A21" s="8" t="s">
        <v>1007</v>
      </c>
      <c r="B21" s="8" t="s">
        <v>953</v>
      </c>
      <c r="C21" s="8" t="s">
        <v>689</v>
      </c>
      <c r="D21" s="8">
        <v>21</v>
      </c>
      <c r="E21" s="8" t="s">
        <v>510</v>
      </c>
      <c r="F21" s="8" t="s">
        <v>4</v>
      </c>
      <c r="G21" s="8" t="str">
        <f t="shared" si="4"/>
        <v>RebeccaAlbersF21TempleTX</v>
      </c>
      <c r="H21" s="8">
        <f>_xlfn.IFNA(MATCH(G21,Teams!J:J,0),)</f>
        <v>0</v>
      </c>
      <c r="I21" s="8" t="str">
        <f t="shared" si="5"/>
        <v>RebeccaAlbersF21</v>
      </c>
      <c r="J21" s="8">
        <f>_xlfn.IFNA(MATCH(I21,Teams!L:L,0),)</f>
        <v>0</v>
      </c>
      <c r="K21" s="8" t="str">
        <f t="shared" si="6"/>
        <v>RebeccaAlbersF</v>
      </c>
      <c r="L21" s="8">
        <f>_xlfn.IFNA(MATCH(K21,Teams!N:N,0),)</f>
        <v>0</v>
      </c>
      <c r="M21" s="8" t="str">
        <f t="shared" si="7"/>
        <v>RebeccaAlbers</v>
      </c>
      <c r="N21" s="8" t="str">
        <f>IFERROR(INDEX(Teams!A:A,IF(H21&gt;0,H21,IF(J21&gt;0,J21,IF(L21&gt;0,L21,""))),1),"")</f>
        <v/>
      </c>
      <c r="O21" s="8" t="str">
        <f t="shared" si="1"/>
        <v>Rebecca</v>
      </c>
      <c r="P21" s="8" t="str">
        <f t="shared" si="2"/>
        <v>Albers</v>
      </c>
      <c r="Q21" s="8" t="str">
        <f t="shared" si="8"/>
        <v>F</v>
      </c>
      <c r="R21" s="8">
        <f t="shared" si="9"/>
        <v>21</v>
      </c>
      <c r="S21" s="8" t="str">
        <f t="shared" si="3"/>
        <v>Temple</v>
      </c>
      <c r="T21" s="8" t="str">
        <f t="shared" si="10"/>
        <v>TX</v>
      </c>
      <c r="U21" s="8" t="str">
        <f t="shared" si="11"/>
        <v>RebeccaAlbersF21TempleTX</v>
      </c>
    </row>
    <row r="22" spans="1:21" x14ac:dyDescent="0.2">
      <c r="A22" s="8" t="s">
        <v>1626</v>
      </c>
      <c r="B22" s="8" t="s">
        <v>1627</v>
      </c>
      <c r="C22" s="8" t="s">
        <v>689</v>
      </c>
      <c r="D22" s="8">
        <v>33</v>
      </c>
      <c r="E22" s="8" t="s">
        <v>1628</v>
      </c>
      <c r="F22" s="8" t="s">
        <v>1422</v>
      </c>
      <c r="G22" s="8" t="str">
        <f t="shared" si="4"/>
        <v>LadiaAlbertson-JunkansF33SnoqualmieWA</v>
      </c>
      <c r="H22" s="8">
        <f>_xlfn.IFNA(MATCH(G22,Teams!J:J,0),)</f>
        <v>0</v>
      </c>
      <c r="I22" s="8" t="str">
        <f t="shared" si="5"/>
        <v>LadiaAlbertson-JunkansF33</v>
      </c>
      <c r="J22" s="8">
        <f>_xlfn.IFNA(MATCH(I22,Teams!L:L,0),)</f>
        <v>0</v>
      </c>
      <c r="K22" s="8" t="str">
        <f t="shared" si="6"/>
        <v>LadiaAlbertson-JunkansF</v>
      </c>
      <c r="L22" s="8">
        <f>_xlfn.IFNA(MATCH(K22,Teams!N:N,0),)</f>
        <v>0</v>
      </c>
      <c r="M22" s="8" t="str">
        <f t="shared" si="7"/>
        <v>LadiaAlbertson-Junkans</v>
      </c>
      <c r="N22" s="8" t="str">
        <f>IFERROR(INDEX(Teams!A:A,IF(H22&gt;0,H22,IF(J22&gt;0,J22,IF(L22&gt;0,L22,""))),1),"")</f>
        <v/>
      </c>
      <c r="O22" s="8" t="str">
        <f t="shared" si="1"/>
        <v>Ladia</v>
      </c>
      <c r="P22" s="8" t="str">
        <f t="shared" si="2"/>
        <v>Albertson-Junkans</v>
      </c>
      <c r="Q22" s="8" t="str">
        <f t="shared" si="8"/>
        <v>F</v>
      </c>
      <c r="R22" s="8">
        <f t="shared" si="9"/>
        <v>33</v>
      </c>
      <c r="S22" s="8" t="str">
        <f t="shared" si="3"/>
        <v>Snoqualmie</v>
      </c>
      <c r="T22" s="8" t="str">
        <f t="shared" si="10"/>
        <v>WA</v>
      </c>
      <c r="U22" s="8" t="str">
        <f t="shared" si="11"/>
        <v>LadiaAlbertson-JunkansF33SnoqualmieWA</v>
      </c>
    </row>
    <row r="23" spans="1:21" x14ac:dyDescent="0.2">
      <c r="A23" s="8" t="s">
        <v>1466</v>
      </c>
      <c r="B23" s="8" t="s">
        <v>1467</v>
      </c>
      <c r="C23" s="8" t="s">
        <v>689</v>
      </c>
      <c r="D23" s="8">
        <v>39</v>
      </c>
      <c r="E23" s="8" t="s">
        <v>1468</v>
      </c>
      <c r="F23" s="8" t="s">
        <v>962</v>
      </c>
      <c r="G23" s="8" t="str">
        <f t="shared" si="4"/>
        <v>Carrie AlbrightF39ChesterbrookPA</v>
      </c>
      <c r="H23" s="8">
        <f>_xlfn.IFNA(MATCH(G23,Teams!J:J,0),)</f>
        <v>0</v>
      </c>
      <c r="I23" s="8" t="str">
        <f t="shared" si="5"/>
        <v>Carrie AlbrightF39</v>
      </c>
      <c r="J23" s="8">
        <f>_xlfn.IFNA(MATCH(I23,Teams!L:L,0),)</f>
        <v>0</v>
      </c>
      <c r="K23" s="8" t="str">
        <f t="shared" si="6"/>
        <v>Carrie AlbrightF</v>
      </c>
      <c r="L23" s="8">
        <f>_xlfn.IFNA(MATCH(K23,Teams!N:N,0),)</f>
        <v>0</v>
      </c>
      <c r="M23" s="8" t="str">
        <f t="shared" si="7"/>
        <v>Carrie Albright</v>
      </c>
      <c r="N23" s="8" t="str">
        <f>IFERROR(INDEX(Teams!A:A,IF(H23&gt;0,H23,IF(J23&gt;0,J23,IF(L23&gt;0,L23,""))),1),"")</f>
        <v/>
      </c>
      <c r="O23" s="8" t="str">
        <f t="shared" si="1"/>
        <v xml:space="preserve">Carrie </v>
      </c>
      <c r="P23" s="8" t="str">
        <f t="shared" si="2"/>
        <v>Albright</v>
      </c>
      <c r="Q23" s="8" t="str">
        <f t="shared" si="8"/>
        <v>F</v>
      </c>
      <c r="R23" s="8">
        <f t="shared" si="9"/>
        <v>39</v>
      </c>
      <c r="S23" s="8" t="str">
        <f t="shared" si="3"/>
        <v>Chesterbrook</v>
      </c>
      <c r="T23" s="8" t="str">
        <f t="shared" si="10"/>
        <v>PA</v>
      </c>
      <c r="U23" s="8" t="str">
        <f t="shared" si="11"/>
        <v>Carrie AlbrightF39ChesterbrookPA</v>
      </c>
    </row>
    <row r="24" spans="1:21" x14ac:dyDescent="0.2">
      <c r="A24" s="8" t="s">
        <v>2134</v>
      </c>
      <c r="B24" s="8" t="s">
        <v>2674</v>
      </c>
      <c r="C24" s="8" t="s">
        <v>689</v>
      </c>
      <c r="D24" s="8">
        <v>44</v>
      </c>
      <c r="G24" s="8" t="str">
        <f t="shared" si="4"/>
        <v>AprilAlexanderF44</v>
      </c>
      <c r="H24" s="8">
        <f>_xlfn.IFNA(MATCH(G24,Teams!J:J,0),)</f>
        <v>0</v>
      </c>
      <c r="I24" s="8" t="str">
        <f t="shared" si="5"/>
        <v>AprilAlexanderF44</v>
      </c>
      <c r="J24" s="8">
        <f>_xlfn.IFNA(MATCH(I24,Teams!L:L,0),)</f>
        <v>0</v>
      </c>
      <c r="K24" s="8" t="str">
        <f t="shared" si="6"/>
        <v>AprilAlexanderF</v>
      </c>
      <c r="L24" s="8">
        <f>_xlfn.IFNA(MATCH(K24,Teams!N:N,0),)</f>
        <v>0</v>
      </c>
      <c r="M24" s="8" t="str">
        <f t="shared" si="7"/>
        <v>AprilAlexander</v>
      </c>
      <c r="N24" s="8" t="str">
        <f>IFERROR(INDEX(Teams!A:A,IF(H24&gt;0,H24,IF(J24&gt;0,J24,IF(L24&gt;0,L24,""))),1),"")</f>
        <v/>
      </c>
      <c r="O24" s="8" t="str">
        <f t="shared" si="1"/>
        <v>April</v>
      </c>
      <c r="P24" s="8" t="str">
        <f t="shared" si="2"/>
        <v>Alexander</v>
      </c>
      <c r="Q24" s="8" t="str">
        <f t="shared" si="8"/>
        <v>F</v>
      </c>
      <c r="R24" s="8">
        <f t="shared" si="9"/>
        <v>44</v>
      </c>
      <c r="S24" s="8" t="str">
        <f t="shared" si="3"/>
        <v/>
      </c>
      <c r="T24" s="8" t="str">
        <f t="shared" si="10"/>
        <v/>
      </c>
      <c r="U24" s="8" t="str">
        <f t="shared" si="11"/>
        <v>AprilAlexanderF44</v>
      </c>
    </row>
    <row r="25" spans="1:21" x14ac:dyDescent="0.2">
      <c r="A25" s="8" t="s">
        <v>4824</v>
      </c>
      <c r="B25" s="8" t="s">
        <v>2674</v>
      </c>
      <c r="C25" s="8" t="s">
        <v>689</v>
      </c>
      <c r="D25" s="8">
        <v>59</v>
      </c>
      <c r="E25" s="8" t="s">
        <v>4825</v>
      </c>
      <c r="G25" s="8" t="str">
        <f t="shared" si="4"/>
        <v xml:space="preserve">LorieAlexanderF59Calgary </v>
      </c>
      <c r="H25" s="8">
        <f>_xlfn.IFNA(MATCH(G25,Teams!J:J,0),)</f>
        <v>0</v>
      </c>
      <c r="I25" s="8" t="str">
        <f t="shared" si="5"/>
        <v>LorieAlexanderF59</v>
      </c>
      <c r="J25" s="8">
        <f>_xlfn.IFNA(MATCH(I25,Teams!L:L,0),)</f>
        <v>0</v>
      </c>
      <c r="K25" s="8" t="str">
        <f t="shared" si="6"/>
        <v>LorieAlexanderF</v>
      </c>
      <c r="L25" s="8">
        <f>_xlfn.IFNA(MATCH(K25,Teams!N:N,0),)</f>
        <v>0</v>
      </c>
      <c r="M25" s="8" t="str">
        <f t="shared" si="7"/>
        <v>LorieAlexander</v>
      </c>
      <c r="N25" s="8" t="str">
        <f>IFERROR(INDEX(Teams!A:A,IF(H25&gt;0,H25,IF(J25&gt;0,J25,IF(L25&gt;0,L25,""))),1),"")</f>
        <v/>
      </c>
      <c r="O25" s="8" t="str">
        <f t="shared" si="1"/>
        <v>Lorie</v>
      </c>
      <c r="P25" s="8" t="str">
        <f t="shared" si="2"/>
        <v>Alexander</v>
      </c>
      <c r="Q25" s="8" t="str">
        <f t="shared" si="8"/>
        <v>F</v>
      </c>
      <c r="R25" s="8">
        <f t="shared" si="9"/>
        <v>59</v>
      </c>
      <c r="S25" s="8" t="str">
        <f t="shared" si="3"/>
        <v xml:space="preserve">Calgary </v>
      </c>
      <c r="T25" s="8" t="str">
        <f t="shared" si="10"/>
        <v/>
      </c>
      <c r="U25" s="8" t="str">
        <f t="shared" si="11"/>
        <v xml:space="preserve">LorieAlexanderF59Calgary </v>
      </c>
    </row>
    <row r="26" spans="1:21" x14ac:dyDescent="0.2">
      <c r="A26" s="8" t="s">
        <v>1525</v>
      </c>
      <c r="B26" s="8" t="s">
        <v>225</v>
      </c>
      <c r="C26" s="8" t="s">
        <v>689</v>
      </c>
      <c r="D26" s="8">
        <v>20</v>
      </c>
      <c r="E26" s="8" t="s">
        <v>166</v>
      </c>
      <c r="F26" s="8" t="s">
        <v>4</v>
      </c>
      <c r="G26" s="8" t="str">
        <f t="shared" si="4"/>
        <v>AllisonAllenF20FriscoTX</v>
      </c>
      <c r="H26" s="8">
        <f>_xlfn.IFNA(MATCH(G26,Teams!J:J,0),)</f>
        <v>0</v>
      </c>
      <c r="I26" s="8" t="str">
        <f t="shared" si="5"/>
        <v>AllisonAllenF20</v>
      </c>
      <c r="J26" s="8">
        <f>_xlfn.IFNA(MATCH(I26,Teams!L:L,0),)</f>
        <v>0</v>
      </c>
      <c r="K26" s="8" t="str">
        <f t="shared" si="6"/>
        <v>AllisonAllenF</v>
      </c>
      <c r="L26" s="8">
        <f>_xlfn.IFNA(MATCH(K26,Teams!N:N,0),)</f>
        <v>0</v>
      </c>
      <c r="M26" s="8" t="str">
        <f t="shared" si="7"/>
        <v>AllisonAllen</v>
      </c>
      <c r="N26" s="8" t="str">
        <f>IFERROR(INDEX(Teams!A:A,IF(H26&gt;0,H26,IF(J26&gt;0,J26,IF(L26&gt;0,L26,""))),1),"")</f>
        <v/>
      </c>
      <c r="O26" s="8" t="str">
        <f t="shared" si="1"/>
        <v>Allison</v>
      </c>
      <c r="P26" s="8" t="str">
        <f t="shared" si="2"/>
        <v>Allen</v>
      </c>
      <c r="Q26" s="8" t="str">
        <f t="shared" si="8"/>
        <v>F</v>
      </c>
      <c r="R26" s="8">
        <f t="shared" si="9"/>
        <v>20</v>
      </c>
      <c r="S26" s="8" t="str">
        <f t="shared" si="3"/>
        <v>Frisco</v>
      </c>
      <c r="T26" s="8" t="str">
        <f t="shared" si="10"/>
        <v>TX</v>
      </c>
      <c r="U26" s="8" t="str">
        <f t="shared" si="11"/>
        <v>AllisonAllenF20FriscoTX</v>
      </c>
    </row>
    <row r="27" spans="1:21" x14ac:dyDescent="0.2">
      <c r="A27" s="8" t="s">
        <v>81</v>
      </c>
      <c r="B27" s="8" t="s">
        <v>225</v>
      </c>
      <c r="C27" s="8" t="s">
        <v>688</v>
      </c>
      <c r="D27" s="8">
        <v>60</v>
      </c>
      <c r="E27" s="8" t="s">
        <v>873</v>
      </c>
      <c r="F27" s="8" t="s">
        <v>4</v>
      </c>
      <c r="G27" s="8" t="str">
        <f t="shared" si="4"/>
        <v>DavidAllenM60GalvestonTX</v>
      </c>
      <c r="H27" s="8">
        <f>_xlfn.IFNA(MATCH(G27,Teams!J:J,0),)</f>
        <v>0</v>
      </c>
      <c r="I27" s="8" t="str">
        <f t="shared" si="5"/>
        <v>DavidAllenM60</v>
      </c>
      <c r="J27" s="8">
        <f>_xlfn.IFNA(MATCH(I27,Teams!L:L,0),)</f>
        <v>0</v>
      </c>
      <c r="K27" s="8" t="str">
        <f t="shared" si="6"/>
        <v>DavidAllenM</v>
      </c>
      <c r="L27" s="8">
        <f>_xlfn.IFNA(MATCH(K27,Teams!N:N,0),)</f>
        <v>0</v>
      </c>
      <c r="M27" s="8" t="str">
        <f t="shared" si="7"/>
        <v>DavidAllen</v>
      </c>
      <c r="N27" s="8" t="str">
        <f>IFERROR(INDEX(Teams!A:A,IF(H27&gt;0,H27,IF(J27&gt;0,J27,IF(L27&gt;0,L27,""))),1),"")</f>
        <v/>
      </c>
      <c r="O27" s="8" t="str">
        <f t="shared" si="1"/>
        <v>David</v>
      </c>
      <c r="P27" s="8" t="str">
        <f t="shared" si="2"/>
        <v>Allen</v>
      </c>
      <c r="Q27" s="8" t="str">
        <f t="shared" si="8"/>
        <v>M</v>
      </c>
      <c r="R27" s="8">
        <f t="shared" si="9"/>
        <v>60</v>
      </c>
      <c r="S27" s="8" t="str">
        <f t="shared" si="3"/>
        <v>Galveston</v>
      </c>
      <c r="T27" s="8" t="str">
        <f t="shared" si="10"/>
        <v>TX</v>
      </c>
      <c r="U27" s="8" t="str">
        <f t="shared" si="11"/>
        <v>DavidAllenM60GalvestonTX</v>
      </c>
    </row>
    <row r="28" spans="1:21" x14ac:dyDescent="0.2">
      <c r="A28" s="8" t="s">
        <v>315</v>
      </c>
      <c r="B28" s="8" t="s">
        <v>225</v>
      </c>
      <c r="C28" s="8" t="s">
        <v>689</v>
      </c>
      <c r="D28" s="8">
        <v>57</v>
      </c>
      <c r="E28" s="8" t="s">
        <v>166</v>
      </c>
      <c r="F28" s="8" t="s">
        <v>4</v>
      </c>
      <c r="G28" s="8" t="str">
        <f t="shared" si="4"/>
        <v>DeborahAllenF57FriscoTX</v>
      </c>
      <c r="H28" s="8">
        <f>_xlfn.IFNA(MATCH(G28,Teams!J:J,0),)</f>
        <v>0</v>
      </c>
      <c r="I28" s="8" t="str">
        <f t="shared" si="5"/>
        <v>DeborahAllenF57</v>
      </c>
      <c r="J28" s="8">
        <f>_xlfn.IFNA(MATCH(I28,Teams!L:L,0),)</f>
        <v>0</v>
      </c>
      <c r="K28" s="8" t="str">
        <f t="shared" si="6"/>
        <v>DeborahAllenF</v>
      </c>
      <c r="L28" s="8">
        <f>_xlfn.IFNA(MATCH(K28,Teams!N:N,0),)</f>
        <v>0</v>
      </c>
      <c r="M28" s="8" t="str">
        <f t="shared" si="7"/>
        <v>DeborahAllen</v>
      </c>
      <c r="N28" s="8" t="str">
        <f>IFERROR(INDEX(Teams!A:A,IF(H28&gt;0,H28,IF(J28&gt;0,J28,IF(L28&gt;0,L28,""))),1),"")</f>
        <v/>
      </c>
      <c r="O28" s="8" t="str">
        <f t="shared" si="1"/>
        <v>Deborah</v>
      </c>
      <c r="P28" s="8" t="str">
        <f t="shared" si="2"/>
        <v>Allen</v>
      </c>
      <c r="Q28" s="8" t="str">
        <f t="shared" si="8"/>
        <v>F</v>
      </c>
      <c r="R28" s="8">
        <f t="shared" si="9"/>
        <v>57</v>
      </c>
      <c r="S28" s="8" t="str">
        <f t="shared" si="3"/>
        <v>Frisco</v>
      </c>
      <c r="T28" s="8" t="str">
        <f t="shared" si="10"/>
        <v>TX</v>
      </c>
      <c r="U28" s="8" t="str">
        <f t="shared" si="11"/>
        <v>DeborahAllenF57FriscoTX</v>
      </c>
    </row>
    <row r="29" spans="1:21" x14ac:dyDescent="0.2">
      <c r="A29" s="8" t="s">
        <v>747</v>
      </c>
      <c r="B29" s="8" t="s">
        <v>225</v>
      </c>
      <c r="C29" s="8" t="s">
        <v>688</v>
      </c>
      <c r="D29" s="8">
        <v>48</v>
      </c>
      <c r="E29" s="8" t="s">
        <v>748</v>
      </c>
      <c r="F29" s="8" t="s">
        <v>4</v>
      </c>
      <c r="G29" s="8" t="str">
        <f t="shared" si="4"/>
        <v>GregAllenM48PorterTX</v>
      </c>
      <c r="H29" s="8">
        <f>_xlfn.IFNA(MATCH(G29,Teams!J:J,0),)</f>
        <v>0</v>
      </c>
      <c r="I29" s="8" t="str">
        <f t="shared" si="5"/>
        <v>GregAllenM48</v>
      </c>
      <c r="J29" s="8">
        <f>_xlfn.IFNA(MATCH(I29,Teams!L:L,0),)</f>
        <v>0</v>
      </c>
      <c r="K29" s="8" t="str">
        <f t="shared" si="6"/>
        <v>GregAllenM</v>
      </c>
      <c r="L29" s="8">
        <f>_xlfn.IFNA(MATCH(K29,Teams!N:N,0),)</f>
        <v>0</v>
      </c>
      <c r="M29" s="8" t="str">
        <f t="shared" si="7"/>
        <v>GregAllen</v>
      </c>
      <c r="N29" s="8" t="str">
        <f>IFERROR(INDEX(Teams!A:A,IF(H29&gt;0,H29,IF(J29&gt;0,J29,IF(L29&gt;0,L29,""))),1),"")</f>
        <v/>
      </c>
      <c r="O29" s="8" t="str">
        <f t="shared" si="1"/>
        <v>Greg</v>
      </c>
      <c r="P29" s="8" t="str">
        <f t="shared" si="2"/>
        <v>Allen</v>
      </c>
      <c r="Q29" s="8" t="str">
        <f t="shared" si="8"/>
        <v>M</v>
      </c>
      <c r="R29" s="8">
        <f t="shared" si="9"/>
        <v>48</v>
      </c>
      <c r="S29" s="8" t="str">
        <f t="shared" si="3"/>
        <v>Porter</v>
      </c>
      <c r="T29" s="8" t="str">
        <f t="shared" si="10"/>
        <v>TX</v>
      </c>
      <c r="U29" s="8" t="str">
        <f t="shared" si="11"/>
        <v>GregAllenM48PorterTX</v>
      </c>
    </row>
    <row r="30" spans="1:21" x14ac:dyDescent="0.2">
      <c r="A30" s="8" t="s">
        <v>753</v>
      </c>
      <c r="B30" s="8" t="s">
        <v>225</v>
      </c>
      <c r="C30" s="8" t="s">
        <v>688</v>
      </c>
      <c r="D30" s="8">
        <v>50</v>
      </c>
      <c r="E30" s="8" t="s">
        <v>12</v>
      </c>
      <c r="F30" s="8" t="s">
        <v>4</v>
      </c>
      <c r="G30" s="8" t="str">
        <f t="shared" si="4"/>
        <v>TimothyAllenM50HoustonTX</v>
      </c>
      <c r="H30" s="8">
        <f>_xlfn.IFNA(MATCH(G30,Teams!J:J,0),)</f>
        <v>0</v>
      </c>
      <c r="I30" s="8" t="str">
        <f t="shared" si="5"/>
        <v>TimothyAllenM50</v>
      </c>
      <c r="J30" s="8">
        <f>_xlfn.IFNA(MATCH(I30,Teams!L:L,0),)</f>
        <v>0</v>
      </c>
      <c r="K30" s="8" t="str">
        <f t="shared" si="6"/>
        <v>TimothyAllenM</v>
      </c>
      <c r="L30" s="8">
        <f>_xlfn.IFNA(MATCH(K30,Teams!N:N,0),)</f>
        <v>0</v>
      </c>
      <c r="M30" s="8" t="str">
        <f t="shared" si="7"/>
        <v>TimothyAllen</v>
      </c>
      <c r="N30" s="8" t="str">
        <f>IFERROR(INDEX(Teams!A:A,IF(H30&gt;0,H30,IF(J30&gt;0,J30,IF(L30&gt;0,L30,""))),1),"")</f>
        <v/>
      </c>
      <c r="O30" s="8" t="str">
        <f t="shared" si="1"/>
        <v>Timothy</v>
      </c>
      <c r="P30" s="8" t="str">
        <f t="shared" si="2"/>
        <v>Allen</v>
      </c>
      <c r="Q30" s="8" t="str">
        <f t="shared" si="8"/>
        <v>M</v>
      </c>
      <c r="R30" s="8">
        <f t="shared" si="9"/>
        <v>50</v>
      </c>
      <c r="S30" s="8" t="str">
        <f t="shared" si="3"/>
        <v>Houston</v>
      </c>
      <c r="T30" s="8" t="str">
        <f t="shared" si="10"/>
        <v>TX</v>
      </c>
      <c r="U30" s="8" t="str">
        <f t="shared" si="11"/>
        <v>TimothyAllenM50HoustonTX</v>
      </c>
    </row>
    <row r="31" spans="1:21" x14ac:dyDescent="0.2">
      <c r="A31" s="8" t="s">
        <v>339</v>
      </c>
      <c r="B31" s="8" t="s">
        <v>1714</v>
      </c>
      <c r="C31" s="8" t="s">
        <v>688</v>
      </c>
      <c r="D31" s="8">
        <v>38</v>
      </c>
      <c r="E31" s="8" t="s">
        <v>215</v>
      </c>
      <c r="F31" s="8" t="s">
        <v>4</v>
      </c>
      <c r="G31" s="8" t="str">
        <f t="shared" si="4"/>
        <v>BrianAllen-Aguilar M38BoerneTX</v>
      </c>
      <c r="H31" s="8">
        <f>_xlfn.IFNA(MATCH(G31,Teams!J:J,0),)</f>
        <v>0</v>
      </c>
      <c r="I31" s="8" t="str">
        <f t="shared" si="5"/>
        <v>BrianAllen-Aguilar M38</v>
      </c>
      <c r="J31" s="8">
        <f>_xlfn.IFNA(MATCH(I31,Teams!L:L,0),)</f>
        <v>0</v>
      </c>
      <c r="K31" s="8" t="str">
        <f t="shared" si="6"/>
        <v>BrianAllen-Aguilar M</v>
      </c>
      <c r="L31" s="8">
        <f>_xlfn.IFNA(MATCH(K31,Teams!N:N,0),)</f>
        <v>0</v>
      </c>
      <c r="M31" s="8" t="str">
        <f t="shared" si="7"/>
        <v xml:space="preserve">BrianAllen-Aguilar </v>
      </c>
      <c r="N31" s="8" t="str">
        <f>IFERROR(INDEX(Teams!A:A,IF(H31&gt;0,H31,IF(J31&gt;0,J31,IF(L31&gt;0,L31,""))),1),"")</f>
        <v/>
      </c>
      <c r="O31" s="8" t="str">
        <f t="shared" si="1"/>
        <v>Brian</v>
      </c>
      <c r="P31" s="8" t="str">
        <f t="shared" si="2"/>
        <v xml:space="preserve">Allen-Aguilar </v>
      </c>
      <c r="Q31" s="8" t="str">
        <f t="shared" si="8"/>
        <v>M</v>
      </c>
      <c r="R31" s="8">
        <f t="shared" si="9"/>
        <v>38</v>
      </c>
      <c r="S31" s="8" t="str">
        <f t="shared" si="3"/>
        <v>Boerne</v>
      </c>
      <c r="T31" s="8" t="str">
        <f t="shared" si="10"/>
        <v>TX</v>
      </c>
      <c r="U31" s="8" t="str">
        <f t="shared" si="11"/>
        <v>BrianAllen-Aguilar M38BoerneTX</v>
      </c>
    </row>
    <row r="32" spans="1:21" x14ac:dyDescent="0.2">
      <c r="A32" s="8" t="s">
        <v>772</v>
      </c>
      <c r="B32" s="8" t="s">
        <v>2869</v>
      </c>
      <c r="C32" s="8" t="s">
        <v>688</v>
      </c>
      <c r="D32" s="8">
        <v>31</v>
      </c>
      <c r="G32" s="8" t="str">
        <f t="shared" si="4"/>
        <v>DougAllesM31</v>
      </c>
      <c r="H32" s="8">
        <f>_xlfn.IFNA(MATCH(G32,Teams!J:J,0),)</f>
        <v>0</v>
      </c>
      <c r="I32" s="8" t="str">
        <f t="shared" si="5"/>
        <v>DougAllesM31</v>
      </c>
      <c r="J32" s="8">
        <f>_xlfn.IFNA(MATCH(I32,Teams!L:L,0),)</f>
        <v>0</v>
      </c>
      <c r="K32" s="8" t="str">
        <f t="shared" si="6"/>
        <v>DougAllesM</v>
      </c>
      <c r="L32" s="8">
        <f>_xlfn.IFNA(MATCH(K32,Teams!N:N,0),)</f>
        <v>0</v>
      </c>
      <c r="M32" s="8" t="str">
        <f t="shared" si="7"/>
        <v>DougAlles</v>
      </c>
      <c r="N32" s="8" t="str">
        <f>IFERROR(INDEX(Teams!A:A,IF(H32&gt;0,H32,IF(J32&gt;0,J32,IF(L32&gt;0,L32,""))),1),"")</f>
        <v/>
      </c>
      <c r="O32" s="8" t="str">
        <f t="shared" si="1"/>
        <v>Doug</v>
      </c>
      <c r="P32" s="8" t="str">
        <f t="shared" si="2"/>
        <v>Alles</v>
      </c>
      <c r="Q32" s="8" t="str">
        <f t="shared" si="8"/>
        <v>M</v>
      </c>
      <c r="R32" s="8">
        <f t="shared" si="9"/>
        <v>31</v>
      </c>
      <c r="S32" s="8" t="str">
        <f t="shared" si="3"/>
        <v/>
      </c>
      <c r="T32" s="8" t="str">
        <f t="shared" si="10"/>
        <v/>
      </c>
      <c r="U32" s="8" t="str">
        <f t="shared" si="11"/>
        <v>DougAllesM31</v>
      </c>
    </row>
    <row r="33" spans="1:21" x14ac:dyDescent="0.2">
      <c r="A33" s="8" t="s">
        <v>1524</v>
      </c>
      <c r="B33" s="8" t="s">
        <v>1525</v>
      </c>
      <c r="C33" s="8" t="s">
        <v>689</v>
      </c>
      <c r="D33" s="8">
        <v>51</v>
      </c>
      <c r="E33" s="8" t="s">
        <v>225</v>
      </c>
      <c r="F33" s="8" t="s">
        <v>4</v>
      </c>
      <c r="G33" s="8" t="str">
        <f t="shared" si="4"/>
        <v>JillAllisonF51AllenTX</v>
      </c>
      <c r="H33" s="8">
        <f>_xlfn.IFNA(MATCH(G33,Teams!J:J,0),)</f>
        <v>0</v>
      </c>
      <c r="I33" s="8" t="str">
        <f t="shared" si="5"/>
        <v>JillAllisonF51</v>
      </c>
      <c r="J33" s="8">
        <f>_xlfn.IFNA(MATCH(I33,Teams!L:L,0),)</f>
        <v>0</v>
      </c>
      <c r="K33" s="8" t="str">
        <f t="shared" si="6"/>
        <v>JillAllisonF</v>
      </c>
      <c r="L33" s="8">
        <f>_xlfn.IFNA(MATCH(K33,Teams!N:N,0),)</f>
        <v>0</v>
      </c>
      <c r="M33" s="8" t="str">
        <f t="shared" si="7"/>
        <v>JillAllison</v>
      </c>
      <c r="N33" s="8" t="str">
        <f>IFERROR(INDEX(Teams!A:A,IF(H33&gt;0,H33,IF(J33&gt;0,J33,IF(L33&gt;0,L33,""))),1),"")</f>
        <v/>
      </c>
      <c r="O33" s="8" t="str">
        <f t="shared" si="1"/>
        <v>Jill</v>
      </c>
      <c r="P33" s="8" t="str">
        <f t="shared" si="2"/>
        <v>Allison</v>
      </c>
      <c r="Q33" s="8" t="str">
        <f t="shared" si="8"/>
        <v>F</v>
      </c>
      <c r="R33" s="8">
        <f t="shared" si="9"/>
        <v>51</v>
      </c>
      <c r="S33" s="8" t="str">
        <f t="shared" si="3"/>
        <v>Allen</v>
      </c>
      <c r="T33" s="8" t="str">
        <f t="shared" si="10"/>
        <v>TX</v>
      </c>
      <c r="U33" s="8" t="str">
        <f t="shared" si="11"/>
        <v>JillAllisonF51AllenTX</v>
      </c>
    </row>
    <row r="34" spans="1:21" x14ac:dyDescent="0.2">
      <c r="A34" s="8" t="s">
        <v>56</v>
      </c>
      <c r="B34" s="8" t="s">
        <v>2871</v>
      </c>
      <c r="C34" s="8" t="s">
        <v>689</v>
      </c>
      <c r="D34" s="8">
        <v>30</v>
      </c>
      <c r="G34" s="8" t="str">
        <f t="shared" si="4"/>
        <v>LauraAllredF30</v>
      </c>
      <c r="H34" s="8">
        <f>_xlfn.IFNA(MATCH(G34,Teams!J:J,0),)</f>
        <v>0</v>
      </c>
      <c r="I34" s="8" t="str">
        <f t="shared" si="5"/>
        <v>LauraAllredF30</v>
      </c>
      <c r="J34" s="8">
        <f>_xlfn.IFNA(MATCH(I34,Teams!L:L,0),)</f>
        <v>0</v>
      </c>
      <c r="K34" s="8" t="str">
        <f t="shared" si="6"/>
        <v>LauraAllredF</v>
      </c>
      <c r="L34" s="8">
        <f>_xlfn.IFNA(MATCH(K34,Teams!N:N,0),)</f>
        <v>0</v>
      </c>
      <c r="M34" s="8" t="str">
        <f t="shared" si="7"/>
        <v>LauraAllred</v>
      </c>
      <c r="N34" s="8" t="str">
        <f>IFERROR(INDEX(Teams!A:A,IF(H34&gt;0,H34,IF(J34&gt;0,J34,IF(L34&gt;0,L34,""))),1),"")</f>
        <v/>
      </c>
      <c r="O34" s="8" t="str">
        <f t="shared" si="1"/>
        <v>Laura</v>
      </c>
      <c r="P34" s="8" t="str">
        <f t="shared" si="2"/>
        <v>Allred</v>
      </c>
      <c r="Q34" s="8" t="str">
        <f t="shared" si="8"/>
        <v>F</v>
      </c>
      <c r="R34" s="8">
        <f t="shared" si="9"/>
        <v>30</v>
      </c>
      <c r="S34" s="8" t="str">
        <f t="shared" si="3"/>
        <v/>
      </c>
      <c r="T34" s="8" t="str">
        <f t="shared" si="10"/>
        <v/>
      </c>
      <c r="U34" s="8" t="str">
        <f t="shared" si="11"/>
        <v>LauraAllredF30</v>
      </c>
    </row>
    <row r="35" spans="1:21" x14ac:dyDescent="0.2">
      <c r="A35" s="8" t="s">
        <v>323</v>
      </c>
      <c r="B35" s="8" t="s">
        <v>5938</v>
      </c>
      <c r="C35" s="8" t="s">
        <v>688</v>
      </c>
      <c r="D35" s="8">
        <v>63</v>
      </c>
      <c r="E35" s="8" t="s">
        <v>544</v>
      </c>
      <c r="F35" s="8" t="s">
        <v>4</v>
      </c>
      <c r="G35" s="8" t="str">
        <f t="shared" si="4"/>
        <v>CarlosAlonsoM63Ft WorthTX</v>
      </c>
      <c r="H35" s="8">
        <f>_xlfn.IFNA(MATCH(G35,Teams!J:J,0),)</f>
        <v>0</v>
      </c>
      <c r="I35" s="8" t="str">
        <f t="shared" si="5"/>
        <v>CarlosAlonsoM63</v>
      </c>
      <c r="J35" s="8">
        <f>_xlfn.IFNA(MATCH(I35,Teams!L:L,0),)</f>
        <v>0</v>
      </c>
      <c r="K35" s="8" t="str">
        <f t="shared" si="6"/>
        <v>CarlosAlonsoM</v>
      </c>
      <c r="L35" s="8">
        <f>_xlfn.IFNA(MATCH(K35,Teams!N:N,0),)</f>
        <v>0</v>
      </c>
      <c r="M35" s="8" t="str">
        <f t="shared" si="7"/>
        <v>CarlosAlonso</v>
      </c>
      <c r="N35" s="8" t="str">
        <f>IFERROR(INDEX(Teams!A:A,IF(H35&gt;0,H35,IF(J35&gt;0,J35,IF(L35&gt;0,L35,""))),1),"")</f>
        <v/>
      </c>
      <c r="O35" s="8" t="str">
        <f t="shared" si="1"/>
        <v>Carlos</v>
      </c>
      <c r="P35" s="8" t="str">
        <f t="shared" si="2"/>
        <v>Alonso</v>
      </c>
      <c r="Q35" s="8" t="str">
        <f t="shared" si="8"/>
        <v>M</v>
      </c>
      <c r="R35" s="8">
        <f t="shared" si="9"/>
        <v>63</v>
      </c>
      <c r="S35" s="8" t="str">
        <f t="shared" si="3"/>
        <v>Ft Worth</v>
      </c>
      <c r="T35" s="8" t="str">
        <f t="shared" si="10"/>
        <v>TX</v>
      </c>
      <c r="U35" s="8" t="str">
        <f t="shared" si="11"/>
        <v>CarlosAlonsoM63Ft WorthTX</v>
      </c>
    </row>
    <row r="36" spans="1:21" x14ac:dyDescent="0.2">
      <c r="A36" s="8" t="s">
        <v>5746</v>
      </c>
      <c r="B36" s="8" t="s">
        <v>5747</v>
      </c>
      <c r="C36" s="8" t="s">
        <v>689</v>
      </c>
      <c r="D36" s="8">
        <v>40</v>
      </c>
      <c r="E36" s="8" t="s">
        <v>534</v>
      </c>
      <c r="F36" s="8" t="s">
        <v>4</v>
      </c>
      <c r="G36" s="8" t="str">
        <f t="shared" si="4"/>
        <v>VirginiaAltickF40DallasTX</v>
      </c>
      <c r="H36" s="8">
        <f>_xlfn.IFNA(MATCH(G36,Teams!J:J,0),)</f>
        <v>0</v>
      </c>
      <c r="I36" s="8" t="str">
        <f t="shared" si="5"/>
        <v>VirginiaAltickF40</v>
      </c>
      <c r="J36" s="8">
        <f>_xlfn.IFNA(MATCH(I36,Teams!L:L,0),)</f>
        <v>0</v>
      </c>
      <c r="K36" s="8" t="str">
        <f t="shared" si="6"/>
        <v>VirginiaAltickF</v>
      </c>
      <c r="L36" s="8">
        <f>_xlfn.IFNA(MATCH(K36,Teams!N:N,0),)</f>
        <v>0</v>
      </c>
      <c r="M36" s="8" t="str">
        <f t="shared" si="7"/>
        <v>VirginiaAltick</v>
      </c>
      <c r="N36" s="8" t="str">
        <f>IFERROR(INDEX(Teams!A:A,IF(H36&gt;0,H36,IF(J36&gt;0,J36,IF(L36&gt;0,L36,""))),1),"")</f>
        <v/>
      </c>
      <c r="O36" s="8" t="str">
        <f t="shared" si="1"/>
        <v>Virginia</v>
      </c>
      <c r="P36" s="8" t="str">
        <f t="shared" si="2"/>
        <v>Altick</v>
      </c>
      <c r="Q36" s="8" t="str">
        <f t="shared" si="8"/>
        <v>F</v>
      </c>
      <c r="R36" s="8">
        <f t="shared" si="9"/>
        <v>40</v>
      </c>
      <c r="S36" s="8" t="str">
        <f t="shared" si="3"/>
        <v>Dallas</v>
      </c>
      <c r="T36" s="8" t="str">
        <f t="shared" si="10"/>
        <v>TX</v>
      </c>
      <c r="U36" s="8" t="str">
        <f t="shared" si="11"/>
        <v>VirginiaAltickF40DallasTX</v>
      </c>
    </row>
    <row r="37" spans="1:21" x14ac:dyDescent="0.2">
      <c r="A37" s="8" t="s">
        <v>315</v>
      </c>
      <c r="B37" s="8" t="s">
        <v>866</v>
      </c>
      <c r="C37" s="8" t="s">
        <v>689</v>
      </c>
      <c r="D37" s="8">
        <v>40</v>
      </c>
      <c r="E37" s="8" t="s">
        <v>629</v>
      </c>
      <c r="F37" s="8" t="s">
        <v>4</v>
      </c>
      <c r="G37" s="8" t="str">
        <f t="shared" si="4"/>
        <v>DeborahAlvarengaF40SpringTX</v>
      </c>
      <c r="H37" s="8">
        <f>_xlfn.IFNA(MATCH(G37,Teams!J:J,0),)</f>
        <v>0</v>
      </c>
      <c r="I37" s="8" t="str">
        <f t="shared" si="5"/>
        <v>DeborahAlvarengaF40</v>
      </c>
      <c r="J37" s="8">
        <f>_xlfn.IFNA(MATCH(I37,Teams!L:L,0),)</f>
        <v>0</v>
      </c>
      <c r="K37" s="8" t="str">
        <f t="shared" si="6"/>
        <v>DeborahAlvarengaF</v>
      </c>
      <c r="L37" s="8">
        <f>_xlfn.IFNA(MATCH(K37,Teams!N:N,0),)</f>
        <v>0</v>
      </c>
      <c r="M37" s="8" t="str">
        <f t="shared" si="7"/>
        <v>DeborahAlvarenga</v>
      </c>
      <c r="N37" s="8" t="str">
        <f>IFERROR(INDEX(Teams!A:A,IF(H37&gt;0,H37,IF(J37&gt;0,J37,IF(L37&gt;0,L37,""))),1),"")</f>
        <v/>
      </c>
      <c r="O37" s="8" t="str">
        <f t="shared" si="1"/>
        <v>Deborah</v>
      </c>
      <c r="P37" s="8" t="str">
        <f t="shared" si="2"/>
        <v>Alvarenga</v>
      </c>
      <c r="Q37" s="8" t="str">
        <f t="shared" si="8"/>
        <v>F</v>
      </c>
      <c r="R37" s="8">
        <f t="shared" si="9"/>
        <v>40</v>
      </c>
      <c r="S37" s="8" t="str">
        <f t="shared" si="3"/>
        <v>Spring</v>
      </c>
      <c r="T37" s="8" t="str">
        <f t="shared" si="10"/>
        <v>TX</v>
      </c>
      <c r="U37" s="8" t="str">
        <f t="shared" si="11"/>
        <v>DeborahAlvarengaF40SpringTX</v>
      </c>
    </row>
    <row r="38" spans="1:21" x14ac:dyDescent="0.2">
      <c r="A38" s="8" t="s">
        <v>6347</v>
      </c>
      <c r="B38" s="8" t="s">
        <v>4826</v>
      </c>
      <c r="C38" s="8" t="s">
        <v>688</v>
      </c>
      <c r="D38" s="8">
        <v>43</v>
      </c>
      <c r="G38" s="8" t="str">
        <f t="shared" si="4"/>
        <v>GilbertAlvarezM43</v>
      </c>
      <c r="H38" s="8">
        <f>_xlfn.IFNA(MATCH(G38,Teams!J:J,0),)</f>
        <v>0</v>
      </c>
      <c r="I38" s="8" t="str">
        <f t="shared" si="5"/>
        <v>GilbertAlvarezM43</v>
      </c>
      <c r="J38" s="8">
        <f>_xlfn.IFNA(MATCH(I38,Teams!L:L,0),)</f>
        <v>0</v>
      </c>
      <c r="K38" s="8" t="str">
        <f t="shared" si="6"/>
        <v>GilbertAlvarezM</v>
      </c>
      <c r="L38" s="8">
        <f>_xlfn.IFNA(MATCH(K38,Teams!N:N,0),)</f>
        <v>0</v>
      </c>
      <c r="M38" s="8" t="str">
        <f t="shared" si="7"/>
        <v>GilbertAlvarez</v>
      </c>
      <c r="N38" s="8" t="str">
        <f>IFERROR(INDEX(Teams!A:A,IF(H38&gt;0,H38,IF(J38&gt;0,J38,IF(L38&gt;0,L38,""))),1),"")</f>
        <v/>
      </c>
      <c r="O38" s="8" t="str">
        <f t="shared" si="1"/>
        <v>Gilbert</v>
      </c>
      <c r="P38" s="8" t="str">
        <f t="shared" si="2"/>
        <v>Alvarez</v>
      </c>
      <c r="Q38" s="8" t="str">
        <f t="shared" si="8"/>
        <v>M</v>
      </c>
      <c r="R38" s="8">
        <f t="shared" si="9"/>
        <v>43</v>
      </c>
      <c r="S38" s="8" t="str">
        <f t="shared" si="3"/>
        <v/>
      </c>
      <c r="T38" s="8" t="str">
        <f t="shared" si="10"/>
        <v/>
      </c>
      <c r="U38" s="8" t="str">
        <f t="shared" si="11"/>
        <v>GilbertAlvarezM43</v>
      </c>
    </row>
    <row r="39" spans="1:21" x14ac:dyDescent="0.2">
      <c r="A39" s="8" t="s">
        <v>26</v>
      </c>
      <c r="B39" s="8" t="s">
        <v>4826</v>
      </c>
      <c r="C39" s="8" t="s">
        <v>689</v>
      </c>
      <c r="D39" s="8">
        <v>38</v>
      </c>
      <c r="E39" s="8" t="s">
        <v>608</v>
      </c>
      <c r="F39" s="8" t="s">
        <v>4</v>
      </c>
      <c r="G39" s="8" t="str">
        <f t="shared" si="4"/>
        <v>GinaAlvarezF38McKinneyTX</v>
      </c>
      <c r="H39" s="8">
        <f>_xlfn.IFNA(MATCH(G39,Teams!J:J,0),)</f>
        <v>0</v>
      </c>
      <c r="I39" s="8" t="str">
        <f t="shared" si="5"/>
        <v>GinaAlvarezF38</v>
      </c>
      <c r="J39" s="8">
        <f>_xlfn.IFNA(MATCH(I39,Teams!L:L,0),)</f>
        <v>0</v>
      </c>
      <c r="K39" s="8" t="str">
        <f t="shared" si="6"/>
        <v>GinaAlvarezF</v>
      </c>
      <c r="L39" s="8">
        <f>_xlfn.IFNA(MATCH(K39,Teams!N:N,0),)</f>
        <v>0</v>
      </c>
      <c r="M39" s="8" t="str">
        <f t="shared" si="7"/>
        <v>GinaAlvarez</v>
      </c>
      <c r="N39" s="8" t="str">
        <f>IFERROR(INDEX(Teams!A:A,IF(H39&gt;0,H39,IF(J39&gt;0,J39,IF(L39&gt;0,L39,""))),1),"")</f>
        <v/>
      </c>
      <c r="O39" s="8" t="str">
        <f t="shared" si="1"/>
        <v>Gina</v>
      </c>
      <c r="P39" s="8" t="str">
        <f t="shared" si="2"/>
        <v>Alvarez</v>
      </c>
      <c r="Q39" s="8" t="str">
        <f t="shared" si="8"/>
        <v>F</v>
      </c>
      <c r="R39" s="8">
        <f t="shared" si="9"/>
        <v>38</v>
      </c>
      <c r="S39" s="8" t="str">
        <f t="shared" si="3"/>
        <v>McKinney</v>
      </c>
      <c r="T39" s="8" t="str">
        <f t="shared" si="10"/>
        <v>TX</v>
      </c>
      <c r="U39" s="8" t="str">
        <f t="shared" si="11"/>
        <v>GinaAlvarezF38McKinneyTX</v>
      </c>
    </row>
    <row r="40" spans="1:21" x14ac:dyDescent="0.2">
      <c r="A40" s="8" t="s">
        <v>2188</v>
      </c>
      <c r="B40" s="8" t="s">
        <v>2189</v>
      </c>
      <c r="C40" s="8" t="s">
        <v>689</v>
      </c>
      <c r="D40" s="8">
        <v>44</v>
      </c>
      <c r="E40" s="8" t="s">
        <v>2092</v>
      </c>
      <c r="F40" s="8" t="s">
        <v>4</v>
      </c>
      <c r="G40" s="8" t="str">
        <f t="shared" si="4"/>
        <v>LeahAlviarF44San antonioTX</v>
      </c>
      <c r="H40" s="8">
        <f>_xlfn.IFNA(MATCH(G40,Teams!J:J,0),)</f>
        <v>0</v>
      </c>
      <c r="I40" s="8" t="str">
        <f t="shared" si="5"/>
        <v>LeahAlviarF44</v>
      </c>
      <c r="J40" s="8">
        <f>_xlfn.IFNA(MATCH(I40,Teams!L:L,0),)</f>
        <v>0</v>
      </c>
      <c r="K40" s="8" t="str">
        <f t="shared" si="6"/>
        <v>LeahAlviarF</v>
      </c>
      <c r="L40" s="8">
        <f>_xlfn.IFNA(MATCH(K40,Teams!N:N,0),)</f>
        <v>0</v>
      </c>
      <c r="M40" s="8" t="str">
        <f t="shared" si="7"/>
        <v>LeahAlviar</v>
      </c>
      <c r="N40" s="8" t="str">
        <f>IFERROR(INDEX(Teams!A:A,IF(H40&gt;0,H40,IF(J40&gt;0,J40,IF(L40&gt;0,L40,""))),1),"")</f>
        <v/>
      </c>
      <c r="O40" s="8" t="str">
        <f t="shared" si="1"/>
        <v>Leah</v>
      </c>
      <c r="P40" s="8" t="str">
        <f t="shared" si="2"/>
        <v>Alviar</v>
      </c>
      <c r="Q40" s="8" t="str">
        <f t="shared" si="8"/>
        <v>F</v>
      </c>
      <c r="R40" s="8">
        <f t="shared" si="9"/>
        <v>44</v>
      </c>
      <c r="S40" s="8" t="str">
        <f t="shared" si="3"/>
        <v>San antonio</v>
      </c>
      <c r="T40" s="8" t="str">
        <f t="shared" si="10"/>
        <v>TX</v>
      </c>
      <c r="U40" s="8" t="str">
        <f t="shared" si="11"/>
        <v>LeahAlviarF44San antonioTX</v>
      </c>
    </row>
    <row r="41" spans="1:21" x14ac:dyDescent="0.2">
      <c r="A41" s="8" t="s">
        <v>1447</v>
      </c>
      <c r="B41" s="8" t="s">
        <v>1448</v>
      </c>
      <c r="C41" s="8" t="s">
        <v>688</v>
      </c>
      <c r="D41" s="8">
        <v>45</v>
      </c>
      <c r="E41" s="8" t="s">
        <v>1449</v>
      </c>
      <c r="F41" s="8" t="s">
        <v>1062</v>
      </c>
      <c r="G41" s="8" t="str">
        <f t="shared" si="4"/>
        <v>JoshAmatoM45TOWN AND COUNTRYMO</v>
      </c>
      <c r="H41" s="8">
        <f>_xlfn.IFNA(MATCH(G41,Teams!J:J,0),)</f>
        <v>0</v>
      </c>
      <c r="I41" s="8" t="str">
        <f t="shared" si="5"/>
        <v>JoshAmatoM45</v>
      </c>
      <c r="J41" s="8">
        <f>_xlfn.IFNA(MATCH(I41,Teams!L:L,0),)</f>
        <v>0</v>
      </c>
      <c r="K41" s="8" t="str">
        <f t="shared" si="6"/>
        <v>JoshAmatoM</v>
      </c>
      <c r="L41" s="8">
        <f>_xlfn.IFNA(MATCH(K41,Teams!N:N,0),)</f>
        <v>0</v>
      </c>
      <c r="M41" s="8" t="str">
        <f t="shared" si="7"/>
        <v>JoshAmato</v>
      </c>
      <c r="N41" s="8" t="str">
        <f>IFERROR(INDEX(Teams!A:A,IF(H41&gt;0,H41,IF(J41&gt;0,J41,IF(L41&gt;0,L41,""))),1),"")</f>
        <v/>
      </c>
      <c r="O41" s="8" t="str">
        <f t="shared" si="1"/>
        <v>Josh</v>
      </c>
      <c r="P41" s="8" t="str">
        <f t="shared" si="2"/>
        <v>Amato</v>
      </c>
      <c r="Q41" s="8" t="str">
        <f t="shared" si="8"/>
        <v>M</v>
      </c>
      <c r="R41" s="8">
        <f t="shared" si="9"/>
        <v>45</v>
      </c>
      <c r="S41" s="8" t="str">
        <f t="shared" si="3"/>
        <v>TOWN AND COUNTRY</v>
      </c>
      <c r="T41" s="8" t="str">
        <f t="shared" si="10"/>
        <v>MO</v>
      </c>
      <c r="U41" s="8" t="str">
        <f t="shared" si="11"/>
        <v>JoshAmatoM45TOWN AND COUNTRYMO</v>
      </c>
    </row>
    <row r="42" spans="1:21" x14ac:dyDescent="0.2">
      <c r="A42" s="8" t="s">
        <v>813</v>
      </c>
      <c r="B42" s="8" t="s">
        <v>2723</v>
      </c>
      <c r="C42" s="8" t="s">
        <v>688</v>
      </c>
      <c r="D42" s="8">
        <v>26</v>
      </c>
      <c r="E42" s="8" t="s">
        <v>3</v>
      </c>
      <c r="F42" s="8" t="s">
        <v>4</v>
      </c>
      <c r="G42" s="8" t="str">
        <f t="shared" si="4"/>
        <v>JonathanAmosM26AustinTX</v>
      </c>
      <c r="H42" s="8">
        <f>_xlfn.IFNA(MATCH(G42,Teams!J:J,0),)</f>
        <v>0</v>
      </c>
      <c r="I42" s="8" t="str">
        <f t="shared" si="5"/>
        <v>JonathanAmosM26</v>
      </c>
      <c r="J42" s="8">
        <f>_xlfn.IFNA(MATCH(I42,Teams!L:L,0),)</f>
        <v>0</v>
      </c>
      <c r="K42" s="8" t="str">
        <f t="shared" si="6"/>
        <v>JonathanAmosM</v>
      </c>
      <c r="L42" s="8">
        <f>_xlfn.IFNA(MATCH(K42,Teams!N:N,0),)</f>
        <v>0</v>
      </c>
      <c r="M42" s="8" t="str">
        <f t="shared" si="7"/>
        <v>JonathanAmos</v>
      </c>
      <c r="N42" s="8" t="str">
        <f>IFERROR(INDEX(Teams!A:A,IF(H42&gt;0,H42,IF(J42&gt;0,J42,IF(L42&gt;0,L42,""))),1),"")</f>
        <v/>
      </c>
      <c r="O42" s="8" t="str">
        <f t="shared" si="1"/>
        <v>Jonathan</v>
      </c>
      <c r="P42" s="8" t="str">
        <f t="shared" si="2"/>
        <v>Amos</v>
      </c>
      <c r="Q42" s="8" t="str">
        <f t="shared" si="8"/>
        <v>M</v>
      </c>
      <c r="R42" s="8">
        <f t="shared" si="9"/>
        <v>26</v>
      </c>
      <c r="S42" s="8" t="str">
        <f t="shared" si="3"/>
        <v>Austin</v>
      </c>
      <c r="T42" s="8" t="str">
        <f t="shared" si="10"/>
        <v>TX</v>
      </c>
      <c r="U42" s="8" t="str">
        <f t="shared" si="11"/>
        <v>JonathanAmosM26AustinTX</v>
      </c>
    </row>
    <row r="43" spans="1:21" x14ac:dyDescent="0.2">
      <c r="A43" s="8" t="s">
        <v>1100</v>
      </c>
      <c r="B43" s="8" t="s">
        <v>482</v>
      </c>
      <c r="C43" s="8" t="s">
        <v>688</v>
      </c>
      <c r="D43" s="8">
        <v>30</v>
      </c>
      <c r="E43" s="8" t="s">
        <v>190</v>
      </c>
      <c r="F43" s="8" t="s">
        <v>4</v>
      </c>
      <c r="G43" s="8" t="str">
        <f t="shared" si="4"/>
        <v>Kenneth AnderlitchM30San AntonioTX</v>
      </c>
      <c r="H43" s="8">
        <f>_xlfn.IFNA(MATCH(G43,Teams!J:J,0),)</f>
        <v>0</v>
      </c>
      <c r="I43" s="8" t="str">
        <f t="shared" si="5"/>
        <v>Kenneth AnderlitchM30</v>
      </c>
      <c r="J43" s="8">
        <f>_xlfn.IFNA(MATCH(I43,Teams!L:L,0),)</f>
        <v>0</v>
      </c>
      <c r="K43" s="8" t="str">
        <f t="shared" si="6"/>
        <v>Kenneth AnderlitchM</v>
      </c>
      <c r="L43" s="8">
        <f>_xlfn.IFNA(MATCH(K43,Teams!N:N,0),)</f>
        <v>0</v>
      </c>
      <c r="M43" s="8" t="str">
        <f t="shared" si="7"/>
        <v>Kenneth Anderlitch</v>
      </c>
      <c r="N43" s="8" t="str">
        <f>IFERROR(INDEX(Teams!A:A,IF(H43&gt;0,H43,IF(J43&gt;0,J43,IF(L43&gt;0,L43,""))),1),"")</f>
        <v/>
      </c>
      <c r="O43" s="8" t="str">
        <f t="shared" si="1"/>
        <v xml:space="preserve">Kenneth </v>
      </c>
      <c r="P43" s="8" t="str">
        <f t="shared" si="2"/>
        <v>Anderlitch</v>
      </c>
      <c r="Q43" s="8" t="str">
        <f t="shared" si="8"/>
        <v>M</v>
      </c>
      <c r="R43" s="8">
        <f t="shared" si="9"/>
        <v>30</v>
      </c>
      <c r="S43" s="8" t="str">
        <f t="shared" si="3"/>
        <v>San Antonio</v>
      </c>
      <c r="T43" s="8" t="str">
        <f t="shared" si="10"/>
        <v>TX</v>
      </c>
      <c r="U43" s="8" t="str">
        <f t="shared" si="11"/>
        <v>Kenneth AnderlitchM30San AntonioTX</v>
      </c>
    </row>
    <row r="44" spans="1:21" x14ac:dyDescent="0.2">
      <c r="A44" s="8" t="s">
        <v>194</v>
      </c>
      <c r="B44" s="8" t="s">
        <v>195</v>
      </c>
      <c r="C44" s="8" t="s">
        <v>688</v>
      </c>
      <c r="D44" s="8">
        <v>27</v>
      </c>
      <c r="E44" s="8" t="s">
        <v>190</v>
      </c>
      <c r="F44" s="8" t="s">
        <v>4</v>
      </c>
      <c r="G44" s="8" t="str">
        <f t="shared" si="4"/>
        <v>SteffenAnderslandM27San AntonioTX</v>
      </c>
      <c r="H44" s="8">
        <f>_xlfn.IFNA(MATCH(G44,Teams!J:J,0),)</f>
        <v>93</v>
      </c>
      <c r="I44" s="8" t="str">
        <f t="shared" si="5"/>
        <v>SteffenAnderslandM27</v>
      </c>
      <c r="J44" s="8">
        <f>_xlfn.IFNA(MATCH(I44,Teams!L:L,0),)</f>
        <v>93</v>
      </c>
      <c r="K44" s="8" t="str">
        <f t="shared" si="6"/>
        <v>SteffenAnderslandM</v>
      </c>
      <c r="L44" s="8">
        <f>_xlfn.IFNA(MATCH(K44,Teams!N:N,0),)</f>
        <v>93</v>
      </c>
      <c r="M44" s="8" t="str">
        <f t="shared" si="7"/>
        <v>SteffenAndersland</v>
      </c>
      <c r="N44" s="8" t="str">
        <f>IFERROR(INDEX(Teams!A:A,IF(H44&gt;0,H44,IF(J44&gt;0,J44,IF(L44&gt;0,L44,""))),1),"")</f>
        <v>Rockhoppers</v>
      </c>
      <c r="O44" s="8" t="str">
        <f t="shared" si="1"/>
        <v>Steffen</v>
      </c>
      <c r="P44" s="8" t="str">
        <f t="shared" si="2"/>
        <v>Andersland</v>
      </c>
      <c r="Q44" s="8" t="str">
        <f t="shared" si="8"/>
        <v>M</v>
      </c>
      <c r="R44" s="8">
        <f t="shared" si="9"/>
        <v>27</v>
      </c>
      <c r="S44" s="8" t="str">
        <f t="shared" si="3"/>
        <v>San Antonio</v>
      </c>
      <c r="T44" s="8" t="str">
        <f t="shared" si="10"/>
        <v>TX</v>
      </c>
      <c r="U44" s="8" t="str">
        <f t="shared" si="11"/>
        <v>SteffenAnderslandM27San AntonioTX</v>
      </c>
    </row>
    <row r="45" spans="1:21" x14ac:dyDescent="0.2">
      <c r="A45" s="8" t="s">
        <v>339</v>
      </c>
      <c r="B45" s="8" t="s">
        <v>2053</v>
      </c>
      <c r="C45" s="8" t="s">
        <v>688</v>
      </c>
      <c r="D45" s="8">
        <v>41</v>
      </c>
      <c r="E45" s="8" t="s">
        <v>816</v>
      </c>
      <c r="F45" s="8" t="s">
        <v>4</v>
      </c>
      <c r="G45" s="8" t="str">
        <f t="shared" si="4"/>
        <v>BrianAndersonM41League CityTX</v>
      </c>
      <c r="H45" s="8">
        <f>_xlfn.IFNA(MATCH(G45,Teams!J:J,0),)</f>
        <v>0</v>
      </c>
      <c r="I45" s="8" t="str">
        <f t="shared" si="5"/>
        <v>BrianAndersonM41</v>
      </c>
      <c r="J45" s="8">
        <f>_xlfn.IFNA(MATCH(I45,Teams!L:L,0),)</f>
        <v>0</v>
      </c>
      <c r="K45" s="8" t="str">
        <f t="shared" si="6"/>
        <v>BrianAndersonM</v>
      </c>
      <c r="L45" s="8">
        <f>_xlfn.IFNA(MATCH(K45,Teams!N:N,0),)</f>
        <v>0</v>
      </c>
      <c r="M45" s="8" t="str">
        <f t="shared" si="7"/>
        <v>BrianAnderson</v>
      </c>
      <c r="N45" s="8" t="str">
        <f>IFERROR(INDEX(Teams!A:A,IF(H45&gt;0,H45,IF(J45&gt;0,J45,IF(L45&gt;0,L45,""))),1),"")</f>
        <v/>
      </c>
      <c r="O45" s="8" t="str">
        <f t="shared" si="1"/>
        <v>Brian</v>
      </c>
      <c r="P45" s="8" t="str">
        <f t="shared" si="2"/>
        <v>Anderson</v>
      </c>
      <c r="Q45" s="8" t="str">
        <f t="shared" si="8"/>
        <v>M</v>
      </c>
      <c r="R45" s="8">
        <f t="shared" si="9"/>
        <v>41</v>
      </c>
      <c r="S45" s="8" t="str">
        <f t="shared" si="3"/>
        <v>League City</v>
      </c>
      <c r="T45" s="8" t="str">
        <f t="shared" si="10"/>
        <v>TX</v>
      </c>
      <c r="U45" s="8" t="str">
        <f t="shared" si="11"/>
        <v>BrianAndersonM41League CityTX</v>
      </c>
    </row>
    <row r="46" spans="1:21" x14ac:dyDescent="0.2">
      <c r="A46" s="8" t="s">
        <v>2452</v>
      </c>
      <c r="B46" s="8" t="s">
        <v>2053</v>
      </c>
      <c r="C46" s="8" t="s">
        <v>689</v>
      </c>
      <c r="D46" s="8">
        <v>46</v>
      </c>
      <c r="E46" s="8" t="s">
        <v>2453</v>
      </c>
      <c r="F46" s="8" t="s">
        <v>1154</v>
      </c>
      <c r="G46" s="8" t="str">
        <f t="shared" si="4"/>
        <v>CherylAndersonF46SalineMI</v>
      </c>
      <c r="H46" s="8">
        <f>_xlfn.IFNA(MATCH(G46,Teams!J:J,0),)</f>
        <v>0</v>
      </c>
      <c r="I46" s="8" t="str">
        <f t="shared" si="5"/>
        <v>CherylAndersonF46</v>
      </c>
      <c r="J46" s="8">
        <f>_xlfn.IFNA(MATCH(I46,Teams!L:L,0),)</f>
        <v>0</v>
      </c>
      <c r="K46" s="8" t="str">
        <f t="shared" si="6"/>
        <v>CherylAndersonF</v>
      </c>
      <c r="L46" s="8">
        <f>_xlfn.IFNA(MATCH(K46,Teams!N:N,0),)</f>
        <v>0</v>
      </c>
      <c r="M46" s="8" t="str">
        <f t="shared" si="7"/>
        <v>CherylAnderson</v>
      </c>
      <c r="N46" s="8" t="str">
        <f>IFERROR(INDEX(Teams!A:A,IF(H46&gt;0,H46,IF(J46&gt;0,J46,IF(L46&gt;0,L46,""))),1),"")</f>
        <v/>
      </c>
      <c r="O46" s="8" t="str">
        <f t="shared" si="1"/>
        <v>Cheryl</v>
      </c>
      <c r="P46" s="8" t="str">
        <f t="shared" si="2"/>
        <v>Anderson</v>
      </c>
      <c r="Q46" s="8" t="str">
        <f t="shared" si="8"/>
        <v>F</v>
      </c>
      <c r="R46" s="8">
        <f t="shared" si="9"/>
        <v>46</v>
      </c>
      <c r="S46" s="8" t="str">
        <f t="shared" si="3"/>
        <v>Saline</v>
      </c>
      <c r="T46" s="8" t="str">
        <f t="shared" si="10"/>
        <v>MI</v>
      </c>
      <c r="U46" s="8" t="str">
        <f t="shared" si="11"/>
        <v>CherylAndersonF46SalineMI</v>
      </c>
    </row>
    <row r="47" spans="1:21" x14ac:dyDescent="0.2">
      <c r="A47" s="8" t="s">
        <v>2216</v>
      </c>
      <c r="B47" s="8" t="s">
        <v>2053</v>
      </c>
      <c r="C47" s="8" t="s">
        <v>689</v>
      </c>
      <c r="D47" s="8">
        <v>55</v>
      </c>
      <c r="G47" s="8" t="str">
        <f t="shared" si="4"/>
        <v>DanaAndersonF55</v>
      </c>
      <c r="H47" s="8">
        <f>_xlfn.IFNA(MATCH(G47,Teams!J:J,0),)</f>
        <v>0</v>
      </c>
      <c r="I47" s="8" t="str">
        <f t="shared" si="5"/>
        <v>DanaAndersonF55</v>
      </c>
      <c r="J47" s="8">
        <f>_xlfn.IFNA(MATCH(I47,Teams!L:L,0),)</f>
        <v>0</v>
      </c>
      <c r="K47" s="8" t="str">
        <f t="shared" si="6"/>
        <v>DanaAndersonF</v>
      </c>
      <c r="L47" s="8">
        <f>_xlfn.IFNA(MATCH(K47,Teams!N:N,0),)</f>
        <v>0</v>
      </c>
      <c r="M47" s="8" t="str">
        <f t="shared" si="7"/>
        <v>DanaAnderson</v>
      </c>
      <c r="N47" s="8" t="str">
        <f>IFERROR(INDEX(Teams!A:A,IF(H47&gt;0,H47,IF(J47&gt;0,J47,IF(L47&gt;0,L47,""))),1),"")</f>
        <v/>
      </c>
      <c r="O47" s="8" t="str">
        <f t="shared" si="1"/>
        <v>Dana</v>
      </c>
      <c r="P47" s="8" t="str">
        <f t="shared" si="2"/>
        <v>Anderson</v>
      </c>
      <c r="Q47" s="8" t="str">
        <f t="shared" si="8"/>
        <v>F</v>
      </c>
      <c r="R47" s="8">
        <f t="shared" si="9"/>
        <v>55</v>
      </c>
      <c r="S47" s="8" t="str">
        <f t="shared" si="3"/>
        <v/>
      </c>
      <c r="T47" s="8" t="str">
        <f t="shared" si="10"/>
        <v/>
      </c>
      <c r="U47" s="8" t="str">
        <f t="shared" si="11"/>
        <v>DanaAndersonF55</v>
      </c>
    </row>
    <row r="48" spans="1:21" x14ac:dyDescent="0.2">
      <c r="A48" s="8" t="s">
        <v>7</v>
      </c>
      <c r="B48" s="8" t="s">
        <v>2053</v>
      </c>
      <c r="C48" s="8" t="s">
        <v>688</v>
      </c>
      <c r="D48" s="8">
        <v>26</v>
      </c>
      <c r="E48" s="8" t="s">
        <v>190</v>
      </c>
      <c r="F48" s="8" t="s">
        <v>4</v>
      </c>
      <c r="G48" s="8" t="str">
        <f t="shared" si="4"/>
        <v>JamesAndersonM26San AntonioTX</v>
      </c>
      <c r="H48" s="8">
        <f>_xlfn.IFNA(MATCH(G48,Teams!J:J,0),)</f>
        <v>0</v>
      </c>
      <c r="I48" s="8" t="str">
        <f t="shared" si="5"/>
        <v>JamesAndersonM26</v>
      </c>
      <c r="J48" s="8">
        <f>_xlfn.IFNA(MATCH(I48,Teams!L:L,0),)</f>
        <v>0</v>
      </c>
      <c r="K48" s="8" t="str">
        <f t="shared" si="6"/>
        <v>JamesAndersonM</v>
      </c>
      <c r="L48" s="8">
        <f>_xlfn.IFNA(MATCH(K48,Teams!N:N,0),)</f>
        <v>0</v>
      </c>
      <c r="M48" s="8" t="str">
        <f t="shared" si="7"/>
        <v>JamesAnderson</v>
      </c>
      <c r="N48" s="8" t="str">
        <f>IFERROR(INDEX(Teams!A:A,IF(H48&gt;0,H48,IF(J48&gt;0,J48,IF(L48&gt;0,L48,""))),1),"")</f>
        <v/>
      </c>
      <c r="O48" s="8" t="str">
        <f t="shared" si="1"/>
        <v>James</v>
      </c>
      <c r="P48" s="8" t="str">
        <f t="shared" si="2"/>
        <v>Anderson</v>
      </c>
      <c r="Q48" s="8" t="str">
        <f t="shared" si="8"/>
        <v>M</v>
      </c>
      <c r="R48" s="8">
        <f t="shared" si="9"/>
        <v>26</v>
      </c>
      <c r="S48" s="8" t="str">
        <f t="shared" si="3"/>
        <v>San Antonio</v>
      </c>
      <c r="T48" s="8" t="str">
        <f t="shared" si="10"/>
        <v>TX</v>
      </c>
      <c r="U48" s="8" t="str">
        <f t="shared" si="11"/>
        <v>JamesAndersonM26San AntonioTX</v>
      </c>
    </row>
    <row r="49" spans="1:21" x14ac:dyDescent="0.2">
      <c r="A49" s="8" t="s">
        <v>5959</v>
      </c>
      <c r="B49" s="8" t="s">
        <v>2053</v>
      </c>
      <c r="C49" s="8" t="s">
        <v>689</v>
      </c>
      <c r="D49" s="8">
        <v>37</v>
      </c>
      <c r="E49" s="8" t="s">
        <v>608</v>
      </c>
      <c r="F49" s="8" t="s">
        <v>4</v>
      </c>
      <c r="G49" s="8" t="str">
        <f t="shared" si="4"/>
        <v>JodiAndersonF37McKinneyTX</v>
      </c>
      <c r="H49" s="8">
        <f>_xlfn.IFNA(MATCH(G49,Teams!J:J,0),)</f>
        <v>0</v>
      </c>
      <c r="I49" s="8" t="str">
        <f t="shared" si="5"/>
        <v>JodiAndersonF37</v>
      </c>
      <c r="J49" s="8">
        <f>_xlfn.IFNA(MATCH(I49,Teams!L:L,0),)</f>
        <v>0</v>
      </c>
      <c r="K49" s="8" t="str">
        <f t="shared" si="6"/>
        <v>JodiAndersonF</v>
      </c>
      <c r="L49" s="8">
        <f>_xlfn.IFNA(MATCH(K49,Teams!N:N,0),)</f>
        <v>0</v>
      </c>
      <c r="M49" s="8" t="str">
        <f t="shared" si="7"/>
        <v>JodiAnderson</v>
      </c>
      <c r="N49" s="8" t="str">
        <f>IFERROR(INDEX(Teams!A:A,IF(H49&gt;0,H49,IF(J49&gt;0,J49,IF(L49&gt;0,L49,""))),1),"")</f>
        <v/>
      </c>
      <c r="O49" s="8" t="str">
        <f t="shared" si="1"/>
        <v>Jodi</v>
      </c>
      <c r="P49" s="8" t="str">
        <f t="shared" si="2"/>
        <v>Anderson</v>
      </c>
      <c r="Q49" s="8" t="str">
        <f t="shared" si="8"/>
        <v>F</v>
      </c>
      <c r="R49" s="8">
        <f t="shared" si="9"/>
        <v>37</v>
      </c>
      <c r="S49" s="8" t="str">
        <f t="shared" si="3"/>
        <v>McKinney</v>
      </c>
      <c r="T49" s="8" t="str">
        <f t="shared" si="10"/>
        <v>TX</v>
      </c>
      <c r="U49" s="8" t="str">
        <f t="shared" si="11"/>
        <v>JodiAndersonF37McKinneyTX</v>
      </c>
    </row>
    <row r="50" spans="1:21" x14ac:dyDescent="0.2">
      <c r="A50" s="8" t="s">
        <v>3089</v>
      </c>
      <c r="B50" s="8" t="s">
        <v>2053</v>
      </c>
      <c r="C50" s="8" t="s">
        <v>688</v>
      </c>
      <c r="D50" s="8">
        <v>26</v>
      </c>
      <c r="E50" s="8" t="s">
        <v>58</v>
      </c>
      <c r="F50" s="8" t="s">
        <v>4</v>
      </c>
      <c r="G50" s="8" t="str">
        <f t="shared" si="4"/>
        <v>LeviAndersonM26Fort WorthTX</v>
      </c>
      <c r="H50" s="8">
        <f>_xlfn.IFNA(MATCH(G50,Teams!J:J,0),)</f>
        <v>0</v>
      </c>
      <c r="I50" s="8" t="str">
        <f t="shared" si="5"/>
        <v>LeviAndersonM26</v>
      </c>
      <c r="J50" s="8">
        <f>_xlfn.IFNA(MATCH(I50,Teams!L:L,0),)</f>
        <v>0</v>
      </c>
      <c r="K50" s="8" t="str">
        <f t="shared" si="6"/>
        <v>LeviAndersonM</v>
      </c>
      <c r="L50" s="8">
        <f>_xlfn.IFNA(MATCH(K50,Teams!N:N,0),)</f>
        <v>0</v>
      </c>
      <c r="M50" s="8" t="str">
        <f t="shared" si="7"/>
        <v>LeviAnderson</v>
      </c>
      <c r="N50" s="8" t="str">
        <f>IFERROR(INDEX(Teams!A:A,IF(H50&gt;0,H50,IF(J50&gt;0,J50,IF(L50&gt;0,L50,""))),1),"")</f>
        <v/>
      </c>
      <c r="O50" s="8" t="str">
        <f t="shared" si="1"/>
        <v>Levi</v>
      </c>
      <c r="P50" s="8" t="str">
        <f t="shared" si="2"/>
        <v>Anderson</v>
      </c>
      <c r="Q50" s="8" t="str">
        <f t="shared" si="8"/>
        <v>M</v>
      </c>
      <c r="R50" s="8">
        <f t="shared" si="9"/>
        <v>26</v>
      </c>
      <c r="S50" s="8" t="str">
        <f t="shared" si="3"/>
        <v>Fort Worth</v>
      </c>
      <c r="T50" s="8" t="str">
        <f t="shared" si="10"/>
        <v>TX</v>
      </c>
      <c r="U50" s="8" t="str">
        <f t="shared" si="11"/>
        <v>LeviAndersonM26Fort WorthTX</v>
      </c>
    </row>
    <row r="51" spans="1:21" x14ac:dyDescent="0.2">
      <c r="A51" s="8" t="s">
        <v>2675</v>
      </c>
      <c r="B51" s="8" t="s">
        <v>2053</v>
      </c>
      <c r="C51" s="8" t="s">
        <v>688</v>
      </c>
      <c r="D51" s="8">
        <v>43</v>
      </c>
      <c r="E51" s="8" t="s">
        <v>2516</v>
      </c>
      <c r="F51" s="8" t="s">
        <v>4</v>
      </c>
      <c r="G51" s="8" t="str">
        <f t="shared" si="4"/>
        <v>PaaloAndersonM43San MarcosTX</v>
      </c>
      <c r="H51" s="8">
        <f>_xlfn.IFNA(MATCH(G51,Teams!J:J,0),)</f>
        <v>0</v>
      </c>
      <c r="I51" s="8" t="str">
        <f t="shared" si="5"/>
        <v>PaaloAndersonM43</v>
      </c>
      <c r="J51" s="8">
        <f>_xlfn.IFNA(MATCH(I51,Teams!L:L,0),)</f>
        <v>0</v>
      </c>
      <c r="K51" s="8" t="str">
        <f t="shared" si="6"/>
        <v>PaaloAndersonM</v>
      </c>
      <c r="L51" s="8">
        <f>_xlfn.IFNA(MATCH(K51,Teams!N:N,0),)</f>
        <v>0</v>
      </c>
      <c r="M51" s="8" t="str">
        <f t="shared" si="7"/>
        <v>PaaloAnderson</v>
      </c>
      <c r="N51" s="8" t="str">
        <f>IFERROR(INDEX(Teams!A:A,IF(H51&gt;0,H51,IF(J51&gt;0,J51,IF(L51&gt;0,L51,""))),1),"")</f>
        <v/>
      </c>
      <c r="O51" s="8" t="str">
        <f t="shared" si="1"/>
        <v>Paalo</v>
      </c>
      <c r="P51" s="8" t="str">
        <f t="shared" si="2"/>
        <v>Anderson</v>
      </c>
      <c r="Q51" s="8" t="str">
        <f t="shared" si="8"/>
        <v>M</v>
      </c>
      <c r="R51" s="8">
        <f t="shared" si="9"/>
        <v>43</v>
      </c>
      <c r="S51" s="8" t="str">
        <f t="shared" si="3"/>
        <v>San Marcos</v>
      </c>
      <c r="T51" s="8" t="str">
        <f t="shared" si="10"/>
        <v>TX</v>
      </c>
      <c r="U51" s="8" t="str">
        <f t="shared" si="11"/>
        <v>PaaloAndersonM43San MarcosTX</v>
      </c>
    </row>
    <row r="52" spans="1:21" x14ac:dyDescent="0.2">
      <c r="A52" s="8" t="s">
        <v>6001</v>
      </c>
      <c r="B52" s="8" t="s">
        <v>6002</v>
      </c>
      <c r="C52" s="8" t="s">
        <v>689</v>
      </c>
      <c r="D52" s="8">
        <v>64</v>
      </c>
      <c r="E52" s="8" t="s">
        <v>1264</v>
      </c>
      <c r="F52" s="8" t="s">
        <v>4</v>
      </c>
      <c r="G52" s="8" t="str">
        <f t="shared" si="4"/>
        <v>KalikaAntaoF64LewisvilleTX</v>
      </c>
      <c r="H52" s="8">
        <f>_xlfn.IFNA(MATCH(G52,Teams!J:J,0),)</f>
        <v>0</v>
      </c>
      <c r="I52" s="8" t="str">
        <f t="shared" si="5"/>
        <v>KalikaAntaoF64</v>
      </c>
      <c r="J52" s="8">
        <f>_xlfn.IFNA(MATCH(I52,Teams!L:L,0),)</f>
        <v>0</v>
      </c>
      <c r="K52" s="8" t="str">
        <f t="shared" si="6"/>
        <v>KalikaAntaoF</v>
      </c>
      <c r="L52" s="8">
        <f>_xlfn.IFNA(MATCH(K52,Teams!N:N,0),)</f>
        <v>0</v>
      </c>
      <c r="M52" s="8" t="str">
        <f t="shared" si="7"/>
        <v>KalikaAntao</v>
      </c>
      <c r="N52" s="8" t="str">
        <f>IFERROR(INDEX(Teams!A:A,IF(H52&gt;0,H52,IF(J52&gt;0,J52,IF(L52&gt;0,L52,""))),1),"")</f>
        <v/>
      </c>
      <c r="O52" s="8" t="str">
        <f t="shared" si="1"/>
        <v>Kalika</v>
      </c>
      <c r="P52" s="8" t="str">
        <f t="shared" si="2"/>
        <v>Antao</v>
      </c>
      <c r="Q52" s="8" t="str">
        <f t="shared" si="8"/>
        <v>F</v>
      </c>
      <c r="R52" s="8">
        <f t="shared" si="9"/>
        <v>64</v>
      </c>
      <c r="S52" s="8" t="str">
        <f t="shared" si="3"/>
        <v>Lewisville</v>
      </c>
      <c r="T52" s="8" t="str">
        <f t="shared" si="10"/>
        <v>TX</v>
      </c>
      <c r="U52" s="8" t="str">
        <f t="shared" si="11"/>
        <v>KalikaAntaoF64LewisvilleTX</v>
      </c>
    </row>
    <row r="53" spans="1:21" x14ac:dyDescent="0.2">
      <c r="A53" s="8" t="s">
        <v>274</v>
      </c>
      <c r="B53" s="8" t="s">
        <v>2253</v>
      </c>
      <c r="C53" s="8" t="s">
        <v>688</v>
      </c>
      <c r="D53" s="8">
        <v>50</v>
      </c>
      <c r="E53" s="8" t="s">
        <v>2254</v>
      </c>
      <c r="F53" s="8" t="s">
        <v>846</v>
      </c>
      <c r="G53" s="8" t="str">
        <f t="shared" si="4"/>
        <v>JayAntleM50LawrenceKS</v>
      </c>
      <c r="H53" s="8">
        <f>_xlfn.IFNA(MATCH(G53,Teams!J:J,0),)</f>
        <v>0</v>
      </c>
      <c r="I53" s="8" t="str">
        <f t="shared" si="5"/>
        <v>JayAntleM50</v>
      </c>
      <c r="J53" s="8">
        <f>_xlfn.IFNA(MATCH(I53,Teams!L:L,0),)</f>
        <v>0</v>
      </c>
      <c r="K53" s="8" t="str">
        <f t="shared" si="6"/>
        <v>JayAntleM</v>
      </c>
      <c r="L53" s="8">
        <f>_xlfn.IFNA(MATCH(K53,Teams!N:N,0),)</f>
        <v>0</v>
      </c>
      <c r="M53" s="8" t="str">
        <f t="shared" si="7"/>
        <v>JayAntle</v>
      </c>
      <c r="N53" s="8" t="str">
        <f>IFERROR(INDEX(Teams!A:A,IF(H53&gt;0,H53,IF(J53&gt;0,J53,IF(L53&gt;0,L53,""))),1),"")</f>
        <v/>
      </c>
      <c r="O53" s="8" t="str">
        <f t="shared" si="1"/>
        <v>Jay</v>
      </c>
      <c r="P53" s="8" t="str">
        <f t="shared" si="2"/>
        <v>Antle</v>
      </c>
      <c r="Q53" s="8" t="str">
        <f t="shared" si="8"/>
        <v>M</v>
      </c>
      <c r="R53" s="8">
        <f t="shared" si="9"/>
        <v>50</v>
      </c>
      <c r="S53" s="8" t="str">
        <f t="shared" si="3"/>
        <v>Lawrence</v>
      </c>
      <c r="T53" s="8" t="str">
        <f t="shared" si="10"/>
        <v>KS</v>
      </c>
      <c r="U53" s="8" t="str">
        <f t="shared" si="11"/>
        <v>JayAntleM50LawrenceKS</v>
      </c>
    </row>
    <row r="54" spans="1:21" x14ac:dyDescent="0.2">
      <c r="A54" s="8" t="s">
        <v>101</v>
      </c>
      <c r="B54" s="8" t="s">
        <v>6568</v>
      </c>
      <c r="C54" s="8" t="s">
        <v>689</v>
      </c>
      <c r="G54" s="8" t="str">
        <f t="shared" si="4"/>
        <v>LindseyApplefordF</v>
      </c>
      <c r="H54" s="8">
        <f>_xlfn.IFNA(MATCH(G54,Teams!J:J,0),)</f>
        <v>0</v>
      </c>
      <c r="I54" s="8" t="str">
        <f t="shared" si="5"/>
        <v>LindseyApplefordF</v>
      </c>
      <c r="J54" s="8">
        <f>_xlfn.IFNA(MATCH(I54,Teams!L:L,0),)</f>
        <v>0</v>
      </c>
      <c r="K54" s="8" t="str">
        <f t="shared" si="6"/>
        <v>LindseyApplefordF</v>
      </c>
      <c r="L54" s="8">
        <f>_xlfn.IFNA(MATCH(K54,Teams!N:N,0),)</f>
        <v>0</v>
      </c>
      <c r="M54" s="8" t="str">
        <f t="shared" si="7"/>
        <v>LindseyAppleford</v>
      </c>
      <c r="N54" s="8" t="str">
        <f>IFERROR(INDEX(Teams!A:A,IF(H54&gt;0,H54,IF(J54&gt;0,J54,IF(L54&gt;0,L54,""))),1),"")</f>
        <v/>
      </c>
      <c r="O54" s="8" t="str">
        <f t="shared" si="1"/>
        <v>Lindsey</v>
      </c>
      <c r="P54" s="8" t="str">
        <f t="shared" si="2"/>
        <v>Appleford</v>
      </c>
      <c r="Q54" s="8" t="str">
        <f t="shared" si="8"/>
        <v>F</v>
      </c>
      <c r="R54" s="8" t="str">
        <f t="shared" si="9"/>
        <v/>
      </c>
      <c r="S54" s="8" t="str">
        <f t="shared" si="3"/>
        <v/>
      </c>
      <c r="T54" s="8" t="str">
        <f t="shared" si="10"/>
        <v/>
      </c>
      <c r="U54" s="8" t="str">
        <f t="shared" si="11"/>
        <v>LindseyApplefordF</v>
      </c>
    </row>
    <row r="55" spans="1:21" x14ac:dyDescent="0.2">
      <c r="A55" s="8" t="s">
        <v>77</v>
      </c>
      <c r="B55" s="8" t="s">
        <v>6568</v>
      </c>
      <c r="C55" s="8" t="s">
        <v>688</v>
      </c>
      <c r="G55" s="8" t="str">
        <f t="shared" si="4"/>
        <v>MarkApplefordM</v>
      </c>
      <c r="H55" s="8">
        <f>_xlfn.IFNA(MATCH(G55,Teams!J:J,0),)</f>
        <v>0</v>
      </c>
      <c r="I55" s="8" t="str">
        <f t="shared" si="5"/>
        <v>MarkApplefordM</v>
      </c>
      <c r="J55" s="8">
        <f>_xlfn.IFNA(MATCH(I55,Teams!L:L,0),)</f>
        <v>0</v>
      </c>
      <c r="K55" s="8" t="str">
        <f t="shared" si="6"/>
        <v>MarkApplefordM</v>
      </c>
      <c r="L55" s="8">
        <f>_xlfn.IFNA(MATCH(K55,Teams!N:N,0),)</f>
        <v>0</v>
      </c>
      <c r="M55" s="8" t="str">
        <f t="shared" si="7"/>
        <v>MarkAppleford</v>
      </c>
      <c r="N55" s="8" t="str">
        <f>IFERROR(INDEX(Teams!A:A,IF(H55&gt;0,H55,IF(J55&gt;0,J55,IF(L55&gt;0,L55,""))),1),"")</f>
        <v/>
      </c>
      <c r="O55" s="8" t="str">
        <f t="shared" si="1"/>
        <v>Mark</v>
      </c>
      <c r="P55" s="8" t="str">
        <f t="shared" si="2"/>
        <v>Appleford</v>
      </c>
      <c r="Q55" s="8" t="str">
        <f t="shared" si="8"/>
        <v>M</v>
      </c>
      <c r="R55" s="8" t="str">
        <f t="shared" si="9"/>
        <v/>
      </c>
      <c r="S55" s="8" t="str">
        <f t="shared" si="3"/>
        <v/>
      </c>
      <c r="T55" s="8" t="str">
        <f t="shared" si="10"/>
        <v/>
      </c>
      <c r="U55" s="8" t="str">
        <f t="shared" si="11"/>
        <v>MarkApplefordM</v>
      </c>
    </row>
    <row r="56" spans="1:21" x14ac:dyDescent="0.2">
      <c r="A56" s="8" t="s">
        <v>4827</v>
      </c>
      <c r="B56" s="8" t="s">
        <v>4828</v>
      </c>
      <c r="C56" s="8" t="s">
        <v>688</v>
      </c>
      <c r="D56" s="8">
        <v>25</v>
      </c>
      <c r="E56" s="8" t="s">
        <v>12</v>
      </c>
      <c r="F56" s="8" t="s">
        <v>4</v>
      </c>
      <c r="G56" s="8" t="str">
        <f t="shared" si="4"/>
        <v>AntonioAranaM25HoustonTX</v>
      </c>
      <c r="H56" s="8">
        <f>_xlfn.IFNA(MATCH(G56,Teams!J:J,0),)</f>
        <v>0</v>
      </c>
      <c r="I56" s="8" t="str">
        <f t="shared" si="5"/>
        <v>AntonioAranaM25</v>
      </c>
      <c r="J56" s="8">
        <f>_xlfn.IFNA(MATCH(I56,Teams!L:L,0),)</f>
        <v>0</v>
      </c>
      <c r="K56" s="8" t="str">
        <f t="shared" si="6"/>
        <v>AntonioAranaM</v>
      </c>
      <c r="L56" s="8">
        <f>_xlfn.IFNA(MATCH(K56,Teams!N:N,0),)</f>
        <v>0</v>
      </c>
      <c r="M56" s="8" t="str">
        <f t="shared" si="7"/>
        <v>AntonioArana</v>
      </c>
      <c r="N56" s="8" t="str">
        <f>IFERROR(INDEX(Teams!A:A,IF(H56&gt;0,H56,IF(J56&gt;0,J56,IF(L56&gt;0,L56,""))),1),"")</f>
        <v/>
      </c>
      <c r="O56" s="8" t="str">
        <f t="shared" si="1"/>
        <v>Antonio</v>
      </c>
      <c r="P56" s="8" t="str">
        <f t="shared" si="2"/>
        <v>Arana</v>
      </c>
      <c r="Q56" s="8" t="str">
        <f t="shared" si="8"/>
        <v>M</v>
      </c>
      <c r="R56" s="8">
        <f t="shared" si="9"/>
        <v>25</v>
      </c>
      <c r="S56" s="8" t="str">
        <f t="shared" si="3"/>
        <v>Houston</v>
      </c>
      <c r="T56" s="8" t="str">
        <f t="shared" si="10"/>
        <v>TX</v>
      </c>
      <c r="U56" s="8" t="str">
        <f t="shared" si="11"/>
        <v>AntonioAranaM25HoustonTX</v>
      </c>
    </row>
    <row r="57" spans="1:21" x14ac:dyDescent="0.2">
      <c r="A57" s="8" t="s">
        <v>2320</v>
      </c>
      <c r="B57" s="8" t="s">
        <v>4829</v>
      </c>
      <c r="C57" s="8" t="s">
        <v>688</v>
      </c>
      <c r="D57" s="8">
        <v>50</v>
      </c>
      <c r="E57" s="8" t="s">
        <v>4830</v>
      </c>
      <c r="F57" s="8" t="s">
        <v>4</v>
      </c>
      <c r="G57" s="8" t="str">
        <f t="shared" si="4"/>
        <v>ErikArcherM50WoodwayTX</v>
      </c>
      <c r="H57" s="8">
        <f>_xlfn.IFNA(MATCH(G57,Teams!J:J,0),)</f>
        <v>0</v>
      </c>
      <c r="I57" s="8" t="str">
        <f t="shared" si="5"/>
        <v>ErikArcherM50</v>
      </c>
      <c r="J57" s="8">
        <f>_xlfn.IFNA(MATCH(I57,Teams!L:L,0),)</f>
        <v>0</v>
      </c>
      <c r="K57" s="8" t="str">
        <f t="shared" si="6"/>
        <v>ErikArcherM</v>
      </c>
      <c r="L57" s="8">
        <f>_xlfn.IFNA(MATCH(K57,Teams!N:N,0),)</f>
        <v>0</v>
      </c>
      <c r="M57" s="8" t="str">
        <f t="shared" si="7"/>
        <v>ErikArcher</v>
      </c>
      <c r="N57" s="8" t="str">
        <f>IFERROR(INDEX(Teams!A:A,IF(H57&gt;0,H57,IF(J57&gt;0,J57,IF(L57&gt;0,L57,""))),1),"")</f>
        <v/>
      </c>
      <c r="O57" s="8" t="str">
        <f t="shared" si="1"/>
        <v>Erik</v>
      </c>
      <c r="P57" s="8" t="str">
        <f t="shared" si="2"/>
        <v>Archer</v>
      </c>
      <c r="Q57" s="8" t="str">
        <f t="shared" si="8"/>
        <v>M</v>
      </c>
      <c r="R57" s="8">
        <f t="shared" si="9"/>
        <v>50</v>
      </c>
      <c r="S57" s="8" t="str">
        <f t="shared" si="3"/>
        <v>Woodway</v>
      </c>
      <c r="T57" s="8" t="str">
        <f t="shared" si="10"/>
        <v>TX</v>
      </c>
      <c r="U57" s="8" t="str">
        <f t="shared" si="11"/>
        <v>ErikArcherM50WoodwayTX</v>
      </c>
    </row>
    <row r="58" spans="1:21" x14ac:dyDescent="0.2">
      <c r="A58" s="8" t="s">
        <v>651</v>
      </c>
      <c r="B58" s="8" t="s">
        <v>4831</v>
      </c>
      <c r="C58" s="8" t="s">
        <v>688</v>
      </c>
      <c r="D58" s="8">
        <v>44</v>
      </c>
      <c r="E58" s="8" t="s">
        <v>403</v>
      </c>
      <c r="F58" s="8" t="s">
        <v>4</v>
      </c>
      <c r="G58" s="8" t="str">
        <f t="shared" si="4"/>
        <v>JulioArias ViaudM44MissionTX</v>
      </c>
      <c r="H58" s="8">
        <f>_xlfn.IFNA(MATCH(G58,Teams!J:J,0),)</f>
        <v>0</v>
      </c>
      <c r="I58" s="8" t="str">
        <f t="shared" si="5"/>
        <v>JulioArias ViaudM44</v>
      </c>
      <c r="J58" s="8">
        <f>_xlfn.IFNA(MATCH(I58,Teams!L:L,0),)</f>
        <v>0</v>
      </c>
      <c r="K58" s="8" t="str">
        <f t="shared" si="6"/>
        <v>JulioArias ViaudM</v>
      </c>
      <c r="L58" s="8">
        <f>_xlfn.IFNA(MATCH(K58,Teams!N:N,0),)</f>
        <v>0</v>
      </c>
      <c r="M58" s="8" t="str">
        <f t="shared" si="7"/>
        <v>JulioArias Viaud</v>
      </c>
      <c r="N58" s="8" t="str">
        <f>IFERROR(INDEX(Teams!A:A,IF(H58&gt;0,H58,IF(J58&gt;0,J58,IF(L58&gt;0,L58,""))),1),"")</f>
        <v/>
      </c>
      <c r="O58" s="8" t="str">
        <f t="shared" si="1"/>
        <v>Julio</v>
      </c>
      <c r="P58" s="8" t="str">
        <f t="shared" si="2"/>
        <v>Arias Viaud</v>
      </c>
      <c r="Q58" s="8" t="str">
        <f t="shared" si="8"/>
        <v>M</v>
      </c>
      <c r="R58" s="8">
        <f t="shared" si="9"/>
        <v>44</v>
      </c>
      <c r="S58" s="8" t="str">
        <f t="shared" si="3"/>
        <v>Mission</v>
      </c>
      <c r="T58" s="8" t="str">
        <f t="shared" si="10"/>
        <v>TX</v>
      </c>
      <c r="U58" s="8" t="str">
        <f t="shared" si="11"/>
        <v>JulioArias ViaudM44MissionTX</v>
      </c>
    </row>
    <row r="59" spans="1:21" x14ac:dyDescent="0.2">
      <c r="A59" s="8" t="s">
        <v>4832</v>
      </c>
      <c r="B59" s="8" t="s">
        <v>4833</v>
      </c>
      <c r="C59" s="8" t="s">
        <v>688</v>
      </c>
      <c r="D59" s="8">
        <v>61</v>
      </c>
      <c r="E59" s="8" t="s">
        <v>4834</v>
      </c>
      <c r="F59" s="8" t="s">
        <v>1051</v>
      </c>
      <c r="G59" s="8" t="str">
        <f t="shared" si="4"/>
        <v>ArmandoArismendiM61KatonahNY</v>
      </c>
      <c r="H59" s="8">
        <f>_xlfn.IFNA(MATCH(G59,Teams!J:J,0),)</f>
        <v>0</v>
      </c>
      <c r="I59" s="8" t="str">
        <f t="shared" si="5"/>
        <v>ArmandoArismendiM61</v>
      </c>
      <c r="J59" s="8">
        <f>_xlfn.IFNA(MATCH(I59,Teams!L:L,0),)</f>
        <v>0</v>
      </c>
      <c r="K59" s="8" t="str">
        <f t="shared" si="6"/>
        <v>ArmandoArismendiM</v>
      </c>
      <c r="L59" s="8">
        <f>_xlfn.IFNA(MATCH(K59,Teams!N:N,0),)</f>
        <v>0</v>
      </c>
      <c r="M59" s="8" t="str">
        <f t="shared" si="7"/>
        <v>ArmandoArismendi</v>
      </c>
      <c r="N59" s="8" t="str">
        <f>IFERROR(INDEX(Teams!A:A,IF(H59&gt;0,H59,IF(J59&gt;0,J59,IF(L59&gt;0,L59,""))),1),"")</f>
        <v/>
      </c>
      <c r="O59" s="8" t="str">
        <f t="shared" si="1"/>
        <v>Armando</v>
      </c>
      <c r="P59" s="8" t="str">
        <f t="shared" si="2"/>
        <v>Arismendi</v>
      </c>
      <c r="Q59" s="8" t="str">
        <f t="shared" si="8"/>
        <v>M</v>
      </c>
      <c r="R59" s="8">
        <f t="shared" si="9"/>
        <v>61</v>
      </c>
      <c r="S59" s="8" t="str">
        <f t="shared" si="3"/>
        <v>Katonah</v>
      </c>
      <c r="T59" s="8" t="str">
        <f t="shared" si="10"/>
        <v>NY</v>
      </c>
      <c r="U59" s="8" t="str">
        <f t="shared" si="11"/>
        <v>ArmandoArismendiM61KatonahNY</v>
      </c>
    </row>
    <row r="60" spans="1:21" x14ac:dyDescent="0.2">
      <c r="A60" s="8" t="s">
        <v>75</v>
      </c>
      <c r="B60" s="8" t="s">
        <v>812</v>
      </c>
      <c r="C60" s="8" t="s">
        <v>688</v>
      </c>
      <c r="D60" s="8">
        <v>48</v>
      </c>
      <c r="E60" s="8" t="s">
        <v>35</v>
      </c>
      <c r="F60" s="8" t="s">
        <v>4</v>
      </c>
      <c r="G60" s="8" t="str">
        <f t="shared" si="4"/>
        <v>AnthonyArmontM48Round RockTX</v>
      </c>
      <c r="H60" s="8">
        <f>_xlfn.IFNA(MATCH(G60,Teams!J:J,0),)</f>
        <v>0</v>
      </c>
      <c r="I60" s="8" t="str">
        <f t="shared" si="5"/>
        <v>AnthonyArmontM48</v>
      </c>
      <c r="J60" s="8">
        <f>_xlfn.IFNA(MATCH(I60,Teams!L:L,0),)</f>
        <v>0</v>
      </c>
      <c r="K60" s="8" t="str">
        <f t="shared" si="6"/>
        <v>AnthonyArmontM</v>
      </c>
      <c r="L60" s="8">
        <f>_xlfn.IFNA(MATCH(K60,Teams!N:N,0),)</f>
        <v>0</v>
      </c>
      <c r="M60" s="8" t="str">
        <f t="shared" si="7"/>
        <v>AnthonyArmont</v>
      </c>
      <c r="N60" s="8" t="str">
        <f>IFERROR(INDEX(Teams!A:A,IF(H60&gt;0,H60,IF(J60&gt;0,J60,IF(L60&gt;0,L60,""))),1),"")</f>
        <v/>
      </c>
      <c r="O60" s="8" t="str">
        <f t="shared" si="1"/>
        <v>Anthony</v>
      </c>
      <c r="P60" s="8" t="str">
        <f t="shared" si="2"/>
        <v>Armont</v>
      </c>
      <c r="Q60" s="8" t="str">
        <f t="shared" si="8"/>
        <v>M</v>
      </c>
      <c r="R60" s="8">
        <f t="shared" si="9"/>
        <v>48</v>
      </c>
      <c r="S60" s="8" t="str">
        <f t="shared" si="3"/>
        <v>Round Rock</v>
      </c>
      <c r="T60" s="8" t="str">
        <f t="shared" si="10"/>
        <v>TX</v>
      </c>
      <c r="U60" s="8" t="str">
        <f t="shared" si="11"/>
        <v>AnthonyArmontM48Round RockTX</v>
      </c>
    </row>
    <row r="61" spans="1:21" x14ac:dyDescent="0.2">
      <c r="A61" s="8" t="s">
        <v>2169</v>
      </c>
      <c r="B61" s="8" t="s">
        <v>812</v>
      </c>
      <c r="C61" s="8" t="s">
        <v>689</v>
      </c>
      <c r="D61" s="8">
        <v>43</v>
      </c>
      <c r="E61" s="8" t="s">
        <v>35</v>
      </c>
      <c r="F61" s="8" t="s">
        <v>4</v>
      </c>
      <c r="G61" s="8" t="str">
        <f t="shared" si="4"/>
        <v>DarbyArmontF43Round RockTX</v>
      </c>
      <c r="H61" s="8">
        <f>_xlfn.IFNA(MATCH(G61,Teams!J:J,0),)</f>
        <v>0</v>
      </c>
      <c r="I61" s="8" t="str">
        <f t="shared" si="5"/>
        <v>DarbyArmontF43</v>
      </c>
      <c r="J61" s="8">
        <f>_xlfn.IFNA(MATCH(I61,Teams!L:L,0),)</f>
        <v>0</v>
      </c>
      <c r="K61" s="8" t="str">
        <f t="shared" si="6"/>
        <v>DarbyArmontF</v>
      </c>
      <c r="L61" s="8">
        <f>_xlfn.IFNA(MATCH(K61,Teams!N:N,0),)</f>
        <v>0</v>
      </c>
      <c r="M61" s="8" t="str">
        <f t="shared" si="7"/>
        <v>DarbyArmont</v>
      </c>
      <c r="N61" s="8" t="str">
        <f>IFERROR(INDEX(Teams!A:A,IF(H61&gt;0,H61,IF(J61&gt;0,J61,IF(L61&gt;0,L61,""))),1),"")</f>
        <v/>
      </c>
      <c r="O61" s="8" t="str">
        <f t="shared" si="1"/>
        <v>Darby</v>
      </c>
      <c r="P61" s="8" t="str">
        <f t="shared" si="2"/>
        <v>Armont</v>
      </c>
      <c r="Q61" s="8" t="str">
        <f t="shared" si="8"/>
        <v>F</v>
      </c>
      <c r="R61" s="8">
        <f t="shared" si="9"/>
        <v>43</v>
      </c>
      <c r="S61" s="8" t="str">
        <f t="shared" si="3"/>
        <v>Round Rock</v>
      </c>
      <c r="T61" s="8" t="str">
        <f t="shared" si="10"/>
        <v>TX</v>
      </c>
      <c r="U61" s="8" t="str">
        <f t="shared" si="11"/>
        <v>DarbyArmontF43Round RockTX</v>
      </c>
    </row>
    <row r="62" spans="1:21" x14ac:dyDescent="0.2">
      <c r="A62" s="8" t="s">
        <v>2134</v>
      </c>
      <c r="B62" s="8" t="s">
        <v>2747</v>
      </c>
      <c r="C62" s="8" t="s">
        <v>689</v>
      </c>
      <c r="D62" s="8">
        <v>57</v>
      </c>
      <c r="E62" s="8" t="s">
        <v>2683</v>
      </c>
      <c r="F62" s="8" t="s">
        <v>4</v>
      </c>
      <c r="G62" s="8" t="str">
        <f t="shared" si="4"/>
        <v>AprilArmstrongF57Fort DavisTX</v>
      </c>
      <c r="H62" s="8">
        <f>_xlfn.IFNA(MATCH(G62,Teams!J:J,0),)</f>
        <v>0</v>
      </c>
      <c r="I62" s="8" t="str">
        <f t="shared" si="5"/>
        <v>AprilArmstrongF57</v>
      </c>
      <c r="J62" s="8">
        <f>_xlfn.IFNA(MATCH(I62,Teams!L:L,0),)</f>
        <v>0</v>
      </c>
      <c r="K62" s="8" t="str">
        <f t="shared" si="6"/>
        <v>AprilArmstrongF</v>
      </c>
      <c r="L62" s="8">
        <f>_xlfn.IFNA(MATCH(K62,Teams!N:N,0),)</f>
        <v>0</v>
      </c>
      <c r="M62" s="8" t="str">
        <f t="shared" si="7"/>
        <v>AprilArmstrong</v>
      </c>
      <c r="N62" s="8" t="str">
        <f>IFERROR(INDEX(Teams!A:A,IF(H62&gt;0,H62,IF(J62&gt;0,J62,IF(L62&gt;0,L62,""))),1),"")</f>
        <v/>
      </c>
      <c r="O62" s="8" t="str">
        <f t="shared" si="1"/>
        <v>April</v>
      </c>
      <c r="P62" s="8" t="str">
        <f t="shared" si="2"/>
        <v>Armstrong</v>
      </c>
      <c r="Q62" s="8" t="str">
        <f t="shared" si="8"/>
        <v>F</v>
      </c>
      <c r="R62" s="8">
        <f t="shared" si="9"/>
        <v>57</v>
      </c>
      <c r="S62" s="8" t="str">
        <f t="shared" si="3"/>
        <v>Fort Davis</v>
      </c>
      <c r="T62" s="8" t="str">
        <f t="shared" si="10"/>
        <v>TX</v>
      </c>
      <c r="U62" s="8" t="str">
        <f t="shared" si="11"/>
        <v>AprilArmstrongF57Fort DavisTX</v>
      </c>
    </row>
    <row r="63" spans="1:21" x14ac:dyDescent="0.2">
      <c r="A63" s="8" t="s">
        <v>1723</v>
      </c>
      <c r="B63" s="8" t="s">
        <v>1724</v>
      </c>
      <c r="C63" s="8" t="s">
        <v>688</v>
      </c>
      <c r="D63" s="8">
        <v>30</v>
      </c>
      <c r="E63" s="8" t="s">
        <v>1725</v>
      </c>
      <c r="F63" s="8" t="s">
        <v>4</v>
      </c>
      <c r="G63" s="8" t="str">
        <f t="shared" si="4"/>
        <v>JustinArnoskyM30PFLUGERVILLETX</v>
      </c>
      <c r="H63" s="8">
        <f>_xlfn.IFNA(MATCH(G63,Teams!J:J,0),)</f>
        <v>0</v>
      </c>
      <c r="I63" s="8" t="str">
        <f t="shared" si="5"/>
        <v>JustinArnoskyM30</v>
      </c>
      <c r="J63" s="8">
        <f>_xlfn.IFNA(MATCH(I63,Teams!L:L,0),)</f>
        <v>0</v>
      </c>
      <c r="K63" s="8" t="str">
        <f t="shared" si="6"/>
        <v>JustinArnoskyM</v>
      </c>
      <c r="L63" s="8">
        <f>_xlfn.IFNA(MATCH(K63,Teams!N:N,0),)</f>
        <v>0</v>
      </c>
      <c r="M63" s="8" t="str">
        <f t="shared" si="7"/>
        <v>JustinArnosky</v>
      </c>
      <c r="N63" s="8" t="str">
        <f>IFERROR(INDEX(Teams!A:A,IF(H63&gt;0,H63,IF(J63&gt;0,J63,IF(L63&gt;0,L63,""))),1),"")</f>
        <v/>
      </c>
      <c r="O63" s="8" t="str">
        <f t="shared" si="1"/>
        <v>Justin</v>
      </c>
      <c r="P63" s="8" t="str">
        <f t="shared" si="2"/>
        <v>Arnosky</v>
      </c>
      <c r="Q63" s="8" t="str">
        <f t="shared" si="8"/>
        <v>M</v>
      </c>
      <c r="R63" s="8">
        <f t="shared" si="9"/>
        <v>30</v>
      </c>
      <c r="S63" s="8" t="str">
        <f t="shared" si="3"/>
        <v>PFLUGERVILLE</v>
      </c>
      <c r="T63" s="8" t="str">
        <f t="shared" si="10"/>
        <v>TX</v>
      </c>
      <c r="U63" s="8" t="str">
        <f t="shared" si="11"/>
        <v>JustinArnoskyM30PFLUGERVILLETX</v>
      </c>
    </row>
    <row r="64" spans="1:21" x14ac:dyDescent="0.2">
      <c r="A64" s="8" t="s">
        <v>4835</v>
      </c>
      <c r="B64" s="8" t="s">
        <v>4836</v>
      </c>
      <c r="C64" s="8" t="s">
        <v>689</v>
      </c>
      <c r="D64" s="8">
        <v>38</v>
      </c>
      <c r="E64" s="8" t="s">
        <v>215</v>
      </c>
      <c r="F64" s="8" t="s">
        <v>4</v>
      </c>
      <c r="G64" s="8" t="str">
        <f t="shared" si="4"/>
        <v>amandaasherF38BoerneTX</v>
      </c>
      <c r="H64" s="8">
        <f>_xlfn.IFNA(MATCH(G64,Teams!J:J,0),)</f>
        <v>0</v>
      </c>
      <c r="I64" s="8" t="str">
        <f t="shared" si="5"/>
        <v>amandaasherF38</v>
      </c>
      <c r="J64" s="8">
        <f>_xlfn.IFNA(MATCH(I64,Teams!L:L,0),)</f>
        <v>0</v>
      </c>
      <c r="K64" s="8" t="str">
        <f t="shared" si="6"/>
        <v>amandaasherF</v>
      </c>
      <c r="L64" s="8">
        <f>_xlfn.IFNA(MATCH(K64,Teams!N:N,0),)</f>
        <v>0</v>
      </c>
      <c r="M64" s="8" t="str">
        <f t="shared" si="7"/>
        <v>amandaasher</v>
      </c>
      <c r="N64" s="8" t="str">
        <f>IFERROR(INDEX(Teams!A:A,IF(H64&gt;0,H64,IF(J64&gt;0,J64,IF(L64&gt;0,L64,""))),1),"")</f>
        <v/>
      </c>
      <c r="O64" s="8" t="str">
        <f t="shared" si="1"/>
        <v>amanda</v>
      </c>
      <c r="P64" s="8" t="str">
        <f t="shared" si="2"/>
        <v>asher</v>
      </c>
      <c r="Q64" s="8" t="str">
        <f t="shared" si="8"/>
        <v>F</v>
      </c>
      <c r="R64" s="8">
        <f t="shared" si="9"/>
        <v>38</v>
      </c>
      <c r="S64" s="8" t="str">
        <f t="shared" si="3"/>
        <v>Boerne</v>
      </c>
      <c r="T64" s="8" t="str">
        <f t="shared" si="10"/>
        <v>TX</v>
      </c>
      <c r="U64" s="8" t="str">
        <f t="shared" si="11"/>
        <v>amandaasherF38BoerneTX</v>
      </c>
    </row>
    <row r="65" spans="1:21" x14ac:dyDescent="0.2">
      <c r="A65" s="8" t="s">
        <v>79</v>
      </c>
      <c r="B65" s="8" t="s">
        <v>2872</v>
      </c>
      <c r="C65" s="8" t="s">
        <v>688</v>
      </c>
      <c r="D65" s="8">
        <v>73</v>
      </c>
      <c r="G65" s="8" t="str">
        <f t="shared" si="4"/>
        <v>JohnAshworthM73</v>
      </c>
      <c r="H65" s="8">
        <f>_xlfn.IFNA(MATCH(G65,Teams!J:J,0),)</f>
        <v>0</v>
      </c>
      <c r="I65" s="8" t="str">
        <f t="shared" si="5"/>
        <v>JohnAshworthM73</v>
      </c>
      <c r="J65" s="8">
        <f>_xlfn.IFNA(MATCH(I65,Teams!L:L,0),)</f>
        <v>0</v>
      </c>
      <c r="K65" s="8" t="str">
        <f t="shared" si="6"/>
        <v>JohnAshworthM</v>
      </c>
      <c r="L65" s="8">
        <f>_xlfn.IFNA(MATCH(K65,Teams!N:N,0),)</f>
        <v>0</v>
      </c>
      <c r="M65" s="8" t="str">
        <f t="shared" si="7"/>
        <v>JohnAshworth</v>
      </c>
      <c r="N65" s="8" t="str">
        <f>IFERROR(INDEX(Teams!A:A,IF(H65&gt;0,H65,IF(J65&gt;0,J65,IF(L65&gt;0,L65,""))),1),"")</f>
        <v/>
      </c>
      <c r="O65" s="8" t="str">
        <f t="shared" si="1"/>
        <v>John</v>
      </c>
      <c r="P65" s="8" t="str">
        <f t="shared" si="2"/>
        <v>Ashworth</v>
      </c>
      <c r="Q65" s="8" t="str">
        <f t="shared" si="8"/>
        <v>M</v>
      </c>
      <c r="R65" s="8">
        <f t="shared" si="9"/>
        <v>73</v>
      </c>
      <c r="S65" s="8" t="str">
        <f t="shared" si="3"/>
        <v/>
      </c>
      <c r="T65" s="8" t="str">
        <f t="shared" si="10"/>
        <v/>
      </c>
      <c r="U65" s="8" t="str">
        <f t="shared" si="11"/>
        <v>JohnAshworthM73</v>
      </c>
    </row>
    <row r="66" spans="1:21" x14ac:dyDescent="0.2">
      <c r="A66" s="8" t="s">
        <v>79</v>
      </c>
      <c r="B66" s="8" t="s">
        <v>2872</v>
      </c>
      <c r="C66" s="8" t="s">
        <v>688</v>
      </c>
      <c r="G66" s="8" t="str">
        <f t="shared" si="4"/>
        <v>JohnAshworthM</v>
      </c>
      <c r="H66" s="8">
        <f>_xlfn.IFNA(MATCH(G66,Teams!J:J,0),)</f>
        <v>0</v>
      </c>
      <c r="I66" s="8" t="str">
        <f t="shared" si="5"/>
        <v>JohnAshworthM</v>
      </c>
      <c r="J66" s="8">
        <f>_xlfn.IFNA(MATCH(I66,Teams!L:L,0),)</f>
        <v>0</v>
      </c>
      <c r="K66" s="8" t="str">
        <f t="shared" si="6"/>
        <v>JohnAshworthM</v>
      </c>
      <c r="L66" s="8">
        <f>_xlfn.IFNA(MATCH(K66,Teams!N:N,0),)</f>
        <v>0</v>
      </c>
      <c r="M66" s="8" t="str">
        <f t="shared" si="7"/>
        <v>JohnAshworth</v>
      </c>
      <c r="N66" s="8" t="str">
        <f>IFERROR(INDEX(Teams!A:A,IF(H66&gt;0,H66,IF(J66&gt;0,J66,IF(L66&gt;0,L66,""))),1),"")</f>
        <v/>
      </c>
      <c r="O66" s="8" t="str">
        <f t="shared" ref="O66:O128" si="12">A66</f>
        <v>John</v>
      </c>
      <c r="P66" s="8" t="str">
        <f t="shared" ref="P66:P128" si="13">B66</f>
        <v>Ashworth</v>
      </c>
      <c r="Q66" s="8" t="str">
        <f t="shared" si="8"/>
        <v>M</v>
      </c>
      <c r="R66" s="8" t="str">
        <f t="shared" si="9"/>
        <v/>
      </c>
      <c r="S66" s="8" t="str">
        <f t="shared" ref="S66:S128" si="14">IF(E66=0,"",E66)</f>
        <v/>
      </c>
      <c r="T66" s="8" t="str">
        <f t="shared" si="10"/>
        <v/>
      </c>
      <c r="U66" s="8" t="str">
        <f t="shared" ref="U66:U128" si="15">G66</f>
        <v>JohnAshworthM</v>
      </c>
    </row>
    <row r="67" spans="1:21" x14ac:dyDescent="0.2">
      <c r="A67" s="8" t="s">
        <v>7</v>
      </c>
      <c r="B67" s="8" t="s">
        <v>8</v>
      </c>
      <c r="C67" s="8" t="s">
        <v>688</v>
      </c>
      <c r="D67" s="8">
        <v>55</v>
      </c>
      <c r="G67" s="8" t="str">
        <f t="shared" ref="G67:G129" si="16">A67&amp;B67&amp;C67&amp;D67&amp;E67&amp;F67</f>
        <v>JamesAskewM55</v>
      </c>
      <c r="H67" s="8">
        <f>_xlfn.IFNA(MATCH(G67,Teams!J:J,0),)</f>
        <v>0</v>
      </c>
      <c r="I67" s="8" t="str">
        <f t="shared" ref="I67:I129" si="17">A67&amp;B67&amp;C67&amp;D67</f>
        <v>JamesAskewM55</v>
      </c>
      <c r="J67" s="8">
        <f>_xlfn.IFNA(MATCH(I67,Teams!L:L,0),)</f>
        <v>4</v>
      </c>
      <c r="K67" s="8" t="str">
        <f t="shared" ref="K67:K129" si="18">A67&amp;B67&amp;C67</f>
        <v>JamesAskewM</v>
      </c>
      <c r="L67" s="8">
        <f>_xlfn.IFNA(MATCH(K67,Teams!N:N,0),)</f>
        <v>4</v>
      </c>
      <c r="M67" s="8" t="str">
        <f t="shared" ref="M67:M129" si="19">A67&amp;B67</f>
        <v>JamesAskew</v>
      </c>
      <c r="N67" s="8" t="str">
        <f>IFERROR(INDEX(Teams!A:A,IF(H67&gt;0,H67,IF(J67&gt;0,J67,IF(L67&gt;0,L67,""))),1),"")</f>
        <v>TrailZen</v>
      </c>
      <c r="O67" s="8" t="str">
        <f t="shared" si="12"/>
        <v>James</v>
      </c>
      <c r="P67" s="8" t="str">
        <f t="shared" si="13"/>
        <v>Askew</v>
      </c>
      <c r="Q67" s="8" t="str">
        <f t="shared" ref="Q67:Q129" si="20">IF(C67=0,"",C67)</f>
        <v>M</v>
      </c>
      <c r="R67" s="8">
        <f t="shared" ref="R67:R129" si="21">IF(D67=0,"",D67)</f>
        <v>55</v>
      </c>
      <c r="S67" s="8" t="str">
        <f t="shared" si="14"/>
        <v/>
      </c>
      <c r="T67" s="8" t="str">
        <f t="shared" ref="T67:T129" si="22">IF(F67=0,"",F67)</f>
        <v/>
      </c>
      <c r="U67" s="8" t="str">
        <f t="shared" si="15"/>
        <v>JamesAskewM55</v>
      </c>
    </row>
    <row r="68" spans="1:21" x14ac:dyDescent="0.2">
      <c r="A68" s="8" t="s">
        <v>574</v>
      </c>
      <c r="B68" s="8" t="s">
        <v>5792</v>
      </c>
      <c r="C68" s="8" t="s">
        <v>688</v>
      </c>
      <c r="D68" s="8">
        <v>42</v>
      </c>
      <c r="E68" s="8" t="s">
        <v>5202</v>
      </c>
      <c r="F68" s="8" t="s">
        <v>4</v>
      </c>
      <c r="G68" s="8" t="str">
        <f t="shared" si="16"/>
        <v>BrentAskinsM42RowlettTX</v>
      </c>
      <c r="H68" s="8">
        <f>_xlfn.IFNA(MATCH(G68,Teams!J:J,0),)</f>
        <v>0</v>
      </c>
      <c r="I68" s="8" t="str">
        <f t="shared" si="17"/>
        <v>BrentAskinsM42</v>
      </c>
      <c r="J68" s="8">
        <f>_xlfn.IFNA(MATCH(I68,Teams!L:L,0),)</f>
        <v>0</v>
      </c>
      <c r="K68" s="8" t="str">
        <f t="shared" si="18"/>
        <v>BrentAskinsM</v>
      </c>
      <c r="L68" s="8">
        <f>_xlfn.IFNA(MATCH(K68,Teams!N:N,0),)</f>
        <v>0</v>
      </c>
      <c r="M68" s="8" t="str">
        <f t="shared" si="19"/>
        <v>BrentAskins</v>
      </c>
      <c r="N68" s="8" t="str">
        <f>IFERROR(INDEX(Teams!A:A,IF(H68&gt;0,H68,IF(J68&gt;0,J68,IF(L68&gt;0,L68,""))),1),"")</f>
        <v/>
      </c>
      <c r="O68" s="8" t="str">
        <f t="shared" si="12"/>
        <v>Brent</v>
      </c>
      <c r="P68" s="8" t="str">
        <f t="shared" si="13"/>
        <v>Askins</v>
      </c>
      <c r="Q68" s="8" t="str">
        <f t="shared" si="20"/>
        <v>M</v>
      </c>
      <c r="R68" s="8">
        <f t="shared" si="21"/>
        <v>42</v>
      </c>
      <c r="S68" s="8" t="str">
        <f t="shared" si="14"/>
        <v>Rowlett</v>
      </c>
      <c r="T68" s="8" t="str">
        <f t="shared" si="22"/>
        <v>TX</v>
      </c>
      <c r="U68" s="8" t="str">
        <f t="shared" si="15"/>
        <v>BrentAskinsM42RowlettTX</v>
      </c>
    </row>
    <row r="69" spans="1:21" x14ac:dyDescent="0.2">
      <c r="A69" s="8" t="s">
        <v>86</v>
      </c>
      <c r="B69" s="8" t="s">
        <v>1217</v>
      </c>
      <c r="C69" s="8" t="s">
        <v>688</v>
      </c>
      <c r="D69" s="8">
        <v>38</v>
      </c>
      <c r="E69" s="8" t="s">
        <v>1218</v>
      </c>
      <c r="F69" s="8" t="s">
        <v>1219</v>
      </c>
      <c r="G69" s="8" t="str">
        <f t="shared" si="16"/>
        <v>MichaelAsmusM38STILLWATERMN</v>
      </c>
      <c r="H69" s="8">
        <f>_xlfn.IFNA(MATCH(G69,Teams!J:J,0),)</f>
        <v>0</v>
      </c>
      <c r="I69" s="8" t="str">
        <f t="shared" si="17"/>
        <v>MichaelAsmusM38</v>
      </c>
      <c r="J69" s="8">
        <f>_xlfn.IFNA(MATCH(I69,Teams!L:L,0),)</f>
        <v>0</v>
      </c>
      <c r="K69" s="8" t="str">
        <f t="shared" si="18"/>
        <v>MichaelAsmusM</v>
      </c>
      <c r="L69" s="8">
        <f>_xlfn.IFNA(MATCH(K69,Teams!N:N,0),)</f>
        <v>0</v>
      </c>
      <c r="M69" s="8" t="str">
        <f t="shared" si="19"/>
        <v>MichaelAsmus</v>
      </c>
      <c r="N69" s="8" t="str">
        <f>IFERROR(INDEX(Teams!A:A,IF(H69&gt;0,H69,IF(J69&gt;0,J69,IF(L69&gt;0,L69,""))),1),"")</f>
        <v/>
      </c>
      <c r="O69" s="8" t="str">
        <f t="shared" si="12"/>
        <v>Michael</v>
      </c>
      <c r="P69" s="8" t="str">
        <f t="shared" si="13"/>
        <v>Asmus</v>
      </c>
      <c r="Q69" s="8" t="str">
        <f t="shared" si="20"/>
        <v>M</v>
      </c>
      <c r="R69" s="8">
        <f t="shared" si="21"/>
        <v>38</v>
      </c>
      <c r="S69" s="8" t="str">
        <f t="shared" si="14"/>
        <v>STILLWATER</v>
      </c>
      <c r="T69" s="8" t="str">
        <f t="shared" si="22"/>
        <v>MN</v>
      </c>
      <c r="U69" s="8" t="str">
        <f t="shared" si="15"/>
        <v>MichaelAsmusM38STILLWATERMN</v>
      </c>
    </row>
    <row r="70" spans="1:21" x14ac:dyDescent="0.2">
      <c r="A70" s="8" t="s">
        <v>711</v>
      </c>
      <c r="B70" s="8" t="s">
        <v>1645</v>
      </c>
      <c r="C70" s="8" t="s">
        <v>688</v>
      </c>
      <c r="D70" s="8">
        <v>45</v>
      </c>
      <c r="E70" s="8" t="s">
        <v>1646</v>
      </c>
      <c r="F70" s="8" t="s">
        <v>1166</v>
      </c>
      <c r="G70" s="8" t="str">
        <f t="shared" si="16"/>
        <v>BenjaminAtkinsM45Westlake VillageCA</v>
      </c>
      <c r="H70" s="8">
        <f>_xlfn.IFNA(MATCH(G70,Teams!J:J,0),)</f>
        <v>0</v>
      </c>
      <c r="I70" s="8" t="str">
        <f t="shared" si="17"/>
        <v>BenjaminAtkinsM45</v>
      </c>
      <c r="J70" s="8">
        <f>_xlfn.IFNA(MATCH(I70,Teams!L:L,0),)</f>
        <v>0</v>
      </c>
      <c r="K70" s="8" t="str">
        <f t="shared" si="18"/>
        <v>BenjaminAtkinsM</v>
      </c>
      <c r="L70" s="8">
        <f>_xlfn.IFNA(MATCH(K70,Teams!N:N,0),)</f>
        <v>0</v>
      </c>
      <c r="M70" s="8" t="str">
        <f t="shared" si="19"/>
        <v>BenjaminAtkins</v>
      </c>
      <c r="N70" s="8" t="str">
        <f>IFERROR(INDEX(Teams!A:A,IF(H70&gt;0,H70,IF(J70&gt;0,J70,IF(L70&gt;0,L70,""))),1),"")</f>
        <v/>
      </c>
      <c r="O70" s="8" t="str">
        <f t="shared" si="12"/>
        <v>Benjamin</v>
      </c>
      <c r="P70" s="8" t="str">
        <f t="shared" si="13"/>
        <v>Atkins</v>
      </c>
      <c r="Q70" s="8" t="str">
        <f t="shared" si="20"/>
        <v>M</v>
      </c>
      <c r="R70" s="8">
        <f t="shared" si="21"/>
        <v>45</v>
      </c>
      <c r="S70" s="8" t="str">
        <f t="shared" si="14"/>
        <v>Westlake Village</v>
      </c>
      <c r="T70" s="8" t="str">
        <f t="shared" si="22"/>
        <v>CA</v>
      </c>
      <c r="U70" s="8" t="str">
        <f t="shared" si="15"/>
        <v>BenjaminAtkinsM45Westlake VillageCA</v>
      </c>
    </row>
    <row r="71" spans="1:21" x14ac:dyDescent="0.2">
      <c r="A71" s="8" t="s">
        <v>4837</v>
      </c>
      <c r="B71" s="8" t="s">
        <v>4838</v>
      </c>
      <c r="C71" s="8" t="s">
        <v>689</v>
      </c>
      <c r="D71" s="8">
        <v>32</v>
      </c>
      <c r="E71" s="8" t="s">
        <v>856</v>
      </c>
      <c r="F71" s="8" t="s">
        <v>4</v>
      </c>
      <c r="G71" s="8" t="str">
        <f t="shared" si="16"/>
        <v>KarinAtkinsonF32FulshearTX</v>
      </c>
      <c r="H71" s="8">
        <f>_xlfn.IFNA(MATCH(G71,Teams!J:J,0),)</f>
        <v>0</v>
      </c>
      <c r="I71" s="8" t="str">
        <f t="shared" si="17"/>
        <v>KarinAtkinsonF32</v>
      </c>
      <c r="J71" s="8">
        <f>_xlfn.IFNA(MATCH(I71,Teams!L:L,0),)</f>
        <v>0</v>
      </c>
      <c r="K71" s="8" t="str">
        <f t="shared" si="18"/>
        <v>KarinAtkinsonF</v>
      </c>
      <c r="L71" s="8">
        <f>_xlfn.IFNA(MATCH(K71,Teams!N:N,0),)</f>
        <v>0</v>
      </c>
      <c r="M71" s="8" t="str">
        <f t="shared" si="19"/>
        <v>KarinAtkinson</v>
      </c>
      <c r="N71" s="8" t="str">
        <f>IFERROR(INDEX(Teams!A:A,IF(H71&gt;0,H71,IF(J71&gt;0,J71,IF(L71&gt;0,L71,""))),1),"")</f>
        <v/>
      </c>
      <c r="O71" s="8" t="str">
        <f t="shared" si="12"/>
        <v>Karin</v>
      </c>
      <c r="P71" s="8" t="str">
        <f t="shared" si="13"/>
        <v>Atkinson</v>
      </c>
      <c r="Q71" s="8" t="str">
        <f t="shared" si="20"/>
        <v>F</v>
      </c>
      <c r="R71" s="8">
        <f t="shared" si="21"/>
        <v>32</v>
      </c>
      <c r="S71" s="8" t="str">
        <f t="shared" si="14"/>
        <v>Fulshear</v>
      </c>
      <c r="T71" s="8" t="str">
        <f t="shared" si="22"/>
        <v>TX</v>
      </c>
      <c r="U71" s="8" t="str">
        <f t="shared" si="15"/>
        <v>KarinAtkinsonF32FulshearTX</v>
      </c>
    </row>
    <row r="72" spans="1:21" x14ac:dyDescent="0.2">
      <c r="A72" s="8" t="s">
        <v>3087</v>
      </c>
      <c r="B72" s="8" t="s">
        <v>3088</v>
      </c>
      <c r="C72" s="8" t="s">
        <v>688</v>
      </c>
      <c r="G72" s="8" t="str">
        <f t="shared" si="16"/>
        <v>K.C.AttayaM</v>
      </c>
      <c r="H72" s="8">
        <f>_xlfn.IFNA(MATCH(G72,Teams!J:J,0),)</f>
        <v>0</v>
      </c>
      <c r="I72" s="8" t="str">
        <f t="shared" si="17"/>
        <v>K.C.AttayaM</v>
      </c>
      <c r="J72" s="8">
        <f>_xlfn.IFNA(MATCH(I72,Teams!L:L,0),)</f>
        <v>0</v>
      </c>
      <c r="K72" s="8" t="str">
        <f t="shared" si="18"/>
        <v>K.C.AttayaM</v>
      </c>
      <c r="L72" s="8">
        <f>_xlfn.IFNA(MATCH(K72,Teams!N:N,0),)</f>
        <v>0</v>
      </c>
      <c r="M72" s="8" t="str">
        <f t="shared" si="19"/>
        <v>K.C.Attaya</v>
      </c>
      <c r="N72" s="8" t="str">
        <f>IFERROR(INDEX(Teams!A:A,IF(H72&gt;0,H72,IF(J72&gt;0,J72,IF(L72&gt;0,L72,""))),1),"")</f>
        <v/>
      </c>
      <c r="O72" s="8" t="str">
        <f t="shared" si="12"/>
        <v>K.C.</v>
      </c>
      <c r="P72" s="8" t="str">
        <f t="shared" si="13"/>
        <v>Attaya</v>
      </c>
      <c r="Q72" s="8" t="str">
        <f t="shared" si="20"/>
        <v>M</v>
      </c>
      <c r="R72" s="8" t="str">
        <f t="shared" si="21"/>
        <v/>
      </c>
      <c r="S72" s="8" t="str">
        <f t="shared" si="14"/>
        <v/>
      </c>
      <c r="T72" s="8" t="str">
        <f t="shared" si="22"/>
        <v/>
      </c>
      <c r="U72" s="8" t="str">
        <f t="shared" si="15"/>
        <v>K.C.AttayaM</v>
      </c>
    </row>
    <row r="73" spans="1:21" x14ac:dyDescent="0.2">
      <c r="A73" s="8" t="s">
        <v>134</v>
      </c>
      <c r="B73" s="8" t="s">
        <v>2780</v>
      </c>
      <c r="C73" s="8" t="s">
        <v>689</v>
      </c>
      <c r="D73" s="8">
        <v>51</v>
      </c>
      <c r="E73" s="8" t="s">
        <v>190</v>
      </c>
      <c r="F73" s="8" t="s">
        <v>4</v>
      </c>
      <c r="G73" s="8" t="str">
        <f t="shared" si="16"/>
        <v>KimberlyAubuchonF51San AntonioTX</v>
      </c>
      <c r="H73" s="8">
        <f>_xlfn.IFNA(MATCH(G73,Teams!J:J,0),)</f>
        <v>0</v>
      </c>
      <c r="I73" s="8" t="str">
        <f t="shared" si="17"/>
        <v>KimberlyAubuchonF51</v>
      </c>
      <c r="J73" s="8">
        <f>_xlfn.IFNA(MATCH(I73,Teams!L:L,0),)</f>
        <v>0</v>
      </c>
      <c r="K73" s="8" t="str">
        <f t="shared" si="18"/>
        <v>KimberlyAubuchonF</v>
      </c>
      <c r="L73" s="8">
        <f>_xlfn.IFNA(MATCH(K73,Teams!N:N,0),)</f>
        <v>0</v>
      </c>
      <c r="M73" s="8" t="str">
        <f t="shared" si="19"/>
        <v>KimberlyAubuchon</v>
      </c>
      <c r="N73" s="8" t="str">
        <f>IFERROR(INDEX(Teams!A:A,IF(H73&gt;0,H73,IF(J73&gt;0,J73,IF(L73&gt;0,L73,""))),1),"")</f>
        <v/>
      </c>
      <c r="O73" s="8" t="str">
        <f t="shared" si="12"/>
        <v>Kimberly</v>
      </c>
      <c r="P73" s="8" t="str">
        <f t="shared" si="13"/>
        <v>Aubuchon</v>
      </c>
      <c r="Q73" s="8" t="str">
        <f t="shared" si="20"/>
        <v>F</v>
      </c>
      <c r="R73" s="8">
        <f t="shared" si="21"/>
        <v>51</v>
      </c>
      <c r="S73" s="8" t="str">
        <f t="shared" si="14"/>
        <v>San Antonio</v>
      </c>
      <c r="T73" s="8" t="str">
        <f t="shared" si="22"/>
        <v>TX</v>
      </c>
      <c r="U73" s="8" t="str">
        <f t="shared" si="15"/>
        <v>KimberlyAubuchonF51San AntonioTX</v>
      </c>
    </row>
    <row r="74" spans="1:21" x14ac:dyDescent="0.2">
      <c r="A74" s="8" t="s">
        <v>1309</v>
      </c>
      <c r="B74" s="8" t="s">
        <v>1310</v>
      </c>
      <c r="C74" s="8" t="s">
        <v>688</v>
      </c>
      <c r="D74" s="8">
        <v>45</v>
      </c>
      <c r="E74" s="8" t="s">
        <v>1311</v>
      </c>
      <c r="F74" s="8" t="s">
        <v>173</v>
      </c>
      <c r="G74" s="8" t="str">
        <f t="shared" si="16"/>
        <v>NathanAugustineM45LakewoodCO</v>
      </c>
      <c r="H74" s="8">
        <f>_xlfn.IFNA(MATCH(G74,Teams!J:J,0),)</f>
        <v>0</v>
      </c>
      <c r="I74" s="8" t="str">
        <f t="shared" si="17"/>
        <v>NathanAugustineM45</v>
      </c>
      <c r="J74" s="8">
        <f>_xlfn.IFNA(MATCH(I74,Teams!L:L,0),)</f>
        <v>0</v>
      </c>
      <c r="K74" s="8" t="str">
        <f t="shared" si="18"/>
        <v>NathanAugustineM</v>
      </c>
      <c r="L74" s="8">
        <f>_xlfn.IFNA(MATCH(K74,Teams!N:N,0),)</f>
        <v>0</v>
      </c>
      <c r="M74" s="8" t="str">
        <f t="shared" si="19"/>
        <v>NathanAugustine</v>
      </c>
      <c r="N74" s="8" t="str">
        <f>IFERROR(INDEX(Teams!A:A,IF(H74&gt;0,H74,IF(J74&gt;0,J74,IF(L74&gt;0,L74,""))),1),"")</f>
        <v/>
      </c>
      <c r="O74" s="8" t="str">
        <f t="shared" si="12"/>
        <v>Nathan</v>
      </c>
      <c r="P74" s="8" t="str">
        <f t="shared" si="13"/>
        <v>Augustine</v>
      </c>
      <c r="Q74" s="8" t="str">
        <f t="shared" si="20"/>
        <v>M</v>
      </c>
      <c r="R74" s="8">
        <f t="shared" si="21"/>
        <v>45</v>
      </c>
      <c r="S74" s="8" t="str">
        <f t="shared" si="14"/>
        <v>Lakewood</v>
      </c>
      <c r="T74" s="8" t="str">
        <f t="shared" si="22"/>
        <v>CO</v>
      </c>
      <c r="U74" s="8" t="str">
        <f t="shared" si="15"/>
        <v>NathanAugustineM45LakewoodCO</v>
      </c>
    </row>
    <row r="75" spans="1:21" x14ac:dyDescent="0.2">
      <c r="A75" s="8" t="s">
        <v>1009</v>
      </c>
      <c r="B75" s="8" t="s">
        <v>1010</v>
      </c>
      <c r="C75" s="8" t="s">
        <v>689</v>
      </c>
      <c r="D75" s="8">
        <v>46</v>
      </c>
      <c r="E75" s="8" t="s">
        <v>703</v>
      </c>
      <c r="F75" s="8" t="s">
        <v>4</v>
      </c>
      <c r="G75" s="8" t="str">
        <f t="shared" si="16"/>
        <v>Mary EllenAultF46CypressTX</v>
      </c>
      <c r="H75" s="8">
        <f>_xlfn.IFNA(MATCH(G75,Teams!J:J,0),)</f>
        <v>0</v>
      </c>
      <c r="I75" s="8" t="str">
        <f t="shared" si="17"/>
        <v>Mary EllenAultF46</v>
      </c>
      <c r="J75" s="8">
        <f>_xlfn.IFNA(MATCH(I75,Teams!L:L,0),)</f>
        <v>0</v>
      </c>
      <c r="K75" s="8" t="str">
        <f t="shared" si="18"/>
        <v>Mary EllenAultF</v>
      </c>
      <c r="L75" s="8">
        <f>_xlfn.IFNA(MATCH(K75,Teams!N:N,0),)</f>
        <v>0</v>
      </c>
      <c r="M75" s="8" t="str">
        <f t="shared" si="19"/>
        <v>Mary EllenAult</v>
      </c>
      <c r="N75" s="8" t="str">
        <f>IFERROR(INDEX(Teams!A:A,IF(H75&gt;0,H75,IF(J75&gt;0,J75,IF(L75&gt;0,L75,""))),1),"")</f>
        <v/>
      </c>
      <c r="O75" s="8" t="str">
        <f t="shared" si="12"/>
        <v>Mary Ellen</v>
      </c>
      <c r="P75" s="8" t="str">
        <f t="shared" si="13"/>
        <v>Ault</v>
      </c>
      <c r="Q75" s="8" t="str">
        <f t="shared" si="20"/>
        <v>F</v>
      </c>
      <c r="R75" s="8">
        <f t="shared" si="21"/>
        <v>46</v>
      </c>
      <c r="S75" s="8" t="str">
        <f t="shared" si="14"/>
        <v>Cypress</v>
      </c>
      <c r="T75" s="8" t="str">
        <f t="shared" si="22"/>
        <v>TX</v>
      </c>
      <c r="U75" s="8" t="str">
        <f t="shared" si="15"/>
        <v>Mary EllenAultF46CypressTX</v>
      </c>
    </row>
    <row r="76" spans="1:21" x14ac:dyDescent="0.2">
      <c r="A76" s="8" t="s">
        <v>1151</v>
      </c>
      <c r="B76" s="8" t="s">
        <v>1152</v>
      </c>
      <c r="C76" s="8" t="s">
        <v>688</v>
      </c>
      <c r="D76" s="8">
        <v>68</v>
      </c>
      <c r="E76" s="8" t="s">
        <v>1153</v>
      </c>
      <c r="F76" s="8" t="s">
        <v>1154</v>
      </c>
      <c r="G76" s="8" t="str">
        <f t="shared" si="16"/>
        <v>jamesaustinM68northvilleMI</v>
      </c>
      <c r="H76" s="8">
        <f>_xlfn.IFNA(MATCH(G76,Teams!J:J,0),)</f>
        <v>0</v>
      </c>
      <c r="I76" s="8" t="str">
        <f t="shared" si="17"/>
        <v>jamesaustinM68</v>
      </c>
      <c r="J76" s="8">
        <f>_xlfn.IFNA(MATCH(I76,Teams!L:L,0),)</f>
        <v>0</v>
      </c>
      <c r="K76" s="8" t="str">
        <f t="shared" si="18"/>
        <v>jamesaustinM</v>
      </c>
      <c r="L76" s="8">
        <f>_xlfn.IFNA(MATCH(K76,Teams!N:N,0),)</f>
        <v>0</v>
      </c>
      <c r="M76" s="8" t="str">
        <f t="shared" si="19"/>
        <v>jamesaustin</v>
      </c>
      <c r="N76" s="8" t="str">
        <f>IFERROR(INDEX(Teams!A:A,IF(H76&gt;0,H76,IF(J76&gt;0,J76,IF(L76&gt;0,L76,""))),1),"")</f>
        <v/>
      </c>
      <c r="O76" s="8" t="str">
        <f t="shared" si="12"/>
        <v>james</v>
      </c>
      <c r="P76" s="8" t="str">
        <f t="shared" si="13"/>
        <v>austin</v>
      </c>
      <c r="Q76" s="8" t="str">
        <f t="shared" si="20"/>
        <v>M</v>
      </c>
      <c r="R76" s="8">
        <f t="shared" si="21"/>
        <v>68</v>
      </c>
      <c r="S76" s="8" t="str">
        <f t="shared" si="14"/>
        <v>northville</v>
      </c>
      <c r="T76" s="8" t="str">
        <f t="shared" si="22"/>
        <v>MI</v>
      </c>
      <c r="U76" s="8" t="str">
        <f t="shared" si="15"/>
        <v>jamesaustinM68northvilleMI</v>
      </c>
    </row>
    <row r="77" spans="1:21" x14ac:dyDescent="0.2">
      <c r="A77" s="8" t="s">
        <v>1167</v>
      </c>
      <c r="B77" s="8" t="s">
        <v>1168</v>
      </c>
      <c r="C77" s="8" t="s">
        <v>688</v>
      </c>
      <c r="D77" s="8">
        <v>68</v>
      </c>
      <c r="E77" s="8" t="s">
        <v>1169</v>
      </c>
      <c r="F77" s="8" t="s">
        <v>1051</v>
      </c>
      <c r="G77" s="8" t="str">
        <f t="shared" si="16"/>
        <v>glenaveryM68houghtonNY</v>
      </c>
      <c r="H77" s="8">
        <f>_xlfn.IFNA(MATCH(G77,Teams!J:J,0),)</f>
        <v>0</v>
      </c>
      <c r="I77" s="8" t="str">
        <f t="shared" si="17"/>
        <v>glenaveryM68</v>
      </c>
      <c r="J77" s="8">
        <f>_xlfn.IFNA(MATCH(I77,Teams!L:L,0),)</f>
        <v>0</v>
      </c>
      <c r="K77" s="8" t="str">
        <f t="shared" si="18"/>
        <v>glenaveryM</v>
      </c>
      <c r="L77" s="8">
        <f>_xlfn.IFNA(MATCH(K77,Teams!N:N,0),)</f>
        <v>0</v>
      </c>
      <c r="M77" s="8" t="str">
        <f t="shared" si="19"/>
        <v>glenavery</v>
      </c>
      <c r="N77" s="8" t="str">
        <f>IFERROR(INDEX(Teams!A:A,IF(H77&gt;0,H77,IF(J77&gt;0,J77,IF(L77&gt;0,L77,""))),1),"")</f>
        <v/>
      </c>
      <c r="O77" s="8" t="str">
        <f t="shared" si="12"/>
        <v>glen</v>
      </c>
      <c r="P77" s="8" t="str">
        <f t="shared" si="13"/>
        <v>avery</v>
      </c>
      <c r="Q77" s="8" t="str">
        <f t="shared" si="20"/>
        <v>M</v>
      </c>
      <c r="R77" s="8">
        <f t="shared" si="21"/>
        <v>68</v>
      </c>
      <c r="S77" s="8" t="str">
        <f t="shared" si="14"/>
        <v>houghton</v>
      </c>
      <c r="T77" s="8" t="str">
        <f t="shared" si="22"/>
        <v>NY</v>
      </c>
      <c r="U77" s="8" t="str">
        <f t="shared" si="15"/>
        <v>glenaveryM68houghtonNY</v>
      </c>
    </row>
    <row r="78" spans="1:21" x14ac:dyDescent="0.2">
      <c r="A78" s="8" t="s">
        <v>605</v>
      </c>
      <c r="B78" s="8" t="s">
        <v>2824</v>
      </c>
      <c r="C78" s="8" t="s">
        <v>689</v>
      </c>
      <c r="D78" s="8">
        <v>37</v>
      </c>
      <c r="E78" s="8" t="s">
        <v>2757</v>
      </c>
      <c r="F78" s="8" t="s">
        <v>4</v>
      </c>
      <c r="G78" s="8" t="str">
        <f t="shared" si="16"/>
        <v>NoemiAvilesF37TerlinguaTX</v>
      </c>
      <c r="H78" s="8">
        <f>_xlfn.IFNA(MATCH(G78,Teams!J:J,0),)</f>
        <v>0</v>
      </c>
      <c r="I78" s="8" t="str">
        <f t="shared" si="17"/>
        <v>NoemiAvilesF37</v>
      </c>
      <c r="J78" s="8">
        <f>_xlfn.IFNA(MATCH(I78,Teams!L:L,0),)</f>
        <v>0</v>
      </c>
      <c r="K78" s="8" t="str">
        <f t="shared" si="18"/>
        <v>NoemiAvilesF</v>
      </c>
      <c r="L78" s="8">
        <f>_xlfn.IFNA(MATCH(K78,Teams!N:N,0),)</f>
        <v>0</v>
      </c>
      <c r="M78" s="8" t="str">
        <f t="shared" si="19"/>
        <v>NoemiAviles</v>
      </c>
      <c r="N78" s="8" t="str">
        <f>IFERROR(INDEX(Teams!A:A,IF(H78&gt;0,H78,IF(J78&gt;0,J78,IF(L78&gt;0,L78,""))),1),"")</f>
        <v/>
      </c>
      <c r="O78" s="8" t="str">
        <f t="shared" si="12"/>
        <v>Noemi</v>
      </c>
      <c r="P78" s="8" t="str">
        <f t="shared" si="13"/>
        <v>Aviles</v>
      </c>
      <c r="Q78" s="8" t="str">
        <f t="shared" si="20"/>
        <v>F</v>
      </c>
      <c r="R78" s="8">
        <f t="shared" si="21"/>
        <v>37</v>
      </c>
      <c r="S78" s="8" t="str">
        <f t="shared" si="14"/>
        <v>Terlingua</v>
      </c>
      <c r="T78" s="8" t="str">
        <f t="shared" si="22"/>
        <v>TX</v>
      </c>
      <c r="U78" s="8" t="str">
        <f t="shared" si="15"/>
        <v>NoemiAvilesF37TerlinguaTX</v>
      </c>
    </row>
    <row r="79" spans="1:21" x14ac:dyDescent="0.2">
      <c r="A79" s="8" t="s">
        <v>677</v>
      </c>
      <c r="B79" s="8" t="s">
        <v>2507</v>
      </c>
      <c r="C79" s="8" t="s">
        <v>689</v>
      </c>
      <c r="D79" s="8">
        <v>37</v>
      </c>
      <c r="E79" s="8" t="s">
        <v>2508</v>
      </c>
      <c r="F79" s="8" t="s">
        <v>4</v>
      </c>
      <c r="G79" s="8" t="str">
        <f t="shared" si="16"/>
        <v>LourdesAyalaF37Mission TX</v>
      </c>
      <c r="H79" s="8">
        <f>_xlfn.IFNA(MATCH(G79,Teams!J:J,0),)</f>
        <v>0</v>
      </c>
      <c r="I79" s="8" t="str">
        <f t="shared" si="17"/>
        <v>LourdesAyalaF37</v>
      </c>
      <c r="J79" s="8">
        <f>_xlfn.IFNA(MATCH(I79,Teams!L:L,0),)</f>
        <v>0</v>
      </c>
      <c r="K79" s="8" t="str">
        <f t="shared" si="18"/>
        <v>LourdesAyalaF</v>
      </c>
      <c r="L79" s="8">
        <f>_xlfn.IFNA(MATCH(K79,Teams!N:N,0),)</f>
        <v>0</v>
      </c>
      <c r="M79" s="8" t="str">
        <f t="shared" si="19"/>
        <v>LourdesAyala</v>
      </c>
      <c r="N79" s="8" t="str">
        <f>IFERROR(INDEX(Teams!A:A,IF(H79&gt;0,H79,IF(J79&gt;0,J79,IF(L79&gt;0,L79,""))),1),"")</f>
        <v/>
      </c>
      <c r="O79" s="8" t="str">
        <f t="shared" si="12"/>
        <v>Lourdes</v>
      </c>
      <c r="P79" s="8" t="str">
        <f t="shared" si="13"/>
        <v>Ayala</v>
      </c>
      <c r="Q79" s="8" t="str">
        <f t="shared" si="20"/>
        <v>F</v>
      </c>
      <c r="R79" s="8">
        <f t="shared" si="21"/>
        <v>37</v>
      </c>
      <c r="S79" s="8" t="str">
        <f t="shared" si="14"/>
        <v xml:space="preserve">Mission </v>
      </c>
      <c r="T79" s="8" t="str">
        <f t="shared" si="22"/>
        <v>TX</v>
      </c>
      <c r="U79" s="8" t="str">
        <f t="shared" si="15"/>
        <v>LourdesAyalaF37Mission TX</v>
      </c>
    </row>
    <row r="80" spans="1:21" x14ac:dyDescent="0.2">
      <c r="A80" s="8" t="s">
        <v>859</v>
      </c>
      <c r="B80" s="8" t="s">
        <v>918</v>
      </c>
      <c r="C80" s="8" t="s">
        <v>688</v>
      </c>
      <c r="D80" s="8">
        <v>50</v>
      </c>
      <c r="E80" s="8" t="s">
        <v>760</v>
      </c>
      <c r="F80" s="8" t="s">
        <v>4</v>
      </c>
      <c r="G80" s="8" t="str">
        <f t="shared" si="16"/>
        <v>TroyAymondM50KatyTX</v>
      </c>
      <c r="H80" s="8">
        <f>_xlfn.IFNA(MATCH(G80,Teams!J:J,0),)</f>
        <v>0</v>
      </c>
      <c r="I80" s="8" t="str">
        <f t="shared" si="17"/>
        <v>TroyAymondM50</v>
      </c>
      <c r="J80" s="8">
        <f>_xlfn.IFNA(MATCH(I80,Teams!L:L,0),)</f>
        <v>0</v>
      </c>
      <c r="K80" s="8" t="str">
        <f t="shared" si="18"/>
        <v>TroyAymondM</v>
      </c>
      <c r="L80" s="8">
        <f>_xlfn.IFNA(MATCH(K80,Teams!N:N,0),)</f>
        <v>0</v>
      </c>
      <c r="M80" s="8" t="str">
        <f t="shared" si="19"/>
        <v>TroyAymond</v>
      </c>
      <c r="N80" s="8" t="str">
        <f>IFERROR(INDEX(Teams!A:A,IF(H80&gt;0,H80,IF(J80&gt;0,J80,IF(L80&gt;0,L80,""))),1),"")</f>
        <v/>
      </c>
      <c r="O80" s="8" t="str">
        <f t="shared" si="12"/>
        <v>Troy</v>
      </c>
      <c r="P80" s="8" t="str">
        <f t="shared" si="13"/>
        <v>Aymond</v>
      </c>
      <c r="Q80" s="8" t="str">
        <f t="shared" si="20"/>
        <v>M</v>
      </c>
      <c r="R80" s="8">
        <f t="shared" si="21"/>
        <v>50</v>
      </c>
      <c r="S80" s="8" t="str">
        <f t="shared" si="14"/>
        <v>Katy</v>
      </c>
      <c r="T80" s="8" t="str">
        <f t="shared" si="22"/>
        <v>TX</v>
      </c>
      <c r="U80" s="8" t="str">
        <f t="shared" si="15"/>
        <v>TroyAymondM50KatyTX</v>
      </c>
    </row>
    <row r="81" spans="1:21" x14ac:dyDescent="0.2">
      <c r="A81" s="8" t="s">
        <v>7</v>
      </c>
      <c r="B81" s="8" t="s">
        <v>4839</v>
      </c>
      <c r="C81" s="8" t="s">
        <v>688</v>
      </c>
      <c r="D81" s="8">
        <v>40</v>
      </c>
      <c r="E81" s="8" t="s">
        <v>608</v>
      </c>
      <c r="F81" s="8" t="s">
        <v>4</v>
      </c>
      <c r="G81" s="8" t="str">
        <f t="shared" si="16"/>
        <v>JamesAyresM40McKinneyTX</v>
      </c>
      <c r="H81" s="8">
        <f>_xlfn.IFNA(MATCH(G81,Teams!J:J,0),)</f>
        <v>0</v>
      </c>
      <c r="I81" s="8" t="str">
        <f t="shared" si="17"/>
        <v>JamesAyresM40</v>
      </c>
      <c r="J81" s="8">
        <f>_xlfn.IFNA(MATCH(I81,Teams!L:L,0),)</f>
        <v>0</v>
      </c>
      <c r="K81" s="8" t="str">
        <f t="shared" si="18"/>
        <v>JamesAyresM</v>
      </c>
      <c r="L81" s="8">
        <f>_xlfn.IFNA(MATCH(K81,Teams!N:N,0),)</f>
        <v>0</v>
      </c>
      <c r="M81" s="8" t="str">
        <f t="shared" si="19"/>
        <v>JamesAyres</v>
      </c>
      <c r="N81" s="8" t="str">
        <f>IFERROR(INDEX(Teams!A:A,IF(H81&gt;0,H81,IF(J81&gt;0,J81,IF(L81&gt;0,L81,""))),1),"")</f>
        <v/>
      </c>
      <c r="O81" s="8" t="str">
        <f t="shared" si="12"/>
        <v>James</v>
      </c>
      <c r="P81" s="8" t="str">
        <f t="shared" si="13"/>
        <v>Ayres</v>
      </c>
      <c r="Q81" s="8" t="str">
        <f t="shared" si="20"/>
        <v>M</v>
      </c>
      <c r="R81" s="8">
        <f t="shared" si="21"/>
        <v>40</v>
      </c>
      <c r="S81" s="8" t="str">
        <f t="shared" si="14"/>
        <v>McKinney</v>
      </c>
      <c r="T81" s="8" t="str">
        <f t="shared" si="22"/>
        <v>TX</v>
      </c>
      <c r="U81" s="8" t="str">
        <f t="shared" si="15"/>
        <v>JamesAyresM40McKinneyTX</v>
      </c>
    </row>
    <row r="82" spans="1:21" x14ac:dyDescent="0.2">
      <c r="A82" s="8" t="s">
        <v>556</v>
      </c>
      <c r="B82" s="8" t="s">
        <v>6699</v>
      </c>
      <c r="C82" s="8" t="s">
        <v>688</v>
      </c>
      <c r="G82" s="8" t="str">
        <f t="shared" si="16"/>
        <v>AndrewAzeltonM</v>
      </c>
      <c r="H82" s="8">
        <f>_xlfn.IFNA(MATCH(G82,Teams!J:J,0),)</f>
        <v>0</v>
      </c>
      <c r="I82" s="8" t="str">
        <f t="shared" si="17"/>
        <v>AndrewAzeltonM</v>
      </c>
      <c r="J82" s="8">
        <f>_xlfn.IFNA(MATCH(I82,Teams!L:L,0),)</f>
        <v>0</v>
      </c>
      <c r="K82" s="8" t="str">
        <f t="shared" si="18"/>
        <v>AndrewAzeltonM</v>
      </c>
      <c r="L82" s="8">
        <f>_xlfn.IFNA(MATCH(K82,Teams!N:N,0),)</f>
        <v>0</v>
      </c>
      <c r="M82" s="8" t="str">
        <f t="shared" si="19"/>
        <v>AndrewAzelton</v>
      </c>
      <c r="N82" s="8" t="str">
        <f>IFERROR(INDEX(Teams!A:A,IF(H82&gt;0,H82,IF(J82&gt;0,J82,IF(L82&gt;0,L82,""))),1),"")</f>
        <v/>
      </c>
      <c r="O82" s="8" t="str">
        <f t="shared" si="12"/>
        <v>Andrew</v>
      </c>
      <c r="P82" s="8" t="str">
        <f t="shared" si="13"/>
        <v>Azelton</v>
      </c>
      <c r="Q82" s="8" t="str">
        <f t="shared" si="20"/>
        <v>M</v>
      </c>
      <c r="R82" s="8" t="str">
        <f t="shared" si="21"/>
        <v/>
      </c>
      <c r="S82" s="8" t="str">
        <f t="shared" si="14"/>
        <v/>
      </c>
      <c r="T82" s="8" t="str">
        <f t="shared" si="22"/>
        <v/>
      </c>
      <c r="U82" s="8" t="str">
        <f t="shared" si="15"/>
        <v>AndrewAzeltonM</v>
      </c>
    </row>
    <row r="83" spans="1:21" x14ac:dyDescent="0.2">
      <c r="A83" s="8" t="s">
        <v>126</v>
      </c>
      <c r="B83" s="8" t="s">
        <v>2679</v>
      </c>
      <c r="C83" s="8" t="s">
        <v>688</v>
      </c>
      <c r="D83" s="8">
        <v>31</v>
      </c>
      <c r="E83" s="8" t="s">
        <v>1657</v>
      </c>
      <c r="F83" s="8" t="s">
        <v>4</v>
      </c>
      <c r="G83" s="8" t="str">
        <f t="shared" si="16"/>
        <v>JaimeAzuajeM31MidlandTX</v>
      </c>
      <c r="H83" s="8">
        <f>_xlfn.IFNA(MATCH(G83,Teams!J:J,0),)</f>
        <v>0</v>
      </c>
      <c r="I83" s="8" t="str">
        <f t="shared" si="17"/>
        <v>JaimeAzuajeM31</v>
      </c>
      <c r="J83" s="8">
        <f>_xlfn.IFNA(MATCH(I83,Teams!L:L,0),)</f>
        <v>0</v>
      </c>
      <c r="K83" s="8" t="str">
        <f t="shared" si="18"/>
        <v>JaimeAzuajeM</v>
      </c>
      <c r="L83" s="8">
        <f>_xlfn.IFNA(MATCH(K83,Teams!N:N,0),)</f>
        <v>0</v>
      </c>
      <c r="M83" s="8" t="str">
        <f t="shared" si="19"/>
        <v>JaimeAzuaje</v>
      </c>
      <c r="N83" s="8" t="str">
        <f>IFERROR(INDEX(Teams!A:A,IF(H83&gt;0,H83,IF(J83&gt;0,J83,IF(L83&gt;0,L83,""))),1),"")</f>
        <v/>
      </c>
      <c r="O83" s="8" t="str">
        <f t="shared" si="12"/>
        <v>Jaime</v>
      </c>
      <c r="P83" s="8" t="str">
        <f t="shared" si="13"/>
        <v>Azuaje</v>
      </c>
      <c r="Q83" s="8" t="str">
        <f t="shared" si="20"/>
        <v>M</v>
      </c>
      <c r="R83" s="8">
        <f t="shared" si="21"/>
        <v>31</v>
      </c>
      <c r="S83" s="8" t="str">
        <f t="shared" si="14"/>
        <v>Midland</v>
      </c>
      <c r="T83" s="8" t="str">
        <f t="shared" si="22"/>
        <v>TX</v>
      </c>
      <c r="U83" s="8" t="str">
        <f t="shared" si="15"/>
        <v>JaimeAzuajeM31MidlandTX</v>
      </c>
    </row>
    <row r="84" spans="1:21" x14ac:dyDescent="0.2">
      <c r="A84" s="8" t="s">
        <v>2370</v>
      </c>
      <c r="B84" s="8" t="s">
        <v>2371</v>
      </c>
      <c r="C84" s="8" t="s">
        <v>688</v>
      </c>
      <c r="D84" s="8">
        <v>34</v>
      </c>
      <c r="E84" s="8" t="s">
        <v>3</v>
      </c>
      <c r="F84" s="8" t="s">
        <v>4</v>
      </c>
      <c r="G84" s="8" t="str">
        <f t="shared" si="16"/>
        <v>EvanBaatarjavM34AustinTX</v>
      </c>
      <c r="H84" s="8">
        <f>_xlfn.IFNA(MATCH(G84,Teams!J:J,0),)</f>
        <v>0</v>
      </c>
      <c r="I84" s="8" t="str">
        <f t="shared" si="17"/>
        <v>EvanBaatarjavM34</v>
      </c>
      <c r="J84" s="8">
        <f>_xlfn.IFNA(MATCH(I84,Teams!L:L,0),)</f>
        <v>0</v>
      </c>
      <c r="K84" s="8" t="str">
        <f t="shared" si="18"/>
        <v>EvanBaatarjavM</v>
      </c>
      <c r="L84" s="8">
        <f>_xlfn.IFNA(MATCH(K84,Teams!N:N,0),)</f>
        <v>0</v>
      </c>
      <c r="M84" s="8" t="str">
        <f t="shared" si="19"/>
        <v>EvanBaatarjav</v>
      </c>
      <c r="N84" s="8" t="str">
        <f>IFERROR(INDEX(Teams!A:A,IF(H84&gt;0,H84,IF(J84&gt;0,J84,IF(L84&gt;0,L84,""))),1),"")</f>
        <v/>
      </c>
      <c r="O84" s="8" t="str">
        <f t="shared" si="12"/>
        <v>Evan</v>
      </c>
      <c r="P84" s="8" t="str">
        <f t="shared" si="13"/>
        <v>Baatarjav</v>
      </c>
      <c r="Q84" s="8" t="str">
        <f t="shared" si="20"/>
        <v>M</v>
      </c>
      <c r="R84" s="8">
        <f t="shared" si="21"/>
        <v>34</v>
      </c>
      <c r="S84" s="8" t="str">
        <f t="shared" si="14"/>
        <v>Austin</v>
      </c>
      <c r="T84" s="8" t="str">
        <f t="shared" si="22"/>
        <v>TX</v>
      </c>
      <c r="U84" s="8" t="str">
        <f t="shared" si="15"/>
        <v>EvanBaatarjavM34AustinTX</v>
      </c>
    </row>
    <row r="85" spans="1:21" x14ac:dyDescent="0.2">
      <c r="A85" s="8" t="s">
        <v>196</v>
      </c>
      <c r="B85" s="8" t="s">
        <v>197</v>
      </c>
      <c r="C85" s="8" t="s">
        <v>688</v>
      </c>
      <c r="D85" s="8">
        <v>35</v>
      </c>
      <c r="E85" s="8" t="s">
        <v>190</v>
      </c>
      <c r="F85" s="8" t="s">
        <v>4</v>
      </c>
      <c r="G85" s="8" t="str">
        <f t="shared" si="16"/>
        <v>JacobBabichM35San AntonioTX</v>
      </c>
      <c r="H85" s="8">
        <f>_xlfn.IFNA(MATCH(G85,Teams!J:J,0),)</f>
        <v>94</v>
      </c>
      <c r="I85" s="8" t="str">
        <f t="shared" si="17"/>
        <v>JacobBabichM35</v>
      </c>
      <c r="J85" s="8">
        <f>_xlfn.IFNA(MATCH(I85,Teams!L:L,0),)</f>
        <v>94</v>
      </c>
      <c r="K85" s="8" t="str">
        <f t="shared" si="18"/>
        <v>JacobBabichM</v>
      </c>
      <c r="L85" s="8">
        <f>_xlfn.IFNA(MATCH(K85,Teams!N:N,0),)</f>
        <v>94</v>
      </c>
      <c r="M85" s="8" t="str">
        <f t="shared" si="19"/>
        <v>JacobBabich</v>
      </c>
      <c r="N85" s="8" t="str">
        <f>IFERROR(INDEX(Teams!A:A,IF(H85&gt;0,H85,IF(J85&gt;0,J85,IF(L85&gt;0,L85,""))),1),"")</f>
        <v>Rockhoppers</v>
      </c>
      <c r="O85" s="8" t="str">
        <f t="shared" si="12"/>
        <v>Jacob</v>
      </c>
      <c r="P85" s="8" t="str">
        <f t="shared" si="13"/>
        <v>Babich</v>
      </c>
      <c r="Q85" s="8" t="str">
        <f t="shared" si="20"/>
        <v>M</v>
      </c>
      <c r="R85" s="8">
        <f t="shared" si="21"/>
        <v>35</v>
      </c>
      <c r="S85" s="8" t="str">
        <f t="shared" si="14"/>
        <v>San Antonio</v>
      </c>
      <c r="T85" s="8" t="str">
        <f t="shared" si="22"/>
        <v>TX</v>
      </c>
      <c r="U85" s="8" t="str">
        <f t="shared" si="15"/>
        <v>JacobBabichM35San AntonioTX</v>
      </c>
    </row>
    <row r="86" spans="1:21" x14ac:dyDescent="0.2">
      <c r="A86" s="8" t="s">
        <v>4840</v>
      </c>
      <c r="B86" s="8" t="s">
        <v>4841</v>
      </c>
      <c r="C86" s="8" t="s">
        <v>689</v>
      </c>
      <c r="D86" s="8">
        <v>27</v>
      </c>
      <c r="E86" s="8" t="s">
        <v>12</v>
      </c>
      <c r="F86" s="8" t="s">
        <v>4</v>
      </c>
      <c r="G86" s="8" t="str">
        <f t="shared" si="16"/>
        <v>SagrarioBacaF27HoustonTX</v>
      </c>
      <c r="H86" s="8">
        <f>_xlfn.IFNA(MATCH(G86,Teams!J:J,0),)</f>
        <v>0</v>
      </c>
      <c r="I86" s="8" t="str">
        <f t="shared" si="17"/>
        <v>SagrarioBacaF27</v>
      </c>
      <c r="J86" s="8">
        <f>_xlfn.IFNA(MATCH(I86,Teams!L:L,0),)</f>
        <v>0</v>
      </c>
      <c r="K86" s="8" t="str">
        <f t="shared" si="18"/>
        <v>SagrarioBacaF</v>
      </c>
      <c r="L86" s="8">
        <f>_xlfn.IFNA(MATCH(K86,Teams!N:N,0),)</f>
        <v>0</v>
      </c>
      <c r="M86" s="8" t="str">
        <f t="shared" si="19"/>
        <v>SagrarioBaca</v>
      </c>
      <c r="N86" s="8" t="str">
        <f>IFERROR(INDEX(Teams!A:A,IF(H86&gt;0,H86,IF(J86&gt;0,J86,IF(L86&gt;0,L86,""))),1),"")</f>
        <v/>
      </c>
      <c r="O86" s="8" t="str">
        <f t="shared" si="12"/>
        <v>Sagrario</v>
      </c>
      <c r="P86" s="8" t="str">
        <f t="shared" si="13"/>
        <v>Baca</v>
      </c>
      <c r="Q86" s="8" t="str">
        <f t="shared" si="20"/>
        <v>F</v>
      </c>
      <c r="R86" s="8">
        <f t="shared" si="21"/>
        <v>27</v>
      </c>
      <c r="S86" s="8" t="str">
        <f t="shared" si="14"/>
        <v>Houston</v>
      </c>
      <c r="T86" s="8" t="str">
        <f t="shared" si="22"/>
        <v>TX</v>
      </c>
      <c r="U86" s="8" t="str">
        <f t="shared" si="15"/>
        <v>SagrarioBacaF27HoustonTX</v>
      </c>
    </row>
    <row r="87" spans="1:21" x14ac:dyDescent="0.2">
      <c r="A87" s="8" t="s">
        <v>86</v>
      </c>
      <c r="B87" s="8" t="s">
        <v>1802</v>
      </c>
      <c r="C87" s="8" t="s">
        <v>688</v>
      </c>
      <c r="D87" s="8">
        <v>43</v>
      </c>
      <c r="E87" s="8" t="s">
        <v>1421</v>
      </c>
      <c r="F87" s="8" t="s">
        <v>1422</v>
      </c>
      <c r="G87" s="8" t="str">
        <f t="shared" si="16"/>
        <v>MichaelBacklundM43SeattleWA</v>
      </c>
      <c r="H87" s="8">
        <f>_xlfn.IFNA(MATCH(G87,Teams!J:J,0),)</f>
        <v>0</v>
      </c>
      <c r="I87" s="8" t="str">
        <f t="shared" si="17"/>
        <v>MichaelBacklundM43</v>
      </c>
      <c r="J87" s="8">
        <f>_xlfn.IFNA(MATCH(I87,Teams!L:L,0),)</f>
        <v>0</v>
      </c>
      <c r="K87" s="8" t="str">
        <f t="shared" si="18"/>
        <v>MichaelBacklundM</v>
      </c>
      <c r="L87" s="8">
        <f>_xlfn.IFNA(MATCH(K87,Teams!N:N,0),)</f>
        <v>0</v>
      </c>
      <c r="M87" s="8" t="str">
        <f t="shared" si="19"/>
        <v>MichaelBacklund</v>
      </c>
      <c r="N87" s="8" t="str">
        <f>IFERROR(INDEX(Teams!A:A,IF(H87&gt;0,H87,IF(J87&gt;0,J87,IF(L87&gt;0,L87,""))),1),"")</f>
        <v/>
      </c>
      <c r="O87" s="8" t="str">
        <f t="shared" si="12"/>
        <v>Michael</v>
      </c>
      <c r="P87" s="8" t="str">
        <f t="shared" si="13"/>
        <v>Backlund</v>
      </c>
      <c r="Q87" s="8" t="str">
        <f t="shared" si="20"/>
        <v>M</v>
      </c>
      <c r="R87" s="8">
        <f t="shared" si="21"/>
        <v>43</v>
      </c>
      <c r="S87" s="8" t="str">
        <f t="shared" si="14"/>
        <v>Seattle</v>
      </c>
      <c r="T87" s="8" t="str">
        <f t="shared" si="22"/>
        <v>WA</v>
      </c>
      <c r="U87" s="8" t="str">
        <f t="shared" si="15"/>
        <v>MichaelBacklundM43SeattleWA</v>
      </c>
    </row>
    <row r="88" spans="1:21" x14ac:dyDescent="0.2">
      <c r="A88" s="8" t="s">
        <v>1506</v>
      </c>
      <c r="B88" s="8" t="s">
        <v>1507</v>
      </c>
      <c r="C88" s="8" t="s">
        <v>689</v>
      </c>
      <c r="D88" s="8">
        <v>48</v>
      </c>
      <c r="E88" s="8" t="s">
        <v>1508</v>
      </c>
      <c r="F88" s="8" t="s">
        <v>1166</v>
      </c>
      <c r="G88" s="8" t="str">
        <f t="shared" si="16"/>
        <v>JanethbadaraccoF48PacificaCA</v>
      </c>
      <c r="H88" s="8">
        <f>_xlfn.IFNA(MATCH(G88,Teams!J:J,0),)</f>
        <v>0</v>
      </c>
      <c r="I88" s="8" t="str">
        <f t="shared" si="17"/>
        <v>JanethbadaraccoF48</v>
      </c>
      <c r="J88" s="8">
        <f>_xlfn.IFNA(MATCH(I88,Teams!L:L,0),)</f>
        <v>0</v>
      </c>
      <c r="K88" s="8" t="str">
        <f t="shared" si="18"/>
        <v>JanethbadaraccoF</v>
      </c>
      <c r="L88" s="8">
        <f>_xlfn.IFNA(MATCH(K88,Teams!N:N,0),)</f>
        <v>0</v>
      </c>
      <c r="M88" s="8" t="str">
        <f t="shared" si="19"/>
        <v>Janethbadaracco</v>
      </c>
      <c r="N88" s="8" t="str">
        <f>IFERROR(INDEX(Teams!A:A,IF(H88&gt;0,H88,IF(J88&gt;0,J88,IF(L88&gt;0,L88,""))),1),"")</f>
        <v/>
      </c>
      <c r="O88" s="8" t="str">
        <f t="shared" si="12"/>
        <v>Janeth</v>
      </c>
      <c r="P88" s="8" t="str">
        <f t="shared" si="13"/>
        <v>badaracco</v>
      </c>
      <c r="Q88" s="8" t="str">
        <f t="shared" si="20"/>
        <v>F</v>
      </c>
      <c r="R88" s="8">
        <f t="shared" si="21"/>
        <v>48</v>
      </c>
      <c r="S88" s="8" t="str">
        <f t="shared" si="14"/>
        <v>Pacifica</v>
      </c>
      <c r="T88" s="8" t="str">
        <f t="shared" si="22"/>
        <v>CA</v>
      </c>
      <c r="U88" s="8" t="str">
        <f t="shared" si="15"/>
        <v>JanethbadaraccoF48PacificaCA</v>
      </c>
    </row>
    <row r="89" spans="1:21" x14ac:dyDescent="0.2">
      <c r="A89" s="8" t="s">
        <v>4842</v>
      </c>
      <c r="B89" s="8" t="s">
        <v>4843</v>
      </c>
      <c r="C89" s="8" t="s">
        <v>688</v>
      </c>
      <c r="D89" s="8">
        <v>36</v>
      </c>
      <c r="E89" s="8" t="s">
        <v>12</v>
      </c>
      <c r="F89" s="8" t="s">
        <v>4</v>
      </c>
      <c r="G89" s="8" t="str">
        <f t="shared" si="16"/>
        <v>Joshua NealBadgettM36HoustonTX</v>
      </c>
      <c r="H89" s="8">
        <f>_xlfn.IFNA(MATCH(G89,Teams!J:J,0),)</f>
        <v>0</v>
      </c>
      <c r="I89" s="8" t="str">
        <f t="shared" si="17"/>
        <v>Joshua NealBadgettM36</v>
      </c>
      <c r="J89" s="8">
        <f>_xlfn.IFNA(MATCH(I89,Teams!L:L,0),)</f>
        <v>0</v>
      </c>
      <c r="K89" s="8" t="str">
        <f t="shared" si="18"/>
        <v>Joshua NealBadgettM</v>
      </c>
      <c r="L89" s="8">
        <f>_xlfn.IFNA(MATCH(K89,Teams!N:N,0),)</f>
        <v>0</v>
      </c>
      <c r="M89" s="8" t="str">
        <f t="shared" si="19"/>
        <v>Joshua NealBadgett</v>
      </c>
      <c r="N89" s="8" t="str">
        <f>IFERROR(INDEX(Teams!A:A,IF(H89&gt;0,H89,IF(J89&gt;0,J89,IF(L89&gt;0,L89,""))),1),"")</f>
        <v/>
      </c>
      <c r="O89" s="8" t="str">
        <f t="shared" si="12"/>
        <v>Joshua Neal</v>
      </c>
      <c r="P89" s="8" t="str">
        <f t="shared" si="13"/>
        <v>Badgett</v>
      </c>
      <c r="Q89" s="8" t="str">
        <f t="shared" si="20"/>
        <v>M</v>
      </c>
      <c r="R89" s="8">
        <f t="shared" si="21"/>
        <v>36</v>
      </c>
      <c r="S89" s="8" t="str">
        <f t="shared" si="14"/>
        <v>Houston</v>
      </c>
      <c r="T89" s="8" t="str">
        <f t="shared" si="22"/>
        <v>TX</v>
      </c>
      <c r="U89" s="8" t="str">
        <f t="shared" si="15"/>
        <v>Joshua NealBadgettM36HoustonTX</v>
      </c>
    </row>
    <row r="90" spans="1:21" x14ac:dyDescent="0.2">
      <c r="A90" s="8" t="s">
        <v>2339</v>
      </c>
      <c r="B90" s="8" t="s">
        <v>2340</v>
      </c>
      <c r="C90" s="8" t="s">
        <v>688</v>
      </c>
      <c r="D90" s="8">
        <v>34</v>
      </c>
      <c r="E90" s="8" t="s">
        <v>1683</v>
      </c>
      <c r="F90" s="8" t="s">
        <v>4</v>
      </c>
      <c r="G90" s="8" t="str">
        <f t="shared" si="16"/>
        <v>Travis Bagwell M34San Antonio TX</v>
      </c>
      <c r="H90" s="8">
        <f>_xlfn.IFNA(MATCH(G90,Teams!J:J,0),)</f>
        <v>0</v>
      </c>
      <c r="I90" s="8" t="str">
        <f t="shared" si="17"/>
        <v>Travis Bagwell M34</v>
      </c>
      <c r="J90" s="8">
        <f>_xlfn.IFNA(MATCH(I90,Teams!L:L,0),)</f>
        <v>0</v>
      </c>
      <c r="K90" s="8" t="str">
        <f t="shared" si="18"/>
        <v>Travis Bagwell M</v>
      </c>
      <c r="L90" s="8">
        <f>_xlfn.IFNA(MATCH(K90,Teams!N:N,0),)</f>
        <v>0</v>
      </c>
      <c r="M90" s="8" t="str">
        <f t="shared" si="19"/>
        <v xml:space="preserve">Travis Bagwell </v>
      </c>
      <c r="N90" s="8" t="str">
        <f>IFERROR(INDEX(Teams!A:A,IF(H90&gt;0,H90,IF(J90&gt;0,J90,IF(L90&gt;0,L90,""))),1),"")</f>
        <v/>
      </c>
      <c r="O90" s="8" t="str">
        <f t="shared" si="12"/>
        <v xml:space="preserve">Travis </v>
      </c>
      <c r="P90" s="8" t="str">
        <f t="shared" si="13"/>
        <v xml:space="preserve">Bagwell </v>
      </c>
      <c r="Q90" s="8" t="str">
        <f t="shared" si="20"/>
        <v>M</v>
      </c>
      <c r="R90" s="8">
        <f t="shared" si="21"/>
        <v>34</v>
      </c>
      <c r="S90" s="8" t="str">
        <f t="shared" si="14"/>
        <v xml:space="preserve">San Antonio </v>
      </c>
      <c r="T90" s="8" t="str">
        <f t="shared" si="22"/>
        <v>TX</v>
      </c>
      <c r="U90" s="8" t="str">
        <f t="shared" si="15"/>
        <v>Travis Bagwell M34San Antonio TX</v>
      </c>
    </row>
    <row r="91" spans="1:21" x14ac:dyDescent="0.2">
      <c r="A91" s="8" t="s">
        <v>237</v>
      </c>
      <c r="B91" s="8" t="s">
        <v>1263</v>
      </c>
      <c r="C91" s="8" t="s">
        <v>688</v>
      </c>
      <c r="D91" s="8">
        <v>45</v>
      </c>
      <c r="E91" s="8" t="s">
        <v>1264</v>
      </c>
      <c r="F91" s="8" t="s">
        <v>4</v>
      </c>
      <c r="G91" s="8" t="str">
        <f t="shared" si="16"/>
        <v>JasonBahamundiM45LewisvilleTX</v>
      </c>
      <c r="H91" s="8">
        <f>_xlfn.IFNA(MATCH(G91,Teams!J:J,0),)</f>
        <v>0</v>
      </c>
      <c r="I91" s="8" t="str">
        <f t="shared" si="17"/>
        <v>JasonBahamundiM45</v>
      </c>
      <c r="J91" s="8">
        <f>_xlfn.IFNA(MATCH(I91,Teams!L:L,0),)</f>
        <v>0</v>
      </c>
      <c r="K91" s="8" t="str">
        <f t="shared" si="18"/>
        <v>JasonBahamundiM</v>
      </c>
      <c r="L91" s="8">
        <f>_xlfn.IFNA(MATCH(K91,Teams!N:N,0),)</f>
        <v>0</v>
      </c>
      <c r="M91" s="8" t="str">
        <f t="shared" si="19"/>
        <v>JasonBahamundi</v>
      </c>
      <c r="N91" s="8" t="str">
        <f>IFERROR(INDEX(Teams!A:A,IF(H91&gt;0,H91,IF(J91&gt;0,J91,IF(L91&gt;0,L91,""))),1),"")</f>
        <v/>
      </c>
      <c r="O91" s="8" t="str">
        <f t="shared" si="12"/>
        <v>Jason</v>
      </c>
      <c r="P91" s="8" t="str">
        <f t="shared" si="13"/>
        <v>Bahamundi</v>
      </c>
      <c r="Q91" s="8" t="str">
        <f t="shared" si="20"/>
        <v>M</v>
      </c>
      <c r="R91" s="8">
        <f t="shared" si="21"/>
        <v>45</v>
      </c>
      <c r="S91" s="8" t="str">
        <f t="shared" si="14"/>
        <v>Lewisville</v>
      </c>
      <c r="T91" s="8" t="str">
        <f t="shared" si="22"/>
        <v>TX</v>
      </c>
      <c r="U91" s="8" t="str">
        <f t="shared" si="15"/>
        <v>JasonBahamundiM45LewisvilleTX</v>
      </c>
    </row>
    <row r="92" spans="1:21" x14ac:dyDescent="0.2">
      <c r="A92" s="8" t="s">
        <v>524</v>
      </c>
      <c r="B92" s="8" t="s">
        <v>525</v>
      </c>
      <c r="C92" s="8" t="s">
        <v>688</v>
      </c>
      <c r="D92" s="8">
        <v>64</v>
      </c>
      <c r="E92" s="8" t="s">
        <v>526</v>
      </c>
      <c r="F92" s="8" t="s">
        <v>4</v>
      </c>
      <c r="G92" s="8" t="str">
        <f t="shared" si="16"/>
        <v>GlennBaileyM64HoweTX</v>
      </c>
      <c r="H92" s="8">
        <f>_xlfn.IFNA(MATCH(G92,Teams!J:J,0),)</f>
        <v>292</v>
      </c>
      <c r="I92" s="8" t="str">
        <f t="shared" si="17"/>
        <v>GlennBaileyM64</v>
      </c>
      <c r="J92" s="8">
        <f>_xlfn.IFNA(MATCH(I92,Teams!L:L,0),)</f>
        <v>292</v>
      </c>
      <c r="K92" s="8" t="str">
        <f t="shared" si="18"/>
        <v>GlennBaileyM</v>
      </c>
      <c r="L92" s="8">
        <f>_xlfn.IFNA(MATCH(K92,Teams!N:N,0),)</f>
        <v>292</v>
      </c>
      <c r="M92" s="8" t="str">
        <f t="shared" si="19"/>
        <v>GlennBailey</v>
      </c>
      <c r="N92" s="8" t="str">
        <f>IFERROR(INDEX(Teams!A:A,IF(H92&gt;0,H92,IF(J92&gt;0,J92,IF(L92&gt;0,L92,""))),1),"")</f>
        <v>Dallas Dirt Runners (DDR)</v>
      </c>
      <c r="O92" s="8" t="str">
        <f t="shared" si="12"/>
        <v>Glenn</v>
      </c>
      <c r="P92" s="8" t="str">
        <f t="shared" si="13"/>
        <v>Bailey</v>
      </c>
      <c r="Q92" s="8" t="str">
        <f t="shared" si="20"/>
        <v>M</v>
      </c>
      <c r="R92" s="8">
        <f t="shared" si="21"/>
        <v>64</v>
      </c>
      <c r="S92" s="8" t="str">
        <f t="shared" si="14"/>
        <v>Howe</v>
      </c>
      <c r="T92" s="8" t="str">
        <f t="shared" si="22"/>
        <v>TX</v>
      </c>
      <c r="U92" s="8" t="str">
        <f t="shared" si="15"/>
        <v>GlennBaileyM64HoweTX</v>
      </c>
    </row>
    <row r="93" spans="1:21" x14ac:dyDescent="0.2">
      <c r="A93" s="8" t="s">
        <v>158</v>
      </c>
      <c r="B93" s="8" t="s">
        <v>200</v>
      </c>
      <c r="C93" s="8" t="s">
        <v>689</v>
      </c>
      <c r="D93" s="8">
        <v>39</v>
      </c>
      <c r="E93" s="8" t="s">
        <v>190</v>
      </c>
      <c r="F93" s="8" t="s">
        <v>4</v>
      </c>
      <c r="G93" s="8" t="str">
        <f t="shared" si="16"/>
        <v>LaurenBairdF39San AntonioTX</v>
      </c>
      <c r="H93" s="8">
        <f>_xlfn.IFNA(MATCH(G93,Teams!J:J,0),)</f>
        <v>96</v>
      </c>
      <c r="I93" s="8" t="str">
        <f t="shared" si="17"/>
        <v>LaurenBairdF39</v>
      </c>
      <c r="J93" s="8">
        <f>_xlfn.IFNA(MATCH(I93,Teams!L:L,0),)</f>
        <v>96</v>
      </c>
      <c r="K93" s="8" t="str">
        <f t="shared" si="18"/>
        <v>LaurenBairdF</v>
      </c>
      <c r="L93" s="8">
        <f>_xlfn.IFNA(MATCH(K93,Teams!N:N,0),)</f>
        <v>96</v>
      </c>
      <c r="M93" s="8" t="str">
        <f t="shared" si="19"/>
        <v>LaurenBaird</v>
      </c>
      <c r="N93" s="8" t="str">
        <f>IFERROR(INDEX(Teams!A:A,IF(H93&gt;0,H93,IF(J93&gt;0,J93,IF(L93&gt;0,L93,""))),1),"")</f>
        <v>Rockhoppers</v>
      </c>
      <c r="O93" s="8" t="str">
        <f t="shared" si="12"/>
        <v>Lauren</v>
      </c>
      <c r="P93" s="8" t="str">
        <f t="shared" si="13"/>
        <v>Baird</v>
      </c>
      <c r="Q93" s="8" t="str">
        <f t="shared" si="20"/>
        <v>F</v>
      </c>
      <c r="R93" s="8">
        <f t="shared" si="21"/>
        <v>39</v>
      </c>
      <c r="S93" s="8" t="str">
        <f t="shared" si="14"/>
        <v>San Antonio</v>
      </c>
      <c r="T93" s="8" t="str">
        <f t="shared" si="22"/>
        <v>TX</v>
      </c>
      <c r="U93" s="8" t="str">
        <f t="shared" si="15"/>
        <v>LaurenBairdF39San AntonioTX</v>
      </c>
    </row>
    <row r="94" spans="1:21" x14ac:dyDescent="0.2">
      <c r="A94" s="8" t="s">
        <v>86</v>
      </c>
      <c r="B94" s="8" t="s">
        <v>200</v>
      </c>
      <c r="C94" s="8" t="s">
        <v>688</v>
      </c>
      <c r="D94" s="8">
        <v>48</v>
      </c>
      <c r="E94" s="8" t="s">
        <v>1941</v>
      </c>
      <c r="F94" s="8" t="s">
        <v>4</v>
      </c>
      <c r="G94" s="8" t="str">
        <f t="shared" si="16"/>
        <v>MichaelBairdM48AbileneTX</v>
      </c>
      <c r="H94" s="8">
        <f>_xlfn.IFNA(MATCH(G94,Teams!J:J,0),)</f>
        <v>0</v>
      </c>
      <c r="I94" s="8" t="str">
        <f t="shared" si="17"/>
        <v>MichaelBairdM48</v>
      </c>
      <c r="J94" s="8">
        <f>_xlfn.IFNA(MATCH(I94,Teams!L:L,0),)</f>
        <v>0</v>
      </c>
      <c r="K94" s="8" t="str">
        <f t="shared" si="18"/>
        <v>MichaelBairdM</v>
      </c>
      <c r="L94" s="8">
        <f>_xlfn.IFNA(MATCH(K94,Teams!N:N,0),)</f>
        <v>0</v>
      </c>
      <c r="M94" s="8" t="str">
        <f t="shared" si="19"/>
        <v>MichaelBaird</v>
      </c>
      <c r="N94" s="8" t="str">
        <f>IFERROR(INDEX(Teams!A:A,IF(H94&gt;0,H94,IF(J94&gt;0,J94,IF(L94&gt;0,L94,""))),1),"")</f>
        <v/>
      </c>
      <c r="O94" s="8" t="str">
        <f t="shared" si="12"/>
        <v>Michael</v>
      </c>
      <c r="P94" s="8" t="str">
        <f t="shared" si="13"/>
        <v>Baird</v>
      </c>
      <c r="Q94" s="8" t="str">
        <f t="shared" si="20"/>
        <v>M</v>
      </c>
      <c r="R94" s="8">
        <f t="shared" si="21"/>
        <v>48</v>
      </c>
      <c r="S94" s="8" t="str">
        <f t="shared" si="14"/>
        <v>Abilene</v>
      </c>
      <c r="T94" s="8" t="str">
        <f t="shared" si="22"/>
        <v>TX</v>
      </c>
      <c r="U94" s="8" t="str">
        <f t="shared" si="15"/>
        <v>MichaelBairdM48AbileneTX</v>
      </c>
    </row>
    <row r="95" spans="1:21" x14ac:dyDescent="0.2">
      <c r="A95" s="8" t="s">
        <v>910</v>
      </c>
      <c r="B95" s="8" t="s">
        <v>200</v>
      </c>
      <c r="C95" s="8" t="s">
        <v>688</v>
      </c>
      <c r="D95" s="8">
        <v>29</v>
      </c>
      <c r="E95" s="8" t="s">
        <v>2456</v>
      </c>
      <c r="F95" s="8" t="s">
        <v>1166</v>
      </c>
      <c r="G95" s="8" t="str">
        <f t="shared" si="16"/>
        <v>RyanBairdM29Los Angeles CA</v>
      </c>
      <c r="H95" s="8">
        <f>_xlfn.IFNA(MATCH(G95,Teams!J:J,0),)</f>
        <v>0</v>
      </c>
      <c r="I95" s="8" t="str">
        <f t="shared" si="17"/>
        <v>RyanBairdM29</v>
      </c>
      <c r="J95" s="8">
        <f>_xlfn.IFNA(MATCH(I95,Teams!L:L,0),)</f>
        <v>0</v>
      </c>
      <c r="K95" s="8" t="str">
        <f t="shared" si="18"/>
        <v>RyanBairdM</v>
      </c>
      <c r="L95" s="8">
        <f>_xlfn.IFNA(MATCH(K95,Teams!N:N,0),)</f>
        <v>0</v>
      </c>
      <c r="M95" s="8" t="str">
        <f t="shared" si="19"/>
        <v>RyanBaird</v>
      </c>
      <c r="N95" s="8" t="str">
        <f>IFERROR(INDEX(Teams!A:A,IF(H95&gt;0,H95,IF(J95&gt;0,J95,IF(L95&gt;0,L95,""))),1),"")</f>
        <v/>
      </c>
      <c r="O95" s="8" t="str">
        <f t="shared" si="12"/>
        <v>Ryan</v>
      </c>
      <c r="P95" s="8" t="str">
        <f t="shared" si="13"/>
        <v>Baird</v>
      </c>
      <c r="Q95" s="8" t="str">
        <f t="shared" si="20"/>
        <v>M</v>
      </c>
      <c r="R95" s="8">
        <f t="shared" si="21"/>
        <v>29</v>
      </c>
      <c r="S95" s="8" t="str">
        <f t="shared" si="14"/>
        <v xml:space="preserve">Los Angeles </v>
      </c>
      <c r="T95" s="8" t="str">
        <f t="shared" si="22"/>
        <v>CA</v>
      </c>
      <c r="U95" s="8" t="str">
        <f t="shared" si="15"/>
        <v>RyanBairdM29Los Angeles CA</v>
      </c>
    </row>
    <row r="96" spans="1:21" x14ac:dyDescent="0.2">
      <c r="A96" s="8" t="s">
        <v>2356</v>
      </c>
      <c r="B96" s="8" t="s">
        <v>751</v>
      </c>
      <c r="C96" s="8" t="s">
        <v>689</v>
      </c>
      <c r="G96" s="8" t="str">
        <f t="shared" si="16"/>
        <v>CaitlinBakerF</v>
      </c>
      <c r="H96" s="8">
        <f>_xlfn.IFNA(MATCH(G96,Teams!J:J,0),)</f>
        <v>0</v>
      </c>
      <c r="I96" s="8" t="str">
        <f t="shared" si="17"/>
        <v>CaitlinBakerF</v>
      </c>
      <c r="J96" s="8">
        <f>_xlfn.IFNA(MATCH(I96,Teams!L:L,0),)</f>
        <v>0</v>
      </c>
      <c r="K96" s="8" t="str">
        <f t="shared" si="18"/>
        <v>CaitlinBakerF</v>
      </c>
      <c r="L96" s="8">
        <f>_xlfn.IFNA(MATCH(K96,Teams!N:N,0),)</f>
        <v>0</v>
      </c>
      <c r="M96" s="8" t="str">
        <f t="shared" si="19"/>
        <v>CaitlinBaker</v>
      </c>
      <c r="N96" s="8" t="str">
        <f>IFERROR(INDEX(Teams!A:A,IF(H96&gt;0,H96,IF(J96&gt;0,J96,IF(L96&gt;0,L96,""))),1),"")</f>
        <v/>
      </c>
      <c r="O96" s="8" t="str">
        <f t="shared" si="12"/>
        <v>Caitlin</v>
      </c>
      <c r="P96" s="8" t="str">
        <f t="shared" si="13"/>
        <v>Baker</v>
      </c>
      <c r="Q96" s="8" t="str">
        <f t="shared" si="20"/>
        <v>F</v>
      </c>
      <c r="R96" s="8" t="str">
        <f t="shared" si="21"/>
        <v/>
      </c>
      <c r="S96" s="8" t="str">
        <f t="shared" si="14"/>
        <v/>
      </c>
      <c r="T96" s="8" t="str">
        <f t="shared" si="22"/>
        <v/>
      </c>
      <c r="U96" s="8" t="str">
        <f t="shared" si="15"/>
        <v>CaitlinBakerF</v>
      </c>
    </row>
    <row r="97" spans="1:21" x14ac:dyDescent="0.2">
      <c r="A97" s="8" t="s">
        <v>548</v>
      </c>
      <c r="B97" s="8" t="s">
        <v>751</v>
      </c>
      <c r="C97" s="8" t="s">
        <v>688</v>
      </c>
      <c r="D97" s="8">
        <v>33</v>
      </c>
      <c r="E97" s="8" t="s">
        <v>708</v>
      </c>
      <c r="F97" s="8" t="s">
        <v>4</v>
      </c>
      <c r="G97" s="8" t="str">
        <f t="shared" si="16"/>
        <v>DavisBakerM33HumbleTX</v>
      </c>
      <c r="H97" s="8">
        <f>_xlfn.IFNA(MATCH(G97,Teams!J:J,0),)</f>
        <v>0</v>
      </c>
      <c r="I97" s="8" t="str">
        <f t="shared" si="17"/>
        <v>DavisBakerM33</v>
      </c>
      <c r="J97" s="8">
        <f>_xlfn.IFNA(MATCH(I97,Teams!L:L,0),)</f>
        <v>0</v>
      </c>
      <c r="K97" s="8" t="str">
        <f t="shared" si="18"/>
        <v>DavisBakerM</v>
      </c>
      <c r="L97" s="8">
        <f>_xlfn.IFNA(MATCH(K97,Teams!N:N,0),)</f>
        <v>0</v>
      </c>
      <c r="M97" s="8" t="str">
        <f t="shared" si="19"/>
        <v>DavisBaker</v>
      </c>
      <c r="N97" s="8" t="str">
        <f>IFERROR(INDEX(Teams!A:A,IF(H97&gt;0,H97,IF(J97&gt;0,J97,IF(L97&gt;0,L97,""))),1),"")</f>
        <v/>
      </c>
      <c r="O97" s="8" t="str">
        <f t="shared" si="12"/>
        <v>Davis</v>
      </c>
      <c r="P97" s="8" t="str">
        <f t="shared" si="13"/>
        <v>Baker</v>
      </c>
      <c r="Q97" s="8" t="str">
        <f t="shared" si="20"/>
        <v>M</v>
      </c>
      <c r="R97" s="8">
        <f t="shared" si="21"/>
        <v>33</v>
      </c>
      <c r="S97" s="8" t="str">
        <f t="shared" si="14"/>
        <v>Humble</v>
      </c>
      <c r="T97" s="8" t="str">
        <f t="shared" si="22"/>
        <v>TX</v>
      </c>
      <c r="U97" s="8" t="str">
        <f t="shared" si="15"/>
        <v>DavisBakerM33HumbleTX</v>
      </c>
    </row>
    <row r="98" spans="1:21" x14ac:dyDescent="0.2">
      <c r="A98" s="8" t="s">
        <v>4844</v>
      </c>
      <c r="B98" s="8" t="s">
        <v>4845</v>
      </c>
      <c r="C98" s="8" t="s">
        <v>689</v>
      </c>
      <c r="D98" s="8">
        <v>36</v>
      </c>
      <c r="E98" s="8" t="s">
        <v>12</v>
      </c>
      <c r="F98" s="8" t="s">
        <v>4</v>
      </c>
      <c r="G98" s="8" t="str">
        <f t="shared" si="16"/>
        <v>MakbuleBaldik Le FayF36HoustonTX</v>
      </c>
      <c r="H98" s="8">
        <f>_xlfn.IFNA(MATCH(G98,Teams!J:J,0),)</f>
        <v>0</v>
      </c>
      <c r="I98" s="8" t="str">
        <f t="shared" si="17"/>
        <v>MakbuleBaldik Le FayF36</v>
      </c>
      <c r="J98" s="8">
        <f>_xlfn.IFNA(MATCH(I98,Teams!L:L,0),)</f>
        <v>0</v>
      </c>
      <c r="K98" s="8" t="str">
        <f t="shared" si="18"/>
        <v>MakbuleBaldik Le FayF</v>
      </c>
      <c r="L98" s="8">
        <f>_xlfn.IFNA(MATCH(K98,Teams!N:N,0),)</f>
        <v>0</v>
      </c>
      <c r="M98" s="8" t="str">
        <f t="shared" si="19"/>
        <v>MakbuleBaldik Le Fay</v>
      </c>
      <c r="N98" s="8" t="str">
        <f>IFERROR(INDEX(Teams!A:A,IF(H98&gt;0,H98,IF(J98&gt;0,J98,IF(L98&gt;0,L98,""))),1),"")</f>
        <v/>
      </c>
      <c r="O98" s="8" t="str">
        <f t="shared" si="12"/>
        <v>Makbule</v>
      </c>
      <c r="P98" s="8" t="str">
        <f t="shared" si="13"/>
        <v>Baldik Le Fay</v>
      </c>
      <c r="Q98" s="8" t="str">
        <f t="shared" si="20"/>
        <v>F</v>
      </c>
      <c r="R98" s="8">
        <f t="shared" si="21"/>
        <v>36</v>
      </c>
      <c r="S98" s="8" t="str">
        <f t="shared" si="14"/>
        <v>Houston</v>
      </c>
      <c r="T98" s="8" t="str">
        <f t="shared" si="22"/>
        <v>TX</v>
      </c>
      <c r="U98" s="8" t="str">
        <f t="shared" si="15"/>
        <v>MakbuleBaldik Le FayF36HoustonTX</v>
      </c>
    </row>
    <row r="99" spans="1:21" x14ac:dyDescent="0.2">
      <c r="A99" s="8" t="s">
        <v>1702</v>
      </c>
      <c r="B99" s="8" t="s">
        <v>1703</v>
      </c>
      <c r="C99" s="8" t="s">
        <v>688</v>
      </c>
      <c r="D99" s="8">
        <v>34</v>
      </c>
      <c r="E99" s="8" t="s">
        <v>1704</v>
      </c>
      <c r="F99" s="8" t="s">
        <v>173</v>
      </c>
      <c r="G99" s="8" t="str">
        <f t="shared" si="16"/>
        <v>RobbieBalengerM34DenverCO</v>
      </c>
      <c r="H99" s="8">
        <f>_xlfn.IFNA(MATCH(G99,Teams!J:J,0),)</f>
        <v>0</v>
      </c>
      <c r="I99" s="8" t="str">
        <f t="shared" si="17"/>
        <v>RobbieBalengerM34</v>
      </c>
      <c r="J99" s="8">
        <f>_xlfn.IFNA(MATCH(I99,Teams!L:L,0),)</f>
        <v>0</v>
      </c>
      <c r="K99" s="8" t="str">
        <f t="shared" si="18"/>
        <v>RobbieBalengerM</v>
      </c>
      <c r="L99" s="8">
        <f>_xlfn.IFNA(MATCH(K99,Teams!N:N,0),)</f>
        <v>0</v>
      </c>
      <c r="M99" s="8" t="str">
        <f t="shared" si="19"/>
        <v>RobbieBalenger</v>
      </c>
      <c r="N99" s="8" t="str">
        <f>IFERROR(INDEX(Teams!A:A,IF(H99&gt;0,H99,IF(J99&gt;0,J99,IF(L99&gt;0,L99,""))),1),"")</f>
        <v/>
      </c>
      <c r="O99" s="8" t="str">
        <f t="shared" si="12"/>
        <v>Robbie</v>
      </c>
      <c r="P99" s="8" t="str">
        <f t="shared" si="13"/>
        <v>Balenger</v>
      </c>
      <c r="Q99" s="8" t="str">
        <f t="shared" si="20"/>
        <v>M</v>
      </c>
      <c r="R99" s="8">
        <f t="shared" si="21"/>
        <v>34</v>
      </c>
      <c r="S99" s="8" t="str">
        <f t="shared" si="14"/>
        <v>Denver</v>
      </c>
      <c r="T99" s="8" t="str">
        <f t="shared" si="22"/>
        <v>CO</v>
      </c>
      <c r="U99" s="8" t="str">
        <f t="shared" si="15"/>
        <v>RobbieBalengerM34DenverCO</v>
      </c>
    </row>
    <row r="100" spans="1:21" x14ac:dyDescent="0.2">
      <c r="A100" s="8" t="s">
        <v>100</v>
      </c>
      <c r="B100" s="8" t="s">
        <v>2726</v>
      </c>
      <c r="C100" s="8" t="s">
        <v>689</v>
      </c>
      <c r="D100" s="8">
        <v>47</v>
      </c>
      <c r="E100" s="8" t="s">
        <v>534</v>
      </c>
      <c r="F100" s="8" t="s">
        <v>4</v>
      </c>
      <c r="G100" s="8" t="str">
        <f t="shared" si="16"/>
        <v>JenniferBallardF47DallasTX</v>
      </c>
      <c r="H100" s="8">
        <f>_xlfn.IFNA(MATCH(G100,Teams!J:J,0),)</f>
        <v>0</v>
      </c>
      <c r="I100" s="8" t="str">
        <f t="shared" si="17"/>
        <v>JenniferBallardF47</v>
      </c>
      <c r="J100" s="8">
        <f>_xlfn.IFNA(MATCH(I100,Teams!L:L,0),)</f>
        <v>0</v>
      </c>
      <c r="K100" s="8" t="str">
        <f t="shared" si="18"/>
        <v>JenniferBallardF</v>
      </c>
      <c r="L100" s="8">
        <f>_xlfn.IFNA(MATCH(K100,Teams!N:N,0),)</f>
        <v>0</v>
      </c>
      <c r="M100" s="8" t="str">
        <f t="shared" si="19"/>
        <v>JenniferBallard</v>
      </c>
      <c r="N100" s="8" t="str">
        <f>IFERROR(INDEX(Teams!A:A,IF(H100&gt;0,H100,IF(J100&gt;0,J100,IF(L100&gt;0,L100,""))),1),"")</f>
        <v/>
      </c>
      <c r="O100" s="8" t="str">
        <f t="shared" si="12"/>
        <v>Jennifer</v>
      </c>
      <c r="P100" s="8" t="str">
        <f t="shared" si="13"/>
        <v>Ballard</v>
      </c>
      <c r="Q100" s="8" t="str">
        <f t="shared" si="20"/>
        <v>F</v>
      </c>
      <c r="R100" s="8">
        <f t="shared" si="21"/>
        <v>47</v>
      </c>
      <c r="S100" s="8" t="str">
        <f t="shared" si="14"/>
        <v>Dallas</v>
      </c>
      <c r="T100" s="8" t="str">
        <f t="shared" si="22"/>
        <v>TX</v>
      </c>
      <c r="U100" s="8" t="str">
        <f t="shared" si="15"/>
        <v>JenniferBallardF47DallasTX</v>
      </c>
    </row>
    <row r="101" spans="1:21" x14ac:dyDescent="0.2">
      <c r="A101" s="8" t="s">
        <v>443</v>
      </c>
      <c r="B101" s="8" t="s">
        <v>2749</v>
      </c>
      <c r="C101" s="8" t="s">
        <v>688</v>
      </c>
      <c r="D101" s="8">
        <v>31</v>
      </c>
      <c r="E101" s="8" t="s">
        <v>3</v>
      </c>
      <c r="F101" s="8" t="s">
        <v>4</v>
      </c>
      <c r="G101" s="8" t="str">
        <f t="shared" si="16"/>
        <v>BenBalmerM31AustinTX</v>
      </c>
      <c r="H101" s="8">
        <f>_xlfn.IFNA(MATCH(G101,Teams!J:J,0),)</f>
        <v>0</v>
      </c>
      <c r="I101" s="8" t="str">
        <f t="shared" si="17"/>
        <v>BenBalmerM31</v>
      </c>
      <c r="J101" s="8">
        <f>_xlfn.IFNA(MATCH(I101,Teams!L:L,0),)</f>
        <v>0</v>
      </c>
      <c r="K101" s="8" t="str">
        <f t="shared" si="18"/>
        <v>BenBalmerM</v>
      </c>
      <c r="L101" s="8">
        <f>_xlfn.IFNA(MATCH(K101,Teams!N:N,0),)</f>
        <v>0</v>
      </c>
      <c r="M101" s="8" t="str">
        <f t="shared" si="19"/>
        <v>BenBalmer</v>
      </c>
      <c r="N101" s="8" t="str">
        <f>IFERROR(INDEX(Teams!A:A,IF(H101&gt;0,H101,IF(J101&gt;0,J101,IF(L101&gt;0,L101,""))),1),"")</f>
        <v/>
      </c>
      <c r="O101" s="8" t="str">
        <f t="shared" si="12"/>
        <v>Ben</v>
      </c>
      <c r="P101" s="8" t="str">
        <f t="shared" si="13"/>
        <v>Balmer</v>
      </c>
      <c r="Q101" s="8" t="str">
        <f t="shared" si="20"/>
        <v>M</v>
      </c>
      <c r="R101" s="8">
        <f t="shared" si="21"/>
        <v>31</v>
      </c>
      <c r="S101" s="8" t="str">
        <f t="shared" si="14"/>
        <v>Austin</v>
      </c>
      <c r="T101" s="8" t="str">
        <f t="shared" si="22"/>
        <v>TX</v>
      </c>
      <c r="U101" s="8" t="str">
        <f t="shared" si="15"/>
        <v>BenBalmerM31AustinTX</v>
      </c>
    </row>
    <row r="102" spans="1:21" x14ac:dyDescent="0.2">
      <c r="A102" s="8" t="s">
        <v>315</v>
      </c>
      <c r="B102" s="8" t="s">
        <v>5991</v>
      </c>
      <c r="C102" s="8" t="s">
        <v>689</v>
      </c>
      <c r="D102" s="8">
        <v>60</v>
      </c>
      <c r="E102" s="8" t="s">
        <v>608</v>
      </c>
      <c r="F102" s="8" t="s">
        <v>4</v>
      </c>
      <c r="G102" s="8" t="str">
        <f t="shared" si="16"/>
        <v>DeborahBancroftF60McKinneyTX</v>
      </c>
      <c r="H102" s="8">
        <f>_xlfn.IFNA(MATCH(G102,Teams!J:J,0),)</f>
        <v>0</v>
      </c>
      <c r="I102" s="8" t="str">
        <f t="shared" si="17"/>
        <v>DeborahBancroftF60</v>
      </c>
      <c r="J102" s="8">
        <f>_xlfn.IFNA(MATCH(I102,Teams!L:L,0),)</f>
        <v>0</v>
      </c>
      <c r="K102" s="8" t="str">
        <f t="shared" si="18"/>
        <v>DeborahBancroftF</v>
      </c>
      <c r="L102" s="8">
        <f>_xlfn.IFNA(MATCH(K102,Teams!N:N,0),)</f>
        <v>0</v>
      </c>
      <c r="M102" s="8" t="str">
        <f t="shared" si="19"/>
        <v>DeborahBancroft</v>
      </c>
      <c r="N102" s="8" t="str">
        <f>IFERROR(INDEX(Teams!A:A,IF(H102&gt;0,H102,IF(J102&gt;0,J102,IF(L102&gt;0,L102,""))),1),"")</f>
        <v/>
      </c>
      <c r="O102" s="8" t="str">
        <f t="shared" si="12"/>
        <v>Deborah</v>
      </c>
      <c r="P102" s="8" t="str">
        <f t="shared" si="13"/>
        <v>Bancroft</v>
      </c>
      <c r="Q102" s="8" t="str">
        <f t="shared" si="20"/>
        <v>F</v>
      </c>
      <c r="R102" s="8">
        <f t="shared" si="21"/>
        <v>60</v>
      </c>
      <c r="S102" s="8" t="str">
        <f t="shared" si="14"/>
        <v>McKinney</v>
      </c>
      <c r="T102" s="8" t="str">
        <f t="shared" si="22"/>
        <v>TX</v>
      </c>
      <c r="U102" s="8" t="str">
        <f t="shared" si="15"/>
        <v>DeborahBancroftF60McKinneyTX</v>
      </c>
    </row>
    <row r="103" spans="1:21" x14ac:dyDescent="0.2">
      <c r="A103" s="8" t="s">
        <v>520</v>
      </c>
      <c r="B103" s="8" t="s">
        <v>1720</v>
      </c>
      <c r="C103" s="8" t="s">
        <v>688</v>
      </c>
      <c r="D103" s="8">
        <v>29</v>
      </c>
      <c r="E103" s="8" t="s">
        <v>1366</v>
      </c>
      <c r="F103" s="8" t="s">
        <v>173</v>
      </c>
      <c r="G103" s="8" t="str">
        <f t="shared" si="16"/>
        <v>PaulBanelM29BoulderCO</v>
      </c>
      <c r="H103" s="8">
        <f>_xlfn.IFNA(MATCH(G103,Teams!J:J,0),)</f>
        <v>0</v>
      </c>
      <c r="I103" s="8" t="str">
        <f t="shared" si="17"/>
        <v>PaulBanelM29</v>
      </c>
      <c r="J103" s="8">
        <f>_xlfn.IFNA(MATCH(I103,Teams!L:L,0),)</f>
        <v>0</v>
      </c>
      <c r="K103" s="8" t="str">
        <f t="shared" si="18"/>
        <v>PaulBanelM</v>
      </c>
      <c r="L103" s="8">
        <f>_xlfn.IFNA(MATCH(K103,Teams!N:N,0),)</f>
        <v>0</v>
      </c>
      <c r="M103" s="8" t="str">
        <f t="shared" si="19"/>
        <v>PaulBanel</v>
      </c>
      <c r="N103" s="8" t="str">
        <f>IFERROR(INDEX(Teams!A:A,IF(H103&gt;0,H103,IF(J103&gt;0,J103,IF(L103&gt;0,L103,""))),1),"")</f>
        <v/>
      </c>
      <c r="O103" s="8" t="str">
        <f t="shared" si="12"/>
        <v>Paul</v>
      </c>
      <c r="P103" s="8" t="str">
        <f t="shared" si="13"/>
        <v>Banel</v>
      </c>
      <c r="Q103" s="8" t="str">
        <f t="shared" si="20"/>
        <v>M</v>
      </c>
      <c r="R103" s="8">
        <f t="shared" si="21"/>
        <v>29</v>
      </c>
      <c r="S103" s="8" t="str">
        <f t="shared" si="14"/>
        <v>Boulder</v>
      </c>
      <c r="T103" s="8" t="str">
        <f t="shared" si="22"/>
        <v>CO</v>
      </c>
      <c r="U103" s="8" t="str">
        <f t="shared" si="15"/>
        <v>PaulBanelM29BoulderCO</v>
      </c>
    </row>
    <row r="104" spans="1:21" x14ac:dyDescent="0.2">
      <c r="A104" s="8" t="s">
        <v>1286</v>
      </c>
      <c r="B104" s="8" t="s">
        <v>1287</v>
      </c>
      <c r="C104" s="8" t="s">
        <v>688</v>
      </c>
      <c r="D104" s="8">
        <v>46</v>
      </c>
      <c r="E104" s="8" t="s">
        <v>1288</v>
      </c>
      <c r="F104" s="8" t="s">
        <v>1072</v>
      </c>
      <c r="G104" s="8" t="str">
        <f t="shared" si="16"/>
        <v>Todd BaranoskiM46BeausejourNone</v>
      </c>
      <c r="H104" s="8">
        <f>_xlfn.IFNA(MATCH(G104,Teams!J:J,0),)</f>
        <v>0</v>
      </c>
      <c r="I104" s="8" t="str">
        <f t="shared" si="17"/>
        <v>Todd BaranoskiM46</v>
      </c>
      <c r="J104" s="8">
        <f>_xlfn.IFNA(MATCH(I104,Teams!L:L,0),)</f>
        <v>0</v>
      </c>
      <c r="K104" s="8" t="str">
        <f t="shared" si="18"/>
        <v>Todd BaranoskiM</v>
      </c>
      <c r="L104" s="8">
        <f>_xlfn.IFNA(MATCH(K104,Teams!N:N,0),)</f>
        <v>0</v>
      </c>
      <c r="M104" s="8" t="str">
        <f t="shared" si="19"/>
        <v>Todd Baranoski</v>
      </c>
      <c r="N104" s="8" t="str">
        <f>IFERROR(INDEX(Teams!A:A,IF(H104&gt;0,H104,IF(J104&gt;0,J104,IF(L104&gt;0,L104,""))),1),"")</f>
        <v/>
      </c>
      <c r="O104" s="8" t="str">
        <f t="shared" si="12"/>
        <v xml:space="preserve">Todd </v>
      </c>
      <c r="P104" s="8" t="str">
        <f t="shared" si="13"/>
        <v>Baranoski</v>
      </c>
      <c r="Q104" s="8" t="str">
        <f t="shared" si="20"/>
        <v>M</v>
      </c>
      <c r="R104" s="8">
        <f t="shared" si="21"/>
        <v>46</v>
      </c>
      <c r="S104" s="8" t="str">
        <f t="shared" si="14"/>
        <v>Beausejour</v>
      </c>
      <c r="T104" s="8" t="str">
        <f t="shared" si="22"/>
        <v>None</v>
      </c>
      <c r="U104" s="8" t="str">
        <f t="shared" si="15"/>
        <v>Todd BaranoskiM46BeausejourNone</v>
      </c>
    </row>
    <row r="105" spans="1:21" x14ac:dyDescent="0.2">
      <c r="A105" s="8" t="s">
        <v>1129</v>
      </c>
      <c r="B105" s="8" t="s">
        <v>1130</v>
      </c>
      <c r="C105" s="8" t="s">
        <v>688</v>
      </c>
      <c r="D105" s="8">
        <v>45</v>
      </c>
      <c r="E105" s="8" t="s">
        <v>1131</v>
      </c>
      <c r="F105" s="8" t="s">
        <v>1072</v>
      </c>
      <c r="G105" s="8" t="str">
        <f t="shared" si="16"/>
        <v>ERICKBARBOSAM45MONTERREYNone</v>
      </c>
      <c r="H105" s="8">
        <f>_xlfn.IFNA(MATCH(G105,Teams!J:J,0),)</f>
        <v>0</v>
      </c>
      <c r="I105" s="8" t="str">
        <f t="shared" si="17"/>
        <v>ERICKBARBOSAM45</v>
      </c>
      <c r="J105" s="8">
        <f>_xlfn.IFNA(MATCH(I105,Teams!L:L,0),)</f>
        <v>0</v>
      </c>
      <c r="K105" s="8" t="str">
        <f t="shared" si="18"/>
        <v>ERICKBARBOSAM</v>
      </c>
      <c r="L105" s="8">
        <f>_xlfn.IFNA(MATCH(K105,Teams!N:N,0),)</f>
        <v>0</v>
      </c>
      <c r="M105" s="8" t="str">
        <f t="shared" si="19"/>
        <v>ERICKBARBOSA</v>
      </c>
      <c r="N105" s="8" t="str">
        <f>IFERROR(INDEX(Teams!A:A,IF(H105&gt;0,H105,IF(J105&gt;0,J105,IF(L105&gt;0,L105,""))),1),"")</f>
        <v/>
      </c>
      <c r="O105" s="8" t="str">
        <f t="shared" si="12"/>
        <v>ERICK</v>
      </c>
      <c r="P105" s="8" t="str">
        <f t="shared" si="13"/>
        <v>BARBOSA</v>
      </c>
      <c r="Q105" s="8" t="str">
        <f t="shared" si="20"/>
        <v>M</v>
      </c>
      <c r="R105" s="8">
        <f t="shared" si="21"/>
        <v>45</v>
      </c>
      <c r="S105" s="8" t="str">
        <f t="shared" si="14"/>
        <v>MONTERREY</v>
      </c>
      <c r="T105" s="8" t="str">
        <f t="shared" si="22"/>
        <v>None</v>
      </c>
      <c r="U105" s="8" t="str">
        <f t="shared" si="15"/>
        <v>ERICKBARBOSAM45MONTERREYNone</v>
      </c>
    </row>
    <row r="106" spans="1:21" x14ac:dyDescent="0.2">
      <c r="A106" s="8" t="s">
        <v>1033</v>
      </c>
      <c r="B106" s="8" t="s">
        <v>1034</v>
      </c>
      <c r="C106" s="8" t="s">
        <v>689</v>
      </c>
      <c r="D106" s="8">
        <v>53</v>
      </c>
      <c r="E106" s="8" t="s">
        <v>708</v>
      </c>
      <c r="F106" s="8" t="s">
        <v>4</v>
      </c>
      <c r="G106" s="8" t="str">
        <f t="shared" si="16"/>
        <v>SherryBarkF53HumbleTX</v>
      </c>
      <c r="H106" s="8">
        <f>_xlfn.IFNA(MATCH(G106,Teams!J:J,0),)</f>
        <v>0</v>
      </c>
      <c r="I106" s="8" t="str">
        <f t="shared" si="17"/>
        <v>SherryBarkF53</v>
      </c>
      <c r="J106" s="8">
        <f>_xlfn.IFNA(MATCH(I106,Teams!L:L,0),)</f>
        <v>0</v>
      </c>
      <c r="K106" s="8" t="str">
        <f t="shared" si="18"/>
        <v>SherryBarkF</v>
      </c>
      <c r="L106" s="8">
        <f>_xlfn.IFNA(MATCH(K106,Teams!N:N,0),)</f>
        <v>0</v>
      </c>
      <c r="M106" s="8" t="str">
        <f t="shared" si="19"/>
        <v>SherryBark</v>
      </c>
      <c r="N106" s="8" t="str">
        <f>IFERROR(INDEX(Teams!A:A,IF(H106&gt;0,H106,IF(J106&gt;0,J106,IF(L106&gt;0,L106,""))),1),"")</f>
        <v/>
      </c>
      <c r="O106" s="8" t="str">
        <f t="shared" si="12"/>
        <v>Sherry</v>
      </c>
      <c r="P106" s="8" t="str">
        <f t="shared" si="13"/>
        <v>Bark</v>
      </c>
      <c r="Q106" s="8" t="str">
        <f t="shared" si="20"/>
        <v>F</v>
      </c>
      <c r="R106" s="8">
        <f t="shared" si="21"/>
        <v>53</v>
      </c>
      <c r="S106" s="8" t="str">
        <f t="shared" si="14"/>
        <v>Humble</v>
      </c>
      <c r="T106" s="8" t="str">
        <f t="shared" si="22"/>
        <v>TX</v>
      </c>
      <c r="U106" s="8" t="str">
        <f t="shared" si="15"/>
        <v>SherryBarkF53HumbleTX</v>
      </c>
    </row>
    <row r="107" spans="1:21" x14ac:dyDescent="0.2">
      <c r="A107" s="8" t="s">
        <v>30</v>
      </c>
      <c r="B107" s="8" t="s">
        <v>1314</v>
      </c>
      <c r="C107" s="8" t="s">
        <v>688</v>
      </c>
      <c r="D107" s="8">
        <v>49</v>
      </c>
      <c r="E107" s="8" t="s">
        <v>3</v>
      </c>
      <c r="F107" s="8" t="s">
        <v>4</v>
      </c>
      <c r="G107" s="8" t="str">
        <f t="shared" si="16"/>
        <v>DaleBarnardM49AustinTX</v>
      </c>
      <c r="H107" s="8">
        <f>_xlfn.IFNA(MATCH(G107,Teams!J:J,0),)</f>
        <v>0</v>
      </c>
      <c r="I107" s="8" t="str">
        <f t="shared" si="17"/>
        <v>DaleBarnardM49</v>
      </c>
      <c r="J107" s="8">
        <f>_xlfn.IFNA(MATCH(I107,Teams!L:L,0),)</f>
        <v>0</v>
      </c>
      <c r="K107" s="8" t="str">
        <f t="shared" si="18"/>
        <v>DaleBarnardM</v>
      </c>
      <c r="L107" s="8">
        <f>_xlfn.IFNA(MATCH(K107,Teams!N:N,0),)</f>
        <v>0</v>
      </c>
      <c r="M107" s="8" t="str">
        <f t="shared" si="19"/>
        <v>DaleBarnard</v>
      </c>
      <c r="N107" s="8" t="str">
        <f>IFERROR(INDEX(Teams!A:A,IF(H107&gt;0,H107,IF(J107&gt;0,J107,IF(L107&gt;0,L107,""))),1),"")</f>
        <v/>
      </c>
      <c r="O107" s="8" t="str">
        <f t="shared" si="12"/>
        <v>Dale</v>
      </c>
      <c r="P107" s="8" t="str">
        <f t="shared" si="13"/>
        <v>Barnard</v>
      </c>
      <c r="Q107" s="8" t="str">
        <f t="shared" si="20"/>
        <v>M</v>
      </c>
      <c r="R107" s="8">
        <f t="shared" si="21"/>
        <v>49</v>
      </c>
      <c r="S107" s="8" t="str">
        <f t="shared" si="14"/>
        <v>Austin</v>
      </c>
      <c r="T107" s="8" t="str">
        <f t="shared" si="22"/>
        <v>TX</v>
      </c>
      <c r="U107" s="8" t="str">
        <f t="shared" si="15"/>
        <v>DaleBarnardM49AustinTX</v>
      </c>
    </row>
    <row r="108" spans="1:21" x14ac:dyDescent="0.2">
      <c r="A108" s="8" t="s">
        <v>140</v>
      </c>
      <c r="B108" s="8" t="s">
        <v>1314</v>
      </c>
      <c r="C108" s="8" t="s">
        <v>688</v>
      </c>
      <c r="D108" s="8">
        <v>38</v>
      </c>
      <c r="E108" s="8" t="s">
        <v>1315</v>
      </c>
      <c r="F108" s="8" t="s">
        <v>846</v>
      </c>
      <c r="G108" s="8" t="str">
        <f t="shared" si="16"/>
        <v>JoeBarnardM38OlatheKS</v>
      </c>
      <c r="H108" s="8">
        <f>_xlfn.IFNA(MATCH(G108,Teams!J:J,0),)</f>
        <v>0</v>
      </c>
      <c r="I108" s="8" t="str">
        <f t="shared" si="17"/>
        <v>JoeBarnardM38</v>
      </c>
      <c r="J108" s="8">
        <f>_xlfn.IFNA(MATCH(I108,Teams!L:L,0),)</f>
        <v>0</v>
      </c>
      <c r="K108" s="8" t="str">
        <f t="shared" si="18"/>
        <v>JoeBarnardM</v>
      </c>
      <c r="L108" s="8">
        <f>_xlfn.IFNA(MATCH(K108,Teams!N:N,0),)</f>
        <v>0</v>
      </c>
      <c r="M108" s="8" t="str">
        <f t="shared" si="19"/>
        <v>JoeBarnard</v>
      </c>
      <c r="N108" s="8" t="str">
        <f>IFERROR(INDEX(Teams!A:A,IF(H108&gt;0,H108,IF(J108&gt;0,J108,IF(L108&gt;0,L108,""))),1),"")</f>
        <v/>
      </c>
      <c r="O108" s="8" t="str">
        <f t="shared" si="12"/>
        <v>Joe</v>
      </c>
      <c r="P108" s="8" t="str">
        <f t="shared" si="13"/>
        <v>Barnard</v>
      </c>
      <c r="Q108" s="8" t="str">
        <f t="shared" si="20"/>
        <v>M</v>
      </c>
      <c r="R108" s="8">
        <f t="shared" si="21"/>
        <v>38</v>
      </c>
      <c r="S108" s="8" t="str">
        <f t="shared" si="14"/>
        <v>Olathe</v>
      </c>
      <c r="T108" s="8" t="str">
        <f t="shared" si="22"/>
        <v>KS</v>
      </c>
      <c r="U108" s="8" t="str">
        <f t="shared" si="15"/>
        <v>JoeBarnardM38OlatheKS</v>
      </c>
    </row>
    <row r="109" spans="1:21" x14ac:dyDescent="0.2">
      <c r="A109" s="8" t="s">
        <v>237</v>
      </c>
      <c r="B109" s="8" t="s">
        <v>5727</v>
      </c>
      <c r="C109" s="8" t="s">
        <v>688</v>
      </c>
      <c r="D109" s="8">
        <v>45</v>
      </c>
      <c r="E109" s="8" t="s">
        <v>225</v>
      </c>
      <c r="F109" s="8" t="s">
        <v>4</v>
      </c>
      <c r="G109" s="8" t="str">
        <f t="shared" si="16"/>
        <v>JasonBarnesM45AllenTX</v>
      </c>
      <c r="H109" s="8">
        <f>_xlfn.IFNA(MATCH(G109,Teams!J:J,0),)</f>
        <v>0</v>
      </c>
      <c r="I109" s="8" t="str">
        <f t="shared" si="17"/>
        <v>JasonBarnesM45</v>
      </c>
      <c r="J109" s="8">
        <f>_xlfn.IFNA(MATCH(I109,Teams!L:L,0),)</f>
        <v>0</v>
      </c>
      <c r="K109" s="8" t="str">
        <f t="shared" si="18"/>
        <v>JasonBarnesM</v>
      </c>
      <c r="L109" s="8">
        <f>_xlfn.IFNA(MATCH(K109,Teams!N:N,0),)</f>
        <v>0</v>
      </c>
      <c r="M109" s="8" t="str">
        <f t="shared" si="19"/>
        <v>JasonBarnes</v>
      </c>
      <c r="N109" s="8" t="str">
        <f>IFERROR(INDEX(Teams!A:A,IF(H109&gt;0,H109,IF(J109&gt;0,J109,IF(L109&gt;0,L109,""))),1),"")</f>
        <v/>
      </c>
      <c r="O109" s="8" t="str">
        <f t="shared" si="12"/>
        <v>Jason</v>
      </c>
      <c r="P109" s="8" t="str">
        <f t="shared" si="13"/>
        <v>Barnes</v>
      </c>
      <c r="Q109" s="8" t="str">
        <f t="shared" si="20"/>
        <v>M</v>
      </c>
      <c r="R109" s="8">
        <f t="shared" si="21"/>
        <v>45</v>
      </c>
      <c r="S109" s="8" t="str">
        <f t="shared" si="14"/>
        <v>Allen</v>
      </c>
      <c r="T109" s="8" t="str">
        <f t="shared" si="22"/>
        <v>TX</v>
      </c>
      <c r="U109" s="8" t="str">
        <f t="shared" si="15"/>
        <v>JasonBarnesM45AllenTX</v>
      </c>
    </row>
    <row r="110" spans="1:21" x14ac:dyDescent="0.2">
      <c r="A110" s="8" t="s">
        <v>6428</v>
      </c>
      <c r="B110" s="8" t="s">
        <v>5727</v>
      </c>
      <c r="C110" s="8" t="s">
        <v>689</v>
      </c>
      <c r="D110" s="8">
        <v>57</v>
      </c>
      <c r="G110" s="8" t="str">
        <f t="shared" si="16"/>
        <v>LauriBarnesF57</v>
      </c>
      <c r="H110" s="8">
        <f>_xlfn.IFNA(MATCH(G110,Teams!J:J,0),)</f>
        <v>0</v>
      </c>
      <c r="I110" s="8" t="str">
        <f t="shared" si="17"/>
        <v>LauriBarnesF57</v>
      </c>
      <c r="J110" s="8">
        <f>_xlfn.IFNA(MATCH(I110,Teams!L:L,0),)</f>
        <v>0</v>
      </c>
      <c r="K110" s="8" t="str">
        <f t="shared" si="18"/>
        <v>LauriBarnesF</v>
      </c>
      <c r="L110" s="8">
        <f>_xlfn.IFNA(MATCH(K110,Teams!N:N,0),)</f>
        <v>0</v>
      </c>
      <c r="M110" s="8" t="str">
        <f t="shared" si="19"/>
        <v>LauriBarnes</v>
      </c>
      <c r="N110" s="8" t="str">
        <f>IFERROR(INDEX(Teams!A:A,IF(H110&gt;0,H110,IF(J110&gt;0,J110,IF(L110&gt;0,L110,""))),1),"")</f>
        <v/>
      </c>
      <c r="O110" s="8" t="str">
        <f t="shared" si="12"/>
        <v>Lauri</v>
      </c>
      <c r="P110" s="8" t="str">
        <f t="shared" si="13"/>
        <v>Barnes</v>
      </c>
      <c r="Q110" s="8" t="str">
        <f t="shared" si="20"/>
        <v>F</v>
      </c>
      <c r="R110" s="8">
        <f t="shared" si="21"/>
        <v>57</v>
      </c>
      <c r="S110" s="8" t="str">
        <f t="shared" si="14"/>
        <v/>
      </c>
      <c r="T110" s="8" t="str">
        <f t="shared" si="22"/>
        <v/>
      </c>
      <c r="U110" s="8" t="str">
        <f t="shared" si="15"/>
        <v>LauriBarnesF57</v>
      </c>
    </row>
    <row r="111" spans="1:21" x14ac:dyDescent="0.2">
      <c r="A111" s="8" t="s">
        <v>772</v>
      </c>
      <c r="B111" s="8" t="s">
        <v>4846</v>
      </c>
      <c r="C111" s="8" t="s">
        <v>688</v>
      </c>
      <c r="D111" s="8">
        <v>48</v>
      </c>
      <c r="E111" s="8" t="s">
        <v>4847</v>
      </c>
      <c r="F111" s="8" t="s">
        <v>843</v>
      </c>
      <c r="G111" s="8" t="str">
        <f t="shared" si="16"/>
        <v>DougBarnetteM48PerrysvilleIN</v>
      </c>
      <c r="H111" s="8">
        <f>_xlfn.IFNA(MATCH(G111,Teams!J:J,0),)</f>
        <v>0</v>
      </c>
      <c r="I111" s="8" t="str">
        <f t="shared" si="17"/>
        <v>DougBarnetteM48</v>
      </c>
      <c r="J111" s="8">
        <f>_xlfn.IFNA(MATCH(I111,Teams!L:L,0),)</f>
        <v>0</v>
      </c>
      <c r="K111" s="8" t="str">
        <f t="shared" si="18"/>
        <v>DougBarnetteM</v>
      </c>
      <c r="L111" s="8">
        <f>_xlfn.IFNA(MATCH(K111,Teams!N:N,0),)</f>
        <v>0</v>
      </c>
      <c r="M111" s="8" t="str">
        <f t="shared" si="19"/>
        <v>DougBarnette</v>
      </c>
      <c r="N111" s="8" t="str">
        <f>IFERROR(INDEX(Teams!A:A,IF(H111&gt;0,H111,IF(J111&gt;0,J111,IF(L111&gt;0,L111,""))),1),"")</f>
        <v/>
      </c>
      <c r="O111" s="8" t="str">
        <f t="shared" si="12"/>
        <v>Doug</v>
      </c>
      <c r="P111" s="8" t="str">
        <f t="shared" si="13"/>
        <v>Barnette</v>
      </c>
      <c r="Q111" s="8" t="str">
        <f t="shared" si="20"/>
        <v>M</v>
      </c>
      <c r="R111" s="8">
        <f t="shared" si="21"/>
        <v>48</v>
      </c>
      <c r="S111" s="8" t="str">
        <f t="shared" si="14"/>
        <v>Perrysville</v>
      </c>
      <c r="T111" s="8" t="str">
        <f t="shared" si="22"/>
        <v>IN</v>
      </c>
      <c r="U111" s="8" t="str">
        <f t="shared" si="15"/>
        <v>DougBarnetteM48PerrysvilleIN</v>
      </c>
    </row>
    <row r="112" spans="1:21" x14ac:dyDescent="0.2">
      <c r="A112" s="8" t="s">
        <v>61</v>
      </c>
      <c r="B112" s="8" t="s">
        <v>6637</v>
      </c>
      <c r="C112" s="8" t="s">
        <v>688</v>
      </c>
      <c r="G112" s="8" t="str">
        <f t="shared" si="16"/>
        <v>ChrisBarneyM</v>
      </c>
      <c r="H112" s="8">
        <f>_xlfn.IFNA(MATCH(G112,Teams!J:J,0),)</f>
        <v>0</v>
      </c>
      <c r="I112" s="8" t="str">
        <f t="shared" si="17"/>
        <v>ChrisBarneyM</v>
      </c>
      <c r="J112" s="8">
        <f>_xlfn.IFNA(MATCH(I112,Teams!L:L,0),)</f>
        <v>0</v>
      </c>
      <c r="K112" s="8" t="str">
        <f t="shared" si="18"/>
        <v>ChrisBarneyM</v>
      </c>
      <c r="L112" s="8">
        <f>_xlfn.IFNA(MATCH(K112,Teams!N:N,0),)</f>
        <v>0</v>
      </c>
      <c r="M112" s="8" t="str">
        <f t="shared" si="19"/>
        <v>ChrisBarney</v>
      </c>
      <c r="N112" s="8" t="str">
        <f>IFERROR(INDEX(Teams!A:A,IF(H112&gt;0,H112,IF(J112&gt;0,J112,IF(L112&gt;0,L112,""))),1),"")</f>
        <v/>
      </c>
      <c r="O112" s="8" t="str">
        <f t="shared" si="12"/>
        <v>Chris</v>
      </c>
      <c r="P112" s="8" t="str">
        <f t="shared" si="13"/>
        <v>Barney</v>
      </c>
      <c r="Q112" s="8" t="str">
        <f t="shared" si="20"/>
        <v>M</v>
      </c>
      <c r="R112" s="8" t="str">
        <f t="shared" si="21"/>
        <v/>
      </c>
      <c r="S112" s="8" t="str">
        <f t="shared" si="14"/>
        <v/>
      </c>
      <c r="T112" s="8" t="str">
        <f t="shared" si="22"/>
        <v/>
      </c>
      <c r="U112" s="8" t="str">
        <f t="shared" si="15"/>
        <v>ChrisBarneyM</v>
      </c>
    </row>
    <row r="113" spans="1:21" x14ac:dyDescent="0.2">
      <c r="A113" s="8" t="s">
        <v>813</v>
      </c>
      <c r="B113" s="8" t="s">
        <v>814</v>
      </c>
      <c r="C113" s="8" t="s">
        <v>688</v>
      </c>
      <c r="D113" s="8">
        <v>48</v>
      </c>
      <c r="E113" s="8" t="s">
        <v>12</v>
      </c>
      <c r="F113" s="8" t="s">
        <v>4</v>
      </c>
      <c r="G113" s="8" t="str">
        <f t="shared" si="16"/>
        <v>JonathanBaronM48HoustonTX</v>
      </c>
      <c r="H113" s="8">
        <f>_xlfn.IFNA(MATCH(G113,Teams!J:J,0),)</f>
        <v>0</v>
      </c>
      <c r="I113" s="8" t="str">
        <f t="shared" si="17"/>
        <v>JonathanBaronM48</v>
      </c>
      <c r="J113" s="8">
        <f>_xlfn.IFNA(MATCH(I113,Teams!L:L,0),)</f>
        <v>0</v>
      </c>
      <c r="K113" s="8" t="str">
        <f t="shared" si="18"/>
        <v>JonathanBaronM</v>
      </c>
      <c r="L113" s="8">
        <f>_xlfn.IFNA(MATCH(K113,Teams!N:N,0),)</f>
        <v>0</v>
      </c>
      <c r="M113" s="8" t="str">
        <f t="shared" si="19"/>
        <v>JonathanBaron</v>
      </c>
      <c r="N113" s="8" t="str">
        <f>IFERROR(INDEX(Teams!A:A,IF(H113&gt;0,H113,IF(J113&gt;0,J113,IF(L113&gt;0,L113,""))),1),"")</f>
        <v/>
      </c>
      <c r="O113" s="8" t="str">
        <f t="shared" si="12"/>
        <v>Jonathan</v>
      </c>
      <c r="P113" s="8" t="str">
        <f t="shared" si="13"/>
        <v>Baron</v>
      </c>
      <c r="Q113" s="8" t="str">
        <f t="shared" si="20"/>
        <v>M</v>
      </c>
      <c r="R113" s="8">
        <f t="shared" si="21"/>
        <v>48</v>
      </c>
      <c r="S113" s="8" t="str">
        <f t="shared" si="14"/>
        <v>Houston</v>
      </c>
      <c r="T113" s="8" t="str">
        <f t="shared" si="22"/>
        <v>TX</v>
      </c>
      <c r="U113" s="8" t="str">
        <f t="shared" si="15"/>
        <v>JonathanBaronM48HoustonTX</v>
      </c>
    </row>
    <row r="114" spans="1:21" x14ac:dyDescent="0.2">
      <c r="A114" s="8" t="s">
        <v>79</v>
      </c>
      <c r="B114" s="8" t="s">
        <v>4848</v>
      </c>
      <c r="C114" s="8" t="s">
        <v>688</v>
      </c>
      <c r="D114" s="8">
        <v>46</v>
      </c>
      <c r="E114" s="8" t="s">
        <v>225</v>
      </c>
      <c r="F114" s="8" t="s">
        <v>4</v>
      </c>
      <c r="G114" s="8" t="str">
        <f t="shared" si="16"/>
        <v>JohnBarrM46AllenTX</v>
      </c>
      <c r="H114" s="8">
        <f>_xlfn.IFNA(MATCH(G114,Teams!J:J,0),)</f>
        <v>0</v>
      </c>
      <c r="I114" s="8" t="str">
        <f t="shared" si="17"/>
        <v>JohnBarrM46</v>
      </c>
      <c r="J114" s="8">
        <f>_xlfn.IFNA(MATCH(I114,Teams!L:L,0),)</f>
        <v>0</v>
      </c>
      <c r="K114" s="8" t="str">
        <f t="shared" si="18"/>
        <v>JohnBarrM</v>
      </c>
      <c r="L114" s="8">
        <f>_xlfn.IFNA(MATCH(K114,Teams!N:N,0),)</f>
        <v>0</v>
      </c>
      <c r="M114" s="8" t="str">
        <f t="shared" si="19"/>
        <v>JohnBarr</v>
      </c>
      <c r="N114" s="8" t="str">
        <f>IFERROR(INDEX(Teams!A:A,IF(H114&gt;0,H114,IF(J114&gt;0,J114,IF(L114&gt;0,L114,""))),1),"")</f>
        <v/>
      </c>
      <c r="O114" s="8" t="str">
        <f t="shared" si="12"/>
        <v>John</v>
      </c>
      <c r="P114" s="8" t="str">
        <f t="shared" si="13"/>
        <v>Barr</v>
      </c>
      <c r="Q114" s="8" t="str">
        <f t="shared" si="20"/>
        <v>M</v>
      </c>
      <c r="R114" s="8">
        <f t="shared" si="21"/>
        <v>46</v>
      </c>
      <c r="S114" s="8" t="str">
        <f t="shared" si="14"/>
        <v>Allen</v>
      </c>
      <c r="T114" s="8" t="str">
        <f t="shared" si="22"/>
        <v>TX</v>
      </c>
      <c r="U114" s="8" t="str">
        <f t="shared" si="15"/>
        <v>JohnBarrM46AllenTX</v>
      </c>
    </row>
    <row r="115" spans="1:21" x14ac:dyDescent="0.2">
      <c r="A115" s="8" t="s">
        <v>1717</v>
      </c>
      <c r="B115" s="8" t="s">
        <v>2272</v>
      </c>
      <c r="C115" s="8" t="s">
        <v>689</v>
      </c>
      <c r="D115" s="8">
        <v>46</v>
      </c>
      <c r="E115" s="8" t="s">
        <v>1683</v>
      </c>
      <c r="F115" s="8" t="s">
        <v>4</v>
      </c>
      <c r="G115" s="8" t="str">
        <f t="shared" si="16"/>
        <v>JenBarre-HechtF46San Antonio TX</v>
      </c>
      <c r="H115" s="8">
        <f>_xlfn.IFNA(MATCH(G115,Teams!J:J,0),)</f>
        <v>0</v>
      </c>
      <c r="I115" s="8" t="str">
        <f t="shared" si="17"/>
        <v>JenBarre-HechtF46</v>
      </c>
      <c r="J115" s="8">
        <f>_xlfn.IFNA(MATCH(I115,Teams!L:L,0),)</f>
        <v>0</v>
      </c>
      <c r="K115" s="8" t="str">
        <f t="shared" si="18"/>
        <v>JenBarre-HechtF</v>
      </c>
      <c r="L115" s="8">
        <f>_xlfn.IFNA(MATCH(K115,Teams!N:N,0),)</f>
        <v>0</v>
      </c>
      <c r="M115" s="8" t="str">
        <f t="shared" si="19"/>
        <v>JenBarre-Hecht</v>
      </c>
      <c r="N115" s="8" t="str">
        <f>IFERROR(INDEX(Teams!A:A,IF(H115&gt;0,H115,IF(J115&gt;0,J115,IF(L115&gt;0,L115,""))),1),"")</f>
        <v/>
      </c>
      <c r="O115" s="8" t="str">
        <f t="shared" si="12"/>
        <v>Jen</v>
      </c>
      <c r="P115" s="8" t="str">
        <f t="shared" si="13"/>
        <v>Barre-Hecht</v>
      </c>
      <c r="Q115" s="8" t="str">
        <f t="shared" si="20"/>
        <v>F</v>
      </c>
      <c r="R115" s="8">
        <f t="shared" si="21"/>
        <v>46</v>
      </c>
      <c r="S115" s="8" t="str">
        <f t="shared" si="14"/>
        <v xml:space="preserve">San Antonio </v>
      </c>
      <c r="T115" s="8" t="str">
        <f t="shared" si="22"/>
        <v>TX</v>
      </c>
      <c r="U115" s="8" t="str">
        <f t="shared" si="15"/>
        <v>JenBarre-HechtF46San Antonio TX</v>
      </c>
    </row>
    <row r="116" spans="1:21" x14ac:dyDescent="0.2">
      <c r="A116" s="8" t="s">
        <v>1717</v>
      </c>
      <c r="B116" s="8" t="s">
        <v>2272</v>
      </c>
      <c r="C116" s="8" t="s">
        <v>689</v>
      </c>
      <c r="D116" s="8">
        <v>46</v>
      </c>
      <c r="E116" s="8" t="s">
        <v>190</v>
      </c>
      <c r="F116" s="8" t="s">
        <v>4</v>
      </c>
      <c r="G116" s="8" t="str">
        <f t="shared" si="16"/>
        <v>JenBarre-HechtF46San AntonioTX</v>
      </c>
      <c r="H116" s="8">
        <f>_xlfn.IFNA(MATCH(G116,Teams!J:J,0),)</f>
        <v>0</v>
      </c>
      <c r="I116" s="8" t="str">
        <f t="shared" si="17"/>
        <v>JenBarre-HechtF46</v>
      </c>
      <c r="J116" s="8">
        <f>_xlfn.IFNA(MATCH(I116,Teams!L:L,0),)</f>
        <v>0</v>
      </c>
      <c r="K116" s="8" t="str">
        <f t="shared" si="18"/>
        <v>JenBarre-HechtF</v>
      </c>
      <c r="L116" s="8">
        <f>_xlfn.IFNA(MATCH(K116,Teams!N:N,0),)</f>
        <v>0</v>
      </c>
      <c r="M116" s="8" t="str">
        <f t="shared" si="19"/>
        <v>JenBarre-Hecht</v>
      </c>
      <c r="N116" s="8" t="str">
        <f>IFERROR(INDEX(Teams!A:A,IF(H116&gt;0,H116,IF(J116&gt;0,J116,IF(L116&gt;0,L116,""))),1),"")</f>
        <v/>
      </c>
      <c r="O116" s="8" t="str">
        <f t="shared" si="12"/>
        <v>Jen</v>
      </c>
      <c r="P116" s="8" t="str">
        <f t="shared" si="13"/>
        <v>Barre-Hecht</v>
      </c>
      <c r="Q116" s="8" t="str">
        <f t="shared" si="20"/>
        <v>F</v>
      </c>
      <c r="R116" s="8">
        <f t="shared" si="21"/>
        <v>46</v>
      </c>
      <c r="S116" s="8" t="str">
        <f t="shared" si="14"/>
        <v>San Antonio</v>
      </c>
      <c r="T116" s="8" t="str">
        <f t="shared" si="22"/>
        <v>TX</v>
      </c>
      <c r="U116" s="8" t="str">
        <f t="shared" si="15"/>
        <v>JenBarre-HechtF46San AntonioTX</v>
      </c>
    </row>
    <row r="117" spans="1:21" x14ac:dyDescent="0.2">
      <c r="A117" s="8" t="s">
        <v>752</v>
      </c>
      <c r="B117" s="8" t="s">
        <v>11</v>
      </c>
      <c r="C117" s="8" t="s">
        <v>689</v>
      </c>
      <c r="D117" s="8">
        <v>45</v>
      </c>
      <c r="E117" s="8" t="s">
        <v>3</v>
      </c>
      <c r="F117" s="8" t="s">
        <v>4</v>
      </c>
      <c r="G117" s="8" t="str">
        <f t="shared" si="16"/>
        <v>CarrieBarrettF45AustinTX</v>
      </c>
      <c r="H117" s="8">
        <f>_xlfn.IFNA(MATCH(G117,Teams!J:J,0),)</f>
        <v>0</v>
      </c>
      <c r="I117" s="8" t="str">
        <f t="shared" si="17"/>
        <v>CarrieBarrettF45</v>
      </c>
      <c r="J117" s="8">
        <f>_xlfn.IFNA(MATCH(I117,Teams!L:L,0),)</f>
        <v>0</v>
      </c>
      <c r="K117" s="8" t="str">
        <f t="shared" si="18"/>
        <v>CarrieBarrettF</v>
      </c>
      <c r="L117" s="8">
        <f>_xlfn.IFNA(MATCH(K117,Teams!N:N,0),)</f>
        <v>0</v>
      </c>
      <c r="M117" s="8" t="str">
        <f t="shared" si="19"/>
        <v>CarrieBarrett</v>
      </c>
      <c r="N117" s="8" t="str">
        <f>IFERROR(INDEX(Teams!A:A,IF(H117&gt;0,H117,IF(J117&gt;0,J117,IF(L117&gt;0,L117,""))),1),"")</f>
        <v/>
      </c>
      <c r="O117" s="8" t="str">
        <f t="shared" si="12"/>
        <v>Carrie</v>
      </c>
      <c r="P117" s="8" t="str">
        <f t="shared" si="13"/>
        <v>Barrett</v>
      </c>
      <c r="Q117" s="8" t="str">
        <f t="shared" si="20"/>
        <v>F</v>
      </c>
      <c r="R117" s="8">
        <f t="shared" si="21"/>
        <v>45</v>
      </c>
      <c r="S117" s="8" t="str">
        <f t="shared" si="14"/>
        <v>Austin</v>
      </c>
      <c r="T117" s="8" t="str">
        <f t="shared" si="22"/>
        <v>TX</v>
      </c>
      <c r="U117" s="8" t="str">
        <f t="shared" si="15"/>
        <v>CarrieBarrettF45AustinTX</v>
      </c>
    </row>
    <row r="118" spans="1:21" x14ac:dyDescent="0.2">
      <c r="A118" s="8" t="s">
        <v>6590</v>
      </c>
      <c r="B118" s="8" t="s">
        <v>11</v>
      </c>
      <c r="C118" s="8" t="s">
        <v>689</v>
      </c>
      <c r="G118" s="8" t="str">
        <f t="shared" si="16"/>
        <v>CateBarrettF</v>
      </c>
      <c r="H118" s="8">
        <f>_xlfn.IFNA(MATCH(G118,Teams!J:J,0),)</f>
        <v>0</v>
      </c>
      <c r="I118" s="8" t="str">
        <f t="shared" si="17"/>
        <v>CateBarrettF</v>
      </c>
      <c r="J118" s="8">
        <f>_xlfn.IFNA(MATCH(I118,Teams!L:L,0),)</f>
        <v>0</v>
      </c>
      <c r="K118" s="8" t="str">
        <f t="shared" si="18"/>
        <v>CateBarrettF</v>
      </c>
      <c r="L118" s="8">
        <f>_xlfn.IFNA(MATCH(K118,Teams!N:N,0),)</f>
        <v>0</v>
      </c>
      <c r="M118" s="8" t="str">
        <f t="shared" si="19"/>
        <v>CateBarrett</v>
      </c>
      <c r="N118" s="8" t="str">
        <f>IFERROR(INDEX(Teams!A:A,IF(H118&gt;0,H118,IF(J118&gt;0,J118,IF(L118&gt;0,L118,""))),1),"")</f>
        <v/>
      </c>
      <c r="O118" s="8" t="str">
        <f t="shared" si="12"/>
        <v>Cate</v>
      </c>
      <c r="P118" s="8" t="str">
        <f t="shared" si="13"/>
        <v>Barrett</v>
      </c>
      <c r="Q118" s="8" t="str">
        <f t="shared" si="20"/>
        <v>F</v>
      </c>
      <c r="R118" s="8" t="str">
        <f t="shared" si="21"/>
        <v/>
      </c>
      <c r="S118" s="8" t="str">
        <f t="shared" si="14"/>
        <v/>
      </c>
      <c r="T118" s="8" t="str">
        <f t="shared" si="22"/>
        <v/>
      </c>
      <c r="U118" s="8" t="str">
        <f t="shared" si="15"/>
        <v>CateBarrettF</v>
      </c>
    </row>
    <row r="119" spans="1:21" x14ac:dyDescent="0.2">
      <c r="A119" s="8" t="s">
        <v>196</v>
      </c>
      <c r="B119" s="8" t="s">
        <v>11</v>
      </c>
      <c r="C119" s="8" t="s">
        <v>688</v>
      </c>
      <c r="G119" s="8" t="str">
        <f t="shared" si="16"/>
        <v>JacobBarrettM</v>
      </c>
      <c r="H119" s="8">
        <f>_xlfn.IFNA(MATCH(G119,Teams!J:J,0),)</f>
        <v>0</v>
      </c>
      <c r="I119" s="8" t="str">
        <f t="shared" si="17"/>
        <v>JacobBarrettM</v>
      </c>
      <c r="J119" s="8">
        <f>_xlfn.IFNA(MATCH(I119,Teams!L:L,0),)</f>
        <v>0</v>
      </c>
      <c r="K119" s="8" t="str">
        <f t="shared" si="18"/>
        <v>JacobBarrettM</v>
      </c>
      <c r="L119" s="8">
        <f>_xlfn.IFNA(MATCH(K119,Teams!N:N,0),)</f>
        <v>0</v>
      </c>
      <c r="M119" s="8" t="str">
        <f t="shared" si="19"/>
        <v>JacobBarrett</v>
      </c>
      <c r="N119" s="8" t="str">
        <f>IFERROR(INDEX(Teams!A:A,IF(H119&gt;0,H119,IF(J119&gt;0,J119,IF(L119&gt;0,L119,""))),1),"")</f>
        <v/>
      </c>
      <c r="O119" s="8" t="str">
        <f t="shared" si="12"/>
        <v>Jacob</v>
      </c>
      <c r="P119" s="8" t="str">
        <f t="shared" si="13"/>
        <v>Barrett</v>
      </c>
      <c r="Q119" s="8" t="str">
        <f t="shared" si="20"/>
        <v>M</v>
      </c>
      <c r="R119" s="8" t="str">
        <f t="shared" si="21"/>
        <v/>
      </c>
      <c r="S119" s="8" t="str">
        <f t="shared" si="14"/>
        <v/>
      </c>
      <c r="T119" s="8" t="str">
        <f t="shared" si="22"/>
        <v/>
      </c>
      <c r="U119" s="8" t="str">
        <f t="shared" si="15"/>
        <v>JacobBarrettM</v>
      </c>
    </row>
    <row r="120" spans="1:21" x14ac:dyDescent="0.2">
      <c r="A120" s="8" t="s">
        <v>1317</v>
      </c>
      <c r="B120" s="8" t="s">
        <v>11</v>
      </c>
      <c r="C120" s="8" t="s">
        <v>689</v>
      </c>
      <c r="D120" s="8">
        <v>53</v>
      </c>
      <c r="E120" s="8" t="s">
        <v>1484</v>
      </c>
      <c r="F120" s="8" t="s">
        <v>4</v>
      </c>
      <c r="G120" s="8" t="str">
        <f t="shared" si="16"/>
        <v>NicoleBarrettF53MagnoliaTX</v>
      </c>
      <c r="H120" s="8">
        <f>_xlfn.IFNA(MATCH(G120,Teams!J:J,0),)</f>
        <v>0</v>
      </c>
      <c r="I120" s="8" t="str">
        <f t="shared" si="17"/>
        <v>NicoleBarrettF53</v>
      </c>
      <c r="J120" s="8">
        <f>_xlfn.IFNA(MATCH(I120,Teams!L:L,0),)</f>
        <v>0</v>
      </c>
      <c r="K120" s="8" t="str">
        <f t="shared" si="18"/>
        <v>NicoleBarrettF</v>
      </c>
      <c r="L120" s="8">
        <f>_xlfn.IFNA(MATCH(K120,Teams!N:N,0),)</f>
        <v>0</v>
      </c>
      <c r="M120" s="8" t="str">
        <f t="shared" si="19"/>
        <v>NicoleBarrett</v>
      </c>
      <c r="N120" s="8" t="str">
        <f>IFERROR(INDEX(Teams!A:A,IF(H120&gt;0,H120,IF(J120&gt;0,J120,IF(L120&gt;0,L120,""))),1),"")</f>
        <v/>
      </c>
      <c r="O120" s="8" t="str">
        <f t="shared" si="12"/>
        <v>Nicole</v>
      </c>
      <c r="P120" s="8" t="str">
        <f t="shared" si="13"/>
        <v>Barrett</v>
      </c>
      <c r="Q120" s="8" t="str">
        <f t="shared" si="20"/>
        <v>F</v>
      </c>
      <c r="R120" s="8">
        <f t="shared" si="21"/>
        <v>53</v>
      </c>
      <c r="S120" s="8" t="str">
        <f t="shared" si="14"/>
        <v>Magnolia</v>
      </c>
      <c r="T120" s="8" t="str">
        <f t="shared" si="22"/>
        <v>TX</v>
      </c>
      <c r="U120" s="8" t="str">
        <f t="shared" si="15"/>
        <v>NicoleBarrettF53MagnoliaTX</v>
      </c>
    </row>
    <row r="121" spans="1:21" x14ac:dyDescent="0.2">
      <c r="A121" s="8" t="s">
        <v>102</v>
      </c>
      <c r="B121" s="8" t="s">
        <v>11</v>
      </c>
      <c r="C121" s="8" t="s">
        <v>688</v>
      </c>
      <c r="D121" s="8">
        <v>53</v>
      </c>
      <c r="E121" s="8" t="s">
        <v>3</v>
      </c>
      <c r="F121" s="8" t="s">
        <v>4</v>
      </c>
      <c r="G121" s="8" t="str">
        <f t="shared" si="16"/>
        <v>ShawnBarrettM53AustinTX</v>
      </c>
      <c r="H121" s="8">
        <f>_xlfn.IFNA(MATCH(G121,Teams!J:J,0),)</f>
        <v>0</v>
      </c>
      <c r="I121" s="8" t="str">
        <f t="shared" si="17"/>
        <v>ShawnBarrettM53</v>
      </c>
      <c r="J121" s="8">
        <f>_xlfn.IFNA(MATCH(I121,Teams!L:L,0),)</f>
        <v>0</v>
      </c>
      <c r="K121" s="8" t="str">
        <f t="shared" si="18"/>
        <v>ShawnBarrettM</v>
      </c>
      <c r="L121" s="8">
        <f>_xlfn.IFNA(MATCH(K121,Teams!N:N,0),)</f>
        <v>0</v>
      </c>
      <c r="M121" s="8" t="str">
        <f t="shared" si="19"/>
        <v>ShawnBarrett</v>
      </c>
      <c r="N121" s="8" t="str">
        <f>IFERROR(INDEX(Teams!A:A,IF(H121&gt;0,H121,IF(J121&gt;0,J121,IF(L121&gt;0,L121,""))),1),"")</f>
        <v/>
      </c>
      <c r="O121" s="8" t="str">
        <f t="shared" si="12"/>
        <v>Shawn</v>
      </c>
      <c r="P121" s="8" t="str">
        <f t="shared" si="13"/>
        <v>Barrett</v>
      </c>
      <c r="Q121" s="8" t="str">
        <f t="shared" si="20"/>
        <v>M</v>
      </c>
      <c r="R121" s="8">
        <f t="shared" si="21"/>
        <v>53</v>
      </c>
      <c r="S121" s="8" t="str">
        <f t="shared" si="14"/>
        <v>Austin</v>
      </c>
      <c r="T121" s="8" t="str">
        <f t="shared" si="22"/>
        <v>TX</v>
      </c>
      <c r="U121" s="8" t="str">
        <f t="shared" si="15"/>
        <v>ShawnBarrettM53AustinTX</v>
      </c>
    </row>
    <row r="122" spans="1:21" x14ac:dyDescent="0.2">
      <c r="A122" s="8" t="s">
        <v>10</v>
      </c>
      <c r="B122" s="8" t="s">
        <v>11</v>
      </c>
      <c r="C122" s="8" t="s">
        <v>688</v>
      </c>
      <c r="D122" s="8">
        <v>42</v>
      </c>
      <c r="E122" s="8" t="s">
        <v>12</v>
      </c>
      <c r="F122" s="8" t="s">
        <v>4</v>
      </c>
      <c r="G122" s="8" t="str">
        <f t="shared" si="16"/>
        <v>WadeBarrettM42HoustonTX</v>
      </c>
      <c r="H122" s="8">
        <f>_xlfn.IFNA(MATCH(G122,Teams!J:J,0),)</f>
        <v>5</v>
      </c>
      <c r="I122" s="8" t="str">
        <f t="shared" si="17"/>
        <v>WadeBarrettM42</v>
      </c>
      <c r="J122" s="8">
        <f>_xlfn.IFNA(MATCH(I122,Teams!L:L,0),)</f>
        <v>5</v>
      </c>
      <c r="K122" s="8" t="str">
        <f t="shared" si="18"/>
        <v>WadeBarrettM</v>
      </c>
      <c r="L122" s="8">
        <f>_xlfn.IFNA(MATCH(K122,Teams!N:N,0),)</f>
        <v>5</v>
      </c>
      <c r="M122" s="8" t="str">
        <f t="shared" si="19"/>
        <v>WadeBarrett</v>
      </c>
      <c r="N122" s="8" t="str">
        <f>IFERROR(INDEX(Teams!A:A,IF(H122&gt;0,H122,IF(J122&gt;0,J122,IF(L122&gt;0,L122,""))),1),"")</f>
        <v>TrailZen</v>
      </c>
      <c r="O122" s="8" t="str">
        <f t="shared" si="12"/>
        <v>Wade</v>
      </c>
      <c r="P122" s="8" t="str">
        <f t="shared" si="13"/>
        <v>Barrett</v>
      </c>
      <c r="Q122" s="8" t="str">
        <f t="shared" si="20"/>
        <v>M</v>
      </c>
      <c r="R122" s="8">
        <f t="shared" si="21"/>
        <v>42</v>
      </c>
      <c r="S122" s="8" t="str">
        <f t="shared" si="14"/>
        <v>Houston</v>
      </c>
      <c r="T122" s="8" t="str">
        <f t="shared" si="22"/>
        <v>TX</v>
      </c>
      <c r="U122" s="8" t="str">
        <f t="shared" si="15"/>
        <v>WadeBarrettM42HoustonTX</v>
      </c>
    </row>
    <row r="123" spans="1:21" x14ac:dyDescent="0.2">
      <c r="A123" s="8" t="s">
        <v>6408</v>
      </c>
      <c r="B123" s="8" t="s">
        <v>2873</v>
      </c>
      <c r="C123" s="8" t="s">
        <v>689</v>
      </c>
      <c r="D123" s="8">
        <v>39</v>
      </c>
      <c r="G123" s="8" t="str">
        <f t="shared" si="16"/>
        <v>ElyseBarronF39</v>
      </c>
      <c r="H123" s="8">
        <f>_xlfn.IFNA(MATCH(G123,Teams!J:J,0),)</f>
        <v>0</v>
      </c>
      <c r="I123" s="8" t="str">
        <f t="shared" si="17"/>
        <v>ElyseBarronF39</v>
      </c>
      <c r="J123" s="8">
        <f>_xlfn.IFNA(MATCH(I123,Teams!L:L,0),)</f>
        <v>0</v>
      </c>
      <c r="K123" s="8" t="str">
        <f t="shared" si="18"/>
        <v>ElyseBarronF</v>
      </c>
      <c r="L123" s="8">
        <f>_xlfn.IFNA(MATCH(K123,Teams!N:N,0),)</f>
        <v>0</v>
      </c>
      <c r="M123" s="8" t="str">
        <f t="shared" si="19"/>
        <v>ElyseBarron</v>
      </c>
      <c r="N123" s="8" t="str">
        <f>IFERROR(INDEX(Teams!A:A,IF(H123&gt;0,H123,IF(J123&gt;0,J123,IF(L123&gt;0,L123,""))),1),"")</f>
        <v/>
      </c>
      <c r="O123" s="8" t="str">
        <f t="shared" si="12"/>
        <v>Elyse</v>
      </c>
      <c r="P123" s="8" t="str">
        <f t="shared" si="13"/>
        <v>Barron</v>
      </c>
      <c r="Q123" s="8" t="str">
        <f t="shared" si="20"/>
        <v>F</v>
      </c>
      <c r="R123" s="8">
        <f t="shared" si="21"/>
        <v>39</v>
      </c>
      <c r="S123" s="8" t="str">
        <f t="shared" si="14"/>
        <v/>
      </c>
      <c r="T123" s="8" t="str">
        <f t="shared" si="22"/>
        <v/>
      </c>
      <c r="U123" s="8" t="str">
        <f t="shared" si="15"/>
        <v>ElyseBarronF39</v>
      </c>
    </row>
    <row r="124" spans="1:21" x14ac:dyDescent="0.2">
      <c r="A124" s="8" t="s">
        <v>1926</v>
      </c>
      <c r="B124" s="8" t="s">
        <v>2873</v>
      </c>
      <c r="C124" s="8" t="s">
        <v>688</v>
      </c>
      <c r="D124" s="8">
        <v>29</v>
      </c>
      <c r="G124" s="8" t="str">
        <f t="shared" si="16"/>
        <v>RalphBarronM29</v>
      </c>
      <c r="H124" s="8">
        <f>_xlfn.IFNA(MATCH(G124,Teams!J:J,0),)</f>
        <v>0</v>
      </c>
      <c r="I124" s="8" t="str">
        <f t="shared" si="17"/>
        <v>RalphBarronM29</v>
      </c>
      <c r="J124" s="8">
        <f>_xlfn.IFNA(MATCH(I124,Teams!L:L,0),)</f>
        <v>0</v>
      </c>
      <c r="K124" s="8" t="str">
        <f t="shared" si="18"/>
        <v>RalphBarronM</v>
      </c>
      <c r="L124" s="8">
        <f>_xlfn.IFNA(MATCH(K124,Teams!N:N,0),)</f>
        <v>0</v>
      </c>
      <c r="M124" s="8" t="str">
        <f t="shared" si="19"/>
        <v>RalphBarron</v>
      </c>
      <c r="N124" s="8" t="str">
        <f>IFERROR(INDEX(Teams!A:A,IF(H124&gt;0,H124,IF(J124&gt;0,J124,IF(L124&gt;0,L124,""))),1),"")</f>
        <v/>
      </c>
      <c r="O124" s="8" t="str">
        <f t="shared" si="12"/>
        <v>Ralph</v>
      </c>
      <c r="P124" s="8" t="str">
        <f t="shared" si="13"/>
        <v>Barron</v>
      </c>
      <c r="Q124" s="8" t="str">
        <f t="shared" si="20"/>
        <v>M</v>
      </c>
      <c r="R124" s="8">
        <f t="shared" si="21"/>
        <v>29</v>
      </c>
      <c r="S124" s="8" t="str">
        <f t="shared" si="14"/>
        <v/>
      </c>
      <c r="T124" s="8" t="str">
        <f t="shared" si="22"/>
        <v/>
      </c>
      <c r="U124" s="8" t="str">
        <f t="shared" si="15"/>
        <v>RalphBarronM29</v>
      </c>
    </row>
    <row r="125" spans="1:21" x14ac:dyDescent="0.2">
      <c r="A125" s="8" t="s">
        <v>556</v>
      </c>
      <c r="B125" s="8" t="s">
        <v>1754</v>
      </c>
      <c r="C125" s="8" t="s">
        <v>688</v>
      </c>
      <c r="D125" s="8">
        <v>33</v>
      </c>
      <c r="E125" s="8" t="s">
        <v>1755</v>
      </c>
      <c r="F125" s="8" t="s">
        <v>1062</v>
      </c>
      <c r="G125" s="8" t="str">
        <f t="shared" si="16"/>
        <v>AndrewBartelsmeyerM33Saint AlbansMO</v>
      </c>
      <c r="H125" s="8">
        <f>_xlfn.IFNA(MATCH(G125,Teams!J:J,0),)</f>
        <v>0</v>
      </c>
      <c r="I125" s="8" t="str">
        <f t="shared" si="17"/>
        <v>AndrewBartelsmeyerM33</v>
      </c>
      <c r="J125" s="8">
        <f>_xlfn.IFNA(MATCH(I125,Teams!L:L,0),)</f>
        <v>0</v>
      </c>
      <c r="K125" s="8" t="str">
        <f t="shared" si="18"/>
        <v>AndrewBartelsmeyerM</v>
      </c>
      <c r="L125" s="8">
        <f>_xlfn.IFNA(MATCH(K125,Teams!N:N,0),)</f>
        <v>0</v>
      </c>
      <c r="M125" s="8" t="str">
        <f t="shared" si="19"/>
        <v>AndrewBartelsmeyer</v>
      </c>
      <c r="N125" s="8" t="str">
        <f>IFERROR(INDEX(Teams!A:A,IF(H125&gt;0,H125,IF(J125&gt;0,J125,IF(L125&gt;0,L125,""))),1),"")</f>
        <v/>
      </c>
      <c r="O125" s="8" t="str">
        <f t="shared" si="12"/>
        <v>Andrew</v>
      </c>
      <c r="P125" s="8" t="str">
        <f t="shared" si="13"/>
        <v>Bartelsmeyer</v>
      </c>
      <c r="Q125" s="8" t="str">
        <f t="shared" si="20"/>
        <v>M</v>
      </c>
      <c r="R125" s="8">
        <f t="shared" si="21"/>
        <v>33</v>
      </c>
      <c r="S125" s="8" t="str">
        <f t="shared" si="14"/>
        <v>Saint Albans</v>
      </c>
      <c r="T125" s="8" t="str">
        <f t="shared" si="22"/>
        <v>MO</v>
      </c>
      <c r="U125" s="8" t="str">
        <f t="shared" si="15"/>
        <v>AndrewBartelsmeyerM33Saint AlbansMO</v>
      </c>
    </row>
    <row r="126" spans="1:21" x14ac:dyDescent="0.2">
      <c r="A126" s="8" t="s">
        <v>111</v>
      </c>
      <c r="B126" s="8" t="s">
        <v>2569</v>
      </c>
      <c r="C126" s="8" t="s">
        <v>689</v>
      </c>
      <c r="D126" s="8">
        <v>44</v>
      </c>
      <c r="E126" s="8" t="s">
        <v>2570</v>
      </c>
      <c r="F126" s="8" t="s">
        <v>4</v>
      </c>
      <c r="G126" s="8" t="str">
        <f t="shared" si="16"/>
        <v>ChristineBarton-HolmesF44San Marcos TX</v>
      </c>
      <c r="H126" s="8">
        <f>_xlfn.IFNA(MATCH(G126,Teams!J:J,0),)</f>
        <v>0</v>
      </c>
      <c r="I126" s="8" t="str">
        <f t="shared" si="17"/>
        <v>ChristineBarton-HolmesF44</v>
      </c>
      <c r="J126" s="8">
        <f>_xlfn.IFNA(MATCH(I126,Teams!L:L,0),)</f>
        <v>0</v>
      </c>
      <c r="K126" s="8" t="str">
        <f t="shared" si="18"/>
        <v>ChristineBarton-HolmesF</v>
      </c>
      <c r="L126" s="8">
        <f>_xlfn.IFNA(MATCH(K126,Teams!N:N,0),)</f>
        <v>0</v>
      </c>
      <c r="M126" s="8" t="str">
        <f t="shared" si="19"/>
        <v>ChristineBarton-Holmes</v>
      </c>
      <c r="N126" s="8" t="str">
        <f>IFERROR(INDEX(Teams!A:A,IF(H126&gt;0,H126,IF(J126&gt;0,J126,IF(L126&gt;0,L126,""))),1),"")</f>
        <v/>
      </c>
      <c r="O126" s="8" t="str">
        <f t="shared" si="12"/>
        <v>Christine</v>
      </c>
      <c r="P126" s="8" t="str">
        <f t="shared" si="13"/>
        <v>Barton-Holmes</v>
      </c>
      <c r="Q126" s="8" t="str">
        <f t="shared" si="20"/>
        <v>F</v>
      </c>
      <c r="R126" s="8">
        <f t="shared" si="21"/>
        <v>44</v>
      </c>
      <c r="S126" s="8" t="str">
        <f t="shared" si="14"/>
        <v xml:space="preserve">San Marcos </v>
      </c>
      <c r="T126" s="8" t="str">
        <f t="shared" si="22"/>
        <v>TX</v>
      </c>
      <c r="U126" s="8" t="str">
        <f t="shared" si="15"/>
        <v>ChristineBarton-HolmesF44San Marcos TX</v>
      </c>
    </row>
    <row r="127" spans="1:21" x14ac:dyDescent="0.2">
      <c r="A127" s="8" t="s">
        <v>252</v>
      </c>
      <c r="B127" s="8" t="s">
        <v>1519</v>
      </c>
      <c r="C127" s="8" t="s">
        <v>688</v>
      </c>
      <c r="D127" s="8">
        <v>36</v>
      </c>
      <c r="E127" s="8" t="s">
        <v>1520</v>
      </c>
      <c r="F127" s="8" t="s">
        <v>1154</v>
      </c>
      <c r="G127" s="8" t="str">
        <f t="shared" si="16"/>
        <v>MicheleBaschieriM36Busto GarolfoMI</v>
      </c>
      <c r="H127" s="8">
        <f>_xlfn.IFNA(MATCH(G127,Teams!J:J,0),)</f>
        <v>0</v>
      </c>
      <c r="I127" s="8" t="str">
        <f t="shared" si="17"/>
        <v>MicheleBaschieriM36</v>
      </c>
      <c r="J127" s="8">
        <f>_xlfn.IFNA(MATCH(I127,Teams!L:L,0),)</f>
        <v>0</v>
      </c>
      <c r="K127" s="8" t="str">
        <f t="shared" si="18"/>
        <v>MicheleBaschieriM</v>
      </c>
      <c r="L127" s="8">
        <f>_xlfn.IFNA(MATCH(K127,Teams!N:N,0),)</f>
        <v>0</v>
      </c>
      <c r="M127" s="8" t="str">
        <f t="shared" si="19"/>
        <v>MicheleBaschieri</v>
      </c>
      <c r="N127" s="8" t="str">
        <f>IFERROR(INDEX(Teams!A:A,IF(H127&gt;0,H127,IF(J127&gt;0,J127,IF(L127&gt;0,L127,""))),1),"")</f>
        <v/>
      </c>
      <c r="O127" s="8" t="str">
        <f t="shared" si="12"/>
        <v>Michele</v>
      </c>
      <c r="P127" s="8" t="str">
        <f t="shared" si="13"/>
        <v>Baschieri</v>
      </c>
      <c r="Q127" s="8" t="str">
        <f t="shared" si="20"/>
        <v>M</v>
      </c>
      <c r="R127" s="8">
        <f t="shared" si="21"/>
        <v>36</v>
      </c>
      <c r="S127" s="8" t="str">
        <f t="shared" si="14"/>
        <v>Busto Garolfo</v>
      </c>
      <c r="T127" s="8" t="str">
        <f t="shared" si="22"/>
        <v>MI</v>
      </c>
      <c r="U127" s="8" t="str">
        <f t="shared" si="15"/>
        <v>MicheleBaschieriM36Busto GarolfoMI</v>
      </c>
    </row>
    <row r="128" spans="1:21" x14ac:dyDescent="0.2">
      <c r="A128" s="8" t="s">
        <v>5675</v>
      </c>
      <c r="B128" s="8" t="s">
        <v>5676</v>
      </c>
      <c r="C128" s="8" t="s">
        <v>688</v>
      </c>
      <c r="D128" s="8">
        <v>31</v>
      </c>
      <c r="E128" s="8" t="s">
        <v>5677</v>
      </c>
      <c r="F128" s="8" t="s">
        <v>4</v>
      </c>
      <c r="G128" s="8" t="str">
        <f t="shared" si="16"/>
        <v>MarkdavidBascoM31MuensterTX</v>
      </c>
      <c r="H128" s="8">
        <f>_xlfn.IFNA(MATCH(G128,Teams!J:J,0),)</f>
        <v>0</v>
      </c>
      <c r="I128" s="8" t="str">
        <f t="shared" si="17"/>
        <v>MarkdavidBascoM31</v>
      </c>
      <c r="J128" s="8">
        <f>_xlfn.IFNA(MATCH(I128,Teams!L:L,0),)</f>
        <v>0</v>
      </c>
      <c r="K128" s="8" t="str">
        <f t="shared" si="18"/>
        <v>MarkdavidBascoM</v>
      </c>
      <c r="L128" s="8">
        <f>_xlfn.IFNA(MATCH(K128,Teams!N:N,0),)</f>
        <v>0</v>
      </c>
      <c r="M128" s="8" t="str">
        <f t="shared" si="19"/>
        <v>MarkdavidBasco</v>
      </c>
      <c r="N128" s="8" t="str">
        <f>IFERROR(INDEX(Teams!A:A,IF(H128&gt;0,H128,IF(J128&gt;0,J128,IF(L128&gt;0,L128,""))),1),"")</f>
        <v/>
      </c>
      <c r="O128" s="8" t="str">
        <f t="shared" si="12"/>
        <v>Markdavid</v>
      </c>
      <c r="P128" s="8" t="str">
        <f t="shared" si="13"/>
        <v>Basco</v>
      </c>
      <c r="Q128" s="8" t="str">
        <f t="shared" si="20"/>
        <v>M</v>
      </c>
      <c r="R128" s="8">
        <f t="shared" si="21"/>
        <v>31</v>
      </c>
      <c r="S128" s="8" t="str">
        <f t="shared" si="14"/>
        <v>Muenster</v>
      </c>
      <c r="T128" s="8" t="str">
        <f t="shared" si="22"/>
        <v>TX</v>
      </c>
      <c r="U128" s="8" t="str">
        <f t="shared" si="15"/>
        <v>MarkdavidBascoM31MuensterTX</v>
      </c>
    </row>
    <row r="129" spans="1:21" x14ac:dyDescent="0.2">
      <c r="A129" s="8" t="s">
        <v>192</v>
      </c>
      <c r="B129" s="8" t="s">
        <v>1179</v>
      </c>
      <c r="C129" s="8" t="s">
        <v>689</v>
      </c>
      <c r="D129" s="8">
        <v>38</v>
      </c>
      <c r="E129" s="8" t="s">
        <v>1180</v>
      </c>
      <c r="F129" s="8" t="s">
        <v>659</v>
      </c>
      <c r="G129" s="8" t="str">
        <f t="shared" si="16"/>
        <v>AmandaBaskeyfieldF38TulsaOK</v>
      </c>
      <c r="H129" s="8">
        <f>_xlfn.IFNA(MATCH(G129,Teams!J:J,0),)</f>
        <v>0</v>
      </c>
      <c r="I129" s="8" t="str">
        <f t="shared" si="17"/>
        <v>AmandaBaskeyfieldF38</v>
      </c>
      <c r="J129" s="8">
        <f>_xlfn.IFNA(MATCH(I129,Teams!L:L,0),)</f>
        <v>0</v>
      </c>
      <c r="K129" s="8" t="str">
        <f t="shared" si="18"/>
        <v>AmandaBaskeyfieldF</v>
      </c>
      <c r="L129" s="8">
        <f>_xlfn.IFNA(MATCH(K129,Teams!N:N,0),)</f>
        <v>0</v>
      </c>
      <c r="M129" s="8" t="str">
        <f t="shared" si="19"/>
        <v>AmandaBaskeyfield</v>
      </c>
      <c r="N129" s="8" t="str">
        <f>IFERROR(INDEX(Teams!A:A,IF(H129&gt;0,H129,IF(J129&gt;0,J129,IF(L129&gt;0,L129,""))),1),"")</f>
        <v/>
      </c>
      <c r="O129" s="8" t="str">
        <f t="shared" ref="O129:O192" si="23">A129</f>
        <v>Amanda</v>
      </c>
      <c r="P129" s="8" t="str">
        <f t="shared" ref="P129:P192" si="24">B129</f>
        <v>Baskeyfield</v>
      </c>
      <c r="Q129" s="8" t="str">
        <f t="shared" si="20"/>
        <v>F</v>
      </c>
      <c r="R129" s="8">
        <f t="shared" si="21"/>
        <v>38</v>
      </c>
      <c r="S129" s="8" t="str">
        <f t="shared" ref="S129:S192" si="25">IF(E129=0,"",E129)</f>
        <v>Tulsa</v>
      </c>
      <c r="T129" s="8" t="str">
        <f t="shared" si="22"/>
        <v>OK</v>
      </c>
      <c r="U129" s="8" t="str">
        <f t="shared" ref="U129:U192" si="26">G129</f>
        <v>AmandaBaskeyfieldF38TulsaOK</v>
      </c>
    </row>
    <row r="130" spans="1:21" x14ac:dyDescent="0.2">
      <c r="A130" s="8" t="s">
        <v>287</v>
      </c>
      <c r="B130" s="8" t="s">
        <v>2480</v>
      </c>
      <c r="C130" s="8" t="s">
        <v>688</v>
      </c>
      <c r="D130" s="8">
        <v>53</v>
      </c>
      <c r="E130" s="8" t="s">
        <v>12</v>
      </c>
      <c r="F130" s="8" t="s">
        <v>4</v>
      </c>
      <c r="G130" s="8" t="str">
        <f t="shared" ref="G130:G193" si="27">A130&amp;B130&amp;C130&amp;D130&amp;E130&amp;F130</f>
        <v>LarryBatesM53HoustonTX</v>
      </c>
      <c r="H130" s="8">
        <f>_xlfn.IFNA(MATCH(G130,Teams!J:J,0),)</f>
        <v>0</v>
      </c>
      <c r="I130" s="8" t="str">
        <f t="shared" ref="I130:I193" si="28">A130&amp;B130&amp;C130&amp;D130</f>
        <v>LarryBatesM53</v>
      </c>
      <c r="J130" s="8">
        <f>_xlfn.IFNA(MATCH(I130,Teams!L:L,0),)</f>
        <v>0</v>
      </c>
      <c r="K130" s="8" t="str">
        <f t="shared" ref="K130:K193" si="29">A130&amp;B130&amp;C130</f>
        <v>LarryBatesM</v>
      </c>
      <c r="L130" s="8">
        <f>_xlfn.IFNA(MATCH(K130,Teams!N:N,0),)</f>
        <v>0</v>
      </c>
      <c r="M130" s="8" t="str">
        <f t="shared" ref="M130:M193" si="30">A130&amp;B130</f>
        <v>LarryBates</v>
      </c>
      <c r="N130" s="8" t="str">
        <f>IFERROR(INDEX(Teams!A:A,IF(H130&gt;0,H130,IF(J130&gt;0,J130,IF(L130&gt;0,L130,""))),1),"")</f>
        <v/>
      </c>
      <c r="O130" s="8" t="str">
        <f t="shared" si="23"/>
        <v>Larry</v>
      </c>
      <c r="P130" s="8" t="str">
        <f t="shared" si="24"/>
        <v>Bates</v>
      </c>
      <c r="Q130" s="8" t="str">
        <f t="shared" ref="Q130:Q193" si="31">IF(C130=0,"",C130)</f>
        <v>M</v>
      </c>
      <c r="R130" s="8">
        <f t="shared" ref="R130:R193" si="32">IF(D130=0,"",D130)</f>
        <v>53</v>
      </c>
      <c r="S130" s="8" t="str">
        <f t="shared" si="25"/>
        <v>Houston</v>
      </c>
      <c r="T130" s="8" t="str">
        <f t="shared" ref="T130:T193" si="33">IF(F130=0,"",F130)</f>
        <v>TX</v>
      </c>
      <c r="U130" s="8" t="str">
        <f t="shared" si="26"/>
        <v>LarryBatesM53HoustonTX</v>
      </c>
    </row>
    <row r="131" spans="1:21" x14ac:dyDescent="0.2">
      <c r="A131" s="8" t="s">
        <v>1908</v>
      </c>
      <c r="B131" s="8" t="s">
        <v>2480</v>
      </c>
      <c r="C131" s="8" t="s">
        <v>688</v>
      </c>
      <c r="D131" s="8">
        <v>21</v>
      </c>
      <c r="E131" s="8" t="s">
        <v>12</v>
      </c>
      <c r="F131" s="8" t="s">
        <v>4</v>
      </c>
      <c r="G131" s="8" t="str">
        <f t="shared" si="27"/>
        <v>WillBatesM21HoustonTX</v>
      </c>
      <c r="H131" s="8">
        <f>_xlfn.IFNA(MATCH(G131,Teams!J:J,0),)</f>
        <v>0</v>
      </c>
      <c r="I131" s="8" t="str">
        <f t="shared" si="28"/>
        <v>WillBatesM21</v>
      </c>
      <c r="J131" s="8">
        <f>_xlfn.IFNA(MATCH(I131,Teams!L:L,0),)</f>
        <v>0</v>
      </c>
      <c r="K131" s="8" t="str">
        <f t="shared" si="29"/>
        <v>WillBatesM</v>
      </c>
      <c r="L131" s="8">
        <f>_xlfn.IFNA(MATCH(K131,Teams!N:N,0),)</f>
        <v>0</v>
      </c>
      <c r="M131" s="8" t="str">
        <f t="shared" si="30"/>
        <v>WillBates</v>
      </c>
      <c r="N131" s="8" t="str">
        <f>IFERROR(INDEX(Teams!A:A,IF(H131&gt;0,H131,IF(J131&gt;0,J131,IF(L131&gt;0,L131,""))),1),"")</f>
        <v/>
      </c>
      <c r="O131" s="8" t="str">
        <f t="shared" si="23"/>
        <v>Will</v>
      </c>
      <c r="P131" s="8" t="str">
        <f t="shared" si="24"/>
        <v>Bates</v>
      </c>
      <c r="Q131" s="8" t="str">
        <f t="shared" si="31"/>
        <v>M</v>
      </c>
      <c r="R131" s="8">
        <f t="shared" si="32"/>
        <v>21</v>
      </c>
      <c r="S131" s="8" t="str">
        <f t="shared" si="25"/>
        <v>Houston</v>
      </c>
      <c r="T131" s="8" t="str">
        <f t="shared" si="33"/>
        <v>TX</v>
      </c>
      <c r="U131" s="8" t="str">
        <f t="shared" si="26"/>
        <v>WillBatesM21HoustonTX</v>
      </c>
    </row>
    <row r="132" spans="1:21" x14ac:dyDescent="0.2">
      <c r="A132" s="8" t="s">
        <v>1451</v>
      </c>
      <c r="B132" s="8" t="s">
        <v>1452</v>
      </c>
      <c r="C132" s="8" t="s">
        <v>688</v>
      </c>
      <c r="D132" s="8">
        <v>44</v>
      </c>
      <c r="G132" s="8" t="str">
        <f t="shared" si="27"/>
        <v>VICTOR MANUELBATIZ BELTRANM44</v>
      </c>
      <c r="H132" s="8">
        <f>_xlfn.IFNA(MATCH(G132,Teams!J:J,0),)</f>
        <v>0</v>
      </c>
      <c r="I132" s="8" t="str">
        <f t="shared" si="28"/>
        <v>VICTOR MANUELBATIZ BELTRANM44</v>
      </c>
      <c r="J132" s="8">
        <f>_xlfn.IFNA(MATCH(I132,Teams!L:L,0),)</f>
        <v>0</v>
      </c>
      <c r="K132" s="8" t="str">
        <f t="shared" si="29"/>
        <v>VICTOR MANUELBATIZ BELTRANM</v>
      </c>
      <c r="L132" s="8">
        <f>_xlfn.IFNA(MATCH(K132,Teams!N:N,0),)</f>
        <v>0</v>
      </c>
      <c r="M132" s="8" t="str">
        <f t="shared" si="30"/>
        <v>VICTOR MANUELBATIZ BELTRAN</v>
      </c>
      <c r="N132" s="8" t="str">
        <f>IFERROR(INDEX(Teams!A:A,IF(H132&gt;0,H132,IF(J132&gt;0,J132,IF(L132&gt;0,L132,""))),1),"")</f>
        <v/>
      </c>
      <c r="O132" s="8" t="str">
        <f t="shared" si="23"/>
        <v>VICTOR MANUEL</v>
      </c>
      <c r="P132" s="8" t="str">
        <f t="shared" si="24"/>
        <v>BATIZ BELTRAN</v>
      </c>
      <c r="Q132" s="8" t="str">
        <f t="shared" si="31"/>
        <v>M</v>
      </c>
      <c r="R132" s="8">
        <f t="shared" si="32"/>
        <v>44</v>
      </c>
      <c r="S132" s="8" t="str">
        <f t="shared" si="25"/>
        <v/>
      </c>
      <c r="T132" s="8" t="str">
        <f t="shared" si="33"/>
        <v/>
      </c>
      <c r="U132" s="8" t="str">
        <f t="shared" si="26"/>
        <v>VICTOR MANUELBATIZ BELTRANM44</v>
      </c>
    </row>
    <row r="133" spans="1:21" x14ac:dyDescent="0.2">
      <c r="A133" s="8" t="s">
        <v>61</v>
      </c>
      <c r="B133" s="8" t="s">
        <v>4849</v>
      </c>
      <c r="C133" s="8" t="s">
        <v>688</v>
      </c>
      <c r="D133" s="8">
        <v>39</v>
      </c>
      <c r="E133" s="8" t="s">
        <v>703</v>
      </c>
      <c r="F133" s="8" t="s">
        <v>4</v>
      </c>
      <c r="G133" s="8" t="str">
        <f t="shared" si="27"/>
        <v>ChrisBauerM39CypressTX</v>
      </c>
      <c r="H133" s="8">
        <f>_xlfn.IFNA(MATCH(G133,Teams!J:J,0),)</f>
        <v>0</v>
      </c>
      <c r="I133" s="8" t="str">
        <f t="shared" si="28"/>
        <v>ChrisBauerM39</v>
      </c>
      <c r="J133" s="8">
        <f>_xlfn.IFNA(MATCH(I133,Teams!L:L,0),)</f>
        <v>0</v>
      </c>
      <c r="K133" s="8" t="str">
        <f t="shared" si="29"/>
        <v>ChrisBauerM</v>
      </c>
      <c r="L133" s="8">
        <f>_xlfn.IFNA(MATCH(K133,Teams!N:N,0),)</f>
        <v>0</v>
      </c>
      <c r="M133" s="8" t="str">
        <f t="shared" si="30"/>
        <v>ChrisBauer</v>
      </c>
      <c r="N133" s="8" t="str">
        <f>IFERROR(INDEX(Teams!A:A,IF(H133&gt;0,H133,IF(J133&gt;0,J133,IF(L133&gt;0,L133,""))),1),"")</f>
        <v/>
      </c>
      <c r="O133" s="8" t="str">
        <f t="shared" si="23"/>
        <v>Chris</v>
      </c>
      <c r="P133" s="8" t="str">
        <f t="shared" si="24"/>
        <v>Bauer</v>
      </c>
      <c r="Q133" s="8" t="str">
        <f t="shared" si="31"/>
        <v>M</v>
      </c>
      <c r="R133" s="8">
        <f t="shared" si="32"/>
        <v>39</v>
      </c>
      <c r="S133" s="8" t="str">
        <f t="shared" si="25"/>
        <v>Cypress</v>
      </c>
      <c r="T133" s="8" t="str">
        <f t="shared" si="33"/>
        <v>TX</v>
      </c>
      <c r="U133" s="8" t="str">
        <f t="shared" si="26"/>
        <v>ChrisBauerM39CypressTX</v>
      </c>
    </row>
    <row r="134" spans="1:21" x14ac:dyDescent="0.2">
      <c r="A134" s="8" t="s">
        <v>435</v>
      </c>
      <c r="B134" s="8" t="s">
        <v>723</v>
      </c>
      <c r="C134" s="8" t="s">
        <v>688</v>
      </c>
      <c r="D134" s="8">
        <v>65</v>
      </c>
      <c r="E134" s="8" t="s">
        <v>724</v>
      </c>
      <c r="F134" s="8" t="s">
        <v>4</v>
      </c>
      <c r="G134" s="8" t="str">
        <f t="shared" si="27"/>
        <v>ArtBauereissM65LufkinTX</v>
      </c>
      <c r="H134" s="8">
        <f>_xlfn.IFNA(MATCH(G134,Teams!J:J,0),)</f>
        <v>0</v>
      </c>
      <c r="I134" s="8" t="str">
        <f t="shared" si="28"/>
        <v>ArtBauereissM65</v>
      </c>
      <c r="J134" s="8">
        <f>_xlfn.IFNA(MATCH(I134,Teams!L:L,0),)</f>
        <v>0</v>
      </c>
      <c r="K134" s="8" t="str">
        <f t="shared" si="29"/>
        <v>ArtBauereissM</v>
      </c>
      <c r="L134" s="8">
        <f>_xlfn.IFNA(MATCH(K134,Teams!N:N,0),)</f>
        <v>0</v>
      </c>
      <c r="M134" s="8" t="str">
        <f t="shared" si="30"/>
        <v>ArtBauereiss</v>
      </c>
      <c r="N134" s="8" t="str">
        <f>IFERROR(INDEX(Teams!A:A,IF(H134&gt;0,H134,IF(J134&gt;0,J134,IF(L134&gt;0,L134,""))),1),"")</f>
        <v/>
      </c>
      <c r="O134" s="8" t="str">
        <f t="shared" si="23"/>
        <v>Art</v>
      </c>
      <c r="P134" s="8" t="str">
        <f t="shared" si="24"/>
        <v>Bauereiss</v>
      </c>
      <c r="Q134" s="8" t="str">
        <f t="shared" si="31"/>
        <v>M</v>
      </c>
      <c r="R134" s="8">
        <f t="shared" si="32"/>
        <v>65</v>
      </c>
      <c r="S134" s="8" t="str">
        <f t="shared" si="25"/>
        <v>Lufkin</v>
      </c>
      <c r="T134" s="8" t="str">
        <f t="shared" si="33"/>
        <v>TX</v>
      </c>
      <c r="U134" s="8" t="str">
        <f t="shared" si="26"/>
        <v>ArtBauereissM65LufkinTX</v>
      </c>
    </row>
    <row r="135" spans="1:21" x14ac:dyDescent="0.2">
      <c r="A135" s="8" t="s">
        <v>144</v>
      </c>
      <c r="B135" s="8" t="s">
        <v>6574</v>
      </c>
      <c r="C135" s="8" t="s">
        <v>688</v>
      </c>
      <c r="G135" s="8" t="str">
        <f t="shared" si="27"/>
        <v>BradBaughmanM</v>
      </c>
      <c r="H135" s="8">
        <f>_xlfn.IFNA(MATCH(G135,Teams!J:J,0),)</f>
        <v>0</v>
      </c>
      <c r="I135" s="8" t="str">
        <f t="shared" si="28"/>
        <v>BradBaughmanM</v>
      </c>
      <c r="J135" s="8">
        <f>_xlfn.IFNA(MATCH(I135,Teams!L:L,0),)</f>
        <v>0</v>
      </c>
      <c r="K135" s="8" t="str">
        <f t="shared" si="29"/>
        <v>BradBaughmanM</v>
      </c>
      <c r="L135" s="8">
        <f>_xlfn.IFNA(MATCH(K135,Teams!N:N,0),)</f>
        <v>0</v>
      </c>
      <c r="M135" s="8" t="str">
        <f t="shared" si="30"/>
        <v>BradBaughman</v>
      </c>
      <c r="N135" s="8" t="str">
        <f>IFERROR(INDEX(Teams!A:A,IF(H135&gt;0,H135,IF(J135&gt;0,J135,IF(L135&gt;0,L135,""))),1),"")</f>
        <v/>
      </c>
      <c r="O135" s="8" t="str">
        <f t="shared" si="23"/>
        <v>Brad</v>
      </c>
      <c r="P135" s="8" t="str">
        <f t="shared" si="24"/>
        <v>Baughman</v>
      </c>
      <c r="Q135" s="8" t="str">
        <f t="shared" si="31"/>
        <v>M</v>
      </c>
      <c r="R135" s="8" t="str">
        <f t="shared" si="32"/>
        <v/>
      </c>
      <c r="S135" s="8" t="str">
        <f t="shared" si="25"/>
        <v/>
      </c>
      <c r="T135" s="8" t="str">
        <f t="shared" si="33"/>
        <v/>
      </c>
      <c r="U135" s="8" t="str">
        <f t="shared" si="26"/>
        <v>BradBaughmanM</v>
      </c>
    </row>
    <row r="136" spans="1:21" x14ac:dyDescent="0.2">
      <c r="A136" s="8" t="s">
        <v>142</v>
      </c>
      <c r="B136" s="8" t="s">
        <v>2847</v>
      </c>
      <c r="C136" s="8" t="s">
        <v>689</v>
      </c>
      <c r="D136" s="8">
        <v>66</v>
      </c>
      <c r="E136" s="8" t="s">
        <v>2757</v>
      </c>
      <c r="F136" s="8" t="s">
        <v>4</v>
      </c>
      <c r="G136" s="8" t="str">
        <f t="shared" si="27"/>
        <v>JoyceBaumannF66TerlinguaTX</v>
      </c>
      <c r="H136" s="8">
        <f>_xlfn.IFNA(MATCH(G136,Teams!J:J,0),)</f>
        <v>0</v>
      </c>
      <c r="I136" s="8" t="str">
        <f t="shared" si="28"/>
        <v>JoyceBaumannF66</v>
      </c>
      <c r="J136" s="8">
        <f>_xlfn.IFNA(MATCH(I136,Teams!L:L,0),)</f>
        <v>0</v>
      </c>
      <c r="K136" s="8" t="str">
        <f t="shared" si="29"/>
        <v>JoyceBaumannF</v>
      </c>
      <c r="L136" s="8">
        <f>_xlfn.IFNA(MATCH(K136,Teams!N:N,0),)</f>
        <v>0</v>
      </c>
      <c r="M136" s="8" t="str">
        <f t="shared" si="30"/>
        <v>JoyceBaumann</v>
      </c>
      <c r="N136" s="8" t="str">
        <f>IFERROR(INDEX(Teams!A:A,IF(H136&gt;0,H136,IF(J136&gt;0,J136,IF(L136&gt;0,L136,""))),1),"")</f>
        <v/>
      </c>
      <c r="O136" s="8" t="str">
        <f t="shared" si="23"/>
        <v>Joyce</v>
      </c>
      <c r="P136" s="8" t="str">
        <f t="shared" si="24"/>
        <v>Baumann</v>
      </c>
      <c r="Q136" s="8" t="str">
        <f t="shared" si="31"/>
        <v>F</v>
      </c>
      <c r="R136" s="8">
        <f t="shared" si="32"/>
        <v>66</v>
      </c>
      <c r="S136" s="8" t="str">
        <f t="shared" si="25"/>
        <v>Terlingua</v>
      </c>
      <c r="T136" s="8" t="str">
        <f t="shared" si="33"/>
        <v>TX</v>
      </c>
      <c r="U136" s="8" t="str">
        <f t="shared" si="26"/>
        <v>JoyceBaumannF66TerlinguaTX</v>
      </c>
    </row>
    <row r="137" spans="1:21" x14ac:dyDescent="0.2">
      <c r="A137" s="8" t="s">
        <v>930</v>
      </c>
      <c r="B137" s="8" t="s">
        <v>931</v>
      </c>
      <c r="C137" s="8" t="s">
        <v>688</v>
      </c>
      <c r="D137" s="8">
        <v>41</v>
      </c>
      <c r="E137" s="8" t="s">
        <v>12</v>
      </c>
      <c r="F137" s="8" t="s">
        <v>4</v>
      </c>
      <c r="G137" s="8" t="str">
        <f t="shared" si="27"/>
        <v>SiddharthaBawejaM41HoustonTX</v>
      </c>
      <c r="H137" s="8">
        <f>_xlfn.IFNA(MATCH(G137,Teams!J:J,0),)</f>
        <v>0</v>
      </c>
      <c r="I137" s="8" t="str">
        <f t="shared" si="28"/>
        <v>SiddharthaBawejaM41</v>
      </c>
      <c r="J137" s="8">
        <f>_xlfn.IFNA(MATCH(I137,Teams!L:L,0),)</f>
        <v>0</v>
      </c>
      <c r="K137" s="8" t="str">
        <f t="shared" si="29"/>
        <v>SiddharthaBawejaM</v>
      </c>
      <c r="L137" s="8">
        <f>_xlfn.IFNA(MATCH(K137,Teams!N:N,0),)</f>
        <v>0</v>
      </c>
      <c r="M137" s="8" t="str">
        <f t="shared" si="30"/>
        <v>SiddharthaBaweja</v>
      </c>
      <c r="N137" s="8" t="str">
        <f>IFERROR(INDEX(Teams!A:A,IF(H137&gt;0,H137,IF(J137&gt;0,J137,IF(L137&gt;0,L137,""))),1),"")</f>
        <v/>
      </c>
      <c r="O137" s="8" t="str">
        <f t="shared" si="23"/>
        <v>Siddhartha</v>
      </c>
      <c r="P137" s="8" t="str">
        <f t="shared" si="24"/>
        <v>Baweja</v>
      </c>
      <c r="Q137" s="8" t="str">
        <f t="shared" si="31"/>
        <v>M</v>
      </c>
      <c r="R137" s="8">
        <f t="shared" si="32"/>
        <v>41</v>
      </c>
      <c r="S137" s="8" t="str">
        <f t="shared" si="25"/>
        <v>Houston</v>
      </c>
      <c r="T137" s="8" t="str">
        <f t="shared" si="33"/>
        <v>TX</v>
      </c>
      <c r="U137" s="8" t="str">
        <f t="shared" si="26"/>
        <v>SiddharthaBawejaM41HoustonTX</v>
      </c>
    </row>
    <row r="138" spans="1:21" x14ac:dyDescent="0.2">
      <c r="A138" s="8" t="s">
        <v>1135</v>
      </c>
      <c r="B138" s="8" t="s">
        <v>5902</v>
      </c>
      <c r="C138" s="8" t="s">
        <v>688</v>
      </c>
      <c r="D138" s="8">
        <v>59</v>
      </c>
      <c r="E138" s="8" t="s">
        <v>522</v>
      </c>
      <c r="F138" s="8" t="s">
        <v>4</v>
      </c>
      <c r="G138" s="8" t="str">
        <f t="shared" si="27"/>
        <v>WilliamBaxleyM59PlanoTX</v>
      </c>
      <c r="H138" s="8">
        <f>_xlfn.IFNA(MATCH(G138,Teams!J:J,0),)</f>
        <v>0</v>
      </c>
      <c r="I138" s="8" t="str">
        <f t="shared" si="28"/>
        <v>WilliamBaxleyM59</v>
      </c>
      <c r="J138" s="8">
        <f>_xlfn.IFNA(MATCH(I138,Teams!L:L,0),)</f>
        <v>0</v>
      </c>
      <c r="K138" s="8" t="str">
        <f t="shared" si="29"/>
        <v>WilliamBaxleyM</v>
      </c>
      <c r="L138" s="8">
        <f>_xlfn.IFNA(MATCH(K138,Teams!N:N,0),)</f>
        <v>0</v>
      </c>
      <c r="M138" s="8" t="str">
        <f t="shared" si="30"/>
        <v>WilliamBaxley</v>
      </c>
      <c r="N138" s="8" t="str">
        <f>IFERROR(INDEX(Teams!A:A,IF(H138&gt;0,H138,IF(J138&gt;0,J138,IF(L138&gt;0,L138,""))),1),"")</f>
        <v/>
      </c>
      <c r="O138" s="8" t="str">
        <f t="shared" si="23"/>
        <v>William</v>
      </c>
      <c r="P138" s="8" t="str">
        <f t="shared" si="24"/>
        <v>Baxley</v>
      </c>
      <c r="Q138" s="8" t="str">
        <f t="shared" si="31"/>
        <v>M</v>
      </c>
      <c r="R138" s="8">
        <f t="shared" si="32"/>
        <v>59</v>
      </c>
      <c r="S138" s="8" t="str">
        <f t="shared" si="25"/>
        <v>Plano</v>
      </c>
      <c r="T138" s="8" t="str">
        <f t="shared" si="33"/>
        <v>TX</v>
      </c>
      <c r="U138" s="8" t="str">
        <f t="shared" si="26"/>
        <v>WilliamBaxleyM59PlanoTX</v>
      </c>
    </row>
    <row r="139" spans="1:21" x14ac:dyDescent="0.2">
      <c r="A139" s="8" t="s">
        <v>753</v>
      </c>
      <c r="B139" s="8" t="s">
        <v>2364</v>
      </c>
      <c r="C139" s="8" t="s">
        <v>688</v>
      </c>
      <c r="D139" s="8">
        <v>43</v>
      </c>
      <c r="E139" s="8" t="s">
        <v>166</v>
      </c>
      <c r="F139" s="8" t="s">
        <v>4</v>
      </c>
      <c r="G139" s="8" t="str">
        <f t="shared" si="27"/>
        <v>TimothyBazorM43FriscoTX</v>
      </c>
      <c r="H139" s="8">
        <f>_xlfn.IFNA(MATCH(G139,Teams!J:J,0),)</f>
        <v>0</v>
      </c>
      <c r="I139" s="8" t="str">
        <f t="shared" si="28"/>
        <v>TimothyBazorM43</v>
      </c>
      <c r="J139" s="8">
        <f>_xlfn.IFNA(MATCH(I139,Teams!L:L,0),)</f>
        <v>0</v>
      </c>
      <c r="K139" s="8" t="str">
        <f t="shared" si="29"/>
        <v>TimothyBazorM</v>
      </c>
      <c r="L139" s="8">
        <f>_xlfn.IFNA(MATCH(K139,Teams!N:N,0),)</f>
        <v>0</v>
      </c>
      <c r="M139" s="8" t="str">
        <f t="shared" si="30"/>
        <v>TimothyBazor</v>
      </c>
      <c r="N139" s="8" t="str">
        <f>IFERROR(INDEX(Teams!A:A,IF(H139&gt;0,H139,IF(J139&gt;0,J139,IF(L139&gt;0,L139,""))),1),"")</f>
        <v/>
      </c>
      <c r="O139" s="8" t="str">
        <f t="shared" si="23"/>
        <v>Timothy</v>
      </c>
      <c r="P139" s="8" t="str">
        <f t="shared" si="24"/>
        <v>Bazor</v>
      </c>
      <c r="Q139" s="8" t="str">
        <f t="shared" si="31"/>
        <v>M</v>
      </c>
      <c r="R139" s="8">
        <f t="shared" si="32"/>
        <v>43</v>
      </c>
      <c r="S139" s="8" t="str">
        <f t="shared" si="25"/>
        <v>Frisco</v>
      </c>
      <c r="T139" s="8" t="str">
        <f t="shared" si="33"/>
        <v>TX</v>
      </c>
      <c r="U139" s="8" t="str">
        <f t="shared" si="26"/>
        <v>TimothyBazorM43FriscoTX</v>
      </c>
    </row>
    <row r="140" spans="1:21" x14ac:dyDescent="0.2">
      <c r="A140" s="8" t="s">
        <v>1567</v>
      </c>
      <c r="B140" s="8" t="s">
        <v>1568</v>
      </c>
      <c r="C140" s="8" t="s">
        <v>689</v>
      </c>
      <c r="D140" s="8">
        <v>52</v>
      </c>
      <c r="E140" s="8" t="s">
        <v>1569</v>
      </c>
      <c r="F140" s="8" t="s">
        <v>1166</v>
      </c>
      <c r="G140" s="8" t="str">
        <f t="shared" si="27"/>
        <v>GwenBeachamF52Santa RosaCA</v>
      </c>
      <c r="H140" s="8">
        <f>_xlfn.IFNA(MATCH(G140,Teams!J:J,0),)</f>
        <v>0</v>
      </c>
      <c r="I140" s="8" t="str">
        <f t="shared" si="28"/>
        <v>GwenBeachamF52</v>
      </c>
      <c r="J140" s="8">
        <f>_xlfn.IFNA(MATCH(I140,Teams!L:L,0),)</f>
        <v>0</v>
      </c>
      <c r="K140" s="8" t="str">
        <f t="shared" si="29"/>
        <v>GwenBeachamF</v>
      </c>
      <c r="L140" s="8">
        <f>_xlfn.IFNA(MATCH(K140,Teams!N:N,0),)</f>
        <v>0</v>
      </c>
      <c r="M140" s="8" t="str">
        <f t="shared" si="30"/>
        <v>GwenBeacham</v>
      </c>
      <c r="N140" s="8" t="str">
        <f>IFERROR(INDEX(Teams!A:A,IF(H140&gt;0,H140,IF(J140&gt;0,J140,IF(L140&gt;0,L140,""))),1),"")</f>
        <v/>
      </c>
      <c r="O140" s="8" t="str">
        <f t="shared" si="23"/>
        <v>Gwen</v>
      </c>
      <c r="P140" s="8" t="str">
        <f t="shared" si="24"/>
        <v>Beacham</v>
      </c>
      <c r="Q140" s="8" t="str">
        <f t="shared" si="31"/>
        <v>F</v>
      </c>
      <c r="R140" s="8">
        <f t="shared" si="32"/>
        <v>52</v>
      </c>
      <c r="S140" s="8" t="str">
        <f t="shared" si="25"/>
        <v>Santa Rosa</v>
      </c>
      <c r="T140" s="8" t="str">
        <f t="shared" si="33"/>
        <v>CA</v>
      </c>
      <c r="U140" s="8" t="str">
        <f t="shared" si="26"/>
        <v>GwenBeachamF52Santa RosaCA</v>
      </c>
    </row>
    <row r="141" spans="1:21" x14ac:dyDescent="0.2">
      <c r="A141" s="8" t="s">
        <v>772</v>
      </c>
      <c r="B141" s="8" t="s">
        <v>2875</v>
      </c>
      <c r="C141" s="8" t="s">
        <v>688</v>
      </c>
      <c r="D141" s="8">
        <v>68</v>
      </c>
      <c r="E141" s="8" t="s">
        <v>12</v>
      </c>
      <c r="F141" s="8" t="s">
        <v>4</v>
      </c>
      <c r="G141" s="8" t="str">
        <f t="shared" si="27"/>
        <v>DougBeagleM68HoustonTX</v>
      </c>
      <c r="H141" s="8">
        <f>_xlfn.IFNA(MATCH(G141,Teams!J:J,0),)</f>
        <v>0</v>
      </c>
      <c r="I141" s="8" t="str">
        <f t="shared" si="28"/>
        <v>DougBeagleM68</v>
      </c>
      <c r="J141" s="8">
        <f>_xlfn.IFNA(MATCH(I141,Teams!L:L,0),)</f>
        <v>0</v>
      </c>
      <c r="K141" s="8" t="str">
        <f t="shared" si="29"/>
        <v>DougBeagleM</v>
      </c>
      <c r="L141" s="8">
        <f>_xlfn.IFNA(MATCH(K141,Teams!N:N,0),)</f>
        <v>0</v>
      </c>
      <c r="M141" s="8" t="str">
        <f t="shared" si="30"/>
        <v>DougBeagle</v>
      </c>
      <c r="N141" s="8" t="str">
        <f>IFERROR(INDEX(Teams!A:A,IF(H141&gt;0,H141,IF(J141&gt;0,J141,IF(L141&gt;0,L141,""))),1),"")</f>
        <v/>
      </c>
      <c r="O141" s="8" t="str">
        <f t="shared" si="23"/>
        <v>Doug</v>
      </c>
      <c r="P141" s="8" t="str">
        <f t="shared" si="24"/>
        <v>Beagle</v>
      </c>
      <c r="Q141" s="8" t="str">
        <f t="shared" si="31"/>
        <v>M</v>
      </c>
      <c r="R141" s="8">
        <f t="shared" si="32"/>
        <v>68</v>
      </c>
      <c r="S141" s="8" t="str">
        <f t="shared" si="25"/>
        <v>Houston</v>
      </c>
      <c r="T141" s="8" t="str">
        <f t="shared" si="33"/>
        <v>TX</v>
      </c>
      <c r="U141" s="8" t="str">
        <f t="shared" si="26"/>
        <v>DougBeagleM68HoustonTX</v>
      </c>
    </row>
    <row r="142" spans="1:21" x14ac:dyDescent="0.2">
      <c r="A142" s="8" t="s">
        <v>422</v>
      </c>
      <c r="B142" s="8" t="s">
        <v>5831</v>
      </c>
      <c r="C142" s="8" t="s">
        <v>689</v>
      </c>
      <c r="D142" s="8">
        <v>52</v>
      </c>
      <c r="E142" s="8" t="s">
        <v>5832</v>
      </c>
      <c r="F142" s="8" t="s">
        <v>4</v>
      </c>
      <c r="G142" s="8" t="str">
        <f t="shared" si="27"/>
        <v>MonicaBeamerF52CoppellTX</v>
      </c>
      <c r="H142" s="8">
        <f>_xlfn.IFNA(MATCH(G142,Teams!J:J,0),)</f>
        <v>0</v>
      </c>
      <c r="I142" s="8" t="str">
        <f t="shared" si="28"/>
        <v>MonicaBeamerF52</v>
      </c>
      <c r="J142" s="8">
        <f>_xlfn.IFNA(MATCH(I142,Teams!L:L,0),)</f>
        <v>0</v>
      </c>
      <c r="K142" s="8" t="str">
        <f t="shared" si="29"/>
        <v>MonicaBeamerF</v>
      </c>
      <c r="L142" s="8">
        <f>_xlfn.IFNA(MATCH(K142,Teams!N:N,0),)</f>
        <v>0</v>
      </c>
      <c r="M142" s="8" t="str">
        <f t="shared" si="30"/>
        <v>MonicaBeamer</v>
      </c>
      <c r="N142" s="8" t="str">
        <f>IFERROR(INDEX(Teams!A:A,IF(H142&gt;0,H142,IF(J142&gt;0,J142,IF(L142&gt;0,L142,""))),1),"")</f>
        <v/>
      </c>
      <c r="O142" s="8" t="str">
        <f t="shared" si="23"/>
        <v>Monica</v>
      </c>
      <c r="P142" s="8" t="str">
        <f t="shared" si="24"/>
        <v>Beamer</v>
      </c>
      <c r="Q142" s="8" t="str">
        <f t="shared" si="31"/>
        <v>F</v>
      </c>
      <c r="R142" s="8">
        <f t="shared" si="32"/>
        <v>52</v>
      </c>
      <c r="S142" s="8" t="str">
        <f t="shared" si="25"/>
        <v>Coppell</v>
      </c>
      <c r="T142" s="8" t="str">
        <f t="shared" si="33"/>
        <v>TX</v>
      </c>
      <c r="U142" s="8" t="str">
        <f t="shared" si="26"/>
        <v>MonicaBeamerF52CoppellTX</v>
      </c>
    </row>
    <row r="143" spans="1:21" x14ac:dyDescent="0.2">
      <c r="A143" s="8" t="s">
        <v>86</v>
      </c>
      <c r="B143" s="8" t="s">
        <v>2367</v>
      </c>
      <c r="C143" s="8" t="s">
        <v>688</v>
      </c>
      <c r="D143" s="8">
        <v>44</v>
      </c>
      <c r="E143" s="8" t="s">
        <v>35</v>
      </c>
      <c r="F143" s="8" t="s">
        <v>4</v>
      </c>
      <c r="G143" s="8" t="str">
        <f t="shared" si="27"/>
        <v>MichaelBeattyM44Round RockTX</v>
      </c>
      <c r="H143" s="8">
        <f>_xlfn.IFNA(MATCH(G143,Teams!J:J,0),)</f>
        <v>0</v>
      </c>
      <c r="I143" s="8" t="str">
        <f t="shared" si="28"/>
        <v>MichaelBeattyM44</v>
      </c>
      <c r="J143" s="8">
        <f>_xlfn.IFNA(MATCH(I143,Teams!L:L,0),)</f>
        <v>0</v>
      </c>
      <c r="K143" s="8" t="str">
        <f t="shared" si="29"/>
        <v>MichaelBeattyM</v>
      </c>
      <c r="L143" s="8">
        <f>_xlfn.IFNA(MATCH(K143,Teams!N:N,0),)</f>
        <v>0</v>
      </c>
      <c r="M143" s="8" t="str">
        <f t="shared" si="30"/>
        <v>MichaelBeatty</v>
      </c>
      <c r="N143" s="8" t="str">
        <f>IFERROR(INDEX(Teams!A:A,IF(H143&gt;0,H143,IF(J143&gt;0,J143,IF(L143&gt;0,L143,""))),1),"")</f>
        <v/>
      </c>
      <c r="O143" s="8" t="str">
        <f t="shared" si="23"/>
        <v>Michael</v>
      </c>
      <c r="P143" s="8" t="str">
        <f t="shared" si="24"/>
        <v>Beatty</v>
      </c>
      <c r="Q143" s="8" t="str">
        <f t="shared" si="31"/>
        <v>M</v>
      </c>
      <c r="R143" s="8">
        <f t="shared" si="32"/>
        <v>44</v>
      </c>
      <c r="S143" s="8" t="str">
        <f t="shared" si="25"/>
        <v>Round Rock</v>
      </c>
      <c r="T143" s="8" t="str">
        <f t="shared" si="33"/>
        <v>TX</v>
      </c>
      <c r="U143" s="8" t="str">
        <f t="shared" si="26"/>
        <v>MichaelBeattyM44Round RockTX</v>
      </c>
    </row>
    <row r="144" spans="1:21" x14ac:dyDescent="0.2">
      <c r="A144" s="8" t="s">
        <v>1339</v>
      </c>
      <c r="B144" s="8" t="s">
        <v>5772</v>
      </c>
      <c r="C144" s="8" t="s">
        <v>688</v>
      </c>
      <c r="D144" s="8">
        <v>45</v>
      </c>
      <c r="E144" s="8" t="s">
        <v>2404</v>
      </c>
      <c r="F144" s="8" t="s">
        <v>4</v>
      </c>
      <c r="G144" s="8" t="str">
        <f t="shared" si="27"/>
        <v>JeremyBechtholdM45Little ElmTX</v>
      </c>
      <c r="H144" s="8">
        <f>_xlfn.IFNA(MATCH(G144,Teams!J:J,0),)</f>
        <v>0</v>
      </c>
      <c r="I144" s="8" t="str">
        <f t="shared" si="28"/>
        <v>JeremyBechtholdM45</v>
      </c>
      <c r="J144" s="8">
        <f>_xlfn.IFNA(MATCH(I144,Teams!L:L,0),)</f>
        <v>0</v>
      </c>
      <c r="K144" s="8" t="str">
        <f t="shared" si="29"/>
        <v>JeremyBechtholdM</v>
      </c>
      <c r="L144" s="8">
        <f>_xlfn.IFNA(MATCH(K144,Teams!N:N,0),)</f>
        <v>0</v>
      </c>
      <c r="M144" s="8" t="str">
        <f t="shared" si="30"/>
        <v>JeremyBechthold</v>
      </c>
      <c r="N144" s="8" t="str">
        <f>IFERROR(INDEX(Teams!A:A,IF(H144&gt;0,H144,IF(J144&gt;0,J144,IF(L144&gt;0,L144,""))),1),"")</f>
        <v/>
      </c>
      <c r="O144" s="8" t="str">
        <f t="shared" si="23"/>
        <v>Jeremy</v>
      </c>
      <c r="P144" s="8" t="str">
        <f t="shared" si="24"/>
        <v>Bechthold</v>
      </c>
      <c r="Q144" s="8" t="str">
        <f t="shared" si="31"/>
        <v>M</v>
      </c>
      <c r="R144" s="8">
        <f t="shared" si="32"/>
        <v>45</v>
      </c>
      <c r="S144" s="8" t="str">
        <f t="shared" si="25"/>
        <v>Little Elm</v>
      </c>
      <c r="T144" s="8" t="str">
        <f t="shared" si="33"/>
        <v>TX</v>
      </c>
      <c r="U144" s="8" t="str">
        <f t="shared" si="26"/>
        <v>JeremyBechtholdM45Little ElmTX</v>
      </c>
    </row>
    <row r="145" spans="1:21" x14ac:dyDescent="0.2">
      <c r="A145" s="8" t="s">
        <v>1447</v>
      </c>
      <c r="B145" s="8" t="s">
        <v>3067</v>
      </c>
      <c r="C145" s="8" t="s">
        <v>688</v>
      </c>
      <c r="G145" s="8" t="str">
        <f t="shared" si="27"/>
        <v>JoshBeckhamM</v>
      </c>
      <c r="H145" s="8">
        <f>_xlfn.IFNA(MATCH(G145,Teams!J:J,0),)</f>
        <v>0</v>
      </c>
      <c r="I145" s="8" t="str">
        <f t="shared" si="28"/>
        <v>JoshBeckhamM</v>
      </c>
      <c r="J145" s="8">
        <f>_xlfn.IFNA(MATCH(I145,Teams!L:L,0),)</f>
        <v>0</v>
      </c>
      <c r="K145" s="8" t="str">
        <f t="shared" si="29"/>
        <v>JoshBeckhamM</v>
      </c>
      <c r="L145" s="8">
        <f>_xlfn.IFNA(MATCH(K145,Teams!N:N,0),)</f>
        <v>0</v>
      </c>
      <c r="M145" s="8" t="str">
        <f t="shared" si="30"/>
        <v>JoshBeckham</v>
      </c>
      <c r="N145" s="8" t="str">
        <f>IFERROR(INDEX(Teams!A:A,IF(H145&gt;0,H145,IF(J145&gt;0,J145,IF(L145&gt;0,L145,""))),1),"")</f>
        <v/>
      </c>
      <c r="O145" s="8" t="str">
        <f t="shared" si="23"/>
        <v>Josh</v>
      </c>
      <c r="P145" s="8" t="str">
        <f t="shared" si="24"/>
        <v>Beckham</v>
      </c>
      <c r="Q145" s="8" t="str">
        <f t="shared" si="31"/>
        <v>M</v>
      </c>
      <c r="R145" s="8" t="str">
        <f t="shared" si="32"/>
        <v/>
      </c>
      <c r="S145" s="8" t="str">
        <f t="shared" si="25"/>
        <v/>
      </c>
      <c r="T145" s="8" t="str">
        <f t="shared" si="33"/>
        <v/>
      </c>
      <c r="U145" s="8" t="str">
        <f t="shared" si="26"/>
        <v>JoshBeckhamM</v>
      </c>
    </row>
    <row r="146" spans="1:21" x14ac:dyDescent="0.2">
      <c r="A146" s="8" t="s">
        <v>77</v>
      </c>
      <c r="B146" s="8" t="s">
        <v>2832</v>
      </c>
      <c r="C146" s="8" t="s">
        <v>688</v>
      </c>
      <c r="D146" s="8">
        <v>41</v>
      </c>
      <c r="E146" s="8" t="s">
        <v>2833</v>
      </c>
      <c r="F146" s="8" t="s">
        <v>4</v>
      </c>
      <c r="G146" s="8" t="str">
        <f t="shared" si="27"/>
        <v>MarkBedgoodM41BulverdeTX</v>
      </c>
      <c r="H146" s="8">
        <f>_xlfn.IFNA(MATCH(G146,Teams!J:J,0),)</f>
        <v>0</v>
      </c>
      <c r="I146" s="8" t="str">
        <f t="shared" si="28"/>
        <v>MarkBedgoodM41</v>
      </c>
      <c r="J146" s="8">
        <f>_xlfn.IFNA(MATCH(I146,Teams!L:L,0),)</f>
        <v>0</v>
      </c>
      <c r="K146" s="8" t="str">
        <f t="shared" si="29"/>
        <v>MarkBedgoodM</v>
      </c>
      <c r="L146" s="8">
        <f>_xlfn.IFNA(MATCH(K146,Teams!N:N,0),)</f>
        <v>0</v>
      </c>
      <c r="M146" s="8" t="str">
        <f t="shared" si="30"/>
        <v>MarkBedgood</v>
      </c>
      <c r="N146" s="8" t="str">
        <f>IFERROR(INDEX(Teams!A:A,IF(H146&gt;0,H146,IF(J146&gt;0,J146,IF(L146&gt;0,L146,""))),1),"")</f>
        <v/>
      </c>
      <c r="O146" s="8" t="str">
        <f t="shared" si="23"/>
        <v>Mark</v>
      </c>
      <c r="P146" s="8" t="str">
        <f t="shared" si="24"/>
        <v>Bedgood</v>
      </c>
      <c r="Q146" s="8" t="str">
        <f t="shared" si="31"/>
        <v>M</v>
      </c>
      <c r="R146" s="8">
        <f t="shared" si="32"/>
        <v>41</v>
      </c>
      <c r="S146" s="8" t="str">
        <f t="shared" si="25"/>
        <v>Bulverde</v>
      </c>
      <c r="T146" s="8" t="str">
        <f t="shared" si="33"/>
        <v>TX</v>
      </c>
      <c r="U146" s="8" t="str">
        <f t="shared" si="26"/>
        <v>MarkBedgoodM41BulverdeTX</v>
      </c>
    </row>
    <row r="147" spans="1:21" x14ac:dyDescent="0.2">
      <c r="A147" s="8" t="s">
        <v>5972</v>
      </c>
      <c r="B147" s="8" t="s">
        <v>5970</v>
      </c>
      <c r="C147" s="8" t="s">
        <v>688</v>
      </c>
      <c r="D147" s="8">
        <v>49</v>
      </c>
      <c r="E147" s="8" t="s">
        <v>5971</v>
      </c>
      <c r="F147" s="8" t="s">
        <v>659</v>
      </c>
      <c r="G147" s="8" t="str">
        <f t="shared" si="27"/>
        <v>EddieBegleyM49TecumsehOK</v>
      </c>
      <c r="H147" s="8">
        <f>_xlfn.IFNA(MATCH(G147,Teams!J:J,0),)</f>
        <v>0</v>
      </c>
      <c r="I147" s="8" t="str">
        <f t="shared" si="28"/>
        <v>EddieBegleyM49</v>
      </c>
      <c r="J147" s="8">
        <f>_xlfn.IFNA(MATCH(I147,Teams!L:L,0),)</f>
        <v>0</v>
      </c>
      <c r="K147" s="8" t="str">
        <f t="shared" si="29"/>
        <v>EddieBegleyM</v>
      </c>
      <c r="L147" s="8">
        <f>_xlfn.IFNA(MATCH(K147,Teams!N:N,0),)</f>
        <v>0</v>
      </c>
      <c r="M147" s="8" t="str">
        <f t="shared" si="30"/>
        <v>EddieBegley</v>
      </c>
      <c r="N147" s="8" t="str">
        <f>IFERROR(INDEX(Teams!A:A,IF(H147&gt;0,H147,IF(J147&gt;0,J147,IF(L147&gt;0,L147,""))),1),"")</f>
        <v/>
      </c>
      <c r="O147" s="8" t="str">
        <f t="shared" si="23"/>
        <v>Eddie</v>
      </c>
      <c r="P147" s="8" t="str">
        <f t="shared" si="24"/>
        <v>Begley</v>
      </c>
      <c r="Q147" s="8" t="str">
        <f t="shared" si="31"/>
        <v>M</v>
      </c>
      <c r="R147" s="8">
        <f t="shared" si="32"/>
        <v>49</v>
      </c>
      <c r="S147" s="8" t="str">
        <f t="shared" si="25"/>
        <v>Tecumseh</v>
      </c>
      <c r="T147" s="8" t="str">
        <f t="shared" si="33"/>
        <v>OK</v>
      </c>
      <c r="U147" s="8" t="str">
        <f t="shared" si="26"/>
        <v>EddieBegleyM49TecumsehOK</v>
      </c>
    </row>
    <row r="148" spans="1:21" x14ac:dyDescent="0.2">
      <c r="A148" s="8" t="s">
        <v>64</v>
      </c>
      <c r="B148" s="8" t="s">
        <v>5970</v>
      </c>
      <c r="C148" s="8" t="s">
        <v>689</v>
      </c>
      <c r="D148" s="8">
        <v>46</v>
      </c>
      <c r="E148" s="8" t="s">
        <v>5971</v>
      </c>
      <c r="F148" s="8" t="s">
        <v>659</v>
      </c>
      <c r="G148" s="8" t="str">
        <f t="shared" si="27"/>
        <v>PamBegleyF46TecumsehOK</v>
      </c>
      <c r="H148" s="8">
        <f>_xlfn.IFNA(MATCH(G148,Teams!J:J,0),)</f>
        <v>0</v>
      </c>
      <c r="I148" s="8" t="str">
        <f t="shared" si="28"/>
        <v>PamBegleyF46</v>
      </c>
      <c r="J148" s="8">
        <f>_xlfn.IFNA(MATCH(I148,Teams!L:L,0),)</f>
        <v>0</v>
      </c>
      <c r="K148" s="8" t="str">
        <f t="shared" si="29"/>
        <v>PamBegleyF</v>
      </c>
      <c r="L148" s="8">
        <f>_xlfn.IFNA(MATCH(K148,Teams!N:N,0),)</f>
        <v>0</v>
      </c>
      <c r="M148" s="8" t="str">
        <f t="shared" si="30"/>
        <v>PamBegley</v>
      </c>
      <c r="N148" s="8" t="str">
        <f>IFERROR(INDEX(Teams!A:A,IF(H148&gt;0,H148,IF(J148&gt;0,J148,IF(L148&gt;0,L148,""))),1),"")</f>
        <v/>
      </c>
      <c r="O148" s="8" t="str">
        <f t="shared" si="23"/>
        <v>Pam</v>
      </c>
      <c r="P148" s="8" t="str">
        <f t="shared" si="24"/>
        <v>Begley</v>
      </c>
      <c r="Q148" s="8" t="str">
        <f t="shared" si="31"/>
        <v>F</v>
      </c>
      <c r="R148" s="8">
        <f t="shared" si="32"/>
        <v>46</v>
      </c>
      <c r="S148" s="8" t="str">
        <f t="shared" si="25"/>
        <v>Tecumseh</v>
      </c>
      <c r="T148" s="8" t="str">
        <f t="shared" si="33"/>
        <v>OK</v>
      </c>
      <c r="U148" s="8" t="str">
        <f t="shared" si="26"/>
        <v>PamBegleyF46TecumsehOK</v>
      </c>
    </row>
    <row r="149" spans="1:21" x14ac:dyDescent="0.2">
      <c r="A149" s="8" t="s">
        <v>484</v>
      </c>
      <c r="B149" s="8" t="s">
        <v>2748</v>
      </c>
      <c r="C149" s="8" t="s">
        <v>689</v>
      </c>
      <c r="D149" s="8">
        <v>28</v>
      </c>
      <c r="E149" s="8" t="s">
        <v>3</v>
      </c>
      <c r="F149" s="8" t="s">
        <v>4</v>
      </c>
      <c r="G149" s="8" t="str">
        <f t="shared" si="27"/>
        <v>TinaBeigelbeckF28AustinTX</v>
      </c>
      <c r="H149" s="8">
        <f>_xlfn.IFNA(MATCH(G149,Teams!J:J,0),)</f>
        <v>0</v>
      </c>
      <c r="I149" s="8" t="str">
        <f t="shared" si="28"/>
        <v>TinaBeigelbeckF28</v>
      </c>
      <c r="J149" s="8">
        <f>_xlfn.IFNA(MATCH(I149,Teams!L:L,0),)</f>
        <v>0</v>
      </c>
      <c r="K149" s="8" t="str">
        <f t="shared" si="29"/>
        <v>TinaBeigelbeckF</v>
      </c>
      <c r="L149" s="8">
        <f>_xlfn.IFNA(MATCH(K149,Teams!N:N,0),)</f>
        <v>0</v>
      </c>
      <c r="M149" s="8" t="str">
        <f t="shared" si="30"/>
        <v>TinaBeigelbeck</v>
      </c>
      <c r="N149" s="8" t="str">
        <f>IFERROR(INDEX(Teams!A:A,IF(H149&gt;0,H149,IF(J149&gt;0,J149,IF(L149&gt;0,L149,""))),1),"")</f>
        <v/>
      </c>
      <c r="O149" s="8" t="str">
        <f t="shared" si="23"/>
        <v>Tina</v>
      </c>
      <c r="P149" s="8" t="str">
        <f t="shared" si="24"/>
        <v>Beigelbeck</v>
      </c>
      <c r="Q149" s="8" t="str">
        <f t="shared" si="31"/>
        <v>F</v>
      </c>
      <c r="R149" s="8">
        <f t="shared" si="32"/>
        <v>28</v>
      </c>
      <c r="S149" s="8" t="str">
        <f t="shared" si="25"/>
        <v>Austin</v>
      </c>
      <c r="T149" s="8" t="str">
        <f t="shared" si="33"/>
        <v>TX</v>
      </c>
      <c r="U149" s="8" t="str">
        <f t="shared" si="26"/>
        <v>TinaBeigelbeckF28AustinTX</v>
      </c>
    </row>
    <row r="150" spans="1:21" x14ac:dyDescent="0.2">
      <c r="A150" s="8" t="s">
        <v>640</v>
      </c>
      <c r="B150" s="8" t="s">
        <v>2783</v>
      </c>
      <c r="C150" s="8" t="s">
        <v>689</v>
      </c>
      <c r="D150" s="8">
        <v>27</v>
      </c>
      <c r="E150" s="8" t="s">
        <v>3</v>
      </c>
      <c r="F150" s="8" t="s">
        <v>4</v>
      </c>
      <c r="G150" s="8" t="str">
        <f t="shared" si="27"/>
        <v>TaylorBekhamF27AustinTX</v>
      </c>
      <c r="H150" s="8">
        <f>_xlfn.IFNA(MATCH(G150,Teams!J:J,0),)</f>
        <v>0</v>
      </c>
      <c r="I150" s="8" t="str">
        <f t="shared" si="28"/>
        <v>TaylorBekhamF27</v>
      </c>
      <c r="J150" s="8">
        <f>_xlfn.IFNA(MATCH(I150,Teams!L:L,0),)</f>
        <v>0</v>
      </c>
      <c r="K150" s="8" t="str">
        <f t="shared" si="29"/>
        <v>TaylorBekhamF</v>
      </c>
      <c r="L150" s="8">
        <f>_xlfn.IFNA(MATCH(K150,Teams!N:N,0),)</f>
        <v>0</v>
      </c>
      <c r="M150" s="8" t="str">
        <f t="shared" si="30"/>
        <v>TaylorBekham</v>
      </c>
      <c r="N150" s="8" t="str">
        <f>IFERROR(INDEX(Teams!A:A,IF(H150&gt;0,H150,IF(J150&gt;0,J150,IF(L150&gt;0,L150,""))),1),"")</f>
        <v/>
      </c>
      <c r="O150" s="8" t="str">
        <f t="shared" si="23"/>
        <v>Taylor</v>
      </c>
      <c r="P150" s="8" t="str">
        <f t="shared" si="24"/>
        <v>Bekham</v>
      </c>
      <c r="Q150" s="8" t="str">
        <f t="shared" si="31"/>
        <v>F</v>
      </c>
      <c r="R150" s="8">
        <f t="shared" si="32"/>
        <v>27</v>
      </c>
      <c r="S150" s="8" t="str">
        <f t="shared" si="25"/>
        <v>Austin</v>
      </c>
      <c r="T150" s="8" t="str">
        <f t="shared" si="33"/>
        <v>TX</v>
      </c>
      <c r="U150" s="8" t="str">
        <f t="shared" si="26"/>
        <v>TaylorBekhamF27AustinTX</v>
      </c>
    </row>
    <row r="151" spans="1:21" x14ac:dyDescent="0.2">
      <c r="A151" s="8" t="s">
        <v>1862</v>
      </c>
      <c r="B151" s="8" t="s">
        <v>1863</v>
      </c>
      <c r="C151" s="8" t="s">
        <v>688</v>
      </c>
      <c r="D151" s="8">
        <v>26</v>
      </c>
      <c r="E151" s="8" t="s">
        <v>1864</v>
      </c>
      <c r="F151" s="8" t="s">
        <v>4</v>
      </c>
      <c r="G151" s="8" t="str">
        <f t="shared" si="27"/>
        <v>harrison bellM26leanderTX</v>
      </c>
      <c r="H151" s="8">
        <f>_xlfn.IFNA(MATCH(G151,Teams!J:J,0),)</f>
        <v>0</v>
      </c>
      <c r="I151" s="8" t="str">
        <f t="shared" si="28"/>
        <v>harrison bellM26</v>
      </c>
      <c r="J151" s="8">
        <f>_xlfn.IFNA(MATCH(I151,Teams!L:L,0),)</f>
        <v>0</v>
      </c>
      <c r="K151" s="8" t="str">
        <f t="shared" si="29"/>
        <v>harrison bellM</v>
      </c>
      <c r="L151" s="8">
        <f>_xlfn.IFNA(MATCH(K151,Teams!N:N,0),)</f>
        <v>0</v>
      </c>
      <c r="M151" s="8" t="str">
        <f t="shared" si="30"/>
        <v>harrison bell</v>
      </c>
      <c r="N151" s="8" t="str">
        <f>IFERROR(INDEX(Teams!A:A,IF(H151&gt;0,H151,IF(J151&gt;0,J151,IF(L151&gt;0,L151,""))),1),"")</f>
        <v/>
      </c>
      <c r="O151" s="8" t="str">
        <f t="shared" si="23"/>
        <v xml:space="preserve">harrison </v>
      </c>
      <c r="P151" s="8" t="str">
        <f t="shared" si="24"/>
        <v>bell</v>
      </c>
      <c r="Q151" s="8" t="str">
        <f t="shared" si="31"/>
        <v>M</v>
      </c>
      <c r="R151" s="8">
        <f t="shared" si="32"/>
        <v>26</v>
      </c>
      <c r="S151" s="8" t="str">
        <f t="shared" si="25"/>
        <v>leander</v>
      </c>
      <c r="T151" s="8" t="str">
        <f t="shared" si="33"/>
        <v>TX</v>
      </c>
      <c r="U151" s="8" t="str">
        <f t="shared" si="26"/>
        <v>harrison bellM26leanderTX</v>
      </c>
    </row>
    <row r="152" spans="1:21" x14ac:dyDescent="0.2">
      <c r="A152" s="8" t="s">
        <v>347</v>
      </c>
      <c r="B152" s="8" t="s">
        <v>2380</v>
      </c>
      <c r="C152" s="8" t="s">
        <v>688</v>
      </c>
      <c r="D152" s="8">
        <v>27</v>
      </c>
      <c r="E152" s="8" t="s">
        <v>534</v>
      </c>
      <c r="F152" s="8" t="s">
        <v>4</v>
      </c>
      <c r="G152" s="8" t="str">
        <f t="shared" si="27"/>
        <v>MattBellM27DallasTX</v>
      </c>
      <c r="H152" s="8">
        <f>_xlfn.IFNA(MATCH(G152,Teams!J:J,0),)</f>
        <v>0</v>
      </c>
      <c r="I152" s="8" t="str">
        <f t="shared" si="28"/>
        <v>MattBellM27</v>
      </c>
      <c r="J152" s="8">
        <f>_xlfn.IFNA(MATCH(I152,Teams!L:L,0),)</f>
        <v>0</v>
      </c>
      <c r="K152" s="8" t="str">
        <f t="shared" si="29"/>
        <v>MattBellM</v>
      </c>
      <c r="L152" s="8">
        <f>_xlfn.IFNA(MATCH(K152,Teams!N:N,0),)</f>
        <v>0</v>
      </c>
      <c r="M152" s="8" t="str">
        <f t="shared" si="30"/>
        <v>MattBell</v>
      </c>
      <c r="N152" s="8" t="str">
        <f>IFERROR(INDEX(Teams!A:A,IF(H152&gt;0,H152,IF(J152&gt;0,J152,IF(L152&gt;0,L152,""))),1),"")</f>
        <v/>
      </c>
      <c r="O152" s="8" t="str">
        <f t="shared" si="23"/>
        <v>Matt</v>
      </c>
      <c r="P152" s="8" t="str">
        <f t="shared" si="24"/>
        <v>Bell</v>
      </c>
      <c r="Q152" s="8" t="str">
        <f t="shared" si="31"/>
        <v>M</v>
      </c>
      <c r="R152" s="8">
        <f t="shared" si="32"/>
        <v>27</v>
      </c>
      <c r="S152" s="8" t="str">
        <f t="shared" si="25"/>
        <v>Dallas</v>
      </c>
      <c r="T152" s="8" t="str">
        <f t="shared" si="33"/>
        <v>TX</v>
      </c>
      <c r="U152" s="8" t="str">
        <f t="shared" si="26"/>
        <v>MattBellM27DallasTX</v>
      </c>
    </row>
    <row r="153" spans="1:21" x14ac:dyDescent="0.2">
      <c r="A153" s="8" t="s">
        <v>269</v>
      </c>
      <c r="B153" s="8" t="s">
        <v>2380</v>
      </c>
      <c r="C153" s="8" t="s">
        <v>688</v>
      </c>
      <c r="D153" s="8">
        <v>37</v>
      </c>
      <c r="E153" s="8" t="s">
        <v>1055</v>
      </c>
      <c r="F153" s="8" t="s">
        <v>1056</v>
      </c>
      <c r="G153" s="8" t="str">
        <f t="shared" si="27"/>
        <v>ScottBellM37NashvilleTN</v>
      </c>
      <c r="H153" s="8">
        <f>_xlfn.IFNA(MATCH(G153,Teams!J:J,0),)</f>
        <v>0</v>
      </c>
      <c r="I153" s="8" t="str">
        <f t="shared" si="28"/>
        <v>ScottBellM37</v>
      </c>
      <c r="J153" s="8">
        <f>_xlfn.IFNA(MATCH(I153,Teams!L:L,0),)</f>
        <v>0</v>
      </c>
      <c r="K153" s="8" t="str">
        <f t="shared" si="29"/>
        <v>ScottBellM</v>
      </c>
      <c r="L153" s="8">
        <f>_xlfn.IFNA(MATCH(K153,Teams!N:N,0),)</f>
        <v>0</v>
      </c>
      <c r="M153" s="8" t="str">
        <f t="shared" si="30"/>
        <v>ScottBell</v>
      </c>
      <c r="N153" s="8" t="str">
        <f>IFERROR(INDEX(Teams!A:A,IF(H153&gt;0,H153,IF(J153&gt;0,J153,IF(L153&gt;0,L153,""))),1),"")</f>
        <v/>
      </c>
      <c r="O153" s="8" t="str">
        <f t="shared" si="23"/>
        <v>Scott</v>
      </c>
      <c r="P153" s="8" t="str">
        <f t="shared" si="24"/>
        <v>Bell</v>
      </c>
      <c r="Q153" s="8" t="str">
        <f t="shared" si="31"/>
        <v>M</v>
      </c>
      <c r="R153" s="8">
        <f t="shared" si="32"/>
        <v>37</v>
      </c>
      <c r="S153" s="8" t="str">
        <f t="shared" si="25"/>
        <v>Nashville</v>
      </c>
      <c r="T153" s="8" t="str">
        <f t="shared" si="33"/>
        <v>TN</v>
      </c>
      <c r="U153" s="8" t="str">
        <f t="shared" si="26"/>
        <v>ScottBellM37NashvilleTN</v>
      </c>
    </row>
    <row r="154" spans="1:21" x14ac:dyDescent="0.2">
      <c r="A154" s="8" t="s">
        <v>564</v>
      </c>
      <c r="B154" s="8" t="s">
        <v>2429</v>
      </c>
      <c r="C154" s="8" t="s">
        <v>689</v>
      </c>
      <c r="D154" s="8">
        <v>42</v>
      </c>
      <c r="E154" s="8" t="s">
        <v>2430</v>
      </c>
      <c r="F154" s="8" t="s">
        <v>1335</v>
      </c>
      <c r="G154" s="8" t="str">
        <f t="shared" si="27"/>
        <v>RachelBellinghausenF42Omaha NE</v>
      </c>
      <c r="H154" s="8">
        <f>_xlfn.IFNA(MATCH(G154,Teams!J:J,0),)</f>
        <v>0</v>
      </c>
      <c r="I154" s="8" t="str">
        <f t="shared" si="28"/>
        <v>RachelBellinghausenF42</v>
      </c>
      <c r="J154" s="8">
        <f>_xlfn.IFNA(MATCH(I154,Teams!L:L,0),)</f>
        <v>0</v>
      </c>
      <c r="K154" s="8" t="str">
        <f t="shared" si="29"/>
        <v>RachelBellinghausenF</v>
      </c>
      <c r="L154" s="8">
        <f>_xlfn.IFNA(MATCH(K154,Teams!N:N,0),)</f>
        <v>0</v>
      </c>
      <c r="M154" s="8" t="str">
        <f t="shared" si="30"/>
        <v>RachelBellinghausen</v>
      </c>
      <c r="N154" s="8" t="str">
        <f>IFERROR(INDEX(Teams!A:A,IF(H154&gt;0,H154,IF(J154&gt;0,J154,IF(L154&gt;0,L154,""))),1),"")</f>
        <v/>
      </c>
      <c r="O154" s="8" t="str">
        <f t="shared" si="23"/>
        <v>Rachel</v>
      </c>
      <c r="P154" s="8" t="str">
        <f t="shared" si="24"/>
        <v>Bellinghausen</v>
      </c>
      <c r="Q154" s="8" t="str">
        <f t="shared" si="31"/>
        <v>F</v>
      </c>
      <c r="R154" s="8">
        <f t="shared" si="32"/>
        <v>42</v>
      </c>
      <c r="S154" s="8" t="str">
        <f t="shared" si="25"/>
        <v xml:space="preserve">Omaha </v>
      </c>
      <c r="T154" s="8" t="str">
        <f t="shared" si="33"/>
        <v>NE</v>
      </c>
      <c r="U154" s="8" t="str">
        <f t="shared" si="26"/>
        <v>RachelBellinghausenF42Omaha NE</v>
      </c>
    </row>
    <row r="155" spans="1:21" x14ac:dyDescent="0.2">
      <c r="A155" s="8" t="s">
        <v>81</v>
      </c>
      <c r="B155" s="8" t="s">
        <v>3090</v>
      </c>
      <c r="C155" s="8" t="s">
        <v>688</v>
      </c>
      <c r="G155" s="8" t="str">
        <f t="shared" si="27"/>
        <v>DavidBelzM</v>
      </c>
      <c r="H155" s="8">
        <f>_xlfn.IFNA(MATCH(G155,Teams!J:J,0),)</f>
        <v>0</v>
      </c>
      <c r="I155" s="8" t="str">
        <f t="shared" si="28"/>
        <v>DavidBelzM</v>
      </c>
      <c r="J155" s="8">
        <f>_xlfn.IFNA(MATCH(I155,Teams!L:L,0),)</f>
        <v>0</v>
      </c>
      <c r="K155" s="8" t="str">
        <f t="shared" si="29"/>
        <v>DavidBelzM</v>
      </c>
      <c r="L155" s="8">
        <f>_xlfn.IFNA(MATCH(K155,Teams!N:N,0),)</f>
        <v>0</v>
      </c>
      <c r="M155" s="8" t="str">
        <f t="shared" si="30"/>
        <v>DavidBelz</v>
      </c>
      <c r="N155" s="8" t="str">
        <f>IFERROR(INDEX(Teams!A:A,IF(H155&gt;0,H155,IF(J155&gt;0,J155,IF(L155&gt;0,L155,""))),1),"")</f>
        <v/>
      </c>
      <c r="O155" s="8" t="str">
        <f t="shared" si="23"/>
        <v>David</v>
      </c>
      <c r="P155" s="8" t="str">
        <f t="shared" si="24"/>
        <v>Belz</v>
      </c>
      <c r="Q155" s="8" t="str">
        <f t="shared" si="31"/>
        <v>M</v>
      </c>
      <c r="R155" s="8" t="str">
        <f t="shared" si="32"/>
        <v/>
      </c>
      <c r="S155" s="8" t="str">
        <f t="shared" si="25"/>
        <v/>
      </c>
      <c r="T155" s="8" t="str">
        <f t="shared" si="33"/>
        <v/>
      </c>
      <c r="U155" s="8" t="str">
        <f t="shared" si="26"/>
        <v>DavidBelzM</v>
      </c>
    </row>
    <row r="156" spans="1:21" x14ac:dyDescent="0.2">
      <c r="A156" s="8" t="s">
        <v>2708</v>
      </c>
      <c r="B156" s="8" t="s">
        <v>3090</v>
      </c>
      <c r="C156" s="8" t="s">
        <v>689</v>
      </c>
      <c r="G156" s="8" t="str">
        <f t="shared" si="27"/>
        <v>JamieBelzF</v>
      </c>
      <c r="H156" s="8">
        <f>_xlfn.IFNA(MATCH(G156,Teams!J:J,0),)</f>
        <v>0</v>
      </c>
      <c r="I156" s="8" t="str">
        <f t="shared" si="28"/>
        <v>JamieBelzF</v>
      </c>
      <c r="J156" s="8">
        <f>_xlfn.IFNA(MATCH(I156,Teams!L:L,0),)</f>
        <v>0</v>
      </c>
      <c r="K156" s="8" t="str">
        <f t="shared" si="29"/>
        <v>JamieBelzF</v>
      </c>
      <c r="L156" s="8">
        <f>_xlfn.IFNA(MATCH(K156,Teams!N:N,0),)</f>
        <v>0</v>
      </c>
      <c r="M156" s="8" t="str">
        <f t="shared" si="30"/>
        <v>JamieBelz</v>
      </c>
      <c r="N156" s="8" t="str">
        <f>IFERROR(INDEX(Teams!A:A,IF(H156&gt;0,H156,IF(J156&gt;0,J156,IF(L156&gt;0,L156,""))),1),"")</f>
        <v/>
      </c>
      <c r="O156" s="8" t="str">
        <f t="shared" si="23"/>
        <v>Jamie</v>
      </c>
      <c r="P156" s="8" t="str">
        <f t="shared" si="24"/>
        <v>Belz</v>
      </c>
      <c r="Q156" s="8" t="str">
        <f t="shared" si="31"/>
        <v>F</v>
      </c>
      <c r="R156" s="8" t="str">
        <f t="shared" si="32"/>
        <v/>
      </c>
      <c r="S156" s="8" t="str">
        <f t="shared" si="25"/>
        <v/>
      </c>
      <c r="T156" s="8" t="str">
        <f t="shared" si="33"/>
        <v/>
      </c>
      <c r="U156" s="8" t="str">
        <f t="shared" si="26"/>
        <v>JamieBelzF</v>
      </c>
    </row>
    <row r="157" spans="1:21" x14ac:dyDescent="0.2">
      <c r="A157" s="8" t="s">
        <v>1089</v>
      </c>
      <c r="B157" s="8" t="s">
        <v>4850</v>
      </c>
      <c r="C157" s="8" t="s">
        <v>688</v>
      </c>
      <c r="D157" s="8">
        <v>30</v>
      </c>
      <c r="E157" s="8" t="s">
        <v>12</v>
      </c>
      <c r="F157" s="8" t="s">
        <v>4</v>
      </c>
      <c r="G157" s="8" t="str">
        <f t="shared" si="27"/>
        <v>JuanBenavidezM30HoustonTX</v>
      </c>
      <c r="H157" s="8">
        <f>_xlfn.IFNA(MATCH(G157,Teams!J:J,0),)</f>
        <v>0</v>
      </c>
      <c r="I157" s="8" t="str">
        <f t="shared" si="28"/>
        <v>JuanBenavidezM30</v>
      </c>
      <c r="J157" s="8">
        <f>_xlfn.IFNA(MATCH(I157,Teams!L:L,0),)</f>
        <v>0</v>
      </c>
      <c r="K157" s="8" t="str">
        <f t="shared" si="29"/>
        <v>JuanBenavidezM</v>
      </c>
      <c r="L157" s="8">
        <f>_xlfn.IFNA(MATCH(K157,Teams!N:N,0),)</f>
        <v>0</v>
      </c>
      <c r="M157" s="8" t="str">
        <f t="shared" si="30"/>
        <v>JuanBenavidez</v>
      </c>
      <c r="N157" s="8" t="str">
        <f>IFERROR(INDEX(Teams!A:A,IF(H157&gt;0,H157,IF(J157&gt;0,J157,IF(L157&gt;0,L157,""))),1),"")</f>
        <v/>
      </c>
      <c r="O157" s="8" t="str">
        <f t="shared" si="23"/>
        <v>Juan</v>
      </c>
      <c r="P157" s="8" t="str">
        <f t="shared" si="24"/>
        <v>Benavidez</v>
      </c>
      <c r="Q157" s="8" t="str">
        <f t="shared" si="31"/>
        <v>M</v>
      </c>
      <c r="R157" s="8">
        <f t="shared" si="32"/>
        <v>30</v>
      </c>
      <c r="S157" s="8" t="str">
        <f t="shared" si="25"/>
        <v>Houston</v>
      </c>
      <c r="T157" s="8" t="str">
        <f t="shared" si="33"/>
        <v>TX</v>
      </c>
      <c r="U157" s="8" t="str">
        <f t="shared" si="26"/>
        <v>JuanBenavidezM30HoustonTX</v>
      </c>
    </row>
    <row r="158" spans="1:21" x14ac:dyDescent="0.2">
      <c r="A158" s="8" t="s">
        <v>4851</v>
      </c>
      <c r="B158" s="8" t="s">
        <v>4850</v>
      </c>
      <c r="C158" s="8" t="s">
        <v>688</v>
      </c>
      <c r="D158" s="8">
        <v>27</v>
      </c>
      <c r="E158" s="8" t="s">
        <v>748</v>
      </c>
      <c r="F158" s="8" t="s">
        <v>4</v>
      </c>
      <c r="G158" s="8" t="str">
        <f t="shared" si="27"/>
        <v>RumaldoBenavidezM27PorterTX</v>
      </c>
      <c r="H158" s="8">
        <f>_xlfn.IFNA(MATCH(G158,Teams!J:J,0),)</f>
        <v>0</v>
      </c>
      <c r="I158" s="8" t="str">
        <f t="shared" si="28"/>
        <v>RumaldoBenavidezM27</v>
      </c>
      <c r="J158" s="8">
        <f>_xlfn.IFNA(MATCH(I158,Teams!L:L,0),)</f>
        <v>0</v>
      </c>
      <c r="K158" s="8" t="str">
        <f t="shared" si="29"/>
        <v>RumaldoBenavidezM</v>
      </c>
      <c r="L158" s="8">
        <f>_xlfn.IFNA(MATCH(K158,Teams!N:N,0),)</f>
        <v>0</v>
      </c>
      <c r="M158" s="8" t="str">
        <f t="shared" si="30"/>
        <v>RumaldoBenavidez</v>
      </c>
      <c r="N158" s="8" t="str">
        <f>IFERROR(INDEX(Teams!A:A,IF(H158&gt;0,H158,IF(J158&gt;0,J158,IF(L158&gt;0,L158,""))),1),"")</f>
        <v/>
      </c>
      <c r="O158" s="8" t="str">
        <f t="shared" si="23"/>
        <v>Rumaldo</v>
      </c>
      <c r="P158" s="8" t="str">
        <f t="shared" si="24"/>
        <v>Benavidez</v>
      </c>
      <c r="Q158" s="8" t="str">
        <f t="shared" si="31"/>
        <v>M</v>
      </c>
      <c r="R158" s="8">
        <f t="shared" si="32"/>
        <v>27</v>
      </c>
      <c r="S158" s="8" t="str">
        <f t="shared" si="25"/>
        <v>Porter</v>
      </c>
      <c r="T158" s="8" t="str">
        <f t="shared" si="33"/>
        <v>TX</v>
      </c>
      <c r="U158" s="8" t="str">
        <f t="shared" si="26"/>
        <v>RumaldoBenavidezM27PorterTX</v>
      </c>
    </row>
    <row r="159" spans="1:21" x14ac:dyDescent="0.2">
      <c r="A159" s="8" t="s">
        <v>158</v>
      </c>
      <c r="B159" s="8" t="s">
        <v>5711</v>
      </c>
      <c r="C159" s="8" t="s">
        <v>689</v>
      </c>
      <c r="D159" s="8">
        <v>45</v>
      </c>
      <c r="E159" s="8" t="s">
        <v>225</v>
      </c>
      <c r="F159" s="8" t="s">
        <v>4</v>
      </c>
      <c r="G159" s="8" t="str">
        <f t="shared" si="27"/>
        <v>LaurenBendiksenF45AllenTX</v>
      </c>
      <c r="H159" s="8">
        <f>_xlfn.IFNA(MATCH(G159,Teams!J:J,0),)</f>
        <v>0</v>
      </c>
      <c r="I159" s="8" t="str">
        <f t="shared" si="28"/>
        <v>LaurenBendiksenF45</v>
      </c>
      <c r="J159" s="8">
        <f>_xlfn.IFNA(MATCH(I159,Teams!L:L,0),)</f>
        <v>0</v>
      </c>
      <c r="K159" s="8" t="str">
        <f t="shared" si="29"/>
        <v>LaurenBendiksenF</v>
      </c>
      <c r="L159" s="8">
        <f>_xlfn.IFNA(MATCH(K159,Teams!N:N,0),)</f>
        <v>0</v>
      </c>
      <c r="M159" s="8" t="str">
        <f t="shared" si="30"/>
        <v>LaurenBendiksen</v>
      </c>
      <c r="N159" s="8" t="str">
        <f>IFERROR(INDEX(Teams!A:A,IF(H159&gt;0,H159,IF(J159&gt;0,J159,IF(L159&gt;0,L159,""))),1),"")</f>
        <v/>
      </c>
      <c r="O159" s="8" t="str">
        <f t="shared" si="23"/>
        <v>Lauren</v>
      </c>
      <c r="P159" s="8" t="str">
        <f t="shared" si="24"/>
        <v>Bendiksen</v>
      </c>
      <c r="Q159" s="8" t="str">
        <f t="shared" si="31"/>
        <v>F</v>
      </c>
      <c r="R159" s="8">
        <f t="shared" si="32"/>
        <v>45</v>
      </c>
      <c r="S159" s="8" t="str">
        <f t="shared" si="25"/>
        <v>Allen</v>
      </c>
      <c r="T159" s="8" t="str">
        <f t="shared" si="33"/>
        <v>TX</v>
      </c>
      <c r="U159" s="8" t="str">
        <f t="shared" si="26"/>
        <v>LaurenBendiksenF45AllenTX</v>
      </c>
    </row>
    <row r="160" spans="1:21" x14ac:dyDescent="0.2">
      <c r="A160" s="8" t="s">
        <v>2876</v>
      </c>
      <c r="B160" s="8" t="s">
        <v>2877</v>
      </c>
      <c r="C160" s="8" t="s">
        <v>688</v>
      </c>
      <c r="D160" s="8">
        <v>37</v>
      </c>
      <c r="G160" s="8" t="str">
        <f t="shared" si="27"/>
        <v>MilesBenevichM37</v>
      </c>
      <c r="H160" s="8">
        <f>_xlfn.IFNA(MATCH(G160,Teams!J:J,0),)</f>
        <v>0</v>
      </c>
      <c r="I160" s="8" t="str">
        <f t="shared" si="28"/>
        <v>MilesBenevichM37</v>
      </c>
      <c r="J160" s="8">
        <f>_xlfn.IFNA(MATCH(I160,Teams!L:L,0),)</f>
        <v>0</v>
      </c>
      <c r="K160" s="8" t="str">
        <f t="shared" si="29"/>
        <v>MilesBenevichM</v>
      </c>
      <c r="L160" s="8">
        <f>_xlfn.IFNA(MATCH(K160,Teams!N:N,0),)</f>
        <v>0</v>
      </c>
      <c r="M160" s="8" t="str">
        <f t="shared" si="30"/>
        <v>MilesBenevich</v>
      </c>
      <c r="N160" s="8" t="str">
        <f>IFERROR(INDEX(Teams!A:A,IF(H160&gt;0,H160,IF(J160&gt;0,J160,IF(L160&gt;0,L160,""))),1),"")</f>
        <v/>
      </c>
      <c r="O160" s="8" t="str">
        <f t="shared" si="23"/>
        <v>Miles</v>
      </c>
      <c r="P160" s="8" t="str">
        <f t="shared" si="24"/>
        <v>Benevich</v>
      </c>
      <c r="Q160" s="8" t="str">
        <f t="shared" si="31"/>
        <v>M</v>
      </c>
      <c r="R160" s="8">
        <f t="shared" si="32"/>
        <v>37</v>
      </c>
      <c r="S160" s="8" t="str">
        <f t="shared" si="25"/>
        <v/>
      </c>
      <c r="T160" s="8" t="str">
        <f t="shared" si="33"/>
        <v/>
      </c>
      <c r="U160" s="8" t="str">
        <f t="shared" si="26"/>
        <v>MilesBenevichM37</v>
      </c>
    </row>
    <row r="161" spans="1:21" x14ac:dyDescent="0.2">
      <c r="A161" s="8" t="s">
        <v>753</v>
      </c>
      <c r="B161" s="8" t="s">
        <v>2776</v>
      </c>
      <c r="C161" s="8" t="s">
        <v>688</v>
      </c>
      <c r="D161" s="8">
        <v>48</v>
      </c>
      <c r="E161" s="8" t="s">
        <v>190</v>
      </c>
      <c r="F161" s="8" t="s">
        <v>4</v>
      </c>
      <c r="G161" s="8" t="str">
        <f t="shared" si="27"/>
        <v>TimothyBeninatoM48San AntonioTX</v>
      </c>
      <c r="H161" s="8">
        <f>_xlfn.IFNA(MATCH(G161,Teams!J:J,0),)</f>
        <v>0</v>
      </c>
      <c r="I161" s="8" t="str">
        <f t="shared" si="28"/>
        <v>TimothyBeninatoM48</v>
      </c>
      <c r="J161" s="8">
        <f>_xlfn.IFNA(MATCH(I161,Teams!L:L,0),)</f>
        <v>0</v>
      </c>
      <c r="K161" s="8" t="str">
        <f t="shared" si="29"/>
        <v>TimothyBeninatoM</v>
      </c>
      <c r="L161" s="8">
        <f>_xlfn.IFNA(MATCH(K161,Teams!N:N,0),)</f>
        <v>0</v>
      </c>
      <c r="M161" s="8" t="str">
        <f t="shared" si="30"/>
        <v>TimothyBeninato</v>
      </c>
      <c r="N161" s="8" t="str">
        <f>IFERROR(INDEX(Teams!A:A,IF(H161&gt;0,H161,IF(J161&gt;0,J161,IF(L161&gt;0,L161,""))),1),"")</f>
        <v/>
      </c>
      <c r="O161" s="8" t="str">
        <f t="shared" si="23"/>
        <v>Timothy</v>
      </c>
      <c r="P161" s="8" t="str">
        <f t="shared" si="24"/>
        <v>Beninato</v>
      </c>
      <c r="Q161" s="8" t="str">
        <f t="shared" si="31"/>
        <v>M</v>
      </c>
      <c r="R161" s="8">
        <f t="shared" si="32"/>
        <v>48</v>
      </c>
      <c r="S161" s="8" t="str">
        <f t="shared" si="25"/>
        <v>San Antonio</v>
      </c>
      <c r="T161" s="8" t="str">
        <f t="shared" si="33"/>
        <v>TX</v>
      </c>
      <c r="U161" s="8" t="str">
        <f t="shared" si="26"/>
        <v>TimothyBeninatoM48San AntonioTX</v>
      </c>
    </row>
    <row r="162" spans="1:21" x14ac:dyDescent="0.2">
      <c r="A162" s="8" t="s">
        <v>989</v>
      </c>
      <c r="B162" s="8" t="s">
        <v>2398</v>
      </c>
      <c r="C162" s="8" t="s">
        <v>688</v>
      </c>
      <c r="D162" s="8">
        <v>36</v>
      </c>
      <c r="E162" s="8" t="s">
        <v>2399</v>
      </c>
      <c r="F162" s="8" t="s">
        <v>1103</v>
      </c>
      <c r="G162" s="8" t="str">
        <f t="shared" si="27"/>
        <v>ShelbyBennettM36Santa FeNM</v>
      </c>
      <c r="H162" s="8">
        <f>_xlfn.IFNA(MATCH(G162,Teams!J:J,0),)</f>
        <v>0</v>
      </c>
      <c r="I162" s="8" t="str">
        <f t="shared" si="28"/>
        <v>ShelbyBennettM36</v>
      </c>
      <c r="J162" s="8">
        <f>_xlfn.IFNA(MATCH(I162,Teams!L:L,0),)</f>
        <v>0</v>
      </c>
      <c r="K162" s="8" t="str">
        <f t="shared" si="29"/>
        <v>ShelbyBennettM</v>
      </c>
      <c r="L162" s="8">
        <f>_xlfn.IFNA(MATCH(K162,Teams!N:N,0),)</f>
        <v>0</v>
      </c>
      <c r="M162" s="8" t="str">
        <f t="shared" si="30"/>
        <v>ShelbyBennett</v>
      </c>
      <c r="N162" s="8" t="str">
        <f>IFERROR(INDEX(Teams!A:A,IF(H162&gt;0,H162,IF(J162&gt;0,J162,IF(L162&gt;0,L162,""))),1),"")</f>
        <v/>
      </c>
      <c r="O162" s="8" t="str">
        <f t="shared" si="23"/>
        <v>Shelby</v>
      </c>
      <c r="P162" s="8" t="str">
        <f t="shared" si="24"/>
        <v>Bennett</v>
      </c>
      <c r="Q162" s="8" t="str">
        <f t="shared" si="31"/>
        <v>M</v>
      </c>
      <c r="R162" s="8">
        <f t="shared" si="32"/>
        <v>36</v>
      </c>
      <c r="S162" s="8" t="str">
        <f t="shared" si="25"/>
        <v>Santa Fe</v>
      </c>
      <c r="T162" s="8" t="str">
        <f t="shared" si="33"/>
        <v>NM</v>
      </c>
      <c r="U162" s="8" t="str">
        <f t="shared" si="26"/>
        <v>ShelbyBennettM36Santa FeNM</v>
      </c>
    </row>
    <row r="163" spans="1:21" x14ac:dyDescent="0.2">
      <c r="A163" s="8" t="s">
        <v>1729</v>
      </c>
      <c r="B163" s="8" t="s">
        <v>2466</v>
      </c>
      <c r="C163" s="8" t="s">
        <v>688</v>
      </c>
      <c r="D163" s="8">
        <v>41</v>
      </c>
      <c r="E163" s="8" t="s">
        <v>1761</v>
      </c>
      <c r="F163" s="8" t="s">
        <v>4</v>
      </c>
      <c r="G163" s="8" t="str">
        <f t="shared" si="27"/>
        <v>GreggBensonM41MontgomeryTX</v>
      </c>
      <c r="H163" s="8">
        <f>_xlfn.IFNA(MATCH(G163,Teams!J:J,0),)</f>
        <v>0</v>
      </c>
      <c r="I163" s="8" t="str">
        <f t="shared" si="28"/>
        <v>GreggBensonM41</v>
      </c>
      <c r="J163" s="8">
        <f>_xlfn.IFNA(MATCH(I163,Teams!L:L,0),)</f>
        <v>0</v>
      </c>
      <c r="K163" s="8" t="str">
        <f t="shared" si="29"/>
        <v>GreggBensonM</v>
      </c>
      <c r="L163" s="8">
        <f>_xlfn.IFNA(MATCH(K163,Teams!N:N,0),)</f>
        <v>0</v>
      </c>
      <c r="M163" s="8" t="str">
        <f t="shared" si="30"/>
        <v>GreggBenson</v>
      </c>
      <c r="N163" s="8" t="str">
        <f>IFERROR(INDEX(Teams!A:A,IF(H163&gt;0,H163,IF(J163&gt;0,J163,IF(L163&gt;0,L163,""))),1),"")</f>
        <v/>
      </c>
      <c r="O163" s="8" t="str">
        <f t="shared" si="23"/>
        <v>Gregg</v>
      </c>
      <c r="P163" s="8" t="str">
        <f t="shared" si="24"/>
        <v>Benson</v>
      </c>
      <c r="Q163" s="8" t="str">
        <f t="shared" si="31"/>
        <v>M</v>
      </c>
      <c r="R163" s="8">
        <f t="shared" si="32"/>
        <v>41</v>
      </c>
      <c r="S163" s="8" t="str">
        <f t="shared" si="25"/>
        <v>Montgomery</v>
      </c>
      <c r="T163" s="8" t="str">
        <f t="shared" si="33"/>
        <v>TX</v>
      </c>
      <c r="U163" s="8" t="str">
        <f t="shared" si="26"/>
        <v>GreggBensonM41MontgomeryTX</v>
      </c>
    </row>
    <row r="164" spans="1:21" x14ac:dyDescent="0.2">
      <c r="A164" s="8" t="s">
        <v>2878</v>
      </c>
      <c r="B164" s="8" t="s">
        <v>2466</v>
      </c>
      <c r="C164" s="8" t="s">
        <v>689</v>
      </c>
      <c r="D164" s="8">
        <v>38</v>
      </c>
      <c r="G164" s="8" t="str">
        <f t="shared" si="27"/>
        <v>KoriBensonF38</v>
      </c>
      <c r="H164" s="8">
        <f>_xlfn.IFNA(MATCH(G164,Teams!J:J,0),)</f>
        <v>0</v>
      </c>
      <c r="I164" s="8" t="str">
        <f t="shared" si="28"/>
        <v>KoriBensonF38</v>
      </c>
      <c r="J164" s="8">
        <f>_xlfn.IFNA(MATCH(I164,Teams!L:L,0),)</f>
        <v>0</v>
      </c>
      <c r="K164" s="8" t="str">
        <f t="shared" si="29"/>
        <v>KoriBensonF</v>
      </c>
      <c r="L164" s="8">
        <f>_xlfn.IFNA(MATCH(K164,Teams!N:N,0),)</f>
        <v>0</v>
      </c>
      <c r="M164" s="8" t="str">
        <f t="shared" si="30"/>
        <v>KoriBenson</v>
      </c>
      <c r="N164" s="8" t="str">
        <f>IFERROR(INDEX(Teams!A:A,IF(H164&gt;0,H164,IF(J164&gt;0,J164,IF(L164&gt;0,L164,""))),1),"")</f>
        <v/>
      </c>
      <c r="O164" s="8" t="str">
        <f t="shared" si="23"/>
        <v>Kori</v>
      </c>
      <c r="P164" s="8" t="str">
        <f t="shared" si="24"/>
        <v>Benson</v>
      </c>
      <c r="Q164" s="8" t="str">
        <f t="shared" si="31"/>
        <v>F</v>
      </c>
      <c r="R164" s="8">
        <f t="shared" si="32"/>
        <v>38</v>
      </c>
      <c r="S164" s="8" t="str">
        <f t="shared" si="25"/>
        <v/>
      </c>
      <c r="T164" s="8" t="str">
        <f t="shared" si="33"/>
        <v/>
      </c>
      <c r="U164" s="8" t="str">
        <f t="shared" si="26"/>
        <v>KoriBensonF38</v>
      </c>
    </row>
    <row r="165" spans="1:21" x14ac:dyDescent="0.2">
      <c r="A165" s="8" t="s">
        <v>208</v>
      </c>
      <c r="B165" s="8" t="s">
        <v>2466</v>
      </c>
      <c r="C165" s="8" t="s">
        <v>688</v>
      </c>
      <c r="D165" s="8">
        <v>38</v>
      </c>
      <c r="G165" s="8" t="str">
        <f t="shared" si="27"/>
        <v>RobertBensonM38</v>
      </c>
      <c r="H165" s="8">
        <f>_xlfn.IFNA(MATCH(G165,Teams!J:J,0),)</f>
        <v>0</v>
      </c>
      <c r="I165" s="8" t="str">
        <f t="shared" si="28"/>
        <v>RobertBensonM38</v>
      </c>
      <c r="J165" s="8">
        <f>_xlfn.IFNA(MATCH(I165,Teams!L:L,0),)</f>
        <v>0</v>
      </c>
      <c r="K165" s="8" t="str">
        <f t="shared" si="29"/>
        <v>RobertBensonM</v>
      </c>
      <c r="L165" s="8">
        <f>_xlfn.IFNA(MATCH(K165,Teams!N:N,0),)</f>
        <v>0</v>
      </c>
      <c r="M165" s="8" t="str">
        <f t="shared" si="30"/>
        <v>RobertBenson</v>
      </c>
      <c r="N165" s="8" t="str">
        <f>IFERROR(INDEX(Teams!A:A,IF(H165&gt;0,H165,IF(J165&gt;0,J165,IF(L165&gt;0,L165,""))),1),"")</f>
        <v/>
      </c>
      <c r="O165" s="8" t="str">
        <f t="shared" si="23"/>
        <v>Robert</v>
      </c>
      <c r="P165" s="8" t="str">
        <f t="shared" si="24"/>
        <v>Benson</v>
      </c>
      <c r="Q165" s="8" t="str">
        <f t="shared" si="31"/>
        <v>M</v>
      </c>
      <c r="R165" s="8">
        <f t="shared" si="32"/>
        <v>38</v>
      </c>
      <c r="S165" s="8" t="str">
        <f t="shared" si="25"/>
        <v/>
      </c>
      <c r="T165" s="8" t="str">
        <f t="shared" si="33"/>
        <v/>
      </c>
      <c r="U165" s="8" t="str">
        <f t="shared" si="26"/>
        <v>RobertBensonM38</v>
      </c>
    </row>
    <row r="166" spans="1:21" x14ac:dyDescent="0.2">
      <c r="A166" s="8" t="s">
        <v>1972</v>
      </c>
      <c r="B166" s="8" t="s">
        <v>1973</v>
      </c>
      <c r="C166" s="8" t="s">
        <v>689</v>
      </c>
      <c r="D166" s="8">
        <v>47</v>
      </c>
      <c r="E166" s="8" t="s">
        <v>1974</v>
      </c>
      <c r="F166" s="8" t="s">
        <v>1166</v>
      </c>
      <c r="G166" s="8" t="str">
        <f t="shared" si="27"/>
        <v>ChristyBentivoglioF47PleasantonCA</v>
      </c>
      <c r="H166" s="8">
        <f>_xlfn.IFNA(MATCH(G166,Teams!J:J,0),)</f>
        <v>0</v>
      </c>
      <c r="I166" s="8" t="str">
        <f t="shared" si="28"/>
        <v>ChristyBentivoglioF47</v>
      </c>
      <c r="J166" s="8">
        <f>_xlfn.IFNA(MATCH(I166,Teams!L:L,0),)</f>
        <v>0</v>
      </c>
      <c r="K166" s="8" t="str">
        <f t="shared" si="29"/>
        <v>ChristyBentivoglioF</v>
      </c>
      <c r="L166" s="8">
        <f>_xlfn.IFNA(MATCH(K166,Teams!N:N,0),)</f>
        <v>0</v>
      </c>
      <c r="M166" s="8" t="str">
        <f t="shared" si="30"/>
        <v>ChristyBentivoglio</v>
      </c>
      <c r="N166" s="8" t="str">
        <f>IFERROR(INDEX(Teams!A:A,IF(H166&gt;0,H166,IF(J166&gt;0,J166,IF(L166&gt;0,L166,""))),1),"")</f>
        <v/>
      </c>
      <c r="O166" s="8" t="str">
        <f t="shared" si="23"/>
        <v>Christy</v>
      </c>
      <c r="P166" s="8" t="str">
        <f t="shared" si="24"/>
        <v>Bentivoglio</v>
      </c>
      <c r="Q166" s="8" t="str">
        <f t="shared" si="31"/>
        <v>F</v>
      </c>
      <c r="R166" s="8">
        <f t="shared" si="32"/>
        <v>47</v>
      </c>
      <c r="S166" s="8" t="str">
        <f t="shared" si="25"/>
        <v>Pleasanton</v>
      </c>
      <c r="T166" s="8" t="str">
        <f t="shared" si="33"/>
        <v>CA</v>
      </c>
      <c r="U166" s="8" t="str">
        <f t="shared" si="26"/>
        <v>ChristyBentivoglioF47PleasantonCA</v>
      </c>
    </row>
    <row r="167" spans="1:21" x14ac:dyDescent="0.2">
      <c r="A167" s="8" t="s">
        <v>36</v>
      </c>
      <c r="B167" s="8" t="s">
        <v>851</v>
      </c>
      <c r="C167" s="8" t="s">
        <v>689</v>
      </c>
      <c r="D167" s="8">
        <v>30</v>
      </c>
      <c r="G167" s="8" t="str">
        <f t="shared" si="27"/>
        <v>MelissaBenzaiaF30</v>
      </c>
      <c r="H167" s="8">
        <f>_xlfn.IFNA(MATCH(G167,Teams!J:J,0),)</f>
        <v>0</v>
      </c>
      <c r="I167" s="8" t="str">
        <f t="shared" si="28"/>
        <v>MelissaBenzaiaF30</v>
      </c>
      <c r="J167" s="8">
        <f>_xlfn.IFNA(MATCH(I167,Teams!L:L,0),)</f>
        <v>0</v>
      </c>
      <c r="K167" s="8" t="str">
        <f t="shared" si="29"/>
        <v>MelissaBenzaiaF</v>
      </c>
      <c r="L167" s="8">
        <f>_xlfn.IFNA(MATCH(K167,Teams!N:N,0),)</f>
        <v>0</v>
      </c>
      <c r="M167" s="8" t="str">
        <f t="shared" si="30"/>
        <v>MelissaBenzaia</v>
      </c>
      <c r="N167" s="8" t="str">
        <f>IFERROR(INDEX(Teams!A:A,IF(H167&gt;0,H167,IF(J167&gt;0,J167,IF(L167&gt;0,L167,""))),1),"")</f>
        <v/>
      </c>
      <c r="O167" s="8" t="str">
        <f t="shared" si="23"/>
        <v>Melissa</v>
      </c>
      <c r="P167" s="8" t="str">
        <f t="shared" si="24"/>
        <v>Benzaia</v>
      </c>
      <c r="Q167" s="8" t="str">
        <f t="shared" si="31"/>
        <v>F</v>
      </c>
      <c r="R167" s="8">
        <f t="shared" si="32"/>
        <v>30</v>
      </c>
      <c r="S167" s="8" t="str">
        <f t="shared" si="25"/>
        <v/>
      </c>
      <c r="T167" s="8" t="str">
        <f t="shared" si="33"/>
        <v/>
      </c>
      <c r="U167" s="8" t="str">
        <f t="shared" si="26"/>
        <v>MelissaBenzaiaF30</v>
      </c>
    </row>
    <row r="168" spans="1:21" x14ac:dyDescent="0.2">
      <c r="A168" s="8" t="s">
        <v>2225</v>
      </c>
      <c r="B168" s="8" t="s">
        <v>6579</v>
      </c>
      <c r="C168" s="8" t="s">
        <v>689</v>
      </c>
      <c r="G168" s="8" t="str">
        <f t="shared" si="27"/>
        <v>BrookeBerardF</v>
      </c>
      <c r="H168" s="8">
        <f>_xlfn.IFNA(MATCH(G168,Teams!J:J,0),)</f>
        <v>0</v>
      </c>
      <c r="I168" s="8" t="str">
        <f t="shared" si="28"/>
        <v>BrookeBerardF</v>
      </c>
      <c r="J168" s="8">
        <f>_xlfn.IFNA(MATCH(I168,Teams!L:L,0),)</f>
        <v>0</v>
      </c>
      <c r="K168" s="8" t="str">
        <f t="shared" si="29"/>
        <v>BrookeBerardF</v>
      </c>
      <c r="L168" s="8">
        <f>_xlfn.IFNA(MATCH(K168,Teams!N:N,0),)</f>
        <v>0</v>
      </c>
      <c r="M168" s="8" t="str">
        <f t="shared" si="30"/>
        <v>BrookeBerard</v>
      </c>
      <c r="N168" s="8" t="str">
        <f>IFERROR(INDEX(Teams!A:A,IF(H168&gt;0,H168,IF(J168&gt;0,J168,IF(L168&gt;0,L168,""))),1),"")</f>
        <v/>
      </c>
      <c r="O168" s="8" t="str">
        <f t="shared" si="23"/>
        <v>Brooke</v>
      </c>
      <c r="P168" s="8" t="str">
        <f t="shared" si="24"/>
        <v>Berard</v>
      </c>
      <c r="Q168" s="8" t="str">
        <f t="shared" si="31"/>
        <v>F</v>
      </c>
      <c r="R168" s="8" t="str">
        <f t="shared" si="32"/>
        <v/>
      </c>
      <c r="S168" s="8" t="str">
        <f t="shared" si="25"/>
        <v/>
      </c>
      <c r="T168" s="8" t="str">
        <f t="shared" si="33"/>
        <v/>
      </c>
      <c r="U168" s="8" t="str">
        <f t="shared" si="26"/>
        <v>BrookeBerardF</v>
      </c>
    </row>
    <row r="169" spans="1:21" x14ac:dyDescent="0.2">
      <c r="A169" s="8" t="s">
        <v>1636</v>
      </c>
      <c r="B169" s="8" t="s">
        <v>1637</v>
      </c>
      <c r="C169" s="8" t="s">
        <v>688</v>
      </c>
      <c r="D169" s="8">
        <v>33</v>
      </c>
      <c r="E169" s="8" t="s">
        <v>1421</v>
      </c>
      <c r="F169" s="8" t="s">
        <v>1422</v>
      </c>
      <c r="G169" s="8" t="str">
        <f t="shared" si="27"/>
        <v>OlinBergerM33SeattleWA</v>
      </c>
      <c r="H169" s="8">
        <f>_xlfn.IFNA(MATCH(G169,Teams!J:J,0),)</f>
        <v>0</v>
      </c>
      <c r="I169" s="8" t="str">
        <f t="shared" si="28"/>
        <v>OlinBergerM33</v>
      </c>
      <c r="J169" s="8">
        <f>_xlfn.IFNA(MATCH(I169,Teams!L:L,0),)</f>
        <v>0</v>
      </c>
      <c r="K169" s="8" t="str">
        <f t="shared" si="29"/>
        <v>OlinBergerM</v>
      </c>
      <c r="L169" s="8">
        <f>_xlfn.IFNA(MATCH(K169,Teams!N:N,0),)</f>
        <v>0</v>
      </c>
      <c r="M169" s="8" t="str">
        <f t="shared" si="30"/>
        <v>OlinBerger</v>
      </c>
      <c r="N169" s="8" t="str">
        <f>IFERROR(INDEX(Teams!A:A,IF(H169&gt;0,H169,IF(J169&gt;0,J169,IF(L169&gt;0,L169,""))),1),"")</f>
        <v/>
      </c>
      <c r="O169" s="8" t="str">
        <f t="shared" si="23"/>
        <v>Olin</v>
      </c>
      <c r="P169" s="8" t="str">
        <f t="shared" si="24"/>
        <v>Berger</v>
      </c>
      <c r="Q169" s="8" t="str">
        <f t="shared" si="31"/>
        <v>M</v>
      </c>
      <c r="R169" s="8">
        <f t="shared" si="32"/>
        <v>33</v>
      </c>
      <c r="S169" s="8" t="str">
        <f t="shared" si="25"/>
        <v>Seattle</v>
      </c>
      <c r="T169" s="8" t="str">
        <f t="shared" si="33"/>
        <v>WA</v>
      </c>
      <c r="U169" s="8" t="str">
        <f t="shared" si="26"/>
        <v>OlinBergerM33SeattleWA</v>
      </c>
    </row>
    <row r="170" spans="1:21" x14ac:dyDescent="0.2">
      <c r="A170" s="8" t="s">
        <v>311</v>
      </c>
      <c r="B170" s="8" t="s">
        <v>6377</v>
      </c>
      <c r="C170" s="8" t="s">
        <v>688</v>
      </c>
      <c r="D170" s="8">
        <v>51</v>
      </c>
      <c r="G170" s="8" t="str">
        <f t="shared" si="27"/>
        <v>AlanBerlinM51</v>
      </c>
      <c r="H170" s="8">
        <f>_xlfn.IFNA(MATCH(G170,Teams!J:J,0),)</f>
        <v>0</v>
      </c>
      <c r="I170" s="8" t="str">
        <f t="shared" si="28"/>
        <v>AlanBerlinM51</v>
      </c>
      <c r="J170" s="8">
        <f>_xlfn.IFNA(MATCH(I170,Teams!L:L,0),)</f>
        <v>0</v>
      </c>
      <c r="K170" s="8" t="str">
        <f t="shared" si="29"/>
        <v>AlanBerlinM</v>
      </c>
      <c r="L170" s="8">
        <f>_xlfn.IFNA(MATCH(K170,Teams!N:N,0),)</f>
        <v>0</v>
      </c>
      <c r="M170" s="8" t="str">
        <f t="shared" si="30"/>
        <v>AlanBerlin</v>
      </c>
      <c r="N170" s="8" t="str">
        <f>IFERROR(INDEX(Teams!A:A,IF(H170&gt;0,H170,IF(J170&gt;0,J170,IF(L170&gt;0,L170,""))),1),"")</f>
        <v/>
      </c>
      <c r="O170" s="8" t="str">
        <f t="shared" si="23"/>
        <v>Alan</v>
      </c>
      <c r="P170" s="8" t="str">
        <f t="shared" si="24"/>
        <v>Berlin</v>
      </c>
      <c r="Q170" s="8" t="str">
        <f t="shared" si="31"/>
        <v>M</v>
      </c>
      <c r="R170" s="8">
        <f t="shared" si="32"/>
        <v>51</v>
      </c>
      <c r="S170" s="8" t="str">
        <f t="shared" si="25"/>
        <v/>
      </c>
      <c r="T170" s="8" t="str">
        <f t="shared" si="33"/>
        <v/>
      </c>
      <c r="U170" s="8" t="str">
        <f t="shared" si="26"/>
        <v>AlanBerlinM51</v>
      </c>
    </row>
    <row r="171" spans="1:21" x14ac:dyDescent="0.2">
      <c r="A171" s="8" t="s">
        <v>355</v>
      </c>
      <c r="B171" s="8" t="s">
        <v>6377</v>
      </c>
      <c r="C171" s="8" t="s">
        <v>688</v>
      </c>
      <c r="D171" s="8">
        <v>22</v>
      </c>
      <c r="G171" s="8" t="str">
        <f t="shared" si="27"/>
        <v>DanielBerlinM22</v>
      </c>
      <c r="H171" s="8">
        <f>_xlfn.IFNA(MATCH(G171,Teams!J:J,0),)</f>
        <v>0</v>
      </c>
      <c r="I171" s="8" t="str">
        <f t="shared" si="28"/>
        <v>DanielBerlinM22</v>
      </c>
      <c r="J171" s="8">
        <f>_xlfn.IFNA(MATCH(I171,Teams!L:L,0),)</f>
        <v>0</v>
      </c>
      <c r="K171" s="8" t="str">
        <f t="shared" si="29"/>
        <v>DanielBerlinM</v>
      </c>
      <c r="L171" s="8">
        <f>_xlfn.IFNA(MATCH(K171,Teams!N:N,0),)</f>
        <v>0</v>
      </c>
      <c r="M171" s="8" t="str">
        <f t="shared" si="30"/>
        <v>DanielBerlin</v>
      </c>
      <c r="N171" s="8" t="str">
        <f>IFERROR(INDEX(Teams!A:A,IF(H171&gt;0,H171,IF(J171&gt;0,J171,IF(L171&gt;0,L171,""))),1),"")</f>
        <v/>
      </c>
      <c r="O171" s="8" t="str">
        <f t="shared" si="23"/>
        <v>Daniel</v>
      </c>
      <c r="P171" s="8" t="str">
        <f t="shared" si="24"/>
        <v>Berlin</v>
      </c>
      <c r="Q171" s="8" t="str">
        <f t="shared" si="31"/>
        <v>M</v>
      </c>
      <c r="R171" s="8">
        <f t="shared" si="32"/>
        <v>22</v>
      </c>
      <c r="S171" s="8" t="str">
        <f t="shared" si="25"/>
        <v/>
      </c>
      <c r="T171" s="8" t="str">
        <f t="shared" si="33"/>
        <v/>
      </c>
      <c r="U171" s="8" t="str">
        <f t="shared" si="26"/>
        <v>DanielBerlinM22</v>
      </c>
    </row>
    <row r="172" spans="1:21" x14ac:dyDescent="0.2">
      <c r="A172" s="8" t="s">
        <v>2497</v>
      </c>
      <c r="B172" s="8" t="s">
        <v>2499</v>
      </c>
      <c r="C172" s="8" t="s">
        <v>689</v>
      </c>
      <c r="D172" s="8">
        <v>56</v>
      </c>
      <c r="E172" s="8" t="s">
        <v>2500</v>
      </c>
      <c r="F172" s="8" t="s">
        <v>4</v>
      </c>
      <c r="G172" s="8" t="str">
        <f t="shared" si="27"/>
        <v>LAURABERNALF56EL PASOTX</v>
      </c>
      <c r="H172" s="8">
        <f>_xlfn.IFNA(MATCH(G172,Teams!J:J,0),)</f>
        <v>0</v>
      </c>
      <c r="I172" s="8" t="str">
        <f t="shared" si="28"/>
        <v>LAURABERNALF56</v>
      </c>
      <c r="J172" s="8">
        <f>_xlfn.IFNA(MATCH(I172,Teams!L:L,0),)</f>
        <v>0</v>
      </c>
      <c r="K172" s="8" t="str">
        <f t="shared" si="29"/>
        <v>LAURABERNALF</v>
      </c>
      <c r="L172" s="8">
        <f>_xlfn.IFNA(MATCH(K172,Teams!N:N,0),)</f>
        <v>0</v>
      </c>
      <c r="M172" s="8" t="str">
        <f t="shared" si="30"/>
        <v>LAURABERNAL</v>
      </c>
      <c r="N172" s="8" t="str">
        <f>IFERROR(INDEX(Teams!A:A,IF(H172&gt;0,H172,IF(J172&gt;0,J172,IF(L172&gt;0,L172,""))),1),"")</f>
        <v/>
      </c>
      <c r="O172" s="8" t="str">
        <f t="shared" si="23"/>
        <v>LAURA</v>
      </c>
      <c r="P172" s="8" t="str">
        <f t="shared" si="24"/>
        <v>BERNAL</v>
      </c>
      <c r="Q172" s="8" t="str">
        <f t="shared" si="31"/>
        <v>F</v>
      </c>
      <c r="R172" s="8">
        <f t="shared" si="32"/>
        <v>56</v>
      </c>
      <c r="S172" s="8" t="str">
        <f t="shared" si="25"/>
        <v>EL PASO</v>
      </c>
      <c r="T172" s="8" t="str">
        <f t="shared" si="33"/>
        <v>TX</v>
      </c>
      <c r="U172" s="8" t="str">
        <f t="shared" si="26"/>
        <v>LAURABERNALF56EL PASOTX</v>
      </c>
    </row>
    <row r="173" spans="1:21" x14ac:dyDescent="0.2">
      <c r="A173" s="8" t="s">
        <v>120</v>
      </c>
      <c r="B173" s="8" t="s">
        <v>2473</v>
      </c>
      <c r="C173" s="8" t="s">
        <v>688</v>
      </c>
      <c r="D173" s="8">
        <v>63</v>
      </c>
      <c r="E173" s="8" t="s">
        <v>2474</v>
      </c>
      <c r="F173" s="8" t="s">
        <v>1051</v>
      </c>
      <c r="G173" s="8" t="str">
        <f t="shared" si="27"/>
        <v>StevenBernardeteM63MillbrookNY</v>
      </c>
      <c r="H173" s="8">
        <f>_xlfn.IFNA(MATCH(G173,Teams!J:J,0),)</f>
        <v>0</v>
      </c>
      <c r="I173" s="8" t="str">
        <f t="shared" si="28"/>
        <v>StevenBernardeteM63</v>
      </c>
      <c r="J173" s="8">
        <f>_xlfn.IFNA(MATCH(I173,Teams!L:L,0),)</f>
        <v>0</v>
      </c>
      <c r="K173" s="8" t="str">
        <f t="shared" si="29"/>
        <v>StevenBernardeteM</v>
      </c>
      <c r="L173" s="8">
        <f>_xlfn.IFNA(MATCH(K173,Teams!N:N,0),)</f>
        <v>0</v>
      </c>
      <c r="M173" s="8" t="str">
        <f t="shared" si="30"/>
        <v>StevenBernardete</v>
      </c>
      <c r="N173" s="8" t="str">
        <f>IFERROR(INDEX(Teams!A:A,IF(H173&gt;0,H173,IF(J173&gt;0,J173,IF(L173&gt;0,L173,""))),1),"")</f>
        <v/>
      </c>
      <c r="O173" s="8" t="str">
        <f t="shared" si="23"/>
        <v>Steven</v>
      </c>
      <c r="P173" s="8" t="str">
        <f t="shared" si="24"/>
        <v>Bernardete</v>
      </c>
      <c r="Q173" s="8" t="str">
        <f t="shared" si="31"/>
        <v>M</v>
      </c>
      <c r="R173" s="8">
        <f t="shared" si="32"/>
        <v>63</v>
      </c>
      <c r="S173" s="8" t="str">
        <f t="shared" si="25"/>
        <v>Millbrook</v>
      </c>
      <c r="T173" s="8" t="str">
        <f t="shared" si="33"/>
        <v>NY</v>
      </c>
      <c r="U173" s="8" t="str">
        <f t="shared" si="26"/>
        <v>StevenBernardeteM63MillbrookNY</v>
      </c>
    </row>
    <row r="174" spans="1:21" x14ac:dyDescent="0.2">
      <c r="A174" s="8" t="s">
        <v>831</v>
      </c>
      <c r="B174" s="8" t="s">
        <v>1874</v>
      </c>
      <c r="C174" s="8" t="s">
        <v>688</v>
      </c>
      <c r="D174" s="8">
        <v>26</v>
      </c>
      <c r="E174" s="8" t="s">
        <v>1875</v>
      </c>
      <c r="F174" s="8" t="s">
        <v>1174</v>
      </c>
      <c r="G174" s="8" t="str">
        <f t="shared" si="27"/>
        <v>DrewBernhiselM26McMinnvilleOR</v>
      </c>
      <c r="H174" s="8">
        <f>_xlfn.IFNA(MATCH(G174,Teams!J:J,0),)</f>
        <v>0</v>
      </c>
      <c r="I174" s="8" t="str">
        <f t="shared" si="28"/>
        <v>DrewBernhiselM26</v>
      </c>
      <c r="J174" s="8">
        <f>_xlfn.IFNA(MATCH(I174,Teams!L:L,0),)</f>
        <v>0</v>
      </c>
      <c r="K174" s="8" t="str">
        <f t="shared" si="29"/>
        <v>DrewBernhiselM</v>
      </c>
      <c r="L174" s="8">
        <f>_xlfn.IFNA(MATCH(K174,Teams!N:N,0),)</f>
        <v>0</v>
      </c>
      <c r="M174" s="8" t="str">
        <f t="shared" si="30"/>
        <v>DrewBernhisel</v>
      </c>
      <c r="N174" s="8" t="str">
        <f>IFERROR(INDEX(Teams!A:A,IF(H174&gt;0,H174,IF(J174&gt;0,J174,IF(L174&gt;0,L174,""))),1),"")</f>
        <v/>
      </c>
      <c r="O174" s="8" t="str">
        <f t="shared" si="23"/>
        <v>Drew</v>
      </c>
      <c r="P174" s="8" t="str">
        <f t="shared" si="24"/>
        <v>Bernhisel</v>
      </c>
      <c r="Q174" s="8" t="str">
        <f t="shared" si="31"/>
        <v>M</v>
      </c>
      <c r="R174" s="8">
        <f t="shared" si="32"/>
        <v>26</v>
      </c>
      <c r="S174" s="8" t="str">
        <f t="shared" si="25"/>
        <v>McMinnville</v>
      </c>
      <c r="T174" s="8" t="str">
        <f t="shared" si="33"/>
        <v>OR</v>
      </c>
      <c r="U174" s="8" t="str">
        <f t="shared" si="26"/>
        <v>DrewBernhiselM26McMinnvilleOR</v>
      </c>
    </row>
    <row r="175" spans="1:21" x14ac:dyDescent="0.2">
      <c r="A175" s="8" t="s">
        <v>1419</v>
      </c>
      <c r="B175" s="8" t="s">
        <v>1420</v>
      </c>
      <c r="C175" s="8" t="s">
        <v>689</v>
      </c>
      <c r="D175" s="8">
        <v>36</v>
      </c>
      <c r="E175" s="8" t="s">
        <v>1421</v>
      </c>
      <c r="F175" s="8" t="s">
        <v>1422</v>
      </c>
      <c r="G175" s="8" t="str">
        <f t="shared" si="27"/>
        <v>StefanieBernoskyF36SeattleWA</v>
      </c>
      <c r="H175" s="8">
        <f>_xlfn.IFNA(MATCH(G175,Teams!J:J,0),)</f>
        <v>0</v>
      </c>
      <c r="I175" s="8" t="str">
        <f t="shared" si="28"/>
        <v>StefanieBernoskyF36</v>
      </c>
      <c r="J175" s="8">
        <f>_xlfn.IFNA(MATCH(I175,Teams!L:L,0),)</f>
        <v>0</v>
      </c>
      <c r="K175" s="8" t="str">
        <f t="shared" si="29"/>
        <v>StefanieBernoskyF</v>
      </c>
      <c r="L175" s="8">
        <f>_xlfn.IFNA(MATCH(K175,Teams!N:N,0),)</f>
        <v>0</v>
      </c>
      <c r="M175" s="8" t="str">
        <f t="shared" si="30"/>
        <v>StefanieBernosky</v>
      </c>
      <c r="N175" s="8" t="str">
        <f>IFERROR(INDEX(Teams!A:A,IF(H175&gt;0,H175,IF(J175&gt;0,J175,IF(L175&gt;0,L175,""))),1),"")</f>
        <v/>
      </c>
      <c r="O175" s="8" t="str">
        <f t="shared" si="23"/>
        <v>Stefanie</v>
      </c>
      <c r="P175" s="8" t="str">
        <f t="shared" si="24"/>
        <v>Bernosky</v>
      </c>
      <c r="Q175" s="8" t="str">
        <f t="shared" si="31"/>
        <v>F</v>
      </c>
      <c r="R175" s="8">
        <f t="shared" si="32"/>
        <v>36</v>
      </c>
      <c r="S175" s="8" t="str">
        <f t="shared" si="25"/>
        <v>Seattle</v>
      </c>
      <c r="T175" s="8" t="str">
        <f t="shared" si="33"/>
        <v>WA</v>
      </c>
      <c r="U175" s="8" t="str">
        <f t="shared" si="26"/>
        <v>StefanieBernoskyF36SeattleWA</v>
      </c>
    </row>
    <row r="176" spans="1:21" x14ac:dyDescent="0.2">
      <c r="A176" s="8" t="s">
        <v>859</v>
      </c>
      <c r="B176" s="8" t="s">
        <v>2343</v>
      </c>
      <c r="C176" s="8" t="s">
        <v>688</v>
      </c>
      <c r="D176" s="8">
        <v>45</v>
      </c>
      <c r="E176" s="8" t="s">
        <v>1411</v>
      </c>
      <c r="F176" s="8" t="s">
        <v>4</v>
      </c>
      <c r="G176" s="8" t="str">
        <f t="shared" si="27"/>
        <v>TroyBertramM45Austin TX</v>
      </c>
      <c r="H176" s="8">
        <f>_xlfn.IFNA(MATCH(G176,Teams!J:J,0),)</f>
        <v>0</v>
      </c>
      <c r="I176" s="8" t="str">
        <f t="shared" si="28"/>
        <v>TroyBertramM45</v>
      </c>
      <c r="J176" s="8">
        <f>_xlfn.IFNA(MATCH(I176,Teams!L:L,0),)</f>
        <v>0</v>
      </c>
      <c r="K176" s="8" t="str">
        <f t="shared" si="29"/>
        <v>TroyBertramM</v>
      </c>
      <c r="L176" s="8">
        <f>_xlfn.IFNA(MATCH(K176,Teams!N:N,0),)</f>
        <v>0</v>
      </c>
      <c r="M176" s="8" t="str">
        <f t="shared" si="30"/>
        <v>TroyBertram</v>
      </c>
      <c r="N176" s="8" t="str">
        <f>IFERROR(INDEX(Teams!A:A,IF(H176&gt;0,H176,IF(J176&gt;0,J176,IF(L176&gt;0,L176,""))),1),"")</f>
        <v/>
      </c>
      <c r="O176" s="8" t="str">
        <f t="shared" si="23"/>
        <v>Troy</v>
      </c>
      <c r="P176" s="8" t="str">
        <f t="shared" si="24"/>
        <v>Bertram</v>
      </c>
      <c r="Q176" s="8" t="str">
        <f t="shared" si="31"/>
        <v>M</v>
      </c>
      <c r="R176" s="8">
        <f t="shared" si="32"/>
        <v>45</v>
      </c>
      <c r="S176" s="8" t="str">
        <f t="shared" si="25"/>
        <v xml:space="preserve">Austin </v>
      </c>
      <c r="T176" s="8" t="str">
        <f t="shared" si="33"/>
        <v>TX</v>
      </c>
      <c r="U176" s="8" t="str">
        <f t="shared" si="26"/>
        <v>TroyBertramM45Austin TX</v>
      </c>
    </row>
    <row r="177" spans="1:21" x14ac:dyDescent="0.2">
      <c r="A177" s="8" t="s">
        <v>4852</v>
      </c>
      <c r="B177" s="8" t="s">
        <v>4853</v>
      </c>
      <c r="C177" s="8" t="s">
        <v>688</v>
      </c>
      <c r="D177" s="8">
        <v>32</v>
      </c>
      <c r="E177" s="8" t="s">
        <v>35</v>
      </c>
      <c r="F177" s="8" t="s">
        <v>4</v>
      </c>
      <c r="G177" s="8" t="str">
        <f t="shared" si="27"/>
        <v>CodyBesedaM32Round RockTX</v>
      </c>
      <c r="H177" s="8">
        <f>_xlfn.IFNA(MATCH(G177,Teams!J:J,0),)</f>
        <v>0</v>
      </c>
      <c r="I177" s="8" t="str">
        <f t="shared" si="28"/>
        <v>CodyBesedaM32</v>
      </c>
      <c r="J177" s="8">
        <f>_xlfn.IFNA(MATCH(I177,Teams!L:L,0),)</f>
        <v>0</v>
      </c>
      <c r="K177" s="8" t="str">
        <f t="shared" si="29"/>
        <v>CodyBesedaM</v>
      </c>
      <c r="L177" s="8">
        <f>_xlfn.IFNA(MATCH(K177,Teams!N:N,0),)</f>
        <v>0</v>
      </c>
      <c r="M177" s="8" t="str">
        <f t="shared" si="30"/>
        <v>CodyBeseda</v>
      </c>
      <c r="N177" s="8" t="str">
        <f>IFERROR(INDEX(Teams!A:A,IF(H177&gt;0,H177,IF(J177&gt;0,J177,IF(L177&gt;0,L177,""))),1),"")</f>
        <v/>
      </c>
      <c r="O177" s="8" t="str">
        <f t="shared" si="23"/>
        <v>Cody</v>
      </c>
      <c r="P177" s="8" t="str">
        <f t="shared" si="24"/>
        <v>Beseda</v>
      </c>
      <c r="Q177" s="8" t="str">
        <f t="shared" si="31"/>
        <v>M</v>
      </c>
      <c r="R177" s="8">
        <f t="shared" si="32"/>
        <v>32</v>
      </c>
      <c r="S177" s="8" t="str">
        <f t="shared" si="25"/>
        <v>Round Rock</v>
      </c>
      <c r="T177" s="8" t="str">
        <f t="shared" si="33"/>
        <v>TX</v>
      </c>
      <c r="U177" s="8" t="str">
        <f t="shared" si="26"/>
        <v>CodyBesedaM32Round RockTX</v>
      </c>
    </row>
    <row r="178" spans="1:21" x14ac:dyDescent="0.2">
      <c r="A178" s="8" t="s">
        <v>4854</v>
      </c>
      <c r="B178" s="8" t="s">
        <v>4855</v>
      </c>
      <c r="C178" s="8" t="s">
        <v>689</v>
      </c>
      <c r="D178" s="8">
        <v>45</v>
      </c>
      <c r="E178" s="8" t="s">
        <v>58</v>
      </c>
      <c r="F178" s="8" t="s">
        <v>4</v>
      </c>
      <c r="G178" s="8" t="str">
        <f t="shared" si="27"/>
        <v>MandyBessire TydlasaF45Fort WorthTX</v>
      </c>
      <c r="H178" s="8">
        <f>_xlfn.IFNA(MATCH(G178,Teams!J:J,0),)</f>
        <v>0</v>
      </c>
      <c r="I178" s="8" t="str">
        <f t="shared" si="28"/>
        <v>MandyBessire TydlasaF45</v>
      </c>
      <c r="J178" s="8">
        <f>_xlfn.IFNA(MATCH(I178,Teams!L:L,0),)</f>
        <v>0</v>
      </c>
      <c r="K178" s="8" t="str">
        <f t="shared" si="29"/>
        <v>MandyBessire TydlasaF</v>
      </c>
      <c r="L178" s="8">
        <f>_xlfn.IFNA(MATCH(K178,Teams!N:N,0),)</f>
        <v>0</v>
      </c>
      <c r="M178" s="8" t="str">
        <f t="shared" si="30"/>
        <v>MandyBessire Tydlasa</v>
      </c>
      <c r="N178" s="8" t="str">
        <f>IFERROR(INDEX(Teams!A:A,IF(H178&gt;0,H178,IF(J178&gt;0,J178,IF(L178&gt;0,L178,""))),1),"")</f>
        <v/>
      </c>
      <c r="O178" s="8" t="str">
        <f t="shared" si="23"/>
        <v>Mandy</v>
      </c>
      <c r="P178" s="8" t="str">
        <f t="shared" si="24"/>
        <v>Bessire Tydlasa</v>
      </c>
      <c r="Q178" s="8" t="str">
        <f t="shared" si="31"/>
        <v>F</v>
      </c>
      <c r="R178" s="8">
        <f t="shared" si="32"/>
        <v>45</v>
      </c>
      <c r="S178" s="8" t="str">
        <f t="shared" si="25"/>
        <v>Fort Worth</v>
      </c>
      <c r="T178" s="8" t="str">
        <f t="shared" si="33"/>
        <v>TX</v>
      </c>
      <c r="U178" s="8" t="str">
        <f t="shared" si="26"/>
        <v>MandyBessire TydlasaF45Fort WorthTX</v>
      </c>
    </row>
    <row r="179" spans="1:21" x14ac:dyDescent="0.2">
      <c r="A179" s="8" t="s">
        <v>5858</v>
      </c>
      <c r="B179" s="8" t="s">
        <v>5859</v>
      </c>
      <c r="C179" s="8" t="s">
        <v>688</v>
      </c>
      <c r="D179" s="8">
        <v>51</v>
      </c>
      <c r="E179" s="8" t="s">
        <v>5168</v>
      </c>
      <c r="F179" s="8" t="s">
        <v>4</v>
      </c>
      <c r="G179" s="8" t="str">
        <f t="shared" si="27"/>
        <v>LanceBettencourtM51AledoTX</v>
      </c>
      <c r="H179" s="8">
        <f>_xlfn.IFNA(MATCH(G179,Teams!J:J,0),)</f>
        <v>0</v>
      </c>
      <c r="I179" s="8" t="str">
        <f t="shared" si="28"/>
        <v>LanceBettencourtM51</v>
      </c>
      <c r="J179" s="8">
        <f>_xlfn.IFNA(MATCH(I179,Teams!L:L,0),)</f>
        <v>0</v>
      </c>
      <c r="K179" s="8" t="str">
        <f t="shared" si="29"/>
        <v>LanceBettencourtM</v>
      </c>
      <c r="L179" s="8">
        <f>_xlfn.IFNA(MATCH(K179,Teams!N:N,0),)</f>
        <v>0</v>
      </c>
      <c r="M179" s="8" t="str">
        <f t="shared" si="30"/>
        <v>LanceBettencourt</v>
      </c>
      <c r="N179" s="8" t="str">
        <f>IFERROR(INDEX(Teams!A:A,IF(H179&gt;0,H179,IF(J179&gt;0,J179,IF(L179&gt;0,L179,""))),1),"")</f>
        <v/>
      </c>
      <c r="O179" s="8" t="str">
        <f t="shared" si="23"/>
        <v>Lance</v>
      </c>
      <c r="P179" s="8" t="str">
        <f t="shared" si="24"/>
        <v>Bettencourt</v>
      </c>
      <c r="Q179" s="8" t="str">
        <f t="shared" si="31"/>
        <v>M</v>
      </c>
      <c r="R179" s="8">
        <f t="shared" si="32"/>
        <v>51</v>
      </c>
      <c r="S179" s="8" t="str">
        <f t="shared" si="25"/>
        <v>Aledo</v>
      </c>
      <c r="T179" s="8" t="str">
        <f t="shared" si="33"/>
        <v>TX</v>
      </c>
      <c r="U179" s="8" t="str">
        <f t="shared" si="26"/>
        <v>LanceBettencourtM51AledoTX</v>
      </c>
    </row>
    <row r="180" spans="1:21" x14ac:dyDescent="0.2">
      <c r="A180" s="8" t="s">
        <v>481</v>
      </c>
      <c r="B180" s="8" t="s">
        <v>6397</v>
      </c>
      <c r="C180" s="8" t="s">
        <v>688</v>
      </c>
      <c r="D180" s="8">
        <v>49</v>
      </c>
      <c r="G180" s="8" t="str">
        <f t="shared" si="27"/>
        <v>KennethBettsM49</v>
      </c>
      <c r="H180" s="8">
        <f>_xlfn.IFNA(MATCH(G180,Teams!J:J,0),)</f>
        <v>0</v>
      </c>
      <c r="I180" s="8" t="str">
        <f t="shared" si="28"/>
        <v>KennethBettsM49</v>
      </c>
      <c r="J180" s="8">
        <f>_xlfn.IFNA(MATCH(I180,Teams!L:L,0),)</f>
        <v>0</v>
      </c>
      <c r="K180" s="8" t="str">
        <f t="shared" si="29"/>
        <v>KennethBettsM</v>
      </c>
      <c r="L180" s="8">
        <f>_xlfn.IFNA(MATCH(K180,Teams!N:N,0),)</f>
        <v>0</v>
      </c>
      <c r="M180" s="8" t="str">
        <f t="shared" si="30"/>
        <v>KennethBetts</v>
      </c>
      <c r="N180" s="8" t="str">
        <f>IFERROR(INDEX(Teams!A:A,IF(H180&gt;0,H180,IF(J180&gt;0,J180,IF(L180&gt;0,L180,""))),1),"")</f>
        <v/>
      </c>
      <c r="O180" s="8" t="str">
        <f t="shared" si="23"/>
        <v>Kenneth</v>
      </c>
      <c r="P180" s="8" t="str">
        <f t="shared" si="24"/>
        <v>Betts</v>
      </c>
      <c r="Q180" s="8" t="str">
        <f t="shared" si="31"/>
        <v>M</v>
      </c>
      <c r="R180" s="8">
        <f t="shared" si="32"/>
        <v>49</v>
      </c>
      <c r="S180" s="8" t="str">
        <f t="shared" si="25"/>
        <v/>
      </c>
      <c r="T180" s="8" t="str">
        <f t="shared" si="33"/>
        <v/>
      </c>
      <c r="U180" s="8" t="str">
        <f t="shared" si="26"/>
        <v>KennethBettsM49</v>
      </c>
    </row>
    <row r="181" spans="1:21" x14ac:dyDescent="0.2">
      <c r="A181" s="8" t="s">
        <v>339</v>
      </c>
      <c r="B181" s="8" t="s">
        <v>6600</v>
      </c>
      <c r="C181" s="8" t="s">
        <v>688</v>
      </c>
      <c r="G181" s="8" t="str">
        <f t="shared" si="27"/>
        <v>BrianBetzenM</v>
      </c>
      <c r="H181" s="8">
        <f>_xlfn.IFNA(MATCH(G181,Teams!J:J,0),)</f>
        <v>0</v>
      </c>
      <c r="I181" s="8" t="str">
        <f t="shared" si="28"/>
        <v>BrianBetzenM</v>
      </c>
      <c r="J181" s="8">
        <f>_xlfn.IFNA(MATCH(I181,Teams!L:L,0),)</f>
        <v>0</v>
      </c>
      <c r="K181" s="8" t="str">
        <f t="shared" si="29"/>
        <v>BrianBetzenM</v>
      </c>
      <c r="L181" s="8">
        <f>_xlfn.IFNA(MATCH(K181,Teams!N:N,0),)</f>
        <v>0</v>
      </c>
      <c r="M181" s="8" t="str">
        <f t="shared" si="30"/>
        <v>BrianBetzen</v>
      </c>
      <c r="N181" s="8" t="str">
        <f>IFERROR(INDEX(Teams!A:A,IF(H181&gt;0,H181,IF(J181&gt;0,J181,IF(L181&gt;0,L181,""))),1),"")</f>
        <v/>
      </c>
      <c r="O181" s="8" t="str">
        <f t="shared" si="23"/>
        <v>Brian</v>
      </c>
      <c r="P181" s="8" t="str">
        <f t="shared" si="24"/>
        <v>Betzen</v>
      </c>
      <c r="Q181" s="8" t="str">
        <f t="shared" si="31"/>
        <v>M</v>
      </c>
      <c r="R181" s="8" t="str">
        <f t="shared" si="32"/>
        <v/>
      </c>
      <c r="S181" s="8" t="str">
        <f t="shared" si="25"/>
        <v/>
      </c>
      <c r="T181" s="8" t="str">
        <f t="shared" si="33"/>
        <v/>
      </c>
      <c r="U181" s="8" t="str">
        <f t="shared" si="26"/>
        <v>BrianBetzenM</v>
      </c>
    </row>
    <row r="182" spans="1:21" x14ac:dyDescent="0.2">
      <c r="A182" s="8" t="s">
        <v>728</v>
      </c>
      <c r="B182" s="8" t="s">
        <v>2879</v>
      </c>
      <c r="C182" s="8" t="s">
        <v>689</v>
      </c>
      <c r="D182" s="8">
        <v>32</v>
      </c>
      <c r="G182" s="8" t="str">
        <f t="shared" si="27"/>
        <v>EmilyBetzingF32</v>
      </c>
      <c r="H182" s="8">
        <f>_xlfn.IFNA(MATCH(G182,Teams!J:J,0),)</f>
        <v>0</v>
      </c>
      <c r="I182" s="8" t="str">
        <f t="shared" si="28"/>
        <v>EmilyBetzingF32</v>
      </c>
      <c r="J182" s="8">
        <f>_xlfn.IFNA(MATCH(I182,Teams!L:L,0),)</f>
        <v>0</v>
      </c>
      <c r="K182" s="8" t="str">
        <f t="shared" si="29"/>
        <v>EmilyBetzingF</v>
      </c>
      <c r="L182" s="8">
        <f>_xlfn.IFNA(MATCH(K182,Teams!N:N,0),)</f>
        <v>0</v>
      </c>
      <c r="M182" s="8" t="str">
        <f t="shared" si="30"/>
        <v>EmilyBetzing</v>
      </c>
      <c r="N182" s="8" t="str">
        <f>IFERROR(INDEX(Teams!A:A,IF(H182&gt;0,H182,IF(J182&gt;0,J182,IF(L182&gt;0,L182,""))),1),"")</f>
        <v/>
      </c>
      <c r="O182" s="8" t="str">
        <f t="shared" si="23"/>
        <v>Emily</v>
      </c>
      <c r="P182" s="8" t="str">
        <f t="shared" si="24"/>
        <v>Betzing</v>
      </c>
      <c r="Q182" s="8" t="str">
        <f t="shared" si="31"/>
        <v>F</v>
      </c>
      <c r="R182" s="8">
        <f t="shared" si="32"/>
        <v>32</v>
      </c>
      <c r="S182" s="8" t="str">
        <f t="shared" si="25"/>
        <v/>
      </c>
      <c r="T182" s="8" t="str">
        <f t="shared" si="33"/>
        <v/>
      </c>
      <c r="U182" s="8" t="str">
        <f t="shared" si="26"/>
        <v>EmilyBetzingF32</v>
      </c>
    </row>
    <row r="183" spans="1:21" x14ac:dyDescent="0.2">
      <c r="A183" s="8" t="s">
        <v>910</v>
      </c>
      <c r="B183" s="8" t="s">
        <v>2879</v>
      </c>
      <c r="C183" s="8" t="s">
        <v>688</v>
      </c>
      <c r="D183" s="8">
        <v>39</v>
      </c>
      <c r="G183" s="8" t="str">
        <f t="shared" si="27"/>
        <v>RyanBetzingM39</v>
      </c>
      <c r="H183" s="8">
        <f>_xlfn.IFNA(MATCH(G183,Teams!J:J,0),)</f>
        <v>0</v>
      </c>
      <c r="I183" s="8" t="str">
        <f t="shared" si="28"/>
        <v>RyanBetzingM39</v>
      </c>
      <c r="J183" s="8">
        <f>_xlfn.IFNA(MATCH(I183,Teams!L:L,0),)</f>
        <v>0</v>
      </c>
      <c r="K183" s="8" t="str">
        <f t="shared" si="29"/>
        <v>RyanBetzingM</v>
      </c>
      <c r="L183" s="8">
        <f>_xlfn.IFNA(MATCH(K183,Teams!N:N,0),)</f>
        <v>0</v>
      </c>
      <c r="M183" s="8" t="str">
        <f t="shared" si="30"/>
        <v>RyanBetzing</v>
      </c>
      <c r="N183" s="8" t="str">
        <f>IFERROR(INDEX(Teams!A:A,IF(H183&gt;0,H183,IF(J183&gt;0,J183,IF(L183&gt;0,L183,""))),1),"")</f>
        <v/>
      </c>
      <c r="O183" s="8" t="str">
        <f t="shared" si="23"/>
        <v>Ryan</v>
      </c>
      <c r="P183" s="8" t="str">
        <f t="shared" si="24"/>
        <v>Betzing</v>
      </c>
      <c r="Q183" s="8" t="str">
        <f t="shared" si="31"/>
        <v>M</v>
      </c>
      <c r="R183" s="8">
        <f t="shared" si="32"/>
        <v>39</v>
      </c>
      <c r="S183" s="8" t="str">
        <f t="shared" si="25"/>
        <v/>
      </c>
      <c r="T183" s="8" t="str">
        <f t="shared" si="33"/>
        <v/>
      </c>
      <c r="U183" s="8" t="str">
        <f t="shared" si="26"/>
        <v>RyanBetzingM39</v>
      </c>
    </row>
    <row r="184" spans="1:21" x14ac:dyDescent="0.2">
      <c r="A184" s="8" t="s">
        <v>954</v>
      </c>
      <c r="B184" s="8" t="s">
        <v>955</v>
      </c>
      <c r="C184" s="8" t="s">
        <v>688</v>
      </c>
      <c r="D184" s="8">
        <v>47</v>
      </c>
      <c r="E184" s="8" t="s">
        <v>629</v>
      </c>
      <c r="F184" s="8" t="s">
        <v>4</v>
      </c>
      <c r="G184" s="8" t="str">
        <f t="shared" si="27"/>
        <v>PaoloBiagiM47SpringTX</v>
      </c>
      <c r="H184" s="8">
        <f>_xlfn.IFNA(MATCH(G184,Teams!J:J,0),)</f>
        <v>0</v>
      </c>
      <c r="I184" s="8" t="str">
        <f t="shared" si="28"/>
        <v>PaoloBiagiM47</v>
      </c>
      <c r="J184" s="8">
        <f>_xlfn.IFNA(MATCH(I184,Teams!L:L,0),)</f>
        <v>0</v>
      </c>
      <c r="K184" s="8" t="str">
        <f t="shared" si="29"/>
        <v>PaoloBiagiM</v>
      </c>
      <c r="L184" s="8">
        <f>_xlfn.IFNA(MATCH(K184,Teams!N:N,0),)</f>
        <v>0</v>
      </c>
      <c r="M184" s="8" t="str">
        <f t="shared" si="30"/>
        <v>PaoloBiagi</v>
      </c>
      <c r="N184" s="8" t="str">
        <f>IFERROR(INDEX(Teams!A:A,IF(H184&gt;0,H184,IF(J184&gt;0,J184,IF(L184&gt;0,L184,""))),1),"")</f>
        <v/>
      </c>
      <c r="O184" s="8" t="str">
        <f t="shared" si="23"/>
        <v>Paolo</v>
      </c>
      <c r="P184" s="8" t="str">
        <f t="shared" si="24"/>
        <v>Biagi</v>
      </c>
      <c r="Q184" s="8" t="str">
        <f t="shared" si="31"/>
        <v>M</v>
      </c>
      <c r="R184" s="8">
        <f t="shared" si="32"/>
        <v>47</v>
      </c>
      <c r="S184" s="8" t="str">
        <f t="shared" si="25"/>
        <v>Spring</v>
      </c>
      <c r="T184" s="8" t="str">
        <f t="shared" si="33"/>
        <v>TX</v>
      </c>
      <c r="U184" s="8" t="str">
        <f t="shared" si="26"/>
        <v>PaoloBiagiM47SpringTX</v>
      </c>
    </row>
    <row r="185" spans="1:21" x14ac:dyDescent="0.2">
      <c r="A185" s="8" t="s">
        <v>1556</v>
      </c>
      <c r="B185" s="8" t="s">
        <v>6393</v>
      </c>
      <c r="G185" s="8" t="str">
        <f t="shared" si="27"/>
        <v>UnknownBib 181</v>
      </c>
      <c r="H185" s="8">
        <f>_xlfn.IFNA(MATCH(G185,Teams!J:J,0),)</f>
        <v>0</v>
      </c>
      <c r="I185" s="8" t="str">
        <f t="shared" si="28"/>
        <v>UnknownBib 181</v>
      </c>
      <c r="J185" s="8">
        <f>_xlfn.IFNA(MATCH(I185,Teams!L:L,0),)</f>
        <v>0</v>
      </c>
      <c r="K185" s="8" t="str">
        <f t="shared" si="29"/>
        <v>UnknownBib 181</v>
      </c>
      <c r="L185" s="8">
        <f>_xlfn.IFNA(MATCH(K185,Teams!N:N,0),)</f>
        <v>0</v>
      </c>
      <c r="M185" s="8" t="str">
        <f t="shared" si="30"/>
        <v>UnknownBib 181</v>
      </c>
      <c r="N185" s="8" t="str">
        <f>IFERROR(INDEX(Teams!A:A,IF(H185&gt;0,H185,IF(J185&gt;0,J185,IF(L185&gt;0,L185,""))),1),"")</f>
        <v/>
      </c>
      <c r="O185" s="8" t="str">
        <f t="shared" si="23"/>
        <v>Unknown</v>
      </c>
      <c r="P185" s="8" t="str">
        <f t="shared" si="24"/>
        <v>Bib 181</v>
      </c>
      <c r="Q185" s="8" t="str">
        <f t="shared" si="31"/>
        <v/>
      </c>
      <c r="R185" s="8" t="str">
        <f t="shared" si="32"/>
        <v/>
      </c>
      <c r="S185" s="8" t="str">
        <f t="shared" si="25"/>
        <v/>
      </c>
      <c r="T185" s="8" t="str">
        <f t="shared" si="33"/>
        <v/>
      </c>
      <c r="U185" s="8" t="str">
        <f t="shared" si="26"/>
        <v>UnknownBib 181</v>
      </c>
    </row>
    <row r="186" spans="1:21" x14ac:dyDescent="0.2">
      <c r="A186" s="8" t="s">
        <v>1556</v>
      </c>
      <c r="B186" s="8" t="s">
        <v>4856</v>
      </c>
      <c r="C186" s="8" t="s">
        <v>689</v>
      </c>
      <c r="G186" s="8" t="str">
        <f t="shared" si="27"/>
        <v>UnknownBib 218F</v>
      </c>
      <c r="H186" s="8">
        <f>_xlfn.IFNA(MATCH(G186,Teams!J:J,0),)</f>
        <v>0</v>
      </c>
      <c r="I186" s="8" t="str">
        <f t="shared" si="28"/>
        <v>UnknownBib 218F</v>
      </c>
      <c r="J186" s="8">
        <f>_xlfn.IFNA(MATCH(I186,Teams!L:L,0),)</f>
        <v>0</v>
      </c>
      <c r="K186" s="8" t="str">
        <f t="shared" si="29"/>
        <v>UnknownBib 218F</v>
      </c>
      <c r="L186" s="8">
        <f>_xlfn.IFNA(MATCH(K186,Teams!N:N,0),)</f>
        <v>0</v>
      </c>
      <c r="M186" s="8" t="str">
        <f t="shared" si="30"/>
        <v>UnknownBib 218</v>
      </c>
      <c r="N186" s="8" t="str">
        <f>IFERROR(INDEX(Teams!A:A,IF(H186&gt;0,H186,IF(J186&gt;0,J186,IF(L186&gt;0,L186,""))),1),"")</f>
        <v/>
      </c>
      <c r="O186" s="8" t="str">
        <f t="shared" si="23"/>
        <v>Unknown</v>
      </c>
      <c r="P186" s="8" t="str">
        <f t="shared" si="24"/>
        <v>Bib 218</v>
      </c>
      <c r="Q186" s="8" t="str">
        <f t="shared" si="31"/>
        <v>F</v>
      </c>
      <c r="R186" s="8" t="str">
        <f t="shared" si="32"/>
        <v/>
      </c>
      <c r="S186" s="8" t="str">
        <f t="shared" si="25"/>
        <v/>
      </c>
      <c r="T186" s="8" t="str">
        <f t="shared" si="33"/>
        <v/>
      </c>
      <c r="U186" s="8" t="str">
        <f t="shared" si="26"/>
        <v>UnknownBib 218F</v>
      </c>
    </row>
    <row r="187" spans="1:21" x14ac:dyDescent="0.2">
      <c r="A187" s="8" t="s">
        <v>1556</v>
      </c>
      <c r="B187" s="8" t="s">
        <v>4857</v>
      </c>
      <c r="C187" s="8" t="s">
        <v>689</v>
      </c>
      <c r="G187" s="8" t="str">
        <f t="shared" si="27"/>
        <v>UnknownBib 219F</v>
      </c>
      <c r="H187" s="8">
        <f>_xlfn.IFNA(MATCH(G187,Teams!J:J,0),)</f>
        <v>0</v>
      </c>
      <c r="I187" s="8" t="str">
        <f t="shared" si="28"/>
        <v>UnknownBib 219F</v>
      </c>
      <c r="J187" s="8">
        <f>_xlfn.IFNA(MATCH(I187,Teams!L:L,0),)</f>
        <v>0</v>
      </c>
      <c r="K187" s="8" t="str">
        <f t="shared" si="29"/>
        <v>UnknownBib 219F</v>
      </c>
      <c r="L187" s="8">
        <f>_xlfn.IFNA(MATCH(K187,Teams!N:N,0),)</f>
        <v>0</v>
      </c>
      <c r="M187" s="8" t="str">
        <f t="shared" si="30"/>
        <v>UnknownBib 219</v>
      </c>
      <c r="N187" s="8" t="str">
        <f>IFERROR(INDEX(Teams!A:A,IF(H187&gt;0,H187,IF(J187&gt;0,J187,IF(L187&gt;0,L187,""))),1),"")</f>
        <v/>
      </c>
      <c r="O187" s="8" t="str">
        <f t="shared" si="23"/>
        <v>Unknown</v>
      </c>
      <c r="P187" s="8" t="str">
        <f t="shared" si="24"/>
        <v>Bib 219</v>
      </c>
      <c r="Q187" s="8" t="str">
        <f t="shared" si="31"/>
        <v>F</v>
      </c>
      <c r="R187" s="8" t="str">
        <f t="shared" si="32"/>
        <v/>
      </c>
      <c r="S187" s="8" t="str">
        <f t="shared" si="25"/>
        <v/>
      </c>
      <c r="T187" s="8" t="str">
        <f t="shared" si="33"/>
        <v/>
      </c>
      <c r="U187" s="8" t="str">
        <f t="shared" si="26"/>
        <v>UnknownBib 219F</v>
      </c>
    </row>
    <row r="188" spans="1:21" x14ac:dyDescent="0.2">
      <c r="A188" s="8" t="s">
        <v>1556</v>
      </c>
      <c r="B188" s="8" t="s">
        <v>4858</v>
      </c>
      <c r="C188" s="8" t="s">
        <v>688</v>
      </c>
      <c r="G188" s="8" t="str">
        <f t="shared" si="27"/>
        <v>UnknownBib 500M</v>
      </c>
      <c r="H188" s="8">
        <f>_xlfn.IFNA(MATCH(G188,Teams!J:J,0),)</f>
        <v>0</v>
      </c>
      <c r="I188" s="8" t="str">
        <f t="shared" si="28"/>
        <v>UnknownBib 500M</v>
      </c>
      <c r="J188" s="8">
        <f>_xlfn.IFNA(MATCH(I188,Teams!L:L,0),)</f>
        <v>0</v>
      </c>
      <c r="K188" s="8" t="str">
        <f t="shared" si="29"/>
        <v>UnknownBib 500M</v>
      </c>
      <c r="L188" s="8">
        <f>_xlfn.IFNA(MATCH(K188,Teams!N:N,0),)</f>
        <v>0</v>
      </c>
      <c r="M188" s="8" t="str">
        <f t="shared" si="30"/>
        <v>UnknownBib 500</v>
      </c>
      <c r="N188" s="8" t="str">
        <f>IFERROR(INDEX(Teams!A:A,IF(H188&gt;0,H188,IF(J188&gt;0,J188,IF(L188&gt;0,L188,""))),1),"")</f>
        <v/>
      </c>
      <c r="O188" s="8" t="str">
        <f t="shared" si="23"/>
        <v>Unknown</v>
      </c>
      <c r="P188" s="8" t="str">
        <f t="shared" si="24"/>
        <v>Bib 500</v>
      </c>
      <c r="Q188" s="8" t="str">
        <f t="shared" si="31"/>
        <v>M</v>
      </c>
      <c r="R188" s="8" t="str">
        <f t="shared" si="32"/>
        <v/>
      </c>
      <c r="S188" s="8" t="str">
        <f t="shared" si="25"/>
        <v/>
      </c>
      <c r="T188" s="8" t="str">
        <f t="shared" si="33"/>
        <v/>
      </c>
      <c r="U188" s="8" t="str">
        <f t="shared" si="26"/>
        <v>UnknownBib 500M</v>
      </c>
    </row>
    <row r="189" spans="1:21" x14ac:dyDescent="0.2">
      <c r="A189" s="8" t="s">
        <v>559</v>
      </c>
      <c r="B189" s="8" t="s">
        <v>6581</v>
      </c>
      <c r="C189" s="8" t="s">
        <v>688</v>
      </c>
      <c r="G189" s="8" t="str">
        <f t="shared" si="27"/>
        <v>KevinBiedigerM</v>
      </c>
      <c r="H189" s="8">
        <f>_xlfn.IFNA(MATCH(G189,Teams!J:J,0),)</f>
        <v>0</v>
      </c>
      <c r="I189" s="8" t="str">
        <f t="shared" si="28"/>
        <v>KevinBiedigerM</v>
      </c>
      <c r="J189" s="8">
        <f>_xlfn.IFNA(MATCH(I189,Teams!L:L,0),)</f>
        <v>0</v>
      </c>
      <c r="K189" s="8" t="str">
        <f t="shared" si="29"/>
        <v>KevinBiedigerM</v>
      </c>
      <c r="L189" s="8">
        <f>_xlfn.IFNA(MATCH(K189,Teams!N:N,0),)</f>
        <v>0</v>
      </c>
      <c r="M189" s="8" t="str">
        <f t="shared" si="30"/>
        <v>KevinBiediger</v>
      </c>
      <c r="N189" s="8" t="str">
        <f>IFERROR(INDEX(Teams!A:A,IF(H189&gt;0,H189,IF(J189&gt;0,J189,IF(L189&gt;0,L189,""))),1),"")</f>
        <v/>
      </c>
      <c r="O189" s="8" t="str">
        <f t="shared" si="23"/>
        <v>Kevin</v>
      </c>
      <c r="P189" s="8" t="str">
        <f t="shared" si="24"/>
        <v>Biediger</v>
      </c>
      <c r="Q189" s="8" t="str">
        <f t="shared" si="31"/>
        <v>M</v>
      </c>
      <c r="R189" s="8" t="str">
        <f t="shared" si="32"/>
        <v/>
      </c>
      <c r="S189" s="8" t="str">
        <f t="shared" si="25"/>
        <v/>
      </c>
      <c r="T189" s="8" t="str">
        <f t="shared" si="33"/>
        <v/>
      </c>
      <c r="U189" s="8" t="str">
        <f t="shared" si="26"/>
        <v>KevinBiedigerM</v>
      </c>
    </row>
    <row r="190" spans="1:21" x14ac:dyDescent="0.2">
      <c r="A190" s="8" t="s">
        <v>2842</v>
      </c>
      <c r="B190" s="8" t="s">
        <v>4859</v>
      </c>
      <c r="C190" s="8" t="s">
        <v>689</v>
      </c>
      <c r="D190" s="8">
        <v>47</v>
      </c>
      <c r="E190" s="8" t="s">
        <v>4860</v>
      </c>
      <c r="F190" s="8" t="s">
        <v>4</v>
      </c>
      <c r="G190" s="8" t="str">
        <f t="shared" si="27"/>
        <v>JennaBieshaarF47MANSFIELDTX</v>
      </c>
      <c r="H190" s="8">
        <f>_xlfn.IFNA(MATCH(G190,Teams!J:J,0),)</f>
        <v>0</v>
      </c>
      <c r="I190" s="8" t="str">
        <f t="shared" si="28"/>
        <v>JennaBieshaarF47</v>
      </c>
      <c r="J190" s="8">
        <f>_xlfn.IFNA(MATCH(I190,Teams!L:L,0),)</f>
        <v>0</v>
      </c>
      <c r="K190" s="8" t="str">
        <f t="shared" si="29"/>
        <v>JennaBieshaarF</v>
      </c>
      <c r="L190" s="8">
        <f>_xlfn.IFNA(MATCH(K190,Teams!N:N,0),)</f>
        <v>0</v>
      </c>
      <c r="M190" s="8" t="str">
        <f t="shared" si="30"/>
        <v>JennaBieshaar</v>
      </c>
      <c r="N190" s="8" t="str">
        <f>IFERROR(INDEX(Teams!A:A,IF(H190&gt;0,H190,IF(J190&gt;0,J190,IF(L190&gt;0,L190,""))),1),"")</f>
        <v/>
      </c>
      <c r="O190" s="8" t="str">
        <f t="shared" si="23"/>
        <v>Jenna</v>
      </c>
      <c r="P190" s="8" t="str">
        <f t="shared" si="24"/>
        <v>Bieshaar</v>
      </c>
      <c r="Q190" s="8" t="str">
        <f t="shared" si="31"/>
        <v>F</v>
      </c>
      <c r="R190" s="8">
        <f t="shared" si="32"/>
        <v>47</v>
      </c>
      <c r="S190" s="8" t="str">
        <f t="shared" si="25"/>
        <v>MANSFIELD</v>
      </c>
      <c r="T190" s="8" t="str">
        <f t="shared" si="33"/>
        <v>TX</v>
      </c>
      <c r="U190" s="8" t="str">
        <f t="shared" si="26"/>
        <v>JennaBieshaarF47MANSFIELDTX</v>
      </c>
    </row>
    <row r="191" spans="1:21" x14ac:dyDescent="0.2">
      <c r="A191" s="8" t="s">
        <v>1792</v>
      </c>
      <c r="B191" s="8" t="s">
        <v>1793</v>
      </c>
      <c r="C191" s="8" t="s">
        <v>688</v>
      </c>
      <c r="D191" s="8">
        <v>33</v>
      </c>
      <c r="E191" s="8" t="s">
        <v>1794</v>
      </c>
      <c r="F191" s="8" t="s">
        <v>962</v>
      </c>
      <c r="G191" s="8" t="str">
        <f t="shared" si="27"/>
        <v>MikeyBiffelM33DowningtownPA</v>
      </c>
      <c r="H191" s="8">
        <f>_xlfn.IFNA(MATCH(G191,Teams!J:J,0),)</f>
        <v>0</v>
      </c>
      <c r="I191" s="8" t="str">
        <f t="shared" si="28"/>
        <v>MikeyBiffelM33</v>
      </c>
      <c r="J191" s="8">
        <f>_xlfn.IFNA(MATCH(I191,Teams!L:L,0),)</f>
        <v>0</v>
      </c>
      <c r="K191" s="8" t="str">
        <f t="shared" si="29"/>
        <v>MikeyBiffelM</v>
      </c>
      <c r="L191" s="8">
        <f>_xlfn.IFNA(MATCH(K191,Teams!N:N,0),)</f>
        <v>0</v>
      </c>
      <c r="M191" s="8" t="str">
        <f t="shared" si="30"/>
        <v>MikeyBiffel</v>
      </c>
      <c r="N191" s="8" t="str">
        <f>IFERROR(INDEX(Teams!A:A,IF(H191&gt;0,H191,IF(J191&gt;0,J191,IF(L191&gt;0,L191,""))),1),"")</f>
        <v/>
      </c>
      <c r="O191" s="8" t="str">
        <f t="shared" si="23"/>
        <v>Mikey</v>
      </c>
      <c r="P191" s="8" t="str">
        <f t="shared" si="24"/>
        <v>Biffel</v>
      </c>
      <c r="Q191" s="8" t="str">
        <f t="shared" si="31"/>
        <v>M</v>
      </c>
      <c r="R191" s="8">
        <f t="shared" si="32"/>
        <v>33</v>
      </c>
      <c r="S191" s="8" t="str">
        <f t="shared" si="25"/>
        <v>Downingtown</v>
      </c>
      <c r="T191" s="8" t="str">
        <f t="shared" si="33"/>
        <v>PA</v>
      </c>
      <c r="U191" s="8" t="str">
        <f t="shared" si="26"/>
        <v>MikeyBiffelM33DowningtownPA</v>
      </c>
    </row>
    <row r="192" spans="1:21" x14ac:dyDescent="0.2">
      <c r="A192" s="8" t="s">
        <v>337</v>
      </c>
      <c r="B192" s="8" t="s">
        <v>6685</v>
      </c>
      <c r="C192" s="8" t="s">
        <v>689</v>
      </c>
      <c r="G192" s="8" t="str">
        <f t="shared" si="27"/>
        <v>MeganBilikF</v>
      </c>
      <c r="H192" s="8">
        <f>_xlfn.IFNA(MATCH(G192,Teams!J:J,0),)</f>
        <v>0</v>
      </c>
      <c r="I192" s="8" t="str">
        <f t="shared" si="28"/>
        <v>MeganBilikF</v>
      </c>
      <c r="J192" s="8">
        <f>_xlfn.IFNA(MATCH(I192,Teams!L:L,0),)</f>
        <v>0</v>
      </c>
      <c r="K192" s="8" t="str">
        <f t="shared" si="29"/>
        <v>MeganBilikF</v>
      </c>
      <c r="L192" s="8">
        <f>_xlfn.IFNA(MATCH(K192,Teams!N:N,0),)</f>
        <v>0</v>
      </c>
      <c r="M192" s="8" t="str">
        <f t="shared" si="30"/>
        <v>MeganBilik</v>
      </c>
      <c r="N192" s="8" t="str">
        <f>IFERROR(INDEX(Teams!A:A,IF(H192&gt;0,H192,IF(J192&gt;0,J192,IF(L192&gt;0,L192,""))),1),"")</f>
        <v/>
      </c>
      <c r="O192" s="8" t="str">
        <f t="shared" si="23"/>
        <v>Megan</v>
      </c>
      <c r="P192" s="8" t="str">
        <f t="shared" si="24"/>
        <v>Bilik</v>
      </c>
      <c r="Q192" s="8" t="str">
        <f t="shared" si="31"/>
        <v>F</v>
      </c>
      <c r="R192" s="8" t="str">
        <f t="shared" si="32"/>
        <v/>
      </c>
      <c r="S192" s="8" t="str">
        <f t="shared" si="25"/>
        <v/>
      </c>
      <c r="T192" s="8" t="str">
        <f t="shared" si="33"/>
        <v/>
      </c>
      <c r="U192" s="8" t="str">
        <f t="shared" si="26"/>
        <v>MeganBilikF</v>
      </c>
    </row>
    <row r="193" spans="1:21" x14ac:dyDescent="0.2">
      <c r="A193" s="8" t="s">
        <v>1651</v>
      </c>
      <c r="B193" s="8" t="s">
        <v>1652</v>
      </c>
      <c r="C193" s="8" t="s">
        <v>688</v>
      </c>
      <c r="D193" s="8">
        <v>29</v>
      </c>
      <c r="E193" s="8" t="s">
        <v>1653</v>
      </c>
      <c r="F193" s="8" t="s">
        <v>843</v>
      </c>
      <c r="G193" s="8" t="str">
        <f t="shared" si="27"/>
        <v>SamBirdM29Fort WayneIN</v>
      </c>
      <c r="H193" s="8">
        <f>_xlfn.IFNA(MATCH(G193,Teams!J:J,0),)</f>
        <v>0</v>
      </c>
      <c r="I193" s="8" t="str">
        <f t="shared" si="28"/>
        <v>SamBirdM29</v>
      </c>
      <c r="J193" s="8">
        <f>_xlfn.IFNA(MATCH(I193,Teams!L:L,0),)</f>
        <v>0</v>
      </c>
      <c r="K193" s="8" t="str">
        <f t="shared" si="29"/>
        <v>SamBirdM</v>
      </c>
      <c r="L193" s="8">
        <f>_xlfn.IFNA(MATCH(K193,Teams!N:N,0),)</f>
        <v>0</v>
      </c>
      <c r="M193" s="8" t="str">
        <f t="shared" si="30"/>
        <v>SamBird</v>
      </c>
      <c r="N193" s="8" t="str">
        <f>IFERROR(INDEX(Teams!A:A,IF(H193&gt;0,H193,IF(J193&gt;0,J193,IF(L193&gt;0,L193,""))),1),"")</f>
        <v/>
      </c>
      <c r="O193" s="8" t="str">
        <f t="shared" ref="O193:O256" si="34">A193</f>
        <v>Sam</v>
      </c>
      <c r="P193" s="8" t="str">
        <f t="shared" ref="P193:P256" si="35">B193</f>
        <v>Bird</v>
      </c>
      <c r="Q193" s="8" t="str">
        <f t="shared" si="31"/>
        <v>M</v>
      </c>
      <c r="R193" s="8">
        <f t="shared" si="32"/>
        <v>29</v>
      </c>
      <c r="S193" s="8" t="str">
        <f t="shared" ref="S193:S256" si="36">IF(E193=0,"",E193)</f>
        <v>Fort Wayne</v>
      </c>
      <c r="T193" s="8" t="str">
        <f t="shared" si="33"/>
        <v>IN</v>
      </c>
      <c r="U193" s="8" t="str">
        <f t="shared" ref="U193:U256" si="37">G193</f>
        <v>SamBirdM29Fort WayneIN</v>
      </c>
    </row>
    <row r="194" spans="1:21" x14ac:dyDescent="0.2">
      <c r="A194" s="8" t="s">
        <v>902</v>
      </c>
      <c r="B194" s="8" t="s">
        <v>903</v>
      </c>
      <c r="C194" s="8" t="s">
        <v>688</v>
      </c>
      <c r="D194" s="8">
        <v>45</v>
      </c>
      <c r="E194" s="8" t="s">
        <v>12</v>
      </c>
      <c r="F194" s="8" t="s">
        <v>4</v>
      </c>
      <c r="G194" s="8" t="str">
        <f t="shared" ref="G194:G257" si="38">A194&amp;B194&amp;C194&amp;D194&amp;E194&amp;F194</f>
        <v>SanjayBishnoiM45HoustonTX</v>
      </c>
      <c r="H194" s="8">
        <f>_xlfn.IFNA(MATCH(G194,Teams!J:J,0),)</f>
        <v>0</v>
      </c>
      <c r="I194" s="8" t="str">
        <f t="shared" ref="I194:I257" si="39">A194&amp;B194&amp;C194&amp;D194</f>
        <v>SanjayBishnoiM45</v>
      </c>
      <c r="J194" s="8">
        <f>_xlfn.IFNA(MATCH(I194,Teams!L:L,0),)</f>
        <v>0</v>
      </c>
      <c r="K194" s="8" t="str">
        <f t="shared" ref="K194:K257" si="40">A194&amp;B194&amp;C194</f>
        <v>SanjayBishnoiM</v>
      </c>
      <c r="L194" s="8">
        <f>_xlfn.IFNA(MATCH(K194,Teams!N:N,0),)</f>
        <v>0</v>
      </c>
      <c r="M194" s="8" t="str">
        <f t="shared" ref="M194:M257" si="41">A194&amp;B194</f>
        <v>SanjayBishnoi</v>
      </c>
      <c r="N194" s="8" t="str">
        <f>IFERROR(INDEX(Teams!A:A,IF(H194&gt;0,H194,IF(J194&gt;0,J194,IF(L194&gt;0,L194,""))),1),"")</f>
        <v/>
      </c>
      <c r="O194" s="8" t="str">
        <f t="shared" si="34"/>
        <v>Sanjay</v>
      </c>
      <c r="P194" s="8" t="str">
        <f t="shared" si="35"/>
        <v>Bishnoi</v>
      </c>
      <c r="Q194" s="8" t="str">
        <f t="shared" ref="Q194:Q257" si="42">IF(C194=0,"",C194)</f>
        <v>M</v>
      </c>
      <c r="R194" s="8">
        <f t="shared" ref="R194:R257" si="43">IF(D194=0,"",D194)</f>
        <v>45</v>
      </c>
      <c r="S194" s="8" t="str">
        <f t="shared" si="36"/>
        <v>Houston</v>
      </c>
      <c r="T194" s="8" t="str">
        <f t="shared" ref="T194:T257" si="44">IF(F194=0,"",F194)</f>
        <v>TX</v>
      </c>
      <c r="U194" s="8" t="str">
        <f t="shared" si="37"/>
        <v>SanjayBishnoiM45HoustonTX</v>
      </c>
    </row>
    <row r="195" spans="1:21" x14ac:dyDescent="0.2">
      <c r="A195" s="8" t="s">
        <v>1135</v>
      </c>
      <c r="B195" s="8" t="s">
        <v>2880</v>
      </c>
      <c r="C195" s="8" t="s">
        <v>688</v>
      </c>
      <c r="D195" s="8">
        <v>43</v>
      </c>
      <c r="G195" s="8" t="str">
        <f t="shared" si="38"/>
        <v>WilliamBitnerM43</v>
      </c>
      <c r="H195" s="8">
        <f>_xlfn.IFNA(MATCH(G195,Teams!J:J,0),)</f>
        <v>0</v>
      </c>
      <c r="I195" s="8" t="str">
        <f t="shared" si="39"/>
        <v>WilliamBitnerM43</v>
      </c>
      <c r="J195" s="8">
        <f>_xlfn.IFNA(MATCH(I195,Teams!L:L,0),)</f>
        <v>0</v>
      </c>
      <c r="K195" s="8" t="str">
        <f t="shared" si="40"/>
        <v>WilliamBitnerM</v>
      </c>
      <c r="L195" s="8">
        <f>_xlfn.IFNA(MATCH(K195,Teams!N:N,0),)</f>
        <v>0</v>
      </c>
      <c r="M195" s="8" t="str">
        <f t="shared" si="41"/>
        <v>WilliamBitner</v>
      </c>
      <c r="N195" s="8" t="str">
        <f>IFERROR(INDEX(Teams!A:A,IF(H195&gt;0,H195,IF(J195&gt;0,J195,IF(L195&gt;0,L195,""))),1),"")</f>
        <v/>
      </c>
      <c r="O195" s="8" t="str">
        <f t="shared" si="34"/>
        <v>William</v>
      </c>
      <c r="P195" s="8" t="str">
        <f t="shared" si="35"/>
        <v>Bitner</v>
      </c>
      <c r="Q195" s="8" t="str">
        <f t="shared" si="42"/>
        <v>M</v>
      </c>
      <c r="R195" s="8">
        <f t="shared" si="43"/>
        <v>43</v>
      </c>
      <c r="S195" s="8" t="str">
        <f t="shared" si="36"/>
        <v/>
      </c>
      <c r="T195" s="8" t="str">
        <f t="shared" si="44"/>
        <v/>
      </c>
      <c r="U195" s="8" t="str">
        <f t="shared" si="37"/>
        <v>WilliamBitnerM43</v>
      </c>
    </row>
    <row r="196" spans="1:21" x14ac:dyDescent="0.2">
      <c r="A196" s="8" t="s">
        <v>484</v>
      </c>
      <c r="B196" s="8" t="s">
        <v>2773</v>
      </c>
      <c r="C196" s="8" t="s">
        <v>689</v>
      </c>
      <c r="D196" s="8">
        <v>28</v>
      </c>
      <c r="E196" s="8" t="s">
        <v>3</v>
      </c>
      <c r="F196" s="8" t="s">
        <v>4</v>
      </c>
      <c r="G196" s="8" t="str">
        <f t="shared" si="38"/>
        <v>TinaBizacaF28AustinTX</v>
      </c>
      <c r="H196" s="8">
        <f>_xlfn.IFNA(MATCH(G196,Teams!J:J,0),)</f>
        <v>0</v>
      </c>
      <c r="I196" s="8" t="str">
        <f t="shared" si="39"/>
        <v>TinaBizacaF28</v>
      </c>
      <c r="J196" s="8">
        <f>_xlfn.IFNA(MATCH(I196,Teams!L:L,0),)</f>
        <v>0</v>
      </c>
      <c r="K196" s="8" t="str">
        <f t="shared" si="40"/>
        <v>TinaBizacaF</v>
      </c>
      <c r="L196" s="8">
        <f>_xlfn.IFNA(MATCH(K196,Teams!N:N,0),)</f>
        <v>0</v>
      </c>
      <c r="M196" s="8" t="str">
        <f t="shared" si="41"/>
        <v>TinaBizaca</v>
      </c>
      <c r="N196" s="8" t="str">
        <f>IFERROR(INDEX(Teams!A:A,IF(H196&gt;0,H196,IF(J196&gt;0,J196,IF(L196&gt;0,L196,""))),1),"")</f>
        <v/>
      </c>
      <c r="O196" s="8" t="str">
        <f t="shared" si="34"/>
        <v>Tina</v>
      </c>
      <c r="P196" s="8" t="str">
        <f t="shared" si="35"/>
        <v>Bizaca</v>
      </c>
      <c r="Q196" s="8" t="str">
        <f t="shared" si="42"/>
        <v>F</v>
      </c>
      <c r="R196" s="8">
        <f t="shared" si="43"/>
        <v>28</v>
      </c>
      <c r="S196" s="8" t="str">
        <f t="shared" si="36"/>
        <v>Austin</v>
      </c>
      <c r="T196" s="8" t="str">
        <f t="shared" si="44"/>
        <v>TX</v>
      </c>
      <c r="U196" s="8" t="str">
        <f t="shared" si="37"/>
        <v>TinaBizacaF28AustinTX</v>
      </c>
    </row>
    <row r="197" spans="1:21" x14ac:dyDescent="0.2">
      <c r="A197" s="8" t="s">
        <v>469</v>
      </c>
      <c r="B197" s="8" t="s">
        <v>2672</v>
      </c>
      <c r="C197" s="8" t="s">
        <v>688</v>
      </c>
      <c r="D197" s="8">
        <v>39</v>
      </c>
      <c r="E197" s="8" t="s">
        <v>1657</v>
      </c>
      <c r="F197" s="8" t="s">
        <v>4</v>
      </c>
      <c r="G197" s="8" t="str">
        <f t="shared" si="38"/>
        <v>BrandonBlackM39MidlandTX</v>
      </c>
      <c r="H197" s="8">
        <f>_xlfn.IFNA(MATCH(G197,Teams!J:J,0),)</f>
        <v>0</v>
      </c>
      <c r="I197" s="8" t="str">
        <f t="shared" si="39"/>
        <v>BrandonBlackM39</v>
      </c>
      <c r="J197" s="8">
        <f>_xlfn.IFNA(MATCH(I197,Teams!L:L,0),)</f>
        <v>0</v>
      </c>
      <c r="K197" s="8" t="str">
        <f t="shared" si="40"/>
        <v>BrandonBlackM</v>
      </c>
      <c r="L197" s="8">
        <f>_xlfn.IFNA(MATCH(K197,Teams!N:N,0),)</f>
        <v>0</v>
      </c>
      <c r="M197" s="8" t="str">
        <f t="shared" si="41"/>
        <v>BrandonBlack</v>
      </c>
      <c r="N197" s="8" t="str">
        <f>IFERROR(INDEX(Teams!A:A,IF(H197&gt;0,H197,IF(J197&gt;0,J197,IF(L197&gt;0,L197,""))),1),"")</f>
        <v/>
      </c>
      <c r="O197" s="8" t="str">
        <f t="shared" si="34"/>
        <v>Brandon</v>
      </c>
      <c r="P197" s="8" t="str">
        <f t="shared" si="35"/>
        <v>Black</v>
      </c>
      <c r="Q197" s="8" t="str">
        <f t="shared" si="42"/>
        <v>M</v>
      </c>
      <c r="R197" s="8">
        <f t="shared" si="43"/>
        <v>39</v>
      </c>
      <c r="S197" s="8" t="str">
        <f t="shared" si="36"/>
        <v>Midland</v>
      </c>
      <c r="T197" s="8" t="str">
        <f t="shared" si="44"/>
        <v>TX</v>
      </c>
      <c r="U197" s="8" t="str">
        <f t="shared" si="37"/>
        <v>BrandonBlackM39MidlandTX</v>
      </c>
    </row>
    <row r="198" spans="1:21" x14ac:dyDescent="0.2">
      <c r="A198" s="8" t="s">
        <v>627</v>
      </c>
      <c r="B198" s="8" t="s">
        <v>2672</v>
      </c>
      <c r="C198" s="8" t="s">
        <v>689</v>
      </c>
      <c r="D198" s="8">
        <v>47</v>
      </c>
      <c r="E198" s="8" t="s">
        <v>608</v>
      </c>
      <c r="F198" s="8" t="s">
        <v>4</v>
      </c>
      <c r="G198" s="8" t="str">
        <f t="shared" si="38"/>
        <v>RobinBlackF47McKinneyTX</v>
      </c>
      <c r="H198" s="8">
        <f>_xlfn.IFNA(MATCH(G198,Teams!J:J,0),)</f>
        <v>0</v>
      </c>
      <c r="I198" s="8" t="str">
        <f t="shared" si="39"/>
        <v>RobinBlackF47</v>
      </c>
      <c r="J198" s="8">
        <f>_xlfn.IFNA(MATCH(I198,Teams!L:L,0),)</f>
        <v>0</v>
      </c>
      <c r="K198" s="8" t="str">
        <f t="shared" si="40"/>
        <v>RobinBlackF</v>
      </c>
      <c r="L198" s="8">
        <f>_xlfn.IFNA(MATCH(K198,Teams!N:N,0),)</f>
        <v>0</v>
      </c>
      <c r="M198" s="8" t="str">
        <f t="shared" si="41"/>
        <v>RobinBlack</v>
      </c>
      <c r="N198" s="8" t="str">
        <f>IFERROR(INDEX(Teams!A:A,IF(H198&gt;0,H198,IF(J198&gt;0,J198,IF(L198&gt;0,L198,""))),1),"")</f>
        <v/>
      </c>
      <c r="O198" s="8" t="str">
        <f t="shared" si="34"/>
        <v>Robin</v>
      </c>
      <c r="P198" s="8" t="str">
        <f t="shared" si="35"/>
        <v>Black</v>
      </c>
      <c r="Q198" s="8" t="str">
        <f t="shared" si="42"/>
        <v>F</v>
      </c>
      <c r="R198" s="8">
        <f t="shared" si="43"/>
        <v>47</v>
      </c>
      <c r="S198" s="8" t="str">
        <f t="shared" si="36"/>
        <v>McKinney</v>
      </c>
      <c r="T198" s="8" t="str">
        <f t="shared" si="44"/>
        <v>TX</v>
      </c>
      <c r="U198" s="8" t="str">
        <f t="shared" si="37"/>
        <v>RobinBlackF47McKinneyTX</v>
      </c>
    </row>
    <row r="199" spans="1:21" x14ac:dyDescent="0.2">
      <c r="A199" s="8" t="s">
        <v>749</v>
      </c>
      <c r="B199" s="8" t="s">
        <v>2685</v>
      </c>
      <c r="C199" s="8" t="s">
        <v>688</v>
      </c>
      <c r="D199" s="8">
        <v>40</v>
      </c>
      <c r="E199" s="8" t="s">
        <v>1657</v>
      </c>
      <c r="F199" s="8" t="s">
        <v>4</v>
      </c>
      <c r="G199" s="8" t="str">
        <f t="shared" si="38"/>
        <v>BobbyBlackburnM40MidlandTX</v>
      </c>
      <c r="H199" s="8">
        <f>_xlfn.IFNA(MATCH(G199,Teams!J:J,0),)</f>
        <v>0</v>
      </c>
      <c r="I199" s="8" t="str">
        <f t="shared" si="39"/>
        <v>BobbyBlackburnM40</v>
      </c>
      <c r="J199" s="8">
        <f>_xlfn.IFNA(MATCH(I199,Teams!L:L,0),)</f>
        <v>0</v>
      </c>
      <c r="K199" s="8" t="str">
        <f t="shared" si="40"/>
        <v>BobbyBlackburnM</v>
      </c>
      <c r="L199" s="8">
        <f>_xlfn.IFNA(MATCH(K199,Teams!N:N,0),)</f>
        <v>0</v>
      </c>
      <c r="M199" s="8" t="str">
        <f t="shared" si="41"/>
        <v>BobbyBlackburn</v>
      </c>
      <c r="N199" s="8" t="str">
        <f>IFERROR(INDEX(Teams!A:A,IF(H199&gt;0,H199,IF(J199&gt;0,J199,IF(L199&gt;0,L199,""))),1),"")</f>
        <v/>
      </c>
      <c r="O199" s="8" t="str">
        <f t="shared" si="34"/>
        <v>Bobby</v>
      </c>
      <c r="P199" s="8" t="str">
        <f t="shared" si="35"/>
        <v>Blackburn</v>
      </c>
      <c r="Q199" s="8" t="str">
        <f t="shared" si="42"/>
        <v>M</v>
      </c>
      <c r="R199" s="8">
        <f t="shared" si="43"/>
        <v>40</v>
      </c>
      <c r="S199" s="8" t="str">
        <f t="shared" si="36"/>
        <v>Midland</v>
      </c>
      <c r="T199" s="8" t="str">
        <f t="shared" si="44"/>
        <v>TX</v>
      </c>
      <c r="U199" s="8" t="str">
        <f t="shared" si="37"/>
        <v>BobbyBlackburnM40MidlandTX</v>
      </c>
    </row>
    <row r="200" spans="1:21" x14ac:dyDescent="0.2">
      <c r="A200" s="8" t="s">
        <v>976</v>
      </c>
      <c r="B200" s="8" t="s">
        <v>2685</v>
      </c>
      <c r="C200" s="8" t="s">
        <v>689</v>
      </c>
      <c r="D200" s="8">
        <v>39</v>
      </c>
      <c r="E200" s="8" t="s">
        <v>1657</v>
      </c>
      <c r="F200" s="8" t="s">
        <v>4</v>
      </c>
      <c r="G200" s="8" t="str">
        <f t="shared" si="38"/>
        <v>KellyBlackburnF39MidlandTX</v>
      </c>
      <c r="H200" s="8">
        <f>_xlfn.IFNA(MATCH(G200,Teams!J:J,0),)</f>
        <v>0</v>
      </c>
      <c r="I200" s="8" t="str">
        <f t="shared" si="39"/>
        <v>KellyBlackburnF39</v>
      </c>
      <c r="J200" s="8">
        <f>_xlfn.IFNA(MATCH(I200,Teams!L:L,0),)</f>
        <v>0</v>
      </c>
      <c r="K200" s="8" t="str">
        <f t="shared" si="40"/>
        <v>KellyBlackburnF</v>
      </c>
      <c r="L200" s="8">
        <f>_xlfn.IFNA(MATCH(K200,Teams!N:N,0),)</f>
        <v>0</v>
      </c>
      <c r="M200" s="8" t="str">
        <f t="shared" si="41"/>
        <v>KellyBlackburn</v>
      </c>
      <c r="N200" s="8" t="str">
        <f>IFERROR(INDEX(Teams!A:A,IF(H200&gt;0,H200,IF(J200&gt;0,J200,IF(L200&gt;0,L200,""))),1),"")</f>
        <v/>
      </c>
      <c r="O200" s="8" t="str">
        <f t="shared" si="34"/>
        <v>Kelly</v>
      </c>
      <c r="P200" s="8" t="str">
        <f t="shared" si="35"/>
        <v>Blackburn</v>
      </c>
      <c r="Q200" s="8" t="str">
        <f t="shared" si="42"/>
        <v>F</v>
      </c>
      <c r="R200" s="8">
        <f t="shared" si="43"/>
        <v>39</v>
      </c>
      <c r="S200" s="8" t="str">
        <f t="shared" si="36"/>
        <v>Midland</v>
      </c>
      <c r="T200" s="8" t="str">
        <f t="shared" si="44"/>
        <v>TX</v>
      </c>
      <c r="U200" s="8" t="str">
        <f t="shared" si="37"/>
        <v>KellyBlackburnF39MidlandTX</v>
      </c>
    </row>
    <row r="201" spans="1:21" x14ac:dyDescent="0.2">
      <c r="A201" s="8" t="s">
        <v>2863</v>
      </c>
      <c r="B201" s="8" t="s">
        <v>2864</v>
      </c>
      <c r="C201" s="8" t="s">
        <v>689</v>
      </c>
      <c r="D201" s="8">
        <v>50</v>
      </c>
      <c r="E201" s="8" t="s">
        <v>58</v>
      </c>
      <c r="F201" s="8" t="s">
        <v>4</v>
      </c>
      <c r="G201" s="8" t="str">
        <f t="shared" si="38"/>
        <v>BonnieBlackwellF50Fort WorthTX</v>
      </c>
      <c r="H201" s="8">
        <f>_xlfn.IFNA(MATCH(G201,Teams!J:J,0),)</f>
        <v>0</v>
      </c>
      <c r="I201" s="8" t="str">
        <f t="shared" si="39"/>
        <v>BonnieBlackwellF50</v>
      </c>
      <c r="J201" s="8">
        <f>_xlfn.IFNA(MATCH(I201,Teams!L:L,0),)</f>
        <v>0</v>
      </c>
      <c r="K201" s="8" t="str">
        <f t="shared" si="40"/>
        <v>BonnieBlackwellF</v>
      </c>
      <c r="L201" s="8">
        <f>_xlfn.IFNA(MATCH(K201,Teams!N:N,0),)</f>
        <v>0</v>
      </c>
      <c r="M201" s="8" t="str">
        <f t="shared" si="41"/>
        <v>BonnieBlackwell</v>
      </c>
      <c r="N201" s="8" t="str">
        <f>IFERROR(INDEX(Teams!A:A,IF(H201&gt;0,H201,IF(J201&gt;0,J201,IF(L201&gt;0,L201,""))),1),"")</f>
        <v/>
      </c>
      <c r="O201" s="8" t="str">
        <f t="shared" si="34"/>
        <v>Bonnie</v>
      </c>
      <c r="P201" s="8" t="str">
        <f t="shared" si="35"/>
        <v>Blackwell</v>
      </c>
      <c r="Q201" s="8" t="str">
        <f t="shared" si="42"/>
        <v>F</v>
      </c>
      <c r="R201" s="8">
        <f t="shared" si="43"/>
        <v>50</v>
      </c>
      <c r="S201" s="8" t="str">
        <f t="shared" si="36"/>
        <v>Fort Worth</v>
      </c>
      <c r="T201" s="8" t="str">
        <f t="shared" si="44"/>
        <v>TX</v>
      </c>
      <c r="U201" s="8" t="str">
        <f t="shared" si="37"/>
        <v>BonnieBlackwellF50Fort WorthTX</v>
      </c>
    </row>
    <row r="202" spans="1:21" x14ac:dyDescent="0.2">
      <c r="A202" s="8" t="s">
        <v>346</v>
      </c>
      <c r="B202" s="8" t="s">
        <v>2864</v>
      </c>
      <c r="C202" s="8" t="s">
        <v>689</v>
      </c>
      <c r="D202" s="8">
        <v>36</v>
      </c>
      <c r="G202" s="8" t="str">
        <f t="shared" si="38"/>
        <v>JulieBlackwellF36</v>
      </c>
      <c r="H202" s="8">
        <f>_xlfn.IFNA(MATCH(G202,Teams!J:J,0),)</f>
        <v>0</v>
      </c>
      <c r="I202" s="8" t="str">
        <f t="shared" si="39"/>
        <v>JulieBlackwellF36</v>
      </c>
      <c r="J202" s="8">
        <f>_xlfn.IFNA(MATCH(I202,Teams!L:L,0),)</f>
        <v>0</v>
      </c>
      <c r="K202" s="8" t="str">
        <f t="shared" si="40"/>
        <v>JulieBlackwellF</v>
      </c>
      <c r="L202" s="8">
        <f>_xlfn.IFNA(MATCH(K202,Teams!N:N,0),)</f>
        <v>0</v>
      </c>
      <c r="M202" s="8" t="str">
        <f t="shared" si="41"/>
        <v>JulieBlackwell</v>
      </c>
      <c r="N202" s="8" t="str">
        <f>IFERROR(INDEX(Teams!A:A,IF(H202&gt;0,H202,IF(J202&gt;0,J202,IF(L202&gt;0,L202,""))),1),"")</f>
        <v/>
      </c>
      <c r="O202" s="8" t="str">
        <f t="shared" si="34"/>
        <v>Julie</v>
      </c>
      <c r="P202" s="8" t="str">
        <f t="shared" si="35"/>
        <v>Blackwell</v>
      </c>
      <c r="Q202" s="8" t="str">
        <f t="shared" si="42"/>
        <v>F</v>
      </c>
      <c r="R202" s="8">
        <f t="shared" si="43"/>
        <v>36</v>
      </c>
      <c r="S202" s="8" t="str">
        <f t="shared" si="36"/>
        <v/>
      </c>
      <c r="T202" s="8" t="str">
        <f t="shared" si="44"/>
        <v/>
      </c>
      <c r="U202" s="8" t="str">
        <f t="shared" si="37"/>
        <v>JulieBlackwellF36</v>
      </c>
    </row>
    <row r="203" spans="1:21" x14ac:dyDescent="0.2">
      <c r="A203" s="8" t="s">
        <v>100</v>
      </c>
      <c r="B203" s="8" t="s">
        <v>2658</v>
      </c>
      <c r="C203" s="8" t="s">
        <v>689</v>
      </c>
      <c r="D203" s="8">
        <v>35</v>
      </c>
      <c r="G203" s="8" t="str">
        <f t="shared" si="38"/>
        <v>JenniferBlakeF35</v>
      </c>
      <c r="H203" s="8">
        <f>_xlfn.IFNA(MATCH(G203,Teams!J:J,0),)</f>
        <v>0</v>
      </c>
      <c r="I203" s="8" t="str">
        <f t="shared" si="39"/>
        <v>JenniferBlakeF35</v>
      </c>
      <c r="J203" s="8">
        <f>_xlfn.IFNA(MATCH(I203,Teams!L:L,0),)</f>
        <v>0</v>
      </c>
      <c r="K203" s="8" t="str">
        <f t="shared" si="40"/>
        <v>JenniferBlakeF</v>
      </c>
      <c r="L203" s="8">
        <f>_xlfn.IFNA(MATCH(K203,Teams!N:N,0),)</f>
        <v>0</v>
      </c>
      <c r="M203" s="8" t="str">
        <f t="shared" si="41"/>
        <v>JenniferBlake</v>
      </c>
      <c r="N203" s="8" t="str">
        <f>IFERROR(INDEX(Teams!A:A,IF(H203&gt;0,H203,IF(J203&gt;0,J203,IF(L203&gt;0,L203,""))),1),"")</f>
        <v/>
      </c>
      <c r="O203" s="8" t="str">
        <f t="shared" si="34"/>
        <v>Jennifer</v>
      </c>
      <c r="P203" s="8" t="str">
        <f t="shared" si="35"/>
        <v>Blake</v>
      </c>
      <c r="Q203" s="8" t="str">
        <f t="shared" si="42"/>
        <v>F</v>
      </c>
      <c r="R203" s="8">
        <f t="shared" si="43"/>
        <v>35</v>
      </c>
      <c r="S203" s="8" t="str">
        <f t="shared" si="36"/>
        <v/>
      </c>
      <c r="T203" s="8" t="str">
        <f t="shared" si="44"/>
        <v/>
      </c>
      <c r="U203" s="8" t="str">
        <f t="shared" si="37"/>
        <v>JenniferBlakeF35</v>
      </c>
    </row>
    <row r="204" spans="1:21" x14ac:dyDescent="0.2">
      <c r="A204" s="8" t="s">
        <v>1135</v>
      </c>
      <c r="B204" s="8" t="s">
        <v>2658</v>
      </c>
      <c r="C204" s="8" t="s">
        <v>688</v>
      </c>
      <c r="D204" s="8">
        <v>40</v>
      </c>
      <c r="E204" s="8" t="s">
        <v>1068</v>
      </c>
      <c r="F204" s="8" t="s">
        <v>4</v>
      </c>
      <c r="G204" s="8" t="str">
        <f t="shared" si="38"/>
        <v>WilliamBlakeM40BudaTX</v>
      </c>
      <c r="H204" s="8">
        <f>_xlfn.IFNA(MATCH(G204,Teams!J:J,0),)</f>
        <v>0</v>
      </c>
      <c r="I204" s="8" t="str">
        <f t="shared" si="39"/>
        <v>WilliamBlakeM40</v>
      </c>
      <c r="J204" s="8">
        <f>_xlfn.IFNA(MATCH(I204,Teams!L:L,0),)</f>
        <v>0</v>
      </c>
      <c r="K204" s="8" t="str">
        <f t="shared" si="40"/>
        <v>WilliamBlakeM</v>
      </c>
      <c r="L204" s="8">
        <f>_xlfn.IFNA(MATCH(K204,Teams!N:N,0),)</f>
        <v>0</v>
      </c>
      <c r="M204" s="8" t="str">
        <f t="shared" si="41"/>
        <v>WilliamBlake</v>
      </c>
      <c r="N204" s="8" t="str">
        <f>IFERROR(INDEX(Teams!A:A,IF(H204&gt;0,H204,IF(J204&gt;0,J204,IF(L204&gt;0,L204,""))),1),"")</f>
        <v/>
      </c>
      <c r="O204" s="8" t="str">
        <f t="shared" si="34"/>
        <v>William</v>
      </c>
      <c r="P204" s="8" t="str">
        <f t="shared" si="35"/>
        <v>Blake</v>
      </c>
      <c r="Q204" s="8" t="str">
        <f t="shared" si="42"/>
        <v>M</v>
      </c>
      <c r="R204" s="8">
        <f t="shared" si="43"/>
        <v>40</v>
      </c>
      <c r="S204" s="8" t="str">
        <f t="shared" si="36"/>
        <v>Buda</v>
      </c>
      <c r="T204" s="8" t="str">
        <f t="shared" si="44"/>
        <v>TX</v>
      </c>
      <c r="U204" s="8" t="str">
        <f t="shared" si="37"/>
        <v>WilliamBlakeM40BudaTX</v>
      </c>
    </row>
    <row r="205" spans="1:21" x14ac:dyDescent="0.2">
      <c r="A205" s="8" t="s">
        <v>491</v>
      </c>
      <c r="B205" s="8" t="s">
        <v>1158</v>
      </c>
      <c r="C205" s="8" t="s">
        <v>688</v>
      </c>
      <c r="D205" s="8">
        <v>63</v>
      </c>
      <c r="E205" s="8" t="s">
        <v>1159</v>
      </c>
      <c r="F205" s="8" t="s">
        <v>1160</v>
      </c>
      <c r="G205" s="8" t="str">
        <f t="shared" si="38"/>
        <v>RoyBlakeburnM63Virginia BeachVA</v>
      </c>
      <c r="H205" s="8">
        <f>_xlfn.IFNA(MATCH(G205,Teams!J:J,0),)</f>
        <v>0</v>
      </c>
      <c r="I205" s="8" t="str">
        <f t="shared" si="39"/>
        <v>RoyBlakeburnM63</v>
      </c>
      <c r="J205" s="8">
        <f>_xlfn.IFNA(MATCH(I205,Teams!L:L,0),)</f>
        <v>0</v>
      </c>
      <c r="K205" s="8" t="str">
        <f t="shared" si="40"/>
        <v>RoyBlakeburnM</v>
      </c>
      <c r="L205" s="8">
        <f>_xlfn.IFNA(MATCH(K205,Teams!N:N,0),)</f>
        <v>0</v>
      </c>
      <c r="M205" s="8" t="str">
        <f t="shared" si="41"/>
        <v>RoyBlakeburn</v>
      </c>
      <c r="N205" s="8" t="str">
        <f>IFERROR(INDEX(Teams!A:A,IF(H205&gt;0,H205,IF(J205&gt;0,J205,IF(L205&gt;0,L205,""))),1),"")</f>
        <v/>
      </c>
      <c r="O205" s="8" t="str">
        <f t="shared" si="34"/>
        <v>Roy</v>
      </c>
      <c r="P205" s="8" t="str">
        <f t="shared" si="35"/>
        <v>Blakeburn</v>
      </c>
      <c r="Q205" s="8" t="str">
        <f t="shared" si="42"/>
        <v>M</v>
      </c>
      <c r="R205" s="8">
        <f t="shared" si="43"/>
        <v>63</v>
      </c>
      <c r="S205" s="8" t="str">
        <f t="shared" si="36"/>
        <v>Virginia Beach</v>
      </c>
      <c r="T205" s="8" t="str">
        <f t="shared" si="44"/>
        <v>VA</v>
      </c>
      <c r="U205" s="8" t="str">
        <f t="shared" si="37"/>
        <v>RoyBlakeburnM63Virginia BeachVA</v>
      </c>
    </row>
    <row r="206" spans="1:21" x14ac:dyDescent="0.2">
      <c r="A206" s="8" t="s">
        <v>4861</v>
      </c>
      <c r="B206" s="8" t="s">
        <v>4862</v>
      </c>
      <c r="C206" s="8" t="s">
        <v>688</v>
      </c>
      <c r="D206" s="8">
        <v>48</v>
      </c>
      <c r="E206" s="8" t="s">
        <v>1639</v>
      </c>
      <c r="F206" s="8" t="s">
        <v>4</v>
      </c>
      <c r="G206" s="8" t="str">
        <f t="shared" si="38"/>
        <v>JOSEBLANCOM48AUSTINTX</v>
      </c>
      <c r="H206" s="8">
        <f>_xlfn.IFNA(MATCH(G206,Teams!J:J,0),)</f>
        <v>0</v>
      </c>
      <c r="I206" s="8" t="str">
        <f t="shared" si="39"/>
        <v>JOSEBLANCOM48</v>
      </c>
      <c r="J206" s="8">
        <f>_xlfn.IFNA(MATCH(I206,Teams!L:L,0),)</f>
        <v>0</v>
      </c>
      <c r="K206" s="8" t="str">
        <f t="shared" si="40"/>
        <v>JOSEBLANCOM</v>
      </c>
      <c r="L206" s="8">
        <f>_xlfn.IFNA(MATCH(K206,Teams!N:N,0),)</f>
        <v>0</v>
      </c>
      <c r="M206" s="8" t="str">
        <f t="shared" si="41"/>
        <v>JOSEBLANCO</v>
      </c>
      <c r="N206" s="8" t="str">
        <f>IFERROR(INDEX(Teams!A:A,IF(H206&gt;0,H206,IF(J206&gt;0,J206,IF(L206&gt;0,L206,""))),1),"")</f>
        <v/>
      </c>
      <c r="O206" s="8" t="str">
        <f t="shared" si="34"/>
        <v>JOSE</v>
      </c>
      <c r="P206" s="8" t="str">
        <f t="shared" si="35"/>
        <v>BLANCO</v>
      </c>
      <c r="Q206" s="8" t="str">
        <f t="shared" si="42"/>
        <v>M</v>
      </c>
      <c r="R206" s="8">
        <f t="shared" si="43"/>
        <v>48</v>
      </c>
      <c r="S206" s="8" t="str">
        <f t="shared" si="36"/>
        <v>AUSTIN</v>
      </c>
      <c r="T206" s="8" t="str">
        <f t="shared" si="44"/>
        <v>TX</v>
      </c>
      <c r="U206" s="8" t="str">
        <f t="shared" si="37"/>
        <v>JOSEBLANCOM48AUSTINTX</v>
      </c>
    </row>
    <row r="207" spans="1:21" x14ac:dyDescent="0.2">
      <c r="A207" s="8" t="s">
        <v>559</v>
      </c>
      <c r="B207" s="8" t="s">
        <v>2881</v>
      </c>
      <c r="C207" s="8" t="s">
        <v>688</v>
      </c>
      <c r="D207" s="8">
        <v>54</v>
      </c>
      <c r="G207" s="8" t="str">
        <f t="shared" si="38"/>
        <v>KevinBlantonM54</v>
      </c>
      <c r="H207" s="8">
        <f>_xlfn.IFNA(MATCH(G207,Teams!J:J,0),)</f>
        <v>0</v>
      </c>
      <c r="I207" s="8" t="str">
        <f t="shared" si="39"/>
        <v>KevinBlantonM54</v>
      </c>
      <c r="J207" s="8">
        <f>_xlfn.IFNA(MATCH(I207,Teams!L:L,0),)</f>
        <v>0</v>
      </c>
      <c r="K207" s="8" t="str">
        <f t="shared" si="40"/>
        <v>KevinBlantonM</v>
      </c>
      <c r="L207" s="8">
        <f>_xlfn.IFNA(MATCH(K207,Teams!N:N,0),)</f>
        <v>0</v>
      </c>
      <c r="M207" s="8" t="str">
        <f t="shared" si="41"/>
        <v>KevinBlanton</v>
      </c>
      <c r="N207" s="8" t="str">
        <f>IFERROR(INDEX(Teams!A:A,IF(H207&gt;0,H207,IF(J207&gt;0,J207,IF(L207&gt;0,L207,""))),1),"")</f>
        <v/>
      </c>
      <c r="O207" s="8" t="str">
        <f t="shared" si="34"/>
        <v>Kevin</v>
      </c>
      <c r="P207" s="8" t="str">
        <f t="shared" si="35"/>
        <v>Blanton</v>
      </c>
      <c r="Q207" s="8" t="str">
        <f t="shared" si="42"/>
        <v>M</v>
      </c>
      <c r="R207" s="8">
        <f t="shared" si="43"/>
        <v>54</v>
      </c>
      <c r="S207" s="8" t="str">
        <f t="shared" si="36"/>
        <v/>
      </c>
      <c r="T207" s="8" t="str">
        <f t="shared" si="44"/>
        <v/>
      </c>
      <c r="U207" s="8" t="str">
        <f t="shared" si="37"/>
        <v>KevinBlantonM54</v>
      </c>
    </row>
    <row r="208" spans="1:21" x14ac:dyDescent="0.2">
      <c r="A208" s="8" t="s">
        <v>976</v>
      </c>
      <c r="B208" s="8" t="s">
        <v>2407</v>
      </c>
      <c r="C208" s="8" t="s">
        <v>689</v>
      </c>
      <c r="D208" s="8">
        <v>46</v>
      </c>
      <c r="E208" s="8" t="s">
        <v>2408</v>
      </c>
      <c r="F208" s="8" t="s">
        <v>4</v>
      </c>
      <c r="G208" s="8" t="str">
        <f t="shared" si="38"/>
        <v>KellyBlauF46OdessaTX</v>
      </c>
      <c r="H208" s="8">
        <f>_xlfn.IFNA(MATCH(G208,Teams!J:J,0),)</f>
        <v>0</v>
      </c>
      <c r="I208" s="8" t="str">
        <f t="shared" si="39"/>
        <v>KellyBlauF46</v>
      </c>
      <c r="J208" s="8">
        <f>_xlfn.IFNA(MATCH(I208,Teams!L:L,0),)</f>
        <v>0</v>
      </c>
      <c r="K208" s="8" t="str">
        <f t="shared" si="40"/>
        <v>KellyBlauF</v>
      </c>
      <c r="L208" s="8">
        <f>_xlfn.IFNA(MATCH(K208,Teams!N:N,0),)</f>
        <v>0</v>
      </c>
      <c r="M208" s="8" t="str">
        <f t="shared" si="41"/>
        <v>KellyBlau</v>
      </c>
      <c r="N208" s="8" t="str">
        <f>IFERROR(INDEX(Teams!A:A,IF(H208&gt;0,H208,IF(J208&gt;0,J208,IF(L208&gt;0,L208,""))),1),"")</f>
        <v/>
      </c>
      <c r="O208" s="8" t="str">
        <f t="shared" si="34"/>
        <v>Kelly</v>
      </c>
      <c r="P208" s="8" t="str">
        <f t="shared" si="35"/>
        <v>Blau</v>
      </c>
      <c r="Q208" s="8" t="str">
        <f t="shared" si="42"/>
        <v>F</v>
      </c>
      <c r="R208" s="8">
        <f t="shared" si="43"/>
        <v>46</v>
      </c>
      <c r="S208" s="8" t="str">
        <f t="shared" si="36"/>
        <v>Odessa</v>
      </c>
      <c r="T208" s="8" t="str">
        <f t="shared" si="44"/>
        <v>TX</v>
      </c>
      <c r="U208" s="8" t="str">
        <f t="shared" si="37"/>
        <v>KellyBlauF46OdessaTX</v>
      </c>
    </row>
    <row r="209" spans="1:21" x14ac:dyDescent="0.2">
      <c r="A209" s="8" t="s">
        <v>156</v>
      </c>
      <c r="B209" s="8" t="s">
        <v>1074</v>
      </c>
      <c r="C209" s="8" t="s">
        <v>688</v>
      </c>
      <c r="D209" s="8">
        <v>53</v>
      </c>
      <c r="E209" s="8" t="s">
        <v>1075</v>
      </c>
      <c r="F209" s="8" t="s">
        <v>1076</v>
      </c>
      <c r="G209" s="8" t="str">
        <f t="shared" si="38"/>
        <v>RussellBlenkM53EatontuonGA</v>
      </c>
      <c r="H209" s="8">
        <f>_xlfn.IFNA(MATCH(G209,Teams!J:J,0),)</f>
        <v>0</v>
      </c>
      <c r="I209" s="8" t="str">
        <f t="shared" si="39"/>
        <v>RussellBlenkM53</v>
      </c>
      <c r="J209" s="8">
        <f>_xlfn.IFNA(MATCH(I209,Teams!L:L,0),)</f>
        <v>0</v>
      </c>
      <c r="K209" s="8" t="str">
        <f t="shared" si="40"/>
        <v>RussellBlenkM</v>
      </c>
      <c r="L209" s="8">
        <f>_xlfn.IFNA(MATCH(K209,Teams!N:N,0),)</f>
        <v>0</v>
      </c>
      <c r="M209" s="8" t="str">
        <f t="shared" si="41"/>
        <v>RussellBlenk</v>
      </c>
      <c r="N209" s="8" t="str">
        <f>IFERROR(INDEX(Teams!A:A,IF(H209&gt;0,H209,IF(J209&gt;0,J209,IF(L209&gt;0,L209,""))),1),"")</f>
        <v/>
      </c>
      <c r="O209" s="8" t="str">
        <f t="shared" si="34"/>
        <v>Russell</v>
      </c>
      <c r="P209" s="8" t="str">
        <f t="shared" si="35"/>
        <v>Blenk</v>
      </c>
      <c r="Q209" s="8" t="str">
        <f t="shared" si="42"/>
        <v>M</v>
      </c>
      <c r="R209" s="8">
        <f t="shared" si="43"/>
        <v>53</v>
      </c>
      <c r="S209" s="8" t="str">
        <f t="shared" si="36"/>
        <v>Eatontuon</v>
      </c>
      <c r="T209" s="8" t="str">
        <f t="shared" si="44"/>
        <v>GA</v>
      </c>
      <c r="U209" s="8" t="str">
        <f t="shared" si="37"/>
        <v>RussellBlenkM53EatontuonGA</v>
      </c>
    </row>
    <row r="210" spans="1:21" x14ac:dyDescent="0.2">
      <c r="A210" s="8" t="s">
        <v>1723</v>
      </c>
      <c r="B210" s="8" t="s">
        <v>4863</v>
      </c>
      <c r="C210" s="8" t="s">
        <v>688</v>
      </c>
      <c r="D210" s="8">
        <v>38</v>
      </c>
      <c r="E210" s="8" t="s">
        <v>4864</v>
      </c>
      <c r="F210" s="8" t="s">
        <v>4</v>
      </c>
      <c r="G210" s="8" t="str">
        <f t="shared" si="38"/>
        <v>JustinBlountM38NacogodchesTX</v>
      </c>
      <c r="H210" s="8">
        <f>_xlfn.IFNA(MATCH(G210,Teams!J:J,0),)</f>
        <v>0</v>
      </c>
      <c r="I210" s="8" t="str">
        <f t="shared" si="39"/>
        <v>JustinBlountM38</v>
      </c>
      <c r="J210" s="8">
        <f>_xlfn.IFNA(MATCH(I210,Teams!L:L,0),)</f>
        <v>0</v>
      </c>
      <c r="K210" s="8" t="str">
        <f t="shared" si="40"/>
        <v>JustinBlountM</v>
      </c>
      <c r="L210" s="8">
        <f>_xlfn.IFNA(MATCH(K210,Teams!N:N,0),)</f>
        <v>0</v>
      </c>
      <c r="M210" s="8" t="str">
        <f t="shared" si="41"/>
        <v>JustinBlount</v>
      </c>
      <c r="N210" s="8" t="str">
        <f>IFERROR(INDEX(Teams!A:A,IF(H210&gt;0,H210,IF(J210&gt;0,J210,IF(L210&gt;0,L210,""))),1),"")</f>
        <v/>
      </c>
      <c r="O210" s="8" t="str">
        <f t="shared" si="34"/>
        <v>Justin</v>
      </c>
      <c r="P210" s="8" t="str">
        <f t="shared" si="35"/>
        <v>Blount</v>
      </c>
      <c r="Q210" s="8" t="str">
        <f t="shared" si="42"/>
        <v>M</v>
      </c>
      <c r="R210" s="8">
        <f t="shared" si="43"/>
        <v>38</v>
      </c>
      <c r="S210" s="8" t="str">
        <f t="shared" si="36"/>
        <v>Nacogodches</v>
      </c>
      <c r="T210" s="8" t="str">
        <f t="shared" si="44"/>
        <v>TX</v>
      </c>
      <c r="U210" s="8" t="str">
        <f t="shared" si="37"/>
        <v>JustinBlountM38NacogodchesTX</v>
      </c>
    </row>
    <row r="211" spans="1:21" x14ac:dyDescent="0.2">
      <c r="A211" s="8" t="s">
        <v>2393</v>
      </c>
      <c r="B211" s="8" t="s">
        <v>2394</v>
      </c>
      <c r="C211" s="8" t="s">
        <v>688</v>
      </c>
      <c r="D211" s="8">
        <v>44</v>
      </c>
      <c r="E211" s="8" t="s">
        <v>1639</v>
      </c>
      <c r="F211" s="8" t="s">
        <v>4</v>
      </c>
      <c r="G211" s="8" t="str">
        <f t="shared" si="38"/>
        <v>RAYMOND EUBLUEM44AUSTINTX</v>
      </c>
      <c r="H211" s="8">
        <f>_xlfn.IFNA(MATCH(G211,Teams!J:J,0),)</f>
        <v>0</v>
      </c>
      <c r="I211" s="8" t="str">
        <f t="shared" si="39"/>
        <v>RAYMOND EUBLUEM44</v>
      </c>
      <c r="J211" s="8">
        <f>_xlfn.IFNA(MATCH(I211,Teams!L:L,0),)</f>
        <v>0</v>
      </c>
      <c r="K211" s="8" t="str">
        <f t="shared" si="40"/>
        <v>RAYMOND EUBLUEM</v>
      </c>
      <c r="L211" s="8">
        <f>_xlfn.IFNA(MATCH(K211,Teams!N:N,0),)</f>
        <v>0</v>
      </c>
      <c r="M211" s="8" t="str">
        <f t="shared" si="41"/>
        <v>RAYMOND EUBLUE</v>
      </c>
      <c r="N211" s="8" t="str">
        <f>IFERROR(INDEX(Teams!A:A,IF(H211&gt;0,H211,IF(J211&gt;0,J211,IF(L211&gt;0,L211,""))),1),"")</f>
        <v/>
      </c>
      <c r="O211" s="8" t="str">
        <f t="shared" si="34"/>
        <v>RAYMOND EU</v>
      </c>
      <c r="P211" s="8" t="str">
        <f t="shared" si="35"/>
        <v>BLUE</v>
      </c>
      <c r="Q211" s="8" t="str">
        <f t="shared" si="42"/>
        <v>M</v>
      </c>
      <c r="R211" s="8">
        <f t="shared" si="43"/>
        <v>44</v>
      </c>
      <c r="S211" s="8" t="str">
        <f t="shared" si="36"/>
        <v>AUSTIN</v>
      </c>
      <c r="T211" s="8" t="str">
        <f t="shared" si="44"/>
        <v>TX</v>
      </c>
      <c r="U211" s="8" t="str">
        <f t="shared" si="37"/>
        <v>RAYMOND EUBLUEM44AUSTINTX</v>
      </c>
    </row>
    <row r="212" spans="1:21" x14ac:dyDescent="0.2">
      <c r="A212" s="8" t="s">
        <v>2719</v>
      </c>
      <c r="B212" s="8" t="s">
        <v>2720</v>
      </c>
      <c r="C212" s="8" t="s">
        <v>688</v>
      </c>
      <c r="D212" s="8">
        <v>59</v>
      </c>
      <c r="E212" s="8" t="s">
        <v>2669</v>
      </c>
      <c r="F212" s="8" t="s">
        <v>4</v>
      </c>
      <c r="G212" s="8" t="str">
        <f t="shared" si="38"/>
        <v>CharlieBlumM59Spring BranchTX</v>
      </c>
      <c r="H212" s="8">
        <f>_xlfn.IFNA(MATCH(G212,Teams!J:J,0),)</f>
        <v>0</v>
      </c>
      <c r="I212" s="8" t="str">
        <f t="shared" si="39"/>
        <v>CharlieBlumM59</v>
      </c>
      <c r="J212" s="8">
        <f>_xlfn.IFNA(MATCH(I212,Teams!L:L,0),)</f>
        <v>0</v>
      </c>
      <c r="K212" s="8" t="str">
        <f t="shared" si="40"/>
        <v>CharlieBlumM</v>
      </c>
      <c r="L212" s="8">
        <f>_xlfn.IFNA(MATCH(K212,Teams!N:N,0),)</f>
        <v>0</v>
      </c>
      <c r="M212" s="8" t="str">
        <f t="shared" si="41"/>
        <v>CharlieBlum</v>
      </c>
      <c r="N212" s="8" t="str">
        <f>IFERROR(INDEX(Teams!A:A,IF(H212&gt;0,H212,IF(J212&gt;0,J212,IF(L212&gt;0,L212,""))),1),"")</f>
        <v/>
      </c>
      <c r="O212" s="8" t="str">
        <f t="shared" si="34"/>
        <v>Charlie</v>
      </c>
      <c r="P212" s="8" t="str">
        <f t="shared" si="35"/>
        <v>Blum</v>
      </c>
      <c r="Q212" s="8" t="str">
        <f t="shared" si="42"/>
        <v>M</v>
      </c>
      <c r="R212" s="8">
        <f t="shared" si="43"/>
        <v>59</v>
      </c>
      <c r="S212" s="8" t="str">
        <f t="shared" si="36"/>
        <v>Spring Branch</v>
      </c>
      <c r="T212" s="8" t="str">
        <f t="shared" si="44"/>
        <v>TX</v>
      </c>
      <c r="U212" s="8" t="str">
        <f t="shared" si="37"/>
        <v>CharlieBlumM59Spring BranchTX</v>
      </c>
    </row>
    <row r="213" spans="1:21" x14ac:dyDescent="0.2">
      <c r="A213" s="8" t="s">
        <v>1</v>
      </c>
      <c r="B213" s="8" t="s">
        <v>1564</v>
      </c>
      <c r="C213" s="8" t="s">
        <v>688</v>
      </c>
      <c r="D213" s="8">
        <v>49</v>
      </c>
      <c r="E213" s="8" t="s">
        <v>1565</v>
      </c>
      <c r="F213" s="8" t="s">
        <v>1211</v>
      </c>
      <c r="G213" s="8" t="str">
        <f t="shared" si="38"/>
        <v>GeorgeBlustM49ColumbusOH</v>
      </c>
      <c r="H213" s="8">
        <f>_xlfn.IFNA(MATCH(G213,Teams!J:J,0),)</f>
        <v>0</v>
      </c>
      <c r="I213" s="8" t="str">
        <f t="shared" si="39"/>
        <v>GeorgeBlustM49</v>
      </c>
      <c r="J213" s="8">
        <f>_xlfn.IFNA(MATCH(I213,Teams!L:L,0),)</f>
        <v>0</v>
      </c>
      <c r="K213" s="8" t="str">
        <f t="shared" si="40"/>
        <v>GeorgeBlustM</v>
      </c>
      <c r="L213" s="8">
        <f>_xlfn.IFNA(MATCH(K213,Teams!N:N,0),)</f>
        <v>0</v>
      </c>
      <c r="M213" s="8" t="str">
        <f t="shared" si="41"/>
        <v>GeorgeBlust</v>
      </c>
      <c r="N213" s="8" t="str">
        <f>IFERROR(INDEX(Teams!A:A,IF(H213&gt;0,H213,IF(J213&gt;0,J213,IF(L213&gt;0,L213,""))),1),"")</f>
        <v/>
      </c>
      <c r="O213" s="8" t="str">
        <f t="shared" si="34"/>
        <v>George</v>
      </c>
      <c r="P213" s="8" t="str">
        <f t="shared" si="35"/>
        <v>Blust</v>
      </c>
      <c r="Q213" s="8" t="str">
        <f t="shared" si="42"/>
        <v>M</v>
      </c>
      <c r="R213" s="8">
        <f t="shared" si="43"/>
        <v>49</v>
      </c>
      <c r="S213" s="8" t="str">
        <f t="shared" si="36"/>
        <v>Columbus</v>
      </c>
      <c r="T213" s="8" t="str">
        <f t="shared" si="44"/>
        <v>OH</v>
      </c>
      <c r="U213" s="8" t="str">
        <f t="shared" si="37"/>
        <v>GeorgeBlustM49ColumbusOH</v>
      </c>
    </row>
    <row r="214" spans="1:21" x14ac:dyDescent="0.2">
      <c r="A214" s="8" t="s">
        <v>5787</v>
      </c>
      <c r="B214" s="8" t="s">
        <v>5788</v>
      </c>
      <c r="C214" s="8" t="s">
        <v>688</v>
      </c>
      <c r="D214" s="8">
        <v>38</v>
      </c>
      <c r="E214" s="8" t="s">
        <v>522</v>
      </c>
      <c r="F214" s="8" t="s">
        <v>4</v>
      </c>
      <c r="G214" s="8" t="str">
        <f t="shared" si="38"/>
        <v>MarlonBobbittM38PlanoTX</v>
      </c>
      <c r="H214" s="8">
        <f>_xlfn.IFNA(MATCH(G214,Teams!J:J,0),)</f>
        <v>0</v>
      </c>
      <c r="I214" s="8" t="str">
        <f t="shared" si="39"/>
        <v>MarlonBobbittM38</v>
      </c>
      <c r="J214" s="8">
        <f>_xlfn.IFNA(MATCH(I214,Teams!L:L,0),)</f>
        <v>0</v>
      </c>
      <c r="K214" s="8" t="str">
        <f t="shared" si="40"/>
        <v>MarlonBobbittM</v>
      </c>
      <c r="L214" s="8">
        <f>_xlfn.IFNA(MATCH(K214,Teams!N:N,0),)</f>
        <v>0</v>
      </c>
      <c r="M214" s="8" t="str">
        <f t="shared" si="41"/>
        <v>MarlonBobbitt</v>
      </c>
      <c r="N214" s="8" t="str">
        <f>IFERROR(INDEX(Teams!A:A,IF(H214&gt;0,H214,IF(J214&gt;0,J214,IF(L214&gt;0,L214,""))),1),"")</f>
        <v/>
      </c>
      <c r="O214" s="8" t="str">
        <f t="shared" si="34"/>
        <v>Marlon</v>
      </c>
      <c r="P214" s="8" t="str">
        <f t="shared" si="35"/>
        <v>Bobbitt</v>
      </c>
      <c r="Q214" s="8" t="str">
        <f t="shared" si="42"/>
        <v>M</v>
      </c>
      <c r="R214" s="8">
        <f t="shared" si="43"/>
        <v>38</v>
      </c>
      <c r="S214" s="8" t="str">
        <f t="shared" si="36"/>
        <v>Plano</v>
      </c>
      <c r="T214" s="8" t="str">
        <f t="shared" si="44"/>
        <v>TX</v>
      </c>
      <c r="U214" s="8" t="str">
        <f t="shared" si="37"/>
        <v>MarlonBobbittM38PlanoTX</v>
      </c>
    </row>
    <row r="215" spans="1:21" x14ac:dyDescent="0.2">
      <c r="A215" s="8" t="s">
        <v>1013</v>
      </c>
      <c r="B215" s="8" t="s">
        <v>1014</v>
      </c>
      <c r="C215" s="8" t="s">
        <v>688</v>
      </c>
      <c r="D215" s="8">
        <v>43</v>
      </c>
      <c r="E215" s="8" t="s">
        <v>12</v>
      </c>
      <c r="F215" s="8" t="s">
        <v>4</v>
      </c>
      <c r="G215" s="8" t="str">
        <f t="shared" si="38"/>
        <v>SolBobstM43HoustonTX</v>
      </c>
      <c r="H215" s="8">
        <f>_xlfn.IFNA(MATCH(G215,Teams!J:J,0),)</f>
        <v>0</v>
      </c>
      <c r="I215" s="8" t="str">
        <f t="shared" si="39"/>
        <v>SolBobstM43</v>
      </c>
      <c r="J215" s="8">
        <f>_xlfn.IFNA(MATCH(I215,Teams!L:L,0),)</f>
        <v>0</v>
      </c>
      <c r="K215" s="8" t="str">
        <f t="shared" si="40"/>
        <v>SolBobstM</v>
      </c>
      <c r="L215" s="8">
        <f>_xlfn.IFNA(MATCH(K215,Teams!N:N,0),)</f>
        <v>0</v>
      </c>
      <c r="M215" s="8" t="str">
        <f t="shared" si="41"/>
        <v>SolBobst</v>
      </c>
      <c r="N215" s="8" t="str">
        <f>IFERROR(INDEX(Teams!A:A,IF(H215&gt;0,H215,IF(J215&gt;0,J215,IF(L215&gt;0,L215,""))),1),"")</f>
        <v/>
      </c>
      <c r="O215" s="8" t="str">
        <f t="shared" si="34"/>
        <v>Sol</v>
      </c>
      <c r="P215" s="8" t="str">
        <f t="shared" si="35"/>
        <v>Bobst</v>
      </c>
      <c r="Q215" s="8" t="str">
        <f t="shared" si="42"/>
        <v>M</v>
      </c>
      <c r="R215" s="8">
        <f t="shared" si="43"/>
        <v>43</v>
      </c>
      <c r="S215" s="8" t="str">
        <f t="shared" si="36"/>
        <v>Houston</v>
      </c>
      <c r="T215" s="8" t="str">
        <f t="shared" si="44"/>
        <v>TX</v>
      </c>
      <c r="U215" s="8" t="str">
        <f t="shared" si="37"/>
        <v>SolBobstM43HoustonTX</v>
      </c>
    </row>
    <row r="216" spans="1:21" x14ac:dyDescent="0.2">
      <c r="A216" s="8" t="s">
        <v>81</v>
      </c>
      <c r="B216" s="8" t="s">
        <v>2374</v>
      </c>
      <c r="C216" s="8" t="s">
        <v>688</v>
      </c>
      <c r="D216" s="8">
        <v>48</v>
      </c>
      <c r="E216" s="8" t="s">
        <v>35</v>
      </c>
      <c r="F216" s="8" t="s">
        <v>4</v>
      </c>
      <c r="G216" s="8" t="str">
        <f t="shared" si="38"/>
        <v>DavidBogleM48Round RockTX</v>
      </c>
      <c r="H216" s="8">
        <f>_xlfn.IFNA(MATCH(G216,Teams!J:J,0),)</f>
        <v>0</v>
      </c>
      <c r="I216" s="8" t="str">
        <f t="shared" si="39"/>
        <v>DavidBogleM48</v>
      </c>
      <c r="J216" s="8">
        <f>_xlfn.IFNA(MATCH(I216,Teams!L:L,0),)</f>
        <v>0</v>
      </c>
      <c r="K216" s="8" t="str">
        <f t="shared" si="40"/>
        <v>DavidBogleM</v>
      </c>
      <c r="L216" s="8">
        <f>_xlfn.IFNA(MATCH(K216,Teams!N:N,0),)</f>
        <v>0</v>
      </c>
      <c r="M216" s="8" t="str">
        <f t="shared" si="41"/>
        <v>DavidBogle</v>
      </c>
      <c r="N216" s="8" t="str">
        <f>IFERROR(INDEX(Teams!A:A,IF(H216&gt;0,H216,IF(J216&gt;0,J216,IF(L216&gt;0,L216,""))),1),"")</f>
        <v/>
      </c>
      <c r="O216" s="8" t="str">
        <f t="shared" si="34"/>
        <v>David</v>
      </c>
      <c r="P216" s="8" t="str">
        <f t="shared" si="35"/>
        <v>Bogle</v>
      </c>
      <c r="Q216" s="8" t="str">
        <f t="shared" si="42"/>
        <v>M</v>
      </c>
      <c r="R216" s="8">
        <f t="shared" si="43"/>
        <v>48</v>
      </c>
      <c r="S216" s="8" t="str">
        <f t="shared" si="36"/>
        <v>Round Rock</v>
      </c>
      <c r="T216" s="8" t="str">
        <f t="shared" si="44"/>
        <v>TX</v>
      </c>
      <c r="U216" s="8" t="str">
        <f t="shared" si="37"/>
        <v>DavidBogleM48Round RockTX</v>
      </c>
    </row>
    <row r="217" spans="1:21" x14ac:dyDescent="0.2">
      <c r="A217" s="8" t="s">
        <v>4865</v>
      </c>
      <c r="B217" s="8" t="s">
        <v>4866</v>
      </c>
      <c r="C217" s="8" t="s">
        <v>689</v>
      </c>
      <c r="D217" s="8">
        <v>46</v>
      </c>
      <c r="E217" s="8" t="s">
        <v>136</v>
      </c>
      <c r="F217" s="8" t="s">
        <v>4</v>
      </c>
      <c r="G217" s="8" t="str">
        <f t="shared" si="38"/>
        <v>JuliannaBohrF46The WoodlandsTX</v>
      </c>
      <c r="H217" s="8">
        <f>_xlfn.IFNA(MATCH(G217,Teams!J:J,0),)</f>
        <v>0</v>
      </c>
      <c r="I217" s="8" t="str">
        <f t="shared" si="39"/>
        <v>JuliannaBohrF46</v>
      </c>
      <c r="J217" s="8">
        <f>_xlfn.IFNA(MATCH(I217,Teams!L:L,0),)</f>
        <v>0</v>
      </c>
      <c r="K217" s="8" t="str">
        <f t="shared" si="40"/>
        <v>JuliannaBohrF</v>
      </c>
      <c r="L217" s="8">
        <f>_xlfn.IFNA(MATCH(K217,Teams!N:N,0),)</f>
        <v>0</v>
      </c>
      <c r="M217" s="8" t="str">
        <f t="shared" si="41"/>
        <v>JuliannaBohr</v>
      </c>
      <c r="N217" s="8" t="str">
        <f>IFERROR(INDEX(Teams!A:A,IF(H217&gt;0,H217,IF(J217&gt;0,J217,IF(L217&gt;0,L217,""))),1),"")</f>
        <v/>
      </c>
      <c r="O217" s="8" t="str">
        <f t="shared" si="34"/>
        <v>Julianna</v>
      </c>
      <c r="P217" s="8" t="str">
        <f t="shared" si="35"/>
        <v>Bohr</v>
      </c>
      <c r="Q217" s="8" t="str">
        <f t="shared" si="42"/>
        <v>F</v>
      </c>
      <c r="R217" s="8">
        <f t="shared" si="43"/>
        <v>46</v>
      </c>
      <c r="S217" s="8" t="str">
        <f t="shared" si="36"/>
        <v>The Woodlands</v>
      </c>
      <c r="T217" s="8" t="str">
        <f t="shared" si="44"/>
        <v>TX</v>
      </c>
      <c r="U217" s="8" t="str">
        <f t="shared" si="37"/>
        <v>JuliannaBohrF46The WoodlandsTX</v>
      </c>
    </row>
    <row r="218" spans="1:21" x14ac:dyDescent="0.2">
      <c r="A218" s="8" t="s">
        <v>86</v>
      </c>
      <c r="B218" s="8" t="s">
        <v>4866</v>
      </c>
      <c r="C218" s="8" t="s">
        <v>688</v>
      </c>
      <c r="D218" s="8">
        <v>15</v>
      </c>
      <c r="E218" s="8" t="s">
        <v>136</v>
      </c>
      <c r="F218" s="8" t="s">
        <v>4</v>
      </c>
      <c r="G218" s="8" t="str">
        <f t="shared" si="38"/>
        <v>MichaelBohrM15The WoodlandsTX</v>
      </c>
      <c r="H218" s="8">
        <f>_xlfn.IFNA(MATCH(G218,Teams!J:J,0),)</f>
        <v>0</v>
      </c>
      <c r="I218" s="8" t="str">
        <f t="shared" si="39"/>
        <v>MichaelBohrM15</v>
      </c>
      <c r="J218" s="8">
        <f>_xlfn.IFNA(MATCH(I218,Teams!L:L,0),)</f>
        <v>0</v>
      </c>
      <c r="K218" s="8" t="str">
        <f t="shared" si="40"/>
        <v>MichaelBohrM</v>
      </c>
      <c r="L218" s="8">
        <f>_xlfn.IFNA(MATCH(K218,Teams!N:N,0),)</f>
        <v>0</v>
      </c>
      <c r="M218" s="8" t="str">
        <f t="shared" si="41"/>
        <v>MichaelBohr</v>
      </c>
      <c r="N218" s="8" t="str">
        <f>IFERROR(INDEX(Teams!A:A,IF(H218&gt;0,H218,IF(J218&gt;0,J218,IF(L218&gt;0,L218,""))),1),"")</f>
        <v/>
      </c>
      <c r="O218" s="8" t="str">
        <f t="shared" si="34"/>
        <v>Michael</v>
      </c>
      <c r="P218" s="8" t="str">
        <f t="shared" si="35"/>
        <v>Bohr</v>
      </c>
      <c r="Q218" s="8" t="str">
        <f t="shared" si="42"/>
        <v>M</v>
      </c>
      <c r="R218" s="8">
        <f t="shared" si="43"/>
        <v>15</v>
      </c>
      <c r="S218" s="8" t="str">
        <f t="shared" si="36"/>
        <v>The Woodlands</v>
      </c>
      <c r="T218" s="8" t="str">
        <f t="shared" si="44"/>
        <v>TX</v>
      </c>
      <c r="U218" s="8" t="str">
        <f t="shared" si="37"/>
        <v>MichaelBohrM15The WoodlandsTX</v>
      </c>
    </row>
    <row r="219" spans="1:21" x14ac:dyDescent="0.2">
      <c r="A219" s="8" t="s">
        <v>1339</v>
      </c>
      <c r="B219" s="8" t="s">
        <v>2088</v>
      </c>
      <c r="C219" s="8" t="s">
        <v>688</v>
      </c>
      <c r="D219" s="8">
        <v>45</v>
      </c>
      <c r="E219" s="8" t="s">
        <v>3</v>
      </c>
      <c r="F219" s="8" t="s">
        <v>4</v>
      </c>
      <c r="G219" s="8" t="str">
        <f t="shared" si="38"/>
        <v>JeremyBolfM45AustinTX</v>
      </c>
      <c r="H219" s="8">
        <f>_xlfn.IFNA(MATCH(G219,Teams!J:J,0),)</f>
        <v>0</v>
      </c>
      <c r="I219" s="8" t="str">
        <f t="shared" si="39"/>
        <v>JeremyBolfM45</v>
      </c>
      <c r="J219" s="8">
        <f>_xlfn.IFNA(MATCH(I219,Teams!L:L,0),)</f>
        <v>0</v>
      </c>
      <c r="K219" s="8" t="str">
        <f t="shared" si="40"/>
        <v>JeremyBolfM</v>
      </c>
      <c r="L219" s="8">
        <f>_xlfn.IFNA(MATCH(K219,Teams!N:N,0),)</f>
        <v>0</v>
      </c>
      <c r="M219" s="8" t="str">
        <f t="shared" si="41"/>
        <v>JeremyBolf</v>
      </c>
      <c r="N219" s="8" t="str">
        <f>IFERROR(INDEX(Teams!A:A,IF(H219&gt;0,H219,IF(J219&gt;0,J219,IF(L219&gt;0,L219,""))),1),"")</f>
        <v/>
      </c>
      <c r="O219" s="8" t="str">
        <f t="shared" si="34"/>
        <v>Jeremy</v>
      </c>
      <c r="P219" s="8" t="str">
        <f t="shared" si="35"/>
        <v>Bolf</v>
      </c>
      <c r="Q219" s="8" t="str">
        <f t="shared" si="42"/>
        <v>M</v>
      </c>
      <c r="R219" s="8">
        <f t="shared" si="43"/>
        <v>45</v>
      </c>
      <c r="S219" s="8" t="str">
        <f t="shared" si="36"/>
        <v>Austin</v>
      </c>
      <c r="T219" s="8" t="str">
        <f t="shared" si="44"/>
        <v>TX</v>
      </c>
      <c r="U219" s="8" t="str">
        <f t="shared" si="37"/>
        <v>JeremyBolfM45AustinTX</v>
      </c>
    </row>
    <row r="220" spans="1:21" x14ac:dyDescent="0.2">
      <c r="A220" s="8" t="s">
        <v>777</v>
      </c>
      <c r="B220" s="8" t="s">
        <v>778</v>
      </c>
      <c r="C220" s="8" t="s">
        <v>689</v>
      </c>
      <c r="D220" s="8">
        <v>46</v>
      </c>
      <c r="E220" s="8" t="s">
        <v>12</v>
      </c>
      <c r="F220" s="8" t="s">
        <v>4</v>
      </c>
      <c r="G220" s="8" t="str">
        <f t="shared" si="38"/>
        <v>SheriBoltonF46HoustonTX</v>
      </c>
      <c r="H220" s="8">
        <f>_xlfn.IFNA(MATCH(G220,Teams!J:J,0),)</f>
        <v>0</v>
      </c>
      <c r="I220" s="8" t="str">
        <f t="shared" si="39"/>
        <v>SheriBoltonF46</v>
      </c>
      <c r="J220" s="8">
        <f>_xlfn.IFNA(MATCH(I220,Teams!L:L,0),)</f>
        <v>0</v>
      </c>
      <c r="K220" s="8" t="str">
        <f t="shared" si="40"/>
        <v>SheriBoltonF</v>
      </c>
      <c r="L220" s="8">
        <f>_xlfn.IFNA(MATCH(K220,Teams!N:N,0),)</f>
        <v>0</v>
      </c>
      <c r="M220" s="8" t="str">
        <f t="shared" si="41"/>
        <v>SheriBolton</v>
      </c>
      <c r="N220" s="8" t="str">
        <f>IFERROR(INDEX(Teams!A:A,IF(H220&gt;0,H220,IF(J220&gt;0,J220,IF(L220&gt;0,L220,""))),1),"")</f>
        <v/>
      </c>
      <c r="O220" s="8" t="str">
        <f t="shared" si="34"/>
        <v>Sheri</v>
      </c>
      <c r="P220" s="8" t="str">
        <f t="shared" si="35"/>
        <v>Bolton</v>
      </c>
      <c r="Q220" s="8" t="str">
        <f t="shared" si="42"/>
        <v>F</v>
      </c>
      <c r="R220" s="8">
        <f t="shared" si="43"/>
        <v>46</v>
      </c>
      <c r="S220" s="8" t="str">
        <f t="shared" si="36"/>
        <v>Houston</v>
      </c>
      <c r="T220" s="8" t="str">
        <f t="shared" si="44"/>
        <v>TX</v>
      </c>
      <c r="U220" s="8" t="str">
        <f t="shared" si="37"/>
        <v>SheriBoltonF46HoustonTX</v>
      </c>
    </row>
    <row r="221" spans="1:21" x14ac:dyDescent="0.2">
      <c r="A221" s="8" t="s">
        <v>487</v>
      </c>
      <c r="B221" s="8" t="s">
        <v>894</v>
      </c>
      <c r="C221" s="8" t="s">
        <v>689</v>
      </c>
      <c r="D221" s="8">
        <v>45</v>
      </c>
      <c r="E221" s="8" t="s">
        <v>12</v>
      </c>
      <c r="F221" s="8" t="s">
        <v>4</v>
      </c>
      <c r="G221" s="8" t="str">
        <f t="shared" si="38"/>
        <v>KarenBomanF45HoustonTX</v>
      </c>
      <c r="H221" s="8">
        <f>_xlfn.IFNA(MATCH(G221,Teams!J:J,0),)</f>
        <v>0</v>
      </c>
      <c r="I221" s="8" t="str">
        <f t="shared" si="39"/>
        <v>KarenBomanF45</v>
      </c>
      <c r="J221" s="8">
        <f>_xlfn.IFNA(MATCH(I221,Teams!L:L,0),)</f>
        <v>0</v>
      </c>
      <c r="K221" s="8" t="str">
        <f t="shared" si="40"/>
        <v>KarenBomanF</v>
      </c>
      <c r="L221" s="8">
        <f>_xlfn.IFNA(MATCH(K221,Teams!N:N,0),)</f>
        <v>0</v>
      </c>
      <c r="M221" s="8" t="str">
        <f t="shared" si="41"/>
        <v>KarenBoman</v>
      </c>
      <c r="N221" s="8" t="str">
        <f>IFERROR(INDEX(Teams!A:A,IF(H221&gt;0,H221,IF(J221&gt;0,J221,IF(L221&gt;0,L221,""))),1),"")</f>
        <v/>
      </c>
      <c r="O221" s="8" t="str">
        <f t="shared" si="34"/>
        <v>Karen</v>
      </c>
      <c r="P221" s="8" t="str">
        <f t="shared" si="35"/>
        <v>Boman</v>
      </c>
      <c r="Q221" s="8" t="str">
        <f t="shared" si="42"/>
        <v>F</v>
      </c>
      <c r="R221" s="8">
        <f t="shared" si="43"/>
        <v>45</v>
      </c>
      <c r="S221" s="8" t="str">
        <f t="shared" si="36"/>
        <v>Houston</v>
      </c>
      <c r="T221" s="8" t="str">
        <f t="shared" si="44"/>
        <v>TX</v>
      </c>
      <c r="U221" s="8" t="str">
        <f t="shared" si="37"/>
        <v>KarenBomanF45HoustonTX</v>
      </c>
    </row>
    <row r="222" spans="1:21" x14ac:dyDescent="0.2">
      <c r="A222" s="8" t="s">
        <v>2328</v>
      </c>
      <c r="B222" s="8" t="s">
        <v>2882</v>
      </c>
      <c r="C222" s="8" t="s">
        <v>688</v>
      </c>
      <c r="D222" s="8">
        <v>29</v>
      </c>
      <c r="G222" s="8" t="str">
        <f t="shared" si="38"/>
        <v>LoganBonathanM29</v>
      </c>
      <c r="H222" s="8">
        <f>_xlfn.IFNA(MATCH(G222,Teams!J:J,0),)</f>
        <v>0</v>
      </c>
      <c r="I222" s="8" t="str">
        <f t="shared" si="39"/>
        <v>LoganBonathanM29</v>
      </c>
      <c r="J222" s="8">
        <f>_xlfn.IFNA(MATCH(I222,Teams!L:L,0),)</f>
        <v>0</v>
      </c>
      <c r="K222" s="8" t="str">
        <f t="shared" si="40"/>
        <v>LoganBonathanM</v>
      </c>
      <c r="L222" s="8">
        <f>_xlfn.IFNA(MATCH(K222,Teams!N:N,0),)</f>
        <v>0</v>
      </c>
      <c r="M222" s="8" t="str">
        <f t="shared" si="41"/>
        <v>LoganBonathan</v>
      </c>
      <c r="N222" s="8" t="str">
        <f>IFERROR(INDEX(Teams!A:A,IF(H222&gt;0,H222,IF(J222&gt;0,J222,IF(L222&gt;0,L222,""))),1),"")</f>
        <v/>
      </c>
      <c r="O222" s="8" t="str">
        <f t="shared" si="34"/>
        <v>Logan</v>
      </c>
      <c r="P222" s="8" t="str">
        <f t="shared" si="35"/>
        <v>Bonathan</v>
      </c>
      <c r="Q222" s="8" t="str">
        <f t="shared" si="42"/>
        <v>M</v>
      </c>
      <c r="R222" s="8">
        <f t="shared" si="43"/>
        <v>29</v>
      </c>
      <c r="S222" s="8" t="str">
        <f t="shared" si="36"/>
        <v/>
      </c>
      <c r="T222" s="8" t="str">
        <f t="shared" si="44"/>
        <v/>
      </c>
      <c r="U222" s="8" t="str">
        <f t="shared" si="37"/>
        <v>LoganBonathanM29</v>
      </c>
    </row>
    <row r="223" spans="1:21" x14ac:dyDescent="0.2">
      <c r="A223" s="8" t="s">
        <v>2514</v>
      </c>
      <c r="B223" s="8" t="s">
        <v>2515</v>
      </c>
      <c r="C223" s="8" t="s">
        <v>688</v>
      </c>
      <c r="D223" s="8">
        <v>19</v>
      </c>
      <c r="E223" s="8" t="s">
        <v>2516</v>
      </c>
      <c r="F223" s="8" t="s">
        <v>4</v>
      </c>
      <c r="G223" s="8" t="str">
        <f t="shared" si="38"/>
        <v>Karter BonillasM19San MarcosTX</v>
      </c>
      <c r="H223" s="8">
        <f>_xlfn.IFNA(MATCH(G223,Teams!J:J,0),)</f>
        <v>0</v>
      </c>
      <c r="I223" s="8" t="str">
        <f t="shared" si="39"/>
        <v>Karter BonillasM19</v>
      </c>
      <c r="J223" s="8">
        <f>_xlfn.IFNA(MATCH(I223,Teams!L:L,0),)</f>
        <v>0</v>
      </c>
      <c r="K223" s="8" t="str">
        <f t="shared" si="40"/>
        <v>Karter BonillasM</v>
      </c>
      <c r="L223" s="8">
        <f>_xlfn.IFNA(MATCH(K223,Teams!N:N,0),)</f>
        <v>0</v>
      </c>
      <c r="M223" s="8" t="str">
        <f t="shared" si="41"/>
        <v>Karter Bonillas</v>
      </c>
      <c r="N223" s="8" t="str">
        <f>IFERROR(INDEX(Teams!A:A,IF(H223&gt;0,H223,IF(J223&gt;0,J223,IF(L223&gt;0,L223,""))),1),"")</f>
        <v/>
      </c>
      <c r="O223" s="8" t="str">
        <f t="shared" si="34"/>
        <v xml:space="preserve">Karter </v>
      </c>
      <c r="P223" s="8" t="str">
        <f t="shared" si="35"/>
        <v>Bonillas</v>
      </c>
      <c r="Q223" s="8" t="str">
        <f t="shared" si="42"/>
        <v>M</v>
      </c>
      <c r="R223" s="8">
        <f t="shared" si="43"/>
        <v>19</v>
      </c>
      <c r="S223" s="8" t="str">
        <f t="shared" si="36"/>
        <v>San Marcos</v>
      </c>
      <c r="T223" s="8" t="str">
        <f t="shared" si="44"/>
        <v>TX</v>
      </c>
      <c r="U223" s="8" t="str">
        <f t="shared" si="37"/>
        <v>Karter BonillasM19San MarcosTX</v>
      </c>
    </row>
    <row r="224" spans="1:21" x14ac:dyDescent="0.2">
      <c r="A224" s="8" t="s">
        <v>339</v>
      </c>
      <c r="B224" s="8" t="s">
        <v>2259</v>
      </c>
      <c r="C224" s="8" t="s">
        <v>688</v>
      </c>
      <c r="D224" s="8">
        <v>40</v>
      </c>
      <c r="E224" s="8" t="s">
        <v>1178</v>
      </c>
      <c r="F224" s="8" t="s">
        <v>4</v>
      </c>
      <c r="G224" s="8" t="str">
        <f t="shared" si="38"/>
        <v>BrianBoothM40Schertz TX</v>
      </c>
      <c r="H224" s="8">
        <f>_xlfn.IFNA(MATCH(G224,Teams!J:J,0),)</f>
        <v>0</v>
      </c>
      <c r="I224" s="8" t="str">
        <f t="shared" si="39"/>
        <v>BrianBoothM40</v>
      </c>
      <c r="J224" s="8">
        <f>_xlfn.IFNA(MATCH(I224,Teams!L:L,0),)</f>
        <v>0</v>
      </c>
      <c r="K224" s="8" t="str">
        <f t="shared" si="40"/>
        <v>BrianBoothM</v>
      </c>
      <c r="L224" s="8">
        <f>_xlfn.IFNA(MATCH(K224,Teams!N:N,0),)</f>
        <v>0</v>
      </c>
      <c r="M224" s="8" t="str">
        <f t="shared" si="41"/>
        <v>BrianBooth</v>
      </c>
      <c r="N224" s="8" t="str">
        <f>IFERROR(INDEX(Teams!A:A,IF(H224&gt;0,H224,IF(J224&gt;0,J224,IF(L224&gt;0,L224,""))),1),"")</f>
        <v/>
      </c>
      <c r="O224" s="8" t="str">
        <f t="shared" si="34"/>
        <v>Brian</v>
      </c>
      <c r="P224" s="8" t="str">
        <f t="shared" si="35"/>
        <v>Booth</v>
      </c>
      <c r="Q224" s="8" t="str">
        <f t="shared" si="42"/>
        <v>M</v>
      </c>
      <c r="R224" s="8">
        <f t="shared" si="43"/>
        <v>40</v>
      </c>
      <c r="S224" s="8" t="str">
        <f t="shared" si="36"/>
        <v xml:space="preserve">Schertz </v>
      </c>
      <c r="T224" s="8" t="str">
        <f t="shared" si="44"/>
        <v>TX</v>
      </c>
      <c r="U224" s="8" t="str">
        <f t="shared" si="37"/>
        <v>BrianBoothM40Schertz TX</v>
      </c>
    </row>
    <row r="225" spans="1:21" x14ac:dyDescent="0.2">
      <c r="A225" s="8" t="s">
        <v>4867</v>
      </c>
      <c r="B225" s="8" t="s">
        <v>4868</v>
      </c>
      <c r="C225" s="8" t="s">
        <v>689</v>
      </c>
      <c r="D225" s="8">
        <v>49</v>
      </c>
      <c r="E225" s="8" t="s">
        <v>4869</v>
      </c>
      <c r="F225" s="8" t="s">
        <v>1141</v>
      </c>
      <c r="G225" s="8" t="str">
        <f t="shared" si="38"/>
        <v>kelliborgesF49phoenixAZ</v>
      </c>
      <c r="H225" s="8">
        <f>_xlfn.IFNA(MATCH(G225,Teams!J:J,0),)</f>
        <v>0</v>
      </c>
      <c r="I225" s="8" t="str">
        <f t="shared" si="39"/>
        <v>kelliborgesF49</v>
      </c>
      <c r="J225" s="8">
        <f>_xlfn.IFNA(MATCH(I225,Teams!L:L,0),)</f>
        <v>0</v>
      </c>
      <c r="K225" s="8" t="str">
        <f t="shared" si="40"/>
        <v>kelliborgesF</v>
      </c>
      <c r="L225" s="8">
        <f>_xlfn.IFNA(MATCH(K225,Teams!N:N,0),)</f>
        <v>0</v>
      </c>
      <c r="M225" s="8" t="str">
        <f t="shared" si="41"/>
        <v>kelliborges</v>
      </c>
      <c r="N225" s="8" t="str">
        <f>IFERROR(INDEX(Teams!A:A,IF(H225&gt;0,H225,IF(J225&gt;0,J225,IF(L225&gt;0,L225,""))),1),"")</f>
        <v/>
      </c>
      <c r="O225" s="8" t="str">
        <f t="shared" si="34"/>
        <v>kelli</v>
      </c>
      <c r="P225" s="8" t="str">
        <f t="shared" si="35"/>
        <v>borges</v>
      </c>
      <c r="Q225" s="8" t="str">
        <f t="shared" si="42"/>
        <v>F</v>
      </c>
      <c r="R225" s="8">
        <f t="shared" si="43"/>
        <v>49</v>
      </c>
      <c r="S225" s="8" t="str">
        <f t="shared" si="36"/>
        <v>phoenix</v>
      </c>
      <c r="T225" s="8" t="str">
        <f t="shared" si="44"/>
        <v>AZ</v>
      </c>
      <c r="U225" s="8" t="str">
        <f t="shared" si="37"/>
        <v>kelliborgesF49phoenixAZ</v>
      </c>
    </row>
    <row r="226" spans="1:21" x14ac:dyDescent="0.2">
      <c r="A226" s="8" t="s">
        <v>4870</v>
      </c>
      <c r="B226" s="8" t="s">
        <v>4868</v>
      </c>
      <c r="C226" s="8" t="s">
        <v>688</v>
      </c>
      <c r="D226" s="8">
        <v>56</v>
      </c>
      <c r="E226" s="8" t="s">
        <v>4869</v>
      </c>
      <c r="F226" s="8" t="s">
        <v>1141</v>
      </c>
      <c r="G226" s="8" t="str">
        <f t="shared" si="38"/>
        <v>marianoborgesM56phoenixAZ</v>
      </c>
      <c r="H226" s="8">
        <f>_xlfn.IFNA(MATCH(G226,Teams!J:J,0),)</f>
        <v>0</v>
      </c>
      <c r="I226" s="8" t="str">
        <f t="shared" si="39"/>
        <v>marianoborgesM56</v>
      </c>
      <c r="J226" s="8">
        <f>_xlfn.IFNA(MATCH(I226,Teams!L:L,0),)</f>
        <v>0</v>
      </c>
      <c r="K226" s="8" t="str">
        <f t="shared" si="40"/>
        <v>marianoborgesM</v>
      </c>
      <c r="L226" s="8">
        <f>_xlfn.IFNA(MATCH(K226,Teams!N:N,0),)</f>
        <v>0</v>
      </c>
      <c r="M226" s="8" t="str">
        <f t="shared" si="41"/>
        <v>marianoborges</v>
      </c>
      <c r="N226" s="8" t="str">
        <f>IFERROR(INDEX(Teams!A:A,IF(H226&gt;0,H226,IF(J226&gt;0,J226,IF(L226&gt;0,L226,""))),1),"")</f>
        <v/>
      </c>
      <c r="O226" s="8" t="str">
        <f t="shared" si="34"/>
        <v>mariano</v>
      </c>
      <c r="P226" s="8" t="str">
        <f t="shared" si="35"/>
        <v>borges</v>
      </c>
      <c r="Q226" s="8" t="str">
        <f t="shared" si="42"/>
        <v>M</v>
      </c>
      <c r="R226" s="8">
        <f t="shared" si="43"/>
        <v>56</v>
      </c>
      <c r="S226" s="8" t="str">
        <f t="shared" si="36"/>
        <v>phoenix</v>
      </c>
      <c r="T226" s="8" t="str">
        <f t="shared" si="44"/>
        <v>AZ</v>
      </c>
      <c r="U226" s="8" t="str">
        <f t="shared" si="37"/>
        <v>marianoborgesM56phoenixAZ</v>
      </c>
    </row>
    <row r="227" spans="1:21" x14ac:dyDescent="0.2">
      <c r="A227" s="8" t="s">
        <v>631</v>
      </c>
      <c r="B227" s="8" t="s">
        <v>1638</v>
      </c>
      <c r="C227" s="8" t="s">
        <v>688</v>
      </c>
      <c r="D227" s="8">
        <v>18</v>
      </c>
      <c r="E227" s="8" t="s">
        <v>1079</v>
      </c>
      <c r="F227" s="8" t="s">
        <v>1043</v>
      </c>
      <c r="G227" s="8" t="str">
        <f t="shared" si="38"/>
        <v>ReeseBorlinM18WashingtonIL</v>
      </c>
      <c r="H227" s="8">
        <f>_xlfn.IFNA(MATCH(G227,Teams!J:J,0),)</f>
        <v>0</v>
      </c>
      <c r="I227" s="8" t="str">
        <f t="shared" si="39"/>
        <v>ReeseBorlinM18</v>
      </c>
      <c r="J227" s="8">
        <f>_xlfn.IFNA(MATCH(I227,Teams!L:L,0),)</f>
        <v>0</v>
      </c>
      <c r="K227" s="8" t="str">
        <f t="shared" si="40"/>
        <v>ReeseBorlinM</v>
      </c>
      <c r="L227" s="8">
        <f>_xlfn.IFNA(MATCH(K227,Teams!N:N,0),)</f>
        <v>0</v>
      </c>
      <c r="M227" s="8" t="str">
        <f t="shared" si="41"/>
        <v>ReeseBorlin</v>
      </c>
      <c r="N227" s="8" t="str">
        <f>IFERROR(INDEX(Teams!A:A,IF(H227&gt;0,H227,IF(J227&gt;0,J227,IF(L227&gt;0,L227,""))),1),"")</f>
        <v/>
      </c>
      <c r="O227" s="8" t="str">
        <f t="shared" si="34"/>
        <v>Reese</v>
      </c>
      <c r="P227" s="8" t="str">
        <f t="shared" si="35"/>
        <v>Borlin</v>
      </c>
      <c r="Q227" s="8" t="str">
        <f t="shared" si="42"/>
        <v>M</v>
      </c>
      <c r="R227" s="8">
        <f t="shared" si="43"/>
        <v>18</v>
      </c>
      <c r="S227" s="8" t="str">
        <f t="shared" si="36"/>
        <v>Washington</v>
      </c>
      <c r="T227" s="8" t="str">
        <f t="shared" si="44"/>
        <v>IL</v>
      </c>
      <c r="U227" s="8" t="str">
        <f t="shared" si="37"/>
        <v>ReeseBorlinM18WashingtonIL</v>
      </c>
    </row>
    <row r="228" spans="1:21" x14ac:dyDescent="0.2">
      <c r="A228" s="8" t="s">
        <v>269</v>
      </c>
      <c r="B228" s="8" t="s">
        <v>1638</v>
      </c>
      <c r="C228" s="8" t="s">
        <v>688</v>
      </c>
      <c r="D228" s="8">
        <v>45</v>
      </c>
      <c r="E228" s="8" t="s">
        <v>1079</v>
      </c>
      <c r="F228" s="8" t="s">
        <v>1043</v>
      </c>
      <c r="G228" s="8" t="str">
        <f t="shared" si="38"/>
        <v>ScottBorlinM45WashingtonIL</v>
      </c>
      <c r="H228" s="8">
        <f>_xlfn.IFNA(MATCH(G228,Teams!J:J,0),)</f>
        <v>0</v>
      </c>
      <c r="I228" s="8" t="str">
        <f t="shared" si="39"/>
        <v>ScottBorlinM45</v>
      </c>
      <c r="J228" s="8">
        <f>_xlfn.IFNA(MATCH(I228,Teams!L:L,0),)</f>
        <v>0</v>
      </c>
      <c r="K228" s="8" t="str">
        <f t="shared" si="40"/>
        <v>ScottBorlinM</v>
      </c>
      <c r="L228" s="8">
        <f>_xlfn.IFNA(MATCH(K228,Teams!N:N,0),)</f>
        <v>0</v>
      </c>
      <c r="M228" s="8" t="str">
        <f t="shared" si="41"/>
        <v>ScottBorlin</v>
      </c>
      <c r="N228" s="8" t="str">
        <f>IFERROR(INDEX(Teams!A:A,IF(H228&gt;0,H228,IF(J228&gt;0,J228,IF(L228&gt;0,L228,""))),1),"")</f>
        <v/>
      </c>
      <c r="O228" s="8" t="str">
        <f t="shared" si="34"/>
        <v>Scott</v>
      </c>
      <c r="P228" s="8" t="str">
        <f t="shared" si="35"/>
        <v>Borlin</v>
      </c>
      <c r="Q228" s="8" t="str">
        <f t="shared" si="42"/>
        <v>M</v>
      </c>
      <c r="R228" s="8">
        <f t="shared" si="43"/>
        <v>45</v>
      </c>
      <c r="S228" s="8" t="str">
        <f t="shared" si="36"/>
        <v>Washington</v>
      </c>
      <c r="T228" s="8" t="str">
        <f t="shared" si="44"/>
        <v>IL</v>
      </c>
      <c r="U228" s="8" t="str">
        <f t="shared" si="37"/>
        <v>ScottBorlinM45WashingtonIL</v>
      </c>
    </row>
    <row r="229" spans="1:21" x14ac:dyDescent="0.2">
      <c r="A229" s="8" t="s">
        <v>462</v>
      </c>
      <c r="B229" s="8" t="s">
        <v>6573</v>
      </c>
      <c r="C229" s="8" t="s">
        <v>689</v>
      </c>
      <c r="G229" s="8" t="str">
        <f t="shared" si="38"/>
        <v>CarlyBormannF</v>
      </c>
      <c r="H229" s="8">
        <f>_xlfn.IFNA(MATCH(G229,Teams!J:J,0),)</f>
        <v>0</v>
      </c>
      <c r="I229" s="8" t="str">
        <f t="shared" si="39"/>
        <v>CarlyBormannF</v>
      </c>
      <c r="J229" s="8">
        <f>_xlfn.IFNA(MATCH(I229,Teams!L:L,0),)</f>
        <v>0</v>
      </c>
      <c r="K229" s="8" t="str">
        <f t="shared" si="40"/>
        <v>CarlyBormannF</v>
      </c>
      <c r="L229" s="8">
        <f>_xlfn.IFNA(MATCH(K229,Teams!N:N,0),)</f>
        <v>0</v>
      </c>
      <c r="M229" s="8" t="str">
        <f t="shared" si="41"/>
        <v>CarlyBormann</v>
      </c>
      <c r="N229" s="8" t="str">
        <f>IFERROR(INDEX(Teams!A:A,IF(H229&gt;0,H229,IF(J229&gt;0,J229,IF(L229&gt;0,L229,""))),1),"")</f>
        <v/>
      </c>
      <c r="O229" s="8" t="str">
        <f t="shared" si="34"/>
        <v>Carly</v>
      </c>
      <c r="P229" s="8" t="str">
        <f t="shared" si="35"/>
        <v>Bormann</v>
      </c>
      <c r="Q229" s="8" t="str">
        <f t="shared" si="42"/>
        <v>F</v>
      </c>
      <c r="R229" s="8" t="str">
        <f t="shared" si="43"/>
        <v/>
      </c>
      <c r="S229" s="8" t="str">
        <f t="shared" si="36"/>
        <v/>
      </c>
      <c r="T229" s="8" t="str">
        <f t="shared" si="44"/>
        <v/>
      </c>
      <c r="U229" s="8" t="str">
        <f t="shared" si="37"/>
        <v>CarlyBormannF</v>
      </c>
    </row>
    <row r="230" spans="1:21" x14ac:dyDescent="0.2">
      <c r="A230" s="8" t="s">
        <v>783</v>
      </c>
      <c r="B230" s="8" t="s">
        <v>2787</v>
      </c>
      <c r="C230" s="8" t="s">
        <v>688</v>
      </c>
      <c r="D230" s="8">
        <v>32</v>
      </c>
      <c r="E230" s="8" t="s">
        <v>3</v>
      </c>
      <c r="F230" s="8" t="s">
        <v>4</v>
      </c>
      <c r="G230" s="8" t="str">
        <f t="shared" si="38"/>
        <v>MatthewBostwickM32AustinTX</v>
      </c>
      <c r="H230" s="8">
        <f>_xlfn.IFNA(MATCH(G230,Teams!J:J,0),)</f>
        <v>0</v>
      </c>
      <c r="I230" s="8" t="str">
        <f t="shared" si="39"/>
        <v>MatthewBostwickM32</v>
      </c>
      <c r="J230" s="8">
        <f>_xlfn.IFNA(MATCH(I230,Teams!L:L,0),)</f>
        <v>0</v>
      </c>
      <c r="K230" s="8" t="str">
        <f t="shared" si="40"/>
        <v>MatthewBostwickM</v>
      </c>
      <c r="L230" s="8">
        <f>_xlfn.IFNA(MATCH(K230,Teams!N:N,0),)</f>
        <v>0</v>
      </c>
      <c r="M230" s="8" t="str">
        <f t="shared" si="41"/>
        <v>MatthewBostwick</v>
      </c>
      <c r="N230" s="8" t="str">
        <f>IFERROR(INDEX(Teams!A:A,IF(H230&gt;0,H230,IF(J230&gt;0,J230,IF(L230&gt;0,L230,""))),1),"")</f>
        <v/>
      </c>
      <c r="O230" s="8" t="str">
        <f t="shared" si="34"/>
        <v>Matthew</v>
      </c>
      <c r="P230" s="8" t="str">
        <f t="shared" si="35"/>
        <v>Bostwick</v>
      </c>
      <c r="Q230" s="8" t="str">
        <f t="shared" si="42"/>
        <v>M</v>
      </c>
      <c r="R230" s="8">
        <f t="shared" si="43"/>
        <v>32</v>
      </c>
      <c r="S230" s="8" t="str">
        <f t="shared" si="36"/>
        <v>Austin</v>
      </c>
      <c r="T230" s="8" t="str">
        <f t="shared" si="44"/>
        <v>TX</v>
      </c>
      <c r="U230" s="8" t="str">
        <f t="shared" si="37"/>
        <v>MatthewBostwickM32AustinTX</v>
      </c>
    </row>
    <row r="231" spans="1:21" x14ac:dyDescent="0.2">
      <c r="A231" s="8" t="s">
        <v>16</v>
      </c>
      <c r="B231" s="8" t="s">
        <v>17</v>
      </c>
      <c r="C231" s="8" t="s">
        <v>688</v>
      </c>
      <c r="D231" s="8">
        <v>58</v>
      </c>
      <c r="E231" s="8" t="s">
        <v>3</v>
      </c>
      <c r="F231" s="8" t="s">
        <v>4</v>
      </c>
      <c r="G231" s="8" t="str">
        <f t="shared" si="38"/>
        <v>JeffBoswellM58AustinTX</v>
      </c>
      <c r="H231" s="8">
        <f>_xlfn.IFNA(MATCH(G231,Teams!J:J,0),)</f>
        <v>7</v>
      </c>
      <c r="I231" s="8" t="str">
        <f t="shared" si="39"/>
        <v>JeffBoswellM58</v>
      </c>
      <c r="J231" s="8">
        <f>_xlfn.IFNA(MATCH(I231,Teams!L:L,0),)</f>
        <v>7</v>
      </c>
      <c r="K231" s="8" t="str">
        <f t="shared" si="40"/>
        <v>JeffBoswellM</v>
      </c>
      <c r="L231" s="8">
        <f>_xlfn.IFNA(MATCH(K231,Teams!N:N,0),)</f>
        <v>7</v>
      </c>
      <c r="M231" s="8" t="str">
        <f t="shared" si="41"/>
        <v>JeffBoswell</v>
      </c>
      <c r="N231" s="8" t="str">
        <f>IFERROR(INDEX(Teams!A:A,IF(H231&gt;0,H231,IF(J231&gt;0,J231,IF(L231&gt;0,L231,""))),1),"")</f>
        <v>TrailZen</v>
      </c>
      <c r="O231" s="8" t="str">
        <f t="shared" si="34"/>
        <v>Jeff</v>
      </c>
      <c r="P231" s="8" t="str">
        <f t="shared" si="35"/>
        <v>Boswell</v>
      </c>
      <c r="Q231" s="8" t="str">
        <f t="shared" si="42"/>
        <v>M</v>
      </c>
      <c r="R231" s="8">
        <f t="shared" si="43"/>
        <v>58</v>
      </c>
      <c r="S231" s="8" t="str">
        <f t="shared" si="36"/>
        <v>Austin</v>
      </c>
      <c r="T231" s="8" t="str">
        <f t="shared" si="44"/>
        <v>TX</v>
      </c>
      <c r="U231" s="8" t="str">
        <f t="shared" si="37"/>
        <v>JeffBoswellM58AustinTX</v>
      </c>
    </row>
    <row r="232" spans="1:21" x14ac:dyDescent="0.2">
      <c r="A232" s="8" t="s">
        <v>61</v>
      </c>
      <c r="B232" s="8" t="s">
        <v>483</v>
      </c>
      <c r="C232" s="8" t="s">
        <v>688</v>
      </c>
      <c r="D232" s="8">
        <v>42</v>
      </c>
      <c r="E232" s="8" t="s">
        <v>190</v>
      </c>
      <c r="F232" s="8" t="s">
        <v>4</v>
      </c>
      <c r="G232" s="8" t="str">
        <f t="shared" si="38"/>
        <v>ChrisBoucheM42San AntonioTX</v>
      </c>
      <c r="H232" s="8">
        <f>_xlfn.IFNA(MATCH(G232,Teams!J:J,0),)</f>
        <v>266</v>
      </c>
      <c r="I232" s="8" t="str">
        <f t="shared" si="39"/>
        <v>ChrisBoucheM42</v>
      </c>
      <c r="J232" s="8">
        <f>_xlfn.IFNA(MATCH(I232,Teams!L:L,0),)</f>
        <v>266</v>
      </c>
      <c r="K232" s="8" t="str">
        <f t="shared" si="40"/>
        <v>ChrisBoucheM</v>
      </c>
      <c r="L232" s="8">
        <f>_xlfn.IFNA(MATCH(K232,Teams!N:N,0),)</f>
        <v>266</v>
      </c>
      <c r="M232" s="8" t="str">
        <f t="shared" si="41"/>
        <v>ChrisBouche</v>
      </c>
      <c r="N232" s="8" t="str">
        <f>IFERROR(INDEX(Teams!A:A,IF(H232&gt;0,H232,IF(J232&gt;0,J232,IF(L232&gt;0,L232,""))),1),"")</f>
        <v>Project Phoenix</v>
      </c>
      <c r="O232" s="8" t="str">
        <f t="shared" si="34"/>
        <v>Chris</v>
      </c>
      <c r="P232" s="8" t="str">
        <f t="shared" si="35"/>
        <v>Bouche</v>
      </c>
      <c r="Q232" s="8" t="str">
        <f t="shared" si="42"/>
        <v>M</v>
      </c>
      <c r="R232" s="8">
        <f t="shared" si="43"/>
        <v>42</v>
      </c>
      <c r="S232" s="8" t="str">
        <f t="shared" si="36"/>
        <v>San Antonio</v>
      </c>
      <c r="T232" s="8" t="str">
        <f t="shared" si="44"/>
        <v>TX</v>
      </c>
      <c r="U232" s="8" t="str">
        <f t="shared" si="37"/>
        <v>ChrisBoucheM42San AntonioTX</v>
      </c>
    </row>
    <row r="233" spans="1:21" x14ac:dyDescent="0.2">
      <c r="A233" s="8" t="s">
        <v>5837</v>
      </c>
      <c r="B233" s="8" t="s">
        <v>5838</v>
      </c>
      <c r="C233" s="8" t="s">
        <v>689</v>
      </c>
      <c r="D233" s="8">
        <v>43</v>
      </c>
      <c r="E233" s="8" t="s">
        <v>5839</v>
      </c>
      <c r="F233" s="8" t="s">
        <v>4</v>
      </c>
      <c r="G233" s="8" t="str">
        <f t="shared" si="38"/>
        <v>Carole-AnneBouldinF43JacksboroTX</v>
      </c>
      <c r="H233" s="8">
        <f>_xlfn.IFNA(MATCH(G233,Teams!J:J,0),)</f>
        <v>0</v>
      </c>
      <c r="I233" s="8" t="str">
        <f t="shared" si="39"/>
        <v>Carole-AnneBouldinF43</v>
      </c>
      <c r="J233" s="8">
        <f>_xlfn.IFNA(MATCH(I233,Teams!L:L,0),)</f>
        <v>0</v>
      </c>
      <c r="K233" s="8" t="str">
        <f t="shared" si="40"/>
        <v>Carole-AnneBouldinF</v>
      </c>
      <c r="L233" s="8">
        <f>_xlfn.IFNA(MATCH(K233,Teams!N:N,0),)</f>
        <v>0</v>
      </c>
      <c r="M233" s="8" t="str">
        <f t="shared" si="41"/>
        <v>Carole-AnneBouldin</v>
      </c>
      <c r="N233" s="8" t="str">
        <f>IFERROR(INDEX(Teams!A:A,IF(H233&gt;0,H233,IF(J233&gt;0,J233,IF(L233&gt;0,L233,""))),1),"")</f>
        <v/>
      </c>
      <c r="O233" s="8" t="str">
        <f t="shared" si="34"/>
        <v>Carole-Anne</v>
      </c>
      <c r="P233" s="8" t="str">
        <f t="shared" si="35"/>
        <v>Bouldin</v>
      </c>
      <c r="Q233" s="8" t="str">
        <f t="shared" si="42"/>
        <v>F</v>
      </c>
      <c r="R233" s="8">
        <f t="shared" si="43"/>
        <v>43</v>
      </c>
      <c r="S233" s="8" t="str">
        <f t="shared" si="36"/>
        <v>Jacksboro</v>
      </c>
      <c r="T233" s="8" t="str">
        <f t="shared" si="44"/>
        <v>TX</v>
      </c>
      <c r="U233" s="8" t="str">
        <f t="shared" si="37"/>
        <v>Carole-AnneBouldinF43JacksboroTX</v>
      </c>
    </row>
    <row r="234" spans="1:21" x14ac:dyDescent="0.2">
      <c r="A234" s="8" t="s">
        <v>838</v>
      </c>
      <c r="B234" s="8" t="s">
        <v>839</v>
      </c>
      <c r="C234" s="8" t="s">
        <v>689</v>
      </c>
      <c r="D234" s="8">
        <v>33</v>
      </c>
      <c r="E234" s="8" t="s">
        <v>708</v>
      </c>
      <c r="F234" s="8" t="s">
        <v>4</v>
      </c>
      <c r="G234" s="8" t="str">
        <f t="shared" si="38"/>
        <v>AbbyBoundsF33HumbleTX</v>
      </c>
      <c r="H234" s="8">
        <f>_xlfn.IFNA(MATCH(G234,Teams!J:J,0),)</f>
        <v>0</v>
      </c>
      <c r="I234" s="8" t="str">
        <f t="shared" si="39"/>
        <v>AbbyBoundsF33</v>
      </c>
      <c r="J234" s="8">
        <f>_xlfn.IFNA(MATCH(I234,Teams!L:L,0),)</f>
        <v>0</v>
      </c>
      <c r="K234" s="8" t="str">
        <f t="shared" si="40"/>
        <v>AbbyBoundsF</v>
      </c>
      <c r="L234" s="8">
        <f>_xlfn.IFNA(MATCH(K234,Teams!N:N,0),)</f>
        <v>0</v>
      </c>
      <c r="M234" s="8" t="str">
        <f t="shared" si="41"/>
        <v>AbbyBounds</v>
      </c>
      <c r="N234" s="8" t="str">
        <f>IFERROR(INDEX(Teams!A:A,IF(H234&gt;0,H234,IF(J234&gt;0,J234,IF(L234&gt;0,L234,""))),1),"")</f>
        <v/>
      </c>
      <c r="O234" s="8" t="str">
        <f t="shared" si="34"/>
        <v>Abby</v>
      </c>
      <c r="P234" s="8" t="str">
        <f t="shared" si="35"/>
        <v>Bounds</v>
      </c>
      <c r="Q234" s="8" t="str">
        <f t="shared" si="42"/>
        <v>F</v>
      </c>
      <c r="R234" s="8">
        <f t="shared" si="43"/>
        <v>33</v>
      </c>
      <c r="S234" s="8" t="str">
        <f t="shared" si="36"/>
        <v>Humble</v>
      </c>
      <c r="T234" s="8" t="str">
        <f t="shared" si="44"/>
        <v>TX</v>
      </c>
      <c r="U234" s="8" t="str">
        <f t="shared" si="37"/>
        <v>AbbyBoundsF33HumbleTX</v>
      </c>
    </row>
    <row r="235" spans="1:21" x14ac:dyDescent="0.2">
      <c r="A235" s="8" t="s">
        <v>2000</v>
      </c>
      <c r="B235" s="8" t="s">
        <v>2001</v>
      </c>
      <c r="C235" s="8" t="s">
        <v>689</v>
      </c>
      <c r="D235" s="8">
        <v>57</v>
      </c>
      <c r="E235" s="8" t="s">
        <v>351</v>
      </c>
      <c r="F235" s="8" t="s">
        <v>4</v>
      </c>
      <c r="G235" s="8" t="str">
        <f t="shared" si="38"/>
        <v>AllaBovaF57StaffordTX</v>
      </c>
      <c r="H235" s="8">
        <f>_xlfn.IFNA(MATCH(G235,Teams!J:J,0),)</f>
        <v>0</v>
      </c>
      <c r="I235" s="8" t="str">
        <f t="shared" si="39"/>
        <v>AllaBovaF57</v>
      </c>
      <c r="J235" s="8">
        <f>_xlfn.IFNA(MATCH(I235,Teams!L:L,0),)</f>
        <v>0</v>
      </c>
      <c r="K235" s="8" t="str">
        <f t="shared" si="40"/>
        <v>AllaBovaF</v>
      </c>
      <c r="L235" s="8">
        <f>_xlfn.IFNA(MATCH(K235,Teams!N:N,0),)</f>
        <v>0</v>
      </c>
      <c r="M235" s="8" t="str">
        <f t="shared" si="41"/>
        <v>AllaBova</v>
      </c>
      <c r="N235" s="8" t="str">
        <f>IFERROR(INDEX(Teams!A:A,IF(H235&gt;0,H235,IF(J235&gt;0,J235,IF(L235&gt;0,L235,""))),1),"")</f>
        <v/>
      </c>
      <c r="O235" s="8" t="str">
        <f t="shared" si="34"/>
        <v>Alla</v>
      </c>
      <c r="P235" s="8" t="str">
        <f t="shared" si="35"/>
        <v>Bova</v>
      </c>
      <c r="Q235" s="8" t="str">
        <f t="shared" si="42"/>
        <v>F</v>
      </c>
      <c r="R235" s="8">
        <f t="shared" si="43"/>
        <v>57</v>
      </c>
      <c r="S235" s="8" t="str">
        <f t="shared" si="36"/>
        <v>Stafford</v>
      </c>
      <c r="T235" s="8" t="str">
        <f t="shared" si="44"/>
        <v>TX</v>
      </c>
      <c r="U235" s="8" t="str">
        <f t="shared" si="37"/>
        <v>AllaBovaF57StaffordTX</v>
      </c>
    </row>
    <row r="236" spans="1:21" x14ac:dyDescent="0.2">
      <c r="A236" s="8" t="s">
        <v>1433</v>
      </c>
      <c r="B236" s="8" t="s">
        <v>2040</v>
      </c>
      <c r="C236" s="8" t="s">
        <v>688</v>
      </c>
      <c r="D236" s="8">
        <v>26</v>
      </c>
      <c r="E236" s="8" t="s">
        <v>3</v>
      </c>
      <c r="F236" s="8" t="s">
        <v>4</v>
      </c>
      <c r="G236" s="8" t="str">
        <f t="shared" si="38"/>
        <v>GrantBowerM26AustinTX</v>
      </c>
      <c r="H236" s="8">
        <f>_xlfn.IFNA(MATCH(G236,Teams!J:J,0),)</f>
        <v>0</v>
      </c>
      <c r="I236" s="8" t="str">
        <f t="shared" si="39"/>
        <v>GrantBowerM26</v>
      </c>
      <c r="J236" s="8">
        <f>_xlfn.IFNA(MATCH(I236,Teams!L:L,0),)</f>
        <v>0</v>
      </c>
      <c r="K236" s="8" t="str">
        <f t="shared" si="40"/>
        <v>GrantBowerM</v>
      </c>
      <c r="L236" s="8">
        <f>_xlfn.IFNA(MATCH(K236,Teams!N:N,0),)</f>
        <v>0</v>
      </c>
      <c r="M236" s="8" t="str">
        <f t="shared" si="41"/>
        <v>GrantBower</v>
      </c>
      <c r="N236" s="8" t="str">
        <f>IFERROR(INDEX(Teams!A:A,IF(H236&gt;0,H236,IF(J236&gt;0,J236,IF(L236&gt;0,L236,""))),1),"")</f>
        <v/>
      </c>
      <c r="O236" s="8" t="str">
        <f t="shared" si="34"/>
        <v>Grant</v>
      </c>
      <c r="P236" s="8" t="str">
        <f t="shared" si="35"/>
        <v>Bower</v>
      </c>
      <c r="Q236" s="8" t="str">
        <f t="shared" si="42"/>
        <v>M</v>
      </c>
      <c r="R236" s="8">
        <f t="shared" si="43"/>
        <v>26</v>
      </c>
      <c r="S236" s="8" t="str">
        <f t="shared" si="36"/>
        <v>Austin</v>
      </c>
      <c r="T236" s="8" t="str">
        <f t="shared" si="44"/>
        <v>TX</v>
      </c>
      <c r="U236" s="8" t="str">
        <f t="shared" si="37"/>
        <v>GrantBowerM26AustinTX</v>
      </c>
    </row>
    <row r="237" spans="1:21" x14ac:dyDescent="0.2">
      <c r="A237" s="8" t="s">
        <v>976</v>
      </c>
      <c r="B237" s="8" t="s">
        <v>2150</v>
      </c>
      <c r="C237" s="8" t="s">
        <v>689</v>
      </c>
      <c r="D237" s="8">
        <v>58</v>
      </c>
      <c r="E237" s="8" t="s">
        <v>1143</v>
      </c>
      <c r="F237" s="8" t="s">
        <v>1103</v>
      </c>
      <c r="G237" s="8" t="str">
        <f t="shared" si="38"/>
        <v>KellyBowlesF58AlbuquerqueNM</v>
      </c>
      <c r="H237" s="8">
        <f>_xlfn.IFNA(MATCH(G237,Teams!J:J,0),)</f>
        <v>0</v>
      </c>
      <c r="I237" s="8" t="str">
        <f t="shared" si="39"/>
        <v>KellyBowlesF58</v>
      </c>
      <c r="J237" s="8">
        <f>_xlfn.IFNA(MATCH(I237,Teams!L:L,0),)</f>
        <v>0</v>
      </c>
      <c r="K237" s="8" t="str">
        <f t="shared" si="40"/>
        <v>KellyBowlesF</v>
      </c>
      <c r="L237" s="8">
        <f>_xlfn.IFNA(MATCH(K237,Teams!N:N,0),)</f>
        <v>0</v>
      </c>
      <c r="M237" s="8" t="str">
        <f t="shared" si="41"/>
        <v>KellyBowles</v>
      </c>
      <c r="N237" s="8" t="str">
        <f>IFERROR(INDEX(Teams!A:A,IF(H237&gt;0,H237,IF(J237&gt;0,J237,IF(L237&gt;0,L237,""))),1),"")</f>
        <v/>
      </c>
      <c r="O237" s="8" t="str">
        <f t="shared" si="34"/>
        <v>Kelly</v>
      </c>
      <c r="P237" s="8" t="str">
        <f t="shared" si="35"/>
        <v>Bowles</v>
      </c>
      <c r="Q237" s="8" t="str">
        <f t="shared" si="42"/>
        <v>F</v>
      </c>
      <c r="R237" s="8">
        <f t="shared" si="43"/>
        <v>58</v>
      </c>
      <c r="S237" s="8" t="str">
        <f t="shared" si="36"/>
        <v>Albuquerque</v>
      </c>
      <c r="T237" s="8" t="str">
        <f t="shared" si="44"/>
        <v>NM</v>
      </c>
      <c r="U237" s="8" t="str">
        <f t="shared" si="37"/>
        <v>KellyBowlesF58AlbuquerqueNM</v>
      </c>
    </row>
    <row r="238" spans="1:21" x14ac:dyDescent="0.2">
      <c r="A238" s="8" t="s">
        <v>128</v>
      </c>
      <c r="B238" s="8" t="s">
        <v>203</v>
      </c>
      <c r="C238" s="8" t="s">
        <v>688</v>
      </c>
      <c r="D238" s="8">
        <v>56</v>
      </c>
      <c r="E238" s="8" t="s">
        <v>190</v>
      </c>
      <c r="F238" s="8" t="s">
        <v>4</v>
      </c>
      <c r="G238" s="8" t="str">
        <f t="shared" si="38"/>
        <v>ThomasBowlingM56San AntonioTX</v>
      </c>
      <c r="H238" s="8">
        <f>_xlfn.IFNA(MATCH(G238,Teams!J:J,0),)</f>
        <v>98</v>
      </c>
      <c r="I238" s="8" t="str">
        <f t="shared" si="39"/>
        <v>ThomasBowlingM56</v>
      </c>
      <c r="J238" s="8">
        <f>_xlfn.IFNA(MATCH(I238,Teams!L:L,0),)</f>
        <v>98</v>
      </c>
      <c r="K238" s="8" t="str">
        <f t="shared" si="40"/>
        <v>ThomasBowlingM</v>
      </c>
      <c r="L238" s="8">
        <f>_xlfn.IFNA(MATCH(K238,Teams!N:N,0),)</f>
        <v>98</v>
      </c>
      <c r="M238" s="8" t="str">
        <f t="shared" si="41"/>
        <v>ThomasBowling</v>
      </c>
      <c r="N238" s="8" t="str">
        <f>IFERROR(INDEX(Teams!A:A,IF(H238&gt;0,H238,IF(J238&gt;0,J238,IF(L238&gt;0,L238,""))),1),"")</f>
        <v>Rockhoppers</v>
      </c>
      <c r="O238" s="8" t="str">
        <f t="shared" si="34"/>
        <v>Thomas</v>
      </c>
      <c r="P238" s="8" t="str">
        <f t="shared" si="35"/>
        <v>Bowling</v>
      </c>
      <c r="Q238" s="8" t="str">
        <f t="shared" si="42"/>
        <v>M</v>
      </c>
      <c r="R238" s="8">
        <f t="shared" si="43"/>
        <v>56</v>
      </c>
      <c r="S238" s="8" t="str">
        <f t="shared" si="36"/>
        <v>San Antonio</v>
      </c>
      <c r="T238" s="8" t="str">
        <f t="shared" si="44"/>
        <v>TX</v>
      </c>
      <c r="U238" s="8" t="str">
        <f t="shared" si="37"/>
        <v>ThomasBowlingM56San AntonioTX</v>
      </c>
    </row>
    <row r="239" spans="1:21" x14ac:dyDescent="0.2">
      <c r="A239" s="8" t="s">
        <v>1007</v>
      </c>
      <c r="B239" s="8" t="s">
        <v>2190</v>
      </c>
      <c r="C239" s="8" t="s">
        <v>689</v>
      </c>
      <c r="D239" s="8">
        <v>32</v>
      </c>
      <c r="E239" s="8" t="s">
        <v>2191</v>
      </c>
      <c r="F239" s="8" t="s">
        <v>4</v>
      </c>
      <c r="G239" s="8" t="str">
        <f t="shared" si="38"/>
        <v>RebeccaBowmanF32Dripping Springs TX</v>
      </c>
      <c r="H239" s="8">
        <f>_xlfn.IFNA(MATCH(G239,Teams!J:J,0),)</f>
        <v>0</v>
      </c>
      <c r="I239" s="8" t="str">
        <f t="shared" si="39"/>
        <v>RebeccaBowmanF32</v>
      </c>
      <c r="J239" s="8">
        <f>_xlfn.IFNA(MATCH(I239,Teams!L:L,0),)</f>
        <v>0</v>
      </c>
      <c r="K239" s="8" t="str">
        <f t="shared" si="40"/>
        <v>RebeccaBowmanF</v>
      </c>
      <c r="L239" s="8">
        <f>_xlfn.IFNA(MATCH(K239,Teams!N:N,0),)</f>
        <v>0</v>
      </c>
      <c r="M239" s="8" t="str">
        <f t="shared" si="41"/>
        <v>RebeccaBowman</v>
      </c>
      <c r="N239" s="8" t="str">
        <f>IFERROR(INDEX(Teams!A:A,IF(H239&gt;0,H239,IF(J239&gt;0,J239,IF(L239&gt;0,L239,""))),1),"")</f>
        <v/>
      </c>
      <c r="O239" s="8" t="str">
        <f t="shared" si="34"/>
        <v>Rebecca</v>
      </c>
      <c r="P239" s="8" t="str">
        <f t="shared" si="35"/>
        <v>Bowman</v>
      </c>
      <c r="Q239" s="8" t="str">
        <f t="shared" si="42"/>
        <v>F</v>
      </c>
      <c r="R239" s="8">
        <f t="shared" si="43"/>
        <v>32</v>
      </c>
      <c r="S239" s="8" t="str">
        <f t="shared" si="36"/>
        <v xml:space="preserve">Dripping Springs </v>
      </c>
      <c r="T239" s="8" t="str">
        <f t="shared" si="44"/>
        <v>TX</v>
      </c>
      <c r="U239" s="8" t="str">
        <f t="shared" si="37"/>
        <v>RebeccaBowmanF32Dripping Springs TX</v>
      </c>
    </row>
    <row r="240" spans="1:21" x14ac:dyDescent="0.2">
      <c r="A240" s="8" t="s">
        <v>520</v>
      </c>
      <c r="B240" s="8" t="s">
        <v>4871</v>
      </c>
      <c r="C240" s="8" t="s">
        <v>688</v>
      </c>
      <c r="D240" s="8">
        <v>38</v>
      </c>
      <c r="E240" s="8" t="s">
        <v>1750</v>
      </c>
      <c r="F240" s="8" t="s">
        <v>4</v>
      </c>
      <c r="G240" s="8" t="str">
        <f t="shared" si="38"/>
        <v>PaulBoxM38Waxahachie TX</v>
      </c>
      <c r="H240" s="8">
        <f>_xlfn.IFNA(MATCH(G240,Teams!J:J,0),)</f>
        <v>0</v>
      </c>
      <c r="I240" s="8" t="str">
        <f t="shared" si="39"/>
        <v>PaulBoxM38</v>
      </c>
      <c r="J240" s="8">
        <f>_xlfn.IFNA(MATCH(I240,Teams!L:L,0),)</f>
        <v>0</v>
      </c>
      <c r="K240" s="8" t="str">
        <f t="shared" si="40"/>
        <v>PaulBoxM</v>
      </c>
      <c r="L240" s="8">
        <f>_xlfn.IFNA(MATCH(K240,Teams!N:N,0),)</f>
        <v>0</v>
      </c>
      <c r="M240" s="8" t="str">
        <f t="shared" si="41"/>
        <v>PaulBox</v>
      </c>
      <c r="N240" s="8" t="str">
        <f>IFERROR(INDEX(Teams!A:A,IF(H240&gt;0,H240,IF(J240&gt;0,J240,IF(L240&gt;0,L240,""))),1),"")</f>
        <v/>
      </c>
      <c r="O240" s="8" t="str">
        <f t="shared" si="34"/>
        <v>Paul</v>
      </c>
      <c r="P240" s="8" t="str">
        <f t="shared" si="35"/>
        <v>Box</v>
      </c>
      <c r="Q240" s="8" t="str">
        <f t="shared" si="42"/>
        <v>M</v>
      </c>
      <c r="R240" s="8">
        <f t="shared" si="43"/>
        <v>38</v>
      </c>
      <c r="S240" s="8" t="str">
        <f t="shared" si="36"/>
        <v xml:space="preserve">Waxahachie </v>
      </c>
      <c r="T240" s="8" t="str">
        <f t="shared" si="44"/>
        <v>TX</v>
      </c>
      <c r="U240" s="8" t="str">
        <f t="shared" si="37"/>
        <v>PaulBoxM38Waxahachie TX</v>
      </c>
    </row>
    <row r="241" spans="1:21" x14ac:dyDescent="0.2">
      <c r="A241" s="8" t="s">
        <v>728</v>
      </c>
      <c r="B241" s="8" t="s">
        <v>6655</v>
      </c>
      <c r="C241" s="8" t="s">
        <v>689</v>
      </c>
      <c r="G241" s="8" t="str">
        <f t="shared" si="38"/>
        <v>EmilyBoydF</v>
      </c>
      <c r="H241" s="8">
        <f>_xlfn.IFNA(MATCH(G241,Teams!J:J,0),)</f>
        <v>0</v>
      </c>
      <c r="I241" s="8" t="str">
        <f t="shared" si="39"/>
        <v>EmilyBoydF</v>
      </c>
      <c r="J241" s="8">
        <f>_xlfn.IFNA(MATCH(I241,Teams!L:L,0),)</f>
        <v>0</v>
      </c>
      <c r="K241" s="8" t="str">
        <f t="shared" si="40"/>
        <v>EmilyBoydF</v>
      </c>
      <c r="L241" s="8">
        <f>_xlfn.IFNA(MATCH(K241,Teams!N:N,0),)</f>
        <v>0</v>
      </c>
      <c r="M241" s="8" t="str">
        <f t="shared" si="41"/>
        <v>EmilyBoyd</v>
      </c>
      <c r="N241" s="8" t="str">
        <f>IFERROR(INDEX(Teams!A:A,IF(H241&gt;0,H241,IF(J241&gt;0,J241,IF(L241&gt;0,L241,""))),1),"")</f>
        <v/>
      </c>
      <c r="O241" s="8" t="str">
        <f t="shared" si="34"/>
        <v>Emily</v>
      </c>
      <c r="P241" s="8" t="str">
        <f t="shared" si="35"/>
        <v>Boyd</v>
      </c>
      <c r="Q241" s="8" t="str">
        <f t="shared" si="42"/>
        <v>F</v>
      </c>
      <c r="R241" s="8" t="str">
        <f t="shared" si="43"/>
        <v/>
      </c>
      <c r="S241" s="8" t="str">
        <f t="shared" si="36"/>
        <v/>
      </c>
      <c r="T241" s="8" t="str">
        <f t="shared" si="44"/>
        <v/>
      </c>
      <c r="U241" s="8" t="str">
        <f t="shared" si="37"/>
        <v>EmilyBoydF</v>
      </c>
    </row>
    <row r="242" spans="1:21" x14ac:dyDescent="0.2">
      <c r="A242" s="8" t="s">
        <v>559</v>
      </c>
      <c r="B242" s="8" t="s">
        <v>6655</v>
      </c>
      <c r="C242" s="8" t="s">
        <v>688</v>
      </c>
      <c r="G242" s="8" t="str">
        <f t="shared" si="38"/>
        <v>KevinBoydM</v>
      </c>
      <c r="H242" s="8">
        <f>_xlfn.IFNA(MATCH(G242,Teams!J:J,0),)</f>
        <v>0</v>
      </c>
      <c r="I242" s="8" t="str">
        <f t="shared" si="39"/>
        <v>KevinBoydM</v>
      </c>
      <c r="J242" s="8">
        <f>_xlfn.IFNA(MATCH(I242,Teams!L:L,0),)</f>
        <v>0</v>
      </c>
      <c r="K242" s="8" t="str">
        <f t="shared" si="40"/>
        <v>KevinBoydM</v>
      </c>
      <c r="L242" s="8">
        <f>_xlfn.IFNA(MATCH(K242,Teams!N:N,0),)</f>
        <v>0</v>
      </c>
      <c r="M242" s="8" t="str">
        <f t="shared" si="41"/>
        <v>KevinBoyd</v>
      </c>
      <c r="N242" s="8" t="str">
        <f>IFERROR(INDEX(Teams!A:A,IF(H242&gt;0,H242,IF(J242&gt;0,J242,IF(L242&gt;0,L242,""))),1),"")</f>
        <v/>
      </c>
      <c r="O242" s="8" t="str">
        <f t="shared" si="34"/>
        <v>Kevin</v>
      </c>
      <c r="P242" s="8" t="str">
        <f t="shared" si="35"/>
        <v>Boyd</v>
      </c>
      <c r="Q242" s="8" t="str">
        <f t="shared" si="42"/>
        <v>M</v>
      </c>
      <c r="R242" s="8" t="str">
        <f t="shared" si="43"/>
        <v/>
      </c>
      <c r="S242" s="8" t="str">
        <f t="shared" si="36"/>
        <v/>
      </c>
      <c r="T242" s="8" t="str">
        <f t="shared" si="44"/>
        <v/>
      </c>
      <c r="U242" s="8" t="str">
        <f t="shared" si="37"/>
        <v>KevinBoydM</v>
      </c>
    </row>
    <row r="243" spans="1:21" x14ac:dyDescent="0.2">
      <c r="A243" s="8" t="s">
        <v>79</v>
      </c>
      <c r="B243" s="8" t="s">
        <v>2794</v>
      </c>
      <c r="C243" s="8" t="s">
        <v>688</v>
      </c>
      <c r="D243" s="8">
        <v>34</v>
      </c>
      <c r="E243" s="8" t="s">
        <v>534</v>
      </c>
      <c r="F243" s="8" t="s">
        <v>4</v>
      </c>
      <c r="G243" s="8" t="str">
        <f t="shared" si="38"/>
        <v>JohnBozanichM34DallasTX</v>
      </c>
      <c r="H243" s="8">
        <f>_xlfn.IFNA(MATCH(G243,Teams!J:J,0),)</f>
        <v>0</v>
      </c>
      <c r="I243" s="8" t="str">
        <f t="shared" si="39"/>
        <v>JohnBozanichM34</v>
      </c>
      <c r="J243" s="8">
        <f>_xlfn.IFNA(MATCH(I243,Teams!L:L,0),)</f>
        <v>0</v>
      </c>
      <c r="K243" s="8" t="str">
        <f t="shared" si="40"/>
        <v>JohnBozanichM</v>
      </c>
      <c r="L243" s="8">
        <f>_xlfn.IFNA(MATCH(K243,Teams!N:N,0),)</f>
        <v>0</v>
      </c>
      <c r="M243" s="8" t="str">
        <f t="shared" si="41"/>
        <v>JohnBozanich</v>
      </c>
      <c r="N243" s="8" t="str">
        <f>IFERROR(INDEX(Teams!A:A,IF(H243&gt;0,H243,IF(J243&gt;0,J243,IF(L243&gt;0,L243,""))),1),"")</f>
        <v/>
      </c>
      <c r="O243" s="8" t="str">
        <f t="shared" si="34"/>
        <v>John</v>
      </c>
      <c r="P243" s="8" t="str">
        <f t="shared" si="35"/>
        <v>Bozanich</v>
      </c>
      <c r="Q243" s="8" t="str">
        <f t="shared" si="42"/>
        <v>M</v>
      </c>
      <c r="R243" s="8">
        <f t="shared" si="43"/>
        <v>34</v>
      </c>
      <c r="S243" s="8" t="str">
        <f t="shared" si="36"/>
        <v>Dallas</v>
      </c>
      <c r="T243" s="8" t="str">
        <f t="shared" si="44"/>
        <v>TX</v>
      </c>
      <c r="U243" s="8" t="str">
        <f t="shared" si="37"/>
        <v>JohnBozanichM34DallasTX</v>
      </c>
    </row>
    <row r="244" spans="1:21" x14ac:dyDescent="0.2">
      <c r="A244" s="8" t="s">
        <v>1642</v>
      </c>
      <c r="B244" s="8" t="s">
        <v>1643</v>
      </c>
      <c r="C244" s="8" t="s">
        <v>689</v>
      </c>
      <c r="D244" s="8">
        <v>32</v>
      </c>
      <c r="E244" s="8" t="s">
        <v>1644</v>
      </c>
      <c r="F244" s="8" t="s">
        <v>173</v>
      </c>
      <c r="G244" s="8" t="str">
        <f t="shared" si="38"/>
        <v>AddieBracyF32LongmontCO</v>
      </c>
      <c r="H244" s="8">
        <f>_xlfn.IFNA(MATCH(G244,Teams!J:J,0),)</f>
        <v>0</v>
      </c>
      <c r="I244" s="8" t="str">
        <f t="shared" si="39"/>
        <v>AddieBracyF32</v>
      </c>
      <c r="J244" s="8">
        <f>_xlfn.IFNA(MATCH(I244,Teams!L:L,0),)</f>
        <v>0</v>
      </c>
      <c r="K244" s="8" t="str">
        <f t="shared" si="40"/>
        <v>AddieBracyF</v>
      </c>
      <c r="L244" s="8">
        <f>_xlfn.IFNA(MATCH(K244,Teams!N:N,0),)</f>
        <v>0</v>
      </c>
      <c r="M244" s="8" t="str">
        <f t="shared" si="41"/>
        <v>AddieBracy</v>
      </c>
      <c r="N244" s="8" t="str">
        <f>IFERROR(INDEX(Teams!A:A,IF(H244&gt;0,H244,IF(J244&gt;0,J244,IF(L244&gt;0,L244,""))),1),"")</f>
        <v/>
      </c>
      <c r="O244" s="8" t="str">
        <f t="shared" si="34"/>
        <v>Addie</v>
      </c>
      <c r="P244" s="8" t="str">
        <f t="shared" si="35"/>
        <v>Bracy</v>
      </c>
      <c r="Q244" s="8" t="str">
        <f t="shared" si="42"/>
        <v>F</v>
      </c>
      <c r="R244" s="8">
        <f t="shared" si="43"/>
        <v>32</v>
      </c>
      <c r="S244" s="8" t="str">
        <f t="shared" si="36"/>
        <v>Longmont</v>
      </c>
      <c r="T244" s="8" t="str">
        <f t="shared" si="44"/>
        <v>CO</v>
      </c>
      <c r="U244" s="8" t="str">
        <f t="shared" si="37"/>
        <v>AddieBracyF32LongmontCO</v>
      </c>
    </row>
    <row r="245" spans="1:21" x14ac:dyDescent="0.2">
      <c r="A245" s="8" t="s">
        <v>2205</v>
      </c>
      <c r="B245" s="8" t="s">
        <v>2206</v>
      </c>
      <c r="C245" s="8" t="s">
        <v>689</v>
      </c>
      <c r="D245" s="8">
        <v>45</v>
      </c>
      <c r="E245" s="8" t="s">
        <v>2207</v>
      </c>
      <c r="F245" s="8" t="s">
        <v>4</v>
      </c>
      <c r="G245" s="8" t="str">
        <f t="shared" si="38"/>
        <v>GingerBradfieldF45AUSTIN TX</v>
      </c>
      <c r="H245" s="8">
        <f>_xlfn.IFNA(MATCH(G245,Teams!J:J,0),)</f>
        <v>0</v>
      </c>
      <c r="I245" s="8" t="str">
        <f t="shared" si="39"/>
        <v>GingerBradfieldF45</v>
      </c>
      <c r="J245" s="8">
        <f>_xlfn.IFNA(MATCH(I245,Teams!L:L,0),)</f>
        <v>0</v>
      </c>
      <c r="K245" s="8" t="str">
        <f t="shared" si="40"/>
        <v>GingerBradfieldF</v>
      </c>
      <c r="L245" s="8">
        <f>_xlfn.IFNA(MATCH(K245,Teams!N:N,0),)</f>
        <v>0</v>
      </c>
      <c r="M245" s="8" t="str">
        <f t="shared" si="41"/>
        <v>GingerBradfield</v>
      </c>
      <c r="N245" s="8" t="str">
        <f>IFERROR(INDEX(Teams!A:A,IF(H245&gt;0,H245,IF(J245&gt;0,J245,IF(L245&gt;0,L245,""))),1),"")</f>
        <v/>
      </c>
      <c r="O245" s="8" t="str">
        <f t="shared" si="34"/>
        <v>Ginger</v>
      </c>
      <c r="P245" s="8" t="str">
        <f t="shared" si="35"/>
        <v>Bradfield</v>
      </c>
      <c r="Q245" s="8" t="str">
        <f t="shared" si="42"/>
        <v>F</v>
      </c>
      <c r="R245" s="8">
        <f t="shared" si="43"/>
        <v>45</v>
      </c>
      <c r="S245" s="8" t="str">
        <f t="shared" si="36"/>
        <v xml:space="preserve">AUSTIN </v>
      </c>
      <c r="T245" s="8" t="str">
        <f t="shared" si="44"/>
        <v>TX</v>
      </c>
      <c r="U245" s="8" t="str">
        <f t="shared" si="37"/>
        <v>GingerBradfieldF45AUSTIN TX</v>
      </c>
    </row>
    <row r="246" spans="1:21" x14ac:dyDescent="0.2">
      <c r="A246" s="8" t="s">
        <v>6402</v>
      </c>
      <c r="B246" s="8" t="s">
        <v>6403</v>
      </c>
      <c r="C246" s="8" t="s">
        <v>689</v>
      </c>
      <c r="D246" s="8">
        <v>38</v>
      </c>
      <c r="G246" s="8" t="str">
        <f t="shared" si="38"/>
        <v>YvetteBradleyF38</v>
      </c>
      <c r="H246" s="8">
        <f>_xlfn.IFNA(MATCH(G246,Teams!J:J,0),)</f>
        <v>0</v>
      </c>
      <c r="I246" s="8" t="str">
        <f t="shared" si="39"/>
        <v>YvetteBradleyF38</v>
      </c>
      <c r="J246" s="8">
        <f>_xlfn.IFNA(MATCH(I246,Teams!L:L,0),)</f>
        <v>0</v>
      </c>
      <c r="K246" s="8" t="str">
        <f t="shared" si="40"/>
        <v>YvetteBradleyF</v>
      </c>
      <c r="L246" s="8">
        <f>_xlfn.IFNA(MATCH(K246,Teams!N:N,0),)</f>
        <v>0</v>
      </c>
      <c r="M246" s="8" t="str">
        <f t="shared" si="41"/>
        <v>YvetteBradley</v>
      </c>
      <c r="N246" s="8" t="str">
        <f>IFERROR(INDEX(Teams!A:A,IF(H246&gt;0,H246,IF(J246&gt;0,J246,IF(L246&gt;0,L246,""))),1),"")</f>
        <v/>
      </c>
      <c r="O246" s="8" t="str">
        <f t="shared" si="34"/>
        <v>Yvette</v>
      </c>
      <c r="P246" s="8" t="str">
        <f t="shared" si="35"/>
        <v>Bradley</v>
      </c>
      <c r="Q246" s="8" t="str">
        <f t="shared" si="42"/>
        <v>F</v>
      </c>
      <c r="R246" s="8">
        <f t="shared" si="43"/>
        <v>38</v>
      </c>
      <c r="S246" s="8" t="str">
        <f t="shared" si="36"/>
        <v/>
      </c>
      <c r="T246" s="8" t="str">
        <f t="shared" si="44"/>
        <v/>
      </c>
      <c r="U246" s="8" t="str">
        <f t="shared" si="37"/>
        <v>YvetteBradleyF38</v>
      </c>
    </row>
    <row r="247" spans="1:21" x14ac:dyDescent="0.2">
      <c r="A247" s="8" t="s">
        <v>1339</v>
      </c>
      <c r="B247" s="8" t="s">
        <v>2883</v>
      </c>
      <c r="C247" s="8" t="s">
        <v>688</v>
      </c>
      <c r="D247" s="8">
        <v>42</v>
      </c>
      <c r="G247" s="8" t="str">
        <f t="shared" si="38"/>
        <v>JeremyBradshawM42</v>
      </c>
      <c r="H247" s="8">
        <f>_xlfn.IFNA(MATCH(G247,Teams!J:J,0),)</f>
        <v>0</v>
      </c>
      <c r="I247" s="8" t="str">
        <f t="shared" si="39"/>
        <v>JeremyBradshawM42</v>
      </c>
      <c r="J247" s="8">
        <f>_xlfn.IFNA(MATCH(I247,Teams!L:L,0),)</f>
        <v>0</v>
      </c>
      <c r="K247" s="8" t="str">
        <f t="shared" si="40"/>
        <v>JeremyBradshawM</v>
      </c>
      <c r="L247" s="8">
        <f>_xlfn.IFNA(MATCH(K247,Teams!N:N,0),)</f>
        <v>0</v>
      </c>
      <c r="M247" s="8" t="str">
        <f t="shared" si="41"/>
        <v>JeremyBradshaw</v>
      </c>
      <c r="N247" s="8" t="str">
        <f>IFERROR(INDEX(Teams!A:A,IF(H247&gt;0,H247,IF(J247&gt;0,J247,IF(L247&gt;0,L247,""))),1),"")</f>
        <v/>
      </c>
      <c r="O247" s="8" t="str">
        <f t="shared" si="34"/>
        <v>Jeremy</v>
      </c>
      <c r="P247" s="8" t="str">
        <f t="shared" si="35"/>
        <v>Bradshaw</v>
      </c>
      <c r="Q247" s="8" t="str">
        <f t="shared" si="42"/>
        <v>M</v>
      </c>
      <c r="R247" s="8">
        <f t="shared" si="43"/>
        <v>42</v>
      </c>
      <c r="S247" s="8" t="str">
        <f t="shared" si="36"/>
        <v/>
      </c>
      <c r="T247" s="8" t="str">
        <f t="shared" si="44"/>
        <v/>
      </c>
      <c r="U247" s="8" t="str">
        <f t="shared" si="37"/>
        <v>JeremyBradshawM42</v>
      </c>
    </row>
    <row r="248" spans="1:21" x14ac:dyDescent="0.2">
      <c r="A248" s="8" t="s">
        <v>1723</v>
      </c>
      <c r="B248" s="8" t="s">
        <v>2606</v>
      </c>
      <c r="C248" s="8" t="s">
        <v>688</v>
      </c>
      <c r="D248" s="8">
        <v>39</v>
      </c>
      <c r="E248" s="8" t="s">
        <v>3</v>
      </c>
      <c r="F248" s="8" t="s">
        <v>4</v>
      </c>
      <c r="G248" s="8" t="str">
        <f t="shared" si="38"/>
        <v>JustinBragielM39AustinTX</v>
      </c>
      <c r="H248" s="8">
        <f>_xlfn.IFNA(MATCH(G248,Teams!J:J,0),)</f>
        <v>0</v>
      </c>
      <c r="I248" s="8" t="str">
        <f t="shared" si="39"/>
        <v>JustinBragielM39</v>
      </c>
      <c r="J248" s="8">
        <f>_xlfn.IFNA(MATCH(I248,Teams!L:L,0),)</f>
        <v>0</v>
      </c>
      <c r="K248" s="8" t="str">
        <f t="shared" si="40"/>
        <v>JustinBragielM</v>
      </c>
      <c r="L248" s="8">
        <f>_xlfn.IFNA(MATCH(K248,Teams!N:N,0),)</f>
        <v>0</v>
      </c>
      <c r="M248" s="8" t="str">
        <f t="shared" si="41"/>
        <v>JustinBragiel</v>
      </c>
      <c r="N248" s="8" t="str">
        <f>IFERROR(INDEX(Teams!A:A,IF(H248&gt;0,H248,IF(J248&gt;0,J248,IF(L248&gt;0,L248,""))),1),"")</f>
        <v/>
      </c>
      <c r="O248" s="8" t="str">
        <f t="shared" si="34"/>
        <v>Justin</v>
      </c>
      <c r="P248" s="8" t="str">
        <f t="shared" si="35"/>
        <v>Bragiel</v>
      </c>
      <c r="Q248" s="8" t="str">
        <f t="shared" si="42"/>
        <v>M</v>
      </c>
      <c r="R248" s="8">
        <f t="shared" si="43"/>
        <v>39</v>
      </c>
      <c r="S248" s="8" t="str">
        <f t="shared" si="36"/>
        <v>Austin</v>
      </c>
      <c r="T248" s="8" t="str">
        <f t="shared" si="44"/>
        <v>TX</v>
      </c>
      <c r="U248" s="8" t="str">
        <f t="shared" si="37"/>
        <v>JustinBragielM39AustinTX</v>
      </c>
    </row>
    <row r="249" spans="1:21" x14ac:dyDescent="0.2">
      <c r="A249" s="8" t="s">
        <v>100</v>
      </c>
      <c r="B249" s="8" t="s">
        <v>2826</v>
      </c>
      <c r="C249" s="8" t="s">
        <v>689</v>
      </c>
      <c r="D249" s="8">
        <v>38</v>
      </c>
      <c r="E249" s="8" t="s">
        <v>2827</v>
      </c>
      <c r="F249" s="8" t="s">
        <v>4</v>
      </c>
      <c r="G249" s="8" t="str">
        <f t="shared" si="38"/>
        <v>JenniferBranamF38Live OakTX</v>
      </c>
      <c r="H249" s="8">
        <f>_xlfn.IFNA(MATCH(G249,Teams!J:J,0),)</f>
        <v>0</v>
      </c>
      <c r="I249" s="8" t="str">
        <f t="shared" si="39"/>
        <v>JenniferBranamF38</v>
      </c>
      <c r="J249" s="8">
        <f>_xlfn.IFNA(MATCH(I249,Teams!L:L,0),)</f>
        <v>0</v>
      </c>
      <c r="K249" s="8" t="str">
        <f t="shared" si="40"/>
        <v>JenniferBranamF</v>
      </c>
      <c r="L249" s="8">
        <f>_xlfn.IFNA(MATCH(K249,Teams!N:N,0),)</f>
        <v>0</v>
      </c>
      <c r="M249" s="8" t="str">
        <f t="shared" si="41"/>
        <v>JenniferBranam</v>
      </c>
      <c r="N249" s="8" t="str">
        <f>IFERROR(INDEX(Teams!A:A,IF(H249&gt;0,H249,IF(J249&gt;0,J249,IF(L249&gt;0,L249,""))),1),"")</f>
        <v/>
      </c>
      <c r="O249" s="8" t="str">
        <f t="shared" si="34"/>
        <v>Jennifer</v>
      </c>
      <c r="P249" s="8" t="str">
        <f t="shared" si="35"/>
        <v>Branam</v>
      </c>
      <c r="Q249" s="8" t="str">
        <f t="shared" si="42"/>
        <v>F</v>
      </c>
      <c r="R249" s="8">
        <f t="shared" si="43"/>
        <v>38</v>
      </c>
      <c r="S249" s="8" t="str">
        <f t="shared" si="36"/>
        <v>Live Oak</v>
      </c>
      <c r="T249" s="8" t="str">
        <f t="shared" si="44"/>
        <v>TX</v>
      </c>
      <c r="U249" s="8" t="str">
        <f t="shared" si="37"/>
        <v>JenniferBranamF38Live OakTX</v>
      </c>
    </row>
    <row r="250" spans="1:21" x14ac:dyDescent="0.2">
      <c r="A250" s="8" t="s">
        <v>346</v>
      </c>
      <c r="B250" s="8" t="s">
        <v>6684</v>
      </c>
      <c r="C250" s="8" t="s">
        <v>689</v>
      </c>
      <c r="G250" s="8" t="str">
        <f t="shared" si="38"/>
        <v>JulieBrancF</v>
      </c>
      <c r="H250" s="8">
        <f>_xlfn.IFNA(MATCH(G250,Teams!J:J,0),)</f>
        <v>0</v>
      </c>
      <c r="I250" s="8" t="str">
        <f t="shared" si="39"/>
        <v>JulieBrancF</v>
      </c>
      <c r="J250" s="8">
        <f>_xlfn.IFNA(MATCH(I250,Teams!L:L,0),)</f>
        <v>0</v>
      </c>
      <c r="K250" s="8" t="str">
        <f t="shared" si="40"/>
        <v>JulieBrancF</v>
      </c>
      <c r="L250" s="8">
        <f>_xlfn.IFNA(MATCH(K250,Teams!N:N,0),)</f>
        <v>0</v>
      </c>
      <c r="M250" s="8" t="str">
        <f t="shared" si="41"/>
        <v>JulieBranc</v>
      </c>
      <c r="N250" s="8" t="str">
        <f>IFERROR(INDEX(Teams!A:A,IF(H250&gt;0,H250,IF(J250&gt;0,J250,IF(L250&gt;0,L250,""))),1),"")</f>
        <v/>
      </c>
      <c r="O250" s="8" t="str">
        <f t="shared" si="34"/>
        <v>Julie</v>
      </c>
      <c r="P250" s="8" t="str">
        <f t="shared" si="35"/>
        <v>Branc</v>
      </c>
      <c r="Q250" s="8" t="str">
        <f t="shared" si="42"/>
        <v>F</v>
      </c>
      <c r="R250" s="8" t="str">
        <f t="shared" si="43"/>
        <v/>
      </c>
      <c r="S250" s="8" t="str">
        <f t="shared" si="36"/>
        <v/>
      </c>
      <c r="T250" s="8" t="str">
        <f t="shared" si="44"/>
        <v/>
      </c>
      <c r="U250" s="8" t="str">
        <f t="shared" si="37"/>
        <v>JulieBrancF</v>
      </c>
    </row>
    <row r="251" spans="1:21" x14ac:dyDescent="0.2">
      <c r="A251" s="8" t="s">
        <v>20</v>
      </c>
      <c r="B251" s="8" t="s">
        <v>21</v>
      </c>
      <c r="C251" s="8" t="s">
        <v>689</v>
      </c>
      <c r="D251" s="8">
        <v>49</v>
      </c>
      <c r="E251" s="8" t="s">
        <v>3</v>
      </c>
      <c r="F251" s="8" t="s">
        <v>4</v>
      </c>
      <c r="G251" s="8" t="str">
        <f t="shared" si="38"/>
        <v>JoAnnaBrandF49AustinTX</v>
      </c>
      <c r="H251" s="8">
        <f>_xlfn.IFNA(MATCH(G251,Teams!J:J,0),)</f>
        <v>9</v>
      </c>
      <c r="I251" s="8" t="str">
        <f t="shared" si="39"/>
        <v>JoAnnaBrandF49</v>
      </c>
      <c r="J251" s="8">
        <f>_xlfn.IFNA(MATCH(I251,Teams!L:L,0),)</f>
        <v>9</v>
      </c>
      <c r="K251" s="8" t="str">
        <f t="shared" si="40"/>
        <v>JoAnnaBrandF</v>
      </c>
      <c r="L251" s="8">
        <f>_xlfn.IFNA(MATCH(K251,Teams!N:N,0),)</f>
        <v>9</v>
      </c>
      <c r="M251" s="8" t="str">
        <f t="shared" si="41"/>
        <v>JoAnnaBrand</v>
      </c>
      <c r="N251" s="8" t="str">
        <f>IFERROR(INDEX(Teams!A:A,IF(H251&gt;0,H251,IF(J251&gt;0,J251,IF(L251&gt;0,L251,""))),1),"")</f>
        <v>TrailZen</v>
      </c>
      <c r="O251" s="8" t="str">
        <f t="shared" si="34"/>
        <v>JoAnna</v>
      </c>
      <c r="P251" s="8" t="str">
        <f t="shared" si="35"/>
        <v>Brand</v>
      </c>
      <c r="Q251" s="8" t="str">
        <f t="shared" si="42"/>
        <v>F</v>
      </c>
      <c r="R251" s="8">
        <f t="shared" si="43"/>
        <v>49</v>
      </c>
      <c r="S251" s="8" t="str">
        <f t="shared" si="36"/>
        <v>Austin</v>
      </c>
      <c r="T251" s="8" t="str">
        <f t="shared" si="44"/>
        <v>TX</v>
      </c>
      <c r="U251" s="8" t="str">
        <f t="shared" si="37"/>
        <v>JoAnnaBrandF49AustinTX</v>
      </c>
    </row>
    <row r="252" spans="1:21" x14ac:dyDescent="0.2">
      <c r="A252" s="8" t="s">
        <v>1235</v>
      </c>
      <c r="B252" s="8" t="s">
        <v>1265</v>
      </c>
      <c r="C252" s="8" t="s">
        <v>688</v>
      </c>
      <c r="D252" s="8">
        <v>40</v>
      </c>
      <c r="E252" s="8" t="s">
        <v>1266</v>
      </c>
      <c r="F252" s="8" t="s">
        <v>1267</v>
      </c>
      <c r="G252" s="8" t="str">
        <f t="shared" si="38"/>
        <v>NicholasBrashM40Goulais RIverOntario</v>
      </c>
      <c r="H252" s="8">
        <f>_xlfn.IFNA(MATCH(G252,Teams!J:J,0),)</f>
        <v>0</v>
      </c>
      <c r="I252" s="8" t="str">
        <f t="shared" si="39"/>
        <v>NicholasBrashM40</v>
      </c>
      <c r="J252" s="8">
        <f>_xlfn.IFNA(MATCH(I252,Teams!L:L,0),)</f>
        <v>0</v>
      </c>
      <c r="K252" s="8" t="str">
        <f t="shared" si="40"/>
        <v>NicholasBrashM</v>
      </c>
      <c r="L252" s="8">
        <f>_xlfn.IFNA(MATCH(K252,Teams!N:N,0),)</f>
        <v>0</v>
      </c>
      <c r="M252" s="8" t="str">
        <f t="shared" si="41"/>
        <v>NicholasBrash</v>
      </c>
      <c r="N252" s="8" t="str">
        <f>IFERROR(INDEX(Teams!A:A,IF(H252&gt;0,H252,IF(J252&gt;0,J252,IF(L252&gt;0,L252,""))),1),"")</f>
        <v/>
      </c>
      <c r="O252" s="8" t="str">
        <f t="shared" si="34"/>
        <v>Nicholas</v>
      </c>
      <c r="P252" s="8" t="str">
        <f t="shared" si="35"/>
        <v>Brash</v>
      </c>
      <c r="Q252" s="8" t="str">
        <f t="shared" si="42"/>
        <v>M</v>
      </c>
      <c r="R252" s="8">
        <f t="shared" si="43"/>
        <v>40</v>
      </c>
      <c r="S252" s="8" t="str">
        <f t="shared" si="36"/>
        <v>Goulais RIver</v>
      </c>
      <c r="T252" s="8" t="str">
        <f t="shared" si="44"/>
        <v>Ontario</v>
      </c>
      <c r="U252" s="8" t="str">
        <f t="shared" si="37"/>
        <v>NicholasBrashM40Goulais RIverOntario</v>
      </c>
    </row>
    <row r="253" spans="1:21" x14ac:dyDescent="0.2">
      <c r="A253" s="8" t="s">
        <v>309</v>
      </c>
      <c r="B253" s="8" t="s">
        <v>4872</v>
      </c>
      <c r="C253" s="8" t="s">
        <v>688</v>
      </c>
      <c r="D253" s="8">
        <v>56</v>
      </c>
      <c r="E253" s="8" t="s">
        <v>5861</v>
      </c>
      <c r="F253" s="8" t="s">
        <v>4</v>
      </c>
      <c r="G253" s="8" t="str">
        <f t="shared" si="38"/>
        <v>ChristopherBrasherM56ShermanTX</v>
      </c>
      <c r="H253" s="8">
        <f>_xlfn.IFNA(MATCH(G253,Teams!J:J,0),)</f>
        <v>0</v>
      </c>
      <c r="I253" s="8" t="str">
        <f t="shared" si="39"/>
        <v>ChristopherBrasherM56</v>
      </c>
      <c r="J253" s="8">
        <f>_xlfn.IFNA(MATCH(I253,Teams!L:L,0),)</f>
        <v>0</v>
      </c>
      <c r="K253" s="8" t="str">
        <f t="shared" si="40"/>
        <v>ChristopherBrasherM</v>
      </c>
      <c r="L253" s="8">
        <f>_xlfn.IFNA(MATCH(K253,Teams!N:N,0),)</f>
        <v>0</v>
      </c>
      <c r="M253" s="8" t="str">
        <f t="shared" si="41"/>
        <v>ChristopherBrasher</v>
      </c>
      <c r="N253" s="8" t="str">
        <f>IFERROR(INDEX(Teams!A:A,IF(H253&gt;0,H253,IF(J253&gt;0,J253,IF(L253&gt;0,L253,""))),1),"")</f>
        <v/>
      </c>
      <c r="O253" s="8" t="str">
        <f t="shared" si="34"/>
        <v>Christopher</v>
      </c>
      <c r="P253" s="8" t="str">
        <f t="shared" si="35"/>
        <v>Brasher</v>
      </c>
      <c r="Q253" s="8" t="str">
        <f t="shared" si="42"/>
        <v>M</v>
      </c>
      <c r="R253" s="8">
        <f t="shared" si="43"/>
        <v>56</v>
      </c>
      <c r="S253" s="8" t="str">
        <f t="shared" si="36"/>
        <v>Sherman</v>
      </c>
      <c r="T253" s="8" t="str">
        <f t="shared" si="44"/>
        <v>TX</v>
      </c>
      <c r="U253" s="8" t="str">
        <f t="shared" si="37"/>
        <v>ChristopherBrasherM56ShermanTX</v>
      </c>
    </row>
    <row r="254" spans="1:21" x14ac:dyDescent="0.2">
      <c r="A254" s="8" t="s">
        <v>2188</v>
      </c>
      <c r="B254" s="8" t="s">
        <v>4872</v>
      </c>
      <c r="C254" s="8" t="s">
        <v>689</v>
      </c>
      <c r="D254" s="8">
        <v>41</v>
      </c>
      <c r="E254" s="8" t="s">
        <v>4873</v>
      </c>
      <c r="F254" s="8" t="s">
        <v>4</v>
      </c>
      <c r="G254" s="8" t="str">
        <f t="shared" si="38"/>
        <v>LeahBrasherF41Nacogdoches TX</v>
      </c>
      <c r="H254" s="8">
        <f>_xlfn.IFNA(MATCH(G254,Teams!J:J,0),)</f>
        <v>0</v>
      </c>
      <c r="I254" s="8" t="str">
        <f t="shared" si="39"/>
        <v>LeahBrasherF41</v>
      </c>
      <c r="J254" s="8">
        <f>_xlfn.IFNA(MATCH(I254,Teams!L:L,0),)</f>
        <v>0</v>
      </c>
      <c r="K254" s="8" t="str">
        <f t="shared" si="40"/>
        <v>LeahBrasherF</v>
      </c>
      <c r="L254" s="8">
        <f>_xlfn.IFNA(MATCH(K254,Teams!N:N,0),)</f>
        <v>0</v>
      </c>
      <c r="M254" s="8" t="str">
        <f t="shared" si="41"/>
        <v>LeahBrasher</v>
      </c>
      <c r="N254" s="8" t="str">
        <f>IFERROR(INDEX(Teams!A:A,IF(H254&gt;0,H254,IF(J254&gt;0,J254,IF(L254&gt;0,L254,""))),1),"")</f>
        <v/>
      </c>
      <c r="O254" s="8" t="str">
        <f t="shared" si="34"/>
        <v>Leah</v>
      </c>
      <c r="P254" s="8" t="str">
        <f t="shared" si="35"/>
        <v>Brasher</v>
      </c>
      <c r="Q254" s="8" t="str">
        <f t="shared" si="42"/>
        <v>F</v>
      </c>
      <c r="R254" s="8">
        <f t="shared" si="43"/>
        <v>41</v>
      </c>
      <c r="S254" s="8" t="str">
        <f t="shared" si="36"/>
        <v xml:space="preserve">Nacogdoches </v>
      </c>
      <c r="T254" s="8" t="str">
        <f t="shared" si="44"/>
        <v>TX</v>
      </c>
      <c r="U254" s="8" t="str">
        <f t="shared" si="37"/>
        <v>LeahBrasherF41Nacogdoches TX</v>
      </c>
    </row>
    <row r="255" spans="1:21" x14ac:dyDescent="0.2">
      <c r="A255" s="8" t="s">
        <v>153</v>
      </c>
      <c r="B255" s="8" t="s">
        <v>2301</v>
      </c>
      <c r="C255" s="8" t="s">
        <v>688</v>
      </c>
      <c r="D255" s="8">
        <v>36</v>
      </c>
      <c r="E255" s="8" t="s">
        <v>1138</v>
      </c>
      <c r="F255" s="8" t="s">
        <v>4</v>
      </c>
      <c r="G255" s="8" t="str">
        <f t="shared" si="38"/>
        <v>MikeBrattenM36CiboloTX</v>
      </c>
      <c r="H255" s="8">
        <f>_xlfn.IFNA(MATCH(G255,Teams!J:J,0),)</f>
        <v>0</v>
      </c>
      <c r="I255" s="8" t="str">
        <f t="shared" si="39"/>
        <v>MikeBrattenM36</v>
      </c>
      <c r="J255" s="8">
        <f>_xlfn.IFNA(MATCH(I255,Teams!L:L,0),)</f>
        <v>0</v>
      </c>
      <c r="K255" s="8" t="str">
        <f t="shared" si="40"/>
        <v>MikeBrattenM</v>
      </c>
      <c r="L255" s="8">
        <f>_xlfn.IFNA(MATCH(K255,Teams!N:N,0),)</f>
        <v>0</v>
      </c>
      <c r="M255" s="8" t="str">
        <f t="shared" si="41"/>
        <v>MikeBratten</v>
      </c>
      <c r="N255" s="8" t="str">
        <f>IFERROR(INDEX(Teams!A:A,IF(H255&gt;0,H255,IF(J255&gt;0,J255,IF(L255&gt;0,L255,""))),1),"")</f>
        <v/>
      </c>
      <c r="O255" s="8" t="str">
        <f t="shared" si="34"/>
        <v>Mike</v>
      </c>
      <c r="P255" s="8" t="str">
        <f t="shared" si="35"/>
        <v>Bratten</v>
      </c>
      <c r="Q255" s="8" t="str">
        <f t="shared" si="42"/>
        <v>M</v>
      </c>
      <c r="R255" s="8">
        <f t="shared" si="43"/>
        <v>36</v>
      </c>
      <c r="S255" s="8" t="str">
        <f t="shared" si="36"/>
        <v>Cibolo</v>
      </c>
      <c r="T255" s="8" t="str">
        <f t="shared" si="44"/>
        <v>TX</v>
      </c>
      <c r="U255" s="8" t="str">
        <f t="shared" si="37"/>
        <v>MikeBrattenM36CiboloTX</v>
      </c>
    </row>
    <row r="256" spans="1:21" x14ac:dyDescent="0.2">
      <c r="A256" s="8" t="s">
        <v>294</v>
      </c>
      <c r="B256" s="8" t="s">
        <v>1566</v>
      </c>
      <c r="C256" s="8" t="s">
        <v>688</v>
      </c>
      <c r="D256" s="8">
        <v>50</v>
      </c>
      <c r="E256" s="8" t="s">
        <v>136</v>
      </c>
      <c r="F256" s="8" t="s">
        <v>4</v>
      </c>
      <c r="G256" s="8" t="str">
        <f t="shared" si="38"/>
        <v>EricBraunM50The WoodlandsTX</v>
      </c>
      <c r="H256" s="8">
        <f>_xlfn.IFNA(MATCH(G256,Teams!J:J,0),)</f>
        <v>0</v>
      </c>
      <c r="I256" s="8" t="str">
        <f t="shared" si="39"/>
        <v>EricBraunM50</v>
      </c>
      <c r="J256" s="8">
        <f>_xlfn.IFNA(MATCH(I256,Teams!L:L,0),)</f>
        <v>0</v>
      </c>
      <c r="K256" s="8" t="str">
        <f t="shared" si="40"/>
        <v>EricBraunM</v>
      </c>
      <c r="L256" s="8">
        <f>_xlfn.IFNA(MATCH(K256,Teams!N:N,0),)</f>
        <v>0</v>
      </c>
      <c r="M256" s="8" t="str">
        <f t="shared" si="41"/>
        <v>EricBraun</v>
      </c>
      <c r="N256" s="8" t="str">
        <f>IFERROR(INDEX(Teams!A:A,IF(H256&gt;0,H256,IF(J256&gt;0,J256,IF(L256&gt;0,L256,""))),1),"")</f>
        <v/>
      </c>
      <c r="O256" s="8" t="str">
        <f t="shared" si="34"/>
        <v>Eric</v>
      </c>
      <c r="P256" s="8" t="str">
        <f t="shared" si="35"/>
        <v>Braun</v>
      </c>
      <c r="Q256" s="8" t="str">
        <f t="shared" si="42"/>
        <v>M</v>
      </c>
      <c r="R256" s="8">
        <f t="shared" si="43"/>
        <v>50</v>
      </c>
      <c r="S256" s="8" t="str">
        <f t="shared" si="36"/>
        <v>The Woodlands</v>
      </c>
      <c r="T256" s="8" t="str">
        <f t="shared" si="44"/>
        <v>TX</v>
      </c>
      <c r="U256" s="8" t="str">
        <f t="shared" si="37"/>
        <v>EricBraunM50The WoodlandsTX</v>
      </c>
    </row>
    <row r="257" spans="1:21" x14ac:dyDescent="0.2">
      <c r="A257" s="8" t="s">
        <v>2884</v>
      </c>
      <c r="B257" s="8" t="s">
        <v>2885</v>
      </c>
      <c r="C257" s="8" t="s">
        <v>688</v>
      </c>
      <c r="D257" s="8">
        <v>36</v>
      </c>
      <c r="G257" s="8" t="str">
        <f t="shared" si="38"/>
        <v>ryanbrazellM36</v>
      </c>
      <c r="H257" s="8">
        <f>_xlfn.IFNA(MATCH(G257,Teams!J:J,0),)</f>
        <v>0</v>
      </c>
      <c r="I257" s="8" t="str">
        <f t="shared" si="39"/>
        <v>ryanbrazellM36</v>
      </c>
      <c r="J257" s="8">
        <f>_xlfn.IFNA(MATCH(I257,Teams!L:L,0),)</f>
        <v>0</v>
      </c>
      <c r="K257" s="8" t="str">
        <f t="shared" si="40"/>
        <v>ryanbrazellM</v>
      </c>
      <c r="L257" s="8">
        <f>_xlfn.IFNA(MATCH(K257,Teams!N:N,0),)</f>
        <v>0</v>
      </c>
      <c r="M257" s="8" t="str">
        <f t="shared" si="41"/>
        <v>ryanbrazell</v>
      </c>
      <c r="N257" s="8" t="str">
        <f>IFERROR(INDEX(Teams!A:A,IF(H257&gt;0,H257,IF(J257&gt;0,J257,IF(L257&gt;0,L257,""))),1),"")</f>
        <v/>
      </c>
      <c r="O257" s="8" t="str">
        <f t="shared" ref="O257:O320" si="45">A257</f>
        <v>ryan</v>
      </c>
      <c r="P257" s="8" t="str">
        <f t="shared" ref="P257:P320" si="46">B257</f>
        <v>brazell</v>
      </c>
      <c r="Q257" s="8" t="str">
        <f t="shared" si="42"/>
        <v>M</v>
      </c>
      <c r="R257" s="8">
        <f t="shared" si="43"/>
        <v>36</v>
      </c>
      <c r="S257" s="8" t="str">
        <f t="shared" ref="S257:S320" si="47">IF(E257=0,"",E257)</f>
        <v/>
      </c>
      <c r="T257" s="8" t="str">
        <f t="shared" si="44"/>
        <v/>
      </c>
      <c r="U257" s="8" t="str">
        <f t="shared" ref="U257:U320" si="48">G257</f>
        <v>ryanbrazellM36</v>
      </c>
    </row>
    <row r="258" spans="1:21" x14ac:dyDescent="0.2">
      <c r="A258" s="8" t="s">
        <v>469</v>
      </c>
      <c r="B258" s="8" t="s">
        <v>4874</v>
      </c>
      <c r="C258" s="8" t="s">
        <v>688</v>
      </c>
      <c r="D258" s="8">
        <v>34</v>
      </c>
      <c r="E258" s="8" t="s">
        <v>4875</v>
      </c>
      <c r="F258" s="8" t="s">
        <v>4</v>
      </c>
      <c r="G258" s="8" t="str">
        <f t="shared" ref="G258:G321" si="49">A258&amp;B258&amp;C258&amp;D258&amp;E258&amp;F258</f>
        <v>BrandonBreauxM34Orange TX</v>
      </c>
      <c r="H258" s="8">
        <f>_xlfn.IFNA(MATCH(G258,Teams!J:J,0),)</f>
        <v>0</v>
      </c>
      <c r="I258" s="8" t="str">
        <f t="shared" ref="I258:I321" si="50">A258&amp;B258&amp;C258&amp;D258</f>
        <v>BrandonBreauxM34</v>
      </c>
      <c r="J258" s="8">
        <f>_xlfn.IFNA(MATCH(I258,Teams!L:L,0),)</f>
        <v>0</v>
      </c>
      <c r="K258" s="8" t="str">
        <f t="shared" ref="K258:K321" si="51">A258&amp;B258&amp;C258</f>
        <v>BrandonBreauxM</v>
      </c>
      <c r="L258" s="8">
        <f>_xlfn.IFNA(MATCH(K258,Teams!N:N,0),)</f>
        <v>0</v>
      </c>
      <c r="M258" s="8" t="str">
        <f t="shared" ref="M258:M321" si="52">A258&amp;B258</f>
        <v>BrandonBreaux</v>
      </c>
      <c r="N258" s="8" t="str">
        <f>IFERROR(INDEX(Teams!A:A,IF(H258&gt;0,H258,IF(J258&gt;0,J258,IF(L258&gt;0,L258,""))),1),"")</f>
        <v/>
      </c>
      <c r="O258" s="8" t="str">
        <f t="shared" si="45"/>
        <v>Brandon</v>
      </c>
      <c r="P258" s="8" t="str">
        <f t="shared" si="46"/>
        <v>Breaux</v>
      </c>
      <c r="Q258" s="8" t="str">
        <f t="shared" ref="Q258:Q321" si="53">IF(C258=0,"",C258)</f>
        <v>M</v>
      </c>
      <c r="R258" s="8">
        <f t="shared" ref="R258:R321" si="54">IF(D258=0,"",D258)</f>
        <v>34</v>
      </c>
      <c r="S258" s="8" t="str">
        <f t="shared" si="47"/>
        <v xml:space="preserve">Orange </v>
      </c>
      <c r="T258" s="8" t="str">
        <f t="shared" ref="T258:T321" si="55">IF(F258=0,"",F258)</f>
        <v>TX</v>
      </c>
      <c r="U258" s="8" t="str">
        <f t="shared" si="48"/>
        <v>BrandonBreauxM34Orange TX</v>
      </c>
    </row>
    <row r="259" spans="1:21" x14ac:dyDescent="0.2">
      <c r="A259" s="8" t="s">
        <v>5830</v>
      </c>
      <c r="B259" s="8" t="s">
        <v>6660</v>
      </c>
      <c r="C259" s="8" t="s">
        <v>689</v>
      </c>
      <c r="G259" s="8" t="str">
        <f t="shared" si="49"/>
        <v>DianaBremerF</v>
      </c>
      <c r="H259" s="8">
        <f>_xlfn.IFNA(MATCH(G259,Teams!J:J,0),)</f>
        <v>0</v>
      </c>
      <c r="I259" s="8" t="str">
        <f t="shared" si="50"/>
        <v>DianaBremerF</v>
      </c>
      <c r="J259" s="8">
        <f>_xlfn.IFNA(MATCH(I259,Teams!L:L,0),)</f>
        <v>0</v>
      </c>
      <c r="K259" s="8" t="str">
        <f t="shared" si="51"/>
        <v>DianaBremerF</v>
      </c>
      <c r="L259" s="8">
        <f>_xlfn.IFNA(MATCH(K259,Teams!N:N,0),)</f>
        <v>0</v>
      </c>
      <c r="M259" s="8" t="str">
        <f t="shared" si="52"/>
        <v>DianaBremer</v>
      </c>
      <c r="N259" s="8" t="str">
        <f>IFERROR(INDEX(Teams!A:A,IF(H259&gt;0,H259,IF(J259&gt;0,J259,IF(L259&gt;0,L259,""))),1),"")</f>
        <v/>
      </c>
      <c r="O259" s="8" t="str">
        <f t="shared" si="45"/>
        <v>Diana</v>
      </c>
      <c r="P259" s="8" t="str">
        <f t="shared" si="46"/>
        <v>Bremer</v>
      </c>
      <c r="Q259" s="8" t="str">
        <f t="shared" si="53"/>
        <v>F</v>
      </c>
      <c r="R259" s="8" t="str">
        <f t="shared" si="54"/>
        <v/>
      </c>
      <c r="S259" s="8" t="str">
        <f t="shared" si="47"/>
        <v/>
      </c>
      <c r="T259" s="8" t="str">
        <f t="shared" si="55"/>
        <v/>
      </c>
      <c r="U259" s="8" t="str">
        <f t="shared" si="48"/>
        <v>DianaBremerF</v>
      </c>
    </row>
    <row r="260" spans="1:21" x14ac:dyDescent="0.2">
      <c r="A260" s="8" t="s">
        <v>443</v>
      </c>
      <c r="B260" s="8" t="s">
        <v>538</v>
      </c>
      <c r="C260" s="8" t="s">
        <v>688</v>
      </c>
      <c r="D260" s="8">
        <v>42</v>
      </c>
      <c r="G260" s="8" t="str">
        <f t="shared" si="49"/>
        <v>BenBridgemanM42</v>
      </c>
      <c r="H260" s="8">
        <f>_xlfn.IFNA(MATCH(G260,Teams!J:J,0),)</f>
        <v>0</v>
      </c>
      <c r="I260" s="8" t="str">
        <f t="shared" si="50"/>
        <v>BenBridgemanM42</v>
      </c>
      <c r="J260" s="8">
        <f>_xlfn.IFNA(MATCH(I260,Teams!L:L,0),)</f>
        <v>298</v>
      </c>
      <c r="K260" s="8" t="str">
        <f t="shared" si="51"/>
        <v>BenBridgemanM</v>
      </c>
      <c r="L260" s="8">
        <f>_xlfn.IFNA(MATCH(K260,Teams!N:N,0),)</f>
        <v>298</v>
      </c>
      <c r="M260" s="8" t="str">
        <f t="shared" si="52"/>
        <v>BenBridgeman</v>
      </c>
      <c r="N260" s="8" t="str">
        <f>IFERROR(INDEX(Teams!A:A,IF(H260&gt;0,H260,IF(J260&gt;0,J260,IF(L260&gt;0,L260,""))),1),"")</f>
        <v>Dallas Dirt Runners (DDR)</v>
      </c>
      <c r="O260" s="8" t="str">
        <f t="shared" si="45"/>
        <v>Ben</v>
      </c>
      <c r="P260" s="8" t="str">
        <f t="shared" si="46"/>
        <v>Bridgeman</v>
      </c>
      <c r="Q260" s="8" t="str">
        <f t="shared" si="53"/>
        <v>M</v>
      </c>
      <c r="R260" s="8">
        <f t="shared" si="54"/>
        <v>42</v>
      </c>
      <c r="S260" s="8" t="str">
        <f t="shared" si="47"/>
        <v/>
      </c>
      <c r="T260" s="8" t="str">
        <f t="shared" si="55"/>
        <v/>
      </c>
      <c r="U260" s="8" t="str">
        <f t="shared" si="48"/>
        <v>BenBridgemanM42</v>
      </c>
    </row>
    <row r="261" spans="1:21" x14ac:dyDescent="0.2">
      <c r="A261" s="8" t="s">
        <v>75</v>
      </c>
      <c r="B261" s="8" t="s">
        <v>6567</v>
      </c>
      <c r="C261" s="8" t="s">
        <v>688</v>
      </c>
      <c r="G261" s="8" t="str">
        <f t="shared" si="49"/>
        <v>AnthonyBriotM</v>
      </c>
      <c r="H261" s="8">
        <f>_xlfn.IFNA(MATCH(G261,Teams!J:J,0),)</f>
        <v>0</v>
      </c>
      <c r="I261" s="8" t="str">
        <f t="shared" si="50"/>
        <v>AnthonyBriotM</v>
      </c>
      <c r="J261" s="8">
        <f>_xlfn.IFNA(MATCH(I261,Teams!L:L,0),)</f>
        <v>0</v>
      </c>
      <c r="K261" s="8" t="str">
        <f t="shared" si="51"/>
        <v>AnthonyBriotM</v>
      </c>
      <c r="L261" s="8">
        <f>_xlfn.IFNA(MATCH(K261,Teams!N:N,0),)</f>
        <v>0</v>
      </c>
      <c r="M261" s="8" t="str">
        <f t="shared" si="52"/>
        <v>AnthonyBriot</v>
      </c>
      <c r="N261" s="8" t="str">
        <f>IFERROR(INDEX(Teams!A:A,IF(H261&gt;0,H261,IF(J261&gt;0,J261,IF(L261&gt;0,L261,""))),1),"")</f>
        <v/>
      </c>
      <c r="O261" s="8" t="str">
        <f t="shared" si="45"/>
        <v>Anthony</v>
      </c>
      <c r="P261" s="8" t="str">
        <f t="shared" si="46"/>
        <v>Briot</v>
      </c>
      <c r="Q261" s="8" t="str">
        <f t="shared" si="53"/>
        <v>M</v>
      </c>
      <c r="R261" s="8" t="str">
        <f t="shared" si="54"/>
        <v/>
      </c>
      <c r="S261" s="8" t="str">
        <f t="shared" si="47"/>
        <v/>
      </c>
      <c r="T261" s="8" t="str">
        <f t="shared" si="55"/>
        <v/>
      </c>
      <c r="U261" s="8" t="str">
        <f t="shared" si="48"/>
        <v>AnthonyBriotM</v>
      </c>
    </row>
    <row r="262" spans="1:21" x14ac:dyDescent="0.2">
      <c r="A262" s="8" t="s">
        <v>556</v>
      </c>
      <c r="B262" s="8" t="s">
        <v>833</v>
      </c>
      <c r="C262" s="8" t="s">
        <v>688</v>
      </c>
      <c r="D262" s="8">
        <v>25</v>
      </c>
      <c r="E262" s="8" t="s">
        <v>823</v>
      </c>
      <c r="F262" s="8" t="s">
        <v>4</v>
      </c>
      <c r="G262" s="8" t="str">
        <f t="shared" si="49"/>
        <v>AndrewBrocknerM25ClevelandTX</v>
      </c>
      <c r="H262" s="8">
        <f>_xlfn.IFNA(MATCH(G262,Teams!J:J,0),)</f>
        <v>0</v>
      </c>
      <c r="I262" s="8" t="str">
        <f t="shared" si="50"/>
        <v>AndrewBrocknerM25</v>
      </c>
      <c r="J262" s="8">
        <f>_xlfn.IFNA(MATCH(I262,Teams!L:L,0),)</f>
        <v>0</v>
      </c>
      <c r="K262" s="8" t="str">
        <f t="shared" si="51"/>
        <v>AndrewBrocknerM</v>
      </c>
      <c r="L262" s="8">
        <f>_xlfn.IFNA(MATCH(K262,Teams!N:N,0),)</f>
        <v>0</v>
      </c>
      <c r="M262" s="8" t="str">
        <f t="shared" si="52"/>
        <v>AndrewBrockner</v>
      </c>
      <c r="N262" s="8" t="str">
        <f>IFERROR(INDEX(Teams!A:A,IF(H262&gt;0,H262,IF(J262&gt;0,J262,IF(L262&gt;0,L262,""))),1),"")</f>
        <v/>
      </c>
      <c r="O262" s="8" t="str">
        <f t="shared" si="45"/>
        <v>Andrew</v>
      </c>
      <c r="P262" s="8" t="str">
        <f t="shared" si="46"/>
        <v>Brockner</v>
      </c>
      <c r="Q262" s="8" t="str">
        <f t="shared" si="53"/>
        <v>M</v>
      </c>
      <c r="R262" s="8">
        <f t="shared" si="54"/>
        <v>25</v>
      </c>
      <c r="S262" s="8" t="str">
        <f t="shared" si="47"/>
        <v>Cleveland</v>
      </c>
      <c r="T262" s="8" t="str">
        <f t="shared" si="55"/>
        <v>TX</v>
      </c>
      <c r="U262" s="8" t="str">
        <f t="shared" si="48"/>
        <v>AndrewBrocknerM25ClevelandTX</v>
      </c>
    </row>
    <row r="263" spans="1:21" x14ac:dyDescent="0.2">
      <c r="A263" s="8" t="s">
        <v>835</v>
      </c>
      <c r="B263" s="8" t="s">
        <v>833</v>
      </c>
      <c r="C263" s="8" t="s">
        <v>689</v>
      </c>
      <c r="D263" s="8">
        <v>58</v>
      </c>
      <c r="E263" s="8" t="s">
        <v>823</v>
      </c>
      <c r="F263" s="8" t="s">
        <v>4</v>
      </c>
      <c r="G263" s="8" t="str">
        <f t="shared" si="49"/>
        <v>JanBrocknerF58ClevelandTX</v>
      </c>
      <c r="H263" s="8">
        <f>_xlfn.IFNA(MATCH(G263,Teams!J:J,0),)</f>
        <v>0</v>
      </c>
      <c r="I263" s="8" t="str">
        <f t="shared" si="50"/>
        <v>JanBrocknerF58</v>
      </c>
      <c r="J263" s="8">
        <f>_xlfn.IFNA(MATCH(I263,Teams!L:L,0),)</f>
        <v>0</v>
      </c>
      <c r="K263" s="8" t="str">
        <f t="shared" si="51"/>
        <v>JanBrocknerF</v>
      </c>
      <c r="L263" s="8">
        <f>_xlfn.IFNA(MATCH(K263,Teams!N:N,0),)</f>
        <v>0</v>
      </c>
      <c r="M263" s="8" t="str">
        <f t="shared" si="52"/>
        <v>JanBrockner</v>
      </c>
      <c r="N263" s="8" t="str">
        <f>IFERROR(INDEX(Teams!A:A,IF(H263&gt;0,H263,IF(J263&gt;0,J263,IF(L263&gt;0,L263,""))),1),"")</f>
        <v/>
      </c>
      <c r="O263" s="8" t="str">
        <f t="shared" si="45"/>
        <v>Jan</v>
      </c>
      <c r="P263" s="8" t="str">
        <f t="shared" si="46"/>
        <v>Brockner</v>
      </c>
      <c r="Q263" s="8" t="str">
        <f t="shared" si="53"/>
        <v>F</v>
      </c>
      <c r="R263" s="8">
        <f t="shared" si="54"/>
        <v>58</v>
      </c>
      <c r="S263" s="8" t="str">
        <f t="shared" si="47"/>
        <v>Cleveland</v>
      </c>
      <c r="T263" s="8" t="str">
        <f t="shared" si="55"/>
        <v>TX</v>
      </c>
      <c r="U263" s="8" t="str">
        <f t="shared" si="48"/>
        <v>JanBrocknerF58ClevelandTX</v>
      </c>
    </row>
    <row r="264" spans="1:21" x14ac:dyDescent="0.2">
      <c r="A264" s="8" t="s">
        <v>2886</v>
      </c>
      <c r="B264" s="8" t="s">
        <v>2887</v>
      </c>
      <c r="C264" s="8" t="s">
        <v>689</v>
      </c>
      <c r="D264" s="8">
        <v>37</v>
      </c>
      <c r="G264" s="8" t="str">
        <f t="shared" si="49"/>
        <v>CatyBroderickF37</v>
      </c>
      <c r="H264" s="8">
        <f>_xlfn.IFNA(MATCH(G264,Teams!J:J,0),)</f>
        <v>0</v>
      </c>
      <c r="I264" s="8" t="str">
        <f t="shared" si="50"/>
        <v>CatyBroderickF37</v>
      </c>
      <c r="J264" s="8">
        <f>_xlfn.IFNA(MATCH(I264,Teams!L:L,0),)</f>
        <v>0</v>
      </c>
      <c r="K264" s="8" t="str">
        <f t="shared" si="51"/>
        <v>CatyBroderickF</v>
      </c>
      <c r="L264" s="8">
        <f>_xlfn.IFNA(MATCH(K264,Teams!N:N,0),)</f>
        <v>0</v>
      </c>
      <c r="M264" s="8" t="str">
        <f t="shared" si="52"/>
        <v>CatyBroderick</v>
      </c>
      <c r="N264" s="8" t="str">
        <f>IFERROR(INDEX(Teams!A:A,IF(H264&gt;0,H264,IF(J264&gt;0,J264,IF(L264&gt;0,L264,""))),1),"")</f>
        <v/>
      </c>
      <c r="O264" s="8" t="str">
        <f t="shared" si="45"/>
        <v>Caty</v>
      </c>
      <c r="P264" s="8" t="str">
        <f t="shared" si="46"/>
        <v>Broderick</v>
      </c>
      <c r="Q264" s="8" t="str">
        <f t="shared" si="53"/>
        <v>F</v>
      </c>
      <c r="R264" s="8">
        <f t="shared" si="54"/>
        <v>37</v>
      </c>
      <c r="S264" s="8" t="str">
        <f t="shared" si="47"/>
        <v/>
      </c>
      <c r="T264" s="8" t="str">
        <f t="shared" si="55"/>
        <v/>
      </c>
      <c r="U264" s="8" t="str">
        <f t="shared" si="48"/>
        <v>CatyBroderickF37</v>
      </c>
    </row>
    <row r="265" spans="1:21" x14ac:dyDescent="0.2">
      <c r="A265" s="8" t="s">
        <v>2651</v>
      </c>
      <c r="B265" s="8" t="s">
        <v>2652</v>
      </c>
      <c r="C265" s="8" t="s">
        <v>689</v>
      </c>
      <c r="D265" s="8">
        <v>30</v>
      </c>
      <c r="E265" s="8" t="s">
        <v>190</v>
      </c>
      <c r="F265" s="8" t="s">
        <v>4</v>
      </c>
      <c r="G265" s="8" t="str">
        <f t="shared" si="49"/>
        <v>MorganBroncoF30San AntonioTX</v>
      </c>
      <c r="H265" s="8">
        <f>_xlfn.IFNA(MATCH(G265,Teams!J:J,0),)</f>
        <v>0</v>
      </c>
      <c r="I265" s="8" t="str">
        <f t="shared" si="50"/>
        <v>MorganBroncoF30</v>
      </c>
      <c r="J265" s="8">
        <f>_xlfn.IFNA(MATCH(I265,Teams!L:L,0),)</f>
        <v>0</v>
      </c>
      <c r="K265" s="8" t="str">
        <f t="shared" si="51"/>
        <v>MorganBroncoF</v>
      </c>
      <c r="L265" s="8">
        <f>_xlfn.IFNA(MATCH(K265,Teams!N:N,0),)</f>
        <v>0</v>
      </c>
      <c r="M265" s="8" t="str">
        <f t="shared" si="52"/>
        <v>MorganBronco</v>
      </c>
      <c r="N265" s="8" t="str">
        <f>IFERROR(INDEX(Teams!A:A,IF(H265&gt;0,H265,IF(J265&gt;0,J265,IF(L265&gt;0,L265,""))),1),"")</f>
        <v/>
      </c>
      <c r="O265" s="8" t="str">
        <f t="shared" si="45"/>
        <v>Morgan</v>
      </c>
      <c r="P265" s="8" t="str">
        <f t="shared" si="46"/>
        <v>Bronco</v>
      </c>
      <c r="Q265" s="8" t="str">
        <f t="shared" si="53"/>
        <v>F</v>
      </c>
      <c r="R265" s="8">
        <f t="shared" si="54"/>
        <v>30</v>
      </c>
      <c r="S265" s="8" t="str">
        <f t="shared" si="47"/>
        <v>San Antonio</v>
      </c>
      <c r="T265" s="8" t="str">
        <f t="shared" si="55"/>
        <v>TX</v>
      </c>
      <c r="U265" s="8" t="str">
        <f t="shared" si="48"/>
        <v>MorganBroncoF30San AntonioTX</v>
      </c>
    </row>
    <row r="266" spans="1:21" x14ac:dyDescent="0.2">
      <c r="A266" s="8" t="s">
        <v>783</v>
      </c>
      <c r="B266" s="8" t="s">
        <v>2888</v>
      </c>
      <c r="C266" s="8" t="s">
        <v>688</v>
      </c>
      <c r="D266" s="8">
        <v>26</v>
      </c>
      <c r="G266" s="8" t="str">
        <f t="shared" si="49"/>
        <v>MatthewBrondumM26</v>
      </c>
      <c r="H266" s="8">
        <f>_xlfn.IFNA(MATCH(G266,Teams!J:J,0),)</f>
        <v>0</v>
      </c>
      <c r="I266" s="8" t="str">
        <f t="shared" si="50"/>
        <v>MatthewBrondumM26</v>
      </c>
      <c r="J266" s="8">
        <f>_xlfn.IFNA(MATCH(I266,Teams!L:L,0),)</f>
        <v>0</v>
      </c>
      <c r="K266" s="8" t="str">
        <f t="shared" si="51"/>
        <v>MatthewBrondumM</v>
      </c>
      <c r="L266" s="8">
        <f>_xlfn.IFNA(MATCH(K266,Teams!N:N,0),)</f>
        <v>0</v>
      </c>
      <c r="M266" s="8" t="str">
        <f t="shared" si="52"/>
        <v>MatthewBrondum</v>
      </c>
      <c r="N266" s="8" t="str">
        <f>IFERROR(INDEX(Teams!A:A,IF(H266&gt;0,H266,IF(J266&gt;0,J266,IF(L266&gt;0,L266,""))),1),"")</f>
        <v/>
      </c>
      <c r="O266" s="8" t="str">
        <f t="shared" si="45"/>
        <v>Matthew</v>
      </c>
      <c r="P266" s="8" t="str">
        <f t="shared" si="46"/>
        <v>Brondum</v>
      </c>
      <c r="Q266" s="8" t="str">
        <f t="shared" si="53"/>
        <v>M</v>
      </c>
      <c r="R266" s="8">
        <f t="shared" si="54"/>
        <v>26</v>
      </c>
      <c r="S266" s="8" t="str">
        <f t="shared" si="47"/>
        <v/>
      </c>
      <c r="T266" s="8" t="str">
        <f t="shared" si="55"/>
        <v/>
      </c>
      <c r="U266" s="8" t="str">
        <f t="shared" si="48"/>
        <v>MatthewBrondumM26</v>
      </c>
    </row>
    <row r="267" spans="1:21" x14ac:dyDescent="0.2">
      <c r="A267" s="8" t="s">
        <v>5667</v>
      </c>
      <c r="B267" s="8" t="s">
        <v>5668</v>
      </c>
      <c r="C267" s="8" t="s">
        <v>688</v>
      </c>
      <c r="D267" s="8">
        <v>44</v>
      </c>
      <c r="E267" s="8" t="s">
        <v>534</v>
      </c>
      <c r="F267" s="8" t="s">
        <v>4</v>
      </c>
      <c r="G267" s="8" t="str">
        <f t="shared" si="49"/>
        <v>MoBrossetteM44DallasTX</v>
      </c>
      <c r="H267" s="8">
        <f>_xlfn.IFNA(MATCH(G267,Teams!J:J,0),)</f>
        <v>0</v>
      </c>
      <c r="I267" s="8" t="str">
        <f t="shared" si="50"/>
        <v>MoBrossetteM44</v>
      </c>
      <c r="J267" s="8">
        <f>_xlfn.IFNA(MATCH(I267,Teams!L:L,0),)</f>
        <v>0</v>
      </c>
      <c r="K267" s="8" t="str">
        <f t="shared" si="51"/>
        <v>MoBrossetteM</v>
      </c>
      <c r="L267" s="8">
        <f>_xlfn.IFNA(MATCH(K267,Teams!N:N,0),)</f>
        <v>0</v>
      </c>
      <c r="M267" s="8" t="str">
        <f t="shared" si="52"/>
        <v>MoBrossette</v>
      </c>
      <c r="N267" s="8" t="str">
        <f>IFERROR(INDEX(Teams!A:A,IF(H267&gt;0,H267,IF(J267&gt;0,J267,IF(L267&gt;0,L267,""))),1),"")</f>
        <v/>
      </c>
      <c r="O267" s="8" t="str">
        <f t="shared" si="45"/>
        <v>Mo</v>
      </c>
      <c r="P267" s="8" t="str">
        <f t="shared" si="46"/>
        <v>Brossette</v>
      </c>
      <c r="Q267" s="8" t="str">
        <f t="shared" si="53"/>
        <v>M</v>
      </c>
      <c r="R267" s="8">
        <f t="shared" si="54"/>
        <v>44</v>
      </c>
      <c r="S267" s="8" t="str">
        <f t="shared" si="47"/>
        <v>Dallas</v>
      </c>
      <c r="T267" s="8" t="str">
        <f t="shared" si="55"/>
        <v>TX</v>
      </c>
      <c r="U267" s="8" t="str">
        <f t="shared" si="48"/>
        <v>MoBrossetteM44DallasTX</v>
      </c>
    </row>
    <row r="268" spans="1:21" x14ac:dyDescent="0.2">
      <c r="A268" s="8" t="s">
        <v>7</v>
      </c>
      <c r="B268" s="8" t="s">
        <v>6544</v>
      </c>
      <c r="C268" s="8" t="s">
        <v>688</v>
      </c>
      <c r="G268" s="8" t="str">
        <f t="shared" si="49"/>
        <v>JamesBroussardM</v>
      </c>
      <c r="H268" s="8">
        <f>_xlfn.IFNA(MATCH(G268,Teams!J:J,0),)</f>
        <v>0</v>
      </c>
      <c r="I268" s="8" t="str">
        <f t="shared" si="50"/>
        <v>JamesBroussardM</v>
      </c>
      <c r="J268" s="8">
        <f>_xlfn.IFNA(MATCH(I268,Teams!L:L,0),)</f>
        <v>0</v>
      </c>
      <c r="K268" s="8" t="str">
        <f t="shared" si="51"/>
        <v>JamesBroussardM</v>
      </c>
      <c r="L268" s="8">
        <f>_xlfn.IFNA(MATCH(K268,Teams!N:N,0),)</f>
        <v>0</v>
      </c>
      <c r="M268" s="8" t="str">
        <f t="shared" si="52"/>
        <v>JamesBroussard</v>
      </c>
      <c r="N268" s="8" t="str">
        <f>IFERROR(INDEX(Teams!A:A,IF(H268&gt;0,H268,IF(J268&gt;0,J268,IF(L268&gt;0,L268,""))),1),"")</f>
        <v/>
      </c>
      <c r="O268" s="8" t="str">
        <f t="shared" si="45"/>
        <v>James</v>
      </c>
      <c r="P268" s="8" t="str">
        <f t="shared" si="46"/>
        <v>Broussard</v>
      </c>
      <c r="Q268" s="8" t="str">
        <f t="shared" si="53"/>
        <v>M</v>
      </c>
      <c r="R268" s="8" t="str">
        <f t="shared" si="54"/>
        <v/>
      </c>
      <c r="S268" s="8" t="str">
        <f t="shared" si="47"/>
        <v/>
      </c>
      <c r="T268" s="8" t="str">
        <f t="shared" si="55"/>
        <v/>
      </c>
      <c r="U268" s="8" t="str">
        <f t="shared" si="48"/>
        <v>JamesBroussardM</v>
      </c>
    </row>
    <row r="269" spans="1:21" x14ac:dyDescent="0.2">
      <c r="A269" s="8" t="s">
        <v>124</v>
      </c>
      <c r="B269" s="8" t="s">
        <v>205</v>
      </c>
      <c r="C269" s="8" t="s">
        <v>688</v>
      </c>
      <c r="D269" s="8">
        <v>58</v>
      </c>
      <c r="G269" s="8" t="str">
        <f t="shared" si="49"/>
        <v>RichardBrownM58</v>
      </c>
      <c r="H269" s="8">
        <f>_xlfn.IFNA(MATCH(G269,Teams!J:J,0),)</f>
        <v>0</v>
      </c>
      <c r="I269" s="8" t="str">
        <f t="shared" si="50"/>
        <v>RichardBrownM58</v>
      </c>
      <c r="J269" s="8">
        <f>_xlfn.IFNA(MATCH(I269,Teams!L:L,0),)</f>
        <v>0</v>
      </c>
      <c r="K269" s="8" t="str">
        <f t="shared" si="51"/>
        <v>RichardBrownM</v>
      </c>
      <c r="L269" s="8">
        <f>_xlfn.IFNA(MATCH(K269,Teams!N:N,0),)</f>
        <v>0</v>
      </c>
      <c r="M269" s="8" t="str">
        <f t="shared" si="52"/>
        <v>RichardBrown</v>
      </c>
      <c r="N269" s="8" t="str">
        <f>IFERROR(INDEX(Teams!A:A,IF(H269&gt;0,H269,IF(J269&gt;0,J269,IF(L269&gt;0,L269,""))),1),"")</f>
        <v/>
      </c>
      <c r="O269" s="8" t="str">
        <f t="shared" si="45"/>
        <v>Richard</v>
      </c>
      <c r="P269" s="8" t="str">
        <f t="shared" si="46"/>
        <v>Brown</v>
      </c>
      <c r="Q269" s="8" t="str">
        <f t="shared" si="53"/>
        <v>M</v>
      </c>
      <c r="R269" s="8">
        <f t="shared" si="54"/>
        <v>58</v>
      </c>
      <c r="S269" s="8" t="str">
        <f t="shared" si="47"/>
        <v/>
      </c>
      <c r="T269" s="8" t="str">
        <f t="shared" si="55"/>
        <v/>
      </c>
      <c r="U269" s="8" t="str">
        <f t="shared" si="48"/>
        <v>RichardBrownM58</v>
      </c>
    </row>
    <row r="270" spans="1:21" x14ac:dyDescent="0.2">
      <c r="A270" s="8" t="s">
        <v>910</v>
      </c>
      <c r="B270" s="8" t="s">
        <v>205</v>
      </c>
      <c r="C270" s="8" t="s">
        <v>688</v>
      </c>
      <c r="D270" s="8">
        <v>27</v>
      </c>
      <c r="E270" s="8" t="s">
        <v>225</v>
      </c>
      <c r="F270" s="8" t="s">
        <v>4</v>
      </c>
      <c r="G270" s="8" t="str">
        <f t="shared" si="49"/>
        <v>RyanBrownM27AllenTX</v>
      </c>
      <c r="H270" s="8">
        <f>_xlfn.IFNA(MATCH(G270,Teams!J:J,0),)</f>
        <v>0</v>
      </c>
      <c r="I270" s="8" t="str">
        <f t="shared" si="50"/>
        <v>RyanBrownM27</v>
      </c>
      <c r="J270" s="8">
        <f>_xlfn.IFNA(MATCH(I270,Teams!L:L,0),)</f>
        <v>0</v>
      </c>
      <c r="K270" s="8" t="str">
        <f t="shared" si="51"/>
        <v>RyanBrownM</v>
      </c>
      <c r="L270" s="8">
        <f>_xlfn.IFNA(MATCH(K270,Teams!N:N,0),)</f>
        <v>0</v>
      </c>
      <c r="M270" s="8" t="str">
        <f t="shared" si="52"/>
        <v>RyanBrown</v>
      </c>
      <c r="N270" s="8" t="str">
        <f>IFERROR(INDEX(Teams!A:A,IF(H270&gt;0,H270,IF(J270&gt;0,J270,IF(L270&gt;0,L270,""))),1),"")</f>
        <v/>
      </c>
      <c r="O270" s="8" t="str">
        <f t="shared" si="45"/>
        <v>Ryan</v>
      </c>
      <c r="P270" s="8" t="str">
        <f t="shared" si="46"/>
        <v>Brown</v>
      </c>
      <c r="Q270" s="8" t="str">
        <f t="shared" si="53"/>
        <v>M</v>
      </c>
      <c r="R270" s="8">
        <f t="shared" si="54"/>
        <v>27</v>
      </c>
      <c r="S270" s="8" t="str">
        <f t="shared" si="47"/>
        <v>Allen</v>
      </c>
      <c r="T270" s="8" t="str">
        <f t="shared" si="55"/>
        <v>TX</v>
      </c>
      <c r="U270" s="8" t="str">
        <f t="shared" si="48"/>
        <v>RyanBrownM27AllenTX</v>
      </c>
    </row>
    <row r="271" spans="1:21" x14ac:dyDescent="0.2">
      <c r="A271" s="8" t="s">
        <v>917</v>
      </c>
      <c r="B271" s="8" t="s">
        <v>205</v>
      </c>
      <c r="C271" s="8" t="s">
        <v>688</v>
      </c>
      <c r="D271" s="8">
        <v>36</v>
      </c>
      <c r="E271" s="8" t="s">
        <v>534</v>
      </c>
      <c r="F271" s="8" t="s">
        <v>4</v>
      </c>
      <c r="G271" s="8" t="str">
        <f t="shared" si="49"/>
        <v>SamuelBrownM36DallasTX</v>
      </c>
      <c r="H271" s="8">
        <f>_xlfn.IFNA(MATCH(G271,Teams!J:J,0),)</f>
        <v>0</v>
      </c>
      <c r="I271" s="8" t="str">
        <f t="shared" si="50"/>
        <v>SamuelBrownM36</v>
      </c>
      <c r="J271" s="8">
        <f>_xlfn.IFNA(MATCH(I271,Teams!L:L,0),)</f>
        <v>0</v>
      </c>
      <c r="K271" s="8" t="str">
        <f t="shared" si="51"/>
        <v>SamuelBrownM</v>
      </c>
      <c r="L271" s="8">
        <f>_xlfn.IFNA(MATCH(K271,Teams!N:N,0),)</f>
        <v>0</v>
      </c>
      <c r="M271" s="8" t="str">
        <f t="shared" si="52"/>
        <v>SamuelBrown</v>
      </c>
      <c r="N271" s="8" t="str">
        <f>IFERROR(INDEX(Teams!A:A,IF(H271&gt;0,H271,IF(J271&gt;0,J271,IF(L271&gt;0,L271,""))),1),"")</f>
        <v/>
      </c>
      <c r="O271" s="8" t="str">
        <f t="shared" si="45"/>
        <v>Samuel</v>
      </c>
      <c r="P271" s="8" t="str">
        <f t="shared" si="46"/>
        <v>Brown</v>
      </c>
      <c r="Q271" s="8" t="str">
        <f t="shared" si="53"/>
        <v>M</v>
      </c>
      <c r="R271" s="8">
        <f t="shared" si="54"/>
        <v>36</v>
      </c>
      <c r="S271" s="8" t="str">
        <f t="shared" si="47"/>
        <v>Dallas</v>
      </c>
      <c r="T271" s="8" t="str">
        <f t="shared" si="55"/>
        <v>TX</v>
      </c>
      <c r="U271" s="8" t="str">
        <f t="shared" si="48"/>
        <v>SamuelBrownM36DallasTX</v>
      </c>
    </row>
    <row r="272" spans="1:21" x14ac:dyDescent="0.2">
      <c r="A272" s="8" t="s">
        <v>358</v>
      </c>
      <c r="B272" s="8" t="s">
        <v>205</v>
      </c>
      <c r="C272" s="8" t="s">
        <v>688</v>
      </c>
      <c r="D272" s="8">
        <v>50</v>
      </c>
      <c r="E272" s="8" t="s">
        <v>1876</v>
      </c>
      <c r="F272" s="8" t="s">
        <v>1043</v>
      </c>
      <c r="G272" s="8" t="str">
        <f t="shared" si="49"/>
        <v>ToddBrownM50skokieIL</v>
      </c>
      <c r="H272" s="8">
        <f>_xlfn.IFNA(MATCH(G272,Teams!J:J,0),)</f>
        <v>0</v>
      </c>
      <c r="I272" s="8" t="str">
        <f t="shared" si="50"/>
        <v>ToddBrownM50</v>
      </c>
      <c r="J272" s="8">
        <f>_xlfn.IFNA(MATCH(I272,Teams!L:L,0),)</f>
        <v>0</v>
      </c>
      <c r="K272" s="8" t="str">
        <f t="shared" si="51"/>
        <v>ToddBrownM</v>
      </c>
      <c r="L272" s="8">
        <f>_xlfn.IFNA(MATCH(K272,Teams!N:N,0),)</f>
        <v>0</v>
      </c>
      <c r="M272" s="8" t="str">
        <f t="shared" si="52"/>
        <v>ToddBrown</v>
      </c>
      <c r="N272" s="8" t="str">
        <f>IFERROR(INDEX(Teams!A:A,IF(H272&gt;0,H272,IF(J272&gt;0,J272,IF(L272&gt;0,L272,""))),1),"")</f>
        <v/>
      </c>
      <c r="O272" s="8" t="str">
        <f t="shared" si="45"/>
        <v>Todd</v>
      </c>
      <c r="P272" s="8" t="str">
        <f t="shared" si="46"/>
        <v>Brown</v>
      </c>
      <c r="Q272" s="8" t="str">
        <f t="shared" si="53"/>
        <v>M</v>
      </c>
      <c r="R272" s="8">
        <f t="shared" si="54"/>
        <v>50</v>
      </c>
      <c r="S272" s="8" t="str">
        <f t="shared" si="47"/>
        <v>skokie</v>
      </c>
      <c r="T272" s="8" t="str">
        <f t="shared" si="55"/>
        <v>IL</v>
      </c>
      <c r="U272" s="8" t="str">
        <f t="shared" si="48"/>
        <v>ToddBrownM50skokieIL</v>
      </c>
    </row>
    <row r="273" spans="1:21" x14ac:dyDescent="0.2">
      <c r="A273" s="8" t="s">
        <v>118</v>
      </c>
      <c r="B273" s="8" t="s">
        <v>2624</v>
      </c>
      <c r="C273" s="8" t="s">
        <v>688</v>
      </c>
      <c r="D273" s="8">
        <v>34</v>
      </c>
      <c r="E273" s="8" t="s">
        <v>286</v>
      </c>
      <c r="F273" s="8" t="s">
        <v>4</v>
      </c>
      <c r="G273" s="8" t="str">
        <f t="shared" si="49"/>
        <v>AdamBruchasM34New BraunfelsTX</v>
      </c>
      <c r="H273" s="8">
        <f>_xlfn.IFNA(MATCH(G273,Teams!J:J,0),)</f>
        <v>0</v>
      </c>
      <c r="I273" s="8" t="str">
        <f t="shared" si="50"/>
        <v>AdamBruchasM34</v>
      </c>
      <c r="J273" s="8">
        <f>_xlfn.IFNA(MATCH(I273,Teams!L:L,0),)</f>
        <v>0</v>
      </c>
      <c r="K273" s="8" t="str">
        <f t="shared" si="51"/>
        <v>AdamBruchasM</v>
      </c>
      <c r="L273" s="8">
        <f>_xlfn.IFNA(MATCH(K273,Teams!N:N,0),)</f>
        <v>0</v>
      </c>
      <c r="M273" s="8" t="str">
        <f t="shared" si="52"/>
        <v>AdamBruchas</v>
      </c>
      <c r="N273" s="8" t="str">
        <f>IFERROR(INDEX(Teams!A:A,IF(H273&gt;0,H273,IF(J273&gt;0,J273,IF(L273&gt;0,L273,""))),1),"")</f>
        <v/>
      </c>
      <c r="O273" s="8" t="str">
        <f t="shared" si="45"/>
        <v>Adam</v>
      </c>
      <c r="P273" s="8" t="str">
        <f t="shared" si="46"/>
        <v>Bruchas</v>
      </c>
      <c r="Q273" s="8" t="str">
        <f t="shared" si="53"/>
        <v>M</v>
      </c>
      <c r="R273" s="8">
        <f t="shared" si="54"/>
        <v>34</v>
      </c>
      <c r="S273" s="8" t="str">
        <f t="shared" si="47"/>
        <v>New Braunfels</v>
      </c>
      <c r="T273" s="8" t="str">
        <f t="shared" si="55"/>
        <v>TX</v>
      </c>
      <c r="U273" s="8" t="str">
        <f t="shared" si="48"/>
        <v>AdamBruchasM34New BraunfelsTX</v>
      </c>
    </row>
    <row r="274" spans="1:21" x14ac:dyDescent="0.2">
      <c r="A274" s="8" t="s">
        <v>81</v>
      </c>
      <c r="B274" s="8" t="s">
        <v>6571</v>
      </c>
      <c r="C274" s="8" t="s">
        <v>688</v>
      </c>
      <c r="G274" s="8" t="str">
        <f t="shared" si="49"/>
        <v>DavidBrueningM</v>
      </c>
      <c r="H274" s="8">
        <f>_xlfn.IFNA(MATCH(G274,Teams!J:J,0),)</f>
        <v>0</v>
      </c>
      <c r="I274" s="8" t="str">
        <f t="shared" si="50"/>
        <v>DavidBrueningM</v>
      </c>
      <c r="J274" s="8">
        <f>_xlfn.IFNA(MATCH(I274,Teams!L:L,0),)</f>
        <v>0</v>
      </c>
      <c r="K274" s="8" t="str">
        <f t="shared" si="51"/>
        <v>DavidBrueningM</v>
      </c>
      <c r="L274" s="8">
        <f>_xlfn.IFNA(MATCH(K274,Teams!N:N,0),)</f>
        <v>0</v>
      </c>
      <c r="M274" s="8" t="str">
        <f t="shared" si="52"/>
        <v>DavidBruening</v>
      </c>
      <c r="N274" s="8" t="str">
        <f>IFERROR(INDEX(Teams!A:A,IF(H274&gt;0,H274,IF(J274&gt;0,J274,IF(L274&gt;0,L274,""))),1),"")</f>
        <v/>
      </c>
      <c r="O274" s="8" t="str">
        <f t="shared" si="45"/>
        <v>David</v>
      </c>
      <c r="P274" s="8" t="str">
        <f t="shared" si="46"/>
        <v>Bruening</v>
      </c>
      <c r="Q274" s="8" t="str">
        <f t="shared" si="53"/>
        <v>M</v>
      </c>
      <c r="R274" s="8" t="str">
        <f t="shared" si="54"/>
        <v/>
      </c>
      <c r="S274" s="8" t="str">
        <f t="shared" si="47"/>
        <v/>
      </c>
      <c r="T274" s="8" t="str">
        <f t="shared" si="55"/>
        <v/>
      </c>
      <c r="U274" s="8" t="str">
        <f t="shared" si="48"/>
        <v>DavidBrueningM</v>
      </c>
    </row>
    <row r="275" spans="1:21" x14ac:dyDescent="0.2">
      <c r="A275" s="8" t="s">
        <v>16</v>
      </c>
      <c r="B275" s="8" t="s">
        <v>5867</v>
      </c>
      <c r="C275" s="8" t="s">
        <v>688</v>
      </c>
      <c r="D275" s="8">
        <v>48</v>
      </c>
      <c r="E275" s="8" t="s">
        <v>5791</v>
      </c>
      <c r="F275" s="8" t="s">
        <v>4</v>
      </c>
      <c r="G275" s="8" t="str">
        <f t="shared" si="49"/>
        <v>JeffBrummettM48Tom BeanTX</v>
      </c>
      <c r="H275" s="8">
        <f>_xlfn.IFNA(MATCH(G275,Teams!J:J,0),)</f>
        <v>0</v>
      </c>
      <c r="I275" s="8" t="str">
        <f t="shared" si="50"/>
        <v>JeffBrummettM48</v>
      </c>
      <c r="J275" s="8">
        <f>_xlfn.IFNA(MATCH(I275,Teams!L:L,0),)</f>
        <v>0</v>
      </c>
      <c r="K275" s="8" t="str">
        <f t="shared" si="51"/>
        <v>JeffBrummettM</v>
      </c>
      <c r="L275" s="8">
        <f>_xlfn.IFNA(MATCH(K275,Teams!N:N,0),)</f>
        <v>0</v>
      </c>
      <c r="M275" s="8" t="str">
        <f t="shared" si="52"/>
        <v>JeffBrummett</v>
      </c>
      <c r="N275" s="8" t="str">
        <f>IFERROR(INDEX(Teams!A:A,IF(H275&gt;0,H275,IF(J275&gt;0,J275,IF(L275&gt;0,L275,""))),1),"")</f>
        <v/>
      </c>
      <c r="O275" s="8" t="str">
        <f t="shared" si="45"/>
        <v>Jeff</v>
      </c>
      <c r="P275" s="8" t="str">
        <f t="shared" si="46"/>
        <v>Brummett</v>
      </c>
      <c r="Q275" s="8" t="str">
        <f t="shared" si="53"/>
        <v>M</v>
      </c>
      <c r="R275" s="8">
        <f t="shared" si="54"/>
        <v>48</v>
      </c>
      <c r="S275" s="8" t="str">
        <f t="shared" si="47"/>
        <v>Tom Bean</v>
      </c>
      <c r="T275" s="8" t="str">
        <f t="shared" si="55"/>
        <v>TX</v>
      </c>
      <c r="U275" s="8" t="str">
        <f t="shared" si="48"/>
        <v>JeffBrummettM48Tom BeanTX</v>
      </c>
    </row>
    <row r="276" spans="1:21" x14ac:dyDescent="0.2">
      <c r="A276" s="8" t="s">
        <v>914</v>
      </c>
      <c r="B276" s="8" t="s">
        <v>2524</v>
      </c>
      <c r="C276" s="8" t="s">
        <v>689</v>
      </c>
      <c r="D276" s="8">
        <v>51</v>
      </c>
      <c r="E276" s="8" t="s">
        <v>2525</v>
      </c>
      <c r="F276" s="8" t="s">
        <v>276</v>
      </c>
      <c r="G276" s="8" t="str">
        <f t="shared" si="49"/>
        <v>JulietBrundigeF51CaryNC</v>
      </c>
      <c r="H276" s="8">
        <f>_xlfn.IFNA(MATCH(G276,Teams!J:J,0),)</f>
        <v>0</v>
      </c>
      <c r="I276" s="8" t="str">
        <f t="shared" si="50"/>
        <v>JulietBrundigeF51</v>
      </c>
      <c r="J276" s="8">
        <f>_xlfn.IFNA(MATCH(I276,Teams!L:L,0),)</f>
        <v>0</v>
      </c>
      <c r="K276" s="8" t="str">
        <f t="shared" si="51"/>
        <v>JulietBrundigeF</v>
      </c>
      <c r="L276" s="8">
        <f>_xlfn.IFNA(MATCH(K276,Teams!N:N,0),)</f>
        <v>0</v>
      </c>
      <c r="M276" s="8" t="str">
        <f t="shared" si="52"/>
        <v>JulietBrundige</v>
      </c>
      <c r="N276" s="8" t="str">
        <f>IFERROR(INDEX(Teams!A:A,IF(H276&gt;0,H276,IF(J276&gt;0,J276,IF(L276&gt;0,L276,""))),1),"")</f>
        <v/>
      </c>
      <c r="O276" s="8" t="str">
        <f t="shared" si="45"/>
        <v>Juliet</v>
      </c>
      <c r="P276" s="8" t="str">
        <f t="shared" si="46"/>
        <v>Brundige</v>
      </c>
      <c r="Q276" s="8" t="str">
        <f t="shared" si="53"/>
        <v>F</v>
      </c>
      <c r="R276" s="8">
        <f t="shared" si="54"/>
        <v>51</v>
      </c>
      <c r="S276" s="8" t="str">
        <f t="shared" si="47"/>
        <v>Cary</v>
      </c>
      <c r="T276" s="8" t="str">
        <f t="shared" si="55"/>
        <v>NC</v>
      </c>
      <c r="U276" s="8" t="str">
        <f t="shared" si="48"/>
        <v>JulietBrundigeF51CaryNC</v>
      </c>
    </row>
    <row r="277" spans="1:21" x14ac:dyDescent="0.2">
      <c r="A277" s="8" t="s">
        <v>1457</v>
      </c>
      <c r="B277" s="8" t="s">
        <v>1458</v>
      </c>
      <c r="C277" s="8" t="s">
        <v>688</v>
      </c>
      <c r="D277" s="8">
        <v>51</v>
      </c>
      <c r="E277" s="8" t="s">
        <v>1459</v>
      </c>
      <c r="F277" s="8" t="s">
        <v>1043</v>
      </c>
      <c r="G277" s="8" t="str">
        <f t="shared" si="49"/>
        <v>Greg BrunoM51Belvidere IL</v>
      </c>
      <c r="H277" s="8">
        <f>_xlfn.IFNA(MATCH(G277,Teams!J:J,0),)</f>
        <v>0</v>
      </c>
      <c r="I277" s="8" t="str">
        <f t="shared" si="50"/>
        <v>Greg BrunoM51</v>
      </c>
      <c r="J277" s="8">
        <f>_xlfn.IFNA(MATCH(I277,Teams!L:L,0),)</f>
        <v>0</v>
      </c>
      <c r="K277" s="8" t="str">
        <f t="shared" si="51"/>
        <v>Greg BrunoM</v>
      </c>
      <c r="L277" s="8">
        <f>_xlfn.IFNA(MATCH(K277,Teams!N:N,0),)</f>
        <v>0</v>
      </c>
      <c r="M277" s="8" t="str">
        <f t="shared" si="52"/>
        <v>Greg Bruno</v>
      </c>
      <c r="N277" s="8" t="str">
        <f>IFERROR(INDEX(Teams!A:A,IF(H277&gt;0,H277,IF(J277&gt;0,J277,IF(L277&gt;0,L277,""))),1),"")</f>
        <v/>
      </c>
      <c r="O277" s="8" t="str">
        <f t="shared" si="45"/>
        <v xml:space="preserve">Greg </v>
      </c>
      <c r="P277" s="8" t="str">
        <f t="shared" si="46"/>
        <v>Bruno</v>
      </c>
      <c r="Q277" s="8" t="str">
        <f t="shared" si="53"/>
        <v>M</v>
      </c>
      <c r="R277" s="8">
        <f t="shared" si="54"/>
        <v>51</v>
      </c>
      <c r="S277" s="8" t="str">
        <f t="shared" si="47"/>
        <v xml:space="preserve">Belvidere </v>
      </c>
      <c r="T277" s="8" t="str">
        <f t="shared" si="55"/>
        <v>IL</v>
      </c>
      <c r="U277" s="8" t="str">
        <f t="shared" si="48"/>
        <v>Greg BrunoM51Belvidere IL</v>
      </c>
    </row>
    <row r="278" spans="1:21" x14ac:dyDescent="0.2">
      <c r="A278" s="8" t="s">
        <v>2889</v>
      </c>
      <c r="B278" s="8" t="s">
        <v>2890</v>
      </c>
      <c r="C278" s="8" t="s">
        <v>689</v>
      </c>
      <c r="D278" s="8">
        <v>54</v>
      </c>
      <c r="G278" s="8" t="str">
        <f t="shared" si="49"/>
        <v>CynthiaBryan-WilliamsF54</v>
      </c>
      <c r="H278" s="8">
        <f>_xlfn.IFNA(MATCH(G278,Teams!J:J,0),)</f>
        <v>0</v>
      </c>
      <c r="I278" s="8" t="str">
        <f t="shared" si="50"/>
        <v>CynthiaBryan-WilliamsF54</v>
      </c>
      <c r="J278" s="8">
        <f>_xlfn.IFNA(MATCH(I278,Teams!L:L,0),)</f>
        <v>0</v>
      </c>
      <c r="K278" s="8" t="str">
        <f t="shared" si="51"/>
        <v>CynthiaBryan-WilliamsF</v>
      </c>
      <c r="L278" s="8">
        <f>_xlfn.IFNA(MATCH(K278,Teams!N:N,0),)</f>
        <v>0</v>
      </c>
      <c r="M278" s="8" t="str">
        <f t="shared" si="52"/>
        <v>CynthiaBryan-Williams</v>
      </c>
      <c r="N278" s="8" t="str">
        <f>IFERROR(INDEX(Teams!A:A,IF(H278&gt;0,H278,IF(J278&gt;0,J278,IF(L278&gt;0,L278,""))),1),"")</f>
        <v/>
      </c>
      <c r="O278" s="8" t="str">
        <f t="shared" si="45"/>
        <v>Cynthia</v>
      </c>
      <c r="P278" s="8" t="str">
        <f t="shared" si="46"/>
        <v>Bryan-Williams</v>
      </c>
      <c r="Q278" s="8" t="str">
        <f t="shared" si="53"/>
        <v>F</v>
      </c>
      <c r="R278" s="8">
        <f t="shared" si="54"/>
        <v>54</v>
      </c>
      <c r="S278" s="8" t="str">
        <f t="shared" si="47"/>
        <v/>
      </c>
      <c r="T278" s="8" t="str">
        <f t="shared" si="55"/>
        <v/>
      </c>
      <c r="U278" s="8" t="str">
        <f t="shared" si="48"/>
        <v>CynthiaBryan-WilliamsF54</v>
      </c>
    </row>
    <row r="279" spans="1:21" x14ac:dyDescent="0.2">
      <c r="A279" s="8" t="s">
        <v>817</v>
      </c>
      <c r="B279" s="8" t="s">
        <v>6666</v>
      </c>
      <c r="C279" s="8" t="s">
        <v>688</v>
      </c>
      <c r="G279" s="8" t="str">
        <f t="shared" si="49"/>
        <v>KyleBubelaM</v>
      </c>
      <c r="H279" s="8">
        <f>_xlfn.IFNA(MATCH(G279,Teams!J:J,0),)</f>
        <v>0</v>
      </c>
      <c r="I279" s="8" t="str">
        <f t="shared" si="50"/>
        <v>KyleBubelaM</v>
      </c>
      <c r="J279" s="8">
        <f>_xlfn.IFNA(MATCH(I279,Teams!L:L,0),)</f>
        <v>0</v>
      </c>
      <c r="K279" s="8" t="str">
        <f t="shared" si="51"/>
        <v>KyleBubelaM</v>
      </c>
      <c r="L279" s="8">
        <f>_xlfn.IFNA(MATCH(K279,Teams!N:N,0),)</f>
        <v>0</v>
      </c>
      <c r="M279" s="8" t="str">
        <f t="shared" si="52"/>
        <v>KyleBubela</v>
      </c>
      <c r="N279" s="8" t="str">
        <f>IFERROR(INDEX(Teams!A:A,IF(H279&gt;0,H279,IF(J279&gt;0,J279,IF(L279&gt;0,L279,""))),1),"")</f>
        <v/>
      </c>
      <c r="O279" s="8" t="str">
        <f t="shared" si="45"/>
        <v>Kyle</v>
      </c>
      <c r="P279" s="8" t="str">
        <f t="shared" si="46"/>
        <v>Bubela</v>
      </c>
      <c r="Q279" s="8" t="str">
        <f t="shared" si="53"/>
        <v>M</v>
      </c>
      <c r="R279" s="8" t="str">
        <f t="shared" si="54"/>
        <v/>
      </c>
      <c r="S279" s="8" t="str">
        <f t="shared" si="47"/>
        <v/>
      </c>
      <c r="T279" s="8" t="str">
        <f t="shared" si="55"/>
        <v/>
      </c>
      <c r="U279" s="8" t="str">
        <f t="shared" si="48"/>
        <v>KyleBubelaM</v>
      </c>
    </row>
    <row r="280" spans="1:21" x14ac:dyDescent="0.2">
      <c r="A280" s="8" t="s">
        <v>2595</v>
      </c>
      <c r="B280" s="8" t="s">
        <v>2520</v>
      </c>
      <c r="C280" s="8" t="s">
        <v>689</v>
      </c>
      <c r="D280" s="8">
        <v>39</v>
      </c>
      <c r="E280" s="8" t="s">
        <v>12</v>
      </c>
      <c r="F280" s="8" t="s">
        <v>4</v>
      </c>
      <c r="G280" s="8" t="str">
        <f t="shared" si="49"/>
        <v>JohannaBuckF39HoustonTX</v>
      </c>
      <c r="H280" s="8">
        <f>_xlfn.IFNA(MATCH(G280,Teams!J:J,0),)</f>
        <v>0</v>
      </c>
      <c r="I280" s="8" t="str">
        <f t="shared" si="50"/>
        <v>JohannaBuckF39</v>
      </c>
      <c r="J280" s="8">
        <f>_xlfn.IFNA(MATCH(I280,Teams!L:L,0),)</f>
        <v>0</v>
      </c>
      <c r="K280" s="8" t="str">
        <f t="shared" si="51"/>
        <v>JohannaBuckF</v>
      </c>
      <c r="L280" s="8">
        <f>_xlfn.IFNA(MATCH(K280,Teams!N:N,0),)</f>
        <v>0</v>
      </c>
      <c r="M280" s="8" t="str">
        <f t="shared" si="52"/>
        <v>JohannaBuck</v>
      </c>
      <c r="N280" s="8" t="str">
        <f>IFERROR(INDEX(Teams!A:A,IF(H280&gt;0,H280,IF(J280&gt;0,J280,IF(L280&gt;0,L280,""))),1),"")</f>
        <v/>
      </c>
      <c r="O280" s="8" t="str">
        <f t="shared" si="45"/>
        <v>Johanna</v>
      </c>
      <c r="P280" s="8" t="str">
        <f t="shared" si="46"/>
        <v>Buck</v>
      </c>
      <c r="Q280" s="8" t="str">
        <f t="shared" si="53"/>
        <v>F</v>
      </c>
      <c r="R280" s="8">
        <f t="shared" si="54"/>
        <v>39</v>
      </c>
      <c r="S280" s="8" t="str">
        <f t="shared" si="47"/>
        <v>Houston</v>
      </c>
      <c r="T280" s="8" t="str">
        <f t="shared" si="55"/>
        <v>TX</v>
      </c>
      <c r="U280" s="8" t="str">
        <f t="shared" si="48"/>
        <v>JohannaBuckF39HoustonTX</v>
      </c>
    </row>
    <row r="281" spans="1:21" x14ac:dyDescent="0.2">
      <c r="A281" s="8" t="s">
        <v>825</v>
      </c>
      <c r="B281" s="8" t="s">
        <v>2520</v>
      </c>
      <c r="C281" s="8" t="s">
        <v>688</v>
      </c>
      <c r="D281" s="8">
        <v>32</v>
      </c>
      <c r="G281" s="8" t="str">
        <f t="shared" si="49"/>
        <v>JoshuaBuckM32</v>
      </c>
      <c r="H281" s="8">
        <f>_xlfn.IFNA(MATCH(G281,Teams!J:J,0),)</f>
        <v>0</v>
      </c>
      <c r="I281" s="8" t="str">
        <f t="shared" si="50"/>
        <v>JoshuaBuckM32</v>
      </c>
      <c r="J281" s="8">
        <f>_xlfn.IFNA(MATCH(I281,Teams!L:L,0),)</f>
        <v>0</v>
      </c>
      <c r="K281" s="8" t="str">
        <f t="shared" si="51"/>
        <v>JoshuaBuckM</v>
      </c>
      <c r="L281" s="8">
        <f>_xlfn.IFNA(MATCH(K281,Teams!N:N,0),)</f>
        <v>0</v>
      </c>
      <c r="M281" s="8" t="str">
        <f t="shared" si="52"/>
        <v>JoshuaBuck</v>
      </c>
      <c r="N281" s="8" t="str">
        <f>IFERROR(INDEX(Teams!A:A,IF(H281&gt;0,H281,IF(J281&gt;0,J281,IF(L281&gt;0,L281,""))),1),"")</f>
        <v/>
      </c>
      <c r="O281" s="8" t="str">
        <f t="shared" si="45"/>
        <v>Joshua</v>
      </c>
      <c r="P281" s="8" t="str">
        <f t="shared" si="46"/>
        <v>Buck</v>
      </c>
      <c r="Q281" s="8" t="str">
        <f t="shared" si="53"/>
        <v>M</v>
      </c>
      <c r="R281" s="8">
        <f t="shared" si="54"/>
        <v>32</v>
      </c>
      <c r="S281" s="8" t="str">
        <f t="shared" si="47"/>
        <v/>
      </c>
      <c r="T281" s="8" t="str">
        <f t="shared" si="55"/>
        <v/>
      </c>
      <c r="U281" s="8" t="str">
        <f t="shared" si="48"/>
        <v>JoshuaBuckM32</v>
      </c>
    </row>
    <row r="282" spans="1:21" x14ac:dyDescent="0.2">
      <c r="A282" s="8" t="s">
        <v>153</v>
      </c>
      <c r="B282" s="8" t="s">
        <v>2520</v>
      </c>
      <c r="C282" s="8" t="s">
        <v>688</v>
      </c>
      <c r="D282" s="8">
        <v>59</v>
      </c>
      <c r="E282" s="8" t="s">
        <v>103</v>
      </c>
      <c r="F282" s="8" t="s">
        <v>4</v>
      </c>
      <c r="G282" s="8" t="str">
        <f t="shared" si="49"/>
        <v>MikeBuckM59LivingstonTX</v>
      </c>
      <c r="H282" s="8">
        <f>_xlfn.IFNA(MATCH(G282,Teams!J:J,0),)</f>
        <v>0</v>
      </c>
      <c r="I282" s="8" t="str">
        <f t="shared" si="50"/>
        <v>MikeBuckM59</v>
      </c>
      <c r="J282" s="8">
        <f>_xlfn.IFNA(MATCH(I282,Teams!L:L,0),)</f>
        <v>0</v>
      </c>
      <c r="K282" s="8" t="str">
        <f t="shared" si="51"/>
        <v>MikeBuckM</v>
      </c>
      <c r="L282" s="8">
        <f>_xlfn.IFNA(MATCH(K282,Teams!N:N,0),)</f>
        <v>0</v>
      </c>
      <c r="M282" s="8" t="str">
        <f t="shared" si="52"/>
        <v>MikeBuck</v>
      </c>
      <c r="N282" s="8" t="str">
        <f>IFERROR(INDEX(Teams!A:A,IF(H282&gt;0,H282,IF(J282&gt;0,J282,IF(L282&gt;0,L282,""))),1),"")</f>
        <v/>
      </c>
      <c r="O282" s="8" t="str">
        <f t="shared" si="45"/>
        <v>Mike</v>
      </c>
      <c r="P282" s="8" t="str">
        <f t="shared" si="46"/>
        <v>Buck</v>
      </c>
      <c r="Q282" s="8" t="str">
        <f t="shared" si="53"/>
        <v>M</v>
      </c>
      <c r="R282" s="8">
        <f t="shared" si="54"/>
        <v>59</v>
      </c>
      <c r="S282" s="8" t="str">
        <f t="shared" si="47"/>
        <v>Livingston</v>
      </c>
      <c r="T282" s="8" t="str">
        <f t="shared" si="55"/>
        <v>TX</v>
      </c>
      <c r="U282" s="8" t="str">
        <f t="shared" si="48"/>
        <v>MikeBuckM59LivingstonTX</v>
      </c>
    </row>
    <row r="283" spans="1:21" x14ac:dyDescent="0.2">
      <c r="A283" s="8" t="s">
        <v>2269</v>
      </c>
      <c r="B283" s="8" t="s">
        <v>6383</v>
      </c>
      <c r="C283" s="8" t="s">
        <v>689</v>
      </c>
      <c r="D283" s="8">
        <v>57</v>
      </c>
      <c r="G283" s="8" t="str">
        <f t="shared" si="49"/>
        <v>LoriBuckleyF57</v>
      </c>
      <c r="H283" s="8">
        <f>_xlfn.IFNA(MATCH(G283,Teams!J:J,0),)</f>
        <v>0</v>
      </c>
      <c r="I283" s="8" t="str">
        <f t="shared" si="50"/>
        <v>LoriBuckleyF57</v>
      </c>
      <c r="J283" s="8">
        <f>_xlfn.IFNA(MATCH(I283,Teams!L:L,0),)</f>
        <v>0</v>
      </c>
      <c r="K283" s="8" t="str">
        <f t="shared" si="51"/>
        <v>LoriBuckleyF</v>
      </c>
      <c r="L283" s="8">
        <f>_xlfn.IFNA(MATCH(K283,Teams!N:N,0),)</f>
        <v>0</v>
      </c>
      <c r="M283" s="8" t="str">
        <f t="shared" si="52"/>
        <v>LoriBuckley</v>
      </c>
      <c r="N283" s="8" t="str">
        <f>IFERROR(INDEX(Teams!A:A,IF(H283&gt;0,H283,IF(J283&gt;0,J283,IF(L283&gt;0,L283,""))),1),"")</f>
        <v/>
      </c>
      <c r="O283" s="8" t="str">
        <f t="shared" si="45"/>
        <v>Lori</v>
      </c>
      <c r="P283" s="8" t="str">
        <f t="shared" si="46"/>
        <v>Buckley</v>
      </c>
      <c r="Q283" s="8" t="str">
        <f t="shared" si="53"/>
        <v>F</v>
      </c>
      <c r="R283" s="8">
        <f t="shared" si="54"/>
        <v>57</v>
      </c>
      <c r="S283" s="8" t="str">
        <f t="shared" si="47"/>
        <v/>
      </c>
      <c r="T283" s="8" t="str">
        <f t="shared" si="55"/>
        <v/>
      </c>
      <c r="U283" s="8" t="str">
        <f t="shared" si="48"/>
        <v>LoriBuckleyF57</v>
      </c>
    </row>
    <row r="284" spans="1:21" x14ac:dyDescent="0.2">
      <c r="A284" s="8" t="s">
        <v>574</v>
      </c>
      <c r="B284" s="8" t="s">
        <v>2891</v>
      </c>
      <c r="C284" s="8" t="s">
        <v>688</v>
      </c>
      <c r="D284" s="8">
        <v>37</v>
      </c>
      <c r="G284" s="8" t="str">
        <f t="shared" si="49"/>
        <v>BrentBudolfsonM37</v>
      </c>
      <c r="H284" s="8">
        <f>_xlfn.IFNA(MATCH(G284,Teams!J:J,0),)</f>
        <v>0</v>
      </c>
      <c r="I284" s="8" t="str">
        <f t="shared" si="50"/>
        <v>BrentBudolfsonM37</v>
      </c>
      <c r="J284" s="8">
        <f>_xlfn.IFNA(MATCH(I284,Teams!L:L,0),)</f>
        <v>0</v>
      </c>
      <c r="K284" s="8" t="str">
        <f t="shared" si="51"/>
        <v>BrentBudolfsonM</v>
      </c>
      <c r="L284" s="8">
        <f>_xlfn.IFNA(MATCH(K284,Teams!N:N,0),)</f>
        <v>0</v>
      </c>
      <c r="M284" s="8" t="str">
        <f t="shared" si="52"/>
        <v>BrentBudolfson</v>
      </c>
      <c r="N284" s="8" t="str">
        <f>IFERROR(INDEX(Teams!A:A,IF(H284&gt;0,H284,IF(J284&gt;0,J284,IF(L284&gt;0,L284,""))),1),"")</f>
        <v/>
      </c>
      <c r="O284" s="8" t="str">
        <f t="shared" si="45"/>
        <v>Brent</v>
      </c>
      <c r="P284" s="8" t="str">
        <f t="shared" si="46"/>
        <v>Budolfson</v>
      </c>
      <c r="Q284" s="8" t="str">
        <f t="shared" si="53"/>
        <v>M</v>
      </c>
      <c r="R284" s="8">
        <f t="shared" si="54"/>
        <v>37</v>
      </c>
      <c r="S284" s="8" t="str">
        <f t="shared" si="47"/>
        <v/>
      </c>
      <c r="T284" s="8" t="str">
        <f t="shared" si="55"/>
        <v/>
      </c>
      <c r="U284" s="8" t="str">
        <f t="shared" si="48"/>
        <v>BrentBudolfsonM37</v>
      </c>
    </row>
    <row r="285" spans="1:21" x14ac:dyDescent="0.2">
      <c r="A285" s="8" t="s">
        <v>1878</v>
      </c>
      <c r="B285" s="8" t="s">
        <v>1879</v>
      </c>
      <c r="C285" s="8" t="s">
        <v>689</v>
      </c>
      <c r="D285" s="8">
        <v>27</v>
      </c>
      <c r="E285" s="8" t="s">
        <v>3</v>
      </c>
      <c r="F285" s="8" t="s">
        <v>4</v>
      </c>
      <c r="G285" s="8" t="str">
        <f t="shared" si="49"/>
        <v>KassandraBudzikF27AustinTX</v>
      </c>
      <c r="H285" s="8">
        <f>_xlfn.IFNA(MATCH(G285,Teams!J:J,0),)</f>
        <v>0</v>
      </c>
      <c r="I285" s="8" t="str">
        <f t="shared" si="50"/>
        <v>KassandraBudzikF27</v>
      </c>
      <c r="J285" s="8">
        <f>_xlfn.IFNA(MATCH(I285,Teams!L:L,0),)</f>
        <v>0</v>
      </c>
      <c r="K285" s="8" t="str">
        <f t="shared" si="51"/>
        <v>KassandraBudzikF</v>
      </c>
      <c r="L285" s="8">
        <f>_xlfn.IFNA(MATCH(K285,Teams!N:N,0),)</f>
        <v>0</v>
      </c>
      <c r="M285" s="8" t="str">
        <f t="shared" si="52"/>
        <v>KassandraBudzik</v>
      </c>
      <c r="N285" s="8" t="str">
        <f>IFERROR(INDEX(Teams!A:A,IF(H285&gt;0,H285,IF(J285&gt;0,J285,IF(L285&gt;0,L285,""))),1),"")</f>
        <v/>
      </c>
      <c r="O285" s="8" t="str">
        <f t="shared" si="45"/>
        <v>Kassandra</v>
      </c>
      <c r="P285" s="8" t="str">
        <f t="shared" si="46"/>
        <v>Budzik</v>
      </c>
      <c r="Q285" s="8" t="str">
        <f t="shared" si="53"/>
        <v>F</v>
      </c>
      <c r="R285" s="8">
        <f t="shared" si="54"/>
        <v>27</v>
      </c>
      <c r="S285" s="8" t="str">
        <f t="shared" si="47"/>
        <v>Austin</v>
      </c>
      <c r="T285" s="8" t="str">
        <f t="shared" si="55"/>
        <v>TX</v>
      </c>
      <c r="U285" s="8" t="str">
        <f t="shared" si="48"/>
        <v>KassandraBudzikF27AustinTX</v>
      </c>
    </row>
    <row r="286" spans="1:21" x14ac:dyDescent="0.2">
      <c r="A286" s="8" t="s">
        <v>720</v>
      </c>
      <c r="B286" s="8" t="s">
        <v>717</v>
      </c>
      <c r="C286" s="8" t="s">
        <v>688</v>
      </c>
      <c r="D286" s="8">
        <v>43</v>
      </c>
      <c r="E286" s="8" t="s">
        <v>3</v>
      </c>
      <c r="F286" s="8" t="s">
        <v>4</v>
      </c>
      <c r="G286" s="8" t="str">
        <f t="shared" si="49"/>
        <v>JerryBuenoM43AustinTX</v>
      </c>
      <c r="H286" s="8">
        <f>_xlfn.IFNA(MATCH(G286,Teams!J:J,0),)</f>
        <v>0</v>
      </c>
      <c r="I286" s="8" t="str">
        <f t="shared" si="50"/>
        <v>JerryBuenoM43</v>
      </c>
      <c r="J286" s="8">
        <f>_xlfn.IFNA(MATCH(I286,Teams!L:L,0),)</f>
        <v>0</v>
      </c>
      <c r="K286" s="8" t="str">
        <f t="shared" si="51"/>
        <v>JerryBuenoM</v>
      </c>
      <c r="L286" s="8">
        <f>_xlfn.IFNA(MATCH(K286,Teams!N:N,0),)</f>
        <v>0</v>
      </c>
      <c r="M286" s="8" t="str">
        <f t="shared" si="52"/>
        <v>JerryBueno</v>
      </c>
      <c r="N286" s="8" t="str">
        <f>IFERROR(INDEX(Teams!A:A,IF(H286&gt;0,H286,IF(J286&gt;0,J286,IF(L286&gt;0,L286,""))),1),"")</f>
        <v/>
      </c>
      <c r="O286" s="8" t="str">
        <f t="shared" si="45"/>
        <v>Jerry</v>
      </c>
      <c r="P286" s="8" t="str">
        <f t="shared" si="46"/>
        <v>Bueno</v>
      </c>
      <c r="Q286" s="8" t="str">
        <f t="shared" si="53"/>
        <v>M</v>
      </c>
      <c r="R286" s="8">
        <f t="shared" si="54"/>
        <v>43</v>
      </c>
      <c r="S286" s="8" t="str">
        <f t="shared" si="47"/>
        <v>Austin</v>
      </c>
      <c r="T286" s="8" t="str">
        <f t="shared" si="55"/>
        <v>TX</v>
      </c>
      <c r="U286" s="8" t="str">
        <f t="shared" si="48"/>
        <v>JerryBuenoM43AustinTX</v>
      </c>
    </row>
    <row r="287" spans="1:21" x14ac:dyDescent="0.2">
      <c r="A287" s="8" t="s">
        <v>716</v>
      </c>
      <c r="B287" s="8" t="s">
        <v>717</v>
      </c>
      <c r="C287" s="8" t="s">
        <v>689</v>
      </c>
      <c r="D287" s="8">
        <v>44</v>
      </c>
      <c r="E287" s="8" t="s">
        <v>3</v>
      </c>
      <c r="F287" s="8" t="s">
        <v>4</v>
      </c>
      <c r="G287" s="8" t="str">
        <f t="shared" si="49"/>
        <v>KimBuenoF44AustinTX</v>
      </c>
      <c r="H287" s="8">
        <f>_xlfn.IFNA(MATCH(G287,Teams!J:J,0),)</f>
        <v>0</v>
      </c>
      <c r="I287" s="8" t="str">
        <f t="shared" si="50"/>
        <v>KimBuenoF44</v>
      </c>
      <c r="J287" s="8">
        <f>_xlfn.IFNA(MATCH(I287,Teams!L:L,0),)</f>
        <v>0</v>
      </c>
      <c r="K287" s="8" t="str">
        <f t="shared" si="51"/>
        <v>KimBuenoF</v>
      </c>
      <c r="L287" s="8">
        <f>_xlfn.IFNA(MATCH(K287,Teams!N:N,0),)</f>
        <v>0</v>
      </c>
      <c r="M287" s="8" t="str">
        <f t="shared" si="52"/>
        <v>KimBueno</v>
      </c>
      <c r="N287" s="8" t="str">
        <f>IFERROR(INDEX(Teams!A:A,IF(H287&gt;0,H287,IF(J287&gt;0,J287,IF(L287&gt;0,L287,""))),1),"")</f>
        <v/>
      </c>
      <c r="O287" s="8" t="str">
        <f t="shared" si="45"/>
        <v>Kim</v>
      </c>
      <c r="P287" s="8" t="str">
        <f t="shared" si="46"/>
        <v>Bueno</v>
      </c>
      <c r="Q287" s="8" t="str">
        <f t="shared" si="53"/>
        <v>F</v>
      </c>
      <c r="R287" s="8">
        <f t="shared" si="54"/>
        <v>44</v>
      </c>
      <c r="S287" s="8" t="str">
        <f t="shared" si="47"/>
        <v>Austin</v>
      </c>
      <c r="T287" s="8" t="str">
        <f t="shared" si="55"/>
        <v>TX</v>
      </c>
      <c r="U287" s="8" t="str">
        <f t="shared" si="48"/>
        <v>KimBuenoF44AustinTX</v>
      </c>
    </row>
    <row r="288" spans="1:21" x14ac:dyDescent="0.2">
      <c r="A288" s="8" t="s">
        <v>5930</v>
      </c>
      <c r="B288" s="8" t="s">
        <v>5931</v>
      </c>
      <c r="C288" s="8" t="s">
        <v>689</v>
      </c>
      <c r="D288" s="8">
        <v>52</v>
      </c>
      <c r="E288" s="8" t="s">
        <v>522</v>
      </c>
      <c r="F288" s="8" t="s">
        <v>4</v>
      </c>
      <c r="G288" s="8" t="str">
        <f t="shared" si="49"/>
        <v>LaurieBufordF52PlanoTX</v>
      </c>
      <c r="H288" s="8">
        <f>_xlfn.IFNA(MATCH(G288,Teams!J:J,0),)</f>
        <v>0</v>
      </c>
      <c r="I288" s="8" t="str">
        <f t="shared" si="50"/>
        <v>LaurieBufordF52</v>
      </c>
      <c r="J288" s="8">
        <f>_xlfn.IFNA(MATCH(I288,Teams!L:L,0),)</f>
        <v>0</v>
      </c>
      <c r="K288" s="8" t="str">
        <f t="shared" si="51"/>
        <v>LaurieBufordF</v>
      </c>
      <c r="L288" s="8">
        <f>_xlfn.IFNA(MATCH(K288,Teams!N:N,0),)</f>
        <v>0</v>
      </c>
      <c r="M288" s="8" t="str">
        <f t="shared" si="52"/>
        <v>LaurieBuford</v>
      </c>
      <c r="N288" s="8" t="str">
        <f>IFERROR(INDEX(Teams!A:A,IF(H288&gt;0,H288,IF(J288&gt;0,J288,IF(L288&gt;0,L288,""))),1),"")</f>
        <v/>
      </c>
      <c r="O288" s="8" t="str">
        <f t="shared" si="45"/>
        <v>Laurie</v>
      </c>
      <c r="P288" s="8" t="str">
        <f t="shared" si="46"/>
        <v>Buford</v>
      </c>
      <c r="Q288" s="8" t="str">
        <f t="shared" si="53"/>
        <v>F</v>
      </c>
      <c r="R288" s="8">
        <f t="shared" si="54"/>
        <v>52</v>
      </c>
      <c r="S288" s="8" t="str">
        <f t="shared" si="47"/>
        <v>Plano</v>
      </c>
      <c r="T288" s="8" t="str">
        <f t="shared" si="55"/>
        <v>TX</v>
      </c>
      <c r="U288" s="8" t="str">
        <f t="shared" si="48"/>
        <v>LaurieBufordF52PlanoTX</v>
      </c>
    </row>
    <row r="289" spans="1:21" x14ac:dyDescent="0.2">
      <c r="A289" s="8" t="s">
        <v>1197</v>
      </c>
      <c r="B289" s="8" t="s">
        <v>5782</v>
      </c>
      <c r="C289" s="8" t="s">
        <v>689</v>
      </c>
      <c r="D289" s="8">
        <v>60</v>
      </c>
      <c r="E289" s="8" t="s">
        <v>58</v>
      </c>
      <c r="F289" s="8" t="s">
        <v>4</v>
      </c>
      <c r="G289" s="8" t="str">
        <f t="shared" si="49"/>
        <v>AnnaBugbeeF60Fort WorthTX</v>
      </c>
      <c r="H289" s="8">
        <f>_xlfn.IFNA(MATCH(G289,Teams!J:J,0),)</f>
        <v>0</v>
      </c>
      <c r="I289" s="8" t="str">
        <f t="shared" si="50"/>
        <v>AnnaBugbeeF60</v>
      </c>
      <c r="J289" s="8">
        <f>_xlfn.IFNA(MATCH(I289,Teams!L:L,0),)</f>
        <v>0</v>
      </c>
      <c r="K289" s="8" t="str">
        <f t="shared" si="51"/>
        <v>AnnaBugbeeF</v>
      </c>
      <c r="L289" s="8">
        <f>_xlfn.IFNA(MATCH(K289,Teams!N:N,0),)</f>
        <v>0</v>
      </c>
      <c r="M289" s="8" t="str">
        <f t="shared" si="52"/>
        <v>AnnaBugbee</v>
      </c>
      <c r="N289" s="8" t="str">
        <f>IFERROR(INDEX(Teams!A:A,IF(H289&gt;0,H289,IF(J289&gt;0,J289,IF(L289&gt;0,L289,""))),1),"")</f>
        <v/>
      </c>
      <c r="O289" s="8" t="str">
        <f t="shared" si="45"/>
        <v>Anna</v>
      </c>
      <c r="P289" s="8" t="str">
        <f t="shared" si="46"/>
        <v>Bugbee</v>
      </c>
      <c r="Q289" s="8" t="str">
        <f t="shared" si="53"/>
        <v>F</v>
      </c>
      <c r="R289" s="8">
        <f t="shared" si="54"/>
        <v>60</v>
      </c>
      <c r="S289" s="8" t="str">
        <f t="shared" si="47"/>
        <v>Fort Worth</v>
      </c>
      <c r="T289" s="8" t="str">
        <f t="shared" si="55"/>
        <v>TX</v>
      </c>
      <c r="U289" s="8" t="str">
        <f t="shared" si="48"/>
        <v>AnnaBugbeeF60Fort WorthTX</v>
      </c>
    </row>
    <row r="290" spans="1:21" x14ac:dyDescent="0.2">
      <c r="A290" s="8" t="s">
        <v>2255</v>
      </c>
      <c r="B290" s="8" t="s">
        <v>2256</v>
      </c>
      <c r="C290" s="8" t="s">
        <v>688</v>
      </c>
      <c r="D290" s="8">
        <v>68</v>
      </c>
      <c r="E290" s="8" t="s">
        <v>2257</v>
      </c>
      <c r="F290" s="8" t="s">
        <v>4</v>
      </c>
      <c r="G290" s="8" t="str">
        <f t="shared" si="49"/>
        <v>John BuggeM68Luling TX</v>
      </c>
      <c r="H290" s="8">
        <f>_xlfn.IFNA(MATCH(G290,Teams!J:J,0),)</f>
        <v>0</v>
      </c>
      <c r="I290" s="8" t="str">
        <f t="shared" si="50"/>
        <v>John BuggeM68</v>
      </c>
      <c r="J290" s="8">
        <f>_xlfn.IFNA(MATCH(I290,Teams!L:L,0),)</f>
        <v>0</v>
      </c>
      <c r="K290" s="8" t="str">
        <f t="shared" si="51"/>
        <v>John BuggeM</v>
      </c>
      <c r="L290" s="8">
        <f>_xlfn.IFNA(MATCH(K290,Teams!N:N,0),)</f>
        <v>0</v>
      </c>
      <c r="M290" s="8" t="str">
        <f t="shared" si="52"/>
        <v>John Bugge</v>
      </c>
      <c r="N290" s="8" t="str">
        <f>IFERROR(INDEX(Teams!A:A,IF(H290&gt;0,H290,IF(J290&gt;0,J290,IF(L290&gt;0,L290,""))),1),"")</f>
        <v/>
      </c>
      <c r="O290" s="8" t="str">
        <f t="shared" si="45"/>
        <v xml:space="preserve">John </v>
      </c>
      <c r="P290" s="8" t="str">
        <f t="shared" si="46"/>
        <v>Bugge</v>
      </c>
      <c r="Q290" s="8" t="str">
        <f t="shared" si="53"/>
        <v>M</v>
      </c>
      <c r="R290" s="8">
        <f t="shared" si="54"/>
        <v>68</v>
      </c>
      <c r="S290" s="8" t="str">
        <f t="shared" si="47"/>
        <v xml:space="preserve">Luling </v>
      </c>
      <c r="T290" s="8" t="str">
        <f t="shared" si="55"/>
        <v>TX</v>
      </c>
      <c r="U290" s="8" t="str">
        <f t="shared" si="48"/>
        <v>John BuggeM68Luling TX</v>
      </c>
    </row>
    <row r="291" spans="1:21" x14ac:dyDescent="0.2">
      <c r="A291" s="8" t="s">
        <v>4876</v>
      </c>
      <c r="B291" s="8" t="s">
        <v>4877</v>
      </c>
      <c r="C291" s="8" t="s">
        <v>689</v>
      </c>
      <c r="D291" s="8">
        <v>43</v>
      </c>
      <c r="E291" s="8" t="s">
        <v>4878</v>
      </c>
      <c r="F291" s="8" t="s">
        <v>4</v>
      </c>
      <c r="G291" s="8" t="str">
        <f t="shared" si="49"/>
        <v>ROSEBUITRONF43PEARLANDTX</v>
      </c>
      <c r="H291" s="8">
        <f>_xlfn.IFNA(MATCH(G291,Teams!J:J,0),)</f>
        <v>0</v>
      </c>
      <c r="I291" s="8" t="str">
        <f t="shared" si="50"/>
        <v>ROSEBUITRONF43</v>
      </c>
      <c r="J291" s="8">
        <f>_xlfn.IFNA(MATCH(I291,Teams!L:L,0),)</f>
        <v>0</v>
      </c>
      <c r="K291" s="8" t="str">
        <f t="shared" si="51"/>
        <v>ROSEBUITRONF</v>
      </c>
      <c r="L291" s="8">
        <f>_xlfn.IFNA(MATCH(K291,Teams!N:N,0),)</f>
        <v>0</v>
      </c>
      <c r="M291" s="8" t="str">
        <f t="shared" si="52"/>
        <v>ROSEBUITRON</v>
      </c>
      <c r="N291" s="8" t="str">
        <f>IFERROR(INDEX(Teams!A:A,IF(H291&gt;0,H291,IF(J291&gt;0,J291,IF(L291&gt;0,L291,""))),1),"")</f>
        <v/>
      </c>
      <c r="O291" s="8" t="str">
        <f t="shared" si="45"/>
        <v>ROSE</v>
      </c>
      <c r="P291" s="8" t="str">
        <f t="shared" si="46"/>
        <v>BUITRON</v>
      </c>
      <c r="Q291" s="8" t="str">
        <f t="shared" si="53"/>
        <v>F</v>
      </c>
      <c r="R291" s="8">
        <f t="shared" si="54"/>
        <v>43</v>
      </c>
      <c r="S291" s="8" t="str">
        <f t="shared" si="47"/>
        <v>PEARLAND</v>
      </c>
      <c r="T291" s="8" t="str">
        <f t="shared" si="55"/>
        <v>TX</v>
      </c>
      <c r="U291" s="8" t="str">
        <f t="shared" si="48"/>
        <v>ROSEBUITRONF43PEARLANDTX</v>
      </c>
    </row>
    <row r="292" spans="1:21" x14ac:dyDescent="0.2">
      <c r="A292" s="8" t="s">
        <v>1242</v>
      </c>
      <c r="B292" s="8" t="s">
        <v>1243</v>
      </c>
      <c r="C292" s="8" t="s">
        <v>688</v>
      </c>
      <c r="D292" s="8">
        <v>34</v>
      </c>
      <c r="E292" s="8" t="s">
        <v>1244</v>
      </c>
      <c r="F292" s="8" t="s">
        <v>1166</v>
      </c>
      <c r="G292" s="8" t="str">
        <f t="shared" si="49"/>
        <v>Ken BujerM34Arnold CA</v>
      </c>
      <c r="H292" s="8">
        <f>_xlfn.IFNA(MATCH(G292,Teams!J:J,0),)</f>
        <v>0</v>
      </c>
      <c r="I292" s="8" t="str">
        <f t="shared" si="50"/>
        <v>Ken BujerM34</v>
      </c>
      <c r="J292" s="8">
        <f>_xlfn.IFNA(MATCH(I292,Teams!L:L,0),)</f>
        <v>0</v>
      </c>
      <c r="K292" s="8" t="str">
        <f t="shared" si="51"/>
        <v>Ken BujerM</v>
      </c>
      <c r="L292" s="8">
        <f>_xlfn.IFNA(MATCH(K292,Teams!N:N,0),)</f>
        <v>0</v>
      </c>
      <c r="M292" s="8" t="str">
        <f t="shared" si="52"/>
        <v>Ken Bujer</v>
      </c>
      <c r="N292" s="8" t="str">
        <f>IFERROR(INDEX(Teams!A:A,IF(H292&gt;0,H292,IF(J292&gt;0,J292,IF(L292&gt;0,L292,""))),1),"")</f>
        <v/>
      </c>
      <c r="O292" s="8" t="str">
        <f t="shared" si="45"/>
        <v xml:space="preserve">Ken </v>
      </c>
      <c r="P292" s="8" t="str">
        <f t="shared" si="46"/>
        <v>Bujer</v>
      </c>
      <c r="Q292" s="8" t="str">
        <f t="shared" si="53"/>
        <v>M</v>
      </c>
      <c r="R292" s="8">
        <f t="shared" si="54"/>
        <v>34</v>
      </c>
      <c r="S292" s="8" t="str">
        <f t="shared" si="47"/>
        <v xml:space="preserve">Arnold </v>
      </c>
      <c r="T292" s="8" t="str">
        <f t="shared" si="55"/>
        <v>CA</v>
      </c>
      <c r="U292" s="8" t="str">
        <f t="shared" si="48"/>
        <v>Ken BujerM34Arnold CA</v>
      </c>
    </row>
    <row r="293" spans="1:21" x14ac:dyDescent="0.2">
      <c r="A293" s="8" t="s">
        <v>1629</v>
      </c>
      <c r="B293" s="8" t="s">
        <v>2892</v>
      </c>
      <c r="C293" s="8" t="s">
        <v>688</v>
      </c>
      <c r="D293" s="8">
        <v>38</v>
      </c>
      <c r="G293" s="8" t="str">
        <f t="shared" si="49"/>
        <v>BrettBullerM38</v>
      </c>
      <c r="H293" s="8">
        <f>_xlfn.IFNA(MATCH(G293,Teams!J:J,0),)</f>
        <v>0</v>
      </c>
      <c r="I293" s="8" t="str">
        <f t="shared" si="50"/>
        <v>BrettBullerM38</v>
      </c>
      <c r="J293" s="8">
        <f>_xlfn.IFNA(MATCH(I293,Teams!L:L,0),)</f>
        <v>0</v>
      </c>
      <c r="K293" s="8" t="str">
        <f t="shared" si="51"/>
        <v>BrettBullerM</v>
      </c>
      <c r="L293" s="8">
        <f>_xlfn.IFNA(MATCH(K293,Teams!N:N,0),)</f>
        <v>0</v>
      </c>
      <c r="M293" s="8" t="str">
        <f t="shared" si="52"/>
        <v>BrettBuller</v>
      </c>
      <c r="N293" s="8" t="str">
        <f>IFERROR(INDEX(Teams!A:A,IF(H293&gt;0,H293,IF(J293&gt;0,J293,IF(L293&gt;0,L293,""))),1),"")</f>
        <v/>
      </c>
      <c r="O293" s="8" t="str">
        <f t="shared" si="45"/>
        <v>Brett</v>
      </c>
      <c r="P293" s="8" t="str">
        <f t="shared" si="46"/>
        <v>Buller</v>
      </c>
      <c r="Q293" s="8" t="str">
        <f t="shared" si="53"/>
        <v>M</v>
      </c>
      <c r="R293" s="8">
        <f t="shared" si="54"/>
        <v>38</v>
      </c>
      <c r="S293" s="8" t="str">
        <f t="shared" si="47"/>
        <v/>
      </c>
      <c r="T293" s="8" t="str">
        <f t="shared" si="55"/>
        <v/>
      </c>
      <c r="U293" s="8" t="str">
        <f t="shared" si="48"/>
        <v>BrettBullerM38</v>
      </c>
    </row>
    <row r="294" spans="1:21" x14ac:dyDescent="0.2">
      <c r="A294" s="8" t="s">
        <v>732</v>
      </c>
      <c r="B294" s="8" t="s">
        <v>733</v>
      </c>
      <c r="C294" s="8" t="s">
        <v>688</v>
      </c>
      <c r="D294" s="8">
        <v>48</v>
      </c>
      <c r="E294" s="8" t="s">
        <v>12</v>
      </c>
      <c r="F294" s="8" t="s">
        <v>4</v>
      </c>
      <c r="G294" s="8" t="str">
        <f t="shared" si="49"/>
        <v>RafaelBullmanM48HoustonTX</v>
      </c>
      <c r="H294" s="8">
        <f>_xlfn.IFNA(MATCH(G294,Teams!J:J,0),)</f>
        <v>0</v>
      </c>
      <c r="I294" s="8" t="str">
        <f t="shared" si="50"/>
        <v>RafaelBullmanM48</v>
      </c>
      <c r="J294" s="8">
        <f>_xlfn.IFNA(MATCH(I294,Teams!L:L,0),)</f>
        <v>0</v>
      </c>
      <c r="K294" s="8" t="str">
        <f t="shared" si="51"/>
        <v>RafaelBullmanM</v>
      </c>
      <c r="L294" s="8">
        <f>_xlfn.IFNA(MATCH(K294,Teams!N:N,0),)</f>
        <v>0</v>
      </c>
      <c r="M294" s="8" t="str">
        <f t="shared" si="52"/>
        <v>RafaelBullman</v>
      </c>
      <c r="N294" s="8" t="str">
        <f>IFERROR(INDEX(Teams!A:A,IF(H294&gt;0,H294,IF(J294&gt;0,J294,IF(L294&gt;0,L294,""))),1),"")</f>
        <v/>
      </c>
      <c r="O294" s="8" t="str">
        <f t="shared" si="45"/>
        <v>Rafael</v>
      </c>
      <c r="P294" s="8" t="str">
        <f t="shared" si="46"/>
        <v>Bullman</v>
      </c>
      <c r="Q294" s="8" t="str">
        <f t="shared" si="53"/>
        <v>M</v>
      </c>
      <c r="R294" s="8">
        <f t="shared" si="54"/>
        <v>48</v>
      </c>
      <c r="S294" s="8" t="str">
        <f t="shared" si="47"/>
        <v>Houston</v>
      </c>
      <c r="T294" s="8" t="str">
        <f t="shared" si="55"/>
        <v>TX</v>
      </c>
      <c r="U294" s="8" t="str">
        <f t="shared" si="48"/>
        <v>RafaelBullmanM48HoustonTX</v>
      </c>
    </row>
    <row r="295" spans="1:21" x14ac:dyDescent="0.2">
      <c r="A295" s="8" t="s">
        <v>1939</v>
      </c>
      <c r="B295" s="8" t="s">
        <v>1940</v>
      </c>
      <c r="C295" s="8" t="s">
        <v>689</v>
      </c>
      <c r="D295" s="8">
        <v>38</v>
      </c>
      <c r="E295" s="8" t="s">
        <v>1941</v>
      </c>
      <c r="F295" s="8" t="s">
        <v>4</v>
      </c>
      <c r="G295" s="8" t="str">
        <f t="shared" si="49"/>
        <v>GretchenBullockF38AbileneTX</v>
      </c>
      <c r="H295" s="8">
        <f>_xlfn.IFNA(MATCH(G295,Teams!J:J,0),)</f>
        <v>0</v>
      </c>
      <c r="I295" s="8" t="str">
        <f t="shared" si="50"/>
        <v>GretchenBullockF38</v>
      </c>
      <c r="J295" s="8">
        <f>_xlfn.IFNA(MATCH(I295,Teams!L:L,0),)</f>
        <v>0</v>
      </c>
      <c r="K295" s="8" t="str">
        <f t="shared" si="51"/>
        <v>GretchenBullockF</v>
      </c>
      <c r="L295" s="8">
        <f>_xlfn.IFNA(MATCH(K295,Teams!N:N,0),)</f>
        <v>0</v>
      </c>
      <c r="M295" s="8" t="str">
        <f t="shared" si="52"/>
        <v>GretchenBullock</v>
      </c>
      <c r="N295" s="8" t="str">
        <f>IFERROR(INDEX(Teams!A:A,IF(H295&gt;0,H295,IF(J295&gt;0,J295,IF(L295&gt;0,L295,""))),1),"")</f>
        <v/>
      </c>
      <c r="O295" s="8" t="str">
        <f t="shared" si="45"/>
        <v>Gretchen</v>
      </c>
      <c r="P295" s="8" t="str">
        <f t="shared" si="46"/>
        <v>Bullock</v>
      </c>
      <c r="Q295" s="8" t="str">
        <f t="shared" si="53"/>
        <v>F</v>
      </c>
      <c r="R295" s="8">
        <f t="shared" si="54"/>
        <v>38</v>
      </c>
      <c r="S295" s="8" t="str">
        <f t="shared" si="47"/>
        <v>Abilene</v>
      </c>
      <c r="T295" s="8" t="str">
        <f t="shared" si="55"/>
        <v>TX</v>
      </c>
      <c r="U295" s="8" t="str">
        <f t="shared" si="48"/>
        <v>GretchenBullockF38AbileneTX</v>
      </c>
    </row>
    <row r="296" spans="1:21" x14ac:dyDescent="0.2">
      <c r="A296" s="8" t="s">
        <v>143</v>
      </c>
      <c r="B296" s="8" t="s">
        <v>2003</v>
      </c>
      <c r="C296" s="8" t="s">
        <v>689</v>
      </c>
      <c r="D296" s="8">
        <v>53</v>
      </c>
      <c r="E296" s="8" t="s">
        <v>1213</v>
      </c>
      <c r="F296" s="8" t="s">
        <v>4</v>
      </c>
      <c r="G296" s="8" t="str">
        <f t="shared" si="49"/>
        <v>SoniaBurdettF53FlintTX</v>
      </c>
      <c r="H296" s="8">
        <f>_xlfn.IFNA(MATCH(G296,Teams!J:J,0),)</f>
        <v>0</v>
      </c>
      <c r="I296" s="8" t="str">
        <f t="shared" si="50"/>
        <v>SoniaBurdettF53</v>
      </c>
      <c r="J296" s="8">
        <f>_xlfn.IFNA(MATCH(I296,Teams!L:L,0),)</f>
        <v>0</v>
      </c>
      <c r="K296" s="8" t="str">
        <f t="shared" si="51"/>
        <v>SoniaBurdettF</v>
      </c>
      <c r="L296" s="8">
        <f>_xlfn.IFNA(MATCH(K296,Teams!N:N,0),)</f>
        <v>0</v>
      </c>
      <c r="M296" s="8" t="str">
        <f t="shared" si="52"/>
        <v>SoniaBurdett</v>
      </c>
      <c r="N296" s="8" t="str">
        <f>IFERROR(INDEX(Teams!A:A,IF(H296&gt;0,H296,IF(J296&gt;0,J296,IF(L296&gt;0,L296,""))),1),"")</f>
        <v/>
      </c>
      <c r="O296" s="8" t="str">
        <f t="shared" si="45"/>
        <v>Sonia</v>
      </c>
      <c r="P296" s="8" t="str">
        <f t="shared" si="46"/>
        <v>Burdett</v>
      </c>
      <c r="Q296" s="8" t="str">
        <f t="shared" si="53"/>
        <v>F</v>
      </c>
      <c r="R296" s="8">
        <f t="shared" si="54"/>
        <v>53</v>
      </c>
      <c r="S296" s="8" t="str">
        <f t="shared" si="47"/>
        <v>Flint</v>
      </c>
      <c r="T296" s="8" t="str">
        <f t="shared" si="55"/>
        <v>TX</v>
      </c>
      <c r="U296" s="8" t="str">
        <f t="shared" si="48"/>
        <v>SoniaBurdettF53FlintTX</v>
      </c>
    </row>
    <row r="297" spans="1:21" x14ac:dyDescent="0.2">
      <c r="A297" s="8" t="s">
        <v>153</v>
      </c>
      <c r="B297" s="8" t="s">
        <v>2768</v>
      </c>
      <c r="C297" s="8" t="s">
        <v>688</v>
      </c>
      <c r="D297" s="8">
        <v>46</v>
      </c>
      <c r="E297" s="8" t="s">
        <v>3</v>
      </c>
      <c r="F297" s="8" t="s">
        <v>4</v>
      </c>
      <c r="G297" s="8" t="str">
        <f t="shared" si="49"/>
        <v>MikeBurfordM46AustinTX</v>
      </c>
      <c r="H297" s="8">
        <f>_xlfn.IFNA(MATCH(G297,Teams!J:J,0),)</f>
        <v>0</v>
      </c>
      <c r="I297" s="8" t="str">
        <f t="shared" si="50"/>
        <v>MikeBurfordM46</v>
      </c>
      <c r="J297" s="8">
        <f>_xlfn.IFNA(MATCH(I297,Teams!L:L,0),)</f>
        <v>0</v>
      </c>
      <c r="K297" s="8" t="str">
        <f t="shared" si="51"/>
        <v>MikeBurfordM</v>
      </c>
      <c r="L297" s="8">
        <f>_xlfn.IFNA(MATCH(K297,Teams!N:N,0),)</f>
        <v>0</v>
      </c>
      <c r="M297" s="8" t="str">
        <f t="shared" si="52"/>
        <v>MikeBurford</v>
      </c>
      <c r="N297" s="8" t="str">
        <f>IFERROR(INDEX(Teams!A:A,IF(H297&gt;0,H297,IF(J297&gt;0,J297,IF(L297&gt;0,L297,""))),1),"")</f>
        <v/>
      </c>
      <c r="O297" s="8" t="str">
        <f t="shared" si="45"/>
        <v>Mike</v>
      </c>
      <c r="P297" s="8" t="str">
        <f t="shared" si="46"/>
        <v>Burford</v>
      </c>
      <c r="Q297" s="8" t="str">
        <f t="shared" si="53"/>
        <v>M</v>
      </c>
      <c r="R297" s="8">
        <f t="shared" si="54"/>
        <v>46</v>
      </c>
      <c r="S297" s="8" t="str">
        <f t="shared" si="47"/>
        <v>Austin</v>
      </c>
      <c r="T297" s="8" t="str">
        <f t="shared" si="55"/>
        <v>TX</v>
      </c>
      <c r="U297" s="8" t="str">
        <f t="shared" si="48"/>
        <v>MikeBurfordM46AustinTX</v>
      </c>
    </row>
    <row r="298" spans="1:21" x14ac:dyDescent="0.2">
      <c r="A298" s="8" t="s">
        <v>6633</v>
      </c>
      <c r="B298" s="8" t="s">
        <v>1659</v>
      </c>
      <c r="C298" s="8" t="s">
        <v>689</v>
      </c>
      <c r="G298" s="8" t="str">
        <f t="shared" si="49"/>
        <v>MistiBurkeF</v>
      </c>
      <c r="H298" s="8">
        <f>_xlfn.IFNA(MATCH(G298,Teams!J:J,0),)</f>
        <v>0</v>
      </c>
      <c r="I298" s="8" t="str">
        <f t="shared" si="50"/>
        <v>MistiBurkeF</v>
      </c>
      <c r="J298" s="8">
        <f>_xlfn.IFNA(MATCH(I298,Teams!L:L,0),)</f>
        <v>0</v>
      </c>
      <c r="K298" s="8" t="str">
        <f t="shared" si="51"/>
        <v>MistiBurkeF</v>
      </c>
      <c r="L298" s="8">
        <f>_xlfn.IFNA(MATCH(K298,Teams!N:N,0),)</f>
        <v>0</v>
      </c>
      <c r="M298" s="8" t="str">
        <f t="shared" si="52"/>
        <v>MistiBurke</v>
      </c>
      <c r="N298" s="8" t="str">
        <f>IFERROR(INDEX(Teams!A:A,IF(H298&gt;0,H298,IF(J298&gt;0,J298,IF(L298&gt;0,L298,""))),1),"")</f>
        <v/>
      </c>
      <c r="O298" s="8" t="str">
        <f t="shared" si="45"/>
        <v>Misti</v>
      </c>
      <c r="P298" s="8" t="str">
        <f t="shared" si="46"/>
        <v>Burke</v>
      </c>
      <c r="Q298" s="8" t="str">
        <f t="shared" si="53"/>
        <v>F</v>
      </c>
      <c r="R298" s="8" t="str">
        <f t="shared" si="54"/>
        <v/>
      </c>
      <c r="S298" s="8" t="str">
        <f t="shared" si="47"/>
        <v/>
      </c>
      <c r="T298" s="8" t="str">
        <f t="shared" si="55"/>
        <v/>
      </c>
      <c r="U298" s="8" t="str">
        <f t="shared" si="48"/>
        <v>MistiBurkeF</v>
      </c>
    </row>
    <row r="299" spans="1:21" x14ac:dyDescent="0.2">
      <c r="A299" s="8" t="s">
        <v>1658</v>
      </c>
      <c r="B299" s="8" t="s">
        <v>1659</v>
      </c>
      <c r="C299" s="8" t="s">
        <v>689</v>
      </c>
      <c r="D299" s="8">
        <v>23</v>
      </c>
      <c r="E299" s="8" t="s">
        <v>1660</v>
      </c>
      <c r="F299" s="8" t="s">
        <v>1166</v>
      </c>
      <c r="G299" s="8" t="str">
        <f t="shared" si="49"/>
        <v>Sarah BurkeF23Mill Valley CA</v>
      </c>
      <c r="H299" s="8">
        <f>_xlfn.IFNA(MATCH(G299,Teams!J:J,0),)</f>
        <v>0</v>
      </c>
      <c r="I299" s="8" t="str">
        <f t="shared" si="50"/>
        <v>Sarah BurkeF23</v>
      </c>
      <c r="J299" s="8">
        <f>_xlfn.IFNA(MATCH(I299,Teams!L:L,0),)</f>
        <v>0</v>
      </c>
      <c r="K299" s="8" t="str">
        <f t="shared" si="51"/>
        <v>Sarah BurkeF</v>
      </c>
      <c r="L299" s="8">
        <f>_xlfn.IFNA(MATCH(K299,Teams!N:N,0),)</f>
        <v>0</v>
      </c>
      <c r="M299" s="8" t="str">
        <f t="shared" si="52"/>
        <v>Sarah Burke</v>
      </c>
      <c r="N299" s="8" t="str">
        <f>IFERROR(INDEX(Teams!A:A,IF(H299&gt;0,H299,IF(J299&gt;0,J299,IF(L299&gt;0,L299,""))),1),"")</f>
        <v/>
      </c>
      <c r="O299" s="8" t="str">
        <f t="shared" si="45"/>
        <v xml:space="preserve">Sarah </v>
      </c>
      <c r="P299" s="8" t="str">
        <f t="shared" si="46"/>
        <v>Burke</v>
      </c>
      <c r="Q299" s="8" t="str">
        <f t="shared" si="53"/>
        <v>F</v>
      </c>
      <c r="R299" s="8">
        <f t="shared" si="54"/>
        <v>23</v>
      </c>
      <c r="S299" s="8" t="str">
        <f t="shared" si="47"/>
        <v xml:space="preserve">Mill Valley </v>
      </c>
      <c r="T299" s="8" t="str">
        <f t="shared" si="55"/>
        <v>CA</v>
      </c>
      <c r="U299" s="8" t="str">
        <f t="shared" si="48"/>
        <v>Sarah BurkeF23Mill Valley CA</v>
      </c>
    </row>
    <row r="300" spans="1:21" x14ac:dyDescent="0.2">
      <c r="A300" s="8" t="s">
        <v>1990</v>
      </c>
      <c r="B300" s="8" t="s">
        <v>1659</v>
      </c>
      <c r="C300" s="8" t="s">
        <v>688</v>
      </c>
      <c r="D300" s="8">
        <v>37</v>
      </c>
      <c r="E300" s="8" t="s">
        <v>1991</v>
      </c>
      <c r="F300" s="8" t="s">
        <v>1992</v>
      </c>
      <c r="G300" s="8" t="str">
        <f t="shared" si="49"/>
        <v>WaylonBurkeM37Morgantown WV</v>
      </c>
      <c r="H300" s="8">
        <f>_xlfn.IFNA(MATCH(G300,Teams!J:J,0),)</f>
        <v>0</v>
      </c>
      <c r="I300" s="8" t="str">
        <f t="shared" si="50"/>
        <v>WaylonBurkeM37</v>
      </c>
      <c r="J300" s="8">
        <f>_xlfn.IFNA(MATCH(I300,Teams!L:L,0),)</f>
        <v>0</v>
      </c>
      <c r="K300" s="8" t="str">
        <f t="shared" si="51"/>
        <v>WaylonBurkeM</v>
      </c>
      <c r="L300" s="8">
        <f>_xlfn.IFNA(MATCH(K300,Teams!N:N,0),)</f>
        <v>0</v>
      </c>
      <c r="M300" s="8" t="str">
        <f t="shared" si="52"/>
        <v>WaylonBurke</v>
      </c>
      <c r="N300" s="8" t="str">
        <f>IFERROR(INDEX(Teams!A:A,IF(H300&gt;0,H300,IF(J300&gt;0,J300,IF(L300&gt;0,L300,""))),1),"")</f>
        <v/>
      </c>
      <c r="O300" s="8" t="str">
        <f t="shared" si="45"/>
        <v>Waylon</v>
      </c>
      <c r="P300" s="8" t="str">
        <f t="shared" si="46"/>
        <v>Burke</v>
      </c>
      <c r="Q300" s="8" t="str">
        <f t="shared" si="53"/>
        <v>M</v>
      </c>
      <c r="R300" s="8">
        <f t="shared" si="54"/>
        <v>37</v>
      </c>
      <c r="S300" s="8" t="str">
        <f t="shared" si="47"/>
        <v xml:space="preserve">Morgantown </v>
      </c>
      <c r="T300" s="8" t="str">
        <f t="shared" si="55"/>
        <v>WV</v>
      </c>
      <c r="U300" s="8" t="str">
        <f t="shared" si="48"/>
        <v>WaylonBurkeM37Morgantown WV</v>
      </c>
    </row>
    <row r="301" spans="1:21" x14ac:dyDescent="0.2">
      <c r="A301" s="8" t="s">
        <v>999</v>
      </c>
      <c r="B301" s="8" t="s">
        <v>1000</v>
      </c>
      <c r="C301" s="8" t="s">
        <v>689</v>
      </c>
      <c r="D301" s="8">
        <v>58</v>
      </c>
      <c r="G301" s="8" t="str">
        <f t="shared" si="49"/>
        <v>SuzanneBurkinshawF58</v>
      </c>
      <c r="H301" s="8">
        <f>_xlfn.IFNA(MATCH(G301,Teams!J:J,0),)</f>
        <v>0</v>
      </c>
      <c r="I301" s="8" t="str">
        <f t="shared" si="50"/>
        <v>SuzanneBurkinshawF58</v>
      </c>
      <c r="J301" s="8">
        <f>_xlfn.IFNA(MATCH(I301,Teams!L:L,0),)</f>
        <v>0</v>
      </c>
      <c r="K301" s="8" t="str">
        <f t="shared" si="51"/>
        <v>SuzanneBurkinshawF</v>
      </c>
      <c r="L301" s="8">
        <f>_xlfn.IFNA(MATCH(K301,Teams!N:N,0),)</f>
        <v>0</v>
      </c>
      <c r="M301" s="8" t="str">
        <f t="shared" si="52"/>
        <v>SuzanneBurkinshaw</v>
      </c>
      <c r="N301" s="8" t="str">
        <f>IFERROR(INDEX(Teams!A:A,IF(H301&gt;0,H301,IF(J301&gt;0,J301,IF(L301&gt;0,L301,""))),1),"")</f>
        <v/>
      </c>
      <c r="O301" s="8" t="str">
        <f t="shared" si="45"/>
        <v>Suzanne</v>
      </c>
      <c r="P301" s="8" t="str">
        <f t="shared" si="46"/>
        <v>Burkinshaw</v>
      </c>
      <c r="Q301" s="8" t="str">
        <f t="shared" si="53"/>
        <v>F</v>
      </c>
      <c r="R301" s="8">
        <f t="shared" si="54"/>
        <v>58</v>
      </c>
      <c r="S301" s="8" t="str">
        <f t="shared" si="47"/>
        <v/>
      </c>
      <c r="T301" s="8" t="str">
        <f t="shared" si="55"/>
        <v/>
      </c>
      <c r="U301" s="8" t="str">
        <f t="shared" si="48"/>
        <v>SuzanneBurkinshawF58</v>
      </c>
    </row>
    <row r="302" spans="1:21" x14ac:dyDescent="0.2">
      <c r="A302" s="8" t="s">
        <v>292</v>
      </c>
      <c r="B302" s="8" t="s">
        <v>1943</v>
      </c>
      <c r="C302" s="8" t="s">
        <v>689</v>
      </c>
      <c r="D302" s="8">
        <v>49</v>
      </c>
      <c r="E302" s="8" t="s">
        <v>629</v>
      </c>
      <c r="F302" s="8" t="s">
        <v>4</v>
      </c>
      <c r="G302" s="8" t="str">
        <f t="shared" si="49"/>
        <v>LisaBurlesonF49SpringTX</v>
      </c>
      <c r="H302" s="8">
        <f>_xlfn.IFNA(MATCH(G302,Teams!J:J,0),)</f>
        <v>0</v>
      </c>
      <c r="I302" s="8" t="str">
        <f t="shared" si="50"/>
        <v>LisaBurlesonF49</v>
      </c>
      <c r="J302" s="8">
        <f>_xlfn.IFNA(MATCH(I302,Teams!L:L,0),)</f>
        <v>0</v>
      </c>
      <c r="K302" s="8" t="str">
        <f t="shared" si="51"/>
        <v>LisaBurlesonF</v>
      </c>
      <c r="L302" s="8">
        <f>_xlfn.IFNA(MATCH(K302,Teams!N:N,0),)</f>
        <v>0</v>
      </c>
      <c r="M302" s="8" t="str">
        <f t="shared" si="52"/>
        <v>LisaBurleson</v>
      </c>
      <c r="N302" s="8" t="str">
        <f>IFERROR(INDEX(Teams!A:A,IF(H302&gt;0,H302,IF(J302&gt;0,J302,IF(L302&gt;0,L302,""))),1),"")</f>
        <v/>
      </c>
      <c r="O302" s="8" t="str">
        <f t="shared" si="45"/>
        <v>Lisa</v>
      </c>
      <c r="P302" s="8" t="str">
        <f t="shared" si="46"/>
        <v>Burleson</v>
      </c>
      <c r="Q302" s="8" t="str">
        <f t="shared" si="53"/>
        <v>F</v>
      </c>
      <c r="R302" s="8">
        <f t="shared" si="54"/>
        <v>49</v>
      </c>
      <c r="S302" s="8" t="str">
        <f t="shared" si="47"/>
        <v>Spring</v>
      </c>
      <c r="T302" s="8" t="str">
        <f t="shared" si="55"/>
        <v>TX</v>
      </c>
      <c r="U302" s="8" t="str">
        <f t="shared" si="48"/>
        <v>LisaBurlesonF49SpringTX</v>
      </c>
    </row>
    <row r="303" spans="1:21" x14ac:dyDescent="0.2">
      <c r="A303" s="8" t="s">
        <v>22</v>
      </c>
      <c r="B303" s="8" t="s">
        <v>2208</v>
      </c>
      <c r="C303" s="8" t="s">
        <v>689</v>
      </c>
      <c r="D303" s="8">
        <v>44</v>
      </c>
      <c r="E303" s="8" t="s">
        <v>387</v>
      </c>
      <c r="F303" s="8" t="s">
        <v>4</v>
      </c>
      <c r="G303" s="8" t="str">
        <f t="shared" si="49"/>
        <v>AmyBurletteF44HarlingenTX</v>
      </c>
      <c r="H303" s="8">
        <f>_xlfn.IFNA(MATCH(G303,Teams!J:J,0),)</f>
        <v>0</v>
      </c>
      <c r="I303" s="8" t="str">
        <f t="shared" si="50"/>
        <v>AmyBurletteF44</v>
      </c>
      <c r="J303" s="8">
        <f>_xlfn.IFNA(MATCH(I303,Teams!L:L,0),)</f>
        <v>0</v>
      </c>
      <c r="K303" s="8" t="str">
        <f t="shared" si="51"/>
        <v>AmyBurletteF</v>
      </c>
      <c r="L303" s="8">
        <f>_xlfn.IFNA(MATCH(K303,Teams!N:N,0),)</f>
        <v>0</v>
      </c>
      <c r="M303" s="8" t="str">
        <f t="shared" si="52"/>
        <v>AmyBurlette</v>
      </c>
      <c r="N303" s="8" t="str">
        <f>IFERROR(INDEX(Teams!A:A,IF(H303&gt;0,H303,IF(J303&gt;0,J303,IF(L303&gt;0,L303,""))),1),"")</f>
        <v/>
      </c>
      <c r="O303" s="8" t="str">
        <f t="shared" si="45"/>
        <v>Amy</v>
      </c>
      <c r="P303" s="8" t="str">
        <f t="shared" si="46"/>
        <v>Burlette</v>
      </c>
      <c r="Q303" s="8" t="str">
        <f t="shared" si="53"/>
        <v>F</v>
      </c>
      <c r="R303" s="8">
        <f t="shared" si="54"/>
        <v>44</v>
      </c>
      <c r="S303" s="8" t="str">
        <f t="shared" si="47"/>
        <v>Harlingen</v>
      </c>
      <c r="T303" s="8" t="str">
        <f t="shared" si="55"/>
        <v>TX</v>
      </c>
      <c r="U303" s="8" t="str">
        <f t="shared" si="48"/>
        <v>AmyBurletteF44HarlingenTX</v>
      </c>
    </row>
    <row r="304" spans="1:21" x14ac:dyDescent="0.2">
      <c r="A304" s="8" t="s">
        <v>79</v>
      </c>
      <c r="B304" s="8" t="s">
        <v>2208</v>
      </c>
      <c r="C304" s="8" t="s">
        <v>688</v>
      </c>
      <c r="D304" s="8">
        <v>51</v>
      </c>
      <c r="E304" s="8" t="s">
        <v>387</v>
      </c>
      <c r="F304" s="8" t="s">
        <v>4</v>
      </c>
      <c r="G304" s="8" t="str">
        <f t="shared" si="49"/>
        <v>JohnBurletteM51HarlingenTX</v>
      </c>
      <c r="H304" s="8">
        <f>_xlfn.IFNA(MATCH(G304,Teams!J:J,0),)</f>
        <v>0</v>
      </c>
      <c r="I304" s="8" t="str">
        <f t="shared" si="50"/>
        <v>JohnBurletteM51</v>
      </c>
      <c r="J304" s="8">
        <f>_xlfn.IFNA(MATCH(I304,Teams!L:L,0),)</f>
        <v>0</v>
      </c>
      <c r="K304" s="8" t="str">
        <f t="shared" si="51"/>
        <v>JohnBurletteM</v>
      </c>
      <c r="L304" s="8">
        <f>_xlfn.IFNA(MATCH(K304,Teams!N:N,0),)</f>
        <v>0</v>
      </c>
      <c r="M304" s="8" t="str">
        <f t="shared" si="52"/>
        <v>JohnBurlette</v>
      </c>
      <c r="N304" s="8" t="str">
        <f>IFERROR(INDEX(Teams!A:A,IF(H304&gt;0,H304,IF(J304&gt;0,J304,IF(L304&gt;0,L304,""))),1),"")</f>
        <v/>
      </c>
      <c r="O304" s="8" t="str">
        <f t="shared" si="45"/>
        <v>John</v>
      </c>
      <c r="P304" s="8" t="str">
        <f t="shared" si="46"/>
        <v>Burlette</v>
      </c>
      <c r="Q304" s="8" t="str">
        <f t="shared" si="53"/>
        <v>M</v>
      </c>
      <c r="R304" s="8">
        <f t="shared" si="54"/>
        <v>51</v>
      </c>
      <c r="S304" s="8" t="str">
        <f t="shared" si="47"/>
        <v>Harlingen</v>
      </c>
      <c r="T304" s="8" t="str">
        <f t="shared" si="55"/>
        <v>TX</v>
      </c>
      <c r="U304" s="8" t="str">
        <f t="shared" si="48"/>
        <v>JohnBurletteM51HarlingenTX</v>
      </c>
    </row>
    <row r="305" spans="1:21" x14ac:dyDescent="0.2">
      <c r="A305" s="8" t="s">
        <v>3</v>
      </c>
      <c r="B305" s="8" t="s">
        <v>6551</v>
      </c>
      <c r="C305" s="8" t="s">
        <v>688</v>
      </c>
      <c r="G305" s="8" t="str">
        <f t="shared" si="49"/>
        <v>AustinBurnettM</v>
      </c>
      <c r="H305" s="8">
        <f>_xlfn.IFNA(MATCH(G305,Teams!J:J,0),)</f>
        <v>0</v>
      </c>
      <c r="I305" s="8" t="str">
        <f t="shared" si="50"/>
        <v>AustinBurnettM</v>
      </c>
      <c r="J305" s="8">
        <f>_xlfn.IFNA(MATCH(I305,Teams!L:L,0),)</f>
        <v>0</v>
      </c>
      <c r="K305" s="8" t="str">
        <f t="shared" si="51"/>
        <v>AustinBurnettM</v>
      </c>
      <c r="L305" s="8">
        <f>_xlfn.IFNA(MATCH(K305,Teams!N:N,0),)</f>
        <v>0</v>
      </c>
      <c r="M305" s="8" t="str">
        <f t="shared" si="52"/>
        <v>AustinBurnett</v>
      </c>
      <c r="N305" s="8" t="str">
        <f>IFERROR(INDEX(Teams!A:A,IF(H305&gt;0,H305,IF(J305&gt;0,J305,IF(L305&gt;0,L305,""))),1),"")</f>
        <v/>
      </c>
      <c r="O305" s="8" t="str">
        <f t="shared" si="45"/>
        <v>Austin</v>
      </c>
      <c r="P305" s="8" t="str">
        <f t="shared" si="46"/>
        <v>Burnett</v>
      </c>
      <c r="Q305" s="8" t="str">
        <f t="shared" si="53"/>
        <v>M</v>
      </c>
      <c r="R305" s="8" t="str">
        <f t="shared" si="54"/>
        <v/>
      </c>
      <c r="S305" s="8" t="str">
        <f t="shared" si="47"/>
        <v/>
      </c>
      <c r="T305" s="8" t="str">
        <f t="shared" si="55"/>
        <v/>
      </c>
      <c r="U305" s="8" t="str">
        <f t="shared" si="48"/>
        <v>AustinBurnettM</v>
      </c>
    </row>
    <row r="306" spans="1:21" x14ac:dyDescent="0.2">
      <c r="A306" s="8" t="s">
        <v>2451</v>
      </c>
      <c r="B306" s="8" t="s">
        <v>2653</v>
      </c>
      <c r="C306" s="8" t="s">
        <v>688</v>
      </c>
      <c r="D306" s="8">
        <v>47</v>
      </c>
      <c r="E306" s="8" t="s">
        <v>534</v>
      </c>
      <c r="F306" s="8" t="s">
        <v>4</v>
      </c>
      <c r="G306" s="8" t="str">
        <f t="shared" si="49"/>
        <v>HondoBurneyM47DallasTX</v>
      </c>
      <c r="H306" s="8">
        <f>_xlfn.IFNA(MATCH(G306,Teams!J:J,0),)</f>
        <v>0</v>
      </c>
      <c r="I306" s="8" t="str">
        <f t="shared" si="50"/>
        <v>HondoBurneyM47</v>
      </c>
      <c r="J306" s="8">
        <f>_xlfn.IFNA(MATCH(I306,Teams!L:L,0),)</f>
        <v>0</v>
      </c>
      <c r="K306" s="8" t="str">
        <f t="shared" si="51"/>
        <v>HondoBurneyM</v>
      </c>
      <c r="L306" s="8">
        <f>_xlfn.IFNA(MATCH(K306,Teams!N:N,0),)</f>
        <v>0</v>
      </c>
      <c r="M306" s="8" t="str">
        <f t="shared" si="52"/>
        <v>HondoBurney</v>
      </c>
      <c r="N306" s="8" t="str">
        <f>IFERROR(INDEX(Teams!A:A,IF(H306&gt;0,H306,IF(J306&gt;0,J306,IF(L306&gt;0,L306,""))),1),"")</f>
        <v/>
      </c>
      <c r="O306" s="8" t="str">
        <f t="shared" si="45"/>
        <v>Hondo</v>
      </c>
      <c r="P306" s="8" t="str">
        <f t="shared" si="46"/>
        <v>Burney</v>
      </c>
      <c r="Q306" s="8" t="str">
        <f t="shared" si="53"/>
        <v>M</v>
      </c>
      <c r="R306" s="8">
        <f t="shared" si="54"/>
        <v>47</v>
      </c>
      <c r="S306" s="8" t="str">
        <f t="shared" si="47"/>
        <v>Dallas</v>
      </c>
      <c r="T306" s="8" t="str">
        <f t="shared" si="55"/>
        <v>TX</v>
      </c>
      <c r="U306" s="8" t="str">
        <f t="shared" si="48"/>
        <v>HondoBurneyM47DallasTX</v>
      </c>
    </row>
    <row r="307" spans="1:21" x14ac:dyDescent="0.2">
      <c r="A307" s="8" t="s">
        <v>64</v>
      </c>
      <c r="B307" s="8" t="s">
        <v>2653</v>
      </c>
      <c r="C307" s="8" t="s">
        <v>689</v>
      </c>
      <c r="D307" s="8">
        <v>71</v>
      </c>
      <c r="E307" s="8" t="s">
        <v>558</v>
      </c>
      <c r="F307" s="8" t="s">
        <v>4</v>
      </c>
      <c r="G307" s="8" t="str">
        <f t="shared" si="49"/>
        <v>PamBurneyF71HurstTX</v>
      </c>
      <c r="H307" s="8">
        <f>_xlfn.IFNA(MATCH(G307,Teams!J:J,0),)</f>
        <v>0</v>
      </c>
      <c r="I307" s="8" t="str">
        <f t="shared" si="50"/>
        <v>PamBurneyF71</v>
      </c>
      <c r="J307" s="8">
        <f>_xlfn.IFNA(MATCH(I307,Teams!L:L,0),)</f>
        <v>0</v>
      </c>
      <c r="K307" s="8" t="str">
        <f t="shared" si="51"/>
        <v>PamBurneyF</v>
      </c>
      <c r="L307" s="8">
        <f>_xlfn.IFNA(MATCH(K307,Teams!N:N,0),)</f>
        <v>0</v>
      </c>
      <c r="M307" s="8" t="str">
        <f t="shared" si="52"/>
        <v>PamBurney</v>
      </c>
      <c r="N307" s="8" t="str">
        <f>IFERROR(INDEX(Teams!A:A,IF(H307&gt;0,H307,IF(J307&gt;0,J307,IF(L307&gt;0,L307,""))),1),"")</f>
        <v/>
      </c>
      <c r="O307" s="8" t="str">
        <f t="shared" si="45"/>
        <v>Pam</v>
      </c>
      <c r="P307" s="8" t="str">
        <f t="shared" si="46"/>
        <v>Burney</v>
      </c>
      <c r="Q307" s="8" t="str">
        <f t="shared" si="53"/>
        <v>F</v>
      </c>
      <c r="R307" s="8">
        <f t="shared" si="54"/>
        <v>71</v>
      </c>
      <c r="S307" s="8" t="str">
        <f t="shared" si="47"/>
        <v>Hurst</v>
      </c>
      <c r="T307" s="8" t="str">
        <f t="shared" si="55"/>
        <v>TX</v>
      </c>
      <c r="U307" s="8" t="str">
        <f t="shared" si="48"/>
        <v>PamBurneyF71HurstTX</v>
      </c>
    </row>
    <row r="308" spans="1:21" x14ac:dyDescent="0.2">
      <c r="A308" s="8" t="s">
        <v>5997</v>
      </c>
      <c r="B308" s="8" t="s">
        <v>5998</v>
      </c>
      <c r="C308" s="8" t="s">
        <v>689</v>
      </c>
      <c r="D308" s="8">
        <v>62</v>
      </c>
      <c r="E308" s="8" t="s">
        <v>5665</v>
      </c>
      <c r="F308" s="8" t="s">
        <v>4</v>
      </c>
      <c r="G308" s="8" t="str">
        <f t="shared" si="49"/>
        <v>DebbieBurnsF62DenisonTX</v>
      </c>
      <c r="H308" s="8">
        <f>_xlfn.IFNA(MATCH(G308,Teams!J:J,0),)</f>
        <v>0</v>
      </c>
      <c r="I308" s="8" t="str">
        <f t="shared" si="50"/>
        <v>DebbieBurnsF62</v>
      </c>
      <c r="J308" s="8">
        <f>_xlfn.IFNA(MATCH(I308,Teams!L:L,0),)</f>
        <v>0</v>
      </c>
      <c r="K308" s="8" t="str">
        <f t="shared" si="51"/>
        <v>DebbieBurnsF</v>
      </c>
      <c r="L308" s="8">
        <f>_xlfn.IFNA(MATCH(K308,Teams!N:N,0),)</f>
        <v>0</v>
      </c>
      <c r="M308" s="8" t="str">
        <f t="shared" si="52"/>
        <v>DebbieBurns</v>
      </c>
      <c r="N308" s="8" t="str">
        <f>IFERROR(INDEX(Teams!A:A,IF(H308&gt;0,H308,IF(J308&gt;0,J308,IF(L308&gt;0,L308,""))),1),"")</f>
        <v/>
      </c>
      <c r="O308" s="8" t="str">
        <f t="shared" si="45"/>
        <v>Debbie</v>
      </c>
      <c r="P308" s="8" t="str">
        <f t="shared" si="46"/>
        <v>Burns</v>
      </c>
      <c r="Q308" s="8" t="str">
        <f t="shared" si="53"/>
        <v>F</v>
      </c>
      <c r="R308" s="8">
        <f t="shared" si="54"/>
        <v>62</v>
      </c>
      <c r="S308" s="8" t="str">
        <f t="shared" si="47"/>
        <v>Denison</v>
      </c>
      <c r="T308" s="8" t="str">
        <f t="shared" si="55"/>
        <v>TX</v>
      </c>
      <c r="U308" s="8" t="str">
        <f t="shared" si="48"/>
        <v>DebbieBurnsF62DenisonTX</v>
      </c>
    </row>
    <row r="309" spans="1:21" x14ac:dyDescent="0.2">
      <c r="A309" s="8" t="s">
        <v>269</v>
      </c>
      <c r="B309" s="8" t="s">
        <v>5766</v>
      </c>
      <c r="C309" s="8" t="s">
        <v>688</v>
      </c>
      <c r="D309" s="8">
        <v>49</v>
      </c>
      <c r="E309" s="8" t="s">
        <v>9</v>
      </c>
      <c r="F309" s="8" t="s">
        <v>4</v>
      </c>
      <c r="G309" s="8" t="str">
        <f t="shared" si="49"/>
        <v>ScottBurrisM49LubbockTX</v>
      </c>
      <c r="H309" s="8">
        <f>_xlfn.IFNA(MATCH(G309,Teams!J:J,0),)</f>
        <v>0</v>
      </c>
      <c r="I309" s="8" t="str">
        <f t="shared" si="50"/>
        <v>ScottBurrisM49</v>
      </c>
      <c r="J309" s="8">
        <f>_xlfn.IFNA(MATCH(I309,Teams!L:L,0),)</f>
        <v>0</v>
      </c>
      <c r="K309" s="8" t="str">
        <f t="shared" si="51"/>
        <v>ScottBurrisM</v>
      </c>
      <c r="L309" s="8">
        <f>_xlfn.IFNA(MATCH(K309,Teams!N:N,0),)</f>
        <v>0</v>
      </c>
      <c r="M309" s="8" t="str">
        <f t="shared" si="52"/>
        <v>ScottBurris</v>
      </c>
      <c r="N309" s="8" t="str">
        <f>IFERROR(INDEX(Teams!A:A,IF(H309&gt;0,H309,IF(J309&gt;0,J309,IF(L309&gt;0,L309,""))),1),"")</f>
        <v/>
      </c>
      <c r="O309" s="8" t="str">
        <f t="shared" si="45"/>
        <v>Scott</v>
      </c>
      <c r="P309" s="8" t="str">
        <f t="shared" si="46"/>
        <v>Burris</v>
      </c>
      <c r="Q309" s="8" t="str">
        <f t="shared" si="53"/>
        <v>M</v>
      </c>
      <c r="R309" s="8">
        <f t="shared" si="54"/>
        <v>49</v>
      </c>
      <c r="S309" s="8" t="str">
        <f t="shared" si="47"/>
        <v>Lubbock</v>
      </c>
      <c r="T309" s="8" t="str">
        <f t="shared" si="55"/>
        <v>TX</v>
      </c>
      <c r="U309" s="8" t="str">
        <f t="shared" si="48"/>
        <v>ScottBurrisM49LubbockTX</v>
      </c>
    </row>
    <row r="310" spans="1:21" x14ac:dyDescent="0.2">
      <c r="A310" s="8" t="s">
        <v>22</v>
      </c>
      <c r="B310" s="8" t="s">
        <v>6703</v>
      </c>
      <c r="C310" s="8" t="s">
        <v>689</v>
      </c>
      <c r="G310" s="8" t="str">
        <f t="shared" si="49"/>
        <v>AmyBushF</v>
      </c>
      <c r="H310" s="8">
        <f>_xlfn.IFNA(MATCH(G310,Teams!J:J,0),)</f>
        <v>0</v>
      </c>
      <c r="I310" s="8" t="str">
        <f t="shared" si="50"/>
        <v>AmyBushF</v>
      </c>
      <c r="J310" s="8">
        <f>_xlfn.IFNA(MATCH(I310,Teams!L:L,0),)</f>
        <v>0</v>
      </c>
      <c r="K310" s="8" t="str">
        <f t="shared" si="51"/>
        <v>AmyBushF</v>
      </c>
      <c r="L310" s="8">
        <f>_xlfn.IFNA(MATCH(K310,Teams!N:N,0),)</f>
        <v>0</v>
      </c>
      <c r="M310" s="8" t="str">
        <f t="shared" si="52"/>
        <v>AmyBush</v>
      </c>
      <c r="N310" s="8" t="str">
        <f>IFERROR(INDEX(Teams!A:A,IF(H310&gt;0,H310,IF(J310&gt;0,J310,IF(L310&gt;0,L310,""))),1),"")</f>
        <v/>
      </c>
      <c r="O310" s="8" t="str">
        <f t="shared" si="45"/>
        <v>Amy</v>
      </c>
      <c r="P310" s="8" t="str">
        <f t="shared" si="46"/>
        <v>Bush</v>
      </c>
      <c r="Q310" s="8" t="str">
        <f t="shared" si="53"/>
        <v>F</v>
      </c>
      <c r="R310" s="8" t="str">
        <f t="shared" si="54"/>
        <v/>
      </c>
      <c r="S310" s="8" t="str">
        <f t="shared" si="47"/>
        <v/>
      </c>
      <c r="T310" s="8" t="str">
        <f t="shared" si="55"/>
        <v/>
      </c>
      <c r="U310" s="8" t="str">
        <f t="shared" si="48"/>
        <v>AmyBushF</v>
      </c>
    </row>
    <row r="311" spans="1:21" x14ac:dyDescent="0.2">
      <c r="A311" s="8" t="s">
        <v>347</v>
      </c>
      <c r="B311" s="8" t="s">
        <v>6703</v>
      </c>
      <c r="C311" s="8" t="s">
        <v>688</v>
      </c>
      <c r="G311" s="8" t="str">
        <f t="shared" si="49"/>
        <v>MattBushM</v>
      </c>
      <c r="H311" s="8">
        <f>_xlfn.IFNA(MATCH(G311,Teams!J:J,0),)</f>
        <v>0</v>
      </c>
      <c r="I311" s="8" t="str">
        <f t="shared" si="50"/>
        <v>MattBushM</v>
      </c>
      <c r="J311" s="8">
        <f>_xlfn.IFNA(MATCH(I311,Teams!L:L,0),)</f>
        <v>0</v>
      </c>
      <c r="K311" s="8" t="str">
        <f t="shared" si="51"/>
        <v>MattBushM</v>
      </c>
      <c r="L311" s="8">
        <f>_xlfn.IFNA(MATCH(K311,Teams!N:N,0),)</f>
        <v>0</v>
      </c>
      <c r="M311" s="8" t="str">
        <f t="shared" si="52"/>
        <v>MattBush</v>
      </c>
      <c r="N311" s="8" t="str">
        <f>IFERROR(INDEX(Teams!A:A,IF(H311&gt;0,H311,IF(J311&gt;0,J311,IF(L311&gt;0,L311,""))),1),"")</f>
        <v/>
      </c>
      <c r="O311" s="8" t="str">
        <f t="shared" si="45"/>
        <v>Matt</v>
      </c>
      <c r="P311" s="8" t="str">
        <f t="shared" si="46"/>
        <v>Bush</v>
      </c>
      <c r="Q311" s="8" t="str">
        <f t="shared" si="53"/>
        <v>M</v>
      </c>
      <c r="R311" s="8" t="str">
        <f t="shared" si="54"/>
        <v/>
      </c>
      <c r="S311" s="8" t="str">
        <f t="shared" si="47"/>
        <v/>
      </c>
      <c r="T311" s="8" t="str">
        <f t="shared" si="55"/>
        <v/>
      </c>
      <c r="U311" s="8" t="str">
        <f t="shared" si="48"/>
        <v>MattBushM</v>
      </c>
    </row>
    <row r="312" spans="1:21" x14ac:dyDescent="0.2">
      <c r="A312" s="8" t="s">
        <v>887</v>
      </c>
      <c r="B312" s="8" t="s">
        <v>1516</v>
      </c>
      <c r="C312" s="8" t="s">
        <v>688</v>
      </c>
      <c r="D312" s="8">
        <v>56</v>
      </c>
      <c r="E312" s="8" t="s">
        <v>608</v>
      </c>
      <c r="F312" s="8" t="s">
        <v>4</v>
      </c>
      <c r="G312" s="8" t="str">
        <f t="shared" si="49"/>
        <v>JimBusseM56McKinneyTX</v>
      </c>
      <c r="H312" s="8">
        <f>_xlfn.IFNA(MATCH(G312,Teams!J:J,0),)</f>
        <v>0</v>
      </c>
      <c r="I312" s="8" t="str">
        <f t="shared" si="50"/>
        <v>JimBusseM56</v>
      </c>
      <c r="J312" s="8">
        <f>_xlfn.IFNA(MATCH(I312,Teams!L:L,0),)</f>
        <v>0</v>
      </c>
      <c r="K312" s="8" t="str">
        <f t="shared" si="51"/>
        <v>JimBusseM</v>
      </c>
      <c r="L312" s="8">
        <f>_xlfn.IFNA(MATCH(K312,Teams!N:N,0),)</f>
        <v>0</v>
      </c>
      <c r="M312" s="8" t="str">
        <f t="shared" si="52"/>
        <v>JimBusse</v>
      </c>
      <c r="N312" s="8" t="str">
        <f>IFERROR(INDEX(Teams!A:A,IF(H312&gt;0,H312,IF(J312&gt;0,J312,IF(L312&gt;0,L312,""))),1),"")</f>
        <v/>
      </c>
      <c r="O312" s="8" t="str">
        <f t="shared" si="45"/>
        <v>Jim</v>
      </c>
      <c r="P312" s="8" t="str">
        <f t="shared" si="46"/>
        <v>Busse</v>
      </c>
      <c r="Q312" s="8" t="str">
        <f t="shared" si="53"/>
        <v>M</v>
      </c>
      <c r="R312" s="8">
        <f t="shared" si="54"/>
        <v>56</v>
      </c>
      <c r="S312" s="8" t="str">
        <f t="shared" si="47"/>
        <v>McKinney</v>
      </c>
      <c r="T312" s="8" t="str">
        <f t="shared" si="55"/>
        <v>TX</v>
      </c>
      <c r="U312" s="8" t="str">
        <f t="shared" si="48"/>
        <v>JimBusseM56McKinneyTX</v>
      </c>
    </row>
    <row r="313" spans="1:21" x14ac:dyDescent="0.2">
      <c r="A313" s="8" t="s">
        <v>100</v>
      </c>
      <c r="B313" s="8" t="s">
        <v>921</v>
      </c>
      <c r="C313" s="8" t="s">
        <v>689</v>
      </c>
      <c r="D313" s="8">
        <v>33</v>
      </c>
      <c r="E313" s="8" t="s">
        <v>3</v>
      </c>
      <c r="F313" s="8" t="s">
        <v>4</v>
      </c>
      <c r="G313" s="8" t="str">
        <f t="shared" si="49"/>
        <v>JenniferButenschoenF33AustinTX</v>
      </c>
      <c r="H313" s="8">
        <f>_xlfn.IFNA(MATCH(G313,Teams!J:J,0),)</f>
        <v>0</v>
      </c>
      <c r="I313" s="8" t="str">
        <f t="shared" si="50"/>
        <v>JenniferButenschoenF33</v>
      </c>
      <c r="J313" s="8">
        <f>_xlfn.IFNA(MATCH(I313,Teams!L:L,0),)</f>
        <v>0</v>
      </c>
      <c r="K313" s="8" t="str">
        <f t="shared" si="51"/>
        <v>JenniferButenschoenF</v>
      </c>
      <c r="L313" s="8">
        <f>_xlfn.IFNA(MATCH(K313,Teams!N:N,0),)</f>
        <v>0</v>
      </c>
      <c r="M313" s="8" t="str">
        <f t="shared" si="52"/>
        <v>JenniferButenschoen</v>
      </c>
      <c r="N313" s="8" t="str">
        <f>IFERROR(INDEX(Teams!A:A,IF(H313&gt;0,H313,IF(J313&gt;0,J313,IF(L313&gt;0,L313,""))),1),"")</f>
        <v/>
      </c>
      <c r="O313" s="8" t="str">
        <f t="shared" si="45"/>
        <v>Jennifer</v>
      </c>
      <c r="P313" s="8" t="str">
        <f t="shared" si="46"/>
        <v>Butenschoen</v>
      </c>
      <c r="Q313" s="8" t="str">
        <f t="shared" si="53"/>
        <v>F</v>
      </c>
      <c r="R313" s="8">
        <f t="shared" si="54"/>
        <v>33</v>
      </c>
      <c r="S313" s="8" t="str">
        <f t="shared" si="47"/>
        <v>Austin</v>
      </c>
      <c r="T313" s="8" t="str">
        <f t="shared" si="55"/>
        <v>TX</v>
      </c>
      <c r="U313" s="8" t="str">
        <f t="shared" si="48"/>
        <v>JenniferButenschoenF33AustinTX</v>
      </c>
    </row>
    <row r="314" spans="1:21" x14ac:dyDescent="0.2">
      <c r="A314" s="8" t="s">
        <v>4879</v>
      </c>
      <c r="B314" s="8" t="s">
        <v>2840</v>
      </c>
      <c r="C314" s="8" t="s">
        <v>689</v>
      </c>
      <c r="D314" s="8">
        <v>14</v>
      </c>
      <c r="E314" s="8" t="s">
        <v>760</v>
      </c>
      <c r="F314" s="8" t="s">
        <v>4</v>
      </c>
      <c r="G314" s="8" t="str">
        <f t="shared" si="49"/>
        <v>AdeleButlerF14KatyTX</v>
      </c>
      <c r="H314" s="8">
        <f>_xlfn.IFNA(MATCH(G314,Teams!J:J,0),)</f>
        <v>0</v>
      </c>
      <c r="I314" s="8" t="str">
        <f t="shared" si="50"/>
        <v>AdeleButlerF14</v>
      </c>
      <c r="J314" s="8">
        <f>_xlfn.IFNA(MATCH(I314,Teams!L:L,0),)</f>
        <v>0</v>
      </c>
      <c r="K314" s="8" t="str">
        <f t="shared" si="51"/>
        <v>AdeleButlerF</v>
      </c>
      <c r="L314" s="8">
        <f>_xlfn.IFNA(MATCH(K314,Teams!N:N,0),)</f>
        <v>0</v>
      </c>
      <c r="M314" s="8" t="str">
        <f t="shared" si="52"/>
        <v>AdeleButler</v>
      </c>
      <c r="N314" s="8" t="str">
        <f>IFERROR(INDEX(Teams!A:A,IF(H314&gt;0,H314,IF(J314&gt;0,J314,IF(L314&gt;0,L314,""))),1),"")</f>
        <v/>
      </c>
      <c r="O314" s="8" t="str">
        <f t="shared" si="45"/>
        <v>Adele</v>
      </c>
      <c r="P314" s="8" t="str">
        <f t="shared" si="46"/>
        <v>Butler</v>
      </c>
      <c r="Q314" s="8" t="str">
        <f t="shared" si="53"/>
        <v>F</v>
      </c>
      <c r="R314" s="8">
        <f t="shared" si="54"/>
        <v>14</v>
      </c>
      <c r="S314" s="8" t="str">
        <f t="shared" si="47"/>
        <v>Katy</v>
      </c>
      <c r="T314" s="8" t="str">
        <f t="shared" si="55"/>
        <v>TX</v>
      </c>
      <c r="U314" s="8" t="str">
        <f t="shared" si="48"/>
        <v>AdeleButlerF14KatyTX</v>
      </c>
    </row>
    <row r="315" spans="1:21" x14ac:dyDescent="0.2">
      <c r="A315" s="8" t="s">
        <v>56</v>
      </c>
      <c r="B315" s="8" t="s">
        <v>2840</v>
      </c>
      <c r="C315" s="8" t="s">
        <v>689</v>
      </c>
      <c r="D315" s="8">
        <v>48</v>
      </c>
      <c r="E315" s="8" t="s">
        <v>3</v>
      </c>
      <c r="F315" s="8" t="s">
        <v>4</v>
      </c>
      <c r="G315" s="8" t="str">
        <f t="shared" si="49"/>
        <v>LauraButlerF48AustinTX</v>
      </c>
      <c r="H315" s="8">
        <f>_xlfn.IFNA(MATCH(G315,Teams!J:J,0),)</f>
        <v>0</v>
      </c>
      <c r="I315" s="8" t="str">
        <f t="shared" si="50"/>
        <v>LauraButlerF48</v>
      </c>
      <c r="J315" s="8">
        <f>_xlfn.IFNA(MATCH(I315,Teams!L:L,0),)</f>
        <v>0</v>
      </c>
      <c r="K315" s="8" t="str">
        <f t="shared" si="51"/>
        <v>LauraButlerF</v>
      </c>
      <c r="L315" s="8">
        <f>_xlfn.IFNA(MATCH(K315,Teams!N:N,0),)</f>
        <v>0</v>
      </c>
      <c r="M315" s="8" t="str">
        <f t="shared" si="52"/>
        <v>LauraButler</v>
      </c>
      <c r="N315" s="8" t="str">
        <f>IFERROR(INDEX(Teams!A:A,IF(H315&gt;0,H315,IF(J315&gt;0,J315,IF(L315&gt;0,L315,""))),1),"")</f>
        <v/>
      </c>
      <c r="O315" s="8" t="str">
        <f t="shared" si="45"/>
        <v>Laura</v>
      </c>
      <c r="P315" s="8" t="str">
        <f t="shared" si="46"/>
        <v>Butler</v>
      </c>
      <c r="Q315" s="8" t="str">
        <f t="shared" si="53"/>
        <v>F</v>
      </c>
      <c r="R315" s="8">
        <f t="shared" si="54"/>
        <v>48</v>
      </c>
      <c r="S315" s="8" t="str">
        <f t="shared" si="47"/>
        <v>Austin</v>
      </c>
      <c r="T315" s="8" t="str">
        <f t="shared" si="55"/>
        <v>TX</v>
      </c>
      <c r="U315" s="8" t="str">
        <f t="shared" si="48"/>
        <v>LauraButlerF48AustinTX</v>
      </c>
    </row>
    <row r="316" spans="1:21" x14ac:dyDescent="0.2">
      <c r="A316" s="8" t="s">
        <v>298</v>
      </c>
      <c r="B316" s="8" t="s">
        <v>2840</v>
      </c>
      <c r="C316" s="8" t="s">
        <v>688</v>
      </c>
      <c r="D316" s="8">
        <v>73</v>
      </c>
      <c r="E316" s="8" t="s">
        <v>760</v>
      </c>
      <c r="F316" s="8" t="s">
        <v>4</v>
      </c>
      <c r="G316" s="8" t="str">
        <f t="shared" si="49"/>
        <v>StephenButlerM73KatyTX</v>
      </c>
      <c r="H316" s="8">
        <f>_xlfn.IFNA(MATCH(G316,Teams!J:J,0),)</f>
        <v>0</v>
      </c>
      <c r="I316" s="8" t="str">
        <f t="shared" si="50"/>
        <v>StephenButlerM73</v>
      </c>
      <c r="J316" s="8">
        <f>_xlfn.IFNA(MATCH(I316,Teams!L:L,0),)</f>
        <v>0</v>
      </c>
      <c r="K316" s="8" t="str">
        <f t="shared" si="51"/>
        <v>StephenButlerM</v>
      </c>
      <c r="L316" s="8">
        <f>_xlfn.IFNA(MATCH(K316,Teams!N:N,0),)</f>
        <v>0</v>
      </c>
      <c r="M316" s="8" t="str">
        <f t="shared" si="52"/>
        <v>StephenButler</v>
      </c>
      <c r="N316" s="8" t="str">
        <f>IFERROR(INDEX(Teams!A:A,IF(H316&gt;0,H316,IF(J316&gt;0,J316,IF(L316&gt;0,L316,""))),1),"")</f>
        <v/>
      </c>
      <c r="O316" s="8" t="str">
        <f t="shared" si="45"/>
        <v>Stephen</v>
      </c>
      <c r="P316" s="8" t="str">
        <f t="shared" si="46"/>
        <v>Butler</v>
      </c>
      <c r="Q316" s="8" t="str">
        <f t="shared" si="53"/>
        <v>M</v>
      </c>
      <c r="R316" s="8">
        <f t="shared" si="54"/>
        <v>73</v>
      </c>
      <c r="S316" s="8" t="str">
        <f t="shared" si="47"/>
        <v>Katy</v>
      </c>
      <c r="T316" s="8" t="str">
        <f t="shared" si="55"/>
        <v>TX</v>
      </c>
      <c r="U316" s="8" t="str">
        <f t="shared" si="48"/>
        <v>StephenButlerM73KatyTX</v>
      </c>
    </row>
    <row r="317" spans="1:21" x14ac:dyDescent="0.2">
      <c r="A317" s="8" t="s">
        <v>237</v>
      </c>
      <c r="B317" s="8" t="s">
        <v>5923</v>
      </c>
      <c r="C317" s="8" t="s">
        <v>688</v>
      </c>
      <c r="D317" s="8">
        <v>46</v>
      </c>
      <c r="E317" s="8" t="s">
        <v>5861</v>
      </c>
      <c r="F317" s="8" t="s">
        <v>4</v>
      </c>
      <c r="G317" s="8" t="str">
        <f t="shared" si="49"/>
        <v>JasonBylerM46ShermanTX</v>
      </c>
      <c r="H317" s="8">
        <f>_xlfn.IFNA(MATCH(G317,Teams!J:J,0),)</f>
        <v>0</v>
      </c>
      <c r="I317" s="8" t="str">
        <f t="shared" si="50"/>
        <v>JasonBylerM46</v>
      </c>
      <c r="J317" s="8">
        <f>_xlfn.IFNA(MATCH(I317,Teams!L:L,0),)</f>
        <v>0</v>
      </c>
      <c r="K317" s="8" t="str">
        <f t="shared" si="51"/>
        <v>JasonBylerM</v>
      </c>
      <c r="L317" s="8">
        <f>_xlfn.IFNA(MATCH(K317,Teams!N:N,0),)</f>
        <v>0</v>
      </c>
      <c r="M317" s="8" t="str">
        <f t="shared" si="52"/>
        <v>JasonByler</v>
      </c>
      <c r="N317" s="8" t="str">
        <f>IFERROR(INDEX(Teams!A:A,IF(H317&gt;0,H317,IF(J317&gt;0,J317,IF(L317&gt;0,L317,""))),1),"")</f>
        <v/>
      </c>
      <c r="O317" s="8" t="str">
        <f t="shared" si="45"/>
        <v>Jason</v>
      </c>
      <c r="P317" s="8" t="str">
        <f t="shared" si="46"/>
        <v>Byler</v>
      </c>
      <c r="Q317" s="8" t="str">
        <f t="shared" si="53"/>
        <v>M</v>
      </c>
      <c r="R317" s="8">
        <f t="shared" si="54"/>
        <v>46</v>
      </c>
      <c r="S317" s="8" t="str">
        <f t="shared" si="47"/>
        <v>Sherman</v>
      </c>
      <c r="T317" s="8" t="str">
        <f t="shared" si="55"/>
        <v>TX</v>
      </c>
      <c r="U317" s="8" t="str">
        <f t="shared" si="48"/>
        <v>JasonBylerM46ShermanTX</v>
      </c>
    </row>
    <row r="318" spans="1:21" x14ac:dyDescent="0.2">
      <c r="A318" s="8" t="s">
        <v>1371</v>
      </c>
      <c r="B318" s="8" t="s">
        <v>540</v>
      </c>
      <c r="C318" s="8" t="s">
        <v>688</v>
      </c>
      <c r="D318" s="8">
        <v>19</v>
      </c>
      <c r="E318" s="8" t="s">
        <v>1372</v>
      </c>
      <c r="F318" s="8" t="s">
        <v>1174</v>
      </c>
      <c r="G318" s="8" t="str">
        <f t="shared" si="49"/>
        <v>William ByrdM19RoseburgOR</v>
      </c>
      <c r="H318" s="8">
        <f>_xlfn.IFNA(MATCH(G318,Teams!J:J,0),)</f>
        <v>0</v>
      </c>
      <c r="I318" s="8" t="str">
        <f t="shared" si="50"/>
        <v>William ByrdM19</v>
      </c>
      <c r="J318" s="8">
        <f>_xlfn.IFNA(MATCH(I318,Teams!L:L,0),)</f>
        <v>0</v>
      </c>
      <c r="K318" s="8" t="str">
        <f t="shared" si="51"/>
        <v>William ByrdM</v>
      </c>
      <c r="L318" s="8">
        <f>_xlfn.IFNA(MATCH(K318,Teams!N:N,0),)</f>
        <v>0</v>
      </c>
      <c r="M318" s="8" t="str">
        <f t="shared" si="52"/>
        <v>William Byrd</v>
      </c>
      <c r="N318" s="8" t="str">
        <f>IFERROR(INDEX(Teams!A:A,IF(H318&gt;0,H318,IF(J318&gt;0,J318,IF(L318&gt;0,L318,""))),1),"")</f>
        <v/>
      </c>
      <c r="O318" s="8" t="str">
        <f t="shared" si="45"/>
        <v xml:space="preserve">William </v>
      </c>
      <c r="P318" s="8" t="str">
        <f t="shared" si="46"/>
        <v>Byrd</v>
      </c>
      <c r="Q318" s="8" t="str">
        <f t="shared" si="53"/>
        <v>M</v>
      </c>
      <c r="R318" s="8">
        <f t="shared" si="54"/>
        <v>19</v>
      </c>
      <c r="S318" s="8" t="str">
        <f t="shared" si="47"/>
        <v>Roseburg</v>
      </c>
      <c r="T318" s="8" t="str">
        <f t="shared" si="55"/>
        <v>OR</v>
      </c>
      <c r="U318" s="8" t="str">
        <f t="shared" si="48"/>
        <v>William ByrdM19RoseburgOR</v>
      </c>
    </row>
    <row r="319" spans="1:21" x14ac:dyDescent="0.2">
      <c r="A319" s="8" t="s">
        <v>1185</v>
      </c>
      <c r="B319" s="8" t="s">
        <v>1186</v>
      </c>
      <c r="C319" s="8" t="s">
        <v>688</v>
      </c>
      <c r="D319" s="8">
        <v>40</v>
      </c>
      <c r="E319" s="8" t="s">
        <v>1187</v>
      </c>
      <c r="F319" s="8" t="s">
        <v>1072</v>
      </c>
      <c r="G319" s="8" t="str">
        <f t="shared" si="49"/>
        <v>Carlos A.C.M40San Pedro Garza GraciaNone</v>
      </c>
      <c r="H319" s="8">
        <f>_xlfn.IFNA(MATCH(G319,Teams!J:J,0),)</f>
        <v>0</v>
      </c>
      <c r="I319" s="8" t="str">
        <f t="shared" si="50"/>
        <v>Carlos A.C.M40</v>
      </c>
      <c r="J319" s="8">
        <f>_xlfn.IFNA(MATCH(I319,Teams!L:L,0),)</f>
        <v>0</v>
      </c>
      <c r="K319" s="8" t="str">
        <f t="shared" si="51"/>
        <v>Carlos A.C.M</v>
      </c>
      <c r="L319" s="8">
        <f>_xlfn.IFNA(MATCH(K319,Teams!N:N,0),)</f>
        <v>0</v>
      </c>
      <c r="M319" s="8" t="str">
        <f t="shared" si="52"/>
        <v>Carlos A.C.</v>
      </c>
      <c r="N319" s="8" t="str">
        <f>IFERROR(INDEX(Teams!A:A,IF(H319&gt;0,H319,IF(J319&gt;0,J319,IF(L319&gt;0,L319,""))),1),"")</f>
        <v/>
      </c>
      <c r="O319" s="8" t="str">
        <f t="shared" si="45"/>
        <v>Carlos A.</v>
      </c>
      <c r="P319" s="8" t="str">
        <f t="shared" si="46"/>
        <v>C.</v>
      </c>
      <c r="Q319" s="8" t="str">
        <f t="shared" si="53"/>
        <v>M</v>
      </c>
      <c r="R319" s="8">
        <f t="shared" si="54"/>
        <v>40</v>
      </c>
      <c r="S319" s="8" t="str">
        <f t="shared" si="47"/>
        <v>San Pedro Garza Gracia</v>
      </c>
      <c r="T319" s="8" t="str">
        <f t="shared" si="55"/>
        <v>None</v>
      </c>
      <c r="U319" s="8" t="str">
        <f t="shared" si="48"/>
        <v>Carlos A.C.M40San Pedro Garza GraciaNone</v>
      </c>
    </row>
    <row r="320" spans="1:21" x14ac:dyDescent="0.2">
      <c r="A320" s="8" t="s">
        <v>882</v>
      </c>
      <c r="B320" s="8" t="s">
        <v>4880</v>
      </c>
      <c r="C320" s="8" t="s">
        <v>689</v>
      </c>
      <c r="D320" s="8">
        <v>39</v>
      </c>
      <c r="E320" s="8" t="s">
        <v>58</v>
      </c>
      <c r="F320" s="8" t="s">
        <v>4</v>
      </c>
      <c r="G320" s="8" t="str">
        <f t="shared" si="49"/>
        <v>SarahCaldwellF39Fort WorthTX</v>
      </c>
      <c r="H320" s="8">
        <f>_xlfn.IFNA(MATCH(G320,Teams!J:J,0),)</f>
        <v>0</v>
      </c>
      <c r="I320" s="8" t="str">
        <f t="shared" si="50"/>
        <v>SarahCaldwellF39</v>
      </c>
      <c r="J320" s="8">
        <f>_xlfn.IFNA(MATCH(I320,Teams!L:L,0),)</f>
        <v>0</v>
      </c>
      <c r="K320" s="8" t="str">
        <f t="shared" si="51"/>
        <v>SarahCaldwellF</v>
      </c>
      <c r="L320" s="8">
        <f>_xlfn.IFNA(MATCH(K320,Teams!N:N,0),)</f>
        <v>0</v>
      </c>
      <c r="M320" s="8" t="str">
        <f t="shared" si="52"/>
        <v>SarahCaldwell</v>
      </c>
      <c r="N320" s="8" t="str">
        <f>IFERROR(INDEX(Teams!A:A,IF(H320&gt;0,H320,IF(J320&gt;0,J320,IF(L320&gt;0,L320,""))),1),"")</f>
        <v/>
      </c>
      <c r="O320" s="8" t="str">
        <f t="shared" si="45"/>
        <v>Sarah</v>
      </c>
      <c r="P320" s="8" t="str">
        <f t="shared" si="46"/>
        <v>Caldwell</v>
      </c>
      <c r="Q320" s="8" t="str">
        <f t="shared" si="53"/>
        <v>F</v>
      </c>
      <c r="R320" s="8">
        <f t="shared" si="54"/>
        <v>39</v>
      </c>
      <c r="S320" s="8" t="str">
        <f t="shared" si="47"/>
        <v>Fort Worth</v>
      </c>
      <c r="T320" s="8" t="str">
        <f t="shared" si="55"/>
        <v>TX</v>
      </c>
      <c r="U320" s="8" t="str">
        <f t="shared" si="48"/>
        <v>SarahCaldwellF39Fort WorthTX</v>
      </c>
    </row>
    <row r="321" spans="1:21" x14ac:dyDescent="0.2">
      <c r="A321" s="8" t="s">
        <v>1844</v>
      </c>
      <c r="B321" s="8" t="s">
        <v>2893</v>
      </c>
      <c r="C321" s="8" t="s">
        <v>689</v>
      </c>
      <c r="D321" s="8">
        <v>48</v>
      </c>
      <c r="G321" s="8" t="str">
        <f t="shared" si="49"/>
        <v>AndreaCalhounF48</v>
      </c>
      <c r="H321" s="8">
        <f>_xlfn.IFNA(MATCH(G321,Teams!J:J,0),)</f>
        <v>0</v>
      </c>
      <c r="I321" s="8" t="str">
        <f t="shared" si="50"/>
        <v>AndreaCalhounF48</v>
      </c>
      <c r="J321" s="8">
        <f>_xlfn.IFNA(MATCH(I321,Teams!L:L,0),)</f>
        <v>0</v>
      </c>
      <c r="K321" s="8" t="str">
        <f t="shared" si="51"/>
        <v>AndreaCalhounF</v>
      </c>
      <c r="L321" s="8">
        <f>_xlfn.IFNA(MATCH(K321,Teams!N:N,0),)</f>
        <v>0</v>
      </c>
      <c r="M321" s="8" t="str">
        <f t="shared" si="52"/>
        <v>AndreaCalhoun</v>
      </c>
      <c r="N321" s="8" t="str">
        <f>IFERROR(INDEX(Teams!A:A,IF(H321&gt;0,H321,IF(J321&gt;0,J321,IF(L321&gt;0,L321,""))),1),"")</f>
        <v/>
      </c>
      <c r="O321" s="8" t="str">
        <f t="shared" ref="O321:O384" si="56">A321</f>
        <v>Andrea</v>
      </c>
      <c r="P321" s="8" t="str">
        <f t="shared" ref="P321:P384" si="57">B321</f>
        <v>Calhoun</v>
      </c>
      <c r="Q321" s="8" t="str">
        <f t="shared" si="53"/>
        <v>F</v>
      </c>
      <c r="R321" s="8">
        <f t="shared" si="54"/>
        <v>48</v>
      </c>
      <c r="S321" s="8" t="str">
        <f t="shared" ref="S321:S384" si="58">IF(E321=0,"",E321)</f>
        <v/>
      </c>
      <c r="T321" s="8" t="str">
        <f t="shared" si="55"/>
        <v/>
      </c>
      <c r="U321" s="8" t="str">
        <f t="shared" ref="U321:U384" si="59">G321</f>
        <v>AndreaCalhounF48</v>
      </c>
    </row>
    <row r="322" spans="1:21" x14ac:dyDescent="0.2">
      <c r="A322" s="8" t="s">
        <v>413</v>
      </c>
      <c r="B322" s="8" t="s">
        <v>2643</v>
      </c>
      <c r="C322" s="8" t="s">
        <v>688</v>
      </c>
      <c r="D322" s="8">
        <v>44</v>
      </c>
      <c r="E322" s="8" t="s">
        <v>190</v>
      </c>
      <c r="F322" s="8" t="s">
        <v>4</v>
      </c>
      <c r="G322" s="8" t="str">
        <f t="shared" ref="G322:G385" si="60">A322&amp;B322&amp;C322&amp;D322&amp;E322&amp;F322</f>
        <v>JavierCalicaM44San AntonioTX</v>
      </c>
      <c r="H322" s="8">
        <f>_xlfn.IFNA(MATCH(G322,Teams!J:J,0),)</f>
        <v>0</v>
      </c>
      <c r="I322" s="8" t="str">
        <f t="shared" ref="I322:I385" si="61">A322&amp;B322&amp;C322&amp;D322</f>
        <v>JavierCalicaM44</v>
      </c>
      <c r="J322" s="8">
        <f>_xlfn.IFNA(MATCH(I322,Teams!L:L,0),)</f>
        <v>0</v>
      </c>
      <c r="K322" s="8" t="str">
        <f t="shared" ref="K322:K385" si="62">A322&amp;B322&amp;C322</f>
        <v>JavierCalicaM</v>
      </c>
      <c r="L322" s="8">
        <f>_xlfn.IFNA(MATCH(K322,Teams!N:N,0),)</f>
        <v>0</v>
      </c>
      <c r="M322" s="8" t="str">
        <f t="shared" ref="M322:M385" si="63">A322&amp;B322</f>
        <v>JavierCalica</v>
      </c>
      <c r="N322" s="8" t="str">
        <f>IFERROR(INDEX(Teams!A:A,IF(H322&gt;0,H322,IF(J322&gt;0,J322,IF(L322&gt;0,L322,""))),1),"")</f>
        <v/>
      </c>
      <c r="O322" s="8" t="str">
        <f t="shared" si="56"/>
        <v>Javier</v>
      </c>
      <c r="P322" s="8" t="str">
        <f t="shared" si="57"/>
        <v>Calica</v>
      </c>
      <c r="Q322" s="8" t="str">
        <f t="shared" ref="Q322:Q385" si="64">IF(C322=0,"",C322)</f>
        <v>M</v>
      </c>
      <c r="R322" s="8">
        <f t="shared" ref="R322:R385" si="65">IF(D322=0,"",D322)</f>
        <v>44</v>
      </c>
      <c r="S322" s="8" t="str">
        <f t="shared" si="58"/>
        <v>San Antonio</v>
      </c>
      <c r="T322" s="8" t="str">
        <f t="shared" ref="T322:T385" si="66">IF(F322=0,"",F322)</f>
        <v>TX</v>
      </c>
      <c r="U322" s="8" t="str">
        <f t="shared" si="59"/>
        <v>JavierCalicaM44San AntonioTX</v>
      </c>
    </row>
    <row r="323" spans="1:21" x14ac:dyDescent="0.2">
      <c r="A323" s="8" t="s">
        <v>61</v>
      </c>
      <c r="B323" s="8" t="s">
        <v>1307</v>
      </c>
      <c r="C323" s="8" t="s">
        <v>688</v>
      </c>
      <c r="D323" s="8">
        <v>37</v>
      </c>
      <c r="E323" s="8" t="s">
        <v>1308</v>
      </c>
      <c r="F323" s="8" t="s">
        <v>1051</v>
      </c>
      <c r="G323" s="8" t="str">
        <f t="shared" si="60"/>
        <v>ChrisCalimanoM37Staten IslandNY</v>
      </c>
      <c r="H323" s="8">
        <f>_xlfn.IFNA(MATCH(G323,Teams!J:J,0),)</f>
        <v>0</v>
      </c>
      <c r="I323" s="8" t="str">
        <f t="shared" si="61"/>
        <v>ChrisCalimanoM37</v>
      </c>
      <c r="J323" s="8">
        <f>_xlfn.IFNA(MATCH(I323,Teams!L:L,0),)</f>
        <v>0</v>
      </c>
      <c r="K323" s="8" t="str">
        <f t="shared" si="62"/>
        <v>ChrisCalimanoM</v>
      </c>
      <c r="L323" s="8">
        <f>_xlfn.IFNA(MATCH(K323,Teams!N:N,0),)</f>
        <v>0</v>
      </c>
      <c r="M323" s="8" t="str">
        <f t="shared" si="63"/>
        <v>ChrisCalimano</v>
      </c>
      <c r="N323" s="8" t="str">
        <f>IFERROR(INDEX(Teams!A:A,IF(H323&gt;0,H323,IF(J323&gt;0,J323,IF(L323&gt;0,L323,""))),1),"")</f>
        <v/>
      </c>
      <c r="O323" s="8" t="str">
        <f t="shared" si="56"/>
        <v>Chris</v>
      </c>
      <c r="P323" s="8" t="str">
        <f t="shared" si="57"/>
        <v>Calimano</v>
      </c>
      <c r="Q323" s="8" t="str">
        <f t="shared" si="64"/>
        <v>M</v>
      </c>
      <c r="R323" s="8">
        <f t="shared" si="65"/>
        <v>37</v>
      </c>
      <c r="S323" s="8" t="str">
        <f t="shared" si="58"/>
        <v>Staten Island</v>
      </c>
      <c r="T323" s="8" t="str">
        <f t="shared" si="66"/>
        <v>NY</v>
      </c>
      <c r="U323" s="8" t="str">
        <f t="shared" si="59"/>
        <v>ChrisCalimanoM37Staten IslandNY</v>
      </c>
    </row>
    <row r="324" spans="1:21" x14ac:dyDescent="0.2">
      <c r="A324" s="8" t="s">
        <v>5660</v>
      </c>
      <c r="B324" s="8" t="s">
        <v>5661</v>
      </c>
      <c r="C324" s="8" t="s">
        <v>688</v>
      </c>
      <c r="D324" s="8">
        <v>41</v>
      </c>
      <c r="E324" s="8" t="s">
        <v>166</v>
      </c>
      <c r="F324" s="8" t="s">
        <v>4</v>
      </c>
      <c r="G324" s="8" t="str">
        <f t="shared" si="60"/>
        <v>TiagoCamiloM41FriscoTX</v>
      </c>
      <c r="H324" s="8">
        <f>_xlfn.IFNA(MATCH(G324,Teams!J:J,0),)</f>
        <v>0</v>
      </c>
      <c r="I324" s="8" t="str">
        <f t="shared" si="61"/>
        <v>TiagoCamiloM41</v>
      </c>
      <c r="J324" s="8">
        <f>_xlfn.IFNA(MATCH(I324,Teams!L:L,0),)</f>
        <v>0</v>
      </c>
      <c r="K324" s="8" t="str">
        <f t="shared" si="62"/>
        <v>TiagoCamiloM</v>
      </c>
      <c r="L324" s="8">
        <f>_xlfn.IFNA(MATCH(K324,Teams!N:N,0),)</f>
        <v>0</v>
      </c>
      <c r="M324" s="8" t="str">
        <f t="shared" si="63"/>
        <v>TiagoCamilo</v>
      </c>
      <c r="N324" s="8" t="str">
        <f>IFERROR(INDEX(Teams!A:A,IF(H324&gt;0,H324,IF(J324&gt;0,J324,IF(L324&gt;0,L324,""))),1),"")</f>
        <v/>
      </c>
      <c r="O324" s="8" t="str">
        <f t="shared" si="56"/>
        <v>Tiago</v>
      </c>
      <c r="P324" s="8" t="str">
        <f t="shared" si="57"/>
        <v>Camilo</v>
      </c>
      <c r="Q324" s="8" t="str">
        <f t="shared" si="64"/>
        <v>M</v>
      </c>
      <c r="R324" s="8">
        <f t="shared" si="65"/>
        <v>41</v>
      </c>
      <c r="S324" s="8" t="str">
        <f t="shared" si="58"/>
        <v>Frisco</v>
      </c>
      <c r="T324" s="8" t="str">
        <f t="shared" si="66"/>
        <v>TX</v>
      </c>
      <c r="U324" s="8" t="str">
        <f t="shared" si="59"/>
        <v>TiagoCamiloM41FriscoTX</v>
      </c>
    </row>
    <row r="325" spans="1:21" x14ac:dyDescent="0.2">
      <c r="A325" s="8" t="s">
        <v>2388</v>
      </c>
      <c r="B325" s="8" t="s">
        <v>2389</v>
      </c>
      <c r="C325" s="8" t="s">
        <v>689</v>
      </c>
      <c r="D325" s="8">
        <v>41</v>
      </c>
      <c r="E325" s="8" t="s">
        <v>2390</v>
      </c>
      <c r="F325" s="8" t="s">
        <v>4</v>
      </c>
      <c r="G325" s="8" t="str">
        <f t="shared" si="60"/>
        <v>vianeycamorlingaF41AusitnTX</v>
      </c>
      <c r="H325" s="8">
        <f>_xlfn.IFNA(MATCH(G325,Teams!J:J,0),)</f>
        <v>0</v>
      </c>
      <c r="I325" s="8" t="str">
        <f t="shared" si="61"/>
        <v>vianeycamorlingaF41</v>
      </c>
      <c r="J325" s="8">
        <f>_xlfn.IFNA(MATCH(I325,Teams!L:L,0),)</f>
        <v>11</v>
      </c>
      <c r="K325" s="8" t="str">
        <f t="shared" si="62"/>
        <v>vianeycamorlingaF</v>
      </c>
      <c r="L325" s="8">
        <f>_xlfn.IFNA(MATCH(K325,Teams!N:N,0),)</f>
        <v>11</v>
      </c>
      <c r="M325" s="8" t="str">
        <f t="shared" si="63"/>
        <v>vianeycamorlinga</v>
      </c>
      <c r="N325" s="8" t="str">
        <f>IFERROR(INDEX(Teams!A:A,IF(H325&gt;0,H325,IF(J325&gt;0,J325,IF(L325&gt;0,L325,""))),1),"")</f>
        <v>TrailZen</v>
      </c>
      <c r="O325" s="8" t="str">
        <f t="shared" si="56"/>
        <v>vianey</v>
      </c>
      <c r="P325" s="8" t="str">
        <f t="shared" si="57"/>
        <v>camorlinga</v>
      </c>
      <c r="Q325" s="8" t="str">
        <f t="shared" si="64"/>
        <v>F</v>
      </c>
      <c r="R325" s="8">
        <f t="shared" si="65"/>
        <v>41</v>
      </c>
      <c r="S325" s="8" t="str">
        <f t="shared" si="58"/>
        <v>Ausitn</v>
      </c>
      <c r="T325" s="8" t="str">
        <f t="shared" si="66"/>
        <v>TX</v>
      </c>
      <c r="U325" s="8" t="str">
        <f t="shared" si="59"/>
        <v>vianeycamorlingaF41AusitnTX</v>
      </c>
    </row>
    <row r="326" spans="1:21" x14ac:dyDescent="0.2">
      <c r="A326" s="8" t="s">
        <v>116</v>
      </c>
      <c r="B326" s="8" t="s">
        <v>1330</v>
      </c>
      <c r="C326" s="8" t="s">
        <v>688</v>
      </c>
      <c r="D326" s="8">
        <v>45</v>
      </c>
      <c r="E326" s="8" t="s">
        <v>1450</v>
      </c>
      <c r="F326" s="8" t="s">
        <v>843</v>
      </c>
      <c r="G326" s="8" t="str">
        <f t="shared" si="60"/>
        <v>BryanCampbellM45CarmelIN</v>
      </c>
      <c r="H326" s="8">
        <f>_xlfn.IFNA(MATCH(G326,Teams!J:J,0),)</f>
        <v>0</v>
      </c>
      <c r="I326" s="8" t="str">
        <f t="shared" si="61"/>
        <v>BryanCampbellM45</v>
      </c>
      <c r="J326" s="8">
        <f>_xlfn.IFNA(MATCH(I326,Teams!L:L,0),)</f>
        <v>0</v>
      </c>
      <c r="K326" s="8" t="str">
        <f t="shared" si="62"/>
        <v>BryanCampbellM</v>
      </c>
      <c r="L326" s="8">
        <f>_xlfn.IFNA(MATCH(K326,Teams!N:N,0),)</f>
        <v>0</v>
      </c>
      <c r="M326" s="8" t="str">
        <f t="shared" si="63"/>
        <v>BryanCampbell</v>
      </c>
      <c r="N326" s="8" t="str">
        <f>IFERROR(INDEX(Teams!A:A,IF(H326&gt;0,H326,IF(J326&gt;0,J326,IF(L326&gt;0,L326,""))),1),"")</f>
        <v/>
      </c>
      <c r="O326" s="8" t="str">
        <f t="shared" si="56"/>
        <v>Bryan</v>
      </c>
      <c r="P326" s="8" t="str">
        <f t="shared" si="57"/>
        <v>Campbell</v>
      </c>
      <c r="Q326" s="8" t="str">
        <f t="shared" si="64"/>
        <v>M</v>
      </c>
      <c r="R326" s="8">
        <f t="shared" si="65"/>
        <v>45</v>
      </c>
      <c r="S326" s="8" t="str">
        <f t="shared" si="58"/>
        <v>Carmel</v>
      </c>
      <c r="T326" s="8" t="str">
        <f t="shared" si="66"/>
        <v>IN</v>
      </c>
      <c r="U326" s="8" t="str">
        <f t="shared" si="59"/>
        <v>BryanCampbellM45CarmelIN</v>
      </c>
    </row>
    <row r="327" spans="1:21" x14ac:dyDescent="0.2">
      <c r="A327" s="8" t="s">
        <v>355</v>
      </c>
      <c r="B327" s="8" t="s">
        <v>1330</v>
      </c>
      <c r="C327" s="8" t="s">
        <v>688</v>
      </c>
      <c r="D327" s="8">
        <v>40</v>
      </c>
      <c r="G327" s="8" t="str">
        <f t="shared" si="60"/>
        <v>DanielCampbellM40</v>
      </c>
      <c r="H327" s="8">
        <f>_xlfn.IFNA(MATCH(G327,Teams!J:J,0),)</f>
        <v>0</v>
      </c>
      <c r="I327" s="8" t="str">
        <f t="shared" si="61"/>
        <v>DanielCampbellM40</v>
      </c>
      <c r="J327" s="8">
        <f>_xlfn.IFNA(MATCH(I327,Teams!L:L,0),)</f>
        <v>0</v>
      </c>
      <c r="K327" s="8" t="str">
        <f t="shared" si="62"/>
        <v>DanielCampbellM</v>
      </c>
      <c r="L327" s="8">
        <f>_xlfn.IFNA(MATCH(K327,Teams!N:N,0),)</f>
        <v>0</v>
      </c>
      <c r="M327" s="8" t="str">
        <f t="shared" si="63"/>
        <v>DanielCampbell</v>
      </c>
      <c r="N327" s="8" t="str">
        <f>IFERROR(INDEX(Teams!A:A,IF(H327&gt;0,H327,IF(J327&gt;0,J327,IF(L327&gt;0,L327,""))),1),"")</f>
        <v/>
      </c>
      <c r="O327" s="8" t="str">
        <f t="shared" si="56"/>
        <v>Daniel</v>
      </c>
      <c r="P327" s="8" t="str">
        <f t="shared" si="57"/>
        <v>Campbell</v>
      </c>
      <c r="Q327" s="8" t="str">
        <f t="shared" si="64"/>
        <v>M</v>
      </c>
      <c r="R327" s="8">
        <f t="shared" si="65"/>
        <v>40</v>
      </c>
      <c r="S327" s="8" t="str">
        <f t="shared" si="58"/>
        <v/>
      </c>
      <c r="T327" s="8" t="str">
        <f t="shared" si="66"/>
        <v/>
      </c>
      <c r="U327" s="8" t="str">
        <f t="shared" si="59"/>
        <v>DanielCampbellM40</v>
      </c>
    </row>
    <row r="328" spans="1:21" x14ac:dyDescent="0.2">
      <c r="A328" s="8" t="s">
        <v>81</v>
      </c>
      <c r="B328" s="8" t="s">
        <v>1330</v>
      </c>
      <c r="C328" s="8" t="s">
        <v>688</v>
      </c>
      <c r="D328" s="8">
        <v>39</v>
      </c>
      <c r="E328" s="8" t="s">
        <v>136</v>
      </c>
      <c r="F328" s="8" t="s">
        <v>4</v>
      </c>
      <c r="G328" s="8" t="str">
        <f t="shared" si="60"/>
        <v>DavidCampbellM39The WoodlandsTX</v>
      </c>
      <c r="H328" s="8">
        <f>_xlfn.IFNA(MATCH(G328,Teams!J:J,0),)</f>
        <v>0</v>
      </c>
      <c r="I328" s="8" t="str">
        <f t="shared" si="61"/>
        <v>DavidCampbellM39</v>
      </c>
      <c r="J328" s="8">
        <f>_xlfn.IFNA(MATCH(I328,Teams!L:L,0),)</f>
        <v>0</v>
      </c>
      <c r="K328" s="8" t="str">
        <f t="shared" si="62"/>
        <v>DavidCampbellM</v>
      </c>
      <c r="L328" s="8">
        <f>_xlfn.IFNA(MATCH(K328,Teams!N:N,0),)</f>
        <v>0</v>
      </c>
      <c r="M328" s="8" t="str">
        <f t="shared" si="63"/>
        <v>DavidCampbell</v>
      </c>
      <c r="N328" s="8" t="str">
        <f>IFERROR(INDEX(Teams!A:A,IF(H328&gt;0,H328,IF(J328&gt;0,J328,IF(L328&gt;0,L328,""))),1),"")</f>
        <v/>
      </c>
      <c r="O328" s="8" t="str">
        <f t="shared" si="56"/>
        <v>David</v>
      </c>
      <c r="P328" s="8" t="str">
        <f t="shared" si="57"/>
        <v>Campbell</v>
      </c>
      <c r="Q328" s="8" t="str">
        <f t="shared" si="64"/>
        <v>M</v>
      </c>
      <c r="R328" s="8">
        <f t="shared" si="65"/>
        <v>39</v>
      </c>
      <c r="S328" s="8" t="str">
        <f t="shared" si="58"/>
        <v>The Woodlands</v>
      </c>
      <c r="T328" s="8" t="str">
        <f t="shared" si="66"/>
        <v>TX</v>
      </c>
      <c r="U328" s="8" t="str">
        <f t="shared" si="59"/>
        <v>DavidCampbellM39The WoodlandsTX</v>
      </c>
    </row>
    <row r="329" spans="1:21" x14ac:dyDescent="0.2">
      <c r="A329" s="8" t="s">
        <v>910</v>
      </c>
      <c r="B329" s="8" t="s">
        <v>1330</v>
      </c>
      <c r="C329" s="8" t="s">
        <v>688</v>
      </c>
      <c r="G329" s="8" t="str">
        <f t="shared" si="60"/>
        <v>RyanCampbellM</v>
      </c>
      <c r="H329" s="8">
        <f>_xlfn.IFNA(MATCH(G329,Teams!J:J,0),)</f>
        <v>0</v>
      </c>
      <c r="I329" s="8" t="str">
        <f t="shared" si="61"/>
        <v>RyanCampbellM</v>
      </c>
      <c r="J329" s="8">
        <f>_xlfn.IFNA(MATCH(I329,Teams!L:L,0),)</f>
        <v>0</v>
      </c>
      <c r="K329" s="8" t="str">
        <f t="shared" si="62"/>
        <v>RyanCampbellM</v>
      </c>
      <c r="L329" s="8">
        <f>_xlfn.IFNA(MATCH(K329,Teams!N:N,0),)</f>
        <v>0</v>
      </c>
      <c r="M329" s="8" t="str">
        <f t="shared" si="63"/>
        <v>RyanCampbell</v>
      </c>
      <c r="N329" s="8" t="str">
        <f>IFERROR(INDEX(Teams!A:A,IF(H329&gt;0,H329,IF(J329&gt;0,J329,IF(L329&gt;0,L329,""))),1),"")</f>
        <v/>
      </c>
      <c r="O329" s="8" t="str">
        <f t="shared" si="56"/>
        <v>Ryan</v>
      </c>
      <c r="P329" s="8" t="str">
        <f t="shared" si="57"/>
        <v>Campbell</v>
      </c>
      <c r="Q329" s="8" t="str">
        <f t="shared" si="64"/>
        <v>M</v>
      </c>
      <c r="R329" s="8" t="str">
        <f t="shared" si="65"/>
        <v/>
      </c>
      <c r="S329" s="8" t="str">
        <f t="shared" si="58"/>
        <v/>
      </c>
      <c r="T329" s="8" t="str">
        <f t="shared" si="66"/>
        <v/>
      </c>
      <c r="U329" s="8" t="str">
        <f t="shared" si="59"/>
        <v>RyanCampbellM</v>
      </c>
    </row>
    <row r="330" spans="1:21" x14ac:dyDescent="0.2">
      <c r="A330" s="8" t="s">
        <v>3068</v>
      </c>
      <c r="B330" s="8" t="s">
        <v>3069</v>
      </c>
      <c r="C330" s="8" t="s">
        <v>688</v>
      </c>
      <c r="G330" s="8" t="str">
        <f t="shared" si="60"/>
        <v>DuncanCannonM</v>
      </c>
      <c r="H330" s="8">
        <f>_xlfn.IFNA(MATCH(G330,Teams!J:J,0),)</f>
        <v>0</v>
      </c>
      <c r="I330" s="8" t="str">
        <f t="shared" si="61"/>
        <v>DuncanCannonM</v>
      </c>
      <c r="J330" s="8">
        <f>_xlfn.IFNA(MATCH(I330,Teams!L:L,0),)</f>
        <v>0</v>
      </c>
      <c r="K330" s="8" t="str">
        <f t="shared" si="62"/>
        <v>DuncanCannonM</v>
      </c>
      <c r="L330" s="8">
        <f>_xlfn.IFNA(MATCH(K330,Teams!N:N,0),)</f>
        <v>0</v>
      </c>
      <c r="M330" s="8" t="str">
        <f t="shared" si="63"/>
        <v>DuncanCannon</v>
      </c>
      <c r="N330" s="8" t="str">
        <f>IFERROR(INDEX(Teams!A:A,IF(H330&gt;0,H330,IF(J330&gt;0,J330,IF(L330&gt;0,L330,""))),1),"")</f>
        <v/>
      </c>
      <c r="O330" s="8" t="str">
        <f t="shared" si="56"/>
        <v>Duncan</v>
      </c>
      <c r="P330" s="8" t="str">
        <f t="shared" si="57"/>
        <v>Cannon</v>
      </c>
      <c r="Q330" s="8" t="str">
        <f t="shared" si="64"/>
        <v>M</v>
      </c>
      <c r="R330" s="8" t="str">
        <f t="shared" si="65"/>
        <v/>
      </c>
      <c r="S330" s="8" t="str">
        <f t="shared" si="58"/>
        <v/>
      </c>
      <c r="T330" s="8" t="str">
        <f t="shared" si="66"/>
        <v/>
      </c>
      <c r="U330" s="8" t="str">
        <f t="shared" si="59"/>
        <v>DuncanCannonM</v>
      </c>
    </row>
    <row r="331" spans="1:21" x14ac:dyDescent="0.2">
      <c r="A331" s="8" t="s">
        <v>4881</v>
      </c>
      <c r="B331" s="8" t="s">
        <v>4882</v>
      </c>
      <c r="C331" s="8" t="s">
        <v>688</v>
      </c>
      <c r="D331" s="8">
        <v>26</v>
      </c>
      <c r="E331" s="8" t="s">
        <v>4883</v>
      </c>
      <c r="F331" s="8" t="s">
        <v>4</v>
      </c>
      <c r="G331" s="8" t="str">
        <f t="shared" si="60"/>
        <v>KristiancantensM26IolaTX</v>
      </c>
      <c r="H331" s="8">
        <f>_xlfn.IFNA(MATCH(G331,Teams!J:J,0),)</f>
        <v>0</v>
      </c>
      <c r="I331" s="8" t="str">
        <f t="shared" si="61"/>
        <v>KristiancantensM26</v>
      </c>
      <c r="J331" s="8">
        <f>_xlfn.IFNA(MATCH(I331,Teams!L:L,0),)</f>
        <v>0</v>
      </c>
      <c r="K331" s="8" t="str">
        <f t="shared" si="62"/>
        <v>KristiancantensM</v>
      </c>
      <c r="L331" s="8">
        <f>_xlfn.IFNA(MATCH(K331,Teams!N:N,0),)</f>
        <v>0</v>
      </c>
      <c r="M331" s="8" t="str">
        <f t="shared" si="63"/>
        <v>Kristiancantens</v>
      </c>
      <c r="N331" s="8" t="str">
        <f>IFERROR(INDEX(Teams!A:A,IF(H331&gt;0,H331,IF(J331&gt;0,J331,IF(L331&gt;0,L331,""))),1),"")</f>
        <v/>
      </c>
      <c r="O331" s="8" t="str">
        <f t="shared" si="56"/>
        <v>Kristian</v>
      </c>
      <c r="P331" s="8" t="str">
        <f t="shared" si="57"/>
        <v>cantens</v>
      </c>
      <c r="Q331" s="8" t="str">
        <f t="shared" si="64"/>
        <v>M</v>
      </c>
      <c r="R331" s="8">
        <f t="shared" si="65"/>
        <v>26</v>
      </c>
      <c r="S331" s="8" t="str">
        <f t="shared" si="58"/>
        <v>Iola</v>
      </c>
      <c r="T331" s="8" t="str">
        <f t="shared" si="66"/>
        <v>TX</v>
      </c>
      <c r="U331" s="8" t="str">
        <f t="shared" si="59"/>
        <v>KristiancantensM26IolaTX</v>
      </c>
    </row>
    <row r="332" spans="1:21" x14ac:dyDescent="0.2">
      <c r="A332" s="8" t="s">
        <v>6406</v>
      </c>
      <c r="B332" s="8" t="s">
        <v>6407</v>
      </c>
      <c r="C332" s="8" t="s">
        <v>689</v>
      </c>
      <c r="D332" s="8">
        <v>56</v>
      </c>
      <c r="G332" s="8" t="str">
        <f t="shared" si="60"/>
        <v>RobynCantorF56</v>
      </c>
      <c r="H332" s="8">
        <f>_xlfn.IFNA(MATCH(G332,Teams!J:J,0),)</f>
        <v>0</v>
      </c>
      <c r="I332" s="8" t="str">
        <f t="shared" si="61"/>
        <v>RobynCantorF56</v>
      </c>
      <c r="J332" s="8">
        <f>_xlfn.IFNA(MATCH(I332,Teams!L:L,0),)</f>
        <v>0</v>
      </c>
      <c r="K332" s="8" t="str">
        <f t="shared" si="62"/>
        <v>RobynCantorF</v>
      </c>
      <c r="L332" s="8">
        <f>_xlfn.IFNA(MATCH(K332,Teams!N:N,0),)</f>
        <v>0</v>
      </c>
      <c r="M332" s="8" t="str">
        <f t="shared" si="63"/>
        <v>RobynCantor</v>
      </c>
      <c r="N332" s="8" t="str">
        <f>IFERROR(INDEX(Teams!A:A,IF(H332&gt;0,H332,IF(J332&gt;0,J332,IF(L332&gt;0,L332,""))),1),"")</f>
        <v/>
      </c>
      <c r="O332" s="8" t="str">
        <f t="shared" si="56"/>
        <v>Robyn</v>
      </c>
      <c r="P332" s="8" t="str">
        <f t="shared" si="57"/>
        <v>Cantor</v>
      </c>
      <c r="Q332" s="8" t="str">
        <f t="shared" si="64"/>
        <v>F</v>
      </c>
      <c r="R332" s="8">
        <f t="shared" si="65"/>
        <v>56</v>
      </c>
      <c r="S332" s="8" t="str">
        <f t="shared" si="58"/>
        <v/>
      </c>
      <c r="T332" s="8" t="str">
        <f t="shared" si="66"/>
        <v/>
      </c>
      <c r="U332" s="8" t="str">
        <f t="shared" si="59"/>
        <v>RobynCantorF56</v>
      </c>
    </row>
    <row r="333" spans="1:21" x14ac:dyDescent="0.2">
      <c r="A333" s="8" t="s">
        <v>6410</v>
      </c>
      <c r="B333" s="8" t="s">
        <v>6411</v>
      </c>
      <c r="C333" s="8" t="s">
        <v>689</v>
      </c>
      <c r="D333" s="8">
        <v>17</v>
      </c>
      <c r="G333" s="8" t="str">
        <f t="shared" si="60"/>
        <v>danicantor-coxF17</v>
      </c>
      <c r="H333" s="8">
        <f>_xlfn.IFNA(MATCH(G333,Teams!J:J,0),)</f>
        <v>0</v>
      </c>
      <c r="I333" s="8" t="str">
        <f t="shared" si="61"/>
        <v>danicantor-coxF17</v>
      </c>
      <c r="J333" s="8">
        <f>_xlfn.IFNA(MATCH(I333,Teams!L:L,0),)</f>
        <v>0</v>
      </c>
      <c r="K333" s="8" t="str">
        <f t="shared" si="62"/>
        <v>danicantor-coxF</v>
      </c>
      <c r="L333" s="8">
        <f>_xlfn.IFNA(MATCH(K333,Teams!N:N,0),)</f>
        <v>0</v>
      </c>
      <c r="M333" s="8" t="str">
        <f t="shared" si="63"/>
        <v>danicantor-cox</v>
      </c>
      <c r="N333" s="8" t="str">
        <f>IFERROR(INDEX(Teams!A:A,IF(H333&gt;0,H333,IF(J333&gt;0,J333,IF(L333&gt;0,L333,""))),1),"")</f>
        <v/>
      </c>
      <c r="O333" s="8" t="str">
        <f t="shared" si="56"/>
        <v>dani</v>
      </c>
      <c r="P333" s="8" t="str">
        <f t="shared" si="57"/>
        <v>cantor-cox</v>
      </c>
      <c r="Q333" s="8" t="str">
        <f t="shared" si="64"/>
        <v>F</v>
      </c>
      <c r="R333" s="8">
        <f t="shared" si="65"/>
        <v>17</v>
      </c>
      <c r="S333" s="8" t="str">
        <f t="shared" si="58"/>
        <v/>
      </c>
      <c r="T333" s="8" t="str">
        <f t="shared" si="66"/>
        <v/>
      </c>
      <c r="U333" s="8" t="str">
        <f t="shared" si="59"/>
        <v>danicantor-coxF17</v>
      </c>
    </row>
    <row r="334" spans="1:21" x14ac:dyDescent="0.2">
      <c r="A334" s="8" t="s">
        <v>1212</v>
      </c>
      <c r="B334" s="8" t="s">
        <v>385</v>
      </c>
      <c r="C334" s="8" t="s">
        <v>688</v>
      </c>
      <c r="D334" s="8">
        <v>36</v>
      </c>
      <c r="E334" s="8" t="s">
        <v>190</v>
      </c>
      <c r="F334" s="8" t="s">
        <v>4</v>
      </c>
      <c r="G334" s="8" t="str">
        <f t="shared" si="60"/>
        <v>GermanCantuM36San AntonioTX</v>
      </c>
      <c r="H334" s="8">
        <f>_xlfn.IFNA(MATCH(G334,Teams!J:J,0),)</f>
        <v>0</v>
      </c>
      <c r="I334" s="8" t="str">
        <f t="shared" si="61"/>
        <v>GermanCantuM36</v>
      </c>
      <c r="J334" s="8">
        <f>_xlfn.IFNA(MATCH(I334,Teams!L:L,0),)</f>
        <v>0</v>
      </c>
      <c r="K334" s="8" t="str">
        <f t="shared" si="62"/>
        <v>GermanCantuM</v>
      </c>
      <c r="L334" s="8">
        <f>_xlfn.IFNA(MATCH(K334,Teams!N:N,0),)</f>
        <v>0</v>
      </c>
      <c r="M334" s="8" t="str">
        <f t="shared" si="63"/>
        <v>GermanCantu</v>
      </c>
      <c r="N334" s="8" t="str">
        <f>IFERROR(INDEX(Teams!A:A,IF(H334&gt;0,H334,IF(J334&gt;0,J334,IF(L334&gt;0,L334,""))),1),"")</f>
        <v/>
      </c>
      <c r="O334" s="8" t="str">
        <f t="shared" si="56"/>
        <v>German</v>
      </c>
      <c r="P334" s="8" t="str">
        <f t="shared" si="57"/>
        <v>Cantu</v>
      </c>
      <c r="Q334" s="8" t="str">
        <f t="shared" si="64"/>
        <v>M</v>
      </c>
      <c r="R334" s="8">
        <f t="shared" si="65"/>
        <v>36</v>
      </c>
      <c r="S334" s="8" t="str">
        <f t="shared" si="58"/>
        <v>San Antonio</v>
      </c>
      <c r="T334" s="8" t="str">
        <f t="shared" si="66"/>
        <v>TX</v>
      </c>
      <c r="U334" s="8" t="str">
        <f t="shared" si="59"/>
        <v>GermanCantuM36San AntonioTX</v>
      </c>
    </row>
    <row r="335" spans="1:21" x14ac:dyDescent="0.2">
      <c r="A335" s="8" t="s">
        <v>182</v>
      </c>
      <c r="B335" s="8" t="s">
        <v>2894</v>
      </c>
      <c r="C335" s="8" t="s">
        <v>688</v>
      </c>
      <c r="D335" s="8">
        <v>33</v>
      </c>
      <c r="G335" s="8" t="str">
        <f t="shared" si="60"/>
        <v>TonyCaoM33</v>
      </c>
      <c r="H335" s="8">
        <f>_xlfn.IFNA(MATCH(G335,Teams!J:J,0),)</f>
        <v>0</v>
      </c>
      <c r="I335" s="8" t="str">
        <f t="shared" si="61"/>
        <v>TonyCaoM33</v>
      </c>
      <c r="J335" s="8">
        <f>_xlfn.IFNA(MATCH(I335,Teams!L:L,0),)</f>
        <v>0</v>
      </c>
      <c r="K335" s="8" t="str">
        <f t="shared" si="62"/>
        <v>TonyCaoM</v>
      </c>
      <c r="L335" s="8">
        <f>_xlfn.IFNA(MATCH(K335,Teams!N:N,0),)</f>
        <v>0</v>
      </c>
      <c r="M335" s="8" t="str">
        <f t="shared" si="63"/>
        <v>TonyCao</v>
      </c>
      <c r="N335" s="8" t="str">
        <f>IFERROR(INDEX(Teams!A:A,IF(H335&gt;0,H335,IF(J335&gt;0,J335,IF(L335&gt;0,L335,""))),1),"")</f>
        <v/>
      </c>
      <c r="O335" s="8" t="str">
        <f t="shared" si="56"/>
        <v>Tony</v>
      </c>
      <c r="P335" s="8" t="str">
        <f t="shared" si="57"/>
        <v>Cao</v>
      </c>
      <c r="Q335" s="8" t="str">
        <f t="shared" si="64"/>
        <v>M</v>
      </c>
      <c r="R335" s="8">
        <f t="shared" si="65"/>
        <v>33</v>
      </c>
      <c r="S335" s="8" t="str">
        <f t="shared" si="58"/>
        <v/>
      </c>
      <c r="T335" s="8" t="str">
        <f t="shared" si="66"/>
        <v/>
      </c>
      <c r="U335" s="8" t="str">
        <f t="shared" si="59"/>
        <v>TonyCaoM33</v>
      </c>
    </row>
    <row r="336" spans="1:21" x14ac:dyDescent="0.2">
      <c r="A336" s="8" t="s">
        <v>2551</v>
      </c>
      <c r="B336" s="8" t="s">
        <v>2552</v>
      </c>
      <c r="C336" s="8" t="s">
        <v>688</v>
      </c>
      <c r="D336" s="8">
        <v>42</v>
      </c>
      <c r="E336" s="8" t="s">
        <v>2553</v>
      </c>
      <c r="F336" s="8" t="s">
        <v>1601</v>
      </c>
      <c r="G336" s="8" t="str">
        <f t="shared" si="60"/>
        <v>shanecappsM42springdale ar AR</v>
      </c>
      <c r="H336" s="8">
        <f>_xlfn.IFNA(MATCH(G336,Teams!J:J,0),)</f>
        <v>0</v>
      </c>
      <c r="I336" s="8" t="str">
        <f t="shared" si="61"/>
        <v>shanecappsM42</v>
      </c>
      <c r="J336" s="8">
        <f>_xlfn.IFNA(MATCH(I336,Teams!L:L,0),)</f>
        <v>0</v>
      </c>
      <c r="K336" s="8" t="str">
        <f t="shared" si="62"/>
        <v>shanecappsM</v>
      </c>
      <c r="L336" s="8">
        <f>_xlfn.IFNA(MATCH(K336,Teams!N:N,0),)</f>
        <v>0</v>
      </c>
      <c r="M336" s="8" t="str">
        <f t="shared" si="63"/>
        <v>shanecapps</v>
      </c>
      <c r="N336" s="8" t="str">
        <f>IFERROR(INDEX(Teams!A:A,IF(H336&gt;0,H336,IF(J336&gt;0,J336,IF(L336&gt;0,L336,""))),1),"")</f>
        <v/>
      </c>
      <c r="O336" s="8" t="str">
        <f t="shared" si="56"/>
        <v>shane</v>
      </c>
      <c r="P336" s="8" t="str">
        <f t="shared" si="57"/>
        <v>capps</v>
      </c>
      <c r="Q336" s="8" t="str">
        <f t="shared" si="64"/>
        <v>M</v>
      </c>
      <c r="R336" s="8">
        <f t="shared" si="65"/>
        <v>42</v>
      </c>
      <c r="S336" s="8" t="str">
        <f t="shared" si="58"/>
        <v xml:space="preserve">springdale ar </v>
      </c>
      <c r="T336" s="8" t="str">
        <f t="shared" si="66"/>
        <v>AR</v>
      </c>
      <c r="U336" s="8" t="str">
        <f t="shared" si="59"/>
        <v>shanecappsM42springdale ar AR</v>
      </c>
    </row>
    <row r="337" spans="1:21" x14ac:dyDescent="0.2">
      <c r="A337" s="8" t="s">
        <v>1433</v>
      </c>
      <c r="B337" s="8" t="s">
        <v>1434</v>
      </c>
      <c r="C337" s="8" t="s">
        <v>688</v>
      </c>
      <c r="D337" s="8">
        <v>48</v>
      </c>
      <c r="E337" s="8" t="s">
        <v>1435</v>
      </c>
      <c r="F337" s="8" t="s">
        <v>1166</v>
      </c>
      <c r="G337" s="8" t="str">
        <f t="shared" si="60"/>
        <v>GrantCarboniM48SACRAMENTOCA</v>
      </c>
      <c r="H337" s="8">
        <f>_xlfn.IFNA(MATCH(G337,Teams!J:J,0),)</f>
        <v>0</v>
      </c>
      <c r="I337" s="8" t="str">
        <f t="shared" si="61"/>
        <v>GrantCarboniM48</v>
      </c>
      <c r="J337" s="8">
        <f>_xlfn.IFNA(MATCH(I337,Teams!L:L,0),)</f>
        <v>0</v>
      </c>
      <c r="K337" s="8" t="str">
        <f t="shared" si="62"/>
        <v>GrantCarboniM</v>
      </c>
      <c r="L337" s="8">
        <f>_xlfn.IFNA(MATCH(K337,Teams!N:N,0),)</f>
        <v>0</v>
      </c>
      <c r="M337" s="8" t="str">
        <f t="shared" si="63"/>
        <v>GrantCarboni</v>
      </c>
      <c r="N337" s="8" t="str">
        <f>IFERROR(INDEX(Teams!A:A,IF(H337&gt;0,H337,IF(J337&gt;0,J337,IF(L337&gt;0,L337,""))),1),"")</f>
        <v/>
      </c>
      <c r="O337" s="8" t="str">
        <f t="shared" si="56"/>
        <v>Grant</v>
      </c>
      <c r="P337" s="8" t="str">
        <f t="shared" si="57"/>
        <v>Carboni</v>
      </c>
      <c r="Q337" s="8" t="str">
        <f t="shared" si="64"/>
        <v>M</v>
      </c>
      <c r="R337" s="8">
        <f t="shared" si="65"/>
        <v>48</v>
      </c>
      <c r="S337" s="8" t="str">
        <f t="shared" si="58"/>
        <v>SACRAMENTO</v>
      </c>
      <c r="T337" s="8" t="str">
        <f t="shared" si="66"/>
        <v>CA</v>
      </c>
      <c r="U337" s="8" t="str">
        <f t="shared" si="59"/>
        <v>GrantCarboniM48SACRAMENTOCA</v>
      </c>
    </row>
    <row r="338" spans="1:21" x14ac:dyDescent="0.2">
      <c r="A338" s="8" t="s">
        <v>1583</v>
      </c>
      <c r="B338" s="8" t="s">
        <v>1434</v>
      </c>
      <c r="C338" s="8" t="s">
        <v>689</v>
      </c>
      <c r="D338" s="8">
        <v>44</v>
      </c>
      <c r="E338" s="8" t="s">
        <v>1435</v>
      </c>
      <c r="F338" s="8" t="s">
        <v>1166</v>
      </c>
      <c r="G338" s="8" t="str">
        <f t="shared" si="60"/>
        <v>LeslieCarboniF44SACRAMENTOCA</v>
      </c>
      <c r="H338" s="8">
        <f>_xlfn.IFNA(MATCH(G338,Teams!J:J,0),)</f>
        <v>0</v>
      </c>
      <c r="I338" s="8" t="str">
        <f t="shared" si="61"/>
        <v>LeslieCarboniF44</v>
      </c>
      <c r="J338" s="8">
        <f>_xlfn.IFNA(MATCH(I338,Teams!L:L,0),)</f>
        <v>0</v>
      </c>
      <c r="K338" s="8" t="str">
        <f t="shared" si="62"/>
        <v>LeslieCarboniF</v>
      </c>
      <c r="L338" s="8">
        <f>_xlfn.IFNA(MATCH(K338,Teams!N:N,0),)</f>
        <v>0</v>
      </c>
      <c r="M338" s="8" t="str">
        <f t="shared" si="63"/>
        <v>LeslieCarboni</v>
      </c>
      <c r="N338" s="8" t="str">
        <f>IFERROR(INDEX(Teams!A:A,IF(H338&gt;0,H338,IF(J338&gt;0,J338,IF(L338&gt;0,L338,""))),1),"")</f>
        <v/>
      </c>
      <c r="O338" s="8" t="str">
        <f t="shared" si="56"/>
        <v>Leslie</v>
      </c>
      <c r="P338" s="8" t="str">
        <f t="shared" si="57"/>
        <v>Carboni</v>
      </c>
      <c r="Q338" s="8" t="str">
        <f t="shared" si="64"/>
        <v>F</v>
      </c>
      <c r="R338" s="8">
        <f t="shared" si="65"/>
        <v>44</v>
      </c>
      <c r="S338" s="8" t="str">
        <f t="shared" si="58"/>
        <v>SACRAMENTO</v>
      </c>
      <c r="T338" s="8" t="str">
        <f t="shared" si="66"/>
        <v>CA</v>
      </c>
      <c r="U338" s="8" t="str">
        <f t="shared" si="59"/>
        <v>LeslieCarboniF44SACRAMENTOCA</v>
      </c>
    </row>
    <row r="339" spans="1:21" x14ac:dyDescent="0.2">
      <c r="A339" s="8" t="s">
        <v>2895</v>
      </c>
      <c r="B339" s="8" t="s">
        <v>2896</v>
      </c>
      <c r="C339" s="8" t="s">
        <v>688</v>
      </c>
      <c r="D339" s="8">
        <v>47</v>
      </c>
      <c r="G339" s="8" t="str">
        <f t="shared" si="60"/>
        <v>AndresCardenasM47</v>
      </c>
      <c r="H339" s="8">
        <f>_xlfn.IFNA(MATCH(G339,Teams!J:J,0),)</f>
        <v>0</v>
      </c>
      <c r="I339" s="8" t="str">
        <f t="shared" si="61"/>
        <v>AndresCardenasM47</v>
      </c>
      <c r="J339" s="8">
        <f>_xlfn.IFNA(MATCH(I339,Teams!L:L,0),)</f>
        <v>0</v>
      </c>
      <c r="K339" s="8" t="str">
        <f t="shared" si="62"/>
        <v>AndresCardenasM</v>
      </c>
      <c r="L339" s="8">
        <f>_xlfn.IFNA(MATCH(K339,Teams!N:N,0),)</f>
        <v>0</v>
      </c>
      <c r="M339" s="8" t="str">
        <f t="shared" si="63"/>
        <v>AndresCardenas</v>
      </c>
      <c r="N339" s="8" t="str">
        <f>IFERROR(INDEX(Teams!A:A,IF(H339&gt;0,H339,IF(J339&gt;0,J339,IF(L339&gt;0,L339,""))),1),"")</f>
        <v/>
      </c>
      <c r="O339" s="8" t="str">
        <f t="shared" si="56"/>
        <v>Andres</v>
      </c>
      <c r="P339" s="8" t="str">
        <f t="shared" si="57"/>
        <v>Cardenas</v>
      </c>
      <c r="Q339" s="8" t="str">
        <f t="shared" si="64"/>
        <v>M</v>
      </c>
      <c r="R339" s="8">
        <f t="shared" si="65"/>
        <v>47</v>
      </c>
      <c r="S339" s="8" t="str">
        <f t="shared" si="58"/>
        <v/>
      </c>
      <c r="T339" s="8" t="str">
        <f t="shared" si="66"/>
        <v/>
      </c>
      <c r="U339" s="8" t="str">
        <f t="shared" si="59"/>
        <v>AndresCardenasM47</v>
      </c>
    </row>
    <row r="340" spans="1:21" x14ac:dyDescent="0.2">
      <c r="A340" s="8" t="s">
        <v>1007</v>
      </c>
      <c r="B340" s="8" t="s">
        <v>2896</v>
      </c>
      <c r="C340" s="8" t="s">
        <v>689</v>
      </c>
      <c r="D340" s="8">
        <v>43</v>
      </c>
      <c r="G340" s="8" t="str">
        <f t="shared" si="60"/>
        <v>RebeccaCardenasF43</v>
      </c>
      <c r="H340" s="8">
        <f>_xlfn.IFNA(MATCH(G340,Teams!J:J,0),)</f>
        <v>0</v>
      </c>
      <c r="I340" s="8" t="str">
        <f t="shared" si="61"/>
        <v>RebeccaCardenasF43</v>
      </c>
      <c r="J340" s="8">
        <f>_xlfn.IFNA(MATCH(I340,Teams!L:L,0),)</f>
        <v>0</v>
      </c>
      <c r="K340" s="8" t="str">
        <f t="shared" si="62"/>
        <v>RebeccaCardenasF</v>
      </c>
      <c r="L340" s="8">
        <f>_xlfn.IFNA(MATCH(K340,Teams!N:N,0),)</f>
        <v>0</v>
      </c>
      <c r="M340" s="8" t="str">
        <f t="shared" si="63"/>
        <v>RebeccaCardenas</v>
      </c>
      <c r="N340" s="8" t="str">
        <f>IFERROR(INDEX(Teams!A:A,IF(H340&gt;0,H340,IF(J340&gt;0,J340,IF(L340&gt;0,L340,""))),1),"")</f>
        <v/>
      </c>
      <c r="O340" s="8" t="str">
        <f t="shared" si="56"/>
        <v>Rebecca</v>
      </c>
      <c r="P340" s="8" t="str">
        <f t="shared" si="57"/>
        <v>Cardenas</v>
      </c>
      <c r="Q340" s="8" t="str">
        <f t="shared" si="64"/>
        <v>F</v>
      </c>
      <c r="R340" s="8">
        <f t="shared" si="65"/>
        <v>43</v>
      </c>
      <c r="S340" s="8" t="str">
        <f t="shared" si="58"/>
        <v/>
      </c>
      <c r="T340" s="8" t="str">
        <f t="shared" si="66"/>
        <v/>
      </c>
      <c r="U340" s="8" t="str">
        <f t="shared" si="59"/>
        <v>RebeccaCardenasF43</v>
      </c>
    </row>
    <row r="341" spans="1:21" x14ac:dyDescent="0.2">
      <c r="A341" s="8" t="s">
        <v>1007</v>
      </c>
      <c r="B341" s="8" t="s">
        <v>2896</v>
      </c>
      <c r="C341" s="8" t="s">
        <v>689</v>
      </c>
      <c r="G341" s="8" t="str">
        <f t="shared" si="60"/>
        <v>RebeccaCardenasF</v>
      </c>
      <c r="H341" s="8">
        <f>_xlfn.IFNA(MATCH(G341,Teams!J:J,0),)</f>
        <v>0</v>
      </c>
      <c r="I341" s="8" t="str">
        <f t="shared" si="61"/>
        <v>RebeccaCardenasF</v>
      </c>
      <c r="J341" s="8">
        <f>_xlfn.IFNA(MATCH(I341,Teams!L:L,0),)</f>
        <v>0</v>
      </c>
      <c r="K341" s="8" t="str">
        <f t="shared" si="62"/>
        <v>RebeccaCardenasF</v>
      </c>
      <c r="L341" s="8">
        <f>_xlfn.IFNA(MATCH(K341,Teams!N:N,0),)</f>
        <v>0</v>
      </c>
      <c r="M341" s="8" t="str">
        <f t="shared" si="63"/>
        <v>RebeccaCardenas</v>
      </c>
      <c r="N341" s="8" t="str">
        <f>IFERROR(INDEX(Teams!A:A,IF(H341&gt;0,H341,IF(J341&gt;0,J341,IF(L341&gt;0,L341,""))),1),"")</f>
        <v/>
      </c>
      <c r="O341" s="8" t="str">
        <f t="shared" si="56"/>
        <v>Rebecca</v>
      </c>
      <c r="P341" s="8" t="str">
        <f t="shared" si="57"/>
        <v>Cardenas</v>
      </c>
      <c r="Q341" s="8" t="str">
        <f t="shared" si="64"/>
        <v>F</v>
      </c>
      <c r="R341" s="8" t="str">
        <f t="shared" si="65"/>
        <v/>
      </c>
      <c r="S341" s="8" t="str">
        <f t="shared" si="58"/>
        <v/>
      </c>
      <c r="T341" s="8" t="str">
        <f t="shared" si="66"/>
        <v/>
      </c>
      <c r="U341" s="8" t="str">
        <f t="shared" si="59"/>
        <v>RebeccaCardenasF</v>
      </c>
    </row>
    <row r="342" spans="1:21" x14ac:dyDescent="0.2">
      <c r="A342" s="8" t="s">
        <v>201</v>
      </c>
      <c r="B342" s="8" t="s">
        <v>1254</v>
      </c>
      <c r="C342" s="8" t="s">
        <v>688</v>
      </c>
      <c r="D342" s="8">
        <v>36</v>
      </c>
      <c r="E342" s="8" t="s">
        <v>1255</v>
      </c>
      <c r="F342" s="8" t="s">
        <v>1256</v>
      </c>
      <c r="G342" s="8" t="str">
        <f t="shared" si="60"/>
        <v>JackCareyM36New OrleansLA</v>
      </c>
      <c r="H342" s="8">
        <f>_xlfn.IFNA(MATCH(G342,Teams!J:J,0),)</f>
        <v>0</v>
      </c>
      <c r="I342" s="8" t="str">
        <f t="shared" si="61"/>
        <v>JackCareyM36</v>
      </c>
      <c r="J342" s="8">
        <f>_xlfn.IFNA(MATCH(I342,Teams!L:L,0),)</f>
        <v>0</v>
      </c>
      <c r="K342" s="8" t="str">
        <f t="shared" si="62"/>
        <v>JackCareyM</v>
      </c>
      <c r="L342" s="8">
        <f>_xlfn.IFNA(MATCH(K342,Teams!N:N,0),)</f>
        <v>0</v>
      </c>
      <c r="M342" s="8" t="str">
        <f t="shared" si="63"/>
        <v>JackCarey</v>
      </c>
      <c r="N342" s="8" t="str">
        <f>IFERROR(INDEX(Teams!A:A,IF(H342&gt;0,H342,IF(J342&gt;0,J342,IF(L342&gt;0,L342,""))),1),"")</f>
        <v/>
      </c>
      <c r="O342" s="8" t="str">
        <f t="shared" si="56"/>
        <v>Jack</v>
      </c>
      <c r="P342" s="8" t="str">
        <f t="shared" si="57"/>
        <v>Carey</v>
      </c>
      <c r="Q342" s="8" t="str">
        <f t="shared" si="64"/>
        <v>M</v>
      </c>
      <c r="R342" s="8">
        <f t="shared" si="65"/>
        <v>36</v>
      </c>
      <c r="S342" s="8" t="str">
        <f t="shared" si="58"/>
        <v>New Orleans</v>
      </c>
      <c r="T342" s="8" t="str">
        <f t="shared" si="66"/>
        <v>LA</v>
      </c>
      <c r="U342" s="8" t="str">
        <f t="shared" si="59"/>
        <v>JackCareyM36New OrleansLA</v>
      </c>
    </row>
    <row r="343" spans="1:21" x14ac:dyDescent="0.2">
      <c r="A343" s="8" t="s">
        <v>309</v>
      </c>
      <c r="B343" s="8" t="s">
        <v>2678</v>
      </c>
      <c r="C343" s="8" t="s">
        <v>688</v>
      </c>
      <c r="D343" s="8">
        <v>50</v>
      </c>
      <c r="E343" s="8" t="s">
        <v>2617</v>
      </c>
      <c r="F343" s="8" t="s">
        <v>4</v>
      </c>
      <c r="G343" s="8" t="str">
        <f t="shared" si="60"/>
        <v>ChristopherCarlinM50AlpineTX</v>
      </c>
      <c r="H343" s="8">
        <f>_xlfn.IFNA(MATCH(G343,Teams!J:J,0),)</f>
        <v>0</v>
      </c>
      <c r="I343" s="8" t="str">
        <f t="shared" si="61"/>
        <v>ChristopherCarlinM50</v>
      </c>
      <c r="J343" s="8">
        <f>_xlfn.IFNA(MATCH(I343,Teams!L:L,0),)</f>
        <v>0</v>
      </c>
      <c r="K343" s="8" t="str">
        <f t="shared" si="62"/>
        <v>ChristopherCarlinM</v>
      </c>
      <c r="L343" s="8">
        <f>_xlfn.IFNA(MATCH(K343,Teams!N:N,0),)</f>
        <v>0</v>
      </c>
      <c r="M343" s="8" t="str">
        <f t="shared" si="63"/>
        <v>ChristopherCarlin</v>
      </c>
      <c r="N343" s="8" t="str">
        <f>IFERROR(INDEX(Teams!A:A,IF(H343&gt;0,H343,IF(J343&gt;0,J343,IF(L343&gt;0,L343,""))),1),"")</f>
        <v/>
      </c>
      <c r="O343" s="8" t="str">
        <f t="shared" si="56"/>
        <v>Christopher</v>
      </c>
      <c r="P343" s="8" t="str">
        <f t="shared" si="57"/>
        <v>Carlin</v>
      </c>
      <c r="Q343" s="8" t="str">
        <f t="shared" si="64"/>
        <v>M</v>
      </c>
      <c r="R343" s="8">
        <f t="shared" si="65"/>
        <v>50</v>
      </c>
      <c r="S343" s="8" t="str">
        <f t="shared" si="58"/>
        <v>Alpine</v>
      </c>
      <c r="T343" s="8" t="str">
        <f t="shared" si="66"/>
        <v>TX</v>
      </c>
      <c r="U343" s="8" t="str">
        <f t="shared" si="59"/>
        <v>ChristopherCarlinM50AlpineTX</v>
      </c>
    </row>
    <row r="344" spans="1:21" x14ac:dyDescent="0.2">
      <c r="A344" s="8" t="s">
        <v>294</v>
      </c>
      <c r="B344" s="8" t="s">
        <v>5855</v>
      </c>
      <c r="C344" s="8" t="s">
        <v>688</v>
      </c>
      <c r="D344" s="8">
        <v>37</v>
      </c>
      <c r="E344" s="8" t="s">
        <v>5869</v>
      </c>
      <c r="F344" s="8" t="s">
        <v>4</v>
      </c>
      <c r="G344" s="8" t="str">
        <f t="shared" si="60"/>
        <v>EricCarlsonM37KrumTX</v>
      </c>
      <c r="H344" s="8">
        <f>_xlfn.IFNA(MATCH(G344,Teams!J:J,0),)</f>
        <v>0</v>
      </c>
      <c r="I344" s="8" t="str">
        <f t="shared" si="61"/>
        <v>EricCarlsonM37</v>
      </c>
      <c r="J344" s="8">
        <f>_xlfn.IFNA(MATCH(I344,Teams!L:L,0),)</f>
        <v>0</v>
      </c>
      <c r="K344" s="8" t="str">
        <f t="shared" si="62"/>
        <v>EricCarlsonM</v>
      </c>
      <c r="L344" s="8">
        <f>_xlfn.IFNA(MATCH(K344,Teams!N:N,0),)</f>
        <v>0</v>
      </c>
      <c r="M344" s="8" t="str">
        <f t="shared" si="63"/>
        <v>EricCarlson</v>
      </c>
      <c r="N344" s="8" t="str">
        <f>IFERROR(INDEX(Teams!A:A,IF(H344&gt;0,H344,IF(J344&gt;0,J344,IF(L344&gt;0,L344,""))),1),"")</f>
        <v/>
      </c>
      <c r="O344" s="8" t="str">
        <f t="shared" si="56"/>
        <v>Eric</v>
      </c>
      <c r="P344" s="8" t="str">
        <f t="shared" si="57"/>
        <v>Carlson</v>
      </c>
      <c r="Q344" s="8" t="str">
        <f t="shared" si="64"/>
        <v>M</v>
      </c>
      <c r="R344" s="8">
        <f t="shared" si="65"/>
        <v>37</v>
      </c>
      <c r="S344" s="8" t="str">
        <f t="shared" si="58"/>
        <v>Krum</v>
      </c>
      <c r="T344" s="8" t="str">
        <f t="shared" si="66"/>
        <v>TX</v>
      </c>
      <c r="U344" s="8" t="str">
        <f t="shared" si="59"/>
        <v>EricCarlsonM37KrumTX</v>
      </c>
    </row>
    <row r="345" spans="1:21" x14ac:dyDescent="0.2">
      <c r="A345" s="8" t="s">
        <v>2774</v>
      </c>
      <c r="B345" s="8" t="s">
        <v>5855</v>
      </c>
      <c r="C345" s="8" t="s">
        <v>688</v>
      </c>
      <c r="D345" s="8">
        <v>55</v>
      </c>
      <c r="E345" s="8" t="s">
        <v>5665</v>
      </c>
      <c r="F345" s="8" t="s">
        <v>4</v>
      </c>
      <c r="G345" s="8" t="str">
        <f t="shared" si="60"/>
        <v>GregoryCarlsonM55DenisonTX</v>
      </c>
      <c r="H345" s="8">
        <f>_xlfn.IFNA(MATCH(G345,Teams!J:J,0),)</f>
        <v>0</v>
      </c>
      <c r="I345" s="8" t="str">
        <f t="shared" si="61"/>
        <v>GregoryCarlsonM55</v>
      </c>
      <c r="J345" s="8">
        <f>_xlfn.IFNA(MATCH(I345,Teams!L:L,0),)</f>
        <v>0</v>
      </c>
      <c r="K345" s="8" t="str">
        <f t="shared" si="62"/>
        <v>GregoryCarlsonM</v>
      </c>
      <c r="L345" s="8">
        <f>_xlfn.IFNA(MATCH(K345,Teams!N:N,0),)</f>
        <v>0</v>
      </c>
      <c r="M345" s="8" t="str">
        <f t="shared" si="63"/>
        <v>GregoryCarlson</v>
      </c>
      <c r="N345" s="8" t="str">
        <f>IFERROR(INDEX(Teams!A:A,IF(H345&gt;0,H345,IF(J345&gt;0,J345,IF(L345&gt;0,L345,""))),1),"")</f>
        <v/>
      </c>
      <c r="O345" s="8" t="str">
        <f t="shared" si="56"/>
        <v>Gregory</v>
      </c>
      <c r="P345" s="8" t="str">
        <f t="shared" si="57"/>
        <v>Carlson</v>
      </c>
      <c r="Q345" s="8" t="str">
        <f t="shared" si="64"/>
        <v>M</v>
      </c>
      <c r="R345" s="8">
        <f t="shared" si="65"/>
        <v>55</v>
      </c>
      <c r="S345" s="8" t="str">
        <f t="shared" si="58"/>
        <v>Denison</v>
      </c>
      <c r="T345" s="8" t="str">
        <f t="shared" si="66"/>
        <v>TX</v>
      </c>
      <c r="U345" s="8" t="str">
        <f t="shared" si="59"/>
        <v>GregoryCarlsonM55DenisonTX</v>
      </c>
    </row>
    <row r="346" spans="1:21" x14ac:dyDescent="0.2">
      <c r="A346" s="8" t="s">
        <v>208</v>
      </c>
      <c r="B346" s="8" t="s">
        <v>209</v>
      </c>
      <c r="C346" s="8" t="s">
        <v>688</v>
      </c>
      <c r="D346" s="8">
        <v>47</v>
      </c>
      <c r="E346" s="8" t="s">
        <v>2064</v>
      </c>
      <c r="F346" s="8" t="s">
        <v>4</v>
      </c>
      <c r="G346" s="8" t="str">
        <f t="shared" si="60"/>
        <v>RobertCarltonM47BOERNETX</v>
      </c>
      <c r="H346" s="8">
        <f>_xlfn.IFNA(MATCH(G346,Teams!J:J,0),)</f>
        <v>0</v>
      </c>
      <c r="I346" s="8" t="str">
        <f t="shared" si="61"/>
        <v>RobertCarltonM47</v>
      </c>
      <c r="J346" s="8">
        <f>_xlfn.IFNA(MATCH(I346,Teams!L:L,0),)</f>
        <v>0</v>
      </c>
      <c r="K346" s="8" t="str">
        <f t="shared" si="62"/>
        <v>RobertCarltonM</v>
      </c>
      <c r="L346" s="8">
        <f>_xlfn.IFNA(MATCH(K346,Teams!N:N,0),)</f>
        <v>102</v>
      </c>
      <c r="M346" s="8" t="str">
        <f t="shared" si="63"/>
        <v>RobertCarlton</v>
      </c>
      <c r="N346" s="8" t="str">
        <f>IFERROR(INDEX(Teams!A:A,IF(H346&gt;0,H346,IF(J346&gt;0,J346,IF(L346&gt;0,L346,""))),1),"")</f>
        <v>Rockhoppers</v>
      </c>
      <c r="O346" s="8" t="str">
        <f t="shared" si="56"/>
        <v>Robert</v>
      </c>
      <c r="P346" s="8" t="str">
        <f t="shared" si="57"/>
        <v>Carlton</v>
      </c>
      <c r="Q346" s="8" t="str">
        <f t="shared" si="64"/>
        <v>M</v>
      </c>
      <c r="R346" s="8">
        <f t="shared" si="65"/>
        <v>47</v>
      </c>
      <c r="S346" s="8" t="str">
        <f t="shared" si="58"/>
        <v>BOERNE</v>
      </c>
      <c r="T346" s="8" t="str">
        <f t="shared" si="66"/>
        <v>TX</v>
      </c>
      <c r="U346" s="8" t="str">
        <f t="shared" si="59"/>
        <v>RobertCarltonM47BOERNETX</v>
      </c>
    </row>
    <row r="347" spans="1:21" x14ac:dyDescent="0.2">
      <c r="A347" s="8" t="s">
        <v>22</v>
      </c>
      <c r="B347" s="8" t="s">
        <v>990</v>
      </c>
      <c r="C347" s="8" t="s">
        <v>689</v>
      </c>
      <c r="D347" s="8">
        <v>39</v>
      </c>
      <c r="G347" s="8" t="str">
        <f t="shared" si="60"/>
        <v>AmyCarollaF39</v>
      </c>
      <c r="H347" s="8">
        <f>_xlfn.IFNA(MATCH(G347,Teams!J:J,0),)</f>
        <v>0</v>
      </c>
      <c r="I347" s="8" t="str">
        <f t="shared" si="61"/>
        <v>AmyCarollaF39</v>
      </c>
      <c r="J347" s="8">
        <f>_xlfn.IFNA(MATCH(I347,Teams!L:L,0),)</f>
        <v>0</v>
      </c>
      <c r="K347" s="8" t="str">
        <f t="shared" si="62"/>
        <v>AmyCarollaF</v>
      </c>
      <c r="L347" s="8">
        <f>_xlfn.IFNA(MATCH(K347,Teams!N:N,0),)</f>
        <v>0</v>
      </c>
      <c r="M347" s="8" t="str">
        <f t="shared" si="63"/>
        <v>AmyCarolla</v>
      </c>
      <c r="N347" s="8" t="str">
        <f>IFERROR(INDEX(Teams!A:A,IF(H347&gt;0,H347,IF(J347&gt;0,J347,IF(L347&gt;0,L347,""))),1),"")</f>
        <v/>
      </c>
      <c r="O347" s="8" t="str">
        <f t="shared" si="56"/>
        <v>Amy</v>
      </c>
      <c r="P347" s="8" t="str">
        <f t="shared" si="57"/>
        <v>Carolla</v>
      </c>
      <c r="Q347" s="8" t="str">
        <f t="shared" si="64"/>
        <v>F</v>
      </c>
      <c r="R347" s="8">
        <f t="shared" si="65"/>
        <v>39</v>
      </c>
      <c r="S347" s="8" t="str">
        <f t="shared" si="58"/>
        <v/>
      </c>
      <c r="T347" s="8" t="str">
        <f t="shared" si="66"/>
        <v/>
      </c>
      <c r="U347" s="8" t="str">
        <f t="shared" si="59"/>
        <v>AmyCarollaF39</v>
      </c>
    </row>
    <row r="348" spans="1:21" x14ac:dyDescent="0.2">
      <c r="A348" s="8" t="s">
        <v>404</v>
      </c>
      <c r="B348" s="8" t="s">
        <v>990</v>
      </c>
      <c r="C348" s="8" t="s">
        <v>688</v>
      </c>
      <c r="D348" s="8">
        <v>39</v>
      </c>
      <c r="G348" s="8" t="str">
        <f t="shared" si="60"/>
        <v>JesseCarollaM39</v>
      </c>
      <c r="H348" s="8">
        <f>_xlfn.IFNA(MATCH(G348,Teams!J:J,0),)</f>
        <v>0</v>
      </c>
      <c r="I348" s="8" t="str">
        <f t="shared" si="61"/>
        <v>JesseCarollaM39</v>
      </c>
      <c r="J348" s="8">
        <f>_xlfn.IFNA(MATCH(I348,Teams!L:L,0),)</f>
        <v>0</v>
      </c>
      <c r="K348" s="8" t="str">
        <f t="shared" si="62"/>
        <v>JesseCarollaM</v>
      </c>
      <c r="L348" s="8">
        <f>_xlfn.IFNA(MATCH(K348,Teams!N:N,0),)</f>
        <v>0</v>
      </c>
      <c r="M348" s="8" t="str">
        <f t="shared" si="63"/>
        <v>JesseCarolla</v>
      </c>
      <c r="N348" s="8" t="str">
        <f>IFERROR(INDEX(Teams!A:A,IF(H348&gt;0,H348,IF(J348&gt;0,J348,IF(L348&gt;0,L348,""))),1),"")</f>
        <v/>
      </c>
      <c r="O348" s="8" t="str">
        <f t="shared" si="56"/>
        <v>Jesse</v>
      </c>
      <c r="P348" s="8" t="str">
        <f t="shared" si="57"/>
        <v>Carolla</v>
      </c>
      <c r="Q348" s="8" t="str">
        <f t="shared" si="64"/>
        <v>M</v>
      </c>
      <c r="R348" s="8">
        <f t="shared" si="65"/>
        <v>39</v>
      </c>
      <c r="S348" s="8" t="str">
        <f t="shared" si="58"/>
        <v/>
      </c>
      <c r="T348" s="8" t="str">
        <f t="shared" si="66"/>
        <v/>
      </c>
      <c r="U348" s="8" t="str">
        <f t="shared" si="59"/>
        <v>JesseCarollaM39</v>
      </c>
    </row>
    <row r="349" spans="1:21" x14ac:dyDescent="0.2">
      <c r="A349" s="8" t="s">
        <v>853</v>
      </c>
      <c r="B349" s="8" t="s">
        <v>854</v>
      </c>
      <c r="C349" s="8" t="s">
        <v>688</v>
      </c>
      <c r="D349" s="8">
        <v>10</v>
      </c>
      <c r="E349" s="8" t="s">
        <v>516</v>
      </c>
      <c r="F349" s="8" t="s">
        <v>4</v>
      </c>
      <c r="G349" s="8" t="str">
        <f t="shared" si="60"/>
        <v>RylanCarpenterM10BeltonTX</v>
      </c>
      <c r="H349" s="8">
        <f>_xlfn.IFNA(MATCH(G349,Teams!J:J,0),)</f>
        <v>0</v>
      </c>
      <c r="I349" s="8" t="str">
        <f t="shared" si="61"/>
        <v>RylanCarpenterM10</v>
      </c>
      <c r="J349" s="8">
        <f>_xlfn.IFNA(MATCH(I349,Teams!L:L,0),)</f>
        <v>0</v>
      </c>
      <c r="K349" s="8" t="str">
        <f t="shared" si="62"/>
        <v>RylanCarpenterM</v>
      </c>
      <c r="L349" s="8">
        <f>_xlfn.IFNA(MATCH(K349,Teams!N:N,0),)</f>
        <v>0</v>
      </c>
      <c r="M349" s="8" t="str">
        <f t="shared" si="63"/>
        <v>RylanCarpenter</v>
      </c>
      <c r="N349" s="8" t="str">
        <f>IFERROR(INDEX(Teams!A:A,IF(H349&gt;0,H349,IF(J349&gt;0,J349,IF(L349&gt;0,L349,""))),1),"")</f>
        <v/>
      </c>
      <c r="O349" s="8" t="str">
        <f t="shared" si="56"/>
        <v>Rylan</v>
      </c>
      <c r="P349" s="8" t="str">
        <f t="shared" si="57"/>
        <v>Carpenter</v>
      </c>
      <c r="Q349" s="8" t="str">
        <f t="shared" si="64"/>
        <v>M</v>
      </c>
      <c r="R349" s="8">
        <f t="shared" si="65"/>
        <v>10</v>
      </c>
      <c r="S349" s="8" t="str">
        <f t="shared" si="58"/>
        <v>Belton</v>
      </c>
      <c r="T349" s="8" t="str">
        <f t="shared" si="66"/>
        <v>TX</v>
      </c>
      <c r="U349" s="8" t="str">
        <f t="shared" si="59"/>
        <v>RylanCarpenterM10BeltonTX</v>
      </c>
    </row>
    <row r="350" spans="1:21" x14ac:dyDescent="0.2">
      <c r="A350" s="8" t="s">
        <v>1026</v>
      </c>
      <c r="B350" s="8" t="s">
        <v>498</v>
      </c>
      <c r="C350" s="8" t="s">
        <v>689</v>
      </c>
      <c r="D350" s="8">
        <v>38</v>
      </c>
      <c r="G350" s="8" t="str">
        <f t="shared" si="60"/>
        <v>LaquitaCarrF38</v>
      </c>
      <c r="H350" s="8">
        <f>_xlfn.IFNA(MATCH(G350,Teams!J:J,0),)</f>
        <v>0</v>
      </c>
      <c r="I350" s="8" t="str">
        <f t="shared" si="61"/>
        <v>LaquitaCarrF38</v>
      </c>
      <c r="J350" s="8">
        <f>_xlfn.IFNA(MATCH(I350,Teams!L:L,0),)</f>
        <v>0</v>
      </c>
      <c r="K350" s="8" t="str">
        <f t="shared" si="62"/>
        <v>LaquitaCarrF</v>
      </c>
      <c r="L350" s="8">
        <f>_xlfn.IFNA(MATCH(K350,Teams!N:N,0),)</f>
        <v>0</v>
      </c>
      <c r="M350" s="8" t="str">
        <f t="shared" si="63"/>
        <v>LaquitaCarr</v>
      </c>
      <c r="N350" s="8" t="str">
        <f>IFERROR(INDEX(Teams!A:A,IF(H350&gt;0,H350,IF(J350&gt;0,J350,IF(L350&gt;0,L350,""))),1),"")</f>
        <v/>
      </c>
      <c r="O350" s="8" t="str">
        <f t="shared" si="56"/>
        <v>Laquita</v>
      </c>
      <c r="P350" s="8" t="str">
        <f t="shared" si="57"/>
        <v>Carr</v>
      </c>
      <c r="Q350" s="8" t="str">
        <f t="shared" si="64"/>
        <v>F</v>
      </c>
      <c r="R350" s="8">
        <f t="shared" si="65"/>
        <v>38</v>
      </c>
      <c r="S350" s="8" t="str">
        <f t="shared" si="58"/>
        <v/>
      </c>
      <c r="T350" s="8" t="str">
        <f t="shared" si="66"/>
        <v/>
      </c>
      <c r="U350" s="8" t="str">
        <f t="shared" si="59"/>
        <v>LaquitaCarrF38</v>
      </c>
    </row>
    <row r="351" spans="1:21" x14ac:dyDescent="0.2">
      <c r="A351" s="8" t="s">
        <v>489</v>
      </c>
      <c r="B351" s="8" t="s">
        <v>2457</v>
      </c>
      <c r="C351" s="8" t="s">
        <v>688</v>
      </c>
      <c r="D351" s="8">
        <v>44</v>
      </c>
      <c r="E351" s="8" t="s">
        <v>190</v>
      </c>
      <c r="F351" s="8" t="s">
        <v>4</v>
      </c>
      <c r="G351" s="8" t="str">
        <f t="shared" si="60"/>
        <v>MannyCarralM44San AntonioTX</v>
      </c>
      <c r="H351" s="8">
        <f>_xlfn.IFNA(MATCH(G351,Teams!J:J,0),)</f>
        <v>0</v>
      </c>
      <c r="I351" s="8" t="str">
        <f t="shared" si="61"/>
        <v>MannyCarralM44</v>
      </c>
      <c r="J351" s="8">
        <f>_xlfn.IFNA(MATCH(I351,Teams!L:L,0),)</f>
        <v>0</v>
      </c>
      <c r="K351" s="8" t="str">
        <f t="shared" si="62"/>
        <v>MannyCarralM</v>
      </c>
      <c r="L351" s="8">
        <f>_xlfn.IFNA(MATCH(K351,Teams!N:N,0),)</f>
        <v>0</v>
      </c>
      <c r="M351" s="8" t="str">
        <f t="shared" si="63"/>
        <v>MannyCarral</v>
      </c>
      <c r="N351" s="8" t="str">
        <f>IFERROR(INDEX(Teams!A:A,IF(H351&gt;0,H351,IF(J351&gt;0,J351,IF(L351&gt;0,L351,""))),1),"")</f>
        <v/>
      </c>
      <c r="O351" s="8" t="str">
        <f t="shared" si="56"/>
        <v>Manny</v>
      </c>
      <c r="P351" s="8" t="str">
        <f t="shared" si="57"/>
        <v>Carral</v>
      </c>
      <c r="Q351" s="8" t="str">
        <f t="shared" si="64"/>
        <v>M</v>
      </c>
      <c r="R351" s="8">
        <f t="shared" si="65"/>
        <v>44</v>
      </c>
      <c r="S351" s="8" t="str">
        <f t="shared" si="58"/>
        <v>San Antonio</v>
      </c>
      <c r="T351" s="8" t="str">
        <f t="shared" si="66"/>
        <v>TX</v>
      </c>
      <c r="U351" s="8" t="str">
        <f t="shared" si="59"/>
        <v>MannyCarralM44San AntonioTX</v>
      </c>
    </row>
    <row r="352" spans="1:21" x14ac:dyDescent="0.2">
      <c r="A352" s="8" t="s">
        <v>2279</v>
      </c>
      <c r="B352" s="8" t="s">
        <v>2280</v>
      </c>
      <c r="C352" s="8" t="s">
        <v>689</v>
      </c>
      <c r="D352" s="8">
        <v>42</v>
      </c>
      <c r="E352" s="8" t="s">
        <v>1683</v>
      </c>
      <c r="F352" s="8" t="s">
        <v>4</v>
      </c>
      <c r="G352" s="8" t="str">
        <f t="shared" si="60"/>
        <v>Tomasa Carranza BerlangaF42San Antonio TX</v>
      </c>
      <c r="H352" s="8">
        <f>_xlfn.IFNA(MATCH(G352,Teams!J:J,0),)</f>
        <v>0</v>
      </c>
      <c r="I352" s="8" t="str">
        <f t="shared" si="61"/>
        <v>Tomasa Carranza BerlangaF42</v>
      </c>
      <c r="J352" s="8">
        <f>_xlfn.IFNA(MATCH(I352,Teams!L:L,0),)</f>
        <v>0</v>
      </c>
      <c r="K352" s="8" t="str">
        <f t="shared" si="62"/>
        <v>Tomasa Carranza BerlangaF</v>
      </c>
      <c r="L352" s="8">
        <f>_xlfn.IFNA(MATCH(K352,Teams!N:N,0),)</f>
        <v>0</v>
      </c>
      <c r="M352" s="8" t="str">
        <f t="shared" si="63"/>
        <v>Tomasa Carranza Berlanga</v>
      </c>
      <c r="N352" s="8" t="str">
        <f>IFERROR(INDEX(Teams!A:A,IF(H352&gt;0,H352,IF(J352&gt;0,J352,IF(L352&gt;0,L352,""))),1),"")</f>
        <v/>
      </c>
      <c r="O352" s="8" t="str">
        <f t="shared" si="56"/>
        <v xml:space="preserve">Tomasa </v>
      </c>
      <c r="P352" s="8" t="str">
        <f t="shared" si="57"/>
        <v>Carranza Berlanga</v>
      </c>
      <c r="Q352" s="8" t="str">
        <f t="shared" si="64"/>
        <v>F</v>
      </c>
      <c r="R352" s="8">
        <f t="shared" si="65"/>
        <v>42</v>
      </c>
      <c r="S352" s="8" t="str">
        <f t="shared" si="58"/>
        <v xml:space="preserve">San Antonio </v>
      </c>
      <c r="T352" s="8" t="str">
        <f t="shared" si="66"/>
        <v>TX</v>
      </c>
      <c r="U352" s="8" t="str">
        <f t="shared" si="59"/>
        <v>Tomasa Carranza BerlangaF42San Antonio TX</v>
      </c>
    </row>
    <row r="353" spans="1:21" x14ac:dyDescent="0.2">
      <c r="A353" s="8" t="s">
        <v>783</v>
      </c>
      <c r="B353" s="8" t="s">
        <v>2536</v>
      </c>
      <c r="C353" s="8" t="s">
        <v>688</v>
      </c>
      <c r="D353" s="8">
        <v>33</v>
      </c>
      <c r="E353" s="8" t="s">
        <v>215</v>
      </c>
      <c r="F353" s="8" t="s">
        <v>4</v>
      </c>
      <c r="G353" s="8" t="str">
        <f t="shared" si="60"/>
        <v>MatthewCarrikerM33BoerneTX</v>
      </c>
      <c r="H353" s="8">
        <f>_xlfn.IFNA(MATCH(G353,Teams!J:J,0),)</f>
        <v>0</v>
      </c>
      <c r="I353" s="8" t="str">
        <f t="shared" si="61"/>
        <v>MatthewCarrikerM33</v>
      </c>
      <c r="J353" s="8">
        <f>_xlfn.IFNA(MATCH(I353,Teams!L:L,0),)</f>
        <v>0</v>
      </c>
      <c r="K353" s="8" t="str">
        <f t="shared" si="62"/>
        <v>MatthewCarrikerM</v>
      </c>
      <c r="L353" s="8">
        <f>_xlfn.IFNA(MATCH(K353,Teams!N:N,0),)</f>
        <v>0</v>
      </c>
      <c r="M353" s="8" t="str">
        <f t="shared" si="63"/>
        <v>MatthewCarriker</v>
      </c>
      <c r="N353" s="8" t="str">
        <f>IFERROR(INDEX(Teams!A:A,IF(H353&gt;0,H353,IF(J353&gt;0,J353,IF(L353&gt;0,L353,""))),1),"")</f>
        <v/>
      </c>
      <c r="O353" s="8" t="str">
        <f t="shared" si="56"/>
        <v>Matthew</v>
      </c>
      <c r="P353" s="8" t="str">
        <f t="shared" si="57"/>
        <v>Carriker</v>
      </c>
      <c r="Q353" s="8" t="str">
        <f t="shared" si="64"/>
        <v>M</v>
      </c>
      <c r="R353" s="8">
        <f t="shared" si="65"/>
        <v>33</v>
      </c>
      <c r="S353" s="8" t="str">
        <f t="shared" si="58"/>
        <v>Boerne</v>
      </c>
      <c r="T353" s="8" t="str">
        <f t="shared" si="66"/>
        <v>TX</v>
      </c>
      <c r="U353" s="8" t="str">
        <f t="shared" si="59"/>
        <v>MatthewCarrikerM33BoerneTX</v>
      </c>
    </row>
    <row r="354" spans="1:21" x14ac:dyDescent="0.2">
      <c r="A354" s="8" t="s">
        <v>315</v>
      </c>
      <c r="B354" s="8" t="s">
        <v>2897</v>
      </c>
      <c r="C354" s="8" t="s">
        <v>689</v>
      </c>
      <c r="D354" s="8">
        <v>55</v>
      </c>
      <c r="G354" s="8" t="str">
        <f t="shared" si="60"/>
        <v>DeborahCarrollF55</v>
      </c>
      <c r="H354" s="8">
        <f>_xlfn.IFNA(MATCH(G354,Teams!J:J,0),)</f>
        <v>0</v>
      </c>
      <c r="I354" s="8" t="str">
        <f t="shared" si="61"/>
        <v>DeborahCarrollF55</v>
      </c>
      <c r="J354" s="8">
        <f>_xlfn.IFNA(MATCH(I354,Teams!L:L,0),)</f>
        <v>0</v>
      </c>
      <c r="K354" s="8" t="str">
        <f t="shared" si="62"/>
        <v>DeborahCarrollF</v>
      </c>
      <c r="L354" s="8">
        <f>_xlfn.IFNA(MATCH(K354,Teams!N:N,0),)</f>
        <v>0</v>
      </c>
      <c r="M354" s="8" t="str">
        <f t="shared" si="63"/>
        <v>DeborahCarroll</v>
      </c>
      <c r="N354" s="8" t="str">
        <f>IFERROR(INDEX(Teams!A:A,IF(H354&gt;0,H354,IF(J354&gt;0,J354,IF(L354&gt;0,L354,""))),1),"")</f>
        <v/>
      </c>
      <c r="O354" s="8" t="str">
        <f t="shared" si="56"/>
        <v>Deborah</v>
      </c>
      <c r="P354" s="8" t="str">
        <f t="shared" si="57"/>
        <v>Carroll</v>
      </c>
      <c r="Q354" s="8" t="str">
        <f t="shared" si="64"/>
        <v>F</v>
      </c>
      <c r="R354" s="8">
        <f t="shared" si="65"/>
        <v>55</v>
      </c>
      <c r="S354" s="8" t="str">
        <f t="shared" si="58"/>
        <v/>
      </c>
      <c r="T354" s="8" t="str">
        <f t="shared" si="66"/>
        <v/>
      </c>
      <c r="U354" s="8" t="str">
        <f t="shared" si="59"/>
        <v>DeborahCarrollF55</v>
      </c>
    </row>
    <row r="355" spans="1:21" x14ac:dyDescent="0.2">
      <c r="A355" s="8" t="s">
        <v>401</v>
      </c>
      <c r="B355" s="8" t="s">
        <v>2897</v>
      </c>
      <c r="C355" s="8" t="s">
        <v>689</v>
      </c>
      <c r="G355" s="8" t="str">
        <f t="shared" si="60"/>
        <v>JessicaCarrollF</v>
      </c>
      <c r="H355" s="8">
        <f>_xlfn.IFNA(MATCH(G355,Teams!J:J,0),)</f>
        <v>0</v>
      </c>
      <c r="I355" s="8" t="str">
        <f t="shared" si="61"/>
        <v>JessicaCarrollF</v>
      </c>
      <c r="J355" s="8">
        <f>_xlfn.IFNA(MATCH(I355,Teams!L:L,0),)</f>
        <v>0</v>
      </c>
      <c r="K355" s="8" t="str">
        <f t="shared" si="62"/>
        <v>JessicaCarrollF</v>
      </c>
      <c r="L355" s="8">
        <f>_xlfn.IFNA(MATCH(K355,Teams!N:N,0),)</f>
        <v>0</v>
      </c>
      <c r="M355" s="8" t="str">
        <f t="shared" si="63"/>
        <v>JessicaCarroll</v>
      </c>
      <c r="N355" s="8" t="str">
        <f>IFERROR(INDEX(Teams!A:A,IF(H355&gt;0,H355,IF(J355&gt;0,J355,IF(L355&gt;0,L355,""))),1),"")</f>
        <v/>
      </c>
      <c r="O355" s="8" t="str">
        <f t="shared" si="56"/>
        <v>Jessica</v>
      </c>
      <c r="P355" s="8" t="str">
        <f t="shared" si="57"/>
        <v>Carroll</v>
      </c>
      <c r="Q355" s="8" t="str">
        <f t="shared" si="64"/>
        <v>F</v>
      </c>
      <c r="R355" s="8" t="str">
        <f t="shared" si="65"/>
        <v/>
      </c>
      <c r="S355" s="8" t="str">
        <f t="shared" si="58"/>
        <v/>
      </c>
      <c r="T355" s="8" t="str">
        <f t="shared" si="66"/>
        <v/>
      </c>
      <c r="U355" s="8" t="str">
        <f t="shared" si="59"/>
        <v>JessicaCarrollF</v>
      </c>
    </row>
    <row r="356" spans="1:21" x14ac:dyDescent="0.2">
      <c r="A356" s="8" t="s">
        <v>774</v>
      </c>
      <c r="B356" s="8" t="s">
        <v>702</v>
      </c>
      <c r="C356" s="8" t="s">
        <v>689</v>
      </c>
      <c r="D356" s="8">
        <v>46</v>
      </c>
      <c r="E356" s="8" t="s">
        <v>12</v>
      </c>
      <c r="F356" s="8" t="s">
        <v>4</v>
      </c>
      <c r="G356" s="8" t="str">
        <f t="shared" si="60"/>
        <v>CarolinaCarstensF46HoustonTX</v>
      </c>
      <c r="H356" s="8">
        <f>_xlfn.IFNA(MATCH(G356,Teams!J:J,0),)</f>
        <v>0</v>
      </c>
      <c r="I356" s="8" t="str">
        <f t="shared" si="61"/>
        <v>CarolinaCarstensF46</v>
      </c>
      <c r="J356" s="8">
        <f>_xlfn.IFNA(MATCH(I356,Teams!L:L,0),)</f>
        <v>0</v>
      </c>
      <c r="K356" s="8" t="str">
        <f t="shared" si="62"/>
        <v>CarolinaCarstensF</v>
      </c>
      <c r="L356" s="8">
        <f>_xlfn.IFNA(MATCH(K356,Teams!N:N,0),)</f>
        <v>0</v>
      </c>
      <c r="M356" s="8" t="str">
        <f t="shared" si="63"/>
        <v>CarolinaCarstens</v>
      </c>
      <c r="N356" s="8" t="str">
        <f>IFERROR(INDEX(Teams!A:A,IF(H356&gt;0,H356,IF(J356&gt;0,J356,IF(L356&gt;0,L356,""))),1),"")</f>
        <v/>
      </c>
      <c r="O356" s="8" t="str">
        <f t="shared" si="56"/>
        <v>Carolina</v>
      </c>
      <c r="P356" s="8" t="str">
        <f t="shared" si="57"/>
        <v>Carstens</v>
      </c>
      <c r="Q356" s="8" t="str">
        <f t="shared" si="64"/>
        <v>F</v>
      </c>
      <c r="R356" s="8">
        <f t="shared" si="65"/>
        <v>46</v>
      </c>
      <c r="S356" s="8" t="str">
        <f t="shared" si="58"/>
        <v>Houston</v>
      </c>
      <c r="T356" s="8" t="str">
        <f t="shared" si="66"/>
        <v>TX</v>
      </c>
      <c r="U356" s="8" t="str">
        <f t="shared" si="59"/>
        <v>CarolinaCarstensF46HoustonTX</v>
      </c>
    </row>
    <row r="357" spans="1:21" x14ac:dyDescent="0.2">
      <c r="A357" s="8" t="s">
        <v>290</v>
      </c>
      <c r="B357" s="8" t="s">
        <v>702</v>
      </c>
      <c r="C357" s="8" t="s">
        <v>688</v>
      </c>
      <c r="D357" s="8">
        <v>48</v>
      </c>
      <c r="E357" s="8" t="s">
        <v>703</v>
      </c>
      <c r="F357" s="8" t="s">
        <v>4</v>
      </c>
      <c r="G357" s="8" t="str">
        <f t="shared" si="60"/>
        <v>FranzCarstensM48CypressTX</v>
      </c>
      <c r="H357" s="8">
        <f>_xlfn.IFNA(MATCH(G357,Teams!J:J,0),)</f>
        <v>0</v>
      </c>
      <c r="I357" s="8" t="str">
        <f t="shared" si="61"/>
        <v>FranzCarstensM48</v>
      </c>
      <c r="J357" s="8">
        <f>_xlfn.IFNA(MATCH(I357,Teams!L:L,0),)</f>
        <v>0</v>
      </c>
      <c r="K357" s="8" t="str">
        <f t="shared" si="62"/>
        <v>FranzCarstensM</v>
      </c>
      <c r="L357" s="8">
        <f>_xlfn.IFNA(MATCH(K357,Teams!N:N,0),)</f>
        <v>0</v>
      </c>
      <c r="M357" s="8" t="str">
        <f t="shared" si="63"/>
        <v>FranzCarstens</v>
      </c>
      <c r="N357" s="8" t="str">
        <f>IFERROR(INDEX(Teams!A:A,IF(H357&gt;0,H357,IF(J357&gt;0,J357,IF(L357&gt;0,L357,""))),1),"")</f>
        <v/>
      </c>
      <c r="O357" s="8" t="str">
        <f t="shared" si="56"/>
        <v>Franz</v>
      </c>
      <c r="P357" s="8" t="str">
        <f t="shared" si="57"/>
        <v>Carstens</v>
      </c>
      <c r="Q357" s="8" t="str">
        <f t="shared" si="64"/>
        <v>M</v>
      </c>
      <c r="R357" s="8">
        <f t="shared" si="65"/>
        <v>48</v>
      </c>
      <c r="S357" s="8" t="str">
        <f t="shared" si="58"/>
        <v>Cypress</v>
      </c>
      <c r="T357" s="8" t="str">
        <f t="shared" si="66"/>
        <v>TX</v>
      </c>
      <c r="U357" s="8" t="str">
        <f t="shared" si="59"/>
        <v>FranzCarstensM48CypressTX</v>
      </c>
    </row>
    <row r="358" spans="1:21" x14ac:dyDescent="0.2">
      <c r="A358" s="8" t="s">
        <v>150</v>
      </c>
      <c r="B358" s="8" t="s">
        <v>4884</v>
      </c>
      <c r="C358" s="8" t="s">
        <v>688</v>
      </c>
      <c r="D358" s="8">
        <v>38</v>
      </c>
      <c r="E358" s="8" t="s">
        <v>534</v>
      </c>
      <c r="F358" s="8" t="s">
        <v>4</v>
      </c>
      <c r="G358" s="8" t="str">
        <f t="shared" si="60"/>
        <v>JakeCarterM38DallasTX</v>
      </c>
      <c r="H358" s="8">
        <f>_xlfn.IFNA(MATCH(G358,Teams!J:J,0),)</f>
        <v>0</v>
      </c>
      <c r="I358" s="8" t="str">
        <f t="shared" si="61"/>
        <v>JakeCarterM38</v>
      </c>
      <c r="J358" s="8">
        <f>_xlfn.IFNA(MATCH(I358,Teams!L:L,0),)</f>
        <v>0</v>
      </c>
      <c r="K358" s="8" t="str">
        <f t="shared" si="62"/>
        <v>JakeCarterM</v>
      </c>
      <c r="L358" s="8">
        <f>_xlfn.IFNA(MATCH(K358,Teams!N:N,0),)</f>
        <v>0</v>
      </c>
      <c r="M358" s="8" t="str">
        <f t="shared" si="63"/>
        <v>JakeCarter</v>
      </c>
      <c r="N358" s="8" t="str">
        <f>IFERROR(INDEX(Teams!A:A,IF(H358&gt;0,H358,IF(J358&gt;0,J358,IF(L358&gt;0,L358,""))),1),"")</f>
        <v/>
      </c>
      <c r="O358" s="8" t="str">
        <f t="shared" si="56"/>
        <v>Jake</v>
      </c>
      <c r="P358" s="8" t="str">
        <f t="shared" si="57"/>
        <v>Carter</v>
      </c>
      <c r="Q358" s="8" t="str">
        <f t="shared" si="64"/>
        <v>M</v>
      </c>
      <c r="R358" s="8">
        <f t="shared" si="65"/>
        <v>38</v>
      </c>
      <c r="S358" s="8" t="str">
        <f t="shared" si="58"/>
        <v>Dallas</v>
      </c>
      <c r="T358" s="8" t="str">
        <f t="shared" si="66"/>
        <v>TX</v>
      </c>
      <c r="U358" s="8" t="str">
        <f t="shared" si="59"/>
        <v>JakeCarterM38DallasTX</v>
      </c>
    </row>
    <row r="359" spans="1:21" x14ac:dyDescent="0.2">
      <c r="A359" s="8" t="s">
        <v>184</v>
      </c>
      <c r="B359" s="8" t="s">
        <v>4884</v>
      </c>
      <c r="C359" s="8" t="s">
        <v>689</v>
      </c>
      <c r="D359" s="8">
        <v>51</v>
      </c>
      <c r="E359" s="8" t="s">
        <v>5913</v>
      </c>
      <c r="F359" s="8" t="s">
        <v>4</v>
      </c>
      <c r="G359" s="8" t="str">
        <f t="shared" si="60"/>
        <v>SandraCarterF51ParisTX</v>
      </c>
      <c r="H359" s="8">
        <f>_xlfn.IFNA(MATCH(G359,Teams!J:J,0),)</f>
        <v>0</v>
      </c>
      <c r="I359" s="8" t="str">
        <f t="shared" si="61"/>
        <v>SandraCarterF51</v>
      </c>
      <c r="J359" s="8">
        <f>_xlfn.IFNA(MATCH(I359,Teams!L:L,0),)</f>
        <v>0</v>
      </c>
      <c r="K359" s="8" t="str">
        <f t="shared" si="62"/>
        <v>SandraCarterF</v>
      </c>
      <c r="L359" s="8">
        <f>_xlfn.IFNA(MATCH(K359,Teams!N:N,0),)</f>
        <v>0</v>
      </c>
      <c r="M359" s="8" t="str">
        <f t="shared" si="63"/>
        <v>SandraCarter</v>
      </c>
      <c r="N359" s="8" t="str">
        <f>IFERROR(INDEX(Teams!A:A,IF(H359&gt;0,H359,IF(J359&gt;0,J359,IF(L359&gt;0,L359,""))),1),"")</f>
        <v/>
      </c>
      <c r="O359" s="8" t="str">
        <f t="shared" si="56"/>
        <v>Sandra</v>
      </c>
      <c r="P359" s="8" t="str">
        <f t="shared" si="57"/>
        <v>Carter</v>
      </c>
      <c r="Q359" s="8" t="str">
        <f t="shared" si="64"/>
        <v>F</v>
      </c>
      <c r="R359" s="8">
        <f t="shared" si="65"/>
        <v>51</v>
      </c>
      <c r="S359" s="8" t="str">
        <f t="shared" si="58"/>
        <v>Paris</v>
      </c>
      <c r="T359" s="8" t="str">
        <f t="shared" si="66"/>
        <v>TX</v>
      </c>
      <c r="U359" s="8" t="str">
        <f t="shared" si="59"/>
        <v>SandraCarterF51ParisTX</v>
      </c>
    </row>
    <row r="360" spans="1:21" x14ac:dyDescent="0.2">
      <c r="A360" s="8" t="s">
        <v>2400</v>
      </c>
      <c r="B360" s="8" t="s">
        <v>4884</v>
      </c>
      <c r="C360" s="8" t="s">
        <v>688</v>
      </c>
      <c r="D360" s="8">
        <v>42</v>
      </c>
      <c r="E360" s="8" t="s">
        <v>913</v>
      </c>
      <c r="F360" s="8" t="s">
        <v>4</v>
      </c>
      <c r="G360" s="8" t="str">
        <f t="shared" si="60"/>
        <v>ShaunCarterM42LeanderTX</v>
      </c>
      <c r="H360" s="8">
        <f>_xlfn.IFNA(MATCH(G360,Teams!J:J,0),)</f>
        <v>0</v>
      </c>
      <c r="I360" s="8" t="str">
        <f t="shared" si="61"/>
        <v>ShaunCarterM42</v>
      </c>
      <c r="J360" s="8">
        <f>_xlfn.IFNA(MATCH(I360,Teams!L:L,0),)</f>
        <v>0</v>
      </c>
      <c r="K360" s="8" t="str">
        <f t="shared" si="62"/>
        <v>ShaunCarterM</v>
      </c>
      <c r="L360" s="8">
        <f>_xlfn.IFNA(MATCH(K360,Teams!N:N,0),)</f>
        <v>0</v>
      </c>
      <c r="M360" s="8" t="str">
        <f t="shared" si="63"/>
        <v>ShaunCarter</v>
      </c>
      <c r="N360" s="8" t="str">
        <f>IFERROR(INDEX(Teams!A:A,IF(H360&gt;0,H360,IF(J360&gt;0,J360,IF(L360&gt;0,L360,""))),1),"")</f>
        <v/>
      </c>
      <c r="O360" s="8" t="str">
        <f t="shared" si="56"/>
        <v>Shaun</v>
      </c>
      <c r="P360" s="8" t="str">
        <f t="shared" si="57"/>
        <v>Carter</v>
      </c>
      <c r="Q360" s="8" t="str">
        <f t="shared" si="64"/>
        <v>M</v>
      </c>
      <c r="R360" s="8">
        <f t="shared" si="65"/>
        <v>42</v>
      </c>
      <c r="S360" s="8" t="str">
        <f t="shared" si="58"/>
        <v>Leander</v>
      </c>
      <c r="T360" s="8" t="str">
        <f t="shared" si="66"/>
        <v>TX</v>
      </c>
      <c r="U360" s="8" t="str">
        <f t="shared" si="59"/>
        <v>ShaunCarterM42LeanderTX</v>
      </c>
    </row>
    <row r="361" spans="1:21" x14ac:dyDescent="0.2">
      <c r="A361" s="8" t="s">
        <v>208</v>
      </c>
      <c r="B361" s="8" t="s">
        <v>2898</v>
      </c>
      <c r="C361" s="8" t="s">
        <v>688</v>
      </c>
      <c r="D361" s="8">
        <v>46</v>
      </c>
      <c r="G361" s="8" t="str">
        <f t="shared" si="60"/>
        <v>RobertCasadonteM46</v>
      </c>
      <c r="H361" s="8">
        <f>_xlfn.IFNA(MATCH(G361,Teams!J:J,0),)</f>
        <v>0</v>
      </c>
      <c r="I361" s="8" t="str">
        <f t="shared" si="61"/>
        <v>RobertCasadonteM46</v>
      </c>
      <c r="J361" s="8">
        <f>_xlfn.IFNA(MATCH(I361,Teams!L:L,0),)</f>
        <v>0</v>
      </c>
      <c r="K361" s="8" t="str">
        <f t="shared" si="62"/>
        <v>RobertCasadonteM</v>
      </c>
      <c r="L361" s="8">
        <f>_xlfn.IFNA(MATCH(K361,Teams!N:N,0),)</f>
        <v>0</v>
      </c>
      <c r="M361" s="8" t="str">
        <f t="shared" si="63"/>
        <v>RobertCasadonte</v>
      </c>
      <c r="N361" s="8" t="str">
        <f>IFERROR(INDEX(Teams!A:A,IF(H361&gt;0,H361,IF(J361&gt;0,J361,IF(L361&gt;0,L361,""))),1),"")</f>
        <v/>
      </c>
      <c r="O361" s="8" t="str">
        <f t="shared" si="56"/>
        <v>Robert</v>
      </c>
      <c r="P361" s="8" t="str">
        <f t="shared" si="57"/>
        <v>Casadonte</v>
      </c>
      <c r="Q361" s="8" t="str">
        <f t="shared" si="64"/>
        <v>M</v>
      </c>
      <c r="R361" s="8">
        <f t="shared" si="65"/>
        <v>46</v>
      </c>
      <c r="S361" s="8" t="str">
        <f t="shared" si="58"/>
        <v/>
      </c>
      <c r="T361" s="8" t="str">
        <f t="shared" si="66"/>
        <v/>
      </c>
      <c r="U361" s="8" t="str">
        <f t="shared" si="59"/>
        <v>RobertCasadonteM46</v>
      </c>
    </row>
    <row r="362" spans="1:21" x14ac:dyDescent="0.2">
      <c r="A362" s="8" t="s">
        <v>2419</v>
      </c>
      <c r="B362" s="8" t="s">
        <v>2420</v>
      </c>
      <c r="C362" s="8" t="s">
        <v>688</v>
      </c>
      <c r="D362" s="8">
        <v>37</v>
      </c>
      <c r="E362" s="8" t="s">
        <v>2421</v>
      </c>
      <c r="F362" s="8" t="s">
        <v>4</v>
      </c>
      <c r="G362" s="8" t="str">
        <f t="shared" si="60"/>
        <v>AmadoCasasM37Harlingen TX</v>
      </c>
      <c r="H362" s="8">
        <f>_xlfn.IFNA(MATCH(G362,Teams!J:J,0),)</f>
        <v>0</v>
      </c>
      <c r="I362" s="8" t="str">
        <f t="shared" si="61"/>
        <v>AmadoCasasM37</v>
      </c>
      <c r="J362" s="8">
        <f>_xlfn.IFNA(MATCH(I362,Teams!L:L,0),)</f>
        <v>0</v>
      </c>
      <c r="K362" s="8" t="str">
        <f t="shared" si="62"/>
        <v>AmadoCasasM</v>
      </c>
      <c r="L362" s="8">
        <f>_xlfn.IFNA(MATCH(K362,Teams!N:N,0),)</f>
        <v>0</v>
      </c>
      <c r="M362" s="8" t="str">
        <f t="shared" si="63"/>
        <v>AmadoCasas</v>
      </c>
      <c r="N362" s="8" t="str">
        <f>IFERROR(INDEX(Teams!A:A,IF(H362&gt;0,H362,IF(J362&gt;0,J362,IF(L362&gt;0,L362,""))),1),"")</f>
        <v/>
      </c>
      <c r="O362" s="8" t="str">
        <f t="shared" si="56"/>
        <v>Amado</v>
      </c>
      <c r="P362" s="8" t="str">
        <f t="shared" si="57"/>
        <v>Casas</v>
      </c>
      <c r="Q362" s="8" t="str">
        <f t="shared" si="64"/>
        <v>M</v>
      </c>
      <c r="R362" s="8">
        <f t="shared" si="65"/>
        <v>37</v>
      </c>
      <c r="S362" s="8" t="str">
        <f t="shared" si="58"/>
        <v xml:space="preserve">Harlingen </v>
      </c>
      <c r="T362" s="8" t="str">
        <f t="shared" si="66"/>
        <v>TX</v>
      </c>
      <c r="U362" s="8" t="str">
        <f t="shared" si="59"/>
        <v>AmadoCasasM37Harlingen TX</v>
      </c>
    </row>
    <row r="363" spans="1:21" x14ac:dyDescent="0.2">
      <c r="A363" s="8" t="s">
        <v>999</v>
      </c>
      <c r="B363" s="8" t="s">
        <v>2420</v>
      </c>
      <c r="C363" s="8" t="s">
        <v>689</v>
      </c>
      <c r="D363" s="8">
        <v>40</v>
      </c>
      <c r="E363" s="8" t="s">
        <v>190</v>
      </c>
      <c r="F363" s="8" t="s">
        <v>4</v>
      </c>
      <c r="G363" s="8" t="str">
        <f t="shared" si="60"/>
        <v>SuzanneCasasF40San AntonioTX</v>
      </c>
      <c r="H363" s="8">
        <f>_xlfn.IFNA(MATCH(G363,Teams!J:J,0),)</f>
        <v>0</v>
      </c>
      <c r="I363" s="8" t="str">
        <f t="shared" si="61"/>
        <v>SuzanneCasasF40</v>
      </c>
      <c r="J363" s="8">
        <f>_xlfn.IFNA(MATCH(I363,Teams!L:L,0),)</f>
        <v>0</v>
      </c>
      <c r="K363" s="8" t="str">
        <f t="shared" si="62"/>
        <v>SuzanneCasasF</v>
      </c>
      <c r="L363" s="8">
        <f>_xlfn.IFNA(MATCH(K363,Teams!N:N,0),)</f>
        <v>0</v>
      </c>
      <c r="M363" s="8" t="str">
        <f t="shared" si="63"/>
        <v>SuzanneCasas</v>
      </c>
      <c r="N363" s="8" t="str">
        <f>IFERROR(INDEX(Teams!A:A,IF(H363&gt;0,H363,IF(J363&gt;0,J363,IF(L363&gt;0,L363,""))),1),"")</f>
        <v/>
      </c>
      <c r="O363" s="8" t="str">
        <f t="shared" si="56"/>
        <v>Suzanne</v>
      </c>
      <c r="P363" s="8" t="str">
        <f t="shared" si="57"/>
        <v>Casas</v>
      </c>
      <c r="Q363" s="8" t="str">
        <f t="shared" si="64"/>
        <v>F</v>
      </c>
      <c r="R363" s="8">
        <f t="shared" si="65"/>
        <v>40</v>
      </c>
      <c r="S363" s="8" t="str">
        <f t="shared" si="58"/>
        <v>San Antonio</v>
      </c>
      <c r="T363" s="8" t="str">
        <f t="shared" si="66"/>
        <v>TX</v>
      </c>
      <c r="U363" s="8" t="str">
        <f t="shared" si="59"/>
        <v>SuzanneCasasF40San AntonioTX</v>
      </c>
    </row>
    <row r="364" spans="1:21" x14ac:dyDescent="0.2">
      <c r="A364" s="8" t="s">
        <v>122</v>
      </c>
      <c r="B364" s="8" t="s">
        <v>1852</v>
      </c>
      <c r="C364" s="8" t="s">
        <v>688</v>
      </c>
      <c r="G364" s="8" t="str">
        <f t="shared" si="60"/>
        <v>JonCaseyM</v>
      </c>
      <c r="H364" s="8">
        <f>_xlfn.IFNA(MATCH(G364,Teams!J:J,0),)</f>
        <v>0</v>
      </c>
      <c r="I364" s="8" t="str">
        <f t="shared" si="61"/>
        <v>JonCaseyM</v>
      </c>
      <c r="J364" s="8">
        <f>_xlfn.IFNA(MATCH(I364,Teams!L:L,0),)</f>
        <v>0</v>
      </c>
      <c r="K364" s="8" t="str">
        <f t="shared" si="62"/>
        <v>JonCaseyM</v>
      </c>
      <c r="L364" s="8">
        <f>_xlfn.IFNA(MATCH(K364,Teams!N:N,0),)</f>
        <v>0</v>
      </c>
      <c r="M364" s="8" t="str">
        <f t="shared" si="63"/>
        <v>JonCasey</v>
      </c>
      <c r="N364" s="8" t="str">
        <f>IFERROR(INDEX(Teams!A:A,IF(H364&gt;0,H364,IF(J364&gt;0,J364,IF(L364&gt;0,L364,""))),1),"")</f>
        <v/>
      </c>
      <c r="O364" s="8" t="str">
        <f t="shared" si="56"/>
        <v>Jon</v>
      </c>
      <c r="P364" s="8" t="str">
        <f t="shared" si="57"/>
        <v>Casey</v>
      </c>
      <c r="Q364" s="8" t="str">
        <f t="shared" si="64"/>
        <v>M</v>
      </c>
      <c r="R364" s="8" t="str">
        <f t="shared" si="65"/>
        <v/>
      </c>
      <c r="S364" s="8" t="str">
        <f t="shared" si="58"/>
        <v/>
      </c>
      <c r="T364" s="8" t="str">
        <f t="shared" si="66"/>
        <v/>
      </c>
      <c r="U364" s="8" t="str">
        <f t="shared" si="59"/>
        <v>JonCaseyM</v>
      </c>
    </row>
    <row r="365" spans="1:21" x14ac:dyDescent="0.2">
      <c r="A365" s="8" t="s">
        <v>2164</v>
      </c>
      <c r="B365" s="8" t="s">
        <v>1852</v>
      </c>
      <c r="C365" s="8" t="s">
        <v>689</v>
      </c>
      <c r="D365" s="8">
        <v>52</v>
      </c>
      <c r="E365" s="8" t="s">
        <v>116</v>
      </c>
      <c r="F365" s="8" t="s">
        <v>4</v>
      </c>
      <c r="G365" s="8" t="str">
        <f t="shared" si="60"/>
        <v>MauraCaseyF52BryanTX</v>
      </c>
      <c r="H365" s="8">
        <f>_xlfn.IFNA(MATCH(G365,Teams!J:J,0),)</f>
        <v>0</v>
      </c>
      <c r="I365" s="8" t="str">
        <f t="shared" si="61"/>
        <v>MauraCaseyF52</v>
      </c>
      <c r="J365" s="8">
        <f>_xlfn.IFNA(MATCH(I365,Teams!L:L,0),)</f>
        <v>0</v>
      </c>
      <c r="K365" s="8" t="str">
        <f t="shared" si="62"/>
        <v>MauraCaseyF</v>
      </c>
      <c r="L365" s="8">
        <f>_xlfn.IFNA(MATCH(K365,Teams!N:N,0),)</f>
        <v>0</v>
      </c>
      <c r="M365" s="8" t="str">
        <f t="shared" si="63"/>
        <v>MauraCasey</v>
      </c>
      <c r="N365" s="8" t="str">
        <f>IFERROR(INDEX(Teams!A:A,IF(H365&gt;0,H365,IF(J365&gt;0,J365,IF(L365&gt;0,L365,""))),1),"")</f>
        <v/>
      </c>
      <c r="O365" s="8" t="str">
        <f t="shared" si="56"/>
        <v>Maura</v>
      </c>
      <c r="P365" s="8" t="str">
        <f t="shared" si="57"/>
        <v>Casey</v>
      </c>
      <c r="Q365" s="8" t="str">
        <f t="shared" si="64"/>
        <v>F</v>
      </c>
      <c r="R365" s="8">
        <f t="shared" si="65"/>
        <v>52</v>
      </c>
      <c r="S365" s="8" t="str">
        <f t="shared" si="58"/>
        <v>Bryan</v>
      </c>
      <c r="T365" s="8" t="str">
        <f t="shared" si="66"/>
        <v>TX</v>
      </c>
      <c r="U365" s="8" t="str">
        <f t="shared" si="59"/>
        <v>MauraCaseyF52BryanTX</v>
      </c>
    </row>
    <row r="366" spans="1:21" x14ac:dyDescent="0.2">
      <c r="A366" s="8" t="s">
        <v>2771</v>
      </c>
      <c r="B366" s="8" t="s">
        <v>2772</v>
      </c>
      <c r="C366" s="8" t="s">
        <v>688</v>
      </c>
      <c r="D366" s="8">
        <v>13</v>
      </c>
      <c r="E366" s="8" t="s">
        <v>2617</v>
      </c>
      <c r="F366" s="8" t="s">
        <v>4</v>
      </c>
      <c r="G366" s="8" t="str">
        <f t="shared" si="60"/>
        <v>HatfieldCasonM13AlpineTX</v>
      </c>
      <c r="H366" s="8">
        <f>_xlfn.IFNA(MATCH(G366,Teams!J:J,0),)</f>
        <v>0</v>
      </c>
      <c r="I366" s="8" t="str">
        <f t="shared" si="61"/>
        <v>HatfieldCasonM13</v>
      </c>
      <c r="J366" s="8">
        <f>_xlfn.IFNA(MATCH(I366,Teams!L:L,0),)</f>
        <v>0</v>
      </c>
      <c r="K366" s="8" t="str">
        <f t="shared" si="62"/>
        <v>HatfieldCasonM</v>
      </c>
      <c r="L366" s="8">
        <f>_xlfn.IFNA(MATCH(K366,Teams!N:N,0),)</f>
        <v>0</v>
      </c>
      <c r="M366" s="8" t="str">
        <f t="shared" si="63"/>
        <v>HatfieldCason</v>
      </c>
      <c r="N366" s="8" t="str">
        <f>IFERROR(INDEX(Teams!A:A,IF(H366&gt;0,H366,IF(J366&gt;0,J366,IF(L366&gt;0,L366,""))),1),"")</f>
        <v/>
      </c>
      <c r="O366" s="8" t="str">
        <f t="shared" si="56"/>
        <v>Hatfield</v>
      </c>
      <c r="P366" s="8" t="str">
        <f t="shared" si="57"/>
        <v>Cason</v>
      </c>
      <c r="Q366" s="8" t="str">
        <f t="shared" si="64"/>
        <v>M</v>
      </c>
      <c r="R366" s="8">
        <f t="shared" si="65"/>
        <v>13</v>
      </c>
      <c r="S366" s="8" t="str">
        <f t="shared" si="58"/>
        <v>Alpine</v>
      </c>
      <c r="T366" s="8" t="str">
        <f t="shared" si="66"/>
        <v>TX</v>
      </c>
      <c r="U366" s="8" t="str">
        <f t="shared" si="59"/>
        <v>HatfieldCasonM13AlpineTX</v>
      </c>
    </row>
    <row r="367" spans="1:21" x14ac:dyDescent="0.2">
      <c r="A367" s="8" t="s">
        <v>1480</v>
      </c>
      <c r="B367" s="8" t="s">
        <v>1481</v>
      </c>
      <c r="C367" s="8" t="s">
        <v>689</v>
      </c>
      <c r="D367" s="8">
        <v>33</v>
      </c>
      <c r="E367" s="8" t="s">
        <v>1482</v>
      </c>
      <c r="F367" s="8" t="s">
        <v>1043</v>
      </c>
      <c r="G367" s="8" t="str">
        <f t="shared" si="60"/>
        <v>MagdalenaCasper-ShippF33UrbanaIL</v>
      </c>
      <c r="H367" s="8">
        <f>_xlfn.IFNA(MATCH(G367,Teams!J:J,0),)</f>
        <v>0</v>
      </c>
      <c r="I367" s="8" t="str">
        <f t="shared" si="61"/>
        <v>MagdalenaCasper-ShippF33</v>
      </c>
      <c r="J367" s="8">
        <f>_xlfn.IFNA(MATCH(I367,Teams!L:L,0),)</f>
        <v>0</v>
      </c>
      <c r="K367" s="8" t="str">
        <f t="shared" si="62"/>
        <v>MagdalenaCasper-ShippF</v>
      </c>
      <c r="L367" s="8">
        <f>_xlfn.IFNA(MATCH(K367,Teams!N:N,0),)</f>
        <v>0</v>
      </c>
      <c r="M367" s="8" t="str">
        <f t="shared" si="63"/>
        <v>MagdalenaCasper-Shipp</v>
      </c>
      <c r="N367" s="8" t="str">
        <f>IFERROR(INDEX(Teams!A:A,IF(H367&gt;0,H367,IF(J367&gt;0,J367,IF(L367&gt;0,L367,""))),1),"")</f>
        <v/>
      </c>
      <c r="O367" s="8" t="str">
        <f t="shared" si="56"/>
        <v>Magdalena</v>
      </c>
      <c r="P367" s="8" t="str">
        <f t="shared" si="57"/>
        <v>Casper-Shipp</v>
      </c>
      <c r="Q367" s="8" t="str">
        <f t="shared" si="64"/>
        <v>F</v>
      </c>
      <c r="R367" s="8">
        <f t="shared" si="65"/>
        <v>33</v>
      </c>
      <c r="S367" s="8" t="str">
        <f t="shared" si="58"/>
        <v>Urbana</v>
      </c>
      <c r="T367" s="8" t="str">
        <f t="shared" si="66"/>
        <v>IL</v>
      </c>
      <c r="U367" s="8" t="str">
        <f t="shared" si="59"/>
        <v>MagdalenaCasper-ShippF33UrbanaIL</v>
      </c>
    </row>
    <row r="368" spans="1:21" x14ac:dyDescent="0.2">
      <c r="A368" s="8" t="s">
        <v>75</v>
      </c>
      <c r="B368" s="8" t="s">
        <v>5919</v>
      </c>
      <c r="C368" s="8" t="s">
        <v>688</v>
      </c>
      <c r="D368" s="8">
        <v>45</v>
      </c>
      <c r="E368" s="8" t="s">
        <v>5202</v>
      </c>
      <c r="F368" s="8" t="s">
        <v>4</v>
      </c>
      <c r="G368" s="8" t="str">
        <f t="shared" si="60"/>
        <v>AnthonyCastiglioneM45RowlettTX</v>
      </c>
      <c r="H368" s="8">
        <f>_xlfn.IFNA(MATCH(G368,Teams!J:J,0),)</f>
        <v>0</v>
      </c>
      <c r="I368" s="8" t="str">
        <f t="shared" si="61"/>
        <v>AnthonyCastiglioneM45</v>
      </c>
      <c r="J368" s="8">
        <f>_xlfn.IFNA(MATCH(I368,Teams!L:L,0),)</f>
        <v>0</v>
      </c>
      <c r="K368" s="8" t="str">
        <f t="shared" si="62"/>
        <v>AnthonyCastiglioneM</v>
      </c>
      <c r="L368" s="8">
        <f>_xlfn.IFNA(MATCH(K368,Teams!N:N,0),)</f>
        <v>0</v>
      </c>
      <c r="M368" s="8" t="str">
        <f t="shared" si="63"/>
        <v>AnthonyCastiglione</v>
      </c>
      <c r="N368" s="8" t="str">
        <f>IFERROR(INDEX(Teams!A:A,IF(H368&gt;0,H368,IF(J368&gt;0,J368,IF(L368&gt;0,L368,""))),1),"")</f>
        <v/>
      </c>
      <c r="O368" s="8" t="str">
        <f t="shared" si="56"/>
        <v>Anthony</v>
      </c>
      <c r="P368" s="8" t="str">
        <f t="shared" si="57"/>
        <v>Castiglione</v>
      </c>
      <c r="Q368" s="8" t="str">
        <f t="shared" si="64"/>
        <v>M</v>
      </c>
      <c r="R368" s="8">
        <f t="shared" si="65"/>
        <v>45</v>
      </c>
      <c r="S368" s="8" t="str">
        <f t="shared" si="58"/>
        <v>Rowlett</v>
      </c>
      <c r="T368" s="8" t="str">
        <f t="shared" si="66"/>
        <v>TX</v>
      </c>
      <c r="U368" s="8" t="str">
        <f t="shared" si="59"/>
        <v>AnthonyCastiglioneM45RowlettTX</v>
      </c>
    </row>
    <row r="369" spans="1:21" x14ac:dyDescent="0.2">
      <c r="A369" s="8" t="s">
        <v>311</v>
      </c>
      <c r="B369" s="8" t="s">
        <v>5817</v>
      </c>
      <c r="C369" s="8" t="s">
        <v>688</v>
      </c>
      <c r="D369" s="8">
        <v>27</v>
      </c>
      <c r="E369" s="8" t="s">
        <v>2408</v>
      </c>
      <c r="F369" s="8" t="s">
        <v>4</v>
      </c>
      <c r="G369" s="8" t="str">
        <f t="shared" si="60"/>
        <v>AlanCastillejosM27OdessaTX</v>
      </c>
      <c r="H369" s="8">
        <f>_xlfn.IFNA(MATCH(G369,Teams!J:J,0),)</f>
        <v>0</v>
      </c>
      <c r="I369" s="8" t="str">
        <f t="shared" si="61"/>
        <v>AlanCastillejosM27</v>
      </c>
      <c r="J369" s="8">
        <f>_xlfn.IFNA(MATCH(I369,Teams!L:L,0),)</f>
        <v>0</v>
      </c>
      <c r="K369" s="8" t="str">
        <f t="shared" si="62"/>
        <v>AlanCastillejosM</v>
      </c>
      <c r="L369" s="8">
        <f>_xlfn.IFNA(MATCH(K369,Teams!N:N,0),)</f>
        <v>0</v>
      </c>
      <c r="M369" s="8" t="str">
        <f t="shared" si="63"/>
        <v>AlanCastillejos</v>
      </c>
      <c r="N369" s="8" t="str">
        <f>IFERROR(INDEX(Teams!A:A,IF(H369&gt;0,H369,IF(J369&gt;0,J369,IF(L369&gt;0,L369,""))),1),"")</f>
        <v/>
      </c>
      <c r="O369" s="8" t="str">
        <f t="shared" si="56"/>
        <v>Alan</v>
      </c>
      <c r="P369" s="8" t="str">
        <f t="shared" si="57"/>
        <v>Castillejos</v>
      </c>
      <c r="Q369" s="8" t="str">
        <f t="shared" si="64"/>
        <v>M</v>
      </c>
      <c r="R369" s="8">
        <f t="shared" si="65"/>
        <v>27</v>
      </c>
      <c r="S369" s="8" t="str">
        <f t="shared" si="58"/>
        <v>Odessa</v>
      </c>
      <c r="T369" s="8" t="str">
        <f t="shared" si="66"/>
        <v>TX</v>
      </c>
      <c r="U369" s="8" t="str">
        <f t="shared" si="59"/>
        <v>AlanCastillejosM27OdessaTX</v>
      </c>
    </row>
    <row r="370" spans="1:21" x14ac:dyDescent="0.2">
      <c r="A370" s="8" t="s">
        <v>2566</v>
      </c>
      <c r="B370" s="8" t="s">
        <v>2104</v>
      </c>
      <c r="C370" s="8" t="s">
        <v>689</v>
      </c>
      <c r="D370" s="8">
        <v>24</v>
      </c>
      <c r="E370" s="8" t="s">
        <v>190</v>
      </c>
      <c r="F370" s="8" t="s">
        <v>4</v>
      </c>
      <c r="G370" s="8" t="str">
        <f t="shared" si="60"/>
        <v>AngelinaCastilloF24San AntonioTX</v>
      </c>
      <c r="H370" s="8">
        <f>_xlfn.IFNA(MATCH(G370,Teams!J:J,0),)</f>
        <v>0</v>
      </c>
      <c r="I370" s="8" t="str">
        <f t="shared" si="61"/>
        <v>AngelinaCastilloF24</v>
      </c>
      <c r="J370" s="8">
        <f>_xlfn.IFNA(MATCH(I370,Teams!L:L,0),)</f>
        <v>0</v>
      </c>
      <c r="K370" s="8" t="str">
        <f t="shared" si="62"/>
        <v>AngelinaCastilloF</v>
      </c>
      <c r="L370" s="8">
        <f>_xlfn.IFNA(MATCH(K370,Teams!N:N,0),)</f>
        <v>0</v>
      </c>
      <c r="M370" s="8" t="str">
        <f t="shared" si="63"/>
        <v>AngelinaCastillo</v>
      </c>
      <c r="N370" s="8" t="str">
        <f>IFERROR(INDEX(Teams!A:A,IF(H370&gt;0,H370,IF(J370&gt;0,J370,IF(L370&gt;0,L370,""))),1),"")</f>
        <v/>
      </c>
      <c r="O370" s="8" t="str">
        <f t="shared" si="56"/>
        <v>Angelina</v>
      </c>
      <c r="P370" s="8" t="str">
        <f t="shared" si="57"/>
        <v>Castillo</v>
      </c>
      <c r="Q370" s="8" t="str">
        <f t="shared" si="64"/>
        <v>F</v>
      </c>
      <c r="R370" s="8">
        <f t="shared" si="65"/>
        <v>24</v>
      </c>
      <c r="S370" s="8" t="str">
        <f t="shared" si="58"/>
        <v>San Antonio</v>
      </c>
      <c r="T370" s="8" t="str">
        <f t="shared" si="66"/>
        <v>TX</v>
      </c>
      <c r="U370" s="8" t="str">
        <f t="shared" si="59"/>
        <v>AngelinaCastilloF24San AntonioTX</v>
      </c>
    </row>
    <row r="371" spans="1:21" x14ac:dyDescent="0.2">
      <c r="A371" s="8" t="s">
        <v>2899</v>
      </c>
      <c r="B371" s="8" t="s">
        <v>2104</v>
      </c>
      <c r="C371" s="8" t="s">
        <v>688</v>
      </c>
      <c r="D371" s="8">
        <v>27</v>
      </c>
      <c r="G371" s="8" t="str">
        <f t="shared" si="60"/>
        <v>EnriqueCastilloM27</v>
      </c>
      <c r="H371" s="8">
        <f>_xlfn.IFNA(MATCH(G371,Teams!J:J,0),)</f>
        <v>0</v>
      </c>
      <c r="I371" s="8" t="str">
        <f t="shared" si="61"/>
        <v>EnriqueCastilloM27</v>
      </c>
      <c r="J371" s="8">
        <f>_xlfn.IFNA(MATCH(I371,Teams!L:L,0),)</f>
        <v>0</v>
      </c>
      <c r="K371" s="8" t="str">
        <f t="shared" si="62"/>
        <v>EnriqueCastilloM</v>
      </c>
      <c r="L371" s="8">
        <f>_xlfn.IFNA(MATCH(K371,Teams!N:N,0),)</f>
        <v>0</v>
      </c>
      <c r="M371" s="8" t="str">
        <f t="shared" si="63"/>
        <v>EnriqueCastillo</v>
      </c>
      <c r="N371" s="8" t="str">
        <f>IFERROR(INDEX(Teams!A:A,IF(H371&gt;0,H371,IF(J371&gt;0,J371,IF(L371&gt;0,L371,""))),1),"")</f>
        <v/>
      </c>
      <c r="O371" s="8" t="str">
        <f t="shared" si="56"/>
        <v>Enrique</v>
      </c>
      <c r="P371" s="8" t="str">
        <f t="shared" si="57"/>
        <v>Castillo</v>
      </c>
      <c r="Q371" s="8" t="str">
        <f t="shared" si="64"/>
        <v>M</v>
      </c>
      <c r="R371" s="8">
        <f t="shared" si="65"/>
        <v>27</v>
      </c>
      <c r="S371" s="8" t="str">
        <f t="shared" si="58"/>
        <v/>
      </c>
      <c r="T371" s="8" t="str">
        <f t="shared" si="66"/>
        <v/>
      </c>
      <c r="U371" s="8" t="str">
        <f t="shared" si="59"/>
        <v>EnriqueCastilloM27</v>
      </c>
    </row>
    <row r="372" spans="1:21" x14ac:dyDescent="0.2">
      <c r="A372" s="8" t="s">
        <v>666</v>
      </c>
      <c r="B372" s="8" t="s">
        <v>2104</v>
      </c>
      <c r="C372" s="8" t="s">
        <v>688</v>
      </c>
      <c r="D372" s="8">
        <v>39</v>
      </c>
      <c r="E372" s="8" t="s">
        <v>760</v>
      </c>
      <c r="F372" s="8" t="s">
        <v>4</v>
      </c>
      <c r="G372" s="8" t="str">
        <f t="shared" si="60"/>
        <v>LuisCastilloM39KatyTX</v>
      </c>
      <c r="H372" s="8">
        <f>_xlfn.IFNA(MATCH(G372,Teams!J:J,0),)</f>
        <v>0</v>
      </c>
      <c r="I372" s="8" t="str">
        <f t="shared" si="61"/>
        <v>LuisCastilloM39</v>
      </c>
      <c r="J372" s="8">
        <f>_xlfn.IFNA(MATCH(I372,Teams!L:L,0),)</f>
        <v>0</v>
      </c>
      <c r="K372" s="8" t="str">
        <f t="shared" si="62"/>
        <v>LuisCastilloM</v>
      </c>
      <c r="L372" s="8">
        <f>_xlfn.IFNA(MATCH(K372,Teams!N:N,0),)</f>
        <v>0</v>
      </c>
      <c r="M372" s="8" t="str">
        <f t="shared" si="63"/>
        <v>LuisCastillo</v>
      </c>
      <c r="N372" s="8" t="str">
        <f>IFERROR(INDEX(Teams!A:A,IF(H372&gt;0,H372,IF(J372&gt;0,J372,IF(L372&gt;0,L372,""))),1),"")</f>
        <v/>
      </c>
      <c r="O372" s="8" t="str">
        <f t="shared" si="56"/>
        <v>Luis</v>
      </c>
      <c r="P372" s="8" t="str">
        <f t="shared" si="57"/>
        <v>Castillo</v>
      </c>
      <c r="Q372" s="8" t="str">
        <f t="shared" si="64"/>
        <v>M</v>
      </c>
      <c r="R372" s="8">
        <f t="shared" si="65"/>
        <v>39</v>
      </c>
      <c r="S372" s="8" t="str">
        <f t="shared" si="58"/>
        <v>Katy</v>
      </c>
      <c r="T372" s="8" t="str">
        <f t="shared" si="66"/>
        <v>TX</v>
      </c>
      <c r="U372" s="8" t="str">
        <f t="shared" si="59"/>
        <v>LuisCastilloM39KatyTX</v>
      </c>
    </row>
    <row r="373" spans="1:21" x14ac:dyDescent="0.2">
      <c r="A373" s="8" t="s">
        <v>422</v>
      </c>
      <c r="B373" s="8" t="s">
        <v>2104</v>
      </c>
      <c r="C373" s="8" t="s">
        <v>689</v>
      </c>
      <c r="D373" s="8">
        <v>44</v>
      </c>
      <c r="E373" s="8" t="s">
        <v>608</v>
      </c>
      <c r="F373" s="8" t="s">
        <v>4</v>
      </c>
      <c r="G373" s="8" t="str">
        <f t="shared" si="60"/>
        <v>MonicaCastilloF44McKinneyTX</v>
      </c>
      <c r="H373" s="8">
        <f>_xlfn.IFNA(MATCH(G373,Teams!J:J,0),)</f>
        <v>0</v>
      </c>
      <c r="I373" s="8" t="str">
        <f t="shared" si="61"/>
        <v>MonicaCastilloF44</v>
      </c>
      <c r="J373" s="8">
        <f>_xlfn.IFNA(MATCH(I373,Teams!L:L,0),)</f>
        <v>0</v>
      </c>
      <c r="K373" s="8" t="str">
        <f t="shared" si="62"/>
        <v>MonicaCastilloF</v>
      </c>
      <c r="L373" s="8">
        <f>_xlfn.IFNA(MATCH(K373,Teams!N:N,0),)</f>
        <v>0</v>
      </c>
      <c r="M373" s="8" t="str">
        <f t="shared" si="63"/>
        <v>MonicaCastillo</v>
      </c>
      <c r="N373" s="8" t="str">
        <f>IFERROR(INDEX(Teams!A:A,IF(H373&gt;0,H373,IF(J373&gt;0,J373,IF(L373&gt;0,L373,""))),1),"")</f>
        <v/>
      </c>
      <c r="O373" s="8" t="str">
        <f t="shared" si="56"/>
        <v>Monica</v>
      </c>
      <c r="P373" s="8" t="str">
        <f t="shared" si="57"/>
        <v>Castillo</v>
      </c>
      <c r="Q373" s="8" t="str">
        <f t="shared" si="64"/>
        <v>F</v>
      </c>
      <c r="R373" s="8">
        <f t="shared" si="65"/>
        <v>44</v>
      </c>
      <c r="S373" s="8" t="str">
        <f t="shared" si="58"/>
        <v>McKinney</v>
      </c>
      <c r="T373" s="8" t="str">
        <f t="shared" si="66"/>
        <v>TX</v>
      </c>
      <c r="U373" s="8" t="str">
        <f t="shared" si="59"/>
        <v>MonicaCastilloF44McKinneyTX</v>
      </c>
    </row>
    <row r="374" spans="1:21" x14ac:dyDescent="0.2">
      <c r="A374" s="8" t="s">
        <v>347</v>
      </c>
      <c r="B374" s="8" t="s">
        <v>4885</v>
      </c>
      <c r="C374" s="8" t="s">
        <v>688</v>
      </c>
      <c r="D374" s="8">
        <v>31</v>
      </c>
      <c r="E374" s="8" t="s">
        <v>4886</v>
      </c>
      <c r="F374" s="8" t="s">
        <v>1256</v>
      </c>
      <c r="G374" s="8" t="str">
        <f t="shared" si="60"/>
        <v>MattCathaM31ShreveportLA</v>
      </c>
      <c r="H374" s="8">
        <f>_xlfn.IFNA(MATCH(G374,Teams!J:J,0),)</f>
        <v>0</v>
      </c>
      <c r="I374" s="8" t="str">
        <f t="shared" si="61"/>
        <v>MattCathaM31</v>
      </c>
      <c r="J374" s="8">
        <f>_xlfn.IFNA(MATCH(I374,Teams!L:L,0),)</f>
        <v>0</v>
      </c>
      <c r="K374" s="8" t="str">
        <f t="shared" si="62"/>
        <v>MattCathaM</v>
      </c>
      <c r="L374" s="8">
        <f>_xlfn.IFNA(MATCH(K374,Teams!N:N,0),)</f>
        <v>0</v>
      </c>
      <c r="M374" s="8" t="str">
        <f t="shared" si="63"/>
        <v>MattCatha</v>
      </c>
      <c r="N374" s="8" t="str">
        <f>IFERROR(INDEX(Teams!A:A,IF(H374&gt;0,H374,IF(J374&gt;0,J374,IF(L374&gt;0,L374,""))),1),"")</f>
        <v/>
      </c>
      <c r="O374" s="8" t="str">
        <f t="shared" si="56"/>
        <v>Matt</v>
      </c>
      <c r="P374" s="8" t="str">
        <f t="shared" si="57"/>
        <v>Catha</v>
      </c>
      <c r="Q374" s="8" t="str">
        <f t="shared" si="64"/>
        <v>M</v>
      </c>
      <c r="R374" s="8">
        <f t="shared" si="65"/>
        <v>31</v>
      </c>
      <c r="S374" s="8" t="str">
        <f t="shared" si="58"/>
        <v>Shreveport</v>
      </c>
      <c r="T374" s="8" t="str">
        <f t="shared" si="66"/>
        <v>LA</v>
      </c>
      <c r="U374" s="8" t="str">
        <f t="shared" si="59"/>
        <v>MattCathaM31ShreveportLA</v>
      </c>
    </row>
    <row r="375" spans="1:21" x14ac:dyDescent="0.2">
      <c r="A375" s="8" t="s">
        <v>2081</v>
      </c>
      <c r="B375" s="8" t="s">
        <v>2707</v>
      </c>
      <c r="C375" s="8" t="s">
        <v>688</v>
      </c>
      <c r="E375" s="8" t="s">
        <v>3</v>
      </c>
      <c r="F375" s="8" t="s">
        <v>4</v>
      </c>
      <c r="G375" s="8" t="str">
        <f t="shared" si="60"/>
        <v>BryceCathcartMAustinTX</v>
      </c>
      <c r="H375" s="8">
        <f>_xlfn.IFNA(MATCH(G375,Teams!J:J,0),)</f>
        <v>0</v>
      </c>
      <c r="I375" s="8" t="str">
        <f t="shared" si="61"/>
        <v>BryceCathcartM</v>
      </c>
      <c r="J375" s="8">
        <f>_xlfn.IFNA(MATCH(I375,Teams!L:L,0),)</f>
        <v>0</v>
      </c>
      <c r="K375" s="8" t="str">
        <f t="shared" si="62"/>
        <v>BryceCathcartM</v>
      </c>
      <c r="L375" s="8">
        <f>_xlfn.IFNA(MATCH(K375,Teams!N:N,0),)</f>
        <v>0</v>
      </c>
      <c r="M375" s="8" t="str">
        <f t="shared" si="63"/>
        <v>BryceCathcart</v>
      </c>
      <c r="N375" s="8" t="str">
        <f>IFERROR(INDEX(Teams!A:A,IF(H375&gt;0,H375,IF(J375&gt;0,J375,IF(L375&gt;0,L375,""))),1),"")</f>
        <v/>
      </c>
      <c r="O375" s="8" t="str">
        <f t="shared" si="56"/>
        <v>Bryce</v>
      </c>
      <c r="P375" s="8" t="str">
        <f t="shared" si="57"/>
        <v>Cathcart</v>
      </c>
      <c r="Q375" s="8" t="str">
        <f t="shared" si="64"/>
        <v>M</v>
      </c>
      <c r="R375" s="8" t="str">
        <f t="shared" si="65"/>
        <v/>
      </c>
      <c r="S375" s="8" t="str">
        <f t="shared" si="58"/>
        <v>Austin</v>
      </c>
      <c r="T375" s="8" t="str">
        <f t="shared" si="66"/>
        <v>TX</v>
      </c>
      <c r="U375" s="8" t="str">
        <f t="shared" si="59"/>
        <v>BryceCathcartMAustinTX</v>
      </c>
    </row>
    <row r="376" spans="1:21" x14ac:dyDescent="0.2">
      <c r="A376" s="8" t="s">
        <v>346</v>
      </c>
      <c r="B376" s="8" t="s">
        <v>4887</v>
      </c>
      <c r="C376" s="8" t="s">
        <v>689</v>
      </c>
      <c r="D376" s="8">
        <v>32</v>
      </c>
      <c r="E376" s="8" t="s">
        <v>12</v>
      </c>
      <c r="F376" s="8" t="s">
        <v>4</v>
      </c>
      <c r="G376" s="8" t="str">
        <f t="shared" si="60"/>
        <v>JulieCavanaughF32HoustonTX</v>
      </c>
      <c r="H376" s="8">
        <f>_xlfn.IFNA(MATCH(G376,Teams!J:J,0),)</f>
        <v>0</v>
      </c>
      <c r="I376" s="8" t="str">
        <f t="shared" si="61"/>
        <v>JulieCavanaughF32</v>
      </c>
      <c r="J376" s="8">
        <f>_xlfn.IFNA(MATCH(I376,Teams!L:L,0),)</f>
        <v>0</v>
      </c>
      <c r="K376" s="8" t="str">
        <f t="shared" si="62"/>
        <v>JulieCavanaughF</v>
      </c>
      <c r="L376" s="8">
        <f>_xlfn.IFNA(MATCH(K376,Teams!N:N,0),)</f>
        <v>0</v>
      </c>
      <c r="M376" s="8" t="str">
        <f t="shared" si="63"/>
        <v>JulieCavanaugh</v>
      </c>
      <c r="N376" s="8" t="str">
        <f>IFERROR(INDEX(Teams!A:A,IF(H376&gt;0,H376,IF(J376&gt;0,J376,IF(L376&gt;0,L376,""))),1),"")</f>
        <v/>
      </c>
      <c r="O376" s="8" t="str">
        <f t="shared" si="56"/>
        <v>Julie</v>
      </c>
      <c r="P376" s="8" t="str">
        <f t="shared" si="57"/>
        <v>Cavanaugh</v>
      </c>
      <c r="Q376" s="8" t="str">
        <f t="shared" si="64"/>
        <v>F</v>
      </c>
      <c r="R376" s="8">
        <f t="shared" si="65"/>
        <v>32</v>
      </c>
      <c r="S376" s="8" t="str">
        <f t="shared" si="58"/>
        <v>Houston</v>
      </c>
      <c r="T376" s="8" t="str">
        <f t="shared" si="66"/>
        <v>TX</v>
      </c>
      <c r="U376" s="8" t="str">
        <f t="shared" si="59"/>
        <v>JulieCavanaughF32HoustonTX</v>
      </c>
    </row>
    <row r="377" spans="1:21" x14ac:dyDescent="0.2">
      <c r="A377" s="8" t="s">
        <v>4888</v>
      </c>
      <c r="B377" s="8" t="s">
        <v>4889</v>
      </c>
      <c r="C377" s="8" t="s">
        <v>688</v>
      </c>
      <c r="D377" s="8">
        <v>43</v>
      </c>
      <c r="E377" s="8" t="s">
        <v>4890</v>
      </c>
      <c r="F377" s="8" t="s">
        <v>4</v>
      </c>
      <c r="G377" s="8" t="str">
        <f t="shared" si="60"/>
        <v>TrinityCaverM43BletonTX</v>
      </c>
      <c r="H377" s="8">
        <f>_xlfn.IFNA(MATCH(G377,Teams!J:J,0),)</f>
        <v>0</v>
      </c>
      <c r="I377" s="8" t="str">
        <f t="shared" si="61"/>
        <v>TrinityCaverM43</v>
      </c>
      <c r="J377" s="8">
        <f>_xlfn.IFNA(MATCH(I377,Teams!L:L,0),)</f>
        <v>0</v>
      </c>
      <c r="K377" s="8" t="str">
        <f t="shared" si="62"/>
        <v>TrinityCaverM</v>
      </c>
      <c r="L377" s="8">
        <f>_xlfn.IFNA(MATCH(K377,Teams!N:N,0),)</f>
        <v>0</v>
      </c>
      <c r="M377" s="8" t="str">
        <f t="shared" si="63"/>
        <v>TrinityCaver</v>
      </c>
      <c r="N377" s="8" t="str">
        <f>IFERROR(INDEX(Teams!A:A,IF(H377&gt;0,H377,IF(J377&gt;0,J377,IF(L377&gt;0,L377,""))),1),"")</f>
        <v/>
      </c>
      <c r="O377" s="8" t="str">
        <f t="shared" si="56"/>
        <v>Trinity</v>
      </c>
      <c r="P377" s="8" t="str">
        <f t="shared" si="57"/>
        <v>Caver</v>
      </c>
      <c r="Q377" s="8" t="str">
        <f t="shared" si="64"/>
        <v>M</v>
      </c>
      <c r="R377" s="8">
        <f t="shared" si="65"/>
        <v>43</v>
      </c>
      <c r="S377" s="8" t="str">
        <f t="shared" si="58"/>
        <v>Bleton</v>
      </c>
      <c r="T377" s="8" t="str">
        <f t="shared" si="66"/>
        <v>TX</v>
      </c>
      <c r="U377" s="8" t="str">
        <f t="shared" si="59"/>
        <v>TrinityCaverM43BletonTX</v>
      </c>
    </row>
    <row r="378" spans="1:21" x14ac:dyDescent="0.2">
      <c r="A378" s="8" t="s">
        <v>2900</v>
      </c>
      <c r="B378" s="8" t="s">
        <v>2901</v>
      </c>
      <c r="C378" s="8" t="s">
        <v>689</v>
      </c>
      <c r="D378" s="8">
        <v>30</v>
      </c>
      <c r="G378" s="8" t="str">
        <f t="shared" si="60"/>
        <v>KaitlynCawleyF30</v>
      </c>
      <c r="H378" s="8">
        <f>_xlfn.IFNA(MATCH(G378,Teams!J:J,0),)</f>
        <v>0</v>
      </c>
      <c r="I378" s="8" t="str">
        <f t="shared" si="61"/>
        <v>KaitlynCawleyF30</v>
      </c>
      <c r="J378" s="8">
        <f>_xlfn.IFNA(MATCH(I378,Teams!L:L,0),)</f>
        <v>0</v>
      </c>
      <c r="K378" s="8" t="str">
        <f t="shared" si="62"/>
        <v>KaitlynCawleyF</v>
      </c>
      <c r="L378" s="8">
        <f>_xlfn.IFNA(MATCH(K378,Teams!N:N,0),)</f>
        <v>0</v>
      </c>
      <c r="M378" s="8" t="str">
        <f t="shared" si="63"/>
        <v>KaitlynCawley</v>
      </c>
      <c r="N378" s="8" t="str">
        <f>IFERROR(INDEX(Teams!A:A,IF(H378&gt;0,H378,IF(J378&gt;0,J378,IF(L378&gt;0,L378,""))),1),"")</f>
        <v/>
      </c>
      <c r="O378" s="8" t="str">
        <f t="shared" si="56"/>
        <v>Kaitlyn</v>
      </c>
      <c r="P378" s="8" t="str">
        <f t="shared" si="57"/>
        <v>Cawley</v>
      </c>
      <c r="Q378" s="8" t="str">
        <f t="shared" si="64"/>
        <v>F</v>
      </c>
      <c r="R378" s="8">
        <f t="shared" si="65"/>
        <v>30</v>
      </c>
      <c r="S378" s="8" t="str">
        <f t="shared" si="58"/>
        <v/>
      </c>
      <c r="T378" s="8" t="str">
        <f t="shared" si="66"/>
        <v/>
      </c>
      <c r="U378" s="8" t="str">
        <f t="shared" si="59"/>
        <v>KaitlynCawleyF30</v>
      </c>
    </row>
    <row r="379" spans="1:21" x14ac:dyDescent="0.2">
      <c r="A379" s="8" t="s">
        <v>559</v>
      </c>
      <c r="B379" s="8" t="s">
        <v>2901</v>
      </c>
      <c r="C379" s="8" t="s">
        <v>688</v>
      </c>
      <c r="D379" s="8">
        <v>59</v>
      </c>
      <c r="G379" s="8" t="str">
        <f t="shared" si="60"/>
        <v>KevinCawleyM59</v>
      </c>
      <c r="H379" s="8">
        <f>_xlfn.IFNA(MATCH(G379,Teams!J:J,0),)</f>
        <v>0</v>
      </c>
      <c r="I379" s="8" t="str">
        <f t="shared" si="61"/>
        <v>KevinCawleyM59</v>
      </c>
      <c r="J379" s="8">
        <f>_xlfn.IFNA(MATCH(I379,Teams!L:L,0),)</f>
        <v>0</v>
      </c>
      <c r="K379" s="8" t="str">
        <f t="shared" si="62"/>
        <v>KevinCawleyM</v>
      </c>
      <c r="L379" s="8">
        <f>_xlfn.IFNA(MATCH(K379,Teams!N:N,0),)</f>
        <v>0</v>
      </c>
      <c r="M379" s="8" t="str">
        <f t="shared" si="63"/>
        <v>KevinCawley</v>
      </c>
      <c r="N379" s="8" t="str">
        <f>IFERROR(INDEX(Teams!A:A,IF(H379&gt;0,H379,IF(J379&gt;0,J379,IF(L379&gt;0,L379,""))),1),"")</f>
        <v/>
      </c>
      <c r="O379" s="8" t="str">
        <f t="shared" si="56"/>
        <v>Kevin</v>
      </c>
      <c r="P379" s="8" t="str">
        <f t="shared" si="57"/>
        <v>Cawley</v>
      </c>
      <c r="Q379" s="8" t="str">
        <f t="shared" si="64"/>
        <v>M</v>
      </c>
      <c r="R379" s="8">
        <f t="shared" si="65"/>
        <v>59</v>
      </c>
      <c r="S379" s="8" t="str">
        <f t="shared" si="58"/>
        <v/>
      </c>
      <c r="T379" s="8" t="str">
        <f t="shared" si="66"/>
        <v/>
      </c>
      <c r="U379" s="8" t="str">
        <f t="shared" si="59"/>
        <v>KevinCawleyM59</v>
      </c>
    </row>
    <row r="380" spans="1:21" x14ac:dyDescent="0.2">
      <c r="A380" s="8" t="s">
        <v>337</v>
      </c>
      <c r="B380" s="8" t="s">
        <v>2901</v>
      </c>
      <c r="C380" s="8" t="s">
        <v>689</v>
      </c>
      <c r="D380" s="8">
        <v>30</v>
      </c>
      <c r="G380" s="8" t="str">
        <f t="shared" si="60"/>
        <v>MeganCawleyF30</v>
      </c>
      <c r="H380" s="8">
        <f>_xlfn.IFNA(MATCH(G380,Teams!J:J,0),)</f>
        <v>0</v>
      </c>
      <c r="I380" s="8" t="str">
        <f t="shared" si="61"/>
        <v>MeganCawleyF30</v>
      </c>
      <c r="J380" s="8">
        <f>_xlfn.IFNA(MATCH(I380,Teams!L:L,0),)</f>
        <v>0</v>
      </c>
      <c r="K380" s="8" t="str">
        <f t="shared" si="62"/>
        <v>MeganCawleyF</v>
      </c>
      <c r="L380" s="8">
        <f>_xlfn.IFNA(MATCH(K380,Teams!N:N,0),)</f>
        <v>0</v>
      </c>
      <c r="M380" s="8" t="str">
        <f t="shared" si="63"/>
        <v>MeganCawley</v>
      </c>
      <c r="N380" s="8" t="str">
        <f>IFERROR(INDEX(Teams!A:A,IF(H380&gt;0,H380,IF(J380&gt;0,J380,IF(L380&gt;0,L380,""))),1),"")</f>
        <v/>
      </c>
      <c r="O380" s="8" t="str">
        <f t="shared" si="56"/>
        <v>Megan</v>
      </c>
      <c r="P380" s="8" t="str">
        <f t="shared" si="57"/>
        <v>Cawley</v>
      </c>
      <c r="Q380" s="8" t="str">
        <f t="shared" si="64"/>
        <v>F</v>
      </c>
      <c r="R380" s="8">
        <f t="shared" si="65"/>
        <v>30</v>
      </c>
      <c r="S380" s="8" t="str">
        <f t="shared" si="58"/>
        <v/>
      </c>
      <c r="T380" s="8" t="str">
        <f t="shared" si="66"/>
        <v/>
      </c>
      <c r="U380" s="8" t="str">
        <f t="shared" si="59"/>
        <v>MeganCawleyF30</v>
      </c>
    </row>
    <row r="381" spans="1:21" x14ac:dyDescent="0.2">
      <c r="A381" s="8" t="s">
        <v>1232</v>
      </c>
      <c r="B381" s="8" t="s">
        <v>3058</v>
      </c>
      <c r="C381" s="8" t="s">
        <v>688</v>
      </c>
      <c r="G381" s="8" t="str">
        <f t="shared" si="60"/>
        <v>TomCecilM</v>
      </c>
      <c r="H381" s="8">
        <f>_xlfn.IFNA(MATCH(G381,Teams!J:J,0),)</f>
        <v>0</v>
      </c>
      <c r="I381" s="8" t="str">
        <f t="shared" si="61"/>
        <v>TomCecilM</v>
      </c>
      <c r="J381" s="8">
        <f>_xlfn.IFNA(MATCH(I381,Teams!L:L,0),)</f>
        <v>0</v>
      </c>
      <c r="K381" s="8" t="str">
        <f t="shared" si="62"/>
        <v>TomCecilM</v>
      </c>
      <c r="L381" s="8">
        <f>_xlfn.IFNA(MATCH(K381,Teams!N:N,0),)</f>
        <v>0</v>
      </c>
      <c r="M381" s="8" t="str">
        <f t="shared" si="63"/>
        <v>TomCecil</v>
      </c>
      <c r="N381" s="8" t="str">
        <f>IFERROR(INDEX(Teams!A:A,IF(H381&gt;0,H381,IF(J381&gt;0,J381,IF(L381&gt;0,L381,""))),1),"")</f>
        <v/>
      </c>
      <c r="O381" s="8" t="str">
        <f t="shared" si="56"/>
        <v>Tom</v>
      </c>
      <c r="P381" s="8" t="str">
        <f t="shared" si="57"/>
        <v>Cecil</v>
      </c>
      <c r="Q381" s="8" t="str">
        <f t="shared" si="64"/>
        <v>M</v>
      </c>
      <c r="R381" s="8" t="str">
        <f t="shared" si="65"/>
        <v/>
      </c>
      <c r="S381" s="8" t="str">
        <f t="shared" si="58"/>
        <v/>
      </c>
      <c r="T381" s="8" t="str">
        <f t="shared" si="66"/>
        <v/>
      </c>
      <c r="U381" s="8" t="str">
        <f t="shared" si="59"/>
        <v>TomCecilM</v>
      </c>
    </row>
    <row r="382" spans="1:21" x14ac:dyDescent="0.2">
      <c r="A382" s="8" t="s">
        <v>347</v>
      </c>
      <c r="B382" s="8" t="s">
        <v>1424</v>
      </c>
      <c r="C382" s="8" t="s">
        <v>688</v>
      </c>
      <c r="D382" s="8">
        <v>43</v>
      </c>
      <c r="E382" s="8" t="s">
        <v>537</v>
      </c>
      <c r="F382" s="8" t="s">
        <v>4</v>
      </c>
      <c r="G382" s="8" t="str">
        <f t="shared" si="60"/>
        <v>MattCeloneM43Flower MoundTX</v>
      </c>
      <c r="H382" s="8">
        <f>_xlfn.IFNA(MATCH(G382,Teams!J:J,0),)</f>
        <v>0</v>
      </c>
      <c r="I382" s="8" t="str">
        <f t="shared" si="61"/>
        <v>MattCeloneM43</v>
      </c>
      <c r="J382" s="8">
        <f>_xlfn.IFNA(MATCH(I382,Teams!L:L,0),)</f>
        <v>0</v>
      </c>
      <c r="K382" s="8" t="str">
        <f t="shared" si="62"/>
        <v>MattCeloneM</v>
      </c>
      <c r="L382" s="8">
        <f>_xlfn.IFNA(MATCH(K382,Teams!N:N,0),)</f>
        <v>0</v>
      </c>
      <c r="M382" s="8" t="str">
        <f t="shared" si="63"/>
        <v>MattCelone</v>
      </c>
      <c r="N382" s="8" t="str">
        <f>IFERROR(INDEX(Teams!A:A,IF(H382&gt;0,H382,IF(J382&gt;0,J382,IF(L382&gt;0,L382,""))),1),"")</f>
        <v/>
      </c>
      <c r="O382" s="8" t="str">
        <f t="shared" si="56"/>
        <v>Matt</v>
      </c>
      <c r="P382" s="8" t="str">
        <f t="shared" si="57"/>
        <v>Celone</v>
      </c>
      <c r="Q382" s="8" t="str">
        <f t="shared" si="64"/>
        <v>M</v>
      </c>
      <c r="R382" s="8">
        <f t="shared" si="65"/>
        <v>43</v>
      </c>
      <c r="S382" s="8" t="str">
        <f t="shared" si="58"/>
        <v>Flower Mound</v>
      </c>
      <c r="T382" s="8" t="str">
        <f t="shared" si="66"/>
        <v>TX</v>
      </c>
      <c r="U382" s="8" t="str">
        <f t="shared" si="59"/>
        <v>MattCeloneM43Flower MoundTX</v>
      </c>
    </row>
    <row r="383" spans="1:21" x14ac:dyDescent="0.2">
      <c r="A383" s="8" t="s">
        <v>391</v>
      </c>
      <c r="B383" s="8" t="s">
        <v>392</v>
      </c>
      <c r="C383" s="8" t="s">
        <v>688</v>
      </c>
      <c r="D383" s="8">
        <v>47</v>
      </c>
      <c r="E383" s="8" t="s">
        <v>393</v>
      </c>
      <c r="F383" s="8" t="s">
        <v>4</v>
      </c>
      <c r="G383" s="8" t="str">
        <f t="shared" si="60"/>
        <v>SerkanCeltekM47McAllenTX</v>
      </c>
      <c r="H383" s="8">
        <f>_xlfn.IFNA(MATCH(G383,Teams!J:J,0),)</f>
        <v>209</v>
      </c>
      <c r="I383" s="8" t="str">
        <f t="shared" si="61"/>
        <v>SerkanCeltekM47</v>
      </c>
      <c r="J383" s="8">
        <f>_xlfn.IFNA(MATCH(I383,Teams!L:L,0),)</f>
        <v>209</v>
      </c>
      <c r="K383" s="8" t="str">
        <f t="shared" si="62"/>
        <v>SerkanCeltekM</v>
      </c>
      <c r="L383" s="8">
        <f>_xlfn.IFNA(MATCH(K383,Teams!N:N,0),)</f>
        <v>209</v>
      </c>
      <c r="M383" s="8" t="str">
        <f t="shared" si="63"/>
        <v>SerkanCeltek</v>
      </c>
      <c r="N383" s="8" t="str">
        <f>IFERROR(INDEX(Teams!A:A,IF(H383&gt;0,H383,IF(J383&gt;0,J383,IF(L383&gt;0,L383,""))),1),"")</f>
        <v>South Texas Trail Runners (STTR)</v>
      </c>
      <c r="O383" s="8" t="str">
        <f t="shared" si="56"/>
        <v>Serkan</v>
      </c>
      <c r="P383" s="8" t="str">
        <f t="shared" si="57"/>
        <v>Celtek</v>
      </c>
      <c r="Q383" s="8" t="str">
        <f t="shared" si="64"/>
        <v>M</v>
      </c>
      <c r="R383" s="8">
        <f t="shared" si="65"/>
        <v>47</v>
      </c>
      <c r="S383" s="8" t="str">
        <f t="shared" si="58"/>
        <v>McAllen</v>
      </c>
      <c r="T383" s="8" t="str">
        <f t="shared" si="66"/>
        <v>TX</v>
      </c>
      <c r="U383" s="8" t="str">
        <f t="shared" si="59"/>
        <v>SerkanCeltekM47McAllenTX</v>
      </c>
    </row>
    <row r="384" spans="1:21" x14ac:dyDescent="0.2">
      <c r="A384" s="8" t="s">
        <v>651</v>
      </c>
      <c r="B384" s="8" t="s">
        <v>395</v>
      </c>
      <c r="C384" s="8" t="s">
        <v>688</v>
      </c>
      <c r="D384" s="8">
        <v>40</v>
      </c>
      <c r="E384" s="8" t="s">
        <v>12</v>
      </c>
      <c r="F384" s="8" t="s">
        <v>4</v>
      </c>
      <c r="G384" s="8" t="str">
        <f t="shared" si="60"/>
        <v>JulioCepedaM40HoustonTX</v>
      </c>
      <c r="H384" s="8">
        <f>_xlfn.IFNA(MATCH(G384,Teams!J:J,0),)</f>
        <v>0</v>
      </c>
      <c r="I384" s="8" t="str">
        <f t="shared" si="61"/>
        <v>JulioCepedaM40</v>
      </c>
      <c r="J384" s="8">
        <f>_xlfn.IFNA(MATCH(I384,Teams!L:L,0),)</f>
        <v>0</v>
      </c>
      <c r="K384" s="8" t="str">
        <f t="shared" si="62"/>
        <v>JulioCepedaM</v>
      </c>
      <c r="L384" s="8">
        <f>_xlfn.IFNA(MATCH(K384,Teams!N:N,0),)</f>
        <v>0</v>
      </c>
      <c r="M384" s="8" t="str">
        <f t="shared" si="63"/>
        <v>JulioCepeda</v>
      </c>
      <c r="N384" s="8" t="str">
        <f>IFERROR(INDEX(Teams!A:A,IF(H384&gt;0,H384,IF(J384&gt;0,J384,IF(L384&gt;0,L384,""))),1),"")</f>
        <v/>
      </c>
      <c r="O384" s="8" t="str">
        <f t="shared" si="56"/>
        <v>Julio</v>
      </c>
      <c r="P384" s="8" t="str">
        <f t="shared" si="57"/>
        <v>Cepeda</v>
      </c>
      <c r="Q384" s="8" t="str">
        <f t="shared" si="64"/>
        <v>M</v>
      </c>
      <c r="R384" s="8">
        <f t="shared" si="65"/>
        <v>40</v>
      </c>
      <c r="S384" s="8" t="str">
        <f t="shared" si="58"/>
        <v>Houston</v>
      </c>
      <c r="T384" s="8" t="str">
        <f t="shared" si="66"/>
        <v>TX</v>
      </c>
      <c r="U384" s="8" t="str">
        <f t="shared" si="59"/>
        <v>JulioCepedaM40HoustonTX</v>
      </c>
    </row>
    <row r="385" spans="1:21" x14ac:dyDescent="0.2">
      <c r="A385" s="8" t="s">
        <v>424</v>
      </c>
      <c r="B385" s="8" t="s">
        <v>1073</v>
      </c>
      <c r="C385" s="8" t="s">
        <v>688</v>
      </c>
      <c r="D385" s="8">
        <v>43</v>
      </c>
      <c r="E385" s="8" t="s">
        <v>286</v>
      </c>
      <c r="F385" s="8" t="s">
        <v>4</v>
      </c>
      <c r="G385" s="8" t="str">
        <f t="shared" si="60"/>
        <v>AlejandroCervantesM43New BraunfelsTX</v>
      </c>
      <c r="H385" s="8">
        <f>_xlfn.IFNA(MATCH(G385,Teams!J:J,0),)</f>
        <v>0</v>
      </c>
      <c r="I385" s="8" t="str">
        <f t="shared" si="61"/>
        <v>AlejandroCervantesM43</v>
      </c>
      <c r="J385" s="8">
        <f>_xlfn.IFNA(MATCH(I385,Teams!L:L,0),)</f>
        <v>0</v>
      </c>
      <c r="K385" s="8" t="str">
        <f t="shared" si="62"/>
        <v>AlejandroCervantesM</v>
      </c>
      <c r="L385" s="8">
        <f>_xlfn.IFNA(MATCH(K385,Teams!N:N,0),)</f>
        <v>0</v>
      </c>
      <c r="M385" s="8" t="str">
        <f t="shared" si="63"/>
        <v>AlejandroCervantes</v>
      </c>
      <c r="N385" s="8" t="str">
        <f>IFERROR(INDEX(Teams!A:A,IF(H385&gt;0,H385,IF(J385&gt;0,J385,IF(L385&gt;0,L385,""))),1),"")</f>
        <v/>
      </c>
      <c r="O385" s="8" t="str">
        <f t="shared" ref="O385:O448" si="67">A385</f>
        <v>Alejandro</v>
      </c>
      <c r="P385" s="8" t="str">
        <f t="shared" ref="P385:P448" si="68">B385</f>
        <v>Cervantes</v>
      </c>
      <c r="Q385" s="8" t="str">
        <f t="shared" si="64"/>
        <v>M</v>
      </c>
      <c r="R385" s="8">
        <f t="shared" si="65"/>
        <v>43</v>
      </c>
      <c r="S385" s="8" t="str">
        <f t="shared" ref="S385:S448" si="69">IF(E385=0,"",E385)</f>
        <v>New Braunfels</v>
      </c>
      <c r="T385" s="8" t="str">
        <f t="shared" si="66"/>
        <v>TX</v>
      </c>
      <c r="U385" s="8" t="str">
        <f t="shared" ref="U385:U448" si="70">G385</f>
        <v>AlejandroCervantesM43New BraunfelsTX</v>
      </c>
    </row>
    <row r="386" spans="1:21" x14ac:dyDescent="0.2">
      <c r="A386" s="8" t="s">
        <v>6720</v>
      </c>
      <c r="B386" s="8" t="s">
        <v>6721</v>
      </c>
      <c r="C386" s="8" t="s">
        <v>689</v>
      </c>
      <c r="G386" s="8" t="str">
        <f t="shared" ref="G386:G449" si="71">A386&amp;B386&amp;C386&amp;D386&amp;E386&amp;F386</f>
        <v>TaliaChachkesF</v>
      </c>
      <c r="H386" s="8">
        <f>_xlfn.IFNA(MATCH(G386,Teams!J:J,0),)</f>
        <v>0</v>
      </c>
      <c r="I386" s="8" t="str">
        <f t="shared" ref="I386:I449" si="72">A386&amp;B386&amp;C386&amp;D386</f>
        <v>TaliaChachkesF</v>
      </c>
      <c r="J386" s="8">
        <f>_xlfn.IFNA(MATCH(I386,Teams!L:L,0),)</f>
        <v>0</v>
      </c>
      <c r="K386" s="8" t="str">
        <f t="shared" ref="K386:K449" si="73">A386&amp;B386&amp;C386</f>
        <v>TaliaChachkesF</v>
      </c>
      <c r="L386" s="8">
        <f>_xlfn.IFNA(MATCH(K386,Teams!N:N,0),)</f>
        <v>0</v>
      </c>
      <c r="M386" s="8" t="str">
        <f t="shared" ref="M386:M449" si="74">A386&amp;B386</f>
        <v>TaliaChachkes</v>
      </c>
      <c r="N386" s="8" t="str">
        <f>IFERROR(INDEX(Teams!A:A,IF(H386&gt;0,H386,IF(J386&gt;0,J386,IF(L386&gt;0,L386,""))),1),"")</f>
        <v/>
      </c>
      <c r="O386" s="8" t="str">
        <f t="shared" si="67"/>
        <v>Talia</v>
      </c>
      <c r="P386" s="8" t="str">
        <f t="shared" si="68"/>
        <v>Chachkes</v>
      </c>
      <c r="Q386" s="8" t="str">
        <f t="shared" ref="Q386:Q449" si="75">IF(C386=0,"",C386)</f>
        <v>F</v>
      </c>
      <c r="R386" s="8" t="str">
        <f t="shared" ref="R386:R449" si="76">IF(D386=0,"",D386)</f>
        <v/>
      </c>
      <c r="S386" s="8" t="str">
        <f t="shared" si="69"/>
        <v/>
      </c>
      <c r="T386" s="8" t="str">
        <f t="shared" ref="T386:T449" si="77">IF(F386=0,"",F386)</f>
        <v/>
      </c>
      <c r="U386" s="8" t="str">
        <f t="shared" si="70"/>
        <v>TaliaChachkesF</v>
      </c>
    </row>
    <row r="387" spans="1:21" x14ac:dyDescent="0.2">
      <c r="A387" s="8" t="s">
        <v>1359</v>
      </c>
      <c r="B387" s="8" t="s">
        <v>1771</v>
      </c>
      <c r="C387" s="8" t="s">
        <v>689</v>
      </c>
      <c r="D387" s="8">
        <v>33</v>
      </c>
      <c r="E387" s="8" t="s">
        <v>1411</v>
      </c>
      <c r="F387" s="8" t="s">
        <v>4</v>
      </c>
      <c r="G387" s="8" t="str">
        <f t="shared" si="71"/>
        <v>JessChaffeeF33Austin TX</v>
      </c>
      <c r="H387" s="8">
        <f>_xlfn.IFNA(MATCH(G387,Teams!J:J,0),)</f>
        <v>0</v>
      </c>
      <c r="I387" s="8" t="str">
        <f t="shared" si="72"/>
        <v>JessChaffeeF33</v>
      </c>
      <c r="J387" s="8">
        <f>_xlfn.IFNA(MATCH(I387,Teams!L:L,0),)</f>
        <v>0</v>
      </c>
      <c r="K387" s="8" t="str">
        <f t="shared" si="73"/>
        <v>JessChaffeeF</v>
      </c>
      <c r="L387" s="8">
        <f>_xlfn.IFNA(MATCH(K387,Teams!N:N,0),)</f>
        <v>0</v>
      </c>
      <c r="M387" s="8" t="str">
        <f t="shared" si="74"/>
        <v>JessChaffee</v>
      </c>
      <c r="N387" s="8" t="str">
        <f>IFERROR(INDEX(Teams!A:A,IF(H387&gt;0,H387,IF(J387&gt;0,J387,IF(L387&gt;0,L387,""))),1),"")</f>
        <v/>
      </c>
      <c r="O387" s="8" t="str">
        <f t="shared" si="67"/>
        <v>Jess</v>
      </c>
      <c r="P387" s="8" t="str">
        <f t="shared" si="68"/>
        <v>Chaffee</v>
      </c>
      <c r="Q387" s="8" t="str">
        <f t="shared" si="75"/>
        <v>F</v>
      </c>
      <c r="R387" s="8">
        <f t="shared" si="76"/>
        <v>33</v>
      </c>
      <c r="S387" s="8" t="str">
        <f t="shared" si="69"/>
        <v xml:space="preserve">Austin </v>
      </c>
      <c r="T387" s="8" t="str">
        <f t="shared" si="77"/>
        <v>TX</v>
      </c>
      <c r="U387" s="8" t="str">
        <f t="shared" si="70"/>
        <v>JessChaffeeF33Austin TX</v>
      </c>
    </row>
    <row r="388" spans="1:21" x14ac:dyDescent="0.2">
      <c r="A388" s="8" t="s">
        <v>1127</v>
      </c>
      <c r="B388" s="8" t="s">
        <v>1128</v>
      </c>
      <c r="C388" s="8" t="s">
        <v>688</v>
      </c>
      <c r="D388" s="8">
        <v>48</v>
      </c>
      <c r="E388" s="8" t="s">
        <v>12</v>
      </c>
      <c r="F388" s="8" t="s">
        <v>4</v>
      </c>
      <c r="G388" s="8" t="str">
        <f t="shared" si="71"/>
        <v>ArnieChaiyavetM48HoustonTX</v>
      </c>
      <c r="H388" s="8">
        <f>_xlfn.IFNA(MATCH(G388,Teams!J:J,0),)</f>
        <v>0</v>
      </c>
      <c r="I388" s="8" t="str">
        <f t="shared" si="72"/>
        <v>ArnieChaiyavetM48</v>
      </c>
      <c r="J388" s="8">
        <f>_xlfn.IFNA(MATCH(I388,Teams!L:L,0),)</f>
        <v>0</v>
      </c>
      <c r="K388" s="8" t="str">
        <f t="shared" si="73"/>
        <v>ArnieChaiyavetM</v>
      </c>
      <c r="L388" s="8">
        <f>_xlfn.IFNA(MATCH(K388,Teams!N:N,0),)</f>
        <v>0</v>
      </c>
      <c r="M388" s="8" t="str">
        <f t="shared" si="74"/>
        <v>ArnieChaiyavet</v>
      </c>
      <c r="N388" s="8" t="str">
        <f>IFERROR(INDEX(Teams!A:A,IF(H388&gt;0,H388,IF(J388&gt;0,J388,IF(L388&gt;0,L388,""))),1),"")</f>
        <v/>
      </c>
      <c r="O388" s="8" t="str">
        <f t="shared" si="67"/>
        <v>Arnie</v>
      </c>
      <c r="P388" s="8" t="str">
        <f t="shared" si="68"/>
        <v>Chaiyavet</v>
      </c>
      <c r="Q388" s="8" t="str">
        <f t="shared" si="75"/>
        <v>M</v>
      </c>
      <c r="R388" s="8">
        <f t="shared" si="76"/>
        <v>48</v>
      </c>
      <c r="S388" s="8" t="str">
        <f t="shared" si="69"/>
        <v>Houston</v>
      </c>
      <c r="T388" s="8" t="str">
        <f t="shared" si="77"/>
        <v>TX</v>
      </c>
      <c r="U388" s="8" t="str">
        <f t="shared" si="70"/>
        <v>ArnieChaiyavetM48HoustonTX</v>
      </c>
    </row>
    <row r="389" spans="1:21" x14ac:dyDescent="0.2">
      <c r="A389" s="8" t="s">
        <v>2902</v>
      </c>
      <c r="B389" s="8" t="s">
        <v>2903</v>
      </c>
      <c r="C389" s="8" t="s">
        <v>689</v>
      </c>
      <c r="D389" s="8">
        <v>31</v>
      </c>
      <c r="G389" s="8" t="str">
        <f t="shared" si="71"/>
        <v>CarissaChalutF31</v>
      </c>
      <c r="H389" s="8">
        <f>_xlfn.IFNA(MATCH(G389,Teams!J:J,0),)</f>
        <v>0</v>
      </c>
      <c r="I389" s="8" t="str">
        <f t="shared" si="72"/>
        <v>CarissaChalutF31</v>
      </c>
      <c r="J389" s="8">
        <f>_xlfn.IFNA(MATCH(I389,Teams!L:L,0),)</f>
        <v>0</v>
      </c>
      <c r="K389" s="8" t="str">
        <f t="shared" si="73"/>
        <v>CarissaChalutF</v>
      </c>
      <c r="L389" s="8">
        <f>_xlfn.IFNA(MATCH(K389,Teams!N:N,0),)</f>
        <v>0</v>
      </c>
      <c r="M389" s="8" t="str">
        <f t="shared" si="74"/>
        <v>CarissaChalut</v>
      </c>
      <c r="N389" s="8" t="str">
        <f>IFERROR(INDEX(Teams!A:A,IF(H389&gt;0,H389,IF(J389&gt;0,J389,IF(L389&gt;0,L389,""))),1),"")</f>
        <v/>
      </c>
      <c r="O389" s="8" t="str">
        <f t="shared" si="67"/>
        <v>Carissa</v>
      </c>
      <c r="P389" s="8" t="str">
        <f t="shared" si="68"/>
        <v>Chalut</v>
      </c>
      <c r="Q389" s="8" t="str">
        <f t="shared" si="75"/>
        <v>F</v>
      </c>
      <c r="R389" s="8">
        <f t="shared" si="76"/>
        <v>31</v>
      </c>
      <c r="S389" s="8" t="str">
        <f t="shared" si="69"/>
        <v/>
      </c>
      <c r="T389" s="8" t="str">
        <f t="shared" si="77"/>
        <v/>
      </c>
      <c r="U389" s="8" t="str">
        <f t="shared" si="70"/>
        <v>CarissaChalutF31</v>
      </c>
    </row>
    <row r="390" spans="1:21" x14ac:dyDescent="0.2">
      <c r="A390" s="8" t="s">
        <v>638</v>
      </c>
      <c r="B390" s="8" t="s">
        <v>1025</v>
      </c>
      <c r="C390" s="8" t="s">
        <v>689</v>
      </c>
      <c r="D390" s="8">
        <v>37</v>
      </c>
      <c r="E390" s="8" t="s">
        <v>993</v>
      </c>
      <c r="F390" s="8" t="s">
        <v>962</v>
      </c>
      <c r="G390" s="8" t="str">
        <f t="shared" si="71"/>
        <v>StephanieChanF37PhiladelphiaPA</v>
      </c>
      <c r="H390" s="8">
        <f>_xlfn.IFNA(MATCH(G390,Teams!J:J,0),)</f>
        <v>0</v>
      </c>
      <c r="I390" s="8" t="str">
        <f t="shared" si="72"/>
        <v>StephanieChanF37</v>
      </c>
      <c r="J390" s="8">
        <f>_xlfn.IFNA(MATCH(I390,Teams!L:L,0),)</f>
        <v>0</v>
      </c>
      <c r="K390" s="8" t="str">
        <f t="shared" si="73"/>
        <v>StephanieChanF</v>
      </c>
      <c r="L390" s="8">
        <f>_xlfn.IFNA(MATCH(K390,Teams!N:N,0),)</f>
        <v>0</v>
      </c>
      <c r="M390" s="8" t="str">
        <f t="shared" si="74"/>
        <v>StephanieChan</v>
      </c>
      <c r="N390" s="8" t="str">
        <f>IFERROR(INDEX(Teams!A:A,IF(H390&gt;0,H390,IF(J390&gt;0,J390,IF(L390&gt;0,L390,""))),1),"")</f>
        <v/>
      </c>
      <c r="O390" s="8" t="str">
        <f t="shared" si="67"/>
        <v>Stephanie</v>
      </c>
      <c r="P390" s="8" t="str">
        <f t="shared" si="68"/>
        <v>Chan</v>
      </c>
      <c r="Q390" s="8" t="str">
        <f t="shared" si="75"/>
        <v>F</v>
      </c>
      <c r="R390" s="8">
        <f t="shared" si="76"/>
        <v>37</v>
      </c>
      <c r="S390" s="8" t="str">
        <f t="shared" si="69"/>
        <v>Philadelphia</v>
      </c>
      <c r="T390" s="8" t="str">
        <f t="shared" si="77"/>
        <v>PA</v>
      </c>
      <c r="U390" s="8" t="str">
        <f t="shared" si="70"/>
        <v>StephanieChanF37PhiladelphiaPA</v>
      </c>
    </row>
    <row r="391" spans="1:21" x14ac:dyDescent="0.2">
      <c r="A391" s="8" t="s">
        <v>952</v>
      </c>
      <c r="B391" s="8" t="s">
        <v>2204</v>
      </c>
      <c r="C391" s="8" t="s">
        <v>688</v>
      </c>
      <c r="D391" s="8">
        <v>58</v>
      </c>
      <c r="E391" s="8" t="s">
        <v>354</v>
      </c>
      <c r="F391" s="8" t="s">
        <v>4</v>
      </c>
      <c r="G391" s="8" t="str">
        <f t="shared" si="71"/>
        <v>CameronChandlerM58HeathTX</v>
      </c>
      <c r="H391" s="8">
        <f>_xlfn.IFNA(MATCH(G391,Teams!J:J,0),)</f>
        <v>0</v>
      </c>
      <c r="I391" s="8" t="str">
        <f t="shared" si="72"/>
        <v>CameronChandlerM58</v>
      </c>
      <c r="J391" s="8">
        <f>_xlfn.IFNA(MATCH(I391,Teams!L:L,0),)</f>
        <v>0</v>
      </c>
      <c r="K391" s="8" t="str">
        <f t="shared" si="73"/>
        <v>CameronChandlerM</v>
      </c>
      <c r="L391" s="8">
        <f>_xlfn.IFNA(MATCH(K391,Teams!N:N,0),)</f>
        <v>0</v>
      </c>
      <c r="M391" s="8" t="str">
        <f t="shared" si="74"/>
        <v>CameronChandler</v>
      </c>
      <c r="N391" s="8" t="str">
        <f>IFERROR(INDEX(Teams!A:A,IF(H391&gt;0,H391,IF(J391&gt;0,J391,IF(L391&gt;0,L391,""))),1),"")</f>
        <v/>
      </c>
      <c r="O391" s="8" t="str">
        <f t="shared" si="67"/>
        <v>Cameron</v>
      </c>
      <c r="P391" s="8" t="str">
        <f t="shared" si="68"/>
        <v>Chandler</v>
      </c>
      <c r="Q391" s="8" t="str">
        <f t="shared" si="75"/>
        <v>M</v>
      </c>
      <c r="R391" s="8">
        <f t="shared" si="76"/>
        <v>58</v>
      </c>
      <c r="S391" s="8" t="str">
        <f t="shared" si="69"/>
        <v>Heath</v>
      </c>
      <c r="T391" s="8" t="str">
        <f t="shared" si="77"/>
        <v>TX</v>
      </c>
      <c r="U391" s="8" t="str">
        <f t="shared" si="70"/>
        <v>CameronChandlerM58HeathTX</v>
      </c>
    </row>
    <row r="392" spans="1:21" x14ac:dyDescent="0.2">
      <c r="A392" s="8" t="s">
        <v>904</v>
      </c>
      <c r="B392" s="8" t="s">
        <v>2204</v>
      </c>
      <c r="C392" s="8" t="s">
        <v>689</v>
      </c>
      <c r="D392" s="8">
        <v>48</v>
      </c>
      <c r="E392" s="8" t="s">
        <v>629</v>
      </c>
      <c r="F392" s="8" t="s">
        <v>4</v>
      </c>
      <c r="G392" s="8" t="str">
        <f t="shared" si="71"/>
        <v>MaryChandlerF48SpringTX</v>
      </c>
      <c r="H392" s="8">
        <f>_xlfn.IFNA(MATCH(G392,Teams!J:J,0),)</f>
        <v>0</v>
      </c>
      <c r="I392" s="8" t="str">
        <f t="shared" si="72"/>
        <v>MaryChandlerF48</v>
      </c>
      <c r="J392" s="8">
        <f>_xlfn.IFNA(MATCH(I392,Teams!L:L,0),)</f>
        <v>0</v>
      </c>
      <c r="K392" s="8" t="str">
        <f t="shared" si="73"/>
        <v>MaryChandlerF</v>
      </c>
      <c r="L392" s="8">
        <f>_xlfn.IFNA(MATCH(K392,Teams!N:N,0),)</f>
        <v>0</v>
      </c>
      <c r="M392" s="8" t="str">
        <f t="shared" si="74"/>
        <v>MaryChandler</v>
      </c>
      <c r="N392" s="8" t="str">
        <f>IFERROR(INDEX(Teams!A:A,IF(H392&gt;0,H392,IF(J392&gt;0,J392,IF(L392&gt;0,L392,""))),1),"")</f>
        <v/>
      </c>
      <c r="O392" s="8" t="str">
        <f t="shared" si="67"/>
        <v>Mary</v>
      </c>
      <c r="P392" s="8" t="str">
        <f t="shared" si="68"/>
        <v>Chandler</v>
      </c>
      <c r="Q392" s="8" t="str">
        <f t="shared" si="75"/>
        <v>F</v>
      </c>
      <c r="R392" s="8">
        <f t="shared" si="76"/>
        <v>48</v>
      </c>
      <c r="S392" s="8" t="str">
        <f t="shared" si="69"/>
        <v>Spring</v>
      </c>
      <c r="T392" s="8" t="str">
        <f t="shared" si="77"/>
        <v>TX</v>
      </c>
      <c r="U392" s="8" t="str">
        <f t="shared" si="70"/>
        <v>MaryChandlerF48SpringTX</v>
      </c>
    </row>
    <row r="393" spans="1:21" x14ac:dyDescent="0.2">
      <c r="A393" s="8" t="s">
        <v>6697</v>
      </c>
      <c r="B393" s="8" t="s">
        <v>5810</v>
      </c>
      <c r="C393" s="8" t="s">
        <v>689</v>
      </c>
      <c r="G393" s="8" t="str">
        <f t="shared" si="71"/>
        <v>AndriaChaneyF</v>
      </c>
      <c r="H393" s="8">
        <f>_xlfn.IFNA(MATCH(G393,Teams!J:J,0),)</f>
        <v>0</v>
      </c>
      <c r="I393" s="8" t="str">
        <f t="shared" si="72"/>
        <v>AndriaChaneyF</v>
      </c>
      <c r="J393" s="8">
        <f>_xlfn.IFNA(MATCH(I393,Teams!L:L,0),)</f>
        <v>0</v>
      </c>
      <c r="K393" s="8" t="str">
        <f t="shared" si="73"/>
        <v>AndriaChaneyF</v>
      </c>
      <c r="L393" s="8">
        <f>_xlfn.IFNA(MATCH(K393,Teams!N:N,0),)</f>
        <v>0</v>
      </c>
      <c r="M393" s="8" t="str">
        <f t="shared" si="74"/>
        <v>AndriaChaney</v>
      </c>
      <c r="N393" s="8" t="str">
        <f>IFERROR(INDEX(Teams!A:A,IF(H393&gt;0,H393,IF(J393&gt;0,J393,IF(L393&gt;0,L393,""))),1),"")</f>
        <v/>
      </c>
      <c r="O393" s="8" t="str">
        <f t="shared" si="67"/>
        <v>Andria</v>
      </c>
      <c r="P393" s="8" t="str">
        <f t="shared" si="68"/>
        <v>Chaney</v>
      </c>
      <c r="Q393" s="8" t="str">
        <f t="shared" si="75"/>
        <v>F</v>
      </c>
      <c r="R393" s="8" t="str">
        <f t="shared" si="76"/>
        <v/>
      </c>
      <c r="S393" s="8" t="str">
        <f t="shared" si="69"/>
        <v/>
      </c>
      <c r="T393" s="8" t="str">
        <f t="shared" si="77"/>
        <v/>
      </c>
      <c r="U393" s="8" t="str">
        <f t="shared" si="70"/>
        <v>AndriaChaneyF</v>
      </c>
    </row>
    <row r="394" spans="1:21" x14ac:dyDescent="0.2">
      <c r="A394" s="8" t="s">
        <v>144</v>
      </c>
      <c r="B394" s="8" t="s">
        <v>5810</v>
      </c>
      <c r="C394" s="8" t="s">
        <v>688</v>
      </c>
      <c r="D394" s="8">
        <v>43</v>
      </c>
      <c r="E394" s="8" t="s">
        <v>225</v>
      </c>
      <c r="F394" s="8" t="s">
        <v>4</v>
      </c>
      <c r="G394" s="8" t="str">
        <f t="shared" si="71"/>
        <v>BradChaneyM43AllenTX</v>
      </c>
      <c r="H394" s="8">
        <f>_xlfn.IFNA(MATCH(G394,Teams!J:J,0),)</f>
        <v>0</v>
      </c>
      <c r="I394" s="8" t="str">
        <f t="shared" si="72"/>
        <v>BradChaneyM43</v>
      </c>
      <c r="J394" s="8">
        <f>_xlfn.IFNA(MATCH(I394,Teams!L:L,0),)</f>
        <v>0</v>
      </c>
      <c r="K394" s="8" t="str">
        <f t="shared" si="73"/>
        <v>BradChaneyM</v>
      </c>
      <c r="L394" s="8">
        <f>_xlfn.IFNA(MATCH(K394,Teams!N:N,0),)</f>
        <v>0</v>
      </c>
      <c r="M394" s="8" t="str">
        <f t="shared" si="74"/>
        <v>BradChaney</v>
      </c>
      <c r="N394" s="8" t="str">
        <f>IFERROR(INDEX(Teams!A:A,IF(H394&gt;0,H394,IF(J394&gt;0,J394,IF(L394&gt;0,L394,""))),1),"")</f>
        <v/>
      </c>
      <c r="O394" s="8" t="str">
        <f t="shared" si="67"/>
        <v>Brad</v>
      </c>
      <c r="P394" s="8" t="str">
        <f t="shared" si="68"/>
        <v>Chaney</v>
      </c>
      <c r="Q394" s="8" t="str">
        <f t="shared" si="75"/>
        <v>M</v>
      </c>
      <c r="R394" s="8">
        <f t="shared" si="76"/>
        <v>43</v>
      </c>
      <c r="S394" s="8" t="str">
        <f t="shared" si="69"/>
        <v>Allen</v>
      </c>
      <c r="T394" s="8" t="str">
        <f t="shared" si="77"/>
        <v>TX</v>
      </c>
      <c r="U394" s="8" t="str">
        <f t="shared" si="70"/>
        <v>BradChaneyM43AllenTX</v>
      </c>
    </row>
    <row r="395" spans="1:21" x14ac:dyDescent="0.2">
      <c r="A395" s="8" t="s">
        <v>559</v>
      </c>
      <c r="B395" s="8" t="s">
        <v>1106</v>
      </c>
      <c r="C395" s="8" t="s">
        <v>688</v>
      </c>
      <c r="D395" s="8">
        <v>39</v>
      </c>
      <c r="E395" s="8" t="s">
        <v>1107</v>
      </c>
      <c r="F395" s="8" t="s">
        <v>4</v>
      </c>
      <c r="G395" s="8" t="str">
        <f t="shared" si="71"/>
        <v>KevinChaplaM39MckinneyTX</v>
      </c>
      <c r="H395" s="8">
        <f>_xlfn.IFNA(MATCH(G395,Teams!J:J,0),)</f>
        <v>0</v>
      </c>
      <c r="I395" s="8" t="str">
        <f t="shared" si="72"/>
        <v>KevinChaplaM39</v>
      </c>
      <c r="J395" s="8">
        <f>_xlfn.IFNA(MATCH(I395,Teams!L:L,0),)</f>
        <v>0</v>
      </c>
      <c r="K395" s="8" t="str">
        <f t="shared" si="73"/>
        <v>KevinChaplaM</v>
      </c>
      <c r="L395" s="8">
        <f>_xlfn.IFNA(MATCH(K395,Teams!N:N,0),)</f>
        <v>0</v>
      </c>
      <c r="M395" s="8" t="str">
        <f t="shared" si="74"/>
        <v>KevinChapla</v>
      </c>
      <c r="N395" s="8" t="str">
        <f>IFERROR(INDEX(Teams!A:A,IF(H395&gt;0,H395,IF(J395&gt;0,J395,IF(L395&gt;0,L395,""))),1),"")</f>
        <v/>
      </c>
      <c r="O395" s="8" t="str">
        <f t="shared" si="67"/>
        <v>Kevin</v>
      </c>
      <c r="P395" s="8" t="str">
        <f t="shared" si="68"/>
        <v>Chapla</v>
      </c>
      <c r="Q395" s="8" t="str">
        <f t="shared" si="75"/>
        <v>M</v>
      </c>
      <c r="R395" s="8">
        <f t="shared" si="76"/>
        <v>39</v>
      </c>
      <c r="S395" s="8" t="str">
        <f t="shared" si="69"/>
        <v>Mckinney</v>
      </c>
      <c r="T395" s="8" t="str">
        <f t="shared" si="77"/>
        <v>TX</v>
      </c>
      <c r="U395" s="8" t="str">
        <f t="shared" si="70"/>
        <v>KevinChaplaM39MckinneyTX</v>
      </c>
    </row>
    <row r="396" spans="1:21" x14ac:dyDescent="0.2">
      <c r="A396" s="8" t="s">
        <v>2175</v>
      </c>
      <c r="B396" s="8" t="s">
        <v>2718</v>
      </c>
      <c r="C396" s="8" t="s">
        <v>688</v>
      </c>
      <c r="D396" s="8">
        <v>31</v>
      </c>
      <c r="E396" s="8" t="s">
        <v>190</v>
      </c>
      <c r="F396" s="8" t="s">
        <v>4</v>
      </c>
      <c r="G396" s="8" t="str">
        <f t="shared" si="71"/>
        <v>OscarChavezM31San AntonioTX</v>
      </c>
      <c r="H396" s="8">
        <f>_xlfn.IFNA(MATCH(G396,Teams!J:J,0),)</f>
        <v>0</v>
      </c>
      <c r="I396" s="8" t="str">
        <f t="shared" si="72"/>
        <v>OscarChavezM31</v>
      </c>
      <c r="J396" s="8">
        <f>_xlfn.IFNA(MATCH(I396,Teams!L:L,0),)</f>
        <v>0</v>
      </c>
      <c r="K396" s="8" t="str">
        <f t="shared" si="73"/>
        <v>OscarChavezM</v>
      </c>
      <c r="L396" s="8">
        <f>_xlfn.IFNA(MATCH(K396,Teams!N:N,0),)</f>
        <v>0</v>
      </c>
      <c r="M396" s="8" t="str">
        <f t="shared" si="74"/>
        <v>OscarChavez</v>
      </c>
      <c r="N396" s="8" t="str">
        <f>IFERROR(INDEX(Teams!A:A,IF(H396&gt;0,H396,IF(J396&gt;0,J396,IF(L396&gt;0,L396,""))),1),"")</f>
        <v/>
      </c>
      <c r="O396" s="8" t="str">
        <f t="shared" si="67"/>
        <v>Oscar</v>
      </c>
      <c r="P396" s="8" t="str">
        <f t="shared" si="68"/>
        <v>Chavez</v>
      </c>
      <c r="Q396" s="8" t="str">
        <f t="shared" si="75"/>
        <v>M</v>
      </c>
      <c r="R396" s="8">
        <f t="shared" si="76"/>
        <v>31</v>
      </c>
      <c r="S396" s="8" t="str">
        <f t="shared" si="69"/>
        <v>San Antonio</v>
      </c>
      <c r="T396" s="8" t="str">
        <f t="shared" si="77"/>
        <v>TX</v>
      </c>
      <c r="U396" s="8" t="str">
        <f t="shared" si="70"/>
        <v>OscarChavezM31San AntonioTX</v>
      </c>
    </row>
    <row r="397" spans="1:21" x14ac:dyDescent="0.2">
      <c r="A397" s="8" t="s">
        <v>4891</v>
      </c>
      <c r="B397" s="8" t="s">
        <v>4892</v>
      </c>
      <c r="C397" s="8" t="s">
        <v>688</v>
      </c>
      <c r="D397" s="8">
        <v>34</v>
      </c>
      <c r="E397" s="8" t="s">
        <v>12</v>
      </c>
      <c r="F397" s="8" t="s">
        <v>4</v>
      </c>
      <c r="G397" s="8" t="str">
        <f t="shared" si="71"/>
        <v>YiChenM34HoustonTX</v>
      </c>
      <c r="H397" s="8">
        <f>_xlfn.IFNA(MATCH(G397,Teams!J:J,0),)</f>
        <v>0</v>
      </c>
      <c r="I397" s="8" t="str">
        <f t="shared" si="72"/>
        <v>YiChenM34</v>
      </c>
      <c r="J397" s="8">
        <f>_xlfn.IFNA(MATCH(I397,Teams!L:L,0),)</f>
        <v>0</v>
      </c>
      <c r="K397" s="8" t="str">
        <f t="shared" si="73"/>
        <v>YiChenM</v>
      </c>
      <c r="L397" s="8">
        <f>_xlfn.IFNA(MATCH(K397,Teams!N:N,0),)</f>
        <v>0</v>
      </c>
      <c r="M397" s="8" t="str">
        <f t="shared" si="74"/>
        <v>YiChen</v>
      </c>
      <c r="N397" s="8" t="str">
        <f>IFERROR(INDEX(Teams!A:A,IF(H397&gt;0,H397,IF(J397&gt;0,J397,IF(L397&gt;0,L397,""))),1),"")</f>
        <v/>
      </c>
      <c r="O397" s="8" t="str">
        <f t="shared" si="67"/>
        <v>Yi</v>
      </c>
      <c r="P397" s="8" t="str">
        <f t="shared" si="68"/>
        <v>Chen</v>
      </c>
      <c r="Q397" s="8" t="str">
        <f t="shared" si="75"/>
        <v>M</v>
      </c>
      <c r="R397" s="8">
        <f t="shared" si="76"/>
        <v>34</v>
      </c>
      <c r="S397" s="8" t="str">
        <f t="shared" si="69"/>
        <v>Houston</v>
      </c>
      <c r="T397" s="8" t="str">
        <f t="shared" si="77"/>
        <v>TX</v>
      </c>
      <c r="U397" s="8" t="str">
        <f t="shared" si="70"/>
        <v>YiChenM34HoustonTX</v>
      </c>
    </row>
    <row r="398" spans="1:21" x14ac:dyDescent="0.2">
      <c r="A398" s="8" t="s">
        <v>1083</v>
      </c>
      <c r="B398" s="8" t="s">
        <v>1084</v>
      </c>
      <c r="C398" s="8" t="s">
        <v>688</v>
      </c>
      <c r="D398" s="8">
        <v>41</v>
      </c>
      <c r="E398" s="8" t="s">
        <v>1085</v>
      </c>
      <c r="F398" s="8" t="s">
        <v>4</v>
      </c>
      <c r="G398" s="8" t="str">
        <f t="shared" si="71"/>
        <v>RICHARDCHENGM41SUGAR LANDTX</v>
      </c>
      <c r="H398" s="8">
        <f>_xlfn.IFNA(MATCH(G398,Teams!J:J,0),)</f>
        <v>0</v>
      </c>
      <c r="I398" s="8" t="str">
        <f t="shared" si="72"/>
        <v>RICHARDCHENGM41</v>
      </c>
      <c r="J398" s="8">
        <f>_xlfn.IFNA(MATCH(I398,Teams!L:L,0),)</f>
        <v>0</v>
      </c>
      <c r="K398" s="8" t="str">
        <f t="shared" si="73"/>
        <v>RICHARDCHENGM</v>
      </c>
      <c r="L398" s="8">
        <f>_xlfn.IFNA(MATCH(K398,Teams!N:N,0),)</f>
        <v>0</v>
      </c>
      <c r="M398" s="8" t="str">
        <f t="shared" si="74"/>
        <v>RICHARDCHENG</v>
      </c>
      <c r="N398" s="8" t="str">
        <f>IFERROR(INDEX(Teams!A:A,IF(H398&gt;0,H398,IF(J398&gt;0,J398,IF(L398&gt;0,L398,""))),1),"")</f>
        <v/>
      </c>
      <c r="O398" s="8" t="str">
        <f t="shared" si="67"/>
        <v>RICHARD</v>
      </c>
      <c r="P398" s="8" t="str">
        <f t="shared" si="68"/>
        <v>CHENG</v>
      </c>
      <c r="Q398" s="8" t="str">
        <f t="shared" si="75"/>
        <v>M</v>
      </c>
      <c r="R398" s="8">
        <f t="shared" si="76"/>
        <v>41</v>
      </c>
      <c r="S398" s="8" t="str">
        <f t="shared" si="69"/>
        <v>SUGAR LAND</v>
      </c>
      <c r="T398" s="8" t="str">
        <f t="shared" si="77"/>
        <v>TX</v>
      </c>
      <c r="U398" s="8" t="str">
        <f t="shared" si="70"/>
        <v>RICHARDCHENGM41SUGAR LANDTX</v>
      </c>
    </row>
    <row r="399" spans="1:21" x14ac:dyDescent="0.2">
      <c r="A399" s="8" t="s">
        <v>6712</v>
      </c>
      <c r="B399" s="8" t="s">
        <v>6713</v>
      </c>
      <c r="C399" s="8" t="s">
        <v>689</v>
      </c>
      <c r="G399" s="8" t="str">
        <f t="shared" si="71"/>
        <v>ElyssaCherryF</v>
      </c>
      <c r="H399" s="8">
        <f>_xlfn.IFNA(MATCH(G399,Teams!J:J,0),)</f>
        <v>0</v>
      </c>
      <c r="I399" s="8" t="str">
        <f t="shared" si="72"/>
        <v>ElyssaCherryF</v>
      </c>
      <c r="J399" s="8">
        <f>_xlfn.IFNA(MATCH(I399,Teams!L:L,0),)</f>
        <v>0</v>
      </c>
      <c r="K399" s="8" t="str">
        <f t="shared" si="73"/>
        <v>ElyssaCherryF</v>
      </c>
      <c r="L399" s="8">
        <f>_xlfn.IFNA(MATCH(K399,Teams!N:N,0),)</f>
        <v>0</v>
      </c>
      <c r="M399" s="8" t="str">
        <f t="shared" si="74"/>
        <v>ElyssaCherry</v>
      </c>
      <c r="N399" s="8" t="str">
        <f>IFERROR(INDEX(Teams!A:A,IF(H399&gt;0,H399,IF(J399&gt;0,J399,IF(L399&gt;0,L399,""))),1),"")</f>
        <v/>
      </c>
      <c r="O399" s="8" t="str">
        <f t="shared" si="67"/>
        <v>Elyssa</v>
      </c>
      <c r="P399" s="8" t="str">
        <f t="shared" si="68"/>
        <v>Cherry</v>
      </c>
      <c r="Q399" s="8" t="str">
        <f t="shared" si="75"/>
        <v>F</v>
      </c>
      <c r="R399" s="8" t="str">
        <f t="shared" si="76"/>
        <v/>
      </c>
      <c r="S399" s="8" t="str">
        <f t="shared" si="69"/>
        <v/>
      </c>
      <c r="T399" s="8" t="str">
        <f t="shared" si="77"/>
        <v/>
      </c>
      <c r="U399" s="8" t="str">
        <f t="shared" si="70"/>
        <v>ElyssaCherryF</v>
      </c>
    </row>
    <row r="400" spans="1:21" x14ac:dyDescent="0.2">
      <c r="A400" s="8" t="s">
        <v>153</v>
      </c>
      <c r="B400" s="8" t="s">
        <v>2716</v>
      </c>
      <c r="C400" s="8" t="s">
        <v>688</v>
      </c>
      <c r="D400" s="8">
        <v>74</v>
      </c>
      <c r="E400" s="8" t="s">
        <v>190</v>
      </c>
      <c r="F400" s="8" t="s">
        <v>4</v>
      </c>
      <c r="G400" s="8" t="str">
        <f t="shared" si="71"/>
        <v>MikeChickaM74San AntonioTX</v>
      </c>
      <c r="H400" s="8">
        <f>_xlfn.IFNA(MATCH(G400,Teams!J:J,0),)</f>
        <v>0</v>
      </c>
      <c r="I400" s="8" t="str">
        <f t="shared" si="72"/>
        <v>MikeChickaM74</v>
      </c>
      <c r="J400" s="8">
        <f>_xlfn.IFNA(MATCH(I400,Teams!L:L,0),)</f>
        <v>0</v>
      </c>
      <c r="K400" s="8" t="str">
        <f t="shared" si="73"/>
        <v>MikeChickaM</v>
      </c>
      <c r="L400" s="8">
        <f>_xlfn.IFNA(MATCH(K400,Teams!N:N,0),)</f>
        <v>0</v>
      </c>
      <c r="M400" s="8" t="str">
        <f t="shared" si="74"/>
        <v>MikeChicka</v>
      </c>
      <c r="N400" s="8" t="str">
        <f>IFERROR(INDEX(Teams!A:A,IF(H400&gt;0,H400,IF(J400&gt;0,J400,IF(L400&gt;0,L400,""))),1),"")</f>
        <v/>
      </c>
      <c r="O400" s="8" t="str">
        <f t="shared" si="67"/>
        <v>Mike</v>
      </c>
      <c r="P400" s="8" t="str">
        <f t="shared" si="68"/>
        <v>Chicka</v>
      </c>
      <c r="Q400" s="8" t="str">
        <f t="shared" si="75"/>
        <v>M</v>
      </c>
      <c r="R400" s="8">
        <f t="shared" si="76"/>
        <v>74</v>
      </c>
      <c r="S400" s="8" t="str">
        <f t="shared" si="69"/>
        <v>San Antonio</v>
      </c>
      <c r="T400" s="8" t="str">
        <f t="shared" si="77"/>
        <v>TX</v>
      </c>
      <c r="U400" s="8" t="str">
        <f t="shared" si="70"/>
        <v>MikeChickaM74San AntonioTX</v>
      </c>
    </row>
    <row r="401" spans="1:21" x14ac:dyDescent="0.2">
      <c r="A401" s="8" t="s">
        <v>497</v>
      </c>
      <c r="B401" s="8" t="s">
        <v>6413</v>
      </c>
      <c r="C401" s="8" t="s">
        <v>689</v>
      </c>
      <c r="D401" s="8">
        <v>48</v>
      </c>
      <c r="G401" s="8" t="str">
        <f t="shared" si="71"/>
        <v>DenaChildsF48</v>
      </c>
      <c r="H401" s="8">
        <f>_xlfn.IFNA(MATCH(G401,Teams!J:J,0),)</f>
        <v>0</v>
      </c>
      <c r="I401" s="8" t="str">
        <f t="shared" si="72"/>
        <v>DenaChildsF48</v>
      </c>
      <c r="J401" s="8">
        <f>_xlfn.IFNA(MATCH(I401,Teams!L:L,0),)</f>
        <v>0</v>
      </c>
      <c r="K401" s="8" t="str">
        <f t="shared" si="73"/>
        <v>DenaChildsF</v>
      </c>
      <c r="L401" s="8">
        <f>_xlfn.IFNA(MATCH(K401,Teams!N:N,0),)</f>
        <v>0</v>
      </c>
      <c r="M401" s="8" t="str">
        <f t="shared" si="74"/>
        <v>DenaChilds</v>
      </c>
      <c r="N401" s="8" t="str">
        <f>IFERROR(INDEX(Teams!A:A,IF(H401&gt;0,H401,IF(J401&gt;0,J401,IF(L401&gt;0,L401,""))),1),"")</f>
        <v/>
      </c>
      <c r="O401" s="8" t="str">
        <f t="shared" si="67"/>
        <v>Dena</v>
      </c>
      <c r="P401" s="8" t="str">
        <f t="shared" si="68"/>
        <v>Childs</v>
      </c>
      <c r="Q401" s="8" t="str">
        <f t="shared" si="75"/>
        <v>F</v>
      </c>
      <c r="R401" s="8">
        <f t="shared" si="76"/>
        <v>48</v>
      </c>
      <c r="S401" s="8" t="str">
        <f t="shared" si="69"/>
        <v/>
      </c>
      <c r="T401" s="8" t="str">
        <f t="shared" si="77"/>
        <v/>
      </c>
      <c r="U401" s="8" t="str">
        <f t="shared" si="70"/>
        <v>DenaChildsF48</v>
      </c>
    </row>
    <row r="402" spans="1:21" x14ac:dyDescent="0.2">
      <c r="A402" s="8" t="s">
        <v>500</v>
      </c>
      <c r="B402" s="8" t="s">
        <v>4893</v>
      </c>
      <c r="C402" s="8" t="s">
        <v>688</v>
      </c>
      <c r="D402" s="8">
        <v>38</v>
      </c>
      <c r="E402" s="8" t="s">
        <v>58</v>
      </c>
      <c r="F402" s="8" t="s">
        <v>4</v>
      </c>
      <c r="G402" s="8" t="str">
        <f t="shared" si="71"/>
        <v>FrankChiuppiM38Fort WorthTX</v>
      </c>
      <c r="H402" s="8">
        <f>_xlfn.IFNA(MATCH(G402,Teams!J:J,0),)</f>
        <v>0</v>
      </c>
      <c r="I402" s="8" t="str">
        <f t="shared" si="72"/>
        <v>FrankChiuppiM38</v>
      </c>
      <c r="J402" s="8">
        <f>_xlfn.IFNA(MATCH(I402,Teams!L:L,0),)</f>
        <v>0</v>
      </c>
      <c r="K402" s="8" t="str">
        <f t="shared" si="73"/>
        <v>FrankChiuppiM</v>
      </c>
      <c r="L402" s="8">
        <f>_xlfn.IFNA(MATCH(K402,Teams!N:N,0),)</f>
        <v>0</v>
      </c>
      <c r="M402" s="8" t="str">
        <f t="shared" si="74"/>
        <v>FrankChiuppi</v>
      </c>
      <c r="N402" s="8" t="str">
        <f>IFERROR(INDEX(Teams!A:A,IF(H402&gt;0,H402,IF(J402&gt;0,J402,IF(L402&gt;0,L402,""))),1),"")</f>
        <v/>
      </c>
      <c r="O402" s="8" t="str">
        <f t="shared" si="67"/>
        <v>Frank</v>
      </c>
      <c r="P402" s="8" t="str">
        <f t="shared" si="68"/>
        <v>Chiuppi</v>
      </c>
      <c r="Q402" s="8" t="str">
        <f t="shared" si="75"/>
        <v>M</v>
      </c>
      <c r="R402" s="8">
        <f t="shared" si="76"/>
        <v>38</v>
      </c>
      <c r="S402" s="8" t="str">
        <f t="shared" si="69"/>
        <v>Fort Worth</v>
      </c>
      <c r="T402" s="8" t="str">
        <f t="shared" si="77"/>
        <v>TX</v>
      </c>
      <c r="U402" s="8" t="str">
        <f t="shared" si="70"/>
        <v>FrankChiuppiM38Fort WorthTX</v>
      </c>
    </row>
    <row r="403" spans="1:21" x14ac:dyDescent="0.2">
      <c r="A403" s="8" t="s">
        <v>2108</v>
      </c>
      <c r="B403" s="8" t="s">
        <v>2109</v>
      </c>
      <c r="C403" s="8" t="s">
        <v>688</v>
      </c>
      <c r="D403" s="8">
        <v>33</v>
      </c>
      <c r="E403" s="8" t="s">
        <v>3</v>
      </c>
      <c r="F403" s="8" t="s">
        <v>4</v>
      </c>
      <c r="G403" s="8" t="str">
        <f t="shared" si="71"/>
        <v>RaynorChoateM33AustinTX</v>
      </c>
      <c r="H403" s="8">
        <f>_xlfn.IFNA(MATCH(G403,Teams!J:J,0),)</f>
        <v>0</v>
      </c>
      <c r="I403" s="8" t="str">
        <f t="shared" si="72"/>
        <v>RaynorChoateM33</v>
      </c>
      <c r="J403" s="8">
        <f>_xlfn.IFNA(MATCH(I403,Teams!L:L,0),)</f>
        <v>0</v>
      </c>
      <c r="K403" s="8" t="str">
        <f t="shared" si="73"/>
        <v>RaynorChoateM</v>
      </c>
      <c r="L403" s="8">
        <f>_xlfn.IFNA(MATCH(K403,Teams!N:N,0),)</f>
        <v>0</v>
      </c>
      <c r="M403" s="8" t="str">
        <f t="shared" si="74"/>
        <v>RaynorChoate</v>
      </c>
      <c r="N403" s="8" t="str">
        <f>IFERROR(INDEX(Teams!A:A,IF(H403&gt;0,H403,IF(J403&gt;0,J403,IF(L403&gt;0,L403,""))),1),"")</f>
        <v/>
      </c>
      <c r="O403" s="8" t="str">
        <f t="shared" si="67"/>
        <v>Raynor</v>
      </c>
      <c r="P403" s="8" t="str">
        <f t="shared" si="68"/>
        <v>Choate</v>
      </c>
      <c r="Q403" s="8" t="str">
        <f t="shared" si="75"/>
        <v>M</v>
      </c>
      <c r="R403" s="8">
        <f t="shared" si="76"/>
        <v>33</v>
      </c>
      <c r="S403" s="8" t="str">
        <f t="shared" si="69"/>
        <v>Austin</v>
      </c>
      <c r="T403" s="8" t="str">
        <f t="shared" si="77"/>
        <v>TX</v>
      </c>
      <c r="U403" s="8" t="str">
        <f t="shared" si="70"/>
        <v>RaynorChoateM33AustinTX</v>
      </c>
    </row>
    <row r="404" spans="1:21" x14ac:dyDescent="0.2">
      <c r="A404" s="8" t="s">
        <v>1232</v>
      </c>
      <c r="B404" s="8" t="s">
        <v>2517</v>
      </c>
      <c r="C404" s="8" t="s">
        <v>688</v>
      </c>
      <c r="D404" s="8">
        <v>52</v>
      </c>
      <c r="E404" s="8" t="s">
        <v>2518</v>
      </c>
      <c r="F404" s="8" t="s">
        <v>4</v>
      </c>
      <c r="G404" s="8" t="str">
        <f t="shared" si="71"/>
        <v>TomChonisM52ConverseTX</v>
      </c>
      <c r="H404" s="8">
        <f>_xlfn.IFNA(MATCH(G404,Teams!J:J,0),)</f>
        <v>0</v>
      </c>
      <c r="I404" s="8" t="str">
        <f t="shared" si="72"/>
        <v>TomChonisM52</v>
      </c>
      <c r="J404" s="8">
        <f>_xlfn.IFNA(MATCH(I404,Teams!L:L,0),)</f>
        <v>0</v>
      </c>
      <c r="K404" s="8" t="str">
        <f t="shared" si="73"/>
        <v>TomChonisM</v>
      </c>
      <c r="L404" s="8">
        <f>_xlfn.IFNA(MATCH(K404,Teams!N:N,0),)</f>
        <v>0</v>
      </c>
      <c r="M404" s="8" t="str">
        <f t="shared" si="74"/>
        <v>TomChonis</v>
      </c>
      <c r="N404" s="8" t="str">
        <f>IFERROR(INDEX(Teams!A:A,IF(H404&gt;0,H404,IF(J404&gt;0,J404,IF(L404&gt;0,L404,""))),1),"")</f>
        <v/>
      </c>
      <c r="O404" s="8" t="str">
        <f t="shared" si="67"/>
        <v>Tom</v>
      </c>
      <c r="P404" s="8" t="str">
        <f t="shared" si="68"/>
        <v>Chonis</v>
      </c>
      <c r="Q404" s="8" t="str">
        <f t="shared" si="75"/>
        <v>M</v>
      </c>
      <c r="R404" s="8">
        <f t="shared" si="76"/>
        <v>52</v>
      </c>
      <c r="S404" s="8" t="str">
        <f t="shared" si="69"/>
        <v>Converse</v>
      </c>
      <c r="T404" s="8" t="str">
        <f t="shared" si="77"/>
        <v>TX</v>
      </c>
      <c r="U404" s="8" t="str">
        <f t="shared" si="70"/>
        <v>TomChonisM52ConverseTX</v>
      </c>
    </row>
    <row r="405" spans="1:21" x14ac:dyDescent="0.2">
      <c r="A405" s="8" t="s">
        <v>2405</v>
      </c>
      <c r="B405" s="8" t="s">
        <v>61</v>
      </c>
      <c r="C405" s="8" t="s">
        <v>688</v>
      </c>
      <c r="D405" s="8">
        <v>51</v>
      </c>
      <c r="E405" s="8" t="s">
        <v>2406</v>
      </c>
      <c r="F405" s="8" t="s">
        <v>1056</v>
      </c>
      <c r="G405" s="8" t="str">
        <f t="shared" si="71"/>
        <v>LubereckiChrisM51ChattanoogaTN</v>
      </c>
      <c r="H405" s="8">
        <f>_xlfn.IFNA(MATCH(G405,Teams!J:J,0),)</f>
        <v>0</v>
      </c>
      <c r="I405" s="8" t="str">
        <f t="shared" si="72"/>
        <v>LubereckiChrisM51</v>
      </c>
      <c r="J405" s="8">
        <f>_xlfn.IFNA(MATCH(I405,Teams!L:L,0),)</f>
        <v>0</v>
      </c>
      <c r="K405" s="8" t="str">
        <f t="shared" si="73"/>
        <v>LubereckiChrisM</v>
      </c>
      <c r="L405" s="8">
        <f>_xlfn.IFNA(MATCH(K405,Teams!N:N,0),)</f>
        <v>0</v>
      </c>
      <c r="M405" s="8" t="str">
        <f t="shared" si="74"/>
        <v>LubereckiChris</v>
      </c>
      <c r="N405" s="8" t="str">
        <f>IFERROR(INDEX(Teams!A:A,IF(H405&gt;0,H405,IF(J405&gt;0,J405,IF(L405&gt;0,L405,""))),1),"")</f>
        <v/>
      </c>
      <c r="O405" s="8" t="str">
        <f t="shared" si="67"/>
        <v>Luberecki</v>
      </c>
      <c r="P405" s="8" t="str">
        <f t="shared" si="68"/>
        <v>Chris</v>
      </c>
      <c r="Q405" s="8" t="str">
        <f t="shared" si="75"/>
        <v>M</v>
      </c>
      <c r="R405" s="8">
        <f t="shared" si="76"/>
        <v>51</v>
      </c>
      <c r="S405" s="8" t="str">
        <f t="shared" si="69"/>
        <v>Chattanooga</v>
      </c>
      <c r="T405" s="8" t="str">
        <f t="shared" si="77"/>
        <v>TN</v>
      </c>
      <c r="U405" s="8" t="str">
        <f t="shared" si="70"/>
        <v>LubereckiChrisM51ChattanoogaTN</v>
      </c>
    </row>
    <row r="406" spans="1:21" x14ac:dyDescent="0.2">
      <c r="A406" s="8" t="s">
        <v>140</v>
      </c>
      <c r="B406" s="8" t="s">
        <v>3070</v>
      </c>
      <c r="C406" s="8" t="s">
        <v>688</v>
      </c>
      <c r="D406" s="8">
        <v>40</v>
      </c>
      <c r="E406" s="8" t="s">
        <v>12</v>
      </c>
      <c r="F406" s="8" t="s">
        <v>4</v>
      </c>
      <c r="G406" s="8" t="str">
        <f t="shared" si="71"/>
        <v>JoeChristiansonM40HoustonTX</v>
      </c>
      <c r="H406" s="8">
        <f>_xlfn.IFNA(MATCH(G406,Teams!J:J,0),)</f>
        <v>0</v>
      </c>
      <c r="I406" s="8" t="str">
        <f t="shared" si="72"/>
        <v>JoeChristiansonM40</v>
      </c>
      <c r="J406" s="8">
        <f>_xlfn.IFNA(MATCH(I406,Teams!L:L,0),)</f>
        <v>0</v>
      </c>
      <c r="K406" s="8" t="str">
        <f t="shared" si="73"/>
        <v>JoeChristiansonM</v>
      </c>
      <c r="L406" s="8">
        <f>_xlfn.IFNA(MATCH(K406,Teams!N:N,0),)</f>
        <v>0</v>
      </c>
      <c r="M406" s="8" t="str">
        <f t="shared" si="74"/>
        <v>JoeChristianson</v>
      </c>
      <c r="N406" s="8" t="str">
        <f>IFERROR(INDEX(Teams!A:A,IF(H406&gt;0,H406,IF(J406&gt;0,J406,IF(L406&gt;0,L406,""))),1),"")</f>
        <v/>
      </c>
      <c r="O406" s="8" t="str">
        <f t="shared" si="67"/>
        <v>Joe</v>
      </c>
      <c r="P406" s="8" t="str">
        <f t="shared" si="68"/>
        <v>Christianson</v>
      </c>
      <c r="Q406" s="8" t="str">
        <f t="shared" si="75"/>
        <v>M</v>
      </c>
      <c r="R406" s="8">
        <f t="shared" si="76"/>
        <v>40</v>
      </c>
      <c r="S406" s="8" t="str">
        <f t="shared" si="69"/>
        <v>Houston</v>
      </c>
      <c r="T406" s="8" t="str">
        <f t="shared" si="77"/>
        <v>TX</v>
      </c>
      <c r="U406" s="8" t="str">
        <f t="shared" si="70"/>
        <v>JoeChristiansonM40HoustonTX</v>
      </c>
    </row>
    <row r="407" spans="1:21" x14ac:dyDescent="0.2">
      <c r="A407" s="8" t="s">
        <v>86</v>
      </c>
      <c r="B407" s="8" t="s">
        <v>3070</v>
      </c>
      <c r="C407" s="8" t="s">
        <v>688</v>
      </c>
      <c r="G407" s="8" t="str">
        <f t="shared" si="71"/>
        <v>MichaelChristiansonM</v>
      </c>
      <c r="H407" s="8">
        <f>_xlfn.IFNA(MATCH(G407,Teams!J:J,0),)</f>
        <v>0</v>
      </c>
      <c r="I407" s="8" t="str">
        <f t="shared" si="72"/>
        <v>MichaelChristiansonM</v>
      </c>
      <c r="J407" s="8">
        <f>_xlfn.IFNA(MATCH(I407,Teams!L:L,0),)</f>
        <v>0</v>
      </c>
      <c r="K407" s="8" t="str">
        <f t="shared" si="73"/>
        <v>MichaelChristiansonM</v>
      </c>
      <c r="L407" s="8">
        <f>_xlfn.IFNA(MATCH(K407,Teams!N:N,0),)</f>
        <v>0</v>
      </c>
      <c r="M407" s="8" t="str">
        <f t="shared" si="74"/>
        <v>MichaelChristianson</v>
      </c>
      <c r="N407" s="8" t="str">
        <f>IFERROR(INDEX(Teams!A:A,IF(H407&gt;0,H407,IF(J407&gt;0,J407,IF(L407&gt;0,L407,""))),1),"")</f>
        <v/>
      </c>
      <c r="O407" s="8" t="str">
        <f t="shared" si="67"/>
        <v>Michael</v>
      </c>
      <c r="P407" s="8" t="str">
        <f t="shared" si="68"/>
        <v>Christianson</v>
      </c>
      <c r="Q407" s="8" t="str">
        <f t="shared" si="75"/>
        <v>M</v>
      </c>
      <c r="R407" s="8" t="str">
        <f t="shared" si="76"/>
        <v/>
      </c>
      <c r="S407" s="8" t="str">
        <f t="shared" si="69"/>
        <v/>
      </c>
      <c r="T407" s="8" t="str">
        <f t="shared" si="77"/>
        <v/>
      </c>
      <c r="U407" s="8" t="str">
        <f t="shared" si="70"/>
        <v>MichaelChristiansonM</v>
      </c>
    </row>
    <row r="408" spans="1:21" x14ac:dyDescent="0.2">
      <c r="A408" s="8" t="s">
        <v>2418</v>
      </c>
      <c r="B408" s="8" t="s">
        <v>4894</v>
      </c>
      <c r="C408" s="8" t="s">
        <v>688</v>
      </c>
      <c r="D408" s="8">
        <v>49</v>
      </c>
      <c r="E408" s="8" t="s">
        <v>760</v>
      </c>
      <c r="F408" s="8" t="s">
        <v>4</v>
      </c>
      <c r="G408" s="8" t="str">
        <f t="shared" si="71"/>
        <v>GordonChristieM49KatyTX</v>
      </c>
      <c r="H408" s="8">
        <f>_xlfn.IFNA(MATCH(G408,Teams!J:J,0),)</f>
        <v>0</v>
      </c>
      <c r="I408" s="8" t="str">
        <f t="shared" si="72"/>
        <v>GordonChristieM49</v>
      </c>
      <c r="J408" s="8">
        <f>_xlfn.IFNA(MATCH(I408,Teams!L:L,0),)</f>
        <v>0</v>
      </c>
      <c r="K408" s="8" t="str">
        <f t="shared" si="73"/>
        <v>GordonChristieM</v>
      </c>
      <c r="L408" s="8">
        <f>_xlfn.IFNA(MATCH(K408,Teams!N:N,0),)</f>
        <v>0</v>
      </c>
      <c r="M408" s="8" t="str">
        <f t="shared" si="74"/>
        <v>GordonChristie</v>
      </c>
      <c r="N408" s="8" t="str">
        <f>IFERROR(INDEX(Teams!A:A,IF(H408&gt;0,H408,IF(J408&gt;0,J408,IF(L408&gt;0,L408,""))),1),"")</f>
        <v/>
      </c>
      <c r="O408" s="8" t="str">
        <f t="shared" si="67"/>
        <v>Gordon</v>
      </c>
      <c r="P408" s="8" t="str">
        <f t="shared" si="68"/>
        <v>Christie</v>
      </c>
      <c r="Q408" s="8" t="str">
        <f t="shared" si="75"/>
        <v>M</v>
      </c>
      <c r="R408" s="8">
        <f t="shared" si="76"/>
        <v>49</v>
      </c>
      <c r="S408" s="8" t="str">
        <f t="shared" si="69"/>
        <v>Katy</v>
      </c>
      <c r="T408" s="8" t="str">
        <f t="shared" si="77"/>
        <v>TX</v>
      </c>
      <c r="U408" s="8" t="str">
        <f t="shared" si="70"/>
        <v>GordonChristieM49KatyTX</v>
      </c>
    </row>
    <row r="409" spans="1:21" x14ac:dyDescent="0.2">
      <c r="A409" s="8" t="s">
        <v>915</v>
      </c>
      <c r="B409" s="8" t="s">
        <v>916</v>
      </c>
      <c r="C409" s="8" t="s">
        <v>689</v>
      </c>
      <c r="D409" s="8">
        <v>35</v>
      </c>
      <c r="E409" s="8" t="s">
        <v>12</v>
      </c>
      <c r="F409" s="8" t="s">
        <v>4</v>
      </c>
      <c r="G409" s="8" t="str">
        <f t="shared" si="71"/>
        <v>YeseniaChucaF35HoustonTX</v>
      </c>
      <c r="H409" s="8">
        <f>_xlfn.IFNA(MATCH(G409,Teams!J:J,0),)</f>
        <v>0</v>
      </c>
      <c r="I409" s="8" t="str">
        <f t="shared" si="72"/>
        <v>YeseniaChucaF35</v>
      </c>
      <c r="J409" s="8">
        <f>_xlfn.IFNA(MATCH(I409,Teams!L:L,0),)</f>
        <v>0</v>
      </c>
      <c r="K409" s="8" t="str">
        <f t="shared" si="73"/>
        <v>YeseniaChucaF</v>
      </c>
      <c r="L409" s="8">
        <f>_xlfn.IFNA(MATCH(K409,Teams!N:N,0),)</f>
        <v>0</v>
      </c>
      <c r="M409" s="8" t="str">
        <f t="shared" si="74"/>
        <v>YeseniaChuca</v>
      </c>
      <c r="N409" s="8" t="str">
        <f>IFERROR(INDEX(Teams!A:A,IF(H409&gt;0,H409,IF(J409&gt;0,J409,IF(L409&gt;0,L409,""))),1),"")</f>
        <v/>
      </c>
      <c r="O409" s="8" t="str">
        <f t="shared" si="67"/>
        <v>Yesenia</v>
      </c>
      <c r="P409" s="8" t="str">
        <f t="shared" si="68"/>
        <v>Chuca</v>
      </c>
      <c r="Q409" s="8" t="str">
        <f t="shared" si="75"/>
        <v>F</v>
      </c>
      <c r="R409" s="8">
        <f t="shared" si="76"/>
        <v>35</v>
      </c>
      <c r="S409" s="8" t="str">
        <f t="shared" si="69"/>
        <v>Houston</v>
      </c>
      <c r="T409" s="8" t="str">
        <f t="shared" si="77"/>
        <v>TX</v>
      </c>
      <c r="U409" s="8" t="str">
        <f t="shared" si="70"/>
        <v>YeseniaChucaF35HoustonTX</v>
      </c>
    </row>
    <row r="410" spans="1:21" x14ac:dyDescent="0.2">
      <c r="A410" s="8" t="s">
        <v>79</v>
      </c>
      <c r="B410" s="8" t="s">
        <v>1954</v>
      </c>
      <c r="C410" s="8" t="s">
        <v>688</v>
      </c>
      <c r="D410" s="8">
        <v>27</v>
      </c>
      <c r="E410" s="8" t="s">
        <v>1955</v>
      </c>
      <c r="F410" s="8" t="s">
        <v>846</v>
      </c>
      <c r="G410" s="8" t="str">
        <f t="shared" si="71"/>
        <v>JohnChumbleyM27EudoraKS</v>
      </c>
      <c r="H410" s="8">
        <f>_xlfn.IFNA(MATCH(G410,Teams!J:J,0),)</f>
        <v>0</v>
      </c>
      <c r="I410" s="8" t="str">
        <f t="shared" si="72"/>
        <v>JohnChumbleyM27</v>
      </c>
      <c r="J410" s="8">
        <f>_xlfn.IFNA(MATCH(I410,Teams!L:L,0),)</f>
        <v>0</v>
      </c>
      <c r="K410" s="8" t="str">
        <f t="shared" si="73"/>
        <v>JohnChumbleyM</v>
      </c>
      <c r="L410" s="8">
        <f>_xlfn.IFNA(MATCH(K410,Teams!N:N,0),)</f>
        <v>0</v>
      </c>
      <c r="M410" s="8" t="str">
        <f t="shared" si="74"/>
        <v>JohnChumbley</v>
      </c>
      <c r="N410" s="8" t="str">
        <f>IFERROR(INDEX(Teams!A:A,IF(H410&gt;0,H410,IF(J410&gt;0,J410,IF(L410&gt;0,L410,""))),1),"")</f>
        <v/>
      </c>
      <c r="O410" s="8" t="str">
        <f t="shared" si="67"/>
        <v>John</v>
      </c>
      <c r="P410" s="8" t="str">
        <f t="shared" si="68"/>
        <v>Chumbley</v>
      </c>
      <c r="Q410" s="8" t="str">
        <f t="shared" si="75"/>
        <v>M</v>
      </c>
      <c r="R410" s="8">
        <f t="shared" si="76"/>
        <v>27</v>
      </c>
      <c r="S410" s="8" t="str">
        <f t="shared" si="69"/>
        <v>Eudora</v>
      </c>
      <c r="T410" s="8" t="str">
        <f t="shared" si="77"/>
        <v>KS</v>
      </c>
      <c r="U410" s="8" t="str">
        <f t="shared" si="70"/>
        <v>JohnChumbleyM27EudoraKS</v>
      </c>
    </row>
    <row r="411" spans="1:21" x14ac:dyDescent="0.2">
      <c r="A411" s="8" t="s">
        <v>75</v>
      </c>
      <c r="B411" s="8" t="s">
        <v>2904</v>
      </c>
      <c r="C411" s="8" t="s">
        <v>688</v>
      </c>
      <c r="D411" s="8">
        <v>47</v>
      </c>
      <c r="G411" s="8" t="str">
        <f t="shared" si="71"/>
        <v>AnthonyCicconeM47</v>
      </c>
      <c r="H411" s="8">
        <f>_xlfn.IFNA(MATCH(G411,Teams!J:J,0),)</f>
        <v>0</v>
      </c>
      <c r="I411" s="8" t="str">
        <f t="shared" si="72"/>
        <v>AnthonyCicconeM47</v>
      </c>
      <c r="J411" s="8">
        <f>_xlfn.IFNA(MATCH(I411,Teams!L:L,0),)</f>
        <v>0</v>
      </c>
      <c r="K411" s="8" t="str">
        <f t="shared" si="73"/>
        <v>AnthonyCicconeM</v>
      </c>
      <c r="L411" s="8">
        <f>_xlfn.IFNA(MATCH(K411,Teams!N:N,0),)</f>
        <v>0</v>
      </c>
      <c r="M411" s="8" t="str">
        <f t="shared" si="74"/>
        <v>AnthonyCiccone</v>
      </c>
      <c r="N411" s="8" t="str">
        <f>IFERROR(INDEX(Teams!A:A,IF(H411&gt;0,H411,IF(J411&gt;0,J411,IF(L411&gt;0,L411,""))),1),"")</f>
        <v/>
      </c>
      <c r="O411" s="8" t="str">
        <f t="shared" si="67"/>
        <v>Anthony</v>
      </c>
      <c r="P411" s="8" t="str">
        <f t="shared" si="68"/>
        <v>Ciccone</v>
      </c>
      <c r="Q411" s="8" t="str">
        <f t="shared" si="75"/>
        <v>M</v>
      </c>
      <c r="R411" s="8">
        <f t="shared" si="76"/>
        <v>47</v>
      </c>
      <c r="S411" s="8" t="str">
        <f t="shared" si="69"/>
        <v/>
      </c>
      <c r="T411" s="8" t="str">
        <f t="shared" si="77"/>
        <v/>
      </c>
      <c r="U411" s="8" t="str">
        <f t="shared" si="70"/>
        <v>AnthonyCicconeM47</v>
      </c>
    </row>
    <row r="412" spans="1:21" x14ac:dyDescent="0.2">
      <c r="A412" s="8" t="s">
        <v>4895</v>
      </c>
      <c r="B412" s="8" t="s">
        <v>4896</v>
      </c>
      <c r="C412" s="8" t="s">
        <v>688</v>
      </c>
      <c r="D412" s="8">
        <v>50</v>
      </c>
      <c r="E412" s="8" t="s">
        <v>3</v>
      </c>
      <c r="F412" s="8" t="s">
        <v>4</v>
      </c>
      <c r="G412" s="8" t="str">
        <f t="shared" si="71"/>
        <v>CristianCipleuM50AustinTX</v>
      </c>
      <c r="H412" s="8">
        <f>_xlfn.IFNA(MATCH(G412,Teams!J:J,0),)</f>
        <v>0</v>
      </c>
      <c r="I412" s="8" t="str">
        <f t="shared" si="72"/>
        <v>CristianCipleuM50</v>
      </c>
      <c r="J412" s="8">
        <f>_xlfn.IFNA(MATCH(I412,Teams!L:L,0),)</f>
        <v>0</v>
      </c>
      <c r="K412" s="8" t="str">
        <f t="shared" si="73"/>
        <v>CristianCipleuM</v>
      </c>
      <c r="L412" s="8">
        <f>_xlfn.IFNA(MATCH(K412,Teams!N:N,0),)</f>
        <v>0</v>
      </c>
      <c r="M412" s="8" t="str">
        <f t="shared" si="74"/>
        <v>CristianCipleu</v>
      </c>
      <c r="N412" s="8" t="str">
        <f>IFERROR(INDEX(Teams!A:A,IF(H412&gt;0,H412,IF(J412&gt;0,J412,IF(L412&gt;0,L412,""))),1),"")</f>
        <v/>
      </c>
      <c r="O412" s="8" t="str">
        <f t="shared" si="67"/>
        <v>Cristian</v>
      </c>
      <c r="P412" s="8" t="str">
        <f t="shared" si="68"/>
        <v>Cipleu</v>
      </c>
      <c r="Q412" s="8" t="str">
        <f t="shared" si="75"/>
        <v>M</v>
      </c>
      <c r="R412" s="8">
        <f t="shared" si="76"/>
        <v>50</v>
      </c>
      <c r="S412" s="8" t="str">
        <f t="shared" si="69"/>
        <v>Austin</v>
      </c>
      <c r="T412" s="8" t="str">
        <f t="shared" si="77"/>
        <v>TX</v>
      </c>
      <c r="U412" s="8" t="str">
        <f t="shared" si="70"/>
        <v>CristianCipleuM50AustinTX</v>
      </c>
    </row>
    <row r="413" spans="1:21" x14ac:dyDescent="0.2">
      <c r="A413" s="8" t="s">
        <v>2048</v>
      </c>
      <c r="B413" s="8" t="s">
        <v>211</v>
      </c>
      <c r="C413" s="8" t="s">
        <v>688</v>
      </c>
      <c r="D413" s="8">
        <v>25</v>
      </c>
      <c r="E413" s="8" t="s">
        <v>3</v>
      </c>
      <c r="F413" s="8" t="s">
        <v>4</v>
      </c>
      <c r="G413" s="8" t="str">
        <f t="shared" si="71"/>
        <v>ColeCisnerosM25AustinTX</v>
      </c>
      <c r="H413" s="8">
        <f>_xlfn.IFNA(MATCH(G413,Teams!J:J,0),)</f>
        <v>0</v>
      </c>
      <c r="I413" s="8" t="str">
        <f t="shared" si="72"/>
        <v>ColeCisnerosM25</v>
      </c>
      <c r="J413" s="8">
        <f>_xlfn.IFNA(MATCH(I413,Teams!L:L,0),)</f>
        <v>0</v>
      </c>
      <c r="K413" s="8" t="str">
        <f t="shared" si="73"/>
        <v>ColeCisnerosM</v>
      </c>
      <c r="L413" s="8">
        <f>_xlfn.IFNA(MATCH(K413,Teams!N:N,0),)</f>
        <v>0</v>
      </c>
      <c r="M413" s="8" t="str">
        <f t="shared" si="74"/>
        <v>ColeCisneros</v>
      </c>
      <c r="N413" s="8" t="str">
        <f>IFERROR(INDEX(Teams!A:A,IF(H413&gt;0,H413,IF(J413&gt;0,J413,IF(L413&gt;0,L413,""))),1),"")</f>
        <v/>
      </c>
      <c r="O413" s="8" t="str">
        <f t="shared" si="67"/>
        <v>Cole</v>
      </c>
      <c r="P413" s="8" t="str">
        <f t="shared" si="68"/>
        <v>Cisneros</v>
      </c>
      <c r="Q413" s="8" t="str">
        <f t="shared" si="75"/>
        <v>M</v>
      </c>
      <c r="R413" s="8">
        <f t="shared" si="76"/>
        <v>25</v>
      </c>
      <c r="S413" s="8" t="str">
        <f t="shared" si="69"/>
        <v>Austin</v>
      </c>
      <c r="T413" s="8" t="str">
        <f t="shared" si="77"/>
        <v>TX</v>
      </c>
      <c r="U413" s="8" t="str">
        <f t="shared" si="70"/>
        <v>ColeCisnerosM25AustinTX</v>
      </c>
    </row>
    <row r="414" spans="1:21" x14ac:dyDescent="0.2">
      <c r="A414" s="8" t="s">
        <v>61</v>
      </c>
      <c r="B414" s="8" t="s">
        <v>398</v>
      </c>
      <c r="C414" s="8" t="s">
        <v>688</v>
      </c>
      <c r="D414" s="8">
        <v>40</v>
      </c>
      <c r="E414" s="8" t="s">
        <v>5941</v>
      </c>
      <c r="F414" s="8" t="s">
        <v>4</v>
      </c>
      <c r="G414" s="8" t="str">
        <f t="shared" si="71"/>
        <v>ChrisClarkM40Van AlsytneTX</v>
      </c>
      <c r="H414" s="8">
        <f>_xlfn.IFNA(MATCH(G414,Teams!J:J,0),)</f>
        <v>0</v>
      </c>
      <c r="I414" s="8" t="str">
        <f t="shared" si="72"/>
        <v>ChrisClarkM40</v>
      </c>
      <c r="J414" s="8">
        <f>_xlfn.IFNA(MATCH(I414,Teams!L:L,0),)</f>
        <v>0</v>
      </c>
      <c r="K414" s="8" t="str">
        <f t="shared" si="73"/>
        <v>ChrisClarkM</v>
      </c>
      <c r="L414" s="8">
        <f>_xlfn.IFNA(MATCH(K414,Teams!N:N,0),)</f>
        <v>0</v>
      </c>
      <c r="M414" s="8" t="str">
        <f t="shared" si="74"/>
        <v>ChrisClark</v>
      </c>
      <c r="N414" s="8" t="str">
        <f>IFERROR(INDEX(Teams!A:A,IF(H414&gt;0,H414,IF(J414&gt;0,J414,IF(L414&gt;0,L414,""))),1),"")</f>
        <v/>
      </c>
      <c r="O414" s="8" t="str">
        <f t="shared" si="67"/>
        <v>Chris</v>
      </c>
      <c r="P414" s="8" t="str">
        <f t="shared" si="68"/>
        <v>Clark</v>
      </c>
      <c r="Q414" s="8" t="str">
        <f t="shared" si="75"/>
        <v>M</v>
      </c>
      <c r="R414" s="8">
        <f t="shared" si="76"/>
        <v>40</v>
      </c>
      <c r="S414" s="8" t="str">
        <f t="shared" si="69"/>
        <v>Van Alsytne</v>
      </c>
      <c r="T414" s="8" t="str">
        <f t="shared" si="77"/>
        <v>TX</v>
      </c>
      <c r="U414" s="8" t="str">
        <f t="shared" si="70"/>
        <v>ChrisClarkM40Van AlsytneTX</v>
      </c>
    </row>
    <row r="415" spans="1:21" x14ac:dyDescent="0.2">
      <c r="A415" s="8" t="s">
        <v>2788</v>
      </c>
      <c r="B415" s="8" t="s">
        <v>398</v>
      </c>
      <c r="C415" s="8" t="s">
        <v>689</v>
      </c>
      <c r="G415" s="8" t="str">
        <f t="shared" si="71"/>
        <v>KelseyClarkF</v>
      </c>
      <c r="H415" s="8">
        <f>_xlfn.IFNA(MATCH(G415,Teams!J:J,0),)</f>
        <v>0</v>
      </c>
      <c r="I415" s="8" t="str">
        <f t="shared" si="72"/>
        <v>KelseyClarkF</v>
      </c>
      <c r="J415" s="8">
        <f>_xlfn.IFNA(MATCH(I415,Teams!L:L,0),)</f>
        <v>0</v>
      </c>
      <c r="K415" s="8" t="str">
        <f t="shared" si="73"/>
        <v>KelseyClarkF</v>
      </c>
      <c r="L415" s="8">
        <f>_xlfn.IFNA(MATCH(K415,Teams!N:N,0),)</f>
        <v>0</v>
      </c>
      <c r="M415" s="8" t="str">
        <f t="shared" si="74"/>
        <v>KelseyClark</v>
      </c>
      <c r="N415" s="8" t="str">
        <f>IFERROR(INDEX(Teams!A:A,IF(H415&gt;0,H415,IF(J415&gt;0,J415,IF(L415&gt;0,L415,""))),1),"")</f>
        <v/>
      </c>
      <c r="O415" s="8" t="str">
        <f t="shared" si="67"/>
        <v>Kelsey</v>
      </c>
      <c r="P415" s="8" t="str">
        <f t="shared" si="68"/>
        <v>Clark</v>
      </c>
      <c r="Q415" s="8" t="str">
        <f t="shared" si="75"/>
        <v>F</v>
      </c>
      <c r="R415" s="8" t="str">
        <f t="shared" si="76"/>
        <v/>
      </c>
      <c r="S415" s="8" t="str">
        <f t="shared" si="69"/>
        <v/>
      </c>
      <c r="T415" s="8" t="str">
        <f t="shared" si="77"/>
        <v/>
      </c>
      <c r="U415" s="8" t="str">
        <f t="shared" si="70"/>
        <v>KelseyClarkF</v>
      </c>
    </row>
    <row r="416" spans="1:21" x14ac:dyDescent="0.2">
      <c r="A416" s="8" t="s">
        <v>1580</v>
      </c>
      <c r="B416" s="8" t="s">
        <v>398</v>
      </c>
      <c r="C416" s="8" t="s">
        <v>688</v>
      </c>
      <c r="D416" s="8">
        <v>58</v>
      </c>
      <c r="E416" s="8" t="s">
        <v>1581</v>
      </c>
      <c r="F416" s="8" t="s">
        <v>4</v>
      </c>
      <c r="G416" s="8" t="str">
        <f t="shared" si="71"/>
        <v>LonnieClarkM58Mesquite TX</v>
      </c>
      <c r="H416" s="8">
        <f>_xlfn.IFNA(MATCH(G416,Teams!J:J,0),)</f>
        <v>0</v>
      </c>
      <c r="I416" s="8" t="str">
        <f t="shared" si="72"/>
        <v>LonnieClarkM58</v>
      </c>
      <c r="J416" s="8">
        <f>_xlfn.IFNA(MATCH(I416,Teams!L:L,0),)</f>
        <v>0</v>
      </c>
      <c r="K416" s="8" t="str">
        <f t="shared" si="73"/>
        <v>LonnieClarkM</v>
      </c>
      <c r="L416" s="8">
        <f>_xlfn.IFNA(MATCH(K416,Teams!N:N,0),)</f>
        <v>0</v>
      </c>
      <c r="M416" s="8" t="str">
        <f t="shared" si="74"/>
        <v>LonnieClark</v>
      </c>
      <c r="N416" s="8" t="str">
        <f>IFERROR(INDEX(Teams!A:A,IF(H416&gt;0,H416,IF(J416&gt;0,J416,IF(L416&gt;0,L416,""))),1),"")</f>
        <v/>
      </c>
      <c r="O416" s="8" t="str">
        <f t="shared" si="67"/>
        <v>Lonnie</v>
      </c>
      <c r="P416" s="8" t="str">
        <f t="shared" si="68"/>
        <v>Clark</v>
      </c>
      <c r="Q416" s="8" t="str">
        <f t="shared" si="75"/>
        <v>M</v>
      </c>
      <c r="R416" s="8">
        <f t="shared" si="76"/>
        <v>58</v>
      </c>
      <c r="S416" s="8" t="str">
        <f t="shared" si="69"/>
        <v xml:space="preserve">Mesquite </v>
      </c>
      <c r="T416" s="8" t="str">
        <f t="shared" si="77"/>
        <v>TX</v>
      </c>
      <c r="U416" s="8" t="str">
        <f t="shared" si="70"/>
        <v>LonnieClarkM58Mesquite TX</v>
      </c>
    </row>
    <row r="417" spans="1:21" x14ac:dyDescent="0.2">
      <c r="A417" s="8" t="s">
        <v>2727</v>
      </c>
      <c r="B417" s="8" t="s">
        <v>398</v>
      </c>
      <c r="C417" s="8" t="s">
        <v>688</v>
      </c>
      <c r="G417" s="8" t="str">
        <f t="shared" si="71"/>
        <v>RonClarkM</v>
      </c>
      <c r="H417" s="8">
        <f>_xlfn.IFNA(MATCH(G417,Teams!J:J,0),)</f>
        <v>0</v>
      </c>
      <c r="I417" s="8" t="str">
        <f t="shared" si="72"/>
        <v>RonClarkM</v>
      </c>
      <c r="J417" s="8">
        <f>_xlfn.IFNA(MATCH(I417,Teams!L:L,0),)</f>
        <v>0</v>
      </c>
      <c r="K417" s="8" t="str">
        <f t="shared" si="73"/>
        <v>RonClarkM</v>
      </c>
      <c r="L417" s="8">
        <f>_xlfn.IFNA(MATCH(K417,Teams!N:N,0),)</f>
        <v>0</v>
      </c>
      <c r="M417" s="8" t="str">
        <f t="shared" si="74"/>
        <v>RonClark</v>
      </c>
      <c r="N417" s="8" t="str">
        <f>IFERROR(INDEX(Teams!A:A,IF(H417&gt;0,H417,IF(J417&gt;0,J417,IF(L417&gt;0,L417,""))),1),"")</f>
        <v/>
      </c>
      <c r="O417" s="8" t="str">
        <f t="shared" si="67"/>
        <v>Ron</v>
      </c>
      <c r="P417" s="8" t="str">
        <f t="shared" si="68"/>
        <v>Clark</v>
      </c>
      <c r="Q417" s="8" t="str">
        <f t="shared" si="75"/>
        <v>M</v>
      </c>
      <c r="R417" s="8" t="str">
        <f t="shared" si="76"/>
        <v/>
      </c>
      <c r="S417" s="8" t="str">
        <f t="shared" si="69"/>
        <v/>
      </c>
      <c r="T417" s="8" t="str">
        <f t="shared" si="77"/>
        <v/>
      </c>
      <c r="U417" s="8" t="str">
        <f t="shared" si="70"/>
        <v>RonClarkM</v>
      </c>
    </row>
    <row r="418" spans="1:21" x14ac:dyDescent="0.2">
      <c r="A418" s="8" t="s">
        <v>638</v>
      </c>
      <c r="B418" s="8" t="s">
        <v>398</v>
      </c>
      <c r="C418" s="8" t="s">
        <v>689</v>
      </c>
      <c r="D418" s="8">
        <v>34</v>
      </c>
      <c r="E418" s="8" t="s">
        <v>5940</v>
      </c>
      <c r="F418" s="8" t="s">
        <v>4</v>
      </c>
      <c r="G418" s="8" t="str">
        <f t="shared" si="71"/>
        <v>StephanieClarkF34Van AlstyneTX</v>
      </c>
      <c r="H418" s="8">
        <f>_xlfn.IFNA(MATCH(G418,Teams!J:J,0),)</f>
        <v>0</v>
      </c>
      <c r="I418" s="8" t="str">
        <f t="shared" si="72"/>
        <v>StephanieClarkF34</v>
      </c>
      <c r="J418" s="8">
        <f>_xlfn.IFNA(MATCH(I418,Teams!L:L,0),)</f>
        <v>0</v>
      </c>
      <c r="K418" s="8" t="str">
        <f t="shared" si="73"/>
        <v>StephanieClarkF</v>
      </c>
      <c r="L418" s="8">
        <f>_xlfn.IFNA(MATCH(K418,Teams!N:N,0),)</f>
        <v>0</v>
      </c>
      <c r="M418" s="8" t="str">
        <f t="shared" si="74"/>
        <v>StephanieClark</v>
      </c>
      <c r="N418" s="8" t="str">
        <f>IFERROR(INDEX(Teams!A:A,IF(H418&gt;0,H418,IF(J418&gt;0,J418,IF(L418&gt;0,L418,""))),1),"")</f>
        <v/>
      </c>
      <c r="O418" s="8" t="str">
        <f t="shared" si="67"/>
        <v>Stephanie</v>
      </c>
      <c r="P418" s="8" t="str">
        <f t="shared" si="68"/>
        <v>Clark</v>
      </c>
      <c r="Q418" s="8" t="str">
        <f t="shared" si="75"/>
        <v>F</v>
      </c>
      <c r="R418" s="8">
        <f t="shared" si="76"/>
        <v>34</v>
      </c>
      <c r="S418" s="8" t="str">
        <f t="shared" si="69"/>
        <v>Van Alstyne</v>
      </c>
      <c r="T418" s="8" t="str">
        <f t="shared" si="77"/>
        <v>TX</v>
      </c>
      <c r="U418" s="8" t="str">
        <f t="shared" si="70"/>
        <v>StephanieClarkF34Van AlstyneTX</v>
      </c>
    </row>
    <row r="419" spans="1:21" x14ac:dyDescent="0.2">
      <c r="A419" s="8" t="s">
        <v>640</v>
      </c>
      <c r="B419" s="8" t="s">
        <v>398</v>
      </c>
      <c r="C419" s="8" t="s">
        <v>688</v>
      </c>
      <c r="G419" s="8" t="str">
        <f t="shared" si="71"/>
        <v>TaylorClarkM</v>
      </c>
      <c r="H419" s="8">
        <f>_xlfn.IFNA(MATCH(G419,Teams!J:J,0),)</f>
        <v>0</v>
      </c>
      <c r="I419" s="8" t="str">
        <f t="shared" si="72"/>
        <v>TaylorClarkM</v>
      </c>
      <c r="J419" s="8">
        <f>_xlfn.IFNA(MATCH(I419,Teams!L:L,0),)</f>
        <v>0</v>
      </c>
      <c r="K419" s="8" t="str">
        <f t="shared" si="73"/>
        <v>TaylorClarkM</v>
      </c>
      <c r="L419" s="8">
        <f>_xlfn.IFNA(MATCH(K419,Teams!N:N,0),)</f>
        <v>0</v>
      </c>
      <c r="M419" s="8" t="str">
        <f t="shared" si="74"/>
        <v>TaylorClark</v>
      </c>
      <c r="N419" s="8" t="str">
        <f>IFERROR(INDEX(Teams!A:A,IF(H419&gt;0,H419,IF(J419&gt;0,J419,IF(L419&gt;0,L419,""))),1),"")</f>
        <v/>
      </c>
      <c r="O419" s="8" t="str">
        <f t="shared" si="67"/>
        <v>Taylor</v>
      </c>
      <c r="P419" s="8" t="str">
        <f t="shared" si="68"/>
        <v>Clark</v>
      </c>
      <c r="Q419" s="8" t="str">
        <f t="shared" si="75"/>
        <v>M</v>
      </c>
      <c r="R419" s="8" t="str">
        <f t="shared" si="76"/>
        <v/>
      </c>
      <c r="S419" s="8" t="str">
        <f t="shared" si="69"/>
        <v/>
      </c>
      <c r="T419" s="8" t="str">
        <f t="shared" si="77"/>
        <v/>
      </c>
      <c r="U419" s="8" t="str">
        <f t="shared" si="70"/>
        <v>TaylorClarkM</v>
      </c>
    </row>
    <row r="420" spans="1:21" x14ac:dyDescent="0.2">
      <c r="A420" s="8" t="s">
        <v>900</v>
      </c>
      <c r="B420" s="8" t="s">
        <v>901</v>
      </c>
      <c r="C420" s="8" t="s">
        <v>688</v>
      </c>
      <c r="D420" s="8">
        <v>46</v>
      </c>
      <c r="E420" s="8" t="s">
        <v>629</v>
      </c>
      <c r="F420" s="8" t="s">
        <v>4</v>
      </c>
      <c r="G420" s="8" t="str">
        <f t="shared" si="71"/>
        <v>DominicClausiM46SpringTX</v>
      </c>
      <c r="H420" s="8">
        <f>_xlfn.IFNA(MATCH(G420,Teams!J:J,0),)</f>
        <v>0</v>
      </c>
      <c r="I420" s="8" t="str">
        <f t="shared" si="72"/>
        <v>DominicClausiM46</v>
      </c>
      <c r="J420" s="8">
        <f>_xlfn.IFNA(MATCH(I420,Teams!L:L,0),)</f>
        <v>0</v>
      </c>
      <c r="K420" s="8" t="str">
        <f t="shared" si="73"/>
        <v>DominicClausiM</v>
      </c>
      <c r="L420" s="8">
        <f>_xlfn.IFNA(MATCH(K420,Teams!N:N,0),)</f>
        <v>0</v>
      </c>
      <c r="M420" s="8" t="str">
        <f t="shared" si="74"/>
        <v>DominicClausi</v>
      </c>
      <c r="N420" s="8" t="str">
        <f>IFERROR(INDEX(Teams!A:A,IF(H420&gt;0,H420,IF(J420&gt;0,J420,IF(L420&gt;0,L420,""))),1),"")</f>
        <v/>
      </c>
      <c r="O420" s="8" t="str">
        <f t="shared" si="67"/>
        <v>Dominic</v>
      </c>
      <c r="P420" s="8" t="str">
        <f t="shared" si="68"/>
        <v>Clausi</v>
      </c>
      <c r="Q420" s="8" t="str">
        <f t="shared" si="75"/>
        <v>M</v>
      </c>
      <c r="R420" s="8">
        <f t="shared" si="76"/>
        <v>46</v>
      </c>
      <c r="S420" s="8" t="str">
        <f t="shared" si="69"/>
        <v>Spring</v>
      </c>
      <c r="T420" s="8" t="str">
        <f t="shared" si="77"/>
        <v>TX</v>
      </c>
      <c r="U420" s="8" t="str">
        <f t="shared" si="70"/>
        <v>DominicClausiM46SpringTX</v>
      </c>
    </row>
    <row r="421" spans="1:21" x14ac:dyDescent="0.2">
      <c r="A421" s="8" t="s">
        <v>1007</v>
      </c>
      <c r="B421" s="8" t="s">
        <v>901</v>
      </c>
      <c r="C421" s="8" t="s">
        <v>689</v>
      </c>
      <c r="D421" s="8">
        <v>45</v>
      </c>
      <c r="E421" s="8" t="s">
        <v>629</v>
      </c>
      <c r="F421" s="8" t="s">
        <v>4</v>
      </c>
      <c r="G421" s="8" t="str">
        <f t="shared" si="71"/>
        <v>RebeccaClausiF45SpringTX</v>
      </c>
      <c r="H421" s="8">
        <f>_xlfn.IFNA(MATCH(G421,Teams!J:J,0),)</f>
        <v>0</v>
      </c>
      <c r="I421" s="8" t="str">
        <f t="shared" si="72"/>
        <v>RebeccaClausiF45</v>
      </c>
      <c r="J421" s="8">
        <f>_xlfn.IFNA(MATCH(I421,Teams!L:L,0),)</f>
        <v>0</v>
      </c>
      <c r="K421" s="8" t="str">
        <f t="shared" si="73"/>
        <v>RebeccaClausiF</v>
      </c>
      <c r="L421" s="8">
        <f>_xlfn.IFNA(MATCH(K421,Teams!N:N,0),)</f>
        <v>0</v>
      </c>
      <c r="M421" s="8" t="str">
        <f t="shared" si="74"/>
        <v>RebeccaClausi</v>
      </c>
      <c r="N421" s="8" t="str">
        <f>IFERROR(INDEX(Teams!A:A,IF(H421&gt;0,H421,IF(J421&gt;0,J421,IF(L421&gt;0,L421,""))),1),"")</f>
        <v/>
      </c>
      <c r="O421" s="8" t="str">
        <f t="shared" si="67"/>
        <v>Rebecca</v>
      </c>
      <c r="P421" s="8" t="str">
        <f t="shared" si="68"/>
        <v>Clausi</v>
      </c>
      <c r="Q421" s="8" t="str">
        <f t="shared" si="75"/>
        <v>F</v>
      </c>
      <c r="R421" s="8">
        <f t="shared" si="76"/>
        <v>45</v>
      </c>
      <c r="S421" s="8" t="str">
        <f t="shared" si="69"/>
        <v>Spring</v>
      </c>
      <c r="T421" s="8" t="str">
        <f t="shared" si="77"/>
        <v>TX</v>
      </c>
      <c r="U421" s="8" t="str">
        <f t="shared" si="70"/>
        <v>RebeccaClausiF45SpringTX</v>
      </c>
    </row>
    <row r="422" spans="1:21" x14ac:dyDescent="0.2">
      <c r="A422" s="8" t="s">
        <v>347</v>
      </c>
      <c r="B422" s="8" t="s">
        <v>4897</v>
      </c>
      <c r="C422" s="8" t="s">
        <v>688</v>
      </c>
      <c r="D422" s="8">
        <v>47</v>
      </c>
      <c r="E422" s="8" t="s">
        <v>3</v>
      </c>
      <c r="F422" s="8" t="s">
        <v>4</v>
      </c>
      <c r="G422" s="8" t="str">
        <f t="shared" si="71"/>
        <v>MattClawsonM47AustinTX</v>
      </c>
      <c r="H422" s="8">
        <f>_xlfn.IFNA(MATCH(G422,Teams!J:J,0),)</f>
        <v>0</v>
      </c>
      <c r="I422" s="8" t="str">
        <f t="shared" si="72"/>
        <v>MattClawsonM47</v>
      </c>
      <c r="J422" s="8">
        <f>_xlfn.IFNA(MATCH(I422,Teams!L:L,0),)</f>
        <v>0</v>
      </c>
      <c r="K422" s="8" t="str">
        <f t="shared" si="73"/>
        <v>MattClawsonM</v>
      </c>
      <c r="L422" s="8">
        <f>_xlfn.IFNA(MATCH(K422,Teams!N:N,0),)</f>
        <v>0</v>
      </c>
      <c r="M422" s="8" t="str">
        <f t="shared" si="74"/>
        <v>MattClawson</v>
      </c>
      <c r="N422" s="8" t="str">
        <f>IFERROR(INDEX(Teams!A:A,IF(H422&gt;0,H422,IF(J422&gt;0,J422,IF(L422&gt;0,L422,""))),1),"")</f>
        <v/>
      </c>
      <c r="O422" s="8" t="str">
        <f t="shared" si="67"/>
        <v>Matt</v>
      </c>
      <c r="P422" s="8" t="str">
        <f t="shared" si="68"/>
        <v>Clawson</v>
      </c>
      <c r="Q422" s="8" t="str">
        <f t="shared" si="75"/>
        <v>M</v>
      </c>
      <c r="R422" s="8">
        <f t="shared" si="76"/>
        <v>47</v>
      </c>
      <c r="S422" s="8" t="str">
        <f t="shared" si="69"/>
        <v>Austin</v>
      </c>
      <c r="T422" s="8" t="str">
        <f t="shared" si="77"/>
        <v>TX</v>
      </c>
      <c r="U422" s="8" t="str">
        <f t="shared" si="70"/>
        <v>MattClawsonM47AustinTX</v>
      </c>
    </row>
    <row r="423" spans="1:21" x14ac:dyDescent="0.2">
      <c r="A423" s="8" t="s">
        <v>4898</v>
      </c>
      <c r="B423" s="8" t="s">
        <v>4899</v>
      </c>
      <c r="C423" s="8" t="s">
        <v>689</v>
      </c>
      <c r="D423" s="8">
        <v>51</v>
      </c>
      <c r="E423" s="8" t="s">
        <v>726</v>
      </c>
      <c r="F423" s="8" t="s">
        <v>4</v>
      </c>
      <c r="G423" s="8" t="str">
        <f t="shared" si="71"/>
        <v>CassieClevengerF51ConroeTX</v>
      </c>
      <c r="H423" s="8">
        <f>_xlfn.IFNA(MATCH(G423,Teams!J:J,0),)</f>
        <v>0</v>
      </c>
      <c r="I423" s="8" t="str">
        <f t="shared" si="72"/>
        <v>CassieClevengerF51</v>
      </c>
      <c r="J423" s="8">
        <f>_xlfn.IFNA(MATCH(I423,Teams!L:L,0),)</f>
        <v>0</v>
      </c>
      <c r="K423" s="8" t="str">
        <f t="shared" si="73"/>
        <v>CassieClevengerF</v>
      </c>
      <c r="L423" s="8">
        <f>_xlfn.IFNA(MATCH(K423,Teams!N:N,0),)</f>
        <v>0</v>
      </c>
      <c r="M423" s="8" t="str">
        <f t="shared" si="74"/>
        <v>CassieClevenger</v>
      </c>
      <c r="N423" s="8" t="str">
        <f>IFERROR(INDEX(Teams!A:A,IF(H423&gt;0,H423,IF(J423&gt;0,J423,IF(L423&gt;0,L423,""))),1),"")</f>
        <v/>
      </c>
      <c r="O423" s="8" t="str">
        <f t="shared" si="67"/>
        <v>Cassie</v>
      </c>
      <c r="P423" s="8" t="str">
        <f t="shared" si="68"/>
        <v>Clevenger</v>
      </c>
      <c r="Q423" s="8" t="str">
        <f t="shared" si="75"/>
        <v>F</v>
      </c>
      <c r="R423" s="8">
        <f t="shared" si="76"/>
        <v>51</v>
      </c>
      <c r="S423" s="8" t="str">
        <f t="shared" si="69"/>
        <v>Conroe</v>
      </c>
      <c r="T423" s="8" t="str">
        <f t="shared" si="77"/>
        <v>TX</v>
      </c>
      <c r="U423" s="8" t="str">
        <f t="shared" si="70"/>
        <v>CassieClevengerF51ConroeTX</v>
      </c>
    </row>
    <row r="424" spans="1:21" x14ac:dyDescent="0.2">
      <c r="A424" s="8" t="s">
        <v>311</v>
      </c>
      <c r="B424" s="8" t="s">
        <v>2130</v>
      </c>
      <c r="C424" s="8" t="s">
        <v>688</v>
      </c>
      <c r="D424" s="8">
        <v>47</v>
      </c>
      <c r="E424" s="8" t="s">
        <v>3</v>
      </c>
      <c r="F424" s="8" t="s">
        <v>4</v>
      </c>
      <c r="G424" s="8" t="str">
        <f t="shared" si="71"/>
        <v>AlanClineM47AustinTX</v>
      </c>
      <c r="H424" s="8">
        <f>_xlfn.IFNA(MATCH(G424,Teams!J:J,0),)</f>
        <v>0</v>
      </c>
      <c r="I424" s="8" t="str">
        <f t="shared" si="72"/>
        <v>AlanClineM47</v>
      </c>
      <c r="J424" s="8">
        <f>_xlfn.IFNA(MATCH(I424,Teams!L:L,0),)</f>
        <v>0</v>
      </c>
      <c r="K424" s="8" t="str">
        <f t="shared" si="73"/>
        <v>AlanClineM</v>
      </c>
      <c r="L424" s="8">
        <f>_xlfn.IFNA(MATCH(K424,Teams!N:N,0),)</f>
        <v>0</v>
      </c>
      <c r="M424" s="8" t="str">
        <f t="shared" si="74"/>
        <v>AlanCline</v>
      </c>
      <c r="N424" s="8" t="str">
        <f>IFERROR(INDEX(Teams!A:A,IF(H424&gt;0,H424,IF(J424&gt;0,J424,IF(L424&gt;0,L424,""))),1),"")</f>
        <v/>
      </c>
      <c r="O424" s="8" t="str">
        <f t="shared" si="67"/>
        <v>Alan</v>
      </c>
      <c r="P424" s="8" t="str">
        <f t="shared" si="68"/>
        <v>Cline</v>
      </c>
      <c r="Q424" s="8" t="str">
        <f t="shared" si="75"/>
        <v>M</v>
      </c>
      <c r="R424" s="8">
        <f t="shared" si="76"/>
        <v>47</v>
      </c>
      <c r="S424" s="8" t="str">
        <f t="shared" si="69"/>
        <v>Austin</v>
      </c>
      <c r="T424" s="8" t="str">
        <f t="shared" si="77"/>
        <v>TX</v>
      </c>
      <c r="U424" s="8" t="str">
        <f t="shared" si="70"/>
        <v>AlanClineM47AustinTX</v>
      </c>
    </row>
    <row r="425" spans="1:21" x14ac:dyDescent="0.2">
      <c r="A425" s="8" t="s">
        <v>906</v>
      </c>
      <c r="B425" s="8" t="s">
        <v>907</v>
      </c>
      <c r="C425" s="8" t="s">
        <v>689</v>
      </c>
      <c r="D425" s="8">
        <v>42</v>
      </c>
      <c r="E425" s="8" t="s">
        <v>760</v>
      </c>
      <c r="F425" s="8" t="s">
        <v>4</v>
      </c>
      <c r="G425" s="8" t="str">
        <f t="shared" si="71"/>
        <v>AngieCoatsF42KatyTX</v>
      </c>
      <c r="H425" s="8">
        <f>_xlfn.IFNA(MATCH(G425,Teams!J:J,0),)</f>
        <v>0</v>
      </c>
      <c r="I425" s="8" t="str">
        <f t="shared" si="72"/>
        <v>AngieCoatsF42</v>
      </c>
      <c r="J425" s="8">
        <f>_xlfn.IFNA(MATCH(I425,Teams!L:L,0),)</f>
        <v>0</v>
      </c>
      <c r="K425" s="8" t="str">
        <f t="shared" si="73"/>
        <v>AngieCoatsF</v>
      </c>
      <c r="L425" s="8">
        <f>_xlfn.IFNA(MATCH(K425,Teams!N:N,0),)</f>
        <v>0</v>
      </c>
      <c r="M425" s="8" t="str">
        <f t="shared" si="74"/>
        <v>AngieCoats</v>
      </c>
      <c r="N425" s="8" t="str">
        <f>IFERROR(INDEX(Teams!A:A,IF(H425&gt;0,H425,IF(J425&gt;0,J425,IF(L425&gt;0,L425,""))),1),"")</f>
        <v/>
      </c>
      <c r="O425" s="8" t="str">
        <f t="shared" si="67"/>
        <v>Angie</v>
      </c>
      <c r="P425" s="8" t="str">
        <f t="shared" si="68"/>
        <v>Coats</v>
      </c>
      <c r="Q425" s="8" t="str">
        <f t="shared" si="75"/>
        <v>F</v>
      </c>
      <c r="R425" s="8">
        <f t="shared" si="76"/>
        <v>42</v>
      </c>
      <c r="S425" s="8" t="str">
        <f t="shared" si="69"/>
        <v>Katy</v>
      </c>
      <c r="T425" s="8" t="str">
        <f t="shared" si="77"/>
        <v>TX</v>
      </c>
      <c r="U425" s="8" t="str">
        <f t="shared" si="70"/>
        <v>AngieCoatsF42KatyTX</v>
      </c>
    </row>
    <row r="426" spans="1:21" x14ac:dyDescent="0.2">
      <c r="A426" s="8" t="s">
        <v>556</v>
      </c>
      <c r="B426" s="8" t="s">
        <v>788</v>
      </c>
      <c r="C426" s="8" t="s">
        <v>688</v>
      </c>
      <c r="D426" s="8">
        <v>33</v>
      </c>
      <c r="E426" s="8" t="s">
        <v>12</v>
      </c>
      <c r="F426" s="8" t="s">
        <v>4</v>
      </c>
      <c r="G426" s="8" t="str">
        <f t="shared" si="71"/>
        <v>AndrewCobbM33HoustonTX</v>
      </c>
      <c r="H426" s="8">
        <f>_xlfn.IFNA(MATCH(G426,Teams!J:J,0),)</f>
        <v>0</v>
      </c>
      <c r="I426" s="8" t="str">
        <f t="shared" si="72"/>
        <v>AndrewCobbM33</v>
      </c>
      <c r="J426" s="8">
        <f>_xlfn.IFNA(MATCH(I426,Teams!L:L,0),)</f>
        <v>0</v>
      </c>
      <c r="K426" s="8" t="str">
        <f t="shared" si="73"/>
        <v>AndrewCobbM</v>
      </c>
      <c r="L426" s="8">
        <f>_xlfn.IFNA(MATCH(K426,Teams!N:N,0),)</f>
        <v>0</v>
      </c>
      <c r="M426" s="8" t="str">
        <f t="shared" si="74"/>
        <v>AndrewCobb</v>
      </c>
      <c r="N426" s="8" t="str">
        <f>IFERROR(INDEX(Teams!A:A,IF(H426&gt;0,H426,IF(J426&gt;0,J426,IF(L426&gt;0,L426,""))),1),"")</f>
        <v/>
      </c>
      <c r="O426" s="8" t="str">
        <f t="shared" si="67"/>
        <v>Andrew</v>
      </c>
      <c r="P426" s="8" t="str">
        <f t="shared" si="68"/>
        <v>Cobb</v>
      </c>
      <c r="Q426" s="8" t="str">
        <f t="shared" si="75"/>
        <v>M</v>
      </c>
      <c r="R426" s="8">
        <f t="shared" si="76"/>
        <v>33</v>
      </c>
      <c r="S426" s="8" t="str">
        <f t="shared" si="69"/>
        <v>Houston</v>
      </c>
      <c r="T426" s="8" t="str">
        <f t="shared" si="77"/>
        <v>TX</v>
      </c>
      <c r="U426" s="8" t="str">
        <f t="shared" si="70"/>
        <v>AndrewCobbM33HoustonTX</v>
      </c>
    </row>
    <row r="427" spans="1:21" x14ac:dyDescent="0.2">
      <c r="A427" s="8" t="s">
        <v>2571</v>
      </c>
      <c r="B427" s="8" t="s">
        <v>788</v>
      </c>
      <c r="C427" s="8" t="s">
        <v>689</v>
      </c>
      <c r="D427" s="8">
        <v>31</v>
      </c>
      <c r="E427" s="8" t="s">
        <v>12</v>
      </c>
      <c r="F427" s="8" t="s">
        <v>4</v>
      </c>
      <c r="G427" s="8" t="str">
        <f t="shared" si="71"/>
        <v>AngelicaCobbF31HoustonTX</v>
      </c>
      <c r="H427" s="8">
        <f>_xlfn.IFNA(MATCH(G427,Teams!J:J,0),)</f>
        <v>0</v>
      </c>
      <c r="I427" s="8" t="str">
        <f t="shared" si="72"/>
        <v>AngelicaCobbF31</v>
      </c>
      <c r="J427" s="8">
        <f>_xlfn.IFNA(MATCH(I427,Teams!L:L,0),)</f>
        <v>0</v>
      </c>
      <c r="K427" s="8" t="str">
        <f t="shared" si="73"/>
        <v>AngelicaCobbF</v>
      </c>
      <c r="L427" s="8">
        <f>_xlfn.IFNA(MATCH(K427,Teams!N:N,0),)</f>
        <v>0</v>
      </c>
      <c r="M427" s="8" t="str">
        <f t="shared" si="74"/>
        <v>AngelicaCobb</v>
      </c>
      <c r="N427" s="8" t="str">
        <f>IFERROR(INDEX(Teams!A:A,IF(H427&gt;0,H427,IF(J427&gt;0,J427,IF(L427&gt;0,L427,""))),1),"")</f>
        <v/>
      </c>
      <c r="O427" s="8" t="str">
        <f t="shared" si="67"/>
        <v>Angelica</v>
      </c>
      <c r="P427" s="8" t="str">
        <f t="shared" si="68"/>
        <v>Cobb</v>
      </c>
      <c r="Q427" s="8" t="str">
        <f t="shared" si="75"/>
        <v>F</v>
      </c>
      <c r="R427" s="8">
        <f t="shared" si="76"/>
        <v>31</v>
      </c>
      <c r="S427" s="8" t="str">
        <f t="shared" si="69"/>
        <v>Houston</v>
      </c>
      <c r="T427" s="8" t="str">
        <f t="shared" si="77"/>
        <v>TX</v>
      </c>
      <c r="U427" s="8" t="str">
        <f t="shared" si="70"/>
        <v>AngelicaCobbF31HoustonTX</v>
      </c>
    </row>
    <row r="428" spans="1:21" x14ac:dyDescent="0.2">
      <c r="A428" s="8" t="s">
        <v>81</v>
      </c>
      <c r="B428" s="8" t="s">
        <v>788</v>
      </c>
      <c r="C428" s="8" t="s">
        <v>688</v>
      </c>
      <c r="D428" s="8">
        <v>37</v>
      </c>
      <c r="E428" s="8" t="s">
        <v>12</v>
      </c>
      <c r="F428" s="8" t="s">
        <v>4</v>
      </c>
      <c r="G428" s="8" t="str">
        <f t="shared" si="71"/>
        <v>DavidCobbM37HoustonTX</v>
      </c>
      <c r="H428" s="8">
        <f>_xlfn.IFNA(MATCH(G428,Teams!J:J,0),)</f>
        <v>0</v>
      </c>
      <c r="I428" s="8" t="str">
        <f t="shared" si="72"/>
        <v>DavidCobbM37</v>
      </c>
      <c r="J428" s="8">
        <f>_xlfn.IFNA(MATCH(I428,Teams!L:L,0),)</f>
        <v>0</v>
      </c>
      <c r="K428" s="8" t="str">
        <f t="shared" si="73"/>
        <v>DavidCobbM</v>
      </c>
      <c r="L428" s="8">
        <f>_xlfn.IFNA(MATCH(K428,Teams!N:N,0),)</f>
        <v>0</v>
      </c>
      <c r="M428" s="8" t="str">
        <f t="shared" si="74"/>
        <v>DavidCobb</v>
      </c>
      <c r="N428" s="8" t="str">
        <f>IFERROR(INDEX(Teams!A:A,IF(H428&gt;0,H428,IF(J428&gt;0,J428,IF(L428&gt;0,L428,""))),1),"")</f>
        <v/>
      </c>
      <c r="O428" s="8" t="str">
        <f t="shared" si="67"/>
        <v>David</v>
      </c>
      <c r="P428" s="8" t="str">
        <f t="shared" si="68"/>
        <v>Cobb</v>
      </c>
      <c r="Q428" s="8" t="str">
        <f t="shared" si="75"/>
        <v>M</v>
      </c>
      <c r="R428" s="8">
        <f t="shared" si="76"/>
        <v>37</v>
      </c>
      <c r="S428" s="8" t="str">
        <f t="shared" si="69"/>
        <v>Houston</v>
      </c>
      <c r="T428" s="8" t="str">
        <f t="shared" si="77"/>
        <v>TX</v>
      </c>
      <c r="U428" s="8" t="str">
        <f t="shared" si="70"/>
        <v>DavidCobbM37HoustonTX</v>
      </c>
    </row>
    <row r="429" spans="1:21" x14ac:dyDescent="0.2">
      <c r="A429" s="8" t="s">
        <v>122</v>
      </c>
      <c r="B429" s="8" t="s">
        <v>5826</v>
      </c>
      <c r="C429" s="8" t="s">
        <v>688</v>
      </c>
      <c r="D429" s="8">
        <v>40</v>
      </c>
      <c r="E429" s="8" t="s">
        <v>522</v>
      </c>
      <c r="F429" s="8" t="s">
        <v>4</v>
      </c>
      <c r="G429" s="8" t="str">
        <f t="shared" si="71"/>
        <v>JonCoffmanM40PlanoTX</v>
      </c>
      <c r="H429" s="8">
        <f>_xlfn.IFNA(MATCH(G429,Teams!J:J,0),)</f>
        <v>0</v>
      </c>
      <c r="I429" s="8" t="str">
        <f t="shared" si="72"/>
        <v>JonCoffmanM40</v>
      </c>
      <c r="J429" s="8">
        <f>_xlfn.IFNA(MATCH(I429,Teams!L:L,0),)</f>
        <v>0</v>
      </c>
      <c r="K429" s="8" t="str">
        <f t="shared" si="73"/>
        <v>JonCoffmanM</v>
      </c>
      <c r="L429" s="8">
        <f>_xlfn.IFNA(MATCH(K429,Teams!N:N,0),)</f>
        <v>0</v>
      </c>
      <c r="M429" s="8" t="str">
        <f t="shared" si="74"/>
        <v>JonCoffman</v>
      </c>
      <c r="N429" s="8" t="str">
        <f>IFERROR(INDEX(Teams!A:A,IF(H429&gt;0,H429,IF(J429&gt;0,J429,IF(L429&gt;0,L429,""))),1),"")</f>
        <v/>
      </c>
      <c r="O429" s="8" t="str">
        <f t="shared" si="67"/>
        <v>Jon</v>
      </c>
      <c r="P429" s="8" t="str">
        <f t="shared" si="68"/>
        <v>Coffman</v>
      </c>
      <c r="Q429" s="8" t="str">
        <f t="shared" si="75"/>
        <v>M</v>
      </c>
      <c r="R429" s="8">
        <f t="shared" si="76"/>
        <v>40</v>
      </c>
      <c r="S429" s="8" t="str">
        <f t="shared" si="69"/>
        <v>Plano</v>
      </c>
      <c r="T429" s="8" t="str">
        <f t="shared" si="77"/>
        <v>TX</v>
      </c>
      <c r="U429" s="8" t="str">
        <f t="shared" si="70"/>
        <v>JonCoffmanM40PlanoTX</v>
      </c>
    </row>
    <row r="430" spans="1:21" x14ac:dyDescent="0.2">
      <c r="A430" s="8" t="s">
        <v>4900</v>
      </c>
      <c r="B430" s="8" t="s">
        <v>4901</v>
      </c>
      <c r="C430" s="8" t="s">
        <v>688</v>
      </c>
      <c r="D430" s="8">
        <v>57</v>
      </c>
      <c r="E430" s="8" t="s">
        <v>4902</v>
      </c>
      <c r="F430" s="8" t="s">
        <v>4</v>
      </c>
      <c r="G430" s="8" t="str">
        <f t="shared" si="71"/>
        <v>AlCogbillM57Cleveland TX</v>
      </c>
      <c r="H430" s="8">
        <f>_xlfn.IFNA(MATCH(G430,Teams!J:J,0),)</f>
        <v>0</v>
      </c>
      <c r="I430" s="8" t="str">
        <f t="shared" si="72"/>
        <v>AlCogbillM57</v>
      </c>
      <c r="J430" s="8">
        <f>_xlfn.IFNA(MATCH(I430,Teams!L:L,0),)</f>
        <v>0</v>
      </c>
      <c r="K430" s="8" t="str">
        <f t="shared" si="73"/>
        <v>AlCogbillM</v>
      </c>
      <c r="L430" s="8">
        <f>_xlfn.IFNA(MATCH(K430,Teams!N:N,0),)</f>
        <v>0</v>
      </c>
      <c r="M430" s="8" t="str">
        <f t="shared" si="74"/>
        <v>AlCogbill</v>
      </c>
      <c r="N430" s="8" t="str">
        <f>IFERROR(INDEX(Teams!A:A,IF(H430&gt;0,H430,IF(J430&gt;0,J430,IF(L430&gt;0,L430,""))),1),"")</f>
        <v/>
      </c>
      <c r="O430" s="8" t="str">
        <f t="shared" si="67"/>
        <v>Al</v>
      </c>
      <c r="P430" s="8" t="str">
        <f t="shared" si="68"/>
        <v>Cogbill</v>
      </c>
      <c r="Q430" s="8" t="str">
        <f t="shared" si="75"/>
        <v>M</v>
      </c>
      <c r="R430" s="8">
        <f t="shared" si="76"/>
        <v>57</v>
      </c>
      <c r="S430" s="8" t="str">
        <f t="shared" si="69"/>
        <v xml:space="preserve">Cleveland </v>
      </c>
      <c r="T430" s="8" t="str">
        <f t="shared" si="77"/>
        <v>TX</v>
      </c>
      <c r="U430" s="8" t="str">
        <f t="shared" si="70"/>
        <v>AlCogbillM57Cleveland TX</v>
      </c>
    </row>
    <row r="431" spans="1:21" x14ac:dyDescent="0.2">
      <c r="A431" s="8" t="s">
        <v>6003</v>
      </c>
      <c r="B431" s="8" t="s">
        <v>6004</v>
      </c>
      <c r="C431" s="8" t="s">
        <v>689</v>
      </c>
      <c r="D431" s="8">
        <v>68</v>
      </c>
      <c r="E431" s="8" t="s">
        <v>6005</v>
      </c>
      <c r="F431" s="8" t="s">
        <v>1056</v>
      </c>
      <c r="G431" s="8" t="str">
        <f t="shared" si="71"/>
        <v>AlkaCohenF68EadsTN</v>
      </c>
      <c r="H431" s="8">
        <f>_xlfn.IFNA(MATCH(G431,Teams!J:J,0),)</f>
        <v>0</v>
      </c>
      <c r="I431" s="8" t="str">
        <f t="shared" si="72"/>
        <v>AlkaCohenF68</v>
      </c>
      <c r="J431" s="8">
        <f>_xlfn.IFNA(MATCH(I431,Teams!L:L,0),)</f>
        <v>0</v>
      </c>
      <c r="K431" s="8" t="str">
        <f t="shared" si="73"/>
        <v>AlkaCohenF</v>
      </c>
      <c r="L431" s="8">
        <f>_xlfn.IFNA(MATCH(K431,Teams!N:N,0),)</f>
        <v>0</v>
      </c>
      <c r="M431" s="8" t="str">
        <f t="shared" si="74"/>
        <v>AlkaCohen</v>
      </c>
      <c r="N431" s="8" t="str">
        <f>IFERROR(INDEX(Teams!A:A,IF(H431&gt;0,H431,IF(J431&gt;0,J431,IF(L431&gt;0,L431,""))),1),"")</f>
        <v/>
      </c>
      <c r="O431" s="8" t="str">
        <f t="shared" si="67"/>
        <v>Alka</v>
      </c>
      <c r="P431" s="8" t="str">
        <f t="shared" si="68"/>
        <v>Cohen</v>
      </c>
      <c r="Q431" s="8" t="str">
        <f t="shared" si="75"/>
        <v>F</v>
      </c>
      <c r="R431" s="8">
        <f t="shared" si="76"/>
        <v>68</v>
      </c>
      <c r="S431" s="8" t="str">
        <f t="shared" si="69"/>
        <v>Eads</v>
      </c>
      <c r="T431" s="8" t="str">
        <f t="shared" si="77"/>
        <v>TN</v>
      </c>
      <c r="U431" s="8" t="str">
        <f t="shared" si="70"/>
        <v>AlkaCohenF68EadsTN</v>
      </c>
    </row>
    <row r="432" spans="1:21" x14ac:dyDescent="0.2">
      <c r="A432" s="8" t="s">
        <v>2831</v>
      </c>
      <c r="B432" s="8" t="s">
        <v>2702</v>
      </c>
      <c r="C432" s="8" t="s">
        <v>689</v>
      </c>
      <c r="D432" s="8">
        <v>43</v>
      </c>
      <c r="E432" s="8" t="s">
        <v>2404</v>
      </c>
      <c r="F432" s="8" t="s">
        <v>4</v>
      </c>
      <c r="G432" s="8" t="str">
        <f t="shared" si="71"/>
        <v>ArleneCojulunF43Little ElmTX</v>
      </c>
      <c r="H432" s="8">
        <f>_xlfn.IFNA(MATCH(G432,Teams!J:J,0),)</f>
        <v>0</v>
      </c>
      <c r="I432" s="8" t="str">
        <f t="shared" si="72"/>
        <v>ArleneCojulunF43</v>
      </c>
      <c r="J432" s="8">
        <f>_xlfn.IFNA(MATCH(I432,Teams!L:L,0),)</f>
        <v>0</v>
      </c>
      <c r="K432" s="8" t="str">
        <f t="shared" si="73"/>
        <v>ArleneCojulunF</v>
      </c>
      <c r="L432" s="8">
        <f>_xlfn.IFNA(MATCH(K432,Teams!N:N,0),)</f>
        <v>0</v>
      </c>
      <c r="M432" s="8" t="str">
        <f t="shared" si="74"/>
        <v>ArleneCojulun</v>
      </c>
      <c r="N432" s="8" t="str">
        <f>IFERROR(INDEX(Teams!A:A,IF(H432&gt;0,H432,IF(J432&gt;0,J432,IF(L432&gt;0,L432,""))),1),"")</f>
        <v/>
      </c>
      <c r="O432" s="8" t="str">
        <f t="shared" si="67"/>
        <v>Arlene</v>
      </c>
      <c r="P432" s="8" t="str">
        <f t="shared" si="68"/>
        <v>Cojulun</v>
      </c>
      <c r="Q432" s="8" t="str">
        <f t="shared" si="75"/>
        <v>F</v>
      </c>
      <c r="R432" s="8">
        <f t="shared" si="76"/>
        <v>43</v>
      </c>
      <c r="S432" s="8" t="str">
        <f t="shared" si="69"/>
        <v>Little Elm</v>
      </c>
      <c r="T432" s="8" t="str">
        <f t="shared" si="77"/>
        <v>TX</v>
      </c>
      <c r="U432" s="8" t="str">
        <f t="shared" si="70"/>
        <v>ArleneCojulunF43Little ElmTX</v>
      </c>
    </row>
    <row r="433" spans="1:21" x14ac:dyDescent="0.2">
      <c r="A433" s="8" t="s">
        <v>69</v>
      </c>
      <c r="B433" s="8" t="s">
        <v>2702</v>
      </c>
      <c r="C433" s="8" t="s">
        <v>688</v>
      </c>
      <c r="D433" s="8">
        <v>45</v>
      </c>
      <c r="E433" s="8" t="s">
        <v>2404</v>
      </c>
      <c r="F433" s="8" t="s">
        <v>4</v>
      </c>
      <c r="G433" s="8" t="str">
        <f t="shared" si="71"/>
        <v>HenryCojulunM45Little ElmTX</v>
      </c>
      <c r="H433" s="8">
        <f>_xlfn.IFNA(MATCH(G433,Teams!J:J,0),)</f>
        <v>0</v>
      </c>
      <c r="I433" s="8" t="str">
        <f t="shared" si="72"/>
        <v>HenryCojulunM45</v>
      </c>
      <c r="J433" s="8">
        <f>_xlfn.IFNA(MATCH(I433,Teams!L:L,0),)</f>
        <v>0</v>
      </c>
      <c r="K433" s="8" t="str">
        <f t="shared" si="73"/>
        <v>HenryCojulunM</v>
      </c>
      <c r="L433" s="8">
        <f>_xlfn.IFNA(MATCH(K433,Teams!N:N,0),)</f>
        <v>0</v>
      </c>
      <c r="M433" s="8" t="str">
        <f t="shared" si="74"/>
        <v>HenryCojulun</v>
      </c>
      <c r="N433" s="8" t="str">
        <f>IFERROR(INDEX(Teams!A:A,IF(H433&gt;0,H433,IF(J433&gt;0,J433,IF(L433&gt;0,L433,""))),1),"")</f>
        <v/>
      </c>
      <c r="O433" s="8" t="str">
        <f t="shared" si="67"/>
        <v>Henry</v>
      </c>
      <c r="P433" s="8" t="str">
        <f t="shared" si="68"/>
        <v>Cojulun</v>
      </c>
      <c r="Q433" s="8" t="str">
        <f t="shared" si="75"/>
        <v>M</v>
      </c>
      <c r="R433" s="8">
        <f t="shared" si="76"/>
        <v>45</v>
      </c>
      <c r="S433" s="8" t="str">
        <f t="shared" si="69"/>
        <v>Little Elm</v>
      </c>
      <c r="T433" s="8" t="str">
        <f t="shared" si="77"/>
        <v>TX</v>
      </c>
      <c r="U433" s="8" t="str">
        <f t="shared" si="70"/>
        <v>HenryCojulunM45Little ElmTX</v>
      </c>
    </row>
    <row r="434" spans="1:21" x14ac:dyDescent="0.2">
      <c r="A434" s="8" t="s">
        <v>311</v>
      </c>
      <c r="B434" s="8" t="s">
        <v>2048</v>
      </c>
      <c r="C434" s="8" t="s">
        <v>688</v>
      </c>
      <c r="D434" s="8">
        <v>46</v>
      </c>
      <c r="E434" s="8" t="s">
        <v>2785</v>
      </c>
      <c r="F434" s="8" t="s">
        <v>1348</v>
      </c>
      <c r="G434" s="8" t="str">
        <f t="shared" si="71"/>
        <v>AlanColeM46BethesdaMD</v>
      </c>
      <c r="H434" s="8">
        <f>_xlfn.IFNA(MATCH(G434,Teams!J:J,0),)</f>
        <v>0</v>
      </c>
      <c r="I434" s="8" t="str">
        <f t="shared" si="72"/>
        <v>AlanColeM46</v>
      </c>
      <c r="J434" s="8">
        <f>_xlfn.IFNA(MATCH(I434,Teams!L:L,0),)</f>
        <v>0</v>
      </c>
      <c r="K434" s="8" t="str">
        <f t="shared" si="73"/>
        <v>AlanColeM</v>
      </c>
      <c r="L434" s="8">
        <f>_xlfn.IFNA(MATCH(K434,Teams!N:N,0),)</f>
        <v>0</v>
      </c>
      <c r="M434" s="8" t="str">
        <f t="shared" si="74"/>
        <v>AlanCole</v>
      </c>
      <c r="N434" s="8" t="str">
        <f>IFERROR(INDEX(Teams!A:A,IF(H434&gt;0,H434,IF(J434&gt;0,J434,IF(L434&gt;0,L434,""))),1),"")</f>
        <v/>
      </c>
      <c r="O434" s="8" t="str">
        <f t="shared" si="67"/>
        <v>Alan</v>
      </c>
      <c r="P434" s="8" t="str">
        <f t="shared" si="68"/>
        <v>Cole</v>
      </c>
      <c r="Q434" s="8" t="str">
        <f t="shared" si="75"/>
        <v>M</v>
      </c>
      <c r="R434" s="8">
        <f t="shared" si="76"/>
        <v>46</v>
      </c>
      <c r="S434" s="8" t="str">
        <f t="shared" si="69"/>
        <v>Bethesda</v>
      </c>
      <c r="T434" s="8" t="str">
        <f t="shared" si="77"/>
        <v>MD</v>
      </c>
      <c r="U434" s="8" t="str">
        <f t="shared" si="70"/>
        <v>AlanColeM46BethesdaMD</v>
      </c>
    </row>
    <row r="435" spans="1:21" x14ac:dyDescent="0.2">
      <c r="A435" s="8" t="s">
        <v>2047</v>
      </c>
      <c r="B435" s="8" t="s">
        <v>2048</v>
      </c>
      <c r="C435" s="8" t="s">
        <v>688</v>
      </c>
      <c r="D435" s="8">
        <v>21</v>
      </c>
      <c r="E435" s="8" t="s">
        <v>225</v>
      </c>
      <c r="F435" s="8" t="s">
        <v>4</v>
      </c>
      <c r="G435" s="8" t="str">
        <f t="shared" si="71"/>
        <v>GarrettColeM21AllenTX</v>
      </c>
      <c r="H435" s="8">
        <f>_xlfn.IFNA(MATCH(G435,Teams!J:J,0),)</f>
        <v>0</v>
      </c>
      <c r="I435" s="8" t="str">
        <f t="shared" si="72"/>
        <v>GarrettColeM21</v>
      </c>
      <c r="J435" s="8">
        <f>_xlfn.IFNA(MATCH(I435,Teams!L:L,0),)</f>
        <v>0</v>
      </c>
      <c r="K435" s="8" t="str">
        <f t="shared" si="73"/>
        <v>GarrettColeM</v>
      </c>
      <c r="L435" s="8">
        <f>_xlfn.IFNA(MATCH(K435,Teams!N:N,0),)</f>
        <v>0</v>
      </c>
      <c r="M435" s="8" t="str">
        <f t="shared" si="74"/>
        <v>GarrettCole</v>
      </c>
      <c r="N435" s="8" t="str">
        <f>IFERROR(INDEX(Teams!A:A,IF(H435&gt;0,H435,IF(J435&gt;0,J435,IF(L435&gt;0,L435,""))),1),"")</f>
        <v/>
      </c>
      <c r="O435" s="8" t="str">
        <f t="shared" si="67"/>
        <v>Garrett</v>
      </c>
      <c r="P435" s="8" t="str">
        <f t="shared" si="68"/>
        <v>Cole</v>
      </c>
      <c r="Q435" s="8" t="str">
        <f t="shared" si="75"/>
        <v>M</v>
      </c>
      <c r="R435" s="8">
        <f t="shared" si="76"/>
        <v>21</v>
      </c>
      <c r="S435" s="8" t="str">
        <f t="shared" si="69"/>
        <v>Allen</v>
      </c>
      <c r="T435" s="8" t="str">
        <f t="shared" si="77"/>
        <v>TX</v>
      </c>
      <c r="U435" s="8" t="str">
        <f t="shared" si="70"/>
        <v>GarrettColeM21AllenTX</v>
      </c>
    </row>
    <row r="436" spans="1:21" x14ac:dyDescent="0.2">
      <c r="A436" s="8" t="s">
        <v>2708</v>
      </c>
      <c r="B436" s="8" t="s">
        <v>2048</v>
      </c>
      <c r="C436" s="8" t="s">
        <v>689</v>
      </c>
      <c r="D436" s="8">
        <v>39</v>
      </c>
      <c r="E436" s="8" t="s">
        <v>4903</v>
      </c>
      <c r="F436" s="8" t="s">
        <v>4</v>
      </c>
      <c r="G436" s="8" t="str">
        <f t="shared" si="71"/>
        <v>JamieColeF39Trophy ClubTX</v>
      </c>
      <c r="H436" s="8">
        <f>_xlfn.IFNA(MATCH(G436,Teams!J:J,0),)</f>
        <v>0</v>
      </c>
      <c r="I436" s="8" t="str">
        <f t="shared" si="72"/>
        <v>JamieColeF39</v>
      </c>
      <c r="J436" s="8">
        <f>_xlfn.IFNA(MATCH(I436,Teams!L:L,0),)</f>
        <v>0</v>
      </c>
      <c r="K436" s="8" t="str">
        <f t="shared" si="73"/>
        <v>JamieColeF</v>
      </c>
      <c r="L436" s="8">
        <f>_xlfn.IFNA(MATCH(K436,Teams!N:N,0),)</f>
        <v>0</v>
      </c>
      <c r="M436" s="8" t="str">
        <f t="shared" si="74"/>
        <v>JamieCole</v>
      </c>
      <c r="N436" s="8" t="str">
        <f>IFERROR(INDEX(Teams!A:A,IF(H436&gt;0,H436,IF(J436&gt;0,J436,IF(L436&gt;0,L436,""))),1),"")</f>
        <v/>
      </c>
      <c r="O436" s="8" t="str">
        <f t="shared" si="67"/>
        <v>Jamie</v>
      </c>
      <c r="P436" s="8" t="str">
        <f t="shared" si="68"/>
        <v>Cole</v>
      </c>
      <c r="Q436" s="8" t="str">
        <f t="shared" si="75"/>
        <v>F</v>
      </c>
      <c r="R436" s="8">
        <f t="shared" si="76"/>
        <v>39</v>
      </c>
      <c r="S436" s="8" t="str">
        <f t="shared" si="69"/>
        <v>Trophy Club</v>
      </c>
      <c r="T436" s="8" t="str">
        <f t="shared" si="77"/>
        <v>TX</v>
      </c>
      <c r="U436" s="8" t="str">
        <f t="shared" si="70"/>
        <v>JamieColeF39Trophy ClubTX</v>
      </c>
    </row>
    <row r="437" spans="1:21" x14ac:dyDescent="0.2">
      <c r="A437" s="8" t="s">
        <v>79</v>
      </c>
      <c r="B437" s="8" t="s">
        <v>2048</v>
      </c>
      <c r="C437" s="8" t="s">
        <v>688</v>
      </c>
      <c r="D437" s="8">
        <v>35</v>
      </c>
      <c r="E437" s="8" t="s">
        <v>1761</v>
      </c>
      <c r="F437" s="8" t="s">
        <v>4</v>
      </c>
      <c r="G437" s="8" t="str">
        <f t="shared" si="71"/>
        <v>JohnColeM35MontgomeryTX</v>
      </c>
      <c r="H437" s="8">
        <f>_xlfn.IFNA(MATCH(G437,Teams!J:J,0),)</f>
        <v>0</v>
      </c>
      <c r="I437" s="8" t="str">
        <f t="shared" si="72"/>
        <v>JohnColeM35</v>
      </c>
      <c r="J437" s="8">
        <f>_xlfn.IFNA(MATCH(I437,Teams!L:L,0),)</f>
        <v>0</v>
      </c>
      <c r="K437" s="8" t="str">
        <f t="shared" si="73"/>
        <v>JohnColeM</v>
      </c>
      <c r="L437" s="8">
        <f>_xlfn.IFNA(MATCH(K437,Teams!N:N,0),)</f>
        <v>0</v>
      </c>
      <c r="M437" s="8" t="str">
        <f t="shared" si="74"/>
        <v>JohnCole</v>
      </c>
      <c r="N437" s="8" t="str">
        <f>IFERROR(INDEX(Teams!A:A,IF(H437&gt;0,H437,IF(J437&gt;0,J437,IF(L437&gt;0,L437,""))),1),"")</f>
        <v/>
      </c>
      <c r="O437" s="8" t="str">
        <f t="shared" si="67"/>
        <v>John</v>
      </c>
      <c r="P437" s="8" t="str">
        <f t="shared" si="68"/>
        <v>Cole</v>
      </c>
      <c r="Q437" s="8" t="str">
        <f t="shared" si="75"/>
        <v>M</v>
      </c>
      <c r="R437" s="8">
        <f t="shared" si="76"/>
        <v>35</v>
      </c>
      <c r="S437" s="8" t="str">
        <f t="shared" si="69"/>
        <v>Montgomery</v>
      </c>
      <c r="T437" s="8" t="str">
        <f t="shared" si="77"/>
        <v>TX</v>
      </c>
      <c r="U437" s="8" t="str">
        <f t="shared" si="70"/>
        <v>JohnColeM35MontgomeryTX</v>
      </c>
    </row>
    <row r="438" spans="1:21" x14ac:dyDescent="0.2">
      <c r="A438" s="8" t="s">
        <v>3089</v>
      </c>
      <c r="B438" s="8" t="s">
        <v>2048</v>
      </c>
      <c r="C438" s="8" t="s">
        <v>688</v>
      </c>
      <c r="G438" s="8" t="str">
        <f t="shared" si="71"/>
        <v>LeviColeM</v>
      </c>
      <c r="H438" s="8">
        <f>_xlfn.IFNA(MATCH(G438,Teams!J:J,0),)</f>
        <v>0</v>
      </c>
      <c r="I438" s="8" t="str">
        <f t="shared" si="72"/>
        <v>LeviColeM</v>
      </c>
      <c r="J438" s="8">
        <f>_xlfn.IFNA(MATCH(I438,Teams!L:L,0),)</f>
        <v>0</v>
      </c>
      <c r="K438" s="8" t="str">
        <f t="shared" si="73"/>
        <v>LeviColeM</v>
      </c>
      <c r="L438" s="8">
        <f>_xlfn.IFNA(MATCH(K438,Teams!N:N,0),)</f>
        <v>0</v>
      </c>
      <c r="M438" s="8" t="str">
        <f t="shared" si="74"/>
        <v>LeviCole</v>
      </c>
      <c r="N438" s="8" t="str">
        <f>IFERROR(INDEX(Teams!A:A,IF(H438&gt;0,H438,IF(J438&gt;0,J438,IF(L438&gt;0,L438,""))),1),"")</f>
        <v/>
      </c>
      <c r="O438" s="8" t="str">
        <f t="shared" si="67"/>
        <v>Levi</v>
      </c>
      <c r="P438" s="8" t="str">
        <f t="shared" si="68"/>
        <v>Cole</v>
      </c>
      <c r="Q438" s="8" t="str">
        <f t="shared" si="75"/>
        <v>M</v>
      </c>
      <c r="R438" s="8" t="str">
        <f t="shared" si="76"/>
        <v/>
      </c>
      <c r="S438" s="8" t="str">
        <f t="shared" si="69"/>
        <v/>
      </c>
      <c r="T438" s="8" t="str">
        <f t="shared" si="77"/>
        <v/>
      </c>
      <c r="U438" s="8" t="str">
        <f t="shared" si="70"/>
        <v>LeviColeM</v>
      </c>
    </row>
    <row r="439" spans="1:21" x14ac:dyDescent="0.2">
      <c r="A439" s="8" t="s">
        <v>2093</v>
      </c>
      <c r="B439" s="8" t="s">
        <v>2048</v>
      </c>
      <c r="C439" s="8" t="s">
        <v>689</v>
      </c>
      <c r="D439" s="8">
        <v>56</v>
      </c>
      <c r="E439" s="8" t="s">
        <v>225</v>
      </c>
      <c r="F439" s="8" t="s">
        <v>4</v>
      </c>
      <c r="G439" s="8" t="str">
        <f t="shared" si="71"/>
        <v>MaureenColeF56AllenTX</v>
      </c>
      <c r="H439" s="8">
        <f>_xlfn.IFNA(MATCH(G439,Teams!J:J,0),)</f>
        <v>0</v>
      </c>
      <c r="I439" s="8" t="str">
        <f t="shared" si="72"/>
        <v>MaureenColeF56</v>
      </c>
      <c r="J439" s="8">
        <f>_xlfn.IFNA(MATCH(I439,Teams!L:L,0),)</f>
        <v>0</v>
      </c>
      <c r="K439" s="8" t="str">
        <f t="shared" si="73"/>
        <v>MaureenColeF</v>
      </c>
      <c r="L439" s="8">
        <f>_xlfn.IFNA(MATCH(K439,Teams!N:N,0),)</f>
        <v>0</v>
      </c>
      <c r="M439" s="8" t="str">
        <f t="shared" si="74"/>
        <v>MaureenCole</v>
      </c>
      <c r="N439" s="8" t="str">
        <f>IFERROR(INDEX(Teams!A:A,IF(H439&gt;0,H439,IF(J439&gt;0,J439,IF(L439&gt;0,L439,""))),1),"")</f>
        <v/>
      </c>
      <c r="O439" s="8" t="str">
        <f t="shared" si="67"/>
        <v>Maureen</v>
      </c>
      <c r="P439" s="8" t="str">
        <f t="shared" si="68"/>
        <v>Cole</v>
      </c>
      <c r="Q439" s="8" t="str">
        <f t="shared" si="75"/>
        <v>F</v>
      </c>
      <c r="R439" s="8">
        <f t="shared" si="76"/>
        <v>56</v>
      </c>
      <c r="S439" s="8" t="str">
        <f t="shared" si="69"/>
        <v>Allen</v>
      </c>
      <c r="T439" s="8" t="str">
        <f t="shared" si="77"/>
        <v>TX</v>
      </c>
      <c r="U439" s="8" t="str">
        <f t="shared" si="70"/>
        <v>MaureenColeF56AllenTX</v>
      </c>
    </row>
    <row r="440" spans="1:21" x14ac:dyDescent="0.2">
      <c r="A440" s="8" t="s">
        <v>882</v>
      </c>
      <c r="B440" s="8" t="s">
        <v>2048</v>
      </c>
      <c r="C440" s="8" t="s">
        <v>689</v>
      </c>
      <c r="G440" s="8" t="str">
        <f t="shared" si="71"/>
        <v>SarahColeF</v>
      </c>
      <c r="H440" s="8">
        <f>_xlfn.IFNA(MATCH(G440,Teams!J:J,0),)</f>
        <v>0</v>
      </c>
      <c r="I440" s="8" t="str">
        <f t="shared" si="72"/>
        <v>SarahColeF</v>
      </c>
      <c r="J440" s="8">
        <f>_xlfn.IFNA(MATCH(I440,Teams!L:L,0),)</f>
        <v>0</v>
      </c>
      <c r="K440" s="8" t="str">
        <f t="shared" si="73"/>
        <v>SarahColeF</v>
      </c>
      <c r="L440" s="8">
        <f>_xlfn.IFNA(MATCH(K440,Teams!N:N,0),)</f>
        <v>0</v>
      </c>
      <c r="M440" s="8" t="str">
        <f t="shared" si="74"/>
        <v>SarahCole</v>
      </c>
      <c r="N440" s="8" t="str">
        <f>IFERROR(INDEX(Teams!A:A,IF(H440&gt;0,H440,IF(J440&gt;0,J440,IF(L440&gt;0,L440,""))),1),"")</f>
        <v/>
      </c>
      <c r="O440" s="8" t="str">
        <f t="shared" si="67"/>
        <v>Sarah</v>
      </c>
      <c r="P440" s="8" t="str">
        <f t="shared" si="68"/>
        <v>Cole</v>
      </c>
      <c r="Q440" s="8" t="str">
        <f t="shared" si="75"/>
        <v>F</v>
      </c>
      <c r="R440" s="8" t="str">
        <f t="shared" si="76"/>
        <v/>
      </c>
      <c r="S440" s="8" t="str">
        <f t="shared" si="69"/>
        <v/>
      </c>
      <c r="T440" s="8" t="str">
        <f t="shared" si="77"/>
        <v/>
      </c>
      <c r="U440" s="8" t="str">
        <f t="shared" si="70"/>
        <v>SarahColeF</v>
      </c>
    </row>
    <row r="441" spans="1:21" x14ac:dyDescent="0.2">
      <c r="A441" s="8" t="s">
        <v>976</v>
      </c>
      <c r="B441" s="8" t="s">
        <v>977</v>
      </c>
      <c r="C441" s="8" t="s">
        <v>689</v>
      </c>
      <c r="D441" s="8">
        <v>40</v>
      </c>
      <c r="E441" s="8" t="s">
        <v>12</v>
      </c>
      <c r="F441" s="8" t="s">
        <v>4</v>
      </c>
      <c r="G441" s="8" t="str">
        <f t="shared" si="71"/>
        <v>KellyColemanF40HoustonTX</v>
      </c>
      <c r="H441" s="8">
        <f>_xlfn.IFNA(MATCH(G441,Teams!J:J,0),)</f>
        <v>0</v>
      </c>
      <c r="I441" s="8" t="str">
        <f t="shared" si="72"/>
        <v>KellyColemanF40</v>
      </c>
      <c r="J441" s="8">
        <f>_xlfn.IFNA(MATCH(I441,Teams!L:L,0),)</f>
        <v>0</v>
      </c>
      <c r="K441" s="8" t="str">
        <f t="shared" si="73"/>
        <v>KellyColemanF</v>
      </c>
      <c r="L441" s="8">
        <f>_xlfn.IFNA(MATCH(K441,Teams!N:N,0),)</f>
        <v>0</v>
      </c>
      <c r="M441" s="8" t="str">
        <f t="shared" si="74"/>
        <v>KellyColeman</v>
      </c>
      <c r="N441" s="8" t="str">
        <f>IFERROR(INDEX(Teams!A:A,IF(H441&gt;0,H441,IF(J441&gt;0,J441,IF(L441&gt;0,L441,""))),1),"")</f>
        <v/>
      </c>
      <c r="O441" s="8" t="str">
        <f t="shared" si="67"/>
        <v>Kelly</v>
      </c>
      <c r="P441" s="8" t="str">
        <f t="shared" si="68"/>
        <v>Coleman</v>
      </c>
      <c r="Q441" s="8" t="str">
        <f t="shared" si="75"/>
        <v>F</v>
      </c>
      <c r="R441" s="8">
        <f t="shared" si="76"/>
        <v>40</v>
      </c>
      <c r="S441" s="8" t="str">
        <f t="shared" si="69"/>
        <v>Houston</v>
      </c>
      <c r="T441" s="8" t="str">
        <f t="shared" si="77"/>
        <v>TX</v>
      </c>
      <c r="U441" s="8" t="str">
        <f t="shared" si="70"/>
        <v>KellyColemanF40HoustonTX</v>
      </c>
    </row>
    <row r="442" spans="1:21" x14ac:dyDescent="0.2">
      <c r="A442" s="8" t="s">
        <v>895</v>
      </c>
      <c r="B442" s="8" t="s">
        <v>5957</v>
      </c>
      <c r="C442" s="8" t="s">
        <v>689</v>
      </c>
      <c r="D442" s="8">
        <v>44</v>
      </c>
      <c r="E442" s="8" t="s">
        <v>5958</v>
      </c>
      <c r="F442" s="8" t="s">
        <v>4</v>
      </c>
      <c r="G442" s="8" t="str">
        <f t="shared" si="71"/>
        <v>HeatherColesonF44GARLANDTX</v>
      </c>
      <c r="H442" s="8">
        <f>_xlfn.IFNA(MATCH(G442,Teams!J:J,0),)</f>
        <v>0</v>
      </c>
      <c r="I442" s="8" t="str">
        <f t="shared" si="72"/>
        <v>HeatherColesonF44</v>
      </c>
      <c r="J442" s="8">
        <f>_xlfn.IFNA(MATCH(I442,Teams!L:L,0),)</f>
        <v>0</v>
      </c>
      <c r="K442" s="8" t="str">
        <f t="shared" si="73"/>
        <v>HeatherColesonF</v>
      </c>
      <c r="L442" s="8">
        <f>_xlfn.IFNA(MATCH(K442,Teams!N:N,0),)</f>
        <v>0</v>
      </c>
      <c r="M442" s="8" t="str">
        <f t="shared" si="74"/>
        <v>HeatherColeson</v>
      </c>
      <c r="N442" s="8" t="str">
        <f>IFERROR(INDEX(Teams!A:A,IF(H442&gt;0,H442,IF(J442&gt;0,J442,IF(L442&gt;0,L442,""))),1),"")</f>
        <v/>
      </c>
      <c r="O442" s="8" t="str">
        <f t="shared" si="67"/>
        <v>Heather</v>
      </c>
      <c r="P442" s="8" t="str">
        <f t="shared" si="68"/>
        <v>Coleson</v>
      </c>
      <c r="Q442" s="8" t="str">
        <f t="shared" si="75"/>
        <v>F</v>
      </c>
      <c r="R442" s="8">
        <f t="shared" si="76"/>
        <v>44</v>
      </c>
      <c r="S442" s="8" t="str">
        <f t="shared" si="69"/>
        <v>GARLAND</v>
      </c>
      <c r="T442" s="8" t="str">
        <f t="shared" si="77"/>
        <v>TX</v>
      </c>
      <c r="U442" s="8" t="str">
        <f t="shared" si="70"/>
        <v>HeatherColesonF44GARLANDTX</v>
      </c>
    </row>
    <row r="443" spans="1:21" x14ac:dyDescent="0.2">
      <c r="A443" s="8" t="s">
        <v>79</v>
      </c>
      <c r="B443" s="8" t="s">
        <v>5801</v>
      </c>
      <c r="C443" s="8" t="s">
        <v>688</v>
      </c>
      <c r="D443" s="8">
        <v>40</v>
      </c>
      <c r="E443" s="8" t="s">
        <v>1951</v>
      </c>
      <c r="F443" s="8" t="s">
        <v>659</v>
      </c>
      <c r="G443" s="8" t="str">
        <f t="shared" si="71"/>
        <v>JohnColeyM40DurantOK</v>
      </c>
      <c r="H443" s="8">
        <f>_xlfn.IFNA(MATCH(G443,Teams!J:J,0),)</f>
        <v>0</v>
      </c>
      <c r="I443" s="8" t="str">
        <f t="shared" si="72"/>
        <v>JohnColeyM40</v>
      </c>
      <c r="J443" s="8">
        <f>_xlfn.IFNA(MATCH(I443,Teams!L:L,0),)</f>
        <v>0</v>
      </c>
      <c r="K443" s="8" t="str">
        <f t="shared" si="73"/>
        <v>JohnColeyM</v>
      </c>
      <c r="L443" s="8">
        <f>_xlfn.IFNA(MATCH(K443,Teams!N:N,0),)</f>
        <v>0</v>
      </c>
      <c r="M443" s="8" t="str">
        <f t="shared" si="74"/>
        <v>JohnColey</v>
      </c>
      <c r="N443" s="8" t="str">
        <f>IFERROR(INDEX(Teams!A:A,IF(H443&gt;0,H443,IF(J443&gt;0,J443,IF(L443&gt;0,L443,""))),1),"")</f>
        <v/>
      </c>
      <c r="O443" s="8" t="str">
        <f t="shared" si="67"/>
        <v>John</v>
      </c>
      <c r="P443" s="8" t="str">
        <f t="shared" si="68"/>
        <v>Coley</v>
      </c>
      <c r="Q443" s="8" t="str">
        <f t="shared" si="75"/>
        <v>M</v>
      </c>
      <c r="R443" s="8">
        <f t="shared" si="76"/>
        <v>40</v>
      </c>
      <c r="S443" s="8" t="str">
        <f t="shared" si="69"/>
        <v>Durant</v>
      </c>
      <c r="T443" s="8" t="str">
        <f t="shared" si="77"/>
        <v>OK</v>
      </c>
      <c r="U443" s="8" t="str">
        <f t="shared" si="70"/>
        <v>JohnColeyM40DurantOK</v>
      </c>
    </row>
    <row r="444" spans="1:21" x14ac:dyDescent="0.2">
      <c r="A444" s="8" t="s">
        <v>885</v>
      </c>
      <c r="B444" s="8" t="s">
        <v>886</v>
      </c>
      <c r="C444" s="8" t="s">
        <v>689</v>
      </c>
      <c r="D444" s="8">
        <v>50</v>
      </c>
      <c r="E444" s="8" t="s">
        <v>12</v>
      </c>
      <c r="F444" s="8" t="s">
        <v>4</v>
      </c>
      <c r="G444" s="8" t="str">
        <f t="shared" si="71"/>
        <v>AnnetteColganF50HoustonTX</v>
      </c>
      <c r="H444" s="8">
        <f>_xlfn.IFNA(MATCH(G444,Teams!J:J,0),)</f>
        <v>0</v>
      </c>
      <c r="I444" s="8" t="str">
        <f t="shared" si="72"/>
        <v>AnnetteColganF50</v>
      </c>
      <c r="J444" s="8">
        <f>_xlfn.IFNA(MATCH(I444,Teams!L:L,0),)</f>
        <v>0</v>
      </c>
      <c r="K444" s="8" t="str">
        <f t="shared" si="73"/>
        <v>AnnetteColganF</v>
      </c>
      <c r="L444" s="8">
        <f>_xlfn.IFNA(MATCH(K444,Teams!N:N,0),)</f>
        <v>0</v>
      </c>
      <c r="M444" s="8" t="str">
        <f t="shared" si="74"/>
        <v>AnnetteColgan</v>
      </c>
      <c r="N444" s="8" t="str">
        <f>IFERROR(INDEX(Teams!A:A,IF(H444&gt;0,H444,IF(J444&gt;0,J444,IF(L444&gt;0,L444,""))),1),"")</f>
        <v/>
      </c>
      <c r="O444" s="8" t="str">
        <f t="shared" si="67"/>
        <v>Annette</v>
      </c>
      <c r="P444" s="8" t="str">
        <f t="shared" si="68"/>
        <v>Colgan</v>
      </c>
      <c r="Q444" s="8" t="str">
        <f t="shared" si="75"/>
        <v>F</v>
      </c>
      <c r="R444" s="8">
        <f t="shared" si="76"/>
        <v>50</v>
      </c>
      <c r="S444" s="8" t="str">
        <f t="shared" si="69"/>
        <v>Houston</v>
      </c>
      <c r="T444" s="8" t="str">
        <f t="shared" si="77"/>
        <v>TX</v>
      </c>
      <c r="U444" s="8" t="str">
        <f t="shared" si="70"/>
        <v>AnnetteColganF50HoustonTX</v>
      </c>
    </row>
    <row r="445" spans="1:21" x14ac:dyDescent="0.2">
      <c r="A445" s="8" t="s">
        <v>1892</v>
      </c>
      <c r="B445" s="8" t="s">
        <v>1893</v>
      </c>
      <c r="C445" s="8" t="s">
        <v>689</v>
      </c>
      <c r="D445" s="8">
        <v>30</v>
      </c>
      <c r="E445" s="8" t="s">
        <v>1366</v>
      </c>
      <c r="F445" s="8" t="s">
        <v>173</v>
      </c>
      <c r="G445" s="8" t="str">
        <f t="shared" si="71"/>
        <v>NatalieCollarF30BoulderCO</v>
      </c>
      <c r="H445" s="8">
        <f>_xlfn.IFNA(MATCH(G445,Teams!J:J,0),)</f>
        <v>0</v>
      </c>
      <c r="I445" s="8" t="str">
        <f t="shared" si="72"/>
        <v>NatalieCollarF30</v>
      </c>
      <c r="J445" s="8">
        <f>_xlfn.IFNA(MATCH(I445,Teams!L:L,0),)</f>
        <v>0</v>
      </c>
      <c r="K445" s="8" t="str">
        <f t="shared" si="73"/>
        <v>NatalieCollarF</v>
      </c>
      <c r="L445" s="8">
        <f>_xlfn.IFNA(MATCH(K445,Teams!N:N,0),)</f>
        <v>0</v>
      </c>
      <c r="M445" s="8" t="str">
        <f t="shared" si="74"/>
        <v>NatalieCollar</v>
      </c>
      <c r="N445" s="8" t="str">
        <f>IFERROR(INDEX(Teams!A:A,IF(H445&gt;0,H445,IF(J445&gt;0,J445,IF(L445&gt;0,L445,""))),1),"")</f>
        <v/>
      </c>
      <c r="O445" s="8" t="str">
        <f t="shared" si="67"/>
        <v>Natalie</v>
      </c>
      <c r="P445" s="8" t="str">
        <f t="shared" si="68"/>
        <v>Collar</v>
      </c>
      <c r="Q445" s="8" t="str">
        <f t="shared" si="75"/>
        <v>F</v>
      </c>
      <c r="R445" s="8">
        <f t="shared" si="76"/>
        <v>30</v>
      </c>
      <c r="S445" s="8" t="str">
        <f t="shared" si="69"/>
        <v>Boulder</v>
      </c>
      <c r="T445" s="8" t="str">
        <f t="shared" si="77"/>
        <v>CO</v>
      </c>
      <c r="U445" s="8" t="str">
        <f t="shared" si="70"/>
        <v>NatalieCollarF30BoulderCO</v>
      </c>
    </row>
    <row r="446" spans="1:21" x14ac:dyDescent="0.2">
      <c r="A446" s="8" t="s">
        <v>2504</v>
      </c>
      <c r="B446" s="8" t="s">
        <v>2505</v>
      </c>
      <c r="C446" s="8" t="s">
        <v>688</v>
      </c>
      <c r="D446" s="8">
        <v>60</v>
      </c>
      <c r="E446" s="8" t="s">
        <v>2506</v>
      </c>
      <c r="F446" s="8" t="s">
        <v>4</v>
      </c>
      <c r="G446" s="8" t="str">
        <f t="shared" si="71"/>
        <v>German CollazosM60Jersey VillageTX</v>
      </c>
      <c r="H446" s="8">
        <f>_xlfn.IFNA(MATCH(G446,Teams!J:J,0),)</f>
        <v>0</v>
      </c>
      <c r="I446" s="8" t="str">
        <f t="shared" si="72"/>
        <v>German CollazosM60</v>
      </c>
      <c r="J446" s="8">
        <f>_xlfn.IFNA(MATCH(I446,Teams!L:L,0),)</f>
        <v>0</v>
      </c>
      <c r="K446" s="8" t="str">
        <f t="shared" si="73"/>
        <v>German CollazosM</v>
      </c>
      <c r="L446" s="8">
        <f>_xlfn.IFNA(MATCH(K446,Teams!N:N,0),)</f>
        <v>0</v>
      </c>
      <c r="M446" s="8" t="str">
        <f t="shared" si="74"/>
        <v>German Collazos</v>
      </c>
      <c r="N446" s="8" t="str">
        <f>IFERROR(INDEX(Teams!A:A,IF(H446&gt;0,H446,IF(J446&gt;0,J446,IF(L446&gt;0,L446,""))),1),"")</f>
        <v/>
      </c>
      <c r="O446" s="8" t="str">
        <f t="shared" si="67"/>
        <v xml:space="preserve">German </v>
      </c>
      <c r="P446" s="8" t="str">
        <f t="shared" si="68"/>
        <v>Collazos</v>
      </c>
      <c r="Q446" s="8" t="str">
        <f t="shared" si="75"/>
        <v>M</v>
      </c>
      <c r="R446" s="8">
        <f t="shared" si="76"/>
        <v>60</v>
      </c>
      <c r="S446" s="8" t="str">
        <f t="shared" si="69"/>
        <v>Jersey Village</v>
      </c>
      <c r="T446" s="8" t="str">
        <f t="shared" si="77"/>
        <v>TX</v>
      </c>
      <c r="U446" s="8" t="str">
        <f t="shared" si="70"/>
        <v>German CollazosM60Jersey VillageTX</v>
      </c>
    </row>
    <row r="447" spans="1:21" x14ac:dyDescent="0.2">
      <c r="A447" s="8" t="s">
        <v>2471</v>
      </c>
      <c r="B447" s="8" t="s">
        <v>2472</v>
      </c>
      <c r="C447" s="8" t="s">
        <v>688</v>
      </c>
      <c r="D447" s="8">
        <v>37</v>
      </c>
      <c r="E447" s="8" t="s">
        <v>1674</v>
      </c>
      <c r="F447" s="8" t="s">
        <v>1601</v>
      </c>
      <c r="G447" s="8" t="str">
        <f t="shared" si="71"/>
        <v>Adams CollinsM37FayettevilleAR</v>
      </c>
      <c r="H447" s="8">
        <f>_xlfn.IFNA(MATCH(G447,Teams!J:J,0),)</f>
        <v>0</v>
      </c>
      <c r="I447" s="8" t="str">
        <f t="shared" si="72"/>
        <v>Adams CollinsM37</v>
      </c>
      <c r="J447" s="8">
        <f>_xlfn.IFNA(MATCH(I447,Teams!L:L,0),)</f>
        <v>0</v>
      </c>
      <c r="K447" s="8" t="str">
        <f t="shared" si="73"/>
        <v>Adams CollinsM</v>
      </c>
      <c r="L447" s="8">
        <f>_xlfn.IFNA(MATCH(K447,Teams!N:N,0),)</f>
        <v>0</v>
      </c>
      <c r="M447" s="8" t="str">
        <f t="shared" si="74"/>
        <v>Adams Collins</v>
      </c>
      <c r="N447" s="8" t="str">
        <f>IFERROR(INDEX(Teams!A:A,IF(H447&gt;0,H447,IF(J447&gt;0,J447,IF(L447&gt;0,L447,""))),1),"")</f>
        <v/>
      </c>
      <c r="O447" s="8" t="str">
        <f t="shared" si="67"/>
        <v xml:space="preserve">Adams </v>
      </c>
      <c r="P447" s="8" t="str">
        <f t="shared" si="68"/>
        <v>Collins</v>
      </c>
      <c r="Q447" s="8" t="str">
        <f t="shared" si="75"/>
        <v>M</v>
      </c>
      <c r="R447" s="8">
        <f t="shared" si="76"/>
        <v>37</v>
      </c>
      <c r="S447" s="8" t="str">
        <f t="shared" si="69"/>
        <v>Fayetteville</v>
      </c>
      <c r="T447" s="8" t="str">
        <f t="shared" si="77"/>
        <v>AR</v>
      </c>
      <c r="U447" s="8" t="str">
        <f t="shared" si="70"/>
        <v>Adams CollinsM37FayettevilleAR</v>
      </c>
    </row>
    <row r="448" spans="1:21" x14ac:dyDescent="0.2">
      <c r="A448" s="8" t="s">
        <v>2546</v>
      </c>
      <c r="B448" s="8" t="s">
        <v>2472</v>
      </c>
      <c r="C448" s="8" t="s">
        <v>689</v>
      </c>
      <c r="D448" s="8">
        <v>53</v>
      </c>
      <c r="E448" s="8" t="s">
        <v>1801</v>
      </c>
      <c r="F448" s="8" t="s">
        <v>1062</v>
      </c>
      <c r="G448" s="8" t="str">
        <f t="shared" si="71"/>
        <v>CeceliaCollinsF53Saint LouisMO</v>
      </c>
      <c r="H448" s="8">
        <f>_xlfn.IFNA(MATCH(G448,Teams!J:J,0),)</f>
        <v>0</v>
      </c>
      <c r="I448" s="8" t="str">
        <f t="shared" si="72"/>
        <v>CeceliaCollinsF53</v>
      </c>
      <c r="J448" s="8">
        <f>_xlfn.IFNA(MATCH(I448,Teams!L:L,0),)</f>
        <v>0</v>
      </c>
      <c r="K448" s="8" t="str">
        <f t="shared" si="73"/>
        <v>CeceliaCollinsF</v>
      </c>
      <c r="L448" s="8">
        <f>_xlfn.IFNA(MATCH(K448,Teams!N:N,0),)</f>
        <v>0</v>
      </c>
      <c r="M448" s="8" t="str">
        <f t="shared" si="74"/>
        <v>CeceliaCollins</v>
      </c>
      <c r="N448" s="8" t="str">
        <f>IFERROR(INDEX(Teams!A:A,IF(H448&gt;0,H448,IF(J448&gt;0,J448,IF(L448&gt;0,L448,""))),1),"")</f>
        <v/>
      </c>
      <c r="O448" s="8" t="str">
        <f t="shared" si="67"/>
        <v>Cecelia</v>
      </c>
      <c r="P448" s="8" t="str">
        <f t="shared" si="68"/>
        <v>Collins</v>
      </c>
      <c r="Q448" s="8" t="str">
        <f t="shared" si="75"/>
        <v>F</v>
      </c>
      <c r="R448" s="8">
        <f t="shared" si="76"/>
        <v>53</v>
      </c>
      <c r="S448" s="8" t="str">
        <f t="shared" si="69"/>
        <v>Saint Louis</v>
      </c>
      <c r="T448" s="8" t="str">
        <f t="shared" si="77"/>
        <v>MO</v>
      </c>
      <c r="U448" s="8" t="str">
        <f t="shared" si="70"/>
        <v>CeceliaCollinsF53Saint LouisMO</v>
      </c>
    </row>
    <row r="449" spans="1:21" x14ac:dyDescent="0.2">
      <c r="A449" s="8" t="s">
        <v>5830</v>
      </c>
      <c r="B449" s="8" t="s">
        <v>2472</v>
      </c>
      <c r="C449" s="8" t="s">
        <v>689</v>
      </c>
      <c r="D449" s="8">
        <v>49</v>
      </c>
      <c r="E449" s="8" t="s">
        <v>2212</v>
      </c>
      <c r="F449" s="8" t="s">
        <v>4</v>
      </c>
      <c r="G449" s="8" t="str">
        <f t="shared" si="71"/>
        <v>DianaCollinsF49CelinaTX</v>
      </c>
      <c r="H449" s="8">
        <f>_xlfn.IFNA(MATCH(G449,Teams!J:J,0),)</f>
        <v>0</v>
      </c>
      <c r="I449" s="8" t="str">
        <f t="shared" si="72"/>
        <v>DianaCollinsF49</v>
      </c>
      <c r="J449" s="8">
        <f>_xlfn.IFNA(MATCH(I449,Teams!L:L,0),)</f>
        <v>0</v>
      </c>
      <c r="K449" s="8" t="str">
        <f t="shared" si="73"/>
        <v>DianaCollinsF</v>
      </c>
      <c r="L449" s="8">
        <f>_xlfn.IFNA(MATCH(K449,Teams!N:N,0),)</f>
        <v>0</v>
      </c>
      <c r="M449" s="8" t="str">
        <f t="shared" si="74"/>
        <v>DianaCollins</v>
      </c>
      <c r="N449" s="8" t="str">
        <f>IFERROR(INDEX(Teams!A:A,IF(H449&gt;0,H449,IF(J449&gt;0,J449,IF(L449&gt;0,L449,""))),1),"")</f>
        <v/>
      </c>
      <c r="O449" s="8" t="str">
        <f t="shared" ref="O449:O512" si="78">A449</f>
        <v>Diana</v>
      </c>
      <c r="P449" s="8" t="str">
        <f t="shared" ref="P449:P512" si="79">B449</f>
        <v>Collins</v>
      </c>
      <c r="Q449" s="8" t="str">
        <f t="shared" si="75"/>
        <v>F</v>
      </c>
      <c r="R449" s="8">
        <f t="shared" si="76"/>
        <v>49</v>
      </c>
      <c r="S449" s="8" t="str">
        <f t="shared" ref="S449:S512" si="80">IF(E449=0,"",E449)</f>
        <v>Celina</v>
      </c>
      <c r="T449" s="8" t="str">
        <f t="shared" si="77"/>
        <v>TX</v>
      </c>
      <c r="U449" s="8" t="str">
        <f t="shared" ref="U449:U512" si="81">G449</f>
        <v>DianaCollinsF49CelinaTX</v>
      </c>
    </row>
    <row r="450" spans="1:21" x14ac:dyDescent="0.2">
      <c r="A450" s="8" t="s">
        <v>309</v>
      </c>
      <c r="B450" s="8" t="s">
        <v>6583</v>
      </c>
      <c r="C450" s="8" t="s">
        <v>688</v>
      </c>
      <c r="G450" s="8" t="str">
        <f t="shared" ref="G450:G513" si="82">A450&amp;B450&amp;C450&amp;D450&amp;E450&amp;F450</f>
        <v>ChristopherColonM</v>
      </c>
      <c r="H450" s="8">
        <f>_xlfn.IFNA(MATCH(G450,Teams!J:J,0),)</f>
        <v>0</v>
      </c>
      <c r="I450" s="8" t="str">
        <f t="shared" ref="I450:I513" si="83">A450&amp;B450&amp;C450&amp;D450</f>
        <v>ChristopherColonM</v>
      </c>
      <c r="J450" s="8">
        <f>_xlfn.IFNA(MATCH(I450,Teams!L:L,0),)</f>
        <v>0</v>
      </c>
      <c r="K450" s="8" t="str">
        <f t="shared" ref="K450:K513" si="84">A450&amp;B450&amp;C450</f>
        <v>ChristopherColonM</v>
      </c>
      <c r="L450" s="8">
        <f>_xlfn.IFNA(MATCH(K450,Teams!N:N,0),)</f>
        <v>0</v>
      </c>
      <c r="M450" s="8" t="str">
        <f t="shared" ref="M450:M513" si="85">A450&amp;B450</f>
        <v>ChristopherColon</v>
      </c>
      <c r="N450" s="8" t="str">
        <f>IFERROR(INDEX(Teams!A:A,IF(H450&gt;0,H450,IF(J450&gt;0,J450,IF(L450&gt;0,L450,""))),1),"")</f>
        <v/>
      </c>
      <c r="O450" s="8" t="str">
        <f t="shared" si="78"/>
        <v>Christopher</v>
      </c>
      <c r="P450" s="8" t="str">
        <f t="shared" si="79"/>
        <v>Colon</v>
      </c>
      <c r="Q450" s="8" t="str">
        <f t="shared" ref="Q450:Q513" si="86">IF(C450=0,"",C450)</f>
        <v>M</v>
      </c>
      <c r="R450" s="8" t="str">
        <f t="shared" ref="R450:R513" si="87">IF(D450=0,"",D450)</f>
        <v/>
      </c>
      <c r="S450" s="8" t="str">
        <f t="shared" si="80"/>
        <v/>
      </c>
      <c r="T450" s="8" t="str">
        <f t="shared" ref="T450:T513" si="88">IF(F450=0,"",F450)</f>
        <v/>
      </c>
      <c r="U450" s="8" t="str">
        <f t="shared" si="81"/>
        <v>ChristopherColonM</v>
      </c>
    </row>
    <row r="451" spans="1:21" x14ac:dyDescent="0.2">
      <c r="A451" s="8" t="s">
        <v>1613</v>
      </c>
      <c r="B451" s="8" t="s">
        <v>1614</v>
      </c>
      <c r="C451" s="8" t="s">
        <v>688</v>
      </c>
      <c r="D451" s="8">
        <v>27</v>
      </c>
      <c r="E451" s="8" t="s">
        <v>1615</v>
      </c>
      <c r="F451" s="8" t="s">
        <v>173</v>
      </c>
      <c r="G451" s="8" t="str">
        <f t="shared" si="82"/>
        <v>JeffreyColtM27CarbondaleCO</v>
      </c>
      <c r="H451" s="8">
        <f>_xlfn.IFNA(MATCH(G451,Teams!J:J,0),)</f>
        <v>0</v>
      </c>
      <c r="I451" s="8" t="str">
        <f t="shared" si="83"/>
        <v>JeffreyColtM27</v>
      </c>
      <c r="J451" s="8">
        <f>_xlfn.IFNA(MATCH(I451,Teams!L:L,0),)</f>
        <v>0</v>
      </c>
      <c r="K451" s="8" t="str">
        <f t="shared" si="84"/>
        <v>JeffreyColtM</v>
      </c>
      <c r="L451" s="8">
        <f>_xlfn.IFNA(MATCH(K451,Teams!N:N,0),)</f>
        <v>0</v>
      </c>
      <c r="M451" s="8" t="str">
        <f t="shared" si="85"/>
        <v>JeffreyColt</v>
      </c>
      <c r="N451" s="8" t="str">
        <f>IFERROR(INDEX(Teams!A:A,IF(H451&gt;0,H451,IF(J451&gt;0,J451,IF(L451&gt;0,L451,""))),1),"")</f>
        <v/>
      </c>
      <c r="O451" s="8" t="str">
        <f t="shared" si="78"/>
        <v>Jeffrey</v>
      </c>
      <c r="P451" s="8" t="str">
        <f t="shared" si="79"/>
        <v>Colt</v>
      </c>
      <c r="Q451" s="8" t="str">
        <f t="shared" si="86"/>
        <v>M</v>
      </c>
      <c r="R451" s="8">
        <f t="shared" si="87"/>
        <v>27</v>
      </c>
      <c r="S451" s="8" t="str">
        <f t="shared" si="80"/>
        <v>Carbondale</v>
      </c>
      <c r="T451" s="8" t="str">
        <f t="shared" si="88"/>
        <v>CO</v>
      </c>
      <c r="U451" s="8" t="str">
        <f t="shared" si="81"/>
        <v>JeffreyColtM27CarbondaleCO</v>
      </c>
    </row>
    <row r="452" spans="1:21" x14ac:dyDescent="0.2">
      <c r="A452" s="8" t="s">
        <v>153</v>
      </c>
      <c r="B452" s="8" t="s">
        <v>2851</v>
      </c>
      <c r="C452" s="8" t="s">
        <v>688</v>
      </c>
      <c r="D452" s="8">
        <v>69</v>
      </c>
      <c r="E452" s="8" t="s">
        <v>1490</v>
      </c>
      <c r="F452" s="8" t="s">
        <v>4</v>
      </c>
      <c r="G452" s="8" t="str">
        <f t="shared" si="82"/>
        <v>MikeColvinM69RichardsonTX</v>
      </c>
      <c r="H452" s="8">
        <f>_xlfn.IFNA(MATCH(G452,Teams!J:J,0),)</f>
        <v>0</v>
      </c>
      <c r="I452" s="8" t="str">
        <f t="shared" si="83"/>
        <v>MikeColvinM69</v>
      </c>
      <c r="J452" s="8">
        <f>_xlfn.IFNA(MATCH(I452,Teams!L:L,0),)</f>
        <v>0</v>
      </c>
      <c r="K452" s="8" t="str">
        <f t="shared" si="84"/>
        <v>MikeColvinM</v>
      </c>
      <c r="L452" s="8">
        <f>_xlfn.IFNA(MATCH(K452,Teams!N:N,0),)</f>
        <v>0</v>
      </c>
      <c r="M452" s="8" t="str">
        <f t="shared" si="85"/>
        <v>MikeColvin</v>
      </c>
      <c r="N452" s="8" t="str">
        <f>IFERROR(INDEX(Teams!A:A,IF(H452&gt;0,H452,IF(J452&gt;0,J452,IF(L452&gt;0,L452,""))),1),"")</f>
        <v/>
      </c>
      <c r="O452" s="8" t="str">
        <f t="shared" si="78"/>
        <v>Mike</v>
      </c>
      <c r="P452" s="8" t="str">
        <f t="shared" si="79"/>
        <v>Colvin</v>
      </c>
      <c r="Q452" s="8" t="str">
        <f t="shared" si="86"/>
        <v>M</v>
      </c>
      <c r="R452" s="8">
        <f t="shared" si="87"/>
        <v>69</v>
      </c>
      <c r="S452" s="8" t="str">
        <f t="shared" si="80"/>
        <v>Richardson</v>
      </c>
      <c r="T452" s="8" t="str">
        <f t="shared" si="88"/>
        <v>TX</v>
      </c>
      <c r="U452" s="8" t="str">
        <f t="shared" si="81"/>
        <v>MikeColvinM69RichardsonTX</v>
      </c>
    </row>
    <row r="453" spans="1:21" x14ac:dyDescent="0.2">
      <c r="A453" s="8" t="s">
        <v>64</v>
      </c>
      <c r="B453" s="8" t="s">
        <v>2851</v>
      </c>
      <c r="C453" s="8" t="s">
        <v>689</v>
      </c>
      <c r="D453" s="8">
        <v>61</v>
      </c>
      <c r="E453" s="8" t="s">
        <v>1490</v>
      </c>
      <c r="F453" s="8" t="s">
        <v>4</v>
      </c>
      <c r="G453" s="8" t="str">
        <f t="shared" si="82"/>
        <v>PamColvinF61RichardsonTX</v>
      </c>
      <c r="H453" s="8">
        <f>_xlfn.IFNA(MATCH(G453,Teams!J:J,0),)</f>
        <v>0</v>
      </c>
      <c r="I453" s="8" t="str">
        <f t="shared" si="83"/>
        <v>PamColvinF61</v>
      </c>
      <c r="J453" s="8">
        <f>_xlfn.IFNA(MATCH(I453,Teams!L:L,0),)</f>
        <v>0</v>
      </c>
      <c r="K453" s="8" t="str">
        <f t="shared" si="84"/>
        <v>PamColvinF</v>
      </c>
      <c r="L453" s="8">
        <f>_xlfn.IFNA(MATCH(K453,Teams!N:N,0),)</f>
        <v>0</v>
      </c>
      <c r="M453" s="8" t="str">
        <f t="shared" si="85"/>
        <v>PamColvin</v>
      </c>
      <c r="N453" s="8" t="str">
        <f>IFERROR(INDEX(Teams!A:A,IF(H453&gt;0,H453,IF(J453&gt;0,J453,IF(L453&gt;0,L453,""))),1),"")</f>
        <v/>
      </c>
      <c r="O453" s="8" t="str">
        <f t="shared" si="78"/>
        <v>Pam</v>
      </c>
      <c r="P453" s="8" t="str">
        <f t="shared" si="79"/>
        <v>Colvin</v>
      </c>
      <c r="Q453" s="8" t="str">
        <f t="shared" si="86"/>
        <v>F</v>
      </c>
      <c r="R453" s="8">
        <f t="shared" si="87"/>
        <v>61</v>
      </c>
      <c r="S453" s="8" t="str">
        <f t="shared" si="80"/>
        <v>Richardson</v>
      </c>
      <c r="T453" s="8" t="str">
        <f t="shared" si="88"/>
        <v>TX</v>
      </c>
      <c r="U453" s="8" t="str">
        <f t="shared" si="81"/>
        <v>PamColvinF61RichardsonTX</v>
      </c>
    </row>
    <row r="454" spans="1:21" x14ac:dyDescent="0.2">
      <c r="A454" s="8" t="s">
        <v>339</v>
      </c>
      <c r="B454" s="8" t="s">
        <v>4904</v>
      </c>
      <c r="C454" s="8" t="s">
        <v>688</v>
      </c>
      <c r="D454" s="8">
        <v>46</v>
      </c>
      <c r="E454" s="8" t="s">
        <v>12</v>
      </c>
      <c r="F454" s="8" t="s">
        <v>4</v>
      </c>
      <c r="G454" s="8" t="str">
        <f t="shared" si="82"/>
        <v>BrianComptonM46HoustonTX</v>
      </c>
      <c r="H454" s="8">
        <f>_xlfn.IFNA(MATCH(G454,Teams!J:J,0),)</f>
        <v>0</v>
      </c>
      <c r="I454" s="8" t="str">
        <f t="shared" si="83"/>
        <v>BrianComptonM46</v>
      </c>
      <c r="J454" s="8">
        <f>_xlfn.IFNA(MATCH(I454,Teams!L:L,0),)</f>
        <v>0</v>
      </c>
      <c r="K454" s="8" t="str">
        <f t="shared" si="84"/>
        <v>BrianComptonM</v>
      </c>
      <c r="L454" s="8">
        <f>_xlfn.IFNA(MATCH(K454,Teams!N:N,0),)</f>
        <v>0</v>
      </c>
      <c r="M454" s="8" t="str">
        <f t="shared" si="85"/>
        <v>BrianCompton</v>
      </c>
      <c r="N454" s="8" t="str">
        <f>IFERROR(INDEX(Teams!A:A,IF(H454&gt;0,H454,IF(J454&gt;0,J454,IF(L454&gt;0,L454,""))),1),"")</f>
        <v/>
      </c>
      <c r="O454" s="8" t="str">
        <f t="shared" si="78"/>
        <v>Brian</v>
      </c>
      <c r="P454" s="8" t="str">
        <f t="shared" si="79"/>
        <v>Compton</v>
      </c>
      <c r="Q454" s="8" t="str">
        <f t="shared" si="86"/>
        <v>M</v>
      </c>
      <c r="R454" s="8">
        <f t="shared" si="87"/>
        <v>46</v>
      </c>
      <c r="S454" s="8" t="str">
        <f t="shared" si="80"/>
        <v>Houston</v>
      </c>
      <c r="T454" s="8" t="str">
        <f t="shared" si="88"/>
        <v>TX</v>
      </c>
      <c r="U454" s="8" t="str">
        <f t="shared" si="81"/>
        <v>BrianComptonM46HoustonTX</v>
      </c>
    </row>
    <row r="455" spans="1:21" x14ac:dyDescent="0.2">
      <c r="A455" s="8" t="s">
        <v>882</v>
      </c>
      <c r="B455" s="8" t="s">
        <v>2159</v>
      </c>
      <c r="C455" s="8" t="s">
        <v>689</v>
      </c>
      <c r="D455" s="8">
        <v>43</v>
      </c>
      <c r="E455" s="8" t="s">
        <v>190</v>
      </c>
      <c r="F455" s="8" t="s">
        <v>4</v>
      </c>
      <c r="G455" s="8" t="str">
        <f t="shared" si="82"/>
        <v>SarahConderF43San AntonioTX</v>
      </c>
      <c r="H455" s="8">
        <f>_xlfn.IFNA(MATCH(G455,Teams!J:J,0),)</f>
        <v>0</v>
      </c>
      <c r="I455" s="8" t="str">
        <f t="shared" si="83"/>
        <v>SarahConderF43</v>
      </c>
      <c r="J455" s="8">
        <f>_xlfn.IFNA(MATCH(I455,Teams!L:L,0),)</f>
        <v>0</v>
      </c>
      <c r="K455" s="8" t="str">
        <f t="shared" si="84"/>
        <v>SarahConderF</v>
      </c>
      <c r="L455" s="8">
        <f>_xlfn.IFNA(MATCH(K455,Teams!N:N,0),)</f>
        <v>0</v>
      </c>
      <c r="M455" s="8" t="str">
        <f t="shared" si="85"/>
        <v>SarahConder</v>
      </c>
      <c r="N455" s="8" t="str">
        <f>IFERROR(INDEX(Teams!A:A,IF(H455&gt;0,H455,IF(J455&gt;0,J455,IF(L455&gt;0,L455,""))),1),"")</f>
        <v/>
      </c>
      <c r="O455" s="8" t="str">
        <f t="shared" si="78"/>
        <v>Sarah</v>
      </c>
      <c r="P455" s="8" t="str">
        <f t="shared" si="79"/>
        <v>Conder</v>
      </c>
      <c r="Q455" s="8" t="str">
        <f t="shared" si="86"/>
        <v>F</v>
      </c>
      <c r="R455" s="8">
        <f t="shared" si="87"/>
        <v>43</v>
      </c>
      <c r="S455" s="8" t="str">
        <f t="shared" si="80"/>
        <v>San Antonio</v>
      </c>
      <c r="T455" s="8" t="str">
        <f t="shared" si="88"/>
        <v>TX</v>
      </c>
      <c r="U455" s="8" t="str">
        <f t="shared" si="81"/>
        <v>SarahConderF43San AntonioTX</v>
      </c>
    </row>
    <row r="456" spans="1:21" x14ac:dyDescent="0.2">
      <c r="A456" s="8" t="s">
        <v>153</v>
      </c>
      <c r="B456" s="8" t="s">
        <v>4905</v>
      </c>
      <c r="C456" s="8" t="s">
        <v>688</v>
      </c>
      <c r="D456" s="8">
        <v>57</v>
      </c>
      <c r="E456" s="8" t="s">
        <v>3</v>
      </c>
      <c r="F456" s="8" t="s">
        <v>4</v>
      </c>
      <c r="G456" s="8" t="str">
        <f t="shared" si="82"/>
        <v>MikeConeM57AustinTX</v>
      </c>
      <c r="H456" s="8">
        <f>_xlfn.IFNA(MATCH(G456,Teams!J:J,0),)</f>
        <v>0</v>
      </c>
      <c r="I456" s="8" t="str">
        <f t="shared" si="83"/>
        <v>MikeConeM57</v>
      </c>
      <c r="J456" s="8">
        <f>_xlfn.IFNA(MATCH(I456,Teams!L:L,0),)</f>
        <v>0</v>
      </c>
      <c r="K456" s="8" t="str">
        <f t="shared" si="84"/>
        <v>MikeConeM</v>
      </c>
      <c r="L456" s="8">
        <f>_xlfn.IFNA(MATCH(K456,Teams!N:N,0),)</f>
        <v>0</v>
      </c>
      <c r="M456" s="8" t="str">
        <f t="shared" si="85"/>
        <v>MikeCone</v>
      </c>
      <c r="N456" s="8" t="str">
        <f>IFERROR(INDEX(Teams!A:A,IF(H456&gt;0,H456,IF(J456&gt;0,J456,IF(L456&gt;0,L456,""))),1),"")</f>
        <v/>
      </c>
      <c r="O456" s="8" t="str">
        <f t="shared" si="78"/>
        <v>Mike</v>
      </c>
      <c r="P456" s="8" t="str">
        <f t="shared" si="79"/>
        <v>Cone</v>
      </c>
      <c r="Q456" s="8" t="str">
        <f t="shared" si="86"/>
        <v>M</v>
      </c>
      <c r="R456" s="8">
        <f t="shared" si="87"/>
        <v>57</v>
      </c>
      <c r="S456" s="8" t="str">
        <f t="shared" si="80"/>
        <v>Austin</v>
      </c>
      <c r="T456" s="8" t="str">
        <f t="shared" si="88"/>
        <v>TX</v>
      </c>
      <c r="U456" s="8" t="str">
        <f t="shared" si="81"/>
        <v>MikeConeM57AustinTX</v>
      </c>
    </row>
    <row r="457" spans="1:21" x14ac:dyDescent="0.2">
      <c r="A457" s="8" t="s">
        <v>86</v>
      </c>
      <c r="B457" s="8" t="s">
        <v>2905</v>
      </c>
      <c r="C457" s="8" t="s">
        <v>688</v>
      </c>
      <c r="D457" s="8">
        <v>43</v>
      </c>
      <c r="G457" s="8" t="str">
        <f t="shared" si="82"/>
        <v>MichaelConnerM43</v>
      </c>
      <c r="H457" s="8">
        <f>_xlfn.IFNA(MATCH(G457,Teams!J:J,0),)</f>
        <v>0</v>
      </c>
      <c r="I457" s="8" t="str">
        <f t="shared" si="83"/>
        <v>MichaelConnerM43</v>
      </c>
      <c r="J457" s="8">
        <f>_xlfn.IFNA(MATCH(I457,Teams!L:L,0),)</f>
        <v>0</v>
      </c>
      <c r="K457" s="8" t="str">
        <f t="shared" si="84"/>
        <v>MichaelConnerM</v>
      </c>
      <c r="L457" s="8">
        <f>_xlfn.IFNA(MATCH(K457,Teams!N:N,0),)</f>
        <v>0</v>
      </c>
      <c r="M457" s="8" t="str">
        <f t="shared" si="85"/>
        <v>MichaelConner</v>
      </c>
      <c r="N457" s="8" t="str">
        <f>IFERROR(INDEX(Teams!A:A,IF(H457&gt;0,H457,IF(J457&gt;0,J457,IF(L457&gt;0,L457,""))),1),"")</f>
        <v/>
      </c>
      <c r="O457" s="8" t="str">
        <f t="shared" si="78"/>
        <v>Michael</v>
      </c>
      <c r="P457" s="8" t="str">
        <f t="shared" si="79"/>
        <v>Conner</v>
      </c>
      <c r="Q457" s="8" t="str">
        <f t="shared" si="86"/>
        <v>M</v>
      </c>
      <c r="R457" s="8">
        <f t="shared" si="87"/>
        <v>43</v>
      </c>
      <c r="S457" s="8" t="str">
        <f t="shared" si="80"/>
        <v/>
      </c>
      <c r="T457" s="8" t="str">
        <f t="shared" si="88"/>
        <v/>
      </c>
      <c r="U457" s="8" t="str">
        <f t="shared" si="81"/>
        <v>MichaelConnerM43</v>
      </c>
    </row>
    <row r="458" spans="1:21" x14ac:dyDescent="0.2">
      <c r="A458" s="8" t="s">
        <v>323</v>
      </c>
      <c r="B458" s="8" t="s">
        <v>2744</v>
      </c>
      <c r="C458" s="8" t="s">
        <v>688</v>
      </c>
      <c r="D458" s="8">
        <v>47</v>
      </c>
      <c r="E458" s="8" t="s">
        <v>2745</v>
      </c>
      <c r="F458" s="8" t="s">
        <v>4</v>
      </c>
      <c r="G458" s="8" t="str">
        <f t="shared" si="82"/>
        <v>CarlosContrerasM47UvaldeTX</v>
      </c>
      <c r="H458" s="8">
        <f>_xlfn.IFNA(MATCH(G458,Teams!J:J,0),)</f>
        <v>0</v>
      </c>
      <c r="I458" s="8" t="str">
        <f t="shared" si="83"/>
        <v>CarlosContrerasM47</v>
      </c>
      <c r="J458" s="8">
        <f>_xlfn.IFNA(MATCH(I458,Teams!L:L,0),)</f>
        <v>0</v>
      </c>
      <c r="K458" s="8" t="str">
        <f t="shared" si="84"/>
        <v>CarlosContrerasM</v>
      </c>
      <c r="L458" s="8">
        <f>_xlfn.IFNA(MATCH(K458,Teams!N:N,0),)</f>
        <v>0</v>
      </c>
      <c r="M458" s="8" t="str">
        <f t="shared" si="85"/>
        <v>CarlosContreras</v>
      </c>
      <c r="N458" s="8" t="str">
        <f>IFERROR(INDEX(Teams!A:A,IF(H458&gt;0,H458,IF(J458&gt;0,J458,IF(L458&gt;0,L458,""))),1),"")</f>
        <v/>
      </c>
      <c r="O458" s="8" t="str">
        <f t="shared" si="78"/>
        <v>Carlos</v>
      </c>
      <c r="P458" s="8" t="str">
        <f t="shared" si="79"/>
        <v>Contreras</v>
      </c>
      <c r="Q458" s="8" t="str">
        <f t="shared" si="86"/>
        <v>M</v>
      </c>
      <c r="R458" s="8">
        <f t="shared" si="87"/>
        <v>47</v>
      </c>
      <c r="S458" s="8" t="str">
        <f t="shared" si="80"/>
        <v>Uvalde</v>
      </c>
      <c r="T458" s="8" t="str">
        <f t="shared" si="88"/>
        <v>TX</v>
      </c>
      <c r="U458" s="8" t="str">
        <f t="shared" si="81"/>
        <v>CarlosContrerasM47UvaldeTX</v>
      </c>
    </row>
    <row r="459" spans="1:21" x14ac:dyDescent="0.2">
      <c r="A459" s="8" t="s">
        <v>435</v>
      </c>
      <c r="B459" s="8" t="s">
        <v>744</v>
      </c>
      <c r="C459" s="8" t="s">
        <v>688</v>
      </c>
      <c r="D459" s="8">
        <v>52</v>
      </c>
      <c r="E459" s="8" t="s">
        <v>3</v>
      </c>
      <c r="F459" s="8" t="s">
        <v>4</v>
      </c>
      <c r="G459" s="8" t="str">
        <f t="shared" si="82"/>
        <v>ArtCookM52AustinTX</v>
      </c>
      <c r="H459" s="8">
        <f>_xlfn.IFNA(MATCH(G459,Teams!J:J,0),)</f>
        <v>0</v>
      </c>
      <c r="I459" s="8" t="str">
        <f t="shared" si="83"/>
        <v>ArtCookM52</v>
      </c>
      <c r="J459" s="8">
        <f>_xlfn.IFNA(MATCH(I459,Teams!L:L,0),)</f>
        <v>0</v>
      </c>
      <c r="K459" s="8" t="str">
        <f t="shared" si="84"/>
        <v>ArtCookM</v>
      </c>
      <c r="L459" s="8">
        <f>_xlfn.IFNA(MATCH(K459,Teams!N:N,0),)</f>
        <v>0</v>
      </c>
      <c r="M459" s="8" t="str">
        <f t="shared" si="85"/>
        <v>ArtCook</v>
      </c>
      <c r="N459" s="8" t="str">
        <f>IFERROR(INDEX(Teams!A:A,IF(H459&gt;0,H459,IF(J459&gt;0,J459,IF(L459&gt;0,L459,""))),1),"")</f>
        <v/>
      </c>
      <c r="O459" s="8" t="str">
        <f t="shared" si="78"/>
        <v>Art</v>
      </c>
      <c r="P459" s="8" t="str">
        <f t="shared" si="79"/>
        <v>Cook</v>
      </c>
      <c r="Q459" s="8" t="str">
        <f t="shared" si="86"/>
        <v>M</v>
      </c>
      <c r="R459" s="8">
        <f t="shared" si="87"/>
        <v>52</v>
      </c>
      <c r="S459" s="8" t="str">
        <f t="shared" si="80"/>
        <v>Austin</v>
      </c>
      <c r="T459" s="8" t="str">
        <f t="shared" si="88"/>
        <v>TX</v>
      </c>
      <c r="U459" s="8" t="str">
        <f t="shared" si="81"/>
        <v>ArtCookM52AustinTX</v>
      </c>
    </row>
    <row r="460" spans="1:21" x14ac:dyDescent="0.2">
      <c r="A460" s="8" t="s">
        <v>435</v>
      </c>
      <c r="B460" s="8" t="s">
        <v>744</v>
      </c>
      <c r="C460" s="8" t="s">
        <v>688</v>
      </c>
      <c r="G460" s="8" t="str">
        <f t="shared" si="82"/>
        <v>ArtCookM</v>
      </c>
      <c r="H460" s="8">
        <f>_xlfn.IFNA(MATCH(G460,Teams!J:J,0),)</f>
        <v>0</v>
      </c>
      <c r="I460" s="8" t="str">
        <f t="shared" si="83"/>
        <v>ArtCookM</v>
      </c>
      <c r="J460" s="8">
        <f>_xlfn.IFNA(MATCH(I460,Teams!L:L,0),)</f>
        <v>0</v>
      </c>
      <c r="K460" s="8" t="str">
        <f t="shared" si="84"/>
        <v>ArtCookM</v>
      </c>
      <c r="L460" s="8">
        <f>_xlfn.IFNA(MATCH(K460,Teams!N:N,0),)</f>
        <v>0</v>
      </c>
      <c r="M460" s="8" t="str">
        <f t="shared" si="85"/>
        <v>ArtCook</v>
      </c>
      <c r="N460" s="8" t="str">
        <f>IFERROR(INDEX(Teams!A:A,IF(H460&gt;0,H460,IF(J460&gt;0,J460,IF(L460&gt;0,L460,""))),1),"")</f>
        <v/>
      </c>
      <c r="O460" s="8" t="str">
        <f t="shared" si="78"/>
        <v>Art</v>
      </c>
      <c r="P460" s="8" t="str">
        <f t="shared" si="79"/>
        <v>Cook</v>
      </c>
      <c r="Q460" s="8" t="str">
        <f t="shared" si="86"/>
        <v>M</v>
      </c>
      <c r="R460" s="8" t="str">
        <f t="shared" si="87"/>
        <v/>
      </c>
      <c r="S460" s="8" t="str">
        <f t="shared" si="80"/>
        <v/>
      </c>
      <c r="T460" s="8" t="str">
        <f t="shared" si="88"/>
        <v/>
      </c>
      <c r="U460" s="8" t="str">
        <f t="shared" si="81"/>
        <v>ArtCookM</v>
      </c>
    </row>
    <row r="461" spans="1:21" x14ac:dyDescent="0.2">
      <c r="A461" s="8" t="s">
        <v>952</v>
      </c>
      <c r="B461" s="8" t="s">
        <v>744</v>
      </c>
      <c r="C461" s="8" t="s">
        <v>688</v>
      </c>
      <c r="D461" s="8">
        <v>33</v>
      </c>
      <c r="G461" s="8" t="str">
        <f t="shared" si="82"/>
        <v>CameronCookM33</v>
      </c>
      <c r="H461" s="8">
        <f>_xlfn.IFNA(MATCH(G461,Teams!J:J,0),)</f>
        <v>0</v>
      </c>
      <c r="I461" s="8" t="str">
        <f t="shared" si="83"/>
        <v>CameronCookM33</v>
      </c>
      <c r="J461" s="8">
        <f>_xlfn.IFNA(MATCH(I461,Teams!L:L,0),)</f>
        <v>0</v>
      </c>
      <c r="K461" s="8" t="str">
        <f t="shared" si="84"/>
        <v>CameronCookM</v>
      </c>
      <c r="L461" s="8">
        <f>_xlfn.IFNA(MATCH(K461,Teams!N:N,0),)</f>
        <v>0</v>
      </c>
      <c r="M461" s="8" t="str">
        <f t="shared" si="85"/>
        <v>CameronCook</v>
      </c>
      <c r="N461" s="8" t="str">
        <f>IFERROR(INDEX(Teams!A:A,IF(H461&gt;0,H461,IF(J461&gt;0,J461,IF(L461&gt;0,L461,""))),1),"")</f>
        <v/>
      </c>
      <c r="O461" s="8" t="str">
        <f t="shared" si="78"/>
        <v>Cameron</v>
      </c>
      <c r="P461" s="8" t="str">
        <f t="shared" si="79"/>
        <v>Cook</v>
      </c>
      <c r="Q461" s="8" t="str">
        <f t="shared" si="86"/>
        <v>M</v>
      </c>
      <c r="R461" s="8">
        <f t="shared" si="87"/>
        <v>33</v>
      </c>
      <c r="S461" s="8" t="str">
        <f t="shared" si="80"/>
        <v/>
      </c>
      <c r="T461" s="8" t="str">
        <f t="shared" si="88"/>
        <v/>
      </c>
      <c r="U461" s="8" t="str">
        <f t="shared" si="81"/>
        <v>CameronCookM33</v>
      </c>
    </row>
    <row r="462" spans="1:21" x14ac:dyDescent="0.2">
      <c r="A462" s="8" t="s">
        <v>4906</v>
      </c>
      <c r="B462" s="8" t="s">
        <v>744</v>
      </c>
      <c r="C462" s="8" t="s">
        <v>688</v>
      </c>
      <c r="D462" s="8">
        <v>35</v>
      </c>
      <c r="E462" s="8" t="s">
        <v>58</v>
      </c>
      <c r="F462" s="8" t="s">
        <v>4</v>
      </c>
      <c r="G462" s="8" t="str">
        <f t="shared" si="82"/>
        <v>ChanceCookM35Fort WorthTX</v>
      </c>
      <c r="H462" s="8">
        <f>_xlfn.IFNA(MATCH(G462,Teams!J:J,0),)</f>
        <v>0</v>
      </c>
      <c r="I462" s="8" t="str">
        <f t="shared" si="83"/>
        <v>ChanceCookM35</v>
      </c>
      <c r="J462" s="8">
        <f>_xlfn.IFNA(MATCH(I462,Teams!L:L,0),)</f>
        <v>0</v>
      </c>
      <c r="K462" s="8" t="str">
        <f t="shared" si="84"/>
        <v>ChanceCookM</v>
      </c>
      <c r="L462" s="8">
        <f>_xlfn.IFNA(MATCH(K462,Teams!N:N,0),)</f>
        <v>0</v>
      </c>
      <c r="M462" s="8" t="str">
        <f t="shared" si="85"/>
        <v>ChanceCook</v>
      </c>
      <c r="N462" s="8" t="str">
        <f>IFERROR(INDEX(Teams!A:A,IF(H462&gt;0,H462,IF(J462&gt;0,J462,IF(L462&gt;0,L462,""))),1),"")</f>
        <v/>
      </c>
      <c r="O462" s="8" t="str">
        <f t="shared" si="78"/>
        <v>Chance</v>
      </c>
      <c r="P462" s="8" t="str">
        <f t="shared" si="79"/>
        <v>Cook</v>
      </c>
      <c r="Q462" s="8" t="str">
        <f t="shared" si="86"/>
        <v>M</v>
      </c>
      <c r="R462" s="8">
        <f t="shared" si="87"/>
        <v>35</v>
      </c>
      <c r="S462" s="8" t="str">
        <f t="shared" si="80"/>
        <v>Fort Worth</v>
      </c>
      <c r="T462" s="8" t="str">
        <f t="shared" si="88"/>
        <v>TX</v>
      </c>
      <c r="U462" s="8" t="str">
        <f t="shared" si="81"/>
        <v>ChanceCookM35Fort WorthTX</v>
      </c>
    </row>
    <row r="463" spans="1:21" x14ac:dyDescent="0.2">
      <c r="A463" s="8" t="s">
        <v>61</v>
      </c>
      <c r="B463" s="8" t="s">
        <v>744</v>
      </c>
      <c r="C463" s="8" t="s">
        <v>688</v>
      </c>
      <c r="D463" s="8">
        <v>43</v>
      </c>
      <c r="E463" s="8" t="s">
        <v>1388</v>
      </c>
      <c r="F463" s="8" t="s">
        <v>4</v>
      </c>
      <c r="G463" s="8" t="str">
        <f t="shared" si="82"/>
        <v>ChrisCookM43HOUSTONTX</v>
      </c>
      <c r="H463" s="8">
        <f>_xlfn.IFNA(MATCH(G463,Teams!J:J,0),)</f>
        <v>0</v>
      </c>
      <c r="I463" s="8" t="str">
        <f t="shared" si="83"/>
        <v>ChrisCookM43</v>
      </c>
      <c r="J463" s="8">
        <f>_xlfn.IFNA(MATCH(I463,Teams!L:L,0),)</f>
        <v>0</v>
      </c>
      <c r="K463" s="8" t="str">
        <f t="shared" si="84"/>
        <v>ChrisCookM</v>
      </c>
      <c r="L463" s="8">
        <f>_xlfn.IFNA(MATCH(K463,Teams!N:N,0),)</f>
        <v>0</v>
      </c>
      <c r="M463" s="8" t="str">
        <f t="shared" si="85"/>
        <v>ChrisCook</v>
      </c>
      <c r="N463" s="8" t="str">
        <f>IFERROR(INDEX(Teams!A:A,IF(H463&gt;0,H463,IF(J463&gt;0,J463,IF(L463&gt;0,L463,""))),1),"")</f>
        <v/>
      </c>
      <c r="O463" s="8" t="str">
        <f t="shared" si="78"/>
        <v>Chris</v>
      </c>
      <c r="P463" s="8" t="str">
        <f t="shared" si="79"/>
        <v>Cook</v>
      </c>
      <c r="Q463" s="8" t="str">
        <f t="shared" si="86"/>
        <v>M</v>
      </c>
      <c r="R463" s="8">
        <f t="shared" si="87"/>
        <v>43</v>
      </c>
      <c r="S463" s="8" t="str">
        <f t="shared" si="80"/>
        <v>HOUSTON</v>
      </c>
      <c r="T463" s="8" t="str">
        <f t="shared" si="88"/>
        <v>TX</v>
      </c>
      <c r="U463" s="8" t="str">
        <f t="shared" si="81"/>
        <v>ChrisCookM43HOUSTONTX</v>
      </c>
    </row>
    <row r="464" spans="1:21" x14ac:dyDescent="0.2">
      <c r="A464" s="8" t="s">
        <v>201</v>
      </c>
      <c r="B464" s="8" t="s">
        <v>744</v>
      </c>
      <c r="C464" s="8" t="s">
        <v>688</v>
      </c>
      <c r="D464" s="8">
        <v>47</v>
      </c>
      <c r="E464" s="8" t="s">
        <v>1079</v>
      </c>
      <c r="F464" s="8" t="s">
        <v>1043</v>
      </c>
      <c r="G464" s="8" t="str">
        <f t="shared" si="82"/>
        <v>JackCookM47WashingtonIL</v>
      </c>
      <c r="H464" s="8">
        <f>_xlfn.IFNA(MATCH(G464,Teams!J:J,0),)</f>
        <v>0</v>
      </c>
      <c r="I464" s="8" t="str">
        <f t="shared" si="83"/>
        <v>JackCookM47</v>
      </c>
      <c r="J464" s="8">
        <f>_xlfn.IFNA(MATCH(I464,Teams!L:L,0),)</f>
        <v>0</v>
      </c>
      <c r="K464" s="8" t="str">
        <f t="shared" si="84"/>
        <v>JackCookM</v>
      </c>
      <c r="L464" s="8">
        <f>_xlfn.IFNA(MATCH(K464,Teams!N:N,0),)</f>
        <v>0</v>
      </c>
      <c r="M464" s="8" t="str">
        <f t="shared" si="85"/>
        <v>JackCook</v>
      </c>
      <c r="N464" s="8" t="str">
        <f>IFERROR(INDEX(Teams!A:A,IF(H464&gt;0,H464,IF(J464&gt;0,J464,IF(L464&gt;0,L464,""))),1),"")</f>
        <v/>
      </c>
      <c r="O464" s="8" t="str">
        <f t="shared" si="78"/>
        <v>Jack</v>
      </c>
      <c r="P464" s="8" t="str">
        <f t="shared" si="79"/>
        <v>Cook</v>
      </c>
      <c r="Q464" s="8" t="str">
        <f t="shared" si="86"/>
        <v>M</v>
      </c>
      <c r="R464" s="8">
        <f t="shared" si="87"/>
        <v>47</v>
      </c>
      <c r="S464" s="8" t="str">
        <f t="shared" si="80"/>
        <v>Washington</v>
      </c>
      <c r="T464" s="8" t="str">
        <f t="shared" si="88"/>
        <v>IL</v>
      </c>
      <c r="U464" s="8" t="str">
        <f t="shared" si="81"/>
        <v>JackCookM47WashingtonIL</v>
      </c>
    </row>
    <row r="465" spans="1:21" x14ac:dyDescent="0.2">
      <c r="A465" s="8" t="s">
        <v>320</v>
      </c>
      <c r="B465" s="8" t="s">
        <v>744</v>
      </c>
      <c r="C465" s="8" t="s">
        <v>689</v>
      </c>
      <c r="D465" s="8">
        <v>42</v>
      </c>
      <c r="E465" s="8" t="s">
        <v>1373</v>
      </c>
      <c r="F465" s="8" t="s">
        <v>1374</v>
      </c>
      <c r="G465" s="8" t="str">
        <f t="shared" si="82"/>
        <v>KateCookF42BostonMA</v>
      </c>
      <c r="H465" s="8">
        <f>_xlfn.IFNA(MATCH(G465,Teams!J:J,0),)</f>
        <v>0</v>
      </c>
      <c r="I465" s="8" t="str">
        <f t="shared" si="83"/>
        <v>KateCookF42</v>
      </c>
      <c r="J465" s="8">
        <f>_xlfn.IFNA(MATCH(I465,Teams!L:L,0),)</f>
        <v>0</v>
      </c>
      <c r="K465" s="8" t="str">
        <f t="shared" si="84"/>
        <v>KateCookF</v>
      </c>
      <c r="L465" s="8">
        <f>_xlfn.IFNA(MATCH(K465,Teams!N:N,0),)</f>
        <v>0</v>
      </c>
      <c r="M465" s="8" t="str">
        <f t="shared" si="85"/>
        <v>KateCook</v>
      </c>
      <c r="N465" s="8" t="str">
        <f>IFERROR(INDEX(Teams!A:A,IF(H465&gt;0,H465,IF(J465&gt;0,J465,IF(L465&gt;0,L465,""))),1),"")</f>
        <v/>
      </c>
      <c r="O465" s="8" t="str">
        <f t="shared" si="78"/>
        <v>Kate</v>
      </c>
      <c r="P465" s="8" t="str">
        <f t="shared" si="79"/>
        <v>Cook</v>
      </c>
      <c r="Q465" s="8" t="str">
        <f t="shared" si="86"/>
        <v>F</v>
      </c>
      <c r="R465" s="8">
        <f t="shared" si="87"/>
        <v>42</v>
      </c>
      <c r="S465" s="8" t="str">
        <f t="shared" si="80"/>
        <v>Boston</v>
      </c>
      <c r="T465" s="8" t="str">
        <f t="shared" si="88"/>
        <v>MA</v>
      </c>
      <c r="U465" s="8" t="str">
        <f t="shared" si="81"/>
        <v>KateCookF42BostonMA</v>
      </c>
    </row>
    <row r="466" spans="1:21" x14ac:dyDescent="0.2">
      <c r="A466" s="8" t="s">
        <v>153</v>
      </c>
      <c r="B466" s="8" t="s">
        <v>744</v>
      </c>
      <c r="C466" s="8" t="s">
        <v>688</v>
      </c>
      <c r="D466" s="8">
        <v>50</v>
      </c>
      <c r="E466" s="8" t="s">
        <v>629</v>
      </c>
      <c r="F466" s="8" t="s">
        <v>4</v>
      </c>
      <c r="G466" s="8" t="str">
        <f t="shared" si="82"/>
        <v>MikeCookM50SpringTX</v>
      </c>
      <c r="H466" s="8">
        <f>_xlfn.IFNA(MATCH(G466,Teams!J:J,0),)</f>
        <v>0</v>
      </c>
      <c r="I466" s="8" t="str">
        <f t="shared" si="83"/>
        <v>MikeCookM50</v>
      </c>
      <c r="J466" s="8">
        <f>_xlfn.IFNA(MATCH(I466,Teams!L:L,0),)</f>
        <v>0</v>
      </c>
      <c r="K466" s="8" t="str">
        <f t="shared" si="84"/>
        <v>MikeCookM</v>
      </c>
      <c r="L466" s="8">
        <f>_xlfn.IFNA(MATCH(K466,Teams!N:N,0),)</f>
        <v>0</v>
      </c>
      <c r="M466" s="8" t="str">
        <f t="shared" si="85"/>
        <v>MikeCook</v>
      </c>
      <c r="N466" s="8" t="str">
        <f>IFERROR(INDEX(Teams!A:A,IF(H466&gt;0,H466,IF(J466&gt;0,J466,IF(L466&gt;0,L466,""))),1),"")</f>
        <v/>
      </c>
      <c r="O466" s="8" t="str">
        <f t="shared" si="78"/>
        <v>Mike</v>
      </c>
      <c r="P466" s="8" t="str">
        <f t="shared" si="79"/>
        <v>Cook</v>
      </c>
      <c r="Q466" s="8" t="str">
        <f t="shared" si="86"/>
        <v>M</v>
      </c>
      <c r="R466" s="8">
        <f t="shared" si="87"/>
        <v>50</v>
      </c>
      <c r="S466" s="8" t="str">
        <f t="shared" si="80"/>
        <v>Spring</v>
      </c>
      <c r="T466" s="8" t="str">
        <f t="shared" si="88"/>
        <v>TX</v>
      </c>
      <c r="U466" s="8" t="str">
        <f t="shared" si="81"/>
        <v>MikeCookM50SpringTX</v>
      </c>
    </row>
    <row r="467" spans="1:21" x14ac:dyDescent="0.2">
      <c r="A467" s="8" t="s">
        <v>333</v>
      </c>
      <c r="B467" s="8" t="s">
        <v>744</v>
      </c>
      <c r="C467" s="8" t="s">
        <v>689</v>
      </c>
      <c r="D467" s="8">
        <v>49</v>
      </c>
      <c r="E467" s="8" t="s">
        <v>629</v>
      </c>
      <c r="F467" s="8" t="s">
        <v>4</v>
      </c>
      <c r="G467" s="8" t="str">
        <f t="shared" si="82"/>
        <v>SheilaCookF49SpringTX</v>
      </c>
      <c r="H467" s="8">
        <f>_xlfn.IFNA(MATCH(G467,Teams!J:J,0),)</f>
        <v>0</v>
      </c>
      <c r="I467" s="8" t="str">
        <f t="shared" si="83"/>
        <v>SheilaCookF49</v>
      </c>
      <c r="J467" s="8">
        <f>_xlfn.IFNA(MATCH(I467,Teams!L:L,0),)</f>
        <v>0</v>
      </c>
      <c r="K467" s="8" t="str">
        <f t="shared" si="84"/>
        <v>SheilaCookF</v>
      </c>
      <c r="L467" s="8">
        <f>_xlfn.IFNA(MATCH(K467,Teams!N:N,0),)</f>
        <v>0</v>
      </c>
      <c r="M467" s="8" t="str">
        <f t="shared" si="85"/>
        <v>SheilaCook</v>
      </c>
      <c r="N467" s="8" t="str">
        <f>IFERROR(INDEX(Teams!A:A,IF(H467&gt;0,H467,IF(J467&gt;0,J467,IF(L467&gt;0,L467,""))),1),"")</f>
        <v/>
      </c>
      <c r="O467" s="8" t="str">
        <f t="shared" si="78"/>
        <v>Sheila</v>
      </c>
      <c r="P467" s="8" t="str">
        <f t="shared" si="79"/>
        <v>Cook</v>
      </c>
      <c r="Q467" s="8" t="str">
        <f t="shared" si="86"/>
        <v>F</v>
      </c>
      <c r="R467" s="8">
        <f t="shared" si="87"/>
        <v>49</v>
      </c>
      <c r="S467" s="8" t="str">
        <f t="shared" si="80"/>
        <v>Spring</v>
      </c>
      <c r="T467" s="8" t="str">
        <f t="shared" si="88"/>
        <v>TX</v>
      </c>
      <c r="U467" s="8" t="str">
        <f t="shared" si="81"/>
        <v>SheilaCookF49SpringTX</v>
      </c>
    </row>
    <row r="468" spans="1:21" x14ac:dyDescent="0.2">
      <c r="A468" s="8" t="s">
        <v>128</v>
      </c>
      <c r="B468" s="8" t="s">
        <v>744</v>
      </c>
      <c r="C468" s="8" t="s">
        <v>688</v>
      </c>
      <c r="D468" s="8">
        <v>35</v>
      </c>
      <c r="G468" s="8" t="str">
        <f t="shared" si="82"/>
        <v>ThomasCookM35</v>
      </c>
      <c r="H468" s="8">
        <f>_xlfn.IFNA(MATCH(G468,Teams!J:J,0),)</f>
        <v>0</v>
      </c>
      <c r="I468" s="8" t="str">
        <f t="shared" si="83"/>
        <v>ThomasCookM35</v>
      </c>
      <c r="J468" s="8">
        <f>_xlfn.IFNA(MATCH(I468,Teams!L:L,0),)</f>
        <v>0</v>
      </c>
      <c r="K468" s="8" t="str">
        <f t="shared" si="84"/>
        <v>ThomasCookM</v>
      </c>
      <c r="L468" s="8">
        <f>_xlfn.IFNA(MATCH(K468,Teams!N:N,0),)</f>
        <v>0</v>
      </c>
      <c r="M468" s="8" t="str">
        <f t="shared" si="85"/>
        <v>ThomasCook</v>
      </c>
      <c r="N468" s="8" t="str">
        <f>IFERROR(INDEX(Teams!A:A,IF(H468&gt;0,H468,IF(J468&gt;0,J468,IF(L468&gt;0,L468,""))),1),"")</f>
        <v/>
      </c>
      <c r="O468" s="8" t="str">
        <f t="shared" si="78"/>
        <v>Thomas</v>
      </c>
      <c r="P468" s="8" t="str">
        <f t="shared" si="79"/>
        <v>Cook</v>
      </c>
      <c r="Q468" s="8" t="str">
        <f t="shared" si="86"/>
        <v>M</v>
      </c>
      <c r="R468" s="8">
        <f t="shared" si="87"/>
        <v>35</v>
      </c>
      <c r="S468" s="8" t="str">
        <f t="shared" si="80"/>
        <v/>
      </c>
      <c r="T468" s="8" t="str">
        <f t="shared" si="88"/>
        <v/>
      </c>
      <c r="U468" s="8" t="str">
        <f t="shared" si="81"/>
        <v>ThomasCookM35</v>
      </c>
    </row>
    <row r="469" spans="1:21" x14ac:dyDescent="0.2">
      <c r="A469" s="8" t="s">
        <v>443</v>
      </c>
      <c r="B469" s="8" t="s">
        <v>1510</v>
      </c>
      <c r="C469" s="8" t="s">
        <v>688</v>
      </c>
      <c r="D469" s="8">
        <v>42</v>
      </c>
      <c r="E469" s="8" t="s">
        <v>1511</v>
      </c>
      <c r="F469" s="8" t="s">
        <v>173</v>
      </c>
      <c r="G469" s="8" t="str">
        <f t="shared" si="82"/>
        <v>BenCoonM42Breckenridge CO</v>
      </c>
      <c r="H469" s="8">
        <f>_xlfn.IFNA(MATCH(G469,Teams!J:J,0),)</f>
        <v>0</v>
      </c>
      <c r="I469" s="8" t="str">
        <f t="shared" si="83"/>
        <v>BenCoonM42</v>
      </c>
      <c r="J469" s="8">
        <f>_xlfn.IFNA(MATCH(I469,Teams!L:L,0),)</f>
        <v>0</v>
      </c>
      <c r="K469" s="8" t="str">
        <f t="shared" si="84"/>
        <v>BenCoonM</v>
      </c>
      <c r="L469" s="8">
        <f>_xlfn.IFNA(MATCH(K469,Teams!N:N,0),)</f>
        <v>0</v>
      </c>
      <c r="M469" s="8" t="str">
        <f t="shared" si="85"/>
        <v>BenCoon</v>
      </c>
      <c r="N469" s="8" t="str">
        <f>IFERROR(INDEX(Teams!A:A,IF(H469&gt;0,H469,IF(J469&gt;0,J469,IF(L469&gt;0,L469,""))),1),"")</f>
        <v/>
      </c>
      <c r="O469" s="8" t="str">
        <f t="shared" si="78"/>
        <v>Ben</v>
      </c>
      <c r="P469" s="8" t="str">
        <f t="shared" si="79"/>
        <v>Coon</v>
      </c>
      <c r="Q469" s="8" t="str">
        <f t="shared" si="86"/>
        <v>M</v>
      </c>
      <c r="R469" s="8">
        <f t="shared" si="87"/>
        <v>42</v>
      </c>
      <c r="S469" s="8" t="str">
        <f t="shared" si="80"/>
        <v xml:space="preserve">Breckenridge </v>
      </c>
      <c r="T469" s="8" t="str">
        <f t="shared" si="88"/>
        <v>CO</v>
      </c>
      <c r="U469" s="8" t="str">
        <f t="shared" si="81"/>
        <v>BenCoonM42Breckenridge CO</v>
      </c>
    </row>
    <row r="470" spans="1:21" x14ac:dyDescent="0.2">
      <c r="A470" s="8" t="s">
        <v>2416</v>
      </c>
      <c r="B470" s="8" t="s">
        <v>2417</v>
      </c>
      <c r="C470" s="8" t="s">
        <v>688</v>
      </c>
      <c r="D470" s="8">
        <v>58</v>
      </c>
      <c r="E470" s="8" t="s">
        <v>1143</v>
      </c>
      <c r="F470" s="8" t="s">
        <v>1103</v>
      </c>
      <c r="G470" s="8" t="str">
        <f t="shared" si="82"/>
        <v>KurtCoonrodM58AlbuquerqueNM</v>
      </c>
      <c r="H470" s="8">
        <f>_xlfn.IFNA(MATCH(G470,Teams!J:J,0),)</f>
        <v>0</v>
      </c>
      <c r="I470" s="8" t="str">
        <f t="shared" si="83"/>
        <v>KurtCoonrodM58</v>
      </c>
      <c r="J470" s="8">
        <f>_xlfn.IFNA(MATCH(I470,Teams!L:L,0),)</f>
        <v>0</v>
      </c>
      <c r="K470" s="8" t="str">
        <f t="shared" si="84"/>
        <v>KurtCoonrodM</v>
      </c>
      <c r="L470" s="8">
        <f>_xlfn.IFNA(MATCH(K470,Teams!N:N,0),)</f>
        <v>0</v>
      </c>
      <c r="M470" s="8" t="str">
        <f t="shared" si="85"/>
        <v>KurtCoonrod</v>
      </c>
      <c r="N470" s="8" t="str">
        <f>IFERROR(INDEX(Teams!A:A,IF(H470&gt;0,H470,IF(J470&gt;0,J470,IF(L470&gt;0,L470,""))),1),"")</f>
        <v/>
      </c>
      <c r="O470" s="8" t="str">
        <f t="shared" si="78"/>
        <v>Kurt</v>
      </c>
      <c r="P470" s="8" t="str">
        <f t="shared" si="79"/>
        <v>Coonrod</v>
      </c>
      <c r="Q470" s="8" t="str">
        <f t="shared" si="86"/>
        <v>M</v>
      </c>
      <c r="R470" s="8">
        <f t="shared" si="87"/>
        <v>58</v>
      </c>
      <c r="S470" s="8" t="str">
        <f t="shared" si="80"/>
        <v>Albuquerque</v>
      </c>
      <c r="T470" s="8" t="str">
        <f t="shared" si="88"/>
        <v>NM</v>
      </c>
      <c r="U470" s="8" t="str">
        <f t="shared" si="81"/>
        <v>KurtCoonrodM58AlbuquerqueNM</v>
      </c>
    </row>
    <row r="471" spans="1:21" x14ac:dyDescent="0.2">
      <c r="A471" s="8" t="s">
        <v>22</v>
      </c>
      <c r="B471" s="8" t="s">
        <v>2906</v>
      </c>
      <c r="C471" s="8" t="s">
        <v>689</v>
      </c>
      <c r="D471" s="8">
        <v>44</v>
      </c>
      <c r="G471" s="8" t="str">
        <f t="shared" si="82"/>
        <v>AmyCoontzF44</v>
      </c>
      <c r="H471" s="8">
        <f>_xlfn.IFNA(MATCH(G471,Teams!J:J,0),)</f>
        <v>0</v>
      </c>
      <c r="I471" s="8" t="str">
        <f t="shared" si="83"/>
        <v>AmyCoontzF44</v>
      </c>
      <c r="J471" s="8">
        <f>_xlfn.IFNA(MATCH(I471,Teams!L:L,0),)</f>
        <v>0</v>
      </c>
      <c r="K471" s="8" t="str">
        <f t="shared" si="84"/>
        <v>AmyCoontzF</v>
      </c>
      <c r="L471" s="8">
        <f>_xlfn.IFNA(MATCH(K471,Teams!N:N,0),)</f>
        <v>0</v>
      </c>
      <c r="M471" s="8" t="str">
        <f t="shared" si="85"/>
        <v>AmyCoontz</v>
      </c>
      <c r="N471" s="8" t="str">
        <f>IFERROR(INDEX(Teams!A:A,IF(H471&gt;0,H471,IF(J471&gt;0,J471,IF(L471&gt;0,L471,""))),1),"")</f>
        <v/>
      </c>
      <c r="O471" s="8" t="str">
        <f t="shared" si="78"/>
        <v>Amy</v>
      </c>
      <c r="P471" s="8" t="str">
        <f t="shared" si="79"/>
        <v>Coontz</v>
      </c>
      <c r="Q471" s="8" t="str">
        <f t="shared" si="86"/>
        <v>F</v>
      </c>
      <c r="R471" s="8">
        <f t="shared" si="87"/>
        <v>44</v>
      </c>
      <c r="S471" s="8" t="str">
        <f t="shared" si="80"/>
        <v/>
      </c>
      <c r="T471" s="8" t="str">
        <f t="shared" si="88"/>
        <v/>
      </c>
      <c r="U471" s="8" t="str">
        <f t="shared" si="81"/>
        <v>AmyCoontzF44</v>
      </c>
    </row>
    <row r="472" spans="1:21" x14ac:dyDescent="0.2">
      <c r="A472" s="8" t="s">
        <v>772</v>
      </c>
      <c r="B472" s="8" t="s">
        <v>861</v>
      </c>
      <c r="C472" s="8" t="s">
        <v>688</v>
      </c>
      <c r="D472" s="8">
        <v>38</v>
      </c>
      <c r="G472" s="8" t="str">
        <f t="shared" si="82"/>
        <v>DougCooperM38</v>
      </c>
      <c r="H472" s="8">
        <f>_xlfn.IFNA(MATCH(G472,Teams!J:J,0),)</f>
        <v>0</v>
      </c>
      <c r="I472" s="8" t="str">
        <f t="shared" si="83"/>
        <v>DougCooperM38</v>
      </c>
      <c r="J472" s="8">
        <f>_xlfn.IFNA(MATCH(I472,Teams!L:L,0),)</f>
        <v>0</v>
      </c>
      <c r="K472" s="8" t="str">
        <f t="shared" si="84"/>
        <v>DougCooperM</v>
      </c>
      <c r="L472" s="8">
        <f>_xlfn.IFNA(MATCH(K472,Teams!N:N,0),)</f>
        <v>0</v>
      </c>
      <c r="M472" s="8" t="str">
        <f t="shared" si="85"/>
        <v>DougCooper</v>
      </c>
      <c r="N472" s="8" t="str">
        <f>IFERROR(INDEX(Teams!A:A,IF(H472&gt;0,H472,IF(J472&gt;0,J472,IF(L472&gt;0,L472,""))),1),"")</f>
        <v/>
      </c>
      <c r="O472" s="8" t="str">
        <f t="shared" si="78"/>
        <v>Doug</v>
      </c>
      <c r="P472" s="8" t="str">
        <f t="shared" si="79"/>
        <v>Cooper</v>
      </c>
      <c r="Q472" s="8" t="str">
        <f t="shared" si="86"/>
        <v>M</v>
      </c>
      <c r="R472" s="8">
        <f t="shared" si="87"/>
        <v>38</v>
      </c>
      <c r="S472" s="8" t="str">
        <f t="shared" si="80"/>
        <v/>
      </c>
      <c r="T472" s="8" t="str">
        <f t="shared" si="88"/>
        <v/>
      </c>
      <c r="U472" s="8" t="str">
        <f t="shared" si="81"/>
        <v>DougCooperM38</v>
      </c>
    </row>
    <row r="473" spans="1:21" x14ac:dyDescent="0.2">
      <c r="A473" s="8" t="s">
        <v>1733</v>
      </c>
      <c r="B473" s="8" t="s">
        <v>861</v>
      </c>
      <c r="C473" s="8" t="s">
        <v>688</v>
      </c>
      <c r="D473" s="8">
        <v>38</v>
      </c>
      <c r="E473" s="8" t="s">
        <v>534</v>
      </c>
      <c r="F473" s="8" t="s">
        <v>4</v>
      </c>
      <c r="G473" s="8" t="str">
        <f t="shared" si="82"/>
        <v>DouglasCooperM38DallasTX</v>
      </c>
      <c r="H473" s="8">
        <f>_xlfn.IFNA(MATCH(G473,Teams!J:J,0),)</f>
        <v>0</v>
      </c>
      <c r="I473" s="8" t="str">
        <f t="shared" si="83"/>
        <v>DouglasCooperM38</v>
      </c>
      <c r="J473" s="8">
        <f>_xlfn.IFNA(MATCH(I473,Teams!L:L,0),)</f>
        <v>0</v>
      </c>
      <c r="K473" s="8" t="str">
        <f t="shared" si="84"/>
        <v>DouglasCooperM</v>
      </c>
      <c r="L473" s="8">
        <f>_xlfn.IFNA(MATCH(K473,Teams!N:N,0),)</f>
        <v>0</v>
      </c>
      <c r="M473" s="8" t="str">
        <f t="shared" si="85"/>
        <v>DouglasCooper</v>
      </c>
      <c r="N473" s="8" t="str">
        <f>IFERROR(INDEX(Teams!A:A,IF(H473&gt;0,H473,IF(J473&gt;0,J473,IF(L473&gt;0,L473,""))),1),"")</f>
        <v/>
      </c>
      <c r="O473" s="8" t="str">
        <f t="shared" si="78"/>
        <v>Douglas</v>
      </c>
      <c r="P473" s="8" t="str">
        <f t="shared" si="79"/>
        <v>Cooper</v>
      </c>
      <c r="Q473" s="8" t="str">
        <f t="shared" si="86"/>
        <v>M</v>
      </c>
      <c r="R473" s="8">
        <f t="shared" si="87"/>
        <v>38</v>
      </c>
      <c r="S473" s="8" t="str">
        <f t="shared" si="80"/>
        <v>Dallas</v>
      </c>
      <c r="T473" s="8" t="str">
        <f t="shared" si="88"/>
        <v>TX</v>
      </c>
      <c r="U473" s="8" t="str">
        <f t="shared" si="81"/>
        <v>DouglasCooperM38DallasTX</v>
      </c>
    </row>
    <row r="474" spans="1:21" x14ac:dyDescent="0.2">
      <c r="A474" s="8" t="s">
        <v>196</v>
      </c>
      <c r="B474" s="8" t="s">
        <v>2588</v>
      </c>
      <c r="C474" s="8" t="s">
        <v>688</v>
      </c>
      <c r="D474" s="8">
        <v>28</v>
      </c>
      <c r="E474" s="8" t="s">
        <v>2589</v>
      </c>
      <c r="F474" s="8" t="s">
        <v>846</v>
      </c>
      <c r="G474" s="8" t="str">
        <f t="shared" si="82"/>
        <v>JacobCoppM28AuburnKS</v>
      </c>
      <c r="H474" s="8">
        <f>_xlfn.IFNA(MATCH(G474,Teams!J:J,0),)</f>
        <v>0</v>
      </c>
      <c r="I474" s="8" t="str">
        <f t="shared" si="83"/>
        <v>JacobCoppM28</v>
      </c>
      <c r="J474" s="8">
        <f>_xlfn.IFNA(MATCH(I474,Teams!L:L,0),)</f>
        <v>0</v>
      </c>
      <c r="K474" s="8" t="str">
        <f t="shared" si="84"/>
        <v>JacobCoppM</v>
      </c>
      <c r="L474" s="8">
        <f>_xlfn.IFNA(MATCH(K474,Teams!N:N,0),)</f>
        <v>0</v>
      </c>
      <c r="M474" s="8" t="str">
        <f t="shared" si="85"/>
        <v>JacobCopp</v>
      </c>
      <c r="N474" s="8" t="str">
        <f>IFERROR(INDEX(Teams!A:A,IF(H474&gt;0,H474,IF(J474&gt;0,J474,IF(L474&gt;0,L474,""))),1),"")</f>
        <v/>
      </c>
      <c r="O474" s="8" t="str">
        <f t="shared" si="78"/>
        <v>Jacob</v>
      </c>
      <c r="P474" s="8" t="str">
        <f t="shared" si="79"/>
        <v>Copp</v>
      </c>
      <c r="Q474" s="8" t="str">
        <f t="shared" si="86"/>
        <v>M</v>
      </c>
      <c r="R474" s="8">
        <f t="shared" si="87"/>
        <v>28</v>
      </c>
      <c r="S474" s="8" t="str">
        <f t="shared" si="80"/>
        <v>Auburn</v>
      </c>
      <c r="T474" s="8" t="str">
        <f t="shared" si="88"/>
        <v>KS</v>
      </c>
      <c r="U474" s="8" t="str">
        <f t="shared" si="81"/>
        <v>JacobCoppM28AuburnKS</v>
      </c>
    </row>
    <row r="475" spans="1:21" x14ac:dyDescent="0.2">
      <c r="A475" s="8" t="s">
        <v>556</v>
      </c>
      <c r="B475" s="8" t="s">
        <v>2354</v>
      </c>
      <c r="C475" s="8" t="s">
        <v>688</v>
      </c>
      <c r="D475" s="8">
        <v>44</v>
      </c>
      <c r="G475" s="8" t="str">
        <f t="shared" si="82"/>
        <v>AndrewCorbinM44</v>
      </c>
      <c r="H475" s="8">
        <f>_xlfn.IFNA(MATCH(G475,Teams!J:J,0),)</f>
        <v>0</v>
      </c>
      <c r="I475" s="8" t="str">
        <f t="shared" si="83"/>
        <v>AndrewCorbinM44</v>
      </c>
      <c r="J475" s="8">
        <f>_xlfn.IFNA(MATCH(I475,Teams!L:L,0),)</f>
        <v>0</v>
      </c>
      <c r="K475" s="8" t="str">
        <f t="shared" si="84"/>
        <v>AndrewCorbinM</v>
      </c>
      <c r="L475" s="8">
        <f>_xlfn.IFNA(MATCH(K475,Teams!N:N,0),)</f>
        <v>0</v>
      </c>
      <c r="M475" s="8" t="str">
        <f t="shared" si="85"/>
        <v>AndrewCorbin</v>
      </c>
      <c r="N475" s="8" t="str">
        <f>IFERROR(INDEX(Teams!A:A,IF(H475&gt;0,H475,IF(J475&gt;0,J475,IF(L475&gt;0,L475,""))),1),"")</f>
        <v/>
      </c>
      <c r="O475" s="8" t="str">
        <f t="shared" si="78"/>
        <v>Andrew</v>
      </c>
      <c r="P475" s="8" t="str">
        <f t="shared" si="79"/>
        <v>Corbin</v>
      </c>
      <c r="Q475" s="8" t="str">
        <f t="shared" si="86"/>
        <v>M</v>
      </c>
      <c r="R475" s="8">
        <f t="shared" si="87"/>
        <v>44</v>
      </c>
      <c r="S475" s="8" t="str">
        <f t="shared" si="80"/>
        <v/>
      </c>
      <c r="T475" s="8" t="str">
        <f t="shared" si="88"/>
        <v/>
      </c>
      <c r="U475" s="8" t="str">
        <f t="shared" si="81"/>
        <v>AndrewCorbinM44</v>
      </c>
    </row>
    <row r="476" spans="1:21" x14ac:dyDescent="0.2">
      <c r="A476" s="8" t="s">
        <v>321</v>
      </c>
      <c r="B476" s="8" t="s">
        <v>2354</v>
      </c>
      <c r="C476" s="8" t="s">
        <v>689</v>
      </c>
      <c r="G476" s="8" t="str">
        <f t="shared" si="82"/>
        <v>CarolCorbinF</v>
      </c>
      <c r="H476" s="8">
        <f>_xlfn.IFNA(MATCH(G476,Teams!J:J,0),)</f>
        <v>0</v>
      </c>
      <c r="I476" s="8" t="str">
        <f t="shared" si="83"/>
        <v>CarolCorbinF</v>
      </c>
      <c r="J476" s="8">
        <f>_xlfn.IFNA(MATCH(I476,Teams!L:L,0),)</f>
        <v>0</v>
      </c>
      <c r="K476" s="8" t="str">
        <f t="shared" si="84"/>
        <v>CarolCorbinF</v>
      </c>
      <c r="L476" s="8">
        <f>_xlfn.IFNA(MATCH(K476,Teams!N:N,0),)</f>
        <v>0</v>
      </c>
      <c r="M476" s="8" t="str">
        <f t="shared" si="85"/>
        <v>CarolCorbin</v>
      </c>
      <c r="N476" s="8" t="str">
        <f>IFERROR(INDEX(Teams!A:A,IF(H476&gt;0,H476,IF(J476&gt;0,J476,IF(L476&gt;0,L476,""))),1),"")</f>
        <v/>
      </c>
      <c r="O476" s="8" t="str">
        <f t="shared" si="78"/>
        <v>Carol</v>
      </c>
      <c r="P476" s="8" t="str">
        <f t="shared" si="79"/>
        <v>Corbin</v>
      </c>
      <c r="Q476" s="8" t="str">
        <f t="shared" si="86"/>
        <v>F</v>
      </c>
      <c r="R476" s="8" t="str">
        <f t="shared" si="87"/>
        <v/>
      </c>
      <c r="S476" s="8" t="str">
        <f t="shared" si="80"/>
        <v/>
      </c>
      <c r="T476" s="8" t="str">
        <f t="shared" si="88"/>
        <v/>
      </c>
      <c r="U476" s="8" t="str">
        <f t="shared" si="81"/>
        <v>CarolCorbinF</v>
      </c>
    </row>
    <row r="477" spans="1:21" x14ac:dyDescent="0.2">
      <c r="A477" s="8" t="s">
        <v>2907</v>
      </c>
      <c r="B477" s="8" t="s">
        <v>2354</v>
      </c>
      <c r="C477" s="8" t="s">
        <v>689</v>
      </c>
      <c r="D477" s="8">
        <v>41</v>
      </c>
      <c r="G477" s="8" t="str">
        <f t="shared" si="82"/>
        <v>StarrCorbinF41</v>
      </c>
      <c r="H477" s="8">
        <f>_xlfn.IFNA(MATCH(G477,Teams!J:J,0),)</f>
        <v>0</v>
      </c>
      <c r="I477" s="8" t="str">
        <f t="shared" si="83"/>
        <v>StarrCorbinF41</v>
      </c>
      <c r="J477" s="8">
        <f>_xlfn.IFNA(MATCH(I477,Teams!L:L,0),)</f>
        <v>0</v>
      </c>
      <c r="K477" s="8" t="str">
        <f t="shared" si="84"/>
        <v>StarrCorbinF</v>
      </c>
      <c r="L477" s="8">
        <f>_xlfn.IFNA(MATCH(K477,Teams!N:N,0),)</f>
        <v>0</v>
      </c>
      <c r="M477" s="8" t="str">
        <f t="shared" si="85"/>
        <v>StarrCorbin</v>
      </c>
      <c r="N477" s="8" t="str">
        <f>IFERROR(INDEX(Teams!A:A,IF(H477&gt;0,H477,IF(J477&gt;0,J477,IF(L477&gt;0,L477,""))),1),"")</f>
        <v/>
      </c>
      <c r="O477" s="8" t="str">
        <f t="shared" si="78"/>
        <v>Starr</v>
      </c>
      <c r="P477" s="8" t="str">
        <f t="shared" si="79"/>
        <v>Corbin</v>
      </c>
      <c r="Q477" s="8" t="str">
        <f t="shared" si="86"/>
        <v>F</v>
      </c>
      <c r="R477" s="8">
        <f t="shared" si="87"/>
        <v>41</v>
      </c>
      <c r="S477" s="8" t="str">
        <f t="shared" si="80"/>
        <v/>
      </c>
      <c r="T477" s="8" t="str">
        <f t="shared" si="88"/>
        <v/>
      </c>
      <c r="U477" s="8" t="str">
        <f t="shared" si="81"/>
        <v>StarrCorbinF41</v>
      </c>
    </row>
    <row r="478" spans="1:21" x14ac:dyDescent="0.2">
      <c r="A478" s="8" t="s">
        <v>2353</v>
      </c>
      <c r="B478" s="8" t="s">
        <v>2354</v>
      </c>
      <c r="C478" s="8" t="s">
        <v>688</v>
      </c>
      <c r="D478" s="8">
        <v>56</v>
      </c>
      <c r="E478" s="8" t="s">
        <v>2243</v>
      </c>
      <c r="F478" s="8" t="s">
        <v>4</v>
      </c>
      <c r="G478" s="8" t="str">
        <f t="shared" si="82"/>
        <v>Steve CorbinM56CarrolltonTX</v>
      </c>
      <c r="H478" s="8">
        <f>_xlfn.IFNA(MATCH(G478,Teams!J:J,0),)</f>
        <v>0</v>
      </c>
      <c r="I478" s="8" t="str">
        <f t="shared" si="83"/>
        <v>Steve CorbinM56</v>
      </c>
      <c r="J478" s="8">
        <f>_xlfn.IFNA(MATCH(I478,Teams!L:L,0),)</f>
        <v>0</v>
      </c>
      <c r="K478" s="8" t="str">
        <f t="shared" si="84"/>
        <v>Steve CorbinM</v>
      </c>
      <c r="L478" s="8">
        <f>_xlfn.IFNA(MATCH(K478,Teams!N:N,0),)</f>
        <v>0</v>
      </c>
      <c r="M478" s="8" t="str">
        <f t="shared" si="85"/>
        <v>Steve Corbin</v>
      </c>
      <c r="N478" s="8" t="str">
        <f>IFERROR(INDEX(Teams!A:A,IF(H478&gt;0,H478,IF(J478&gt;0,J478,IF(L478&gt;0,L478,""))),1),"")</f>
        <v/>
      </c>
      <c r="O478" s="8" t="str">
        <f t="shared" si="78"/>
        <v xml:space="preserve">Steve </v>
      </c>
      <c r="P478" s="8" t="str">
        <f t="shared" si="79"/>
        <v>Corbin</v>
      </c>
      <c r="Q478" s="8" t="str">
        <f t="shared" si="86"/>
        <v>M</v>
      </c>
      <c r="R478" s="8">
        <f t="shared" si="87"/>
        <v>56</v>
      </c>
      <c r="S478" s="8" t="str">
        <f t="shared" si="80"/>
        <v>Carrollton</v>
      </c>
      <c r="T478" s="8" t="str">
        <f t="shared" si="88"/>
        <v>TX</v>
      </c>
      <c r="U478" s="8" t="str">
        <f t="shared" si="81"/>
        <v>Steve CorbinM56CarrolltonTX</v>
      </c>
    </row>
    <row r="479" spans="1:21" x14ac:dyDescent="0.2">
      <c r="A479" s="8" t="s">
        <v>397</v>
      </c>
      <c r="B479" s="8" t="s">
        <v>5662</v>
      </c>
      <c r="C479" s="8" t="s">
        <v>688</v>
      </c>
      <c r="D479" s="8">
        <v>60</v>
      </c>
      <c r="E479" s="8" t="s">
        <v>1366</v>
      </c>
      <c r="F479" s="8" t="s">
        <v>173</v>
      </c>
      <c r="G479" s="8" t="str">
        <f t="shared" si="82"/>
        <v>CharlesCorfieldM60BoulderCO</v>
      </c>
      <c r="H479" s="8">
        <f>_xlfn.IFNA(MATCH(G479,Teams!J:J,0),)</f>
        <v>0</v>
      </c>
      <c r="I479" s="8" t="str">
        <f t="shared" si="83"/>
        <v>CharlesCorfieldM60</v>
      </c>
      <c r="J479" s="8">
        <f>_xlfn.IFNA(MATCH(I479,Teams!L:L,0),)</f>
        <v>0</v>
      </c>
      <c r="K479" s="8" t="str">
        <f t="shared" si="84"/>
        <v>CharlesCorfieldM</v>
      </c>
      <c r="L479" s="8">
        <f>_xlfn.IFNA(MATCH(K479,Teams!N:N,0),)</f>
        <v>0</v>
      </c>
      <c r="M479" s="8" t="str">
        <f t="shared" si="85"/>
        <v>CharlesCorfield</v>
      </c>
      <c r="N479" s="8" t="str">
        <f>IFERROR(INDEX(Teams!A:A,IF(H479&gt;0,H479,IF(J479&gt;0,J479,IF(L479&gt;0,L479,""))),1),"")</f>
        <v/>
      </c>
      <c r="O479" s="8" t="str">
        <f t="shared" si="78"/>
        <v>Charles</v>
      </c>
      <c r="P479" s="8" t="str">
        <f t="shared" si="79"/>
        <v>Corfield</v>
      </c>
      <c r="Q479" s="8" t="str">
        <f t="shared" si="86"/>
        <v>M</v>
      </c>
      <c r="R479" s="8">
        <f t="shared" si="87"/>
        <v>60</v>
      </c>
      <c r="S479" s="8" t="str">
        <f t="shared" si="80"/>
        <v>Boulder</v>
      </c>
      <c r="T479" s="8" t="str">
        <f t="shared" si="88"/>
        <v>CO</v>
      </c>
      <c r="U479" s="8" t="str">
        <f t="shared" si="81"/>
        <v>CharlesCorfieldM60BoulderCO</v>
      </c>
    </row>
    <row r="480" spans="1:21" x14ac:dyDescent="0.2">
      <c r="A480" s="8" t="s">
        <v>28</v>
      </c>
      <c r="B480" s="8" t="s">
        <v>29</v>
      </c>
      <c r="C480" s="8" t="s">
        <v>689</v>
      </c>
      <c r="D480" s="8">
        <v>44</v>
      </c>
      <c r="G480" s="8" t="str">
        <f t="shared" si="82"/>
        <v>NylevaCorleyF44</v>
      </c>
      <c r="H480" s="8">
        <f>_xlfn.IFNA(MATCH(G480,Teams!J:J,0),)</f>
        <v>0</v>
      </c>
      <c r="I480" s="8" t="str">
        <f t="shared" si="83"/>
        <v>NylevaCorleyF44</v>
      </c>
      <c r="J480" s="8">
        <f>_xlfn.IFNA(MATCH(I480,Teams!L:L,0),)</f>
        <v>0</v>
      </c>
      <c r="K480" s="8" t="str">
        <f t="shared" si="84"/>
        <v>NylevaCorleyF</v>
      </c>
      <c r="L480" s="8">
        <f>_xlfn.IFNA(MATCH(K480,Teams!N:N,0),)</f>
        <v>13</v>
      </c>
      <c r="M480" s="8" t="str">
        <f t="shared" si="85"/>
        <v>NylevaCorley</v>
      </c>
      <c r="N480" s="8" t="str">
        <f>IFERROR(INDEX(Teams!A:A,IF(H480&gt;0,H480,IF(J480&gt;0,J480,IF(L480&gt;0,L480,""))),1),"")</f>
        <v>TrailZen</v>
      </c>
      <c r="O480" s="8" t="str">
        <f t="shared" si="78"/>
        <v>Nyleva</v>
      </c>
      <c r="P480" s="8" t="str">
        <f t="shared" si="79"/>
        <v>Corley</v>
      </c>
      <c r="Q480" s="8" t="str">
        <f t="shared" si="86"/>
        <v>F</v>
      </c>
      <c r="R480" s="8">
        <f t="shared" si="87"/>
        <v>44</v>
      </c>
      <c r="S480" s="8" t="str">
        <f t="shared" si="80"/>
        <v/>
      </c>
      <c r="T480" s="8" t="str">
        <f t="shared" si="88"/>
        <v/>
      </c>
      <c r="U480" s="8" t="str">
        <f t="shared" si="81"/>
        <v>NylevaCorleyF44</v>
      </c>
    </row>
    <row r="481" spans="1:21" x14ac:dyDescent="0.2">
      <c r="A481" s="8" t="s">
        <v>4852</v>
      </c>
      <c r="B481" s="8" t="s">
        <v>4907</v>
      </c>
      <c r="C481" s="8" t="s">
        <v>688</v>
      </c>
      <c r="D481" s="8">
        <v>32</v>
      </c>
      <c r="E481" s="8" t="s">
        <v>12</v>
      </c>
      <c r="F481" s="8" t="s">
        <v>4</v>
      </c>
      <c r="G481" s="8" t="str">
        <f t="shared" si="82"/>
        <v>CodyCormierM32HoustonTX</v>
      </c>
      <c r="H481" s="8">
        <f>_xlfn.IFNA(MATCH(G481,Teams!J:J,0),)</f>
        <v>0</v>
      </c>
      <c r="I481" s="8" t="str">
        <f t="shared" si="83"/>
        <v>CodyCormierM32</v>
      </c>
      <c r="J481" s="8">
        <f>_xlfn.IFNA(MATCH(I481,Teams!L:L,0),)</f>
        <v>0</v>
      </c>
      <c r="K481" s="8" t="str">
        <f t="shared" si="84"/>
        <v>CodyCormierM</v>
      </c>
      <c r="L481" s="8">
        <f>_xlfn.IFNA(MATCH(K481,Teams!N:N,0),)</f>
        <v>0</v>
      </c>
      <c r="M481" s="8" t="str">
        <f t="shared" si="85"/>
        <v>CodyCormier</v>
      </c>
      <c r="N481" s="8" t="str">
        <f>IFERROR(INDEX(Teams!A:A,IF(H481&gt;0,H481,IF(J481&gt;0,J481,IF(L481&gt;0,L481,""))),1),"")</f>
        <v/>
      </c>
      <c r="O481" s="8" t="str">
        <f t="shared" si="78"/>
        <v>Cody</v>
      </c>
      <c r="P481" s="8" t="str">
        <f t="shared" si="79"/>
        <v>Cormier</v>
      </c>
      <c r="Q481" s="8" t="str">
        <f t="shared" si="86"/>
        <v>M</v>
      </c>
      <c r="R481" s="8">
        <f t="shared" si="87"/>
        <v>32</v>
      </c>
      <c r="S481" s="8" t="str">
        <f t="shared" si="80"/>
        <v>Houston</v>
      </c>
      <c r="T481" s="8" t="str">
        <f t="shared" si="88"/>
        <v>TX</v>
      </c>
      <c r="U481" s="8" t="str">
        <f t="shared" si="81"/>
        <v>CodyCormierM32HoustonTX</v>
      </c>
    </row>
    <row r="482" spans="1:21" x14ac:dyDescent="0.2">
      <c r="A482" s="8" t="s">
        <v>643</v>
      </c>
      <c r="B482" s="8" t="s">
        <v>1952</v>
      </c>
      <c r="C482" s="8" t="s">
        <v>688</v>
      </c>
      <c r="D482" s="8">
        <v>31</v>
      </c>
      <c r="E482" s="8" t="s">
        <v>1953</v>
      </c>
      <c r="F482" s="8" t="s">
        <v>4</v>
      </c>
      <c r="G482" s="8" t="str">
        <f t="shared" si="82"/>
        <v>JordanCorneliusM31Horseshoe Bay TX</v>
      </c>
      <c r="H482" s="8">
        <f>_xlfn.IFNA(MATCH(G482,Teams!J:J,0),)</f>
        <v>0</v>
      </c>
      <c r="I482" s="8" t="str">
        <f t="shared" si="83"/>
        <v>JordanCorneliusM31</v>
      </c>
      <c r="J482" s="8">
        <f>_xlfn.IFNA(MATCH(I482,Teams!L:L,0),)</f>
        <v>0</v>
      </c>
      <c r="K482" s="8" t="str">
        <f t="shared" si="84"/>
        <v>JordanCorneliusM</v>
      </c>
      <c r="L482" s="8">
        <f>_xlfn.IFNA(MATCH(K482,Teams!N:N,0),)</f>
        <v>0</v>
      </c>
      <c r="M482" s="8" t="str">
        <f t="shared" si="85"/>
        <v>JordanCornelius</v>
      </c>
      <c r="N482" s="8" t="str">
        <f>IFERROR(INDEX(Teams!A:A,IF(H482&gt;0,H482,IF(J482&gt;0,J482,IF(L482&gt;0,L482,""))),1),"")</f>
        <v/>
      </c>
      <c r="O482" s="8" t="str">
        <f t="shared" si="78"/>
        <v>Jordan</v>
      </c>
      <c r="P482" s="8" t="str">
        <f t="shared" si="79"/>
        <v>Cornelius</v>
      </c>
      <c r="Q482" s="8" t="str">
        <f t="shared" si="86"/>
        <v>M</v>
      </c>
      <c r="R482" s="8">
        <f t="shared" si="87"/>
        <v>31</v>
      </c>
      <c r="S482" s="8" t="str">
        <f t="shared" si="80"/>
        <v xml:space="preserve">Horseshoe Bay </v>
      </c>
      <c r="T482" s="8" t="str">
        <f t="shared" si="88"/>
        <v>TX</v>
      </c>
      <c r="U482" s="8" t="str">
        <f t="shared" si="81"/>
        <v>JordanCorneliusM31Horseshoe Bay TX</v>
      </c>
    </row>
    <row r="483" spans="1:21" x14ac:dyDescent="0.2">
      <c r="A483" s="8" t="s">
        <v>666</v>
      </c>
      <c r="B483" s="8" t="s">
        <v>2908</v>
      </c>
      <c r="C483" s="8" t="s">
        <v>688</v>
      </c>
      <c r="D483" s="8">
        <v>43</v>
      </c>
      <c r="G483" s="8" t="str">
        <f t="shared" si="82"/>
        <v>LuisCorralM43</v>
      </c>
      <c r="H483" s="8">
        <f>_xlfn.IFNA(MATCH(G483,Teams!J:J,0),)</f>
        <v>0</v>
      </c>
      <c r="I483" s="8" t="str">
        <f t="shared" si="83"/>
        <v>LuisCorralM43</v>
      </c>
      <c r="J483" s="8">
        <f>_xlfn.IFNA(MATCH(I483,Teams!L:L,0),)</f>
        <v>0</v>
      </c>
      <c r="K483" s="8" t="str">
        <f t="shared" si="84"/>
        <v>LuisCorralM</v>
      </c>
      <c r="L483" s="8">
        <f>_xlfn.IFNA(MATCH(K483,Teams!N:N,0),)</f>
        <v>0</v>
      </c>
      <c r="M483" s="8" t="str">
        <f t="shared" si="85"/>
        <v>LuisCorral</v>
      </c>
      <c r="N483" s="8" t="str">
        <f>IFERROR(INDEX(Teams!A:A,IF(H483&gt;0,H483,IF(J483&gt;0,J483,IF(L483&gt;0,L483,""))),1),"")</f>
        <v/>
      </c>
      <c r="O483" s="8" t="str">
        <f t="shared" si="78"/>
        <v>Luis</v>
      </c>
      <c r="P483" s="8" t="str">
        <f t="shared" si="79"/>
        <v>Corral</v>
      </c>
      <c r="Q483" s="8" t="str">
        <f t="shared" si="86"/>
        <v>M</v>
      </c>
      <c r="R483" s="8">
        <f t="shared" si="87"/>
        <v>43</v>
      </c>
      <c r="S483" s="8" t="str">
        <f t="shared" si="80"/>
        <v/>
      </c>
      <c r="T483" s="8" t="str">
        <f t="shared" si="88"/>
        <v/>
      </c>
      <c r="U483" s="8" t="str">
        <f t="shared" si="81"/>
        <v>LuisCorralM43</v>
      </c>
    </row>
    <row r="484" spans="1:21" x14ac:dyDescent="0.2">
      <c r="A484" s="8" t="s">
        <v>182</v>
      </c>
      <c r="B484" s="8" t="s">
        <v>4908</v>
      </c>
      <c r="C484" s="8" t="s">
        <v>688</v>
      </c>
      <c r="D484" s="8">
        <v>46</v>
      </c>
      <c r="E484" s="8" t="s">
        <v>12</v>
      </c>
      <c r="F484" s="8" t="s">
        <v>4</v>
      </c>
      <c r="G484" s="8" t="str">
        <f t="shared" si="82"/>
        <v>TonyCorrieaM46HoustonTX</v>
      </c>
      <c r="H484" s="8">
        <f>_xlfn.IFNA(MATCH(G484,Teams!J:J,0),)</f>
        <v>0</v>
      </c>
      <c r="I484" s="8" t="str">
        <f t="shared" si="83"/>
        <v>TonyCorrieaM46</v>
      </c>
      <c r="J484" s="8">
        <f>_xlfn.IFNA(MATCH(I484,Teams!L:L,0),)</f>
        <v>0</v>
      </c>
      <c r="K484" s="8" t="str">
        <f t="shared" si="84"/>
        <v>TonyCorrieaM</v>
      </c>
      <c r="L484" s="8">
        <f>_xlfn.IFNA(MATCH(K484,Teams!N:N,0),)</f>
        <v>0</v>
      </c>
      <c r="M484" s="8" t="str">
        <f t="shared" si="85"/>
        <v>TonyCorriea</v>
      </c>
      <c r="N484" s="8" t="str">
        <f>IFERROR(INDEX(Teams!A:A,IF(H484&gt;0,H484,IF(J484&gt;0,J484,IF(L484&gt;0,L484,""))),1),"")</f>
        <v/>
      </c>
      <c r="O484" s="8" t="str">
        <f t="shared" si="78"/>
        <v>Tony</v>
      </c>
      <c r="P484" s="8" t="str">
        <f t="shared" si="79"/>
        <v>Corriea</v>
      </c>
      <c r="Q484" s="8" t="str">
        <f t="shared" si="86"/>
        <v>M</v>
      </c>
      <c r="R484" s="8">
        <f t="shared" si="87"/>
        <v>46</v>
      </c>
      <c r="S484" s="8" t="str">
        <f t="shared" si="80"/>
        <v>Houston</v>
      </c>
      <c r="T484" s="8" t="str">
        <f t="shared" si="88"/>
        <v>TX</v>
      </c>
      <c r="U484" s="8" t="str">
        <f t="shared" si="81"/>
        <v>TonyCorrieaM46HoustonTX</v>
      </c>
    </row>
    <row r="485" spans="1:21" x14ac:dyDescent="0.2">
      <c r="A485" s="8" t="s">
        <v>4909</v>
      </c>
      <c r="B485" s="8" t="s">
        <v>4910</v>
      </c>
      <c r="C485" s="8" t="s">
        <v>688</v>
      </c>
      <c r="D485" s="8">
        <v>34</v>
      </c>
      <c r="E485" s="8" t="s">
        <v>1860</v>
      </c>
      <c r="F485" s="8" t="s">
        <v>4</v>
      </c>
      <c r="G485" s="8" t="str">
        <f t="shared" si="82"/>
        <v>jaimecortezM34AthensTX</v>
      </c>
      <c r="H485" s="8">
        <f>_xlfn.IFNA(MATCH(G485,Teams!J:J,0),)</f>
        <v>0</v>
      </c>
      <c r="I485" s="8" t="str">
        <f t="shared" si="83"/>
        <v>jaimecortezM34</v>
      </c>
      <c r="J485" s="8">
        <f>_xlfn.IFNA(MATCH(I485,Teams!L:L,0),)</f>
        <v>0</v>
      </c>
      <c r="K485" s="8" t="str">
        <f t="shared" si="84"/>
        <v>jaimecortezM</v>
      </c>
      <c r="L485" s="8">
        <f>_xlfn.IFNA(MATCH(K485,Teams!N:N,0),)</f>
        <v>0</v>
      </c>
      <c r="M485" s="8" t="str">
        <f t="shared" si="85"/>
        <v>jaimecortez</v>
      </c>
      <c r="N485" s="8" t="str">
        <f>IFERROR(INDEX(Teams!A:A,IF(H485&gt;0,H485,IF(J485&gt;0,J485,IF(L485&gt;0,L485,""))),1),"")</f>
        <v/>
      </c>
      <c r="O485" s="8" t="str">
        <f t="shared" si="78"/>
        <v>jaime</v>
      </c>
      <c r="P485" s="8" t="str">
        <f t="shared" si="79"/>
        <v>cortez</v>
      </c>
      <c r="Q485" s="8" t="str">
        <f t="shared" si="86"/>
        <v>M</v>
      </c>
      <c r="R485" s="8">
        <f t="shared" si="87"/>
        <v>34</v>
      </c>
      <c r="S485" s="8" t="str">
        <f t="shared" si="80"/>
        <v>Athens</v>
      </c>
      <c r="T485" s="8" t="str">
        <f t="shared" si="88"/>
        <v>TX</v>
      </c>
      <c r="U485" s="8" t="str">
        <f t="shared" si="81"/>
        <v>jaimecortezM34AthensTX</v>
      </c>
    </row>
    <row r="486" spans="1:21" x14ac:dyDescent="0.2">
      <c r="A486" s="8" t="s">
        <v>1629</v>
      </c>
      <c r="B486" s="8" t="s">
        <v>2487</v>
      </c>
      <c r="C486" s="8" t="s">
        <v>688</v>
      </c>
      <c r="D486" s="8">
        <v>37</v>
      </c>
      <c r="E486" s="8" t="s">
        <v>817</v>
      </c>
      <c r="F486" s="8" t="s">
        <v>4</v>
      </c>
      <c r="G486" s="8" t="str">
        <f t="shared" si="82"/>
        <v>BrettCorwinM37KyleTX</v>
      </c>
      <c r="H486" s="8">
        <f>_xlfn.IFNA(MATCH(G486,Teams!J:J,0),)</f>
        <v>0</v>
      </c>
      <c r="I486" s="8" t="str">
        <f t="shared" si="83"/>
        <v>BrettCorwinM37</v>
      </c>
      <c r="J486" s="8">
        <f>_xlfn.IFNA(MATCH(I486,Teams!L:L,0),)</f>
        <v>0</v>
      </c>
      <c r="K486" s="8" t="str">
        <f t="shared" si="84"/>
        <v>BrettCorwinM</v>
      </c>
      <c r="L486" s="8">
        <f>_xlfn.IFNA(MATCH(K486,Teams!N:N,0),)</f>
        <v>0</v>
      </c>
      <c r="M486" s="8" t="str">
        <f t="shared" si="85"/>
        <v>BrettCorwin</v>
      </c>
      <c r="N486" s="8" t="str">
        <f>IFERROR(INDEX(Teams!A:A,IF(H486&gt;0,H486,IF(J486&gt;0,J486,IF(L486&gt;0,L486,""))),1),"")</f>
        <v/>
      </c>
      <c r="O486" s="8" t="str">
        <f t="shared" si="78"/>
        <v>Brett</v>
      </c>
      <c r="P486" s="8" t="str">
        <f t="shared" si="79"/>
        <v>Corwin</v>
      </c>
      <c r="Q486" s="8" t="str">
        <f t="shared" si="86"/>
        <v>M</v>
      </c>
      <c r="R486" s="8">
        <f t="shared" si="87"/>
        <v>37</v>
      </c>
      <c r="S486" s="8" t="str">
        <f t="shared" si="80"/>
        <v>Kyle</v>
      </c>
      <c r="T486" s="8" t="str">
        <f t="shared" si="88"/>
        <v>TX</v>
      </c>
      <c r="U486" s="8" t="str">
        <f t="shared" si="81"/>
        <v>BrettCorwinM37KyleTX</v>
      </c>
    </row>
    <row r="487" spans="1:21" x14ac:dyDescent="0.2">
      <c r="A487" s="8" t="s">
        <v>1723</v>
      </c>
      <c r="B487" s="8" t="s">
        <v>6391</v>
      </c>
      <c r="C487" s="8" t="s">
        <v>688</v>
      </c>
      <c r="D487" s="8">
        <v>39</v>
      </c>
      <c r="G487" s="8" t="str">
        <f t="shared" si="82"/>
        <v>JustinCostaM39</v>
      </c>
      <c r="H487" s="8">
        <f>_xlfn.IFNA(MATCH(G487,Teams!J:J,0),)</f>
        <v>0</v>
      </c>
      <c r="I487" s="8" t="str">
        <f t="shared" si="83"/>
        <v>JustinCostaM39</v>
      </c>
      <c r="J487" s="8">
        <f>_xlfn.IFNA(MATCH(I487,Teams!L:L,0),)</f>
        <v>0</v>
      </c>
      <c r="K487" s="8" t="str">
        <f t="shared" si="84"/>
        <v>JustinCostaM</v>
      </c>
      <c r="L487" s="8">
        <f>_xlfn.IFNA(MATCH(K487,Teams!N:N,0),)</f>
        <v>0</v>
      </c>
      <c r="M487" s="8" t="str">
        <f t="shared" si="85"/>
        <v>JustinCosta</v>
      </c>
      <c r="N487" s="8" t="str">
        <f>IFERROR(INDEX(Teams!A:A,IF(H487&gt;0,H487,IF(J487&gt;0,J487,IF(L487&gt;0,L487,""))),1),"")</f>
        <v/>
      </c>
      <c r="O487" s="8" t="str">
        <f t="shared" si="78"/>
        <v>Justin</v>
      </c>
      <c r="P487" s="8" t="str">
        <f t="shared" si="79"/>
        <v>Costa</v>
      </c>
      <c r="Q487" s="8" t="str">
        <f t="shared" si="86"/>
        <v>M</v>
      </c>
      <c r="R487" s="8">
        <f t="shared" si="87"/>
        <v>39</v>
      </c>
      <c r="S487" s="8" t="str">
        <f t="shared" si="80"/>
        <v/>
      </c>
      <c r="T487" s="8" t="str">
        <f t="shared" si="88"/>
        <v/>
      </c>
      <c r="U487" s="8" t="str">
        <f t="shared" si="81"/>
        <v>JustinCostaM39</v>
      </c>
    </row>
    <row r="488" spans="1:21" x14ac:dyDescent="0.2">
      <c r="A488" s="8" t="s">
        <v>728</v>
      </c>
      <c r="B488" s="8" t="s">
        <v>2909</v>
      </c>
      <c r="C488" s="8" t="s">
        <v>689</v>
      </c>
      <c r="D488" s="8">
        <v>30</v>
      </c>
      <c r="G488" s="8" t="str">
        <f t="shared" si="82"/>
        <v>EmilyCottinghamF30</v>
      </c>
      <c r="H488" s="8">
        <f>_xlfn.IFNA(MATCH(G488,Teams!J:J,0),)</f>
        <v>0</v>
      </c>
      <c r="I488" s="8" t="str">
        <f t="shared" si="83"/>
        <v>EmilyCottinghamF30</v>
      </c>
      <c r="J488" s="8">
        <f>_xlfn.IFNA(MATCH(I488,Teams!L:L,0),)</f>
        <v>0</v>
      </c>
      <c r="K488" s="8" t="str">
        <f t="shared" si="84"/>
        <v>EmilyCottinghamF</v>
      </c>
      <c r="L488" s="8">
        <f>_xlfn.IFNA(MATCH(K488,Teams!N:N,0),)</f>
        <v>0</v>
      </c>
      <c r="M488" s="8" t="str">
        <f t="shared" si="85"/>
        <v>EmilyCottingham</v>
      </c>
      <c r="N488" s="8" t="str">
        <f>IFERROR(INDEX(Teams!A:A,IF(H488&gt;0,H488,IF(J488&gt;0,J488,IF(L488&gt;0,L488,""))),1),"")</f>
        <v/>
      </c>
      <c r="O488" s="8" t="str">
        <f t="shared" si="78"/>
        <v>Emily</v>
      </c>
      <c r="P488" s="8" t="str">
        <f t="shared" si="79"/>
        <v>Cottingham</v>
      </c>
      <c r="Q488" s="8" t="str">
        <f t="shared" si="86"/>
        <v>F</v>
      </c>
      <c r="R488" s="8">
        <f t="shared" si="87"/>
        <v>30</v>
      </c>
      <c r="S488" s="8" t="str">
        <f t="shared" si="80"/>
        <v/>
      </c>
      <c r="T488" s="8" t="str">
        <f t="shared" si="88"/>
        <v/>
      </c>
      <c r="U488" s="8" t="str">
        <f t="shared" si="81"/>
        <v>EmilyCottinghamF30</v>
      </c>
    </row>
    <row r="489" spans="1:21" x14ac:dyDescent="0.2">
      <c r="A489" s="8" t="s">
        <v>30</v>
      </c>
      <c r="B489" s="8" t="s">
        <v>31</v>
      </c>
      <c r="C489" s="8" t="s">
        <v>688</v>
      </c>
      <c r="D489" s="8">
        <v>53</v>
      </c>
      <c r="E489" s="8" t="s">
        <v>32</v>
      </c>
      <c r="F489" s="8" t="s">
        <v>4</v>
      </c>
      <c r="G489" s="8" t="str">
        <f t="shared" si="82"/>
        <v>DaleCougotM53GarlandTX</v>
      </c>
      <c r="H489" s="8">
        <f>_xlfn.IFNA(MATCH(G489,Teams!J:J,0),)</f>
        <v>14</v>
      </c>
      <c r="I489" s="8" t="str">
        <f t="shared" si="83"/>
        <v>DaleCougotM53</v>
      </c>
      <c r="J489" s="8">
        <f>_xlfn.IFNA(MATCH(I489,Teams!L:L,0),)</f>
        <v>14</v>
      </c>
      <c r="K489" s="8" t="str">
        <f t="shared" si="84"/>
        <v>DaleCougotM</v>
      </c>
      <c r="L489" s="8">
        <f>_xlfn.IFNA(MATCH(K489,Teams!N:N,0),)</f>
        <v>14</v>
      </c>
      <c r="M489" s="8" t="str">
        <f t="shared" si="85"/>
        <v>DaleCougot</v>
      </c>
      <c r="N489" s="8" t="str">
        <f>IFERROR(INDEX(Teams!A:A,IF(H489&gt;0,H489,IF(J489&gt;0,J489,IF(L489&gt;0,L489,""))),1),"")</f>
        <v>TrailZen</v>
      </c>
      <c r="O489" s="8" t="str">
        <f t="shared" si="78"/>
        <v>Dale</v>
      </c>
      <c r="P489" s="8" t="str">
        <f t="shared" si="79"/>
        <v>Cougot</v>
      </c>
      <c r="Q489" s="8" t="str">
        <f t="shared" si="86"/>
        <v>M</v>
      </c>
      <c r="R489" s="8">
        <f t="shared" si="87"/>
        <v>53</v>
      </c>
      <c r="S489" s="8" t="str">
        <f t="shared" si="80"/>
        <v>Garland</v>
      </c>
      <c r="T489" s="8" t="str">
        <f t="shared" si="88"/>
        <v>TX</v>
      </c>
      <c r="U489" s="8" t="str">
        <f t="shared" si="81"/>
        <v>DaleCougotM53GarlandTX</v>
      </c>
    </row>
    <row r="490" spans="1:21" x14ac:dyDescent="0.2">
      <c r="A490" s="8" t="s">
        <v>2196</v>
      </c>
      <c r="B490" s="8" t="s">
        <v>2168</v>
      </c>
      <c r="C490" s="8" t="s">
        <v>689</v>
      </c>
      <c r="D490" s="8">
        <v>51</v>
      </c>
      <c r="E490" s="8" t="s">
        <v>1173</v>
      </c>
      <c r="F490" s="8" t="s">
        <v>1174</v>
      </c>
      <c r="G490" s="8" t="str">
        <f t="shared" si="82"/>
        <v>ClaudetteCourogenF51PortlandOR</v>
      </c>
      <c r="H490" s="8">
        <f>_xlfn.IFNA(MATCH(G490,Teams!J:J,0),)</f>
        <v>0</v>
      </c>
      <c r="I490" s="8" t="str">
        <f t="shared" si="83"/>
        <v>ClaudetteCourogenF51</v>
      </c>
      <c r="J490" s="8">
        <f>_xlfn.IFNA(MATCH(I490,Teams!L:L,0),)</f>
        <v>0</v>
      </c>
      <c r="K490" s="8" t="str">
        <f t="shared" si="84"/>
        <v>ClaudetteCourogenF</v>
      </c>
      <c r="L490" s="8">
        <f>_xlfn.IFNA(MATCH(K490,Teams!N:N,0),)</f>
        <v>0</v>
      </c>
      <c r="M490" s="8" t="str">
        <f t="shared" si="85"/>
        <v>ClaudetteCourogen</v>
      </c>
      <c r="N490" s="8" t="str">
        <f>IFERROR(INDEX(Teams!A:A,IF(H490&gt;0,H490,IF(J490&gt;0,J490,IF(L490&gt;0,L490,""))),1),"")</f>
        <v/>
      </c>
      <c r="O490" s="8" t="str">
        <f t="shared" si="78"/>
        <v>Claudette</v>
      </c>
      <c r="P490" s="8" t="str">
        <f t="shared" si="79"/>
        <v>Courogen</v>
      </c>
      <c r="Q490" s="8" t="str">
        <f t="shared" si="86"/>
        <v>F</v>
      </c>
      <c r="R490" s="8">
        <f t="shared" si="87"/>
        <v>51</v>
      </c>
      <c r="S490" s="8" t="str">
        <f t="shared" si="80"/>
        <v>Portland</v>
      </c>
      <c r="T490" s="8" t="str">
        <f t="shared" si="88"/>
        <v>OR</v>
      </c>
      <c r="U490" s="8" t="str">
        <f t="shared" si="81"/>
        <v>ClaudetteCourogenF51PortlandOR</v>
      </c>
    </row>
    <row r="491" spans="1:21" x14ac:dyDescent="0.2">
      <c r="A491" s="8" t="s">
        <v>2167</v>
      </c>
      <c r="B491" s="8" t="s">
        <v>2168</v>
      </c>
      <c r="C491" s="8" t="s">
        <v>689</v>
      </c>
      <c r="D491" s="8">
        <v>16</v>
      </c>
      <c r="E491" s="8" t="s">
        <v>1173</v>
      </c>
      <c r="F491" s="8" t="s">
        <v>1174</v>
      </c>
      <c r="G491" s="8" t="str">
        <f t="shared" si="82"/>
        <v>FionaCourogenF16PortlandOR</v>
      </c>
      <c r="H491" s="8">
        <f>_xlfn.IFNA(MATCH(G491,Teams!J:J,0),)</f>
        <v>0</v>
      </c>
      <c r="I491" s="8" t="str">
        <f t="shared" si="83"/>
        <v>FionaCourogenF16</v>
      </c>
      <c r="J491" s="8">
        <f>_xlfn.IFNA(MATCH(I491,Teams!L:L,0),)</f>
        <v>0</v>
      </c>
      <c r="K491" s="8" t="str">
        <f t="shared" si="84"/>
        <v>FionaCourogenF</v>
      </c>
      <c r="L491" s="8">
        <f>_xlfn.IFNA(MATCH(K491,Teams!N:N,0),)</f>
        <v>0</v>
      </c>
      <c r="M491" s="8" t="str">
        <f t="shared" si="85"/>
        <v>FionaCourogen</v>
      </c>
      <c r="N491" s="8" t="str">
        <f>IFERROR(INDEX(Teams!A:A,IF(H491&gt;0,H491,IF(J491&gt;0,J491,IF(L491&gt;0,L491,""))),1),"")</f>
        <v/>
      </c>
      <c r="O491" s="8" t="str">
        <f t="shared" si="78"/>
        <v>Fiona</v>
      </c>
      <c r="P491" s="8" t="str">
        <f t="shared" si="79"/>
        <v>Courogen</v>
      </c>
      <c r="Q491" s="8" t="str">
        <f t="shared" si="86"/>
        <v>F</v>
      </c>
      <c r="R491" s="8">
        <f t="shared" si="87"/>
        <v>16</v>
      </c>
      <c r="S491" s="8" t="str">
        <f t="shared" si="80"/>
        <v>Portland</v>
      </c>
      <c r="T491" s="8" t="str">
        <f t="shared" si="88"/>
        <v>OR</v>
      </c>
      <c r="U491" s="8" t="str">
        <f t="shared" si="81"/>
        <v>FionaCourogenF16PortlandOR</v>
      </c>
    </row>
    <row r="492" spans="1:21" x14ac:dyDescent="0.2">
      <c r="A492" s="8" t="s">
        <v>2203</v>
      </c>
      <c r="B492" s="8" t="s">
        <v>2168</v>
      </c>
      <c r="C492" s="8" t="s">
        <v>689</v>
      </c>
      <c r="D492" s="8">
        <v>20</v>
      </c>
      <c r="E492" s="8" t="s">
        <v>1173</v>
      </c>
      <c r="F492" s="8" t="s">
        <v>1174</v>
      </c>
      <c r="G492" s="8" t="str">
        <f t="shared" si="82"/>
        <v>JulianaCourogenF20PortlandOR</v>
      </c>
      <c r="H492" s="8">
        <f>_xlfn.IFNA(MATCH(G492,Teams!J:J,0),)</f>
        <v>0</v>
      </c>
      <c r="I492" s="8" t="str">
        <f t="shared" si="83"/>
        <v>JulianaCourogenF20</v>
      </c>
      <c r="J492" s="8">
        <f>_xlfn.IFNA(MATCH(I492,Teams!L:L,0),)</f>
        <v>0</v>
      </c>
      <c r="K492" s="8" t="str">
        <f t="shared" si="84"/>
        <v>JulianaCourogenF</v>
      </c>
      <c r="L492" s="8">
        <f>_xlfn.IFNA(MATCH(K492,Teams!N:N,0),)</f>
        <v>0</v>
      </c>
      <c r="M492" s="8" t="str">
        <f t="shared" si="85"/>
        <v>JulianaCourogen</v>
      </c>
      <c r="N492" s="8" t="str">
        <f>IFERROR(INDEX(Teams!A:A,IF(H492&gt;0,H492,IF(J492&gt;0,J492,IF(L492&gt;0,L492,""))),1),"")</f>
        <v/>
      </c>
      <c r="O492" s="8" t="str">
        <f t="shared" si="78"/>
        <v>Juliana</v>
      </c>
      <c r="P492" s="8" t="str">
        <f t="shared" si="79"/>
        <v>Courogen</v>
      </c>
      <c r="Q492" s="8" t="str">
        <f t="shared" si="86"/>
        <v>F</v>
      </c>
      <c r="R492" s="8">
        <f t="shared" si="87"/>
        <v>20</v>
      </c>
      <c r="S492" s="8" t="str">
        <f t="shared" si="80"/>
        <v>Portland</v>
      </c>
      <c r="T492" s="8" t="str">
        <f t="shared" si="88"/>
        <v>OR</v>
      </c>
      <c r="U492" s="8" t="str">
        <f t="shared" si="81"/>
        <v>JulianaCourogenF20PortlandOR</v>
      </c>
    </row>
    <row r="493" spans="1:21" x14ac:dyDescent="0.2">
      <c r="A493" s="8" t="s">
        <v>2195</v>
      </c>
      <c r="B493" s="8" t="s">
        <v>2168</v>
      </c>
      <c r="C493" s="8" t="s">
        <v>689</v>
      </c>
      <c r="D493" s="8">
        <v>22</v>
      </c>
      <c r="E493" s="8" t="s">
        <v>1173</v>
      </c>
      <c r="F493" s="8" t="s">
        <v>1174</v>
      </c>
      <c r="G493" s="8" t="str">
        <f t="shared" si="82"/>
        <v>OliviaCourogenF22PortlandOR</v>
      </c>
      <c r="H493" s="8">
        <f>_xlfn.IFNA(MATCH(G493,Teams!J:J,0),)</f>
        <v>0</v>
      </c>
      <c r="I493" s="8" t="str">
        <f t="shared" si="83"/>
        <v>OliviaCourogenF22</v>
      </c>
      <c r="J493" s="8">
        <f>_xlfn.IFNA(MATCH(I493,Teams!L:L,0),)</f>
        <v>0</v>
      </c>
      <c r="K493" s="8" t="str">
        <f t="shared" si="84"/>
        <v>OliviaCourogenF</v>
      </c>
      <c r="L493" s="8">
        <f>_xlfn.IFNA(MATCH(K493,Teams!N:N,0),)</f>
        <v>0</v>
      </c>
      <c r="M493" s="8" t="str">
        <f t="shared" si="85"/>
        <v>OliviaCourogen</v>
      </c>
      <c r="N493" s="8" t="str">
        <f>IFERROR(INDEX(Teams!A:A,IF(H493&gt;0,H493,IF(J493&gt;0,J493,IF(L493&gt;0,L493,""))),1),"")</f>
        <v/>
      </c>
      <c r="O493" s="8" t="str">
        <f t="shared" si="78"/>
        <v>Olivia</v>
      </c>
      <c r="P493" s="8" t="str">
        <f t="shared" si="79"/>
        <v>Courogen</v>
      </c>
      <c r="Q493" s="8" t="str">
        <f t="shared" si="86"/>
        <v>F</v>
      </c>
      <c r="R493" s="8">
        <f t="shared" si="87"/>
        <v>22</v>
      </c>
      <c r="S493" s="8" t="str">
        <f t="shared" si="80"/>
        <v>Portland</v>
      </c>
      <c r="T493" s="8" t="str">
        <f t="shared" si="88"/>
        <v>OR</v>
      </c>
      <c r="U493" s="8" t="str">
        <f t="shared" si="81"/>
        <v>OliviaCourogenF22PortlandOR</v>
      </c>
    </row>
    <row r="494" spans="1:21" x14ac:dyDescent="0.2">
      <c r="A494" s="8" t="s">
        <v>2230</v>
      </c>
      <c r="B494" s="8" t="s">
        <v>2168</v>
      </c>
      <c r="C494" s="8" t="s">
        <v>689</v>
      </c>
      <c r="D494" s="8">
        <v>25</v>
      </c>
      <c r="E494" s="8" t="s">
        <v>1173</v>
      </c>
      <c r="F494" s="8" t="s">
        <v>1174</v>
      </c>
      <c r="G494" s="8" t="str">
        <f t="shared" si="82"/>
        <v>SophiaCourogenF25PortlandOR</v>
      </c>
      <c r="H494" s="8">
        <f>_xlfn.IFNA(MATCH(G494,Teams!J:J,0),)</f>
        <v>0</v>
      </c>
      <c r="I494" s="8" t="str">
        <f t="shared" si="83"/>
        <v>SophiaCourogenF25</v>
      </c>
      <c r="J494" s="8">
        <f>_xlfn.IFNA(MATCH(I494,Teams!L:L,0),)</f>
        <v>0</v>
      </c>
      <c r="K494" s="8" t="str">
        <f t="shared" si="84"/>
        <v>SophiaCourogenF</v>
      </c>
      <c r="L494" s="8">
        <f>_xlfn.IFNA(MATCH(K494,Teams!N:N,0),)</f>
        <v>0</v>
      </c>
      <c r="M494" s="8" t="str">
        <f t="shared" si="85"/>
        <v>SophiaCourogen</v>
      </c>
      <c r="N494" s="8" t="str">
        <f>IFERROR(INDEX(Teams!A:A,IF(H494&gt;0,H494,IF(J494&gt;0,J494,IF(L494&gt;0,L494,""))),1),"")</f>
        <v/>
      </c>
      <c r="O494" s="8" t="str">
        <f t="shared" si="78"/>
        <v>Sophia</v>
      </c>
      <c r="P494" s="8" t="str">
        <f t="shared" si="79"/>
        <v>Courogen</v>
      </c>
      <c r="Q494" s="8" t="str">
        <f t="shared" si="86"/>
        <v>F</v>
      </c>
      <c r="R494" s="8">
        <f t="shared" si="87"/>
        <v>25</v>
      </c>
      <c r="S494" s="8" t="str">
        <f t="shared" si="80"/>
        <v>Portland</v>
      </c>
      <c r="T494" s="8" t="str">
        <f t="shared" si="88"/>
        <v>OR</v>
      </c>
      <c r="U494" s="8" t="str">
        <f t="shared" si="81"/>
        <v>SophiaCourogenF25PortlandOR</v>
      </c>
    </row>
    <row r="495" spans="1:21" x14ac:dyDescent="0.2">
      <c r="A495" s="8" t="s">
        <v>2571</v>
      </c>
      <c r="B495" s="8" t="s">
        <v>2307</v>
      </c>
      <c r="C495" s="8" t="s">
        <v>689</v>
      </c>
      <c r="G495" s="8" t="str">
        <f t="shared" si="82"/>
        <v>AngelicaCovarrubiasF</v>
      </c>
      <c r="H495" s="8">
        <f>_xlfn.IFNA(MATCH(G495,Teams!J:J,0),)</f>
        <v>0</v>
      </c>
      <c r="I495" s="8" t="str">
        <f t="shared" si="83"/>
        <v>AngelicaCovarrubiasF</v>
      </c>
      <c r="J495" s="8">
        <f>_xlfn.IFNA(MATCH(I495,Teams!L:L,0),)</f>
        <v>0</v>
      </c>
      <c r="K495" s="8" t="str">
        <f t="shared" si="84"/>
        <v>AngelicaCovarrubiasF</v>
      </c>
      <c r="L495" s="8">
        <f>_xlfn.IFNA(MATCH(K495,Teams!N:N,0),)</f>
        <v>0</v>
      </c>
      <c r="M495" s="8" t="str">
        <f t="shared" si="85"/>
        <v>AngelicaCovarrubias</v>
      </c>
      <c r="N495" s="8" t="str">
        <f>IFERROR(INDEX(Teams!A:A,IF(H495&gt;0,H495,IF(J495&gt;0,J495,IF(L495&gt;0,L495,""))),1),"")</f>
        <v/>
      </c>
      <c r="O495" s="8" t="str">
        <f t="shared" si="78"/>
        <v>Angelica</v>
      </c>
      <c r="P495" s="8" t="str">
        <f t="shared" si="79"/>
        <v>Covarrubias</v>
      </c>
      <c r="Q495" s="8" t="str">
        <f t="shared" si="86"/>
        <v>F</v>
      </c>
      <c r="R495" s="8" t="str">
        <f t="shared" si="87"/>
        <v/>
      </c>
      <c r="S495" s="8" t="str">
        <f t="shared" si="80"/>
        <v/>
      </c>
      <c r="T495" s="8" t="str">
        <f t="shared" si="88"/>
        <v/>
      </c>
      <c r="U495" s="8" t="str">
        <f t="shared" si="81"/>
        <v>AngelicaCovarrubiasF</v>
      </c>
    </row>
    <row r="496" spans="1:21" x14ac:dyDescent="0.2">
      <c r="A496" s="8" t="s">
        <v>2140</v>
      </c>
      <c r="B496" s="8" t="s">
        <v>2307</v>
      </c>
      <c r="C496" s="8" t="s">
        <v>689</v>
      </c>
      <c r="D496" s="8">
        <v>49</v>
      </c>
      <c r="E496" s="8" t="s">
        <v>2308</v>
      </c>
      <c r="F496" s="8" t="s">
        <v>4</v>
      </c>
      <c r="G496" s="8" t="str">
        <f t="shared" si="82"/>
        <v>LizCovarrubiasF49Levelland TX</v>
      </c>
      <c r="H496" s="8">
        <f>_xlfn.IFNA(MATCH(G496,Teams!J:J,0),)</f>
        <v>0</v>
      </c>
      <c r="I496" s="8" t="str">
        <f t="shared" si="83"/>
        <v>LizCovarrubiasF49</v>
      </c>
      <c r="J496" s="8">
        <f>_xlfn.IFNA(MATCH(I496,Teams!L:L,0),)</f>
        <v>0</v>
      </c>
      <c r="K496" s="8" t="str">
        <f t="shared" si="84"/>
        <v>LizCovarrubiasF</v>
      </c>
      <c r="L496" s="8">
        <f>_xlfn.IFNA(MATCH(K496,Teams!N:N,0),)</f>
        <v>0</v>
      </c>
      <c r="M496" s="8" t="str">
        <f t="shared" si="85"/>
        <v>LizCovarrubias</v>
      </c>
      <c r="N496" s="8" t="str">
        <f>IFERROR(INDEX(Teams!A:A,IF(H496&gt;0,H496,IF(J496&gt;0,J496,IF(L496&gt;0,L496,""))),1),"")</f>
        <v/>
      </c>
      <c r="O496" s="8" t="str">
        <f t="shared" si="78"/>
        <v>Liz</v>
      </c>
      <c r="P496" s="8" t="str">
        <f t="shared" si="79"/>
        <v>Covarrubias</v>
      </c>
      <c r="Q496" s="8" t="str">
        <f t="shared" si="86"/>
        <v>F</v>
      </c>
      <c r="R496" s="8">
        <f t="shared" si="87"/>
        <v>49</v>
      </c>
      <c r="S496" s="8" t="str">
        <f t="shared" si="80"/>
        <v xml:space="preserve">Levelland </v>
      </c>
      <c r="T496" s="8" t="str">
        <f t="shared" si="88"/>
        <v>TX</v>
      </c>
      <c r="U496" s="8" t="str">
        <f t="shared" si="81"/>
        <v>LizCovarrubiasF49Levelland TX</v>
      </c>
    </row>
    <row r="497" spans="1:21" x14ac:dyDescent="0.2">
      <c r="A497" s="8" t="s">
        <v>2860</v>
      </c>
      <c r="B497" s="8" t="s">
        <v>876</v>
      </c>
      <c r="C497" s="8" t="s">
        <v>689</v>
      </c>
      <c r="D497" s="8">
        <v>32</v>
      </c>
      <c r="G497" s="8" t="str">
        <f t="shared" si="82"/>
        <v>EllenCoxF32</v>
      </c>
      <c r="H497" s="8">
        <f>_xlfn.IFNA(MATCH(G497,Teams!J:J,0),)</f>
        <v>0</v>
      </c>
      <c r="I497" s="8" t="str">
        <f t="shared" si="83"/>
        <v>EllenCoxF32</v>
      </c>
      <c r="J497" s="8">
        <f>_xlfn.IFNA(MATCH(I497,Teams!L:L,0),)</f>
        <v>0</v>
      </c>
      <c r="K497" s="8" t="str">
        <f t="shared" si="84"/>
        <v>EllenCoxF</v>
      </c>
      <c r="L497" s="8">
        <f>_xlfn.IFNA(MATCH(K497,Teams!N:N,0),)</f>
        <v>0</v>
      </c>
      <c r="M497" s="8" t="str">
        <f t="shared" si="85"/>
        <v>EllenCox</v>
      </c>
      <c r="N497" s="8" t="str">
        <f>IFERROR(INDEX(Teams!A:A,IF(H497&gt;0,H497,IF(J497&gt;0,J497,IF(L497&gt;0,L497,""))),1),"")</f>
        <v/>
      </c>
      <c r="O497" s="8" t="str">
        <f t="shared" si="78"/>
        <v>Ellen</v>
      </c>
      <c r="P497" s="8" t="str">
        <f t="shared" si="79"/>
        <v>Cox</v>
      </c>
      <c r="Q497" s="8" t="str">
        <f t="shared" si="86"/>
        <v>F</v>
      </c>
      <c r="R497" s="8">
        <f t="shared" si="87"/>
        <v>32</v>
      </c>
      <c r="S497" s="8" t="str">
        <f t="shared" si="80"/>
        <v/>
      </c>
      <c r="T497" s="8" t="str">
        <f t="shared" si="88"/>
        <v/>
      </c>
      <c r="U497" s="8" t="str">
        <f t="shared" si="81"/>
        <v>EllenCoxF32</v>
      </c>
    </row>
    <row r="498" spans="1:21" x14ac:dyDescent="0.2">
      <c r="A498" s="8" t="s">
        <v>2860</v>
      </c>
      <c r="B498" s="8" t="s">
        <v>876</v>
      </c>
      <c r="C498" s="8" t="s">
        <v>689</v>
      </c>
      <c r="G498" s="8" t="str">
        <f t="shared" si="82"/>
        <v>EllenCoxF</v>
      </c>
      <c r="H498" s="8">
        <f>_xlfn.IFNA(MATCH(G498,Teams!J:J,0),)</f>
        <v>0</v>
      </c>
      <c r="I498" s="8" t="str">
        <f t="shared" si="83"/>
        <v>EllenCoxF</v>
      </c>
      <c r="J498" s="8">
        <f>_xlfn.IFNA(MATCH(I498,Teams!L:L,0),)</f>
        <v>0</v>
      </c>
      <c r="K498" s="8" t="str">
        <f t="shared" si="84"/>
        <v>EllenCoxF</v>
      </c>
      <c r="L498" s="8">
        <f>_xlfn.IFNA(MATCH(K498,Teams!N:N,0),)</f>
        <v>0</v>
      </c>
      <c r="M498" s="8" t="str">
        <f t="shared" si="85"/>
        <v>EllenCox</v>
      </c>
      <c r="N498" s="8" t="str">
        <f>IFERROR(INDEX(Teams!A:A,IF(H498&gt;0,H498,IF(J498&gt;0,J498,IF(L498&gt;0,L498,""))),1),"")</f>
        <v/>
      </c>
      <c r="O498" s="8" t="str">
        <f t="shared" si="78"/>
        <v>Ellen</v>
      </c>
      <c r="P498" s="8" t="str">
        <f t="shared" si="79"/>
        <v>Cox</v>
      </c>
      <c r="Q498" s="8" t="str">
        <f t="shared" si="86"/>
        <v>F</v>
      </c>
      <c r="R498" s="8" t="str">
        <f t="shared" si="87"/>
        <v/>
      </c>
      <c r="S498" s="8" t="str">
        <f t="shared" si="80"/>
        <v/>
      </c>
      <c r="T498" s="8" t="str">
        <f t="shared" si="88"/>
        <v/>
      </c>
      <c r="U498" s="8" t="str">
        <f t="shared" si="81"/>
        <v>EllenCoxF</v>
      </c>
    </row>
    <row r="499" spans="1:21" x14ac:dyDescent="0.2">
      <c r="A499" s="8" t="s">
        <v>890</v>
      </c>
      <c r="B499" s="8" t="s">
        <v>876</v>
      </c>
      <c r="C499" s="8" t="s">
        <v>689</v>
      </c>
      <c r="D499" s="8">
        <v>32</v>
      </c>
      <c r="E499" s="8" t="s">
        <v>877</v>
      </c>
      <c r="F499" s="8" t="s">
        <v>4</v>
      </c>
      <c r="G499" s="8" t="str">
        <f t="shared" si="82"/>
        <v>SabrinaCoxF32Sugar LandTX</v>
      </c>
      <c r="H499" s="8">
        <f>_xlfn.IFNA(MATCH(G499,Teams!J:J,0),)</f>
        <v>0</v>
      </c>
      <c r="I499" s="8" t="str">
        <f t="shared" si="83"/>
        <v>SabrinaCoxF32</v>
      </c>
      <c r="J499" s="8">
        <f>_xlfn.IFNA(MATCH(I499,Teams!L:L,0),)</f>
        <v>0</v>
      </c>
      <c r="K499" s="8" t="str">
        <f t="shared" si="84"/>
        <v>SabrinaCoxF</v>
      </c>
      <c r="L499" s="8">
        <f>_xlfn.IFNA(MATCH(K499,Teams!N:N,0),)</f>
        <v>0</v>
      </c>
      <c r="M499" s="8" t="str">
        <f t="shared" si="85"/>
        <v>SabrinaCox</v>
      </c>
      <c r="N499" s="8" t="str">
        <f>IFERROR(INDEX(Teams!A:A,IF(H499&gt;0,H499,IF(J499&gt;0,J499,IF(L499&gt;0,L499,""))),1),"")</f>
        <v/>
      </c>
      <c r="O499" s="8" t="str">
        <f t="shared" si="78"/>
        <v>Sabrina</v>
      </c>
      <c r="P499" s="8" t="str">
        <f t="shared" si="79"/>
        <v>Cox</v>
      </c>
      <c r="Q499" s="8" t="str">
        <f t="shared" si="86"/>
        <v>F</v>
      </c>
      <c r="R499" s="8">
        <f t="shared" si="87"/>
        <v>32</v>
      </c>
      <c r="S499" s="8" t="str">
        <f t="shared" si="80"/>
        <v>Sugar Land</v>
      </c>
      <c r="T499" s="8" t="str">
        <f t="shared" si="88"/>
        <v>TX</v>
      </c>
      <c r="U499" s="8" t="str">
        <f t="shared" si="81"/>
        <v>SabrinaCoxF32Sugar LandTX</v>
      </c>
    </row>
    <row r="500" spans="1:21" x14ac:dyDescent="0.2">
      <c r="A500" s="8" t="s">
        <v>298</v>
      </c>
      <c r="B500" s="8" t="s">
        <v>876</v>
      </c>
      <c r="C500" s="8" t="s">
        <v>688</v>
      </c>
      <c r="D500" s="8">
        <v>39</v>
      </c>
      <c r="E500" s="8" t="s">
        <v>877</v>
      </c>
      <c r="F500" s="8" t="s">
        <v>4</v>
      </c>
      <c r="G500" s="8" t="str">
        <f t="shared" si="82"/>
        <v>StephenCoxM39Sugar LandTX</v>
      </c>
      <c r="H500" s="8">
        <f>_xlfn.IFNA(MATCH(G500,Teams!J:J,0),)</f>
        <v>0</v>
      </c>
      <c r="I500" s="8" t="str">
        <f t="shared" si="83"/>
        <v>StephenCoxM39</v>
      </c>
      <c r="J500" s="8">
        <f>_xlfn.IFNA(MATCH(I500,Teams!L:L,0),)</f>
        <v>0</v>
      </c>
      <c r="K500" s="8" t="str">
        <f t="shared" si="84"/>
        <v>StephenCoxM</v>
      </c>
      <c r="L500" s="8">
        <f>_xlfn.IFNA(MATCH(K500,Teams!N:N,0),)</f>
        <v>0</v>
      </c>
      <c r="M500" s="8" t="str">
        <f t="shared" si="85"/>
        <v>StephenCox</v>
      </c>
      <c r="N500" s="8" t="str">
        <f>IFERROR(INDEX(Teams!A:A,IF(H500&gt;0,H500,IF(J500&gt;0,J500,IF(L500&gt;0,L500,""))),1),"")</f>
        <v/>
      </c>
      <c r="O500" s="8" t="str">
        <f t="shared" si="78"/>
        <v>Stephen</v>
      </c>
      <c r="P500" s="8" t="str">
        <f t="shared" si="79"/>
        <v>Cox</v>
      </c>
      <c r="Q500" s="8" t="str">
        <f t="shared" si="86"/>
        <v>M</v>
      </c>
      <c r="R500" s="8">
        <f t="shared" si="87"/>
        <v>39</v>
      </c>
      <c r="S500" s="8" t="str">
        <f t="shared" si="80"/>
        <v>Sugar Land</v>
      </c>
      <c r="T500" s="8" t="str">
        <f t="shared" si="88"/>
        <v>TX</v>
      </c>
      <c r="U500" s="8" t="str">
        <f t="shared" si="81"/>
        <v>StephenCoxM39Sugar LandTX</v>
      </c>
    </row>
    <row r="501" spans="1:21" x14ac:dyDescent="0.2">
      <c r="A501" s="8" t="s">
        <v>2140</v>
      </c>
      <c r="B501" s="8" t="s">
        <v>2141</v>
      </c>
      <c r="C501" s="8" t="s">
        <v>689</v>
      </c>
      <c r="D501" s="8">
        <v>45</v>
      </c>
      <c r="E501" s="8" t="s">
        <v>2142</v>
      </c>
      <c r="F501" s="8" t="s">
        <v>1174</v>
      </c>
      <c r="G501" s="8" t="str">
        <f t="shared" si="82"/>
        <v>LizCracknellF45NewmarketOR</v>
      </c>
      <c r="H501" s="8">
        <f>_xlfn.IFNA(MATCH(G501,Teams!J:J,0),)</f>
        <v>0</v>
      </c>
      <c r="I501" s="8" t="str">
        <f t="shared" si="83"/>
        <v>LizCracknellF45</v>
      </c>
      <c r="J501" s="8">
        <f>_xlfn.IFNA(MATCH(I501,Teams!L:L,0),)</f>
        <v>0</v>
      </c>
      <c r="K501" s="8" t="str">
        <f t="shared" si="84"/>
        <v>LizCracknellF</v>
      </c>
      <c r="L501" s="8">
        <f>_xlfn.IFNA(MATCH(K501,Teams!N:N,0),)</f>
        <v>0</v>
      </c>
      <c r="M501" s="8" t="str">
        <f t="shared" si="85"/>
        <v>LizCracknell</v>
      </c>
      <c r="N501" s="8" t="str">
        <f>IFERROR(INDEX(Teams!A:A,IF(H501&gt;0,H501,IF(J501&gt;0,J501,IF(L501&gt;0,L501,""))),1),"")</f>
        <v/>
      </c>
      <c r="O501" s="8" t="str">
        <f t="shared" si="78"/>
        <v>Liz</v>
      </c>
      <c r="P501" s="8" t="str">
        <f t="shared" si="79"/>
        <v>Cracknell</v>
      </c>
      <c r="Q501" s="8" t="str">
        <f t="shared" si="86"/>
        <v>F</v>
      </c>
      <c r="R501" s="8">
        <f t="shared" si="87"/>
        <v>45</v>
      </c>
      <c r="S501" s="8" t="str">
        <f t="shared" si="80"/>
        <v>Newmarket</v>
      </c>
      <c r="T501" s="8" t="str">
        <f t="shared" si="88"/>
        <v>OR</v>
      </c>
      <c r="U501" s="8" t="str">
        <f t="shared" si="81"/>
        <v>LizCracknellF45NewmarketOR</v>
      </c>
    </row>
    <row r="502" spans="1:21" x14ac:dyDescent="0.2">
      <c r="A502" s="8" t="s">
        <v>1598</v>
      </c>
      <c r="B502" s="8" t="s">
        <v>2910</v>
      </c>
      <c r="C502" s="8" t="s">
        <v>689</v>
      </c>
      <c r="D502" s="8">
        <v>35</v>
      </c>
      <c r="G502" s="8" t="str">
        <f t="shared" si="82"/>
        <v>AndiCragenF35</v>
      </c>
      <c r="H502" s="8">
        <f>_xlfn.IFNA(MATCH(G502,Teams!J:J,0),)</f>
        <v>0</v>
      </c>
      <c r="I502" s="8" t="str">
        <f t="shared" si="83"/>
        <v>AndiCragenF35</v>
      </c>
      <c r="J502" s="8">
        <f>_xlfn.IFNA(MATCH(I502,Teams!L:L,0),)</f>
        <v>0</v>
      </c>
      <c r="K502" s="8" t="str">
        <f t="shared" si="84"/>
        <v>AndiCragenF</v>
      </c>
      <c r="L502" s="8">
        <f>_xlfn.IFNA(MATCH(K502,Teams!N:N,0),)</f>
        <v>0</v>
      </c>
      <c r="M502" s="8" t="str">
        <f t="shared" si="85"/>
        <v>AndiCragen</v>
      </c>
      <c r="N502" s="8" t="str">
        <f>IFERROR(INDEX(Teams!A:A,IF(H502&gt;0,H502,IF(J502&gt;0,J502,IF(L502&gt;0,L502,""))),1),"")</f>
        <v/>
      </c>
      <c r="O502" s="8" t="str">
        <f t="shared" si="78"/>
        <v>Andi</v>
      </c>
      <c r="P502" s="8" t="str">
        <f t="shared" si="79"/>
        <v>Cragen</v>
      </c>
      <c r="Q502" s="8" t="str">
        <f t="shared" si="86"/>
        <v>F</v>
      </c>
      <c r="R502" s="8">
        <f t="shared" si="87"/>
        <v>35</v>
      </c>
      <c r="S502" s="8" t="str">
        <f t="shared" si="80"/>
        <v/>
      </c>
      <c r="T502" s="8" t="str">
        <f t="shared" si="88"/>
        <v/>
      </c>
      <c r="U502" s="8" t="str">
        <f t="shared" si="81"/>
        <v>AndiCragenF35</v>
      </c>
    </row>
    <row r="503" spans="1:21" x14ac:dyDescent="0.2">
      <c r="A503" s="8" t="s">
        <v>22</v>
      </c>
      <c r="B503" s="8" t="s">
        <v>220</v>
      </c>
      <c r="C503" s="8" t="s">
        <v>689</v>
      </c>
      <c r="D503" s="8">
        <v>42</v>
      </c>
      <c r="E503" s="8" t="s">
        <v>58</v>
      </c>
      <c r="F503" s="8" t="s">
        <v>4</v>
      </c>
      <c r="G503" s="8" t="str">
        <f t="shared" si="82"/>
        <v>AmyCraigF42Fort WorthTX</v>
      </c>
      <c r="H503" s="8">
        <f>_xlfn.IFNA(MATCH(G503,Teams!J:J,0),)</f>
        <v>0</v>
      </c>
      <c r="I503" s="8" t="str">
        <f t="shared" si="83"/>
        <v>AmyCraigF42</v>
      </c>
      <c r="J503" s="8">
        <f>_xlfn.IFNA(MATCH(I503,Teams!L:L,0),)</f>
        <v>0</v>
      </c>
      <c r="K503" s="8" t="str">
        <f t="shared" si="84"/>
        <v>AmyCraigF</v>
      </c>
      <c r="L503" s="8">
        <f>_xlfn.IFNA(MATCH(K503,Teams!N:N,0),)</f>
        <v>0</v>
      </c>
      <c r="M503" s="8" t="str">
        <f t="shared" si="85"/>
        <v>AmyCraig</v>
      </c>
      <c r="N503" s="8" t="str">
        <f>IFERROR(INDEX(Teams!A:A,IF(H503&gt;0,H503,IF(J503&gt;0,J503,IF(L503&gt;0,L503,""))),1),"")</f>
        <v/>
      </c>
      <c r="O503" s="8" t="str">
        <f t="shared" si="78"/>
        <v>Amy</v>
      </c>
      <c r="P503" s="8" t="str">
        <f t="shared" si="79"/>
        <v>Craig</v>
      </c>
      <c r="Q503" s="8" t="str">
        <f t="shared" si="86"/>
        <v>F</v>
      </c>
      <c r="R503" s="8">
        <f t="shared" si="87"/>
        <v>42</v>
      </c>
      <c r="S503" s="8" t="str">
        <f t="shared" si="80"/>
        <v>Fort Worth</v>
      </c>
      <c r="T503" s="8" t="str">
        <f t="shared" si="88"/>
        <v>TX</v>
      </c>
      <c r="U503" s="8" t="str">
        <f t="shared" si="81"/>
        <v>AmyCraigF42Fort WorthTX</v>
      </c>
    </row>
    <row r="504" spans="1:21" x14ac:dyDescent="0.2">
      <c r="A504" s="8" t="s">
        <v>887</v>
      </c>
      <c r="B504" s="8" t="s">
        <v>220</v>
      </c>
      <c r="C504" s="8" t="s">
        <v>688</v>
      </c>
      <c r="D504" s="8">
        <v>59</v>
      </c>
      <c r="E504" s="8" t="s">
        <v>5789</v>
      </c>
      <c r="F504" s="8" t="s">
        <v>4</v>
      </c>
      <c r="G504" s="8" t="str">
        <f t="shared" si="82"/>
        <v>JimCraigM59Cross RoadsTX</v>
      </c>
      <c r="H504" s="8">
        <f>_xlfn.IFNA(MATCH(G504,Teams!J:J,0),)</f>
        <v>0</v>
      </c>
      <c r="I504" s="8" t="str">
        <f t="shared" si="83"/>
        <v>JimCraigM59</v>
      </c>
      <c r="J504" s="8">
        <f>_xlfn.IFNA(MATCH(I504,Teams!L:L,0),)</f>
        <v>0</v>
      </c>
      <c r="K504" s="8" t="str">
        <f t="shared" si="84"/>
        <v>JimCraigM</v>
      </c>
      <c r="L504" s="8">
        <f>_xlfn.IFNA(MATCH(K504,Teams!N:N,0),)</f>
        <v>0</v>
      </c>
      <c r="M504" s="8" t="str">
        <f t="shared" si="85"/>
        <v>JimCraig</v>
      </c>
      <c r="N504" s="8" t="str">
        <f>IFERROR(INDEX(Teams!A:A,IF(H504&gt;0,H504,IF(J504&gt;0,J504,IF(L504&gt;0,L504,""))),1),"")</f>
        <v/>
      </c>
      <c r="O504" s="8" t="str">
        <f t="shared" si="78"/>
        <v>Jim</v>
      </c>
      <c r="P504" s="8" t="str">
        <f t="shared" si="79"/>
        <v>Craig</v>
      </c>
      <c r="Q504" s="8" t="str">
        <f t="shared" si="86"/>
        <v>M</v>
      </c>
      <c r="R504" s="8">
        <f t="shared" si="87"/>
        <v>59</v>
      </c>
      <c r="S504" s="8" t="str">
        <f t="shared" si="80"/>
        <v>Cross Roads</v>
      </c>
      <c r="T504" s="8" t="str">
        <f t="shared" si="88"/>
        <v>TX</v>
      </c>
      <c r="U504" s="8" t="str">
        <f t="shared" si="81"/>
        <v>JimCraigM59Cross RoadsTX</v>
      </c>
    </row>
    <row r="505" spans="1:21" x14ac:dyDescent="0.2">
      <c r="A505" s="8" t="s">
        <v>219</v>
      </c>
      <c r="B505" s="8" t="s">
        <v>220</v>
      </c>
      <c r="C505" s="8" t="s">
        <v>689</v>
      </c>
      <c r="D505" s="8">
        <v>47</v>
      </c>
      <c r="E505" s="8" t="s">
        <v>215</v>
      </c>
      <c r="F505" s="8" t="s">
        <v>4</v>
      </c>
      <c r="G505" s="8" t="str">
        <f t="shared" si="82"/>
        <v>PaigeCraigF47BoerneTX</v>
      </c>
      <c r="H505" s="8">
        <f>_xlfn.IFNA(MATCH(G505,Teams!J:J,0),)</f>
        <v>108</v>
      </c>
      <c r="I505" s="8" t="str">
        <f t="shared" si="83"/>
        <v>PaigeCraigF47</v>
      </c>
      <c r="J505" s="8">
        <f>_xlfn.IFNA(MATCH(I505,Teams!L:L,0),)</f>
        <v>108</v>
      </c>
      <c r="K505" s="8" t="str">
        <f t="shared" si="84"/>
        <v>PaigeCraigF</v>
      </c>
      <c r="L505" s="8">
        <f>_xlfn.IFNA(MATCH(K505,Teams!N:N,0),)</f>
        <v>108</v>
      </c>
      <c r="M505" s="8" t="str">
        <f t="shared" si="85"/>
        <v>PaigeCraig</v>
      </c>
      <c r="N505" s="8" t="str">
        <f>IFERROR(INDEX(Teams!A:A,IF(H505&gt;0,H505,IF(J505&gt;0,J505,IF(L505&gt;0,L505,""))),1),"")</f>
        <v>Rockhoppers</v>
      </c>
      <c r="O505" s="8" t="str">
        <f t="shared" si="78"/>
        <v>Paige</v>
      </c>
      <c r="P505" s="8" t="str">
        <f t="shared" si="79"/>
        <v>Craig</v>
      </c>
      <c r="Q505" s="8" t="str">
        <f t="shared" si="86"/>
        <v>F</v>
      </c>
      <c r="R505" s="8">
        <f t="shared" si="87"/>
        <v>47</v>
      </c>
      <c r="S505" s="8" t="str">
        <f t="shared" si="80"/>
        <v>Boerne</v>
      </c>
      <c r="T505" s="8" t="str">
        <f t="shared" si="88"/>
        <v>TX</v>
      </c>
      <c r="U505" s="8" t="str">
        <f t="shared" si="81"/>
        <v>PaigeCraigF47BoerneTX</v>
      </c>
    </row>
    <row r="506" spans="1:21" x14ac:dyDescent="0.2">
      <c r="A506" s="8" t="s">
        <v>61</v>
      </c>
      <c r="B506" s="8" t="s">
        <v>6386</v>
      </c>
      <c r="C506" s="8" t="s">
        <v>688</v>
      </c>
      <c r="D506" s="8">
        <v>47</v>
      </c>
      <c r="G506" s="8" t="str">
        <f t="shared" si="82"/>
        <v>ChrisCrainM47</v>
      </c>
      <c r="H506" s="8">
        <f>_xlfn.IFNA(MATCH(G506,Teams!J:J,0),)</f>
        <v>0</v>
      </c>
      <c r="I506" s="8" t="str">
        <f t="shared" si="83"/>
        <v>ChrisCrainM47</v>
      </c>
      <c r="J506" s="8">
        <f>_xlfn.IFNA(MATCH(I506,Teams!L:L,0),)</f>
        <v>0</v>
      </c>
      <c r="K506" s="8" t="str">
        <f t="shared" si="84"/>
        <v>ChrisCrainM</v>
      </c>
      <c r="L506" s="8">
        <f>_xlfn.IFNA(MATCH(K506,Teams!N:N,0),)</f>
        <v>0</v>
      </c>
      <c r="M506" s="8" t="str">
        <f t="shared" si="85"/>
        <v>ChrisCrain</v>
      </c>
      <c r="N506" s="8" t="str">
        <f>IFERROR(INDEX(Teams!A:A,IF(H506&gt;0,H506,IF(J506&gt;0,J506,IF(L506&gt;0,L506,""))),1),"")</f>
        <v/>
      </c>
      <c r="O506" s="8" t="str">
        <f t="shared" si="78"/>
        <v>Chris</v>
      </c>
      <c r="P506" s="8" t="str">
        <f t="shared" si="79"/>
        <v>Crain</v>
      </c>
      <c r="Q506" s="8" t="str">
        <f t="shared" si="86"/>
        <v>M</v>
      </c>
      <c r="R506" s="8">
        <f t="shared" si="87"/>
        <v>47</v>
      </c>
      <c r="S506" s="8" t="str">
        <f t="shared" si="80"/>
        <v/>
      </c>
      <c r="T506" s="8" t="str">
        <f t="shared" si="88"/>
        <v/>
      </c>
      <c r="U506" s="8" t="str">
        <f t="shared" si="81"/>
        <v>ChrisCrainM47</v>
      </c>
    </row>
    <row r="507" spans="1:21" x14ac:dyDescent="0.2">
      <c r="A507" s="8" t="s">
        <v>502</v>
      </c>
      <c r="B507" s="8" t="s">
        <v>6386</v>
      </c>
      <c r="C507" s="8" t="s">
        <v>688</v>
      </c>
      <c r="D507" s="8">
        <v>16</v>
      </c>
      <c r="G507" s="8" t="str">
        <f t="shared" si="82"/>
        <v>MalachiCrainM16</v>
      </c>
      <c r="H507" s="8">
        <f>_xlfn.IFNA(MATCH(G507,Teams!J:J,0),)</f>
        <v>0</v>
      </c>
      <c r="I507" s="8" t="str">
        <f t="shared" si="83"/>
        <v>MalachiCrainM16</v>
      </c>
      <c r="J507" s="8">
        <f>_xlfn.IFNA(MATCH(I507,Teams!L:L,0),)</f>
        <v>0</v>
      </c>
      <c r="K507" s="8" t="str">
        <f t="shared" si="84"/>
        <v>MalachiCrainM</v>
      </c>
      <c r="L507" s="8">
        <f>_xlfn.IFNA(MATCH(K507,Teams!N:N,0),)</f>
        <v>0</v>
      </c>
      <c r="M507" s="8" t="str">
        <f t="shared" si="85"/>
        <v>MalachiCrain</v>
      </c>
      <c r="N507" s="8" t="str">
        <f>IFERROR(INDEX(Teams!A:A,IF(H507&gt;0,H507,IF(J507&gt;0,J507,IF(L507&gt;0,L507,""))),1),"")</f>
        <v/>
      </c>
      <c r="O507" s="8" t="str">
        <f t="shared" si="78"/>
        <v>Malachi</v>
      </c>
      <c r="P507" s="8" t="str">
        <f t="shared" si="79"/>
        <v>Crain</v>
      </c>
      <c r="Q507" s="8" t="str">
        <f t="shared" si="86"/>
        <v>M</v>
      </c>
      <c r="R507" s="8">
        <f t="shared" si="87"/>
        <v>16</v>
      </c>
      <c r="S507" s="8" t="str">
        <f t="shared" si="80"/>
        <v/>
      </c>
      <c r="T507" s="8" t="str">
        <f t="shared" si="88"/>
        <v/>
      </c>
      <c r="U507" s="8" t="str">
        <f t="shared" si="81"/>
        <v>MalachiCrainM16</v>
      </c>
    </row>
    <row r="508" spans="1:21" x14ac:dyDescent="0.2">
      <c r="A508" s="8" t="s">
        <v>107</v>
      </c>
      <c r="B508" s="8" t="s">
        <v>6386</v>
      </c>
      <c r="C508" s="8" t="s">
        <v>689</v>
      </c>
      <c r="D508" s="8">
        <v>46</v>
      </c>
      <c r="G508" s="8" t="str">
        <f t="shared" si="82"/>
        <v>NancyCrainF46</v>
      </c>
      <c r="H508" s="8">
        <f>_xlfn.IFNA(MATCH(G508,Teams!J:J,0),)</f>
        <v>0</v>
      </c>
      <c r="I508" s="8" t="str">
        <f t="shared" si="83"/>
        <v>NancyCrainF46</v>
      </c>
      <c r="J508" s="8">
        <f>_xlfn.IFNA(MATCH(I508,Teams!L:L,0),)</f>
        <v>0</v>
      </c>
      <c r="K508" s="8" t="str">
        <f t="shared" si="84"/>
        <v>NancyCrainF</v>
      </c>
      <c r="L508" s="8">
        <f>_xlfn.IFNA(MATCH(K508,Teams!N:N,0),)</f>
        <v>0</v>
      </c>
      <c r="M508" s="8" t="str">
        <f t="shared" si="85"/>
        <v>NancyCrain</v>
      </c>
      <c r="N508" s="8" t="str">
        <f>IFERROR(INDEX(Teams!A:A,IF(H508&gt;0,H508,IF(J508&gt;0,J508,IF(L508&gt;0,L508,""))),1),"")</f>
        <v/>
      </c>
      <c r="O508" s="8" t="str">
        <f t="shared" si="78"/>
        <v>Nancy</v>
      </c>
      <c r="P508" s="8" t="str">
        <f t="shared" si="79"/>
        <v>Crain</v>
      </c>
      <c r="Q508" s="8" t="str">
        <f t="shared" si="86"/>
        <v>F</v>
      </c>
      <c r="R508" s="8">
        <f t="shared" si="87"/>
        <v>46</v>
      </c>
      <c r="S508" s="8" t="str">
        <f t="shared" si="80"/>
        <v/>
      </c>
      <c r="T508" s="8" t="str">
        <f t="shared" si="88"/>
        <v/>
      </c>
      <c r="U508" s="8" t="str">
        <f t="shared" si="81"/>
        <v>NancyCrainF46</v>
      </c>
    </row>
    <row r="509" spans="1:21" x14ac:dyDescent="0.2">
      <c r="A509" s="8" t="s">
        <v>2728</v>
      </c>
      <c r="B509" s="8" t="s">
        <v>2729</v>
      </c>
      <c r="C509" s="8" t="s">
        <v>688</v>
      </c>
      <c r="E509" s="8" t="s">
        <v>2617</v>
      </c>
      <c r="F509" s="8" t="s">
        <v>4</v>
      </c>
      <c r="G509" s="8" t="str">
        <f t="shared" si="82"/>
        <v>StuartCraneMAlpineTX</v>
      </c>
      <c r="H509" s="8">
        <f>_xlfn.IFNA(MATCH(G509,Teams!J:J,0),)</f>
        <v>0</v>
      </c>
      <c r="I509" s="8" t="str">
        <f t="shared" si="83"/>
        <v>StuartCraneM</v>
      </c>
      <c r="J509" s="8">
        <f>_xlfn.IFNA(MATCH(I509,Teams!L:L,0),)</f>
        <v>0</v>
      </c>
      <c r="K509" s="8" t="str">
        <f t="shared" si="84"/>
        <v>StuartCraneM</v>
      </c>
      <c r="L509" s="8">
        <f>_xlfn.IFNA(MATCH(K509,Teams!N:N,0),)</f>
        <v>0</v>
      </c>
      <c r="M509" s="8" t="str">
        <f t="shared" si="85"/>
        <v>StuartCrane</v>
      </c>
      <c r="N509" s="8" t="str">
        <f>IFERROR(INDEX(Teams!A:A,IF(H509&gt;0,H509,IF(J509&gt;0,J509,IF(L509&gt;0,L509,""))),1),"")</f>
        <v/>
      </c>
      <c r="O509" s="8" t="str">
        <f t="shared" si="78"/>
        <v>Stuart</v>
      </c>
      <c r="P509" s="8" t="str">
        <f t="shared" si="79"/>
        <v>Crane</v>
      </c>
      <c r="Q509" s="8" t="str">
        <f t="shared" si="86"/>
        <v>M</v>
      </c>
      <c r="R509" s="8" t="str">
        <f t="shared" si="87"/>
        <v/>
      </c>
      <c r="S509" s="8" t="str">
        <f t="shared" si="80"/>
        <v>Alpine</v>
      </c>
      <c r="T509" s="8" t="str">
        <f t="shared" si="88"/>
        <v>TX</v>
      </c>
      <c r="U509" s="8" t="str">
        <f t="shared" si="81"/>
        <v>StuartCraneMAlpineTX</v>
      </c>
    </row>
    <row r="510" spans="1:21" x14ac:dyDescent="0.2">
      <c r="A510" s="8" t="s">
        <v>397</v>
      </c>
      <c r="B510" s="8" t="s">
        <v>1803</v>
      </c>
      <c r="C510" s="8" t="s">
        <v>688</v>
      </c>
      <c r="D510" s="8">
        <v>63</v>
      </c>
      <c r="E510" s="8" t="s">
        <v>2244</v>
      </c>
      <c r="F510" s="8" t="s">
        <v>4</v>
      </c>
      <c r="G510" s="8" t="str">
        <f t="shared" si="82"/>
        <v>CharlesCrawfordM63El PasoTX</v>
      </c>
      <c r="H510" s="8">
        <f>_xlfn.IFNA(MATCH(G510,Teams!J:J,0),)</f>
        <v>0</v>
      </c>
      <c r="I510" s="8" t="str">
        <f t="shared" si="83"/>
        <v>CharlesCrawfordM63</v>
      </c>
      <c r="J510" s="8">
        <f>_xlfn.IFNA(MATCH(I510,Teams!L:L,0),)</f>
        <v>0</v>
      </c>
      <c r="K510" s="8" t="str">
        <f t="shared" si="84"/>
        <v>CharlesCrawfordM</v>
      </c>
      <c r="L510" s="8">
        <f>_xlfn.IFNA(MATCH(K510,Teams!N:N,0),)</f>
        <v>0</v>
      </c>
      <c r="M510" s="8" t="str">
        <f t="shared" si="85"/>
        <v>CharlesCrawford</v>
      </c>
      <c r="N510" s="8" t="str">
        <f>IFERROR(INDEX(Teams!A:A,IF(H510&gt;0,H510,IF(J510&gt;0,J510,IF(L510&gt;0,L510,""))),1),"")</f>
        <v/>
      </c>
      <c r="O510" s="8" t="str">
        <f t="shared" si="78"/>
        <v>Charles</v>
      </c>
      <c r="P510" s="8" t="str">
        <f t="shared" si="79"/>
        <v>Crawford</v>
      </c>
      <c r="Q510" s="8" t="str">
        <f t="shared" si="86"/>
        <v>M</v>
      </c>
      <c r="R510" s="8">
        <f t="shared" si="87"/>
        <v>63</v>
      </c>
      <c r="S510" s="8" t="str">
        <f t="shared" si="80"/>
        <v>El Paso</v>
      </c>
      <c r="T510" s="8" t="str">
        <f t="shared" si="88"/>
        <v>TX</v>
      </c>
      <c r="U510" s="8" t="str">
        <f t="shared" si="81"/>
        <v>CharlesCrawfordM63El PasoTX</v>
      </c>
    </row>
    <row r="511" spans="1:21" x14ac:dyDescent="0.2">
      <c r="A511" s="8" t="s">
        <v>559</v>
      </c>
      <c r="B511" s="8" t="s">
        <v>1803</v>
      </c>
      <c r="C511" s="8" t="s">
        <v>688</v>
      </c>
      <c r="G511" s="8" t="str">
        <f t="shared" si="82"/>
        <v>KevinCrawfordM</v>
      </c>
      <c r="H511" s="8">
        <f>_xlfn.IFNA(MATCH(G511,Teams!J:J,0),)</f>
        <v>0</v>
      </c>
      <c r="I511" s="8" t="str">
        <f t="shared" si="83"/>
        <v>KevinCrawfordM</v>
      </c>
      <c r="J511" s="8">
        <f>_xlfn.IFNA(MATCH(I511,Teams!L:L,0),)</f>
        <v>0</v>
      </c>
      <c r="K511" s="8" t="str">
        <f t="shared" si="84"/>
        <v>KevinCrawfordM</v>
      </c>
      <c r="L511" s="8">
        <f>_xlfn.IFNA(MATCH(K511,Teams!N:N,0),)</f>
        <v>0</v>
      </c>
      <c r="M511" s="8" t="str">
        <f t="shared" si="85"/>
        <v>KevinCrawford</v>
      </c>
      <c r="N511" s="8" t="str">
        <f>IFERROR(INDEX(Teams!A:A,IF(H511&gt;0,H511,IF(J511&gt;0,J511,IF(L511&gt;0,L511,""))),1),"")</f>
        <v/>
      </c>
      <c r="O511" s="8" t="str">
        <f t="shared" si="78"/>
        <v>Kevin</v>
      </c>
      <c r="P511" s="8" t="str">
        <f t="shared" si="79"/>
        <v>Crawford</v>
      </c>
      <c r="Q511" s="8" t="str">
        <f t="shared" si="86"/>
        <v>M</v>
      </c>
      <c r="R511" s="8" t="str">
        <f t="shared" si="87"/>
        <v/>
      </c>
      <c r="S511" s="8" t="str">
        <f t="shared" si="80"/>
        <v/>
      </c>
      <c r="T511" s="8" t="str">
        <f t="shared" si="88"/>
        <v/>
      </c>
      <c r="U511" s="8" t="str">
        <f t="shared" si="81"/>
        <v>KevinCrawfordM</v>
      </c>
    </row>
    <row r="512" spans="1:21" x14ac:dyDescent="0.2">
      <c r="A512" s="8" t="s">
        <v>86</v>
      </c>
      <c r="B512" s="8" t="s">
        <v>1803</v>
      </c>
      <c r="C512" s="8" t="s">
        <v>688</v>
      </c>
      <c r="D512" s="8">
        <v>43</v>
      </c>
      <c r="E512" s="8" t="s">
        <v>1657</v>
      </c>
      <c r="F512" s="8" t="s">
        <v>4</v>
      </c>
      <c r="G512" s="8" t="str">
        <f t="shared" si="82"/>
        <v>MichaelCrawfordM43MidlandTX</v>
      </c>
      <c r="H512" s="8">
        <f>_xlfn.IFNA(MATCH(G512,Teams!J:J,0),)</f>
        <v>0</v>
      </c>
      <c r="I512" s="8" t="str">
        <f t="shared" si="83"/>
        <v>MichaelCrawfordM43</v>
      </c>
      <c r="J512" s="8">
        <f>_xlfn.IFNA(MATCH(I512,Teams!L:L,0),)</f>
        <v>0</v>
      </c>
      <c r="K512" s="8" t="str">
        <f t="shared" si="84"/>
        <v>MichaelCrawfordM</v>
      </c>
      <c r="L512" s="8">
        <f>_xlfn.IFNA(MATCH(K512,Teams!N:N,0),)</f>
        <v>0</v>
      </c>
      <c r="M512" s="8" t="str">
        <f t="shared" si="85"/>
        <v>MichaelCrawford</v>
      </c>
      <c r="N512" s="8" t="str">
        <f>IFERROR(INDEX(Teams!A:A,IF(H512&gt;0,H512,IF(J512&gt;0,J512,IF(L512&gt;0,L512,""))),1),"")</f>
        <v/>
      </c>
      <c r="O512" s="8" t="str">
        <f t="shared" si="78"/>
        <v>Michael</v>
      </c>
      <c r="P512" s="8" t="str">
        <f t="shared" si="79"/>
        <v>Crawford</v>
      </c>
      <c r="Q512" s="8" t="str">
        <f t="shared" si="86"/>
        <v>M</v>
      </c>
      <c r="R512" s="8">
        <f t="shared" si="87"/>
        <v>43</v>
      </c>
      <c r="S512" s="8" t="str">
        <f t="shared" si="80"/>
        <v>Midland</v>
      </c>
      <c r="T512" s="8" t="str">
        <f t="shared" si="88"/>
        <v>TX</v>
      </c>
      <c r="U512" s="8" t="str">
        <f t="shared" si="81"/>
        <v>MichaelCrawfordM43MidlandTX</v>
      </c>
    </row>
    <row r="513" spans="1:21" x14ac:dyDescent="0.2">
      <c r="A513" s="8" t="s">
        <v>122</v>
      </c>
      <c r="B513" s="8" t="s">
        <v>1922</v>
      </c>
      <c r="C513" s="8" t="s">
        <v>688</v>
      </c>
      <c r="D513" s="8">
        <v>48</v>
      </c>
      <c r="E513" s="8" t="s">
        <v>1923</v>
      </c>
      <c r="F513" s="8" t="s">
        <v>1211</v>
      </c>
      <c r="G513" s="8" t="str">
        <f t="shared" si="82"/>
        <v>JonCraysM48WarrenOH</v>
      </c>
      <c r="H513" s="8">
        <f>_xlfn.IFNA(MATCH(G513,Teams!J:J,0),)</f>
        <v>0</v>
      </c>
      <c r="I513" s="8" t="str">
        <f t="shared" si="83"/>
        <v>JonCraysM48</v>
      </c>
      <c r="J513" s="8">
        <f>_xlfn.IFNA(MATCH(I513,Teams!L:L,0),)</f>
        <v>0</v>
      </c>
      <c r="K513" s="8" t="str">
        <f t="shared" si="84"/>
        <v>JonCraysM</v>
      </c>
      <c r="L513" s="8">
        <f>_xlfn.IFNA(MATCH(K513,Teams!N:N,0),)</f>
        <v>0</v>
      </c>
      <c r="M513" s="8" t="str">
        <f t="shared" si="85"/>
        <v>JonCrays</v>
      </c>
      <c r="N513" s="8" t="str">
        <f>IFERROR(INDEX(Teams!A:A,IF(H513&gt;0,H513,IF(J513&gt;0,J513,IF(L513&gt;0,L513,""))),1),"")</f>
        <v/>
      </c>
      <c r="O513" s="8" t="str">
        <f t="shared" ref="O513:O576" si="89">A513</f>
        <v>Jon</v>
      </c>
      <c r="P513" s="8" t="str">
        <f t="shared" ref="P513:P576" si="90">B513</f>
        <v>Crays</v>
      </c>
      <c r="Q513" s="8" t="str">
        <f t="shared" si="86"/>
        <v>M</v>
      </c>
      <c r="R513" s="8">
        <f t="shared" si="87"/>
        <v>48</v>
      </c>
      <c r="S513" s="8" t="str">
        <f t="shared" ref="S513:S576" si="91">IF(E513=0,"",E513)</f>
        <v>Warren</v>
      </c>
      <c r="T513" s="8" t="str">
        <f t="shared" si="88"/>
        <v>OH</v>
      </c>
      <c r="U513" s="8" t="str">
        <f t="shared" ref="U513:U576" si="92">G513</f>
        <v>JonCraysM48WarrenOH</v>
      </c>
    </row>
    <row r="514" spans="1:21" x14ac:dyDescent="0.2">
      <c r="A514" s="8" t="s">
        <v>339</v>
      </c>
      <c r="B514" s="8" t="s">
        <v>4911</v>
      </c>
      <c r="C514" s="8" t="s">
        <v>688</v>
      </c>
      <c r="D514" s="8">
        <v>45</v>
      </c>
      <c r="E514" s="8" t="s">
        <v>703</v>
      </c>
      <c r="F514" s="8" t="s">
        <v>4</v>
      </c>
      <c r="G514" s="8" t="str">
        <f t="shared" ref="G514:G577" si="93">A514&amp;B514&amp;C514&amp;D514&amp;E514&amp;F514</f>
        <v>BrianCredeurM45CypressTX</v>
      </c>
      <c r="H514" s="8">
        <f>_xlfn.IFNA(MATCH(G514,Teams!J:J,0),)</f>
        <v>0</v>
      </c>
      <c r="I514" s="8" t="str">
        <f t="shared" ref="I514:I577" si="94">A514&amp;B514&amp;C514&amp;D514</f>
        <v>BrianCredeurM45</v>
      </c>
      <c r="J514" s="8">
        <f>_xlfn.IFNA(MATCH(I514,Teams!L:L,0),)</f>
        <v>0</v>
      </c>
      <c r="K514" s="8" t="str">
        <f t="shared" ref="K514:K577" si="95">A514&amp;B514&amp;C514</f>
        <v>BrianCredeurM</v>
      </c>
      <c r="L514" s="8">
        <f>_xlfn.IFNA(MATCH(K514,Teams!N:N,0),)</f>
        <v>0</v>
      </c>
      <c r="M514" s="8" t="str">
        <f t="shared" ref="M514:M577" si="96">A514&amp;B514</f>
        <v>BrianCredeur</v>
      </c>
      <c r="N514" s="8" t="str">
        <f>IFERROR(INDEX(Teams!A:A,IF(H514&gt;0,H514,IF(J514&gt;0,J514,IF(L514&gt;0,L514,""))),1),"")</f>
        <v/>
      </c>
      <c r="O514" s="8" t="str">
        <f t="shared" si="89"/>
        <v>Brian</v>
      </c>
      <c r="P514" s="8" t="str">
        <f t="shared" si="90"/>
        <v>Credeur</v>
      </c>
      <c r="Q514" s="8" t="str">
        <f t="shared" ref="Q514:Q577" si="97">IF(C514=0,"",C514)</f>
        <v>M</v>
      </c>
      <c r="R514" s="8">
        <f t="shared" ref="R514:R577" si="98">IF(D514=0,"",D514)</f>
        <v>45</v>
      </c>
      <c r="S514" s="8" t="str">
        <f t="shared" si="91"/>
        <v>Cypress</v>
      </c>
      <c r="T514" s="8" t="str">
        <f t="shared" ref="T514:T577" si="99">IF(F514=0,"",F514)</f>
        <v>TX</v>
      </c>
      <c r="U514" s="8" t="str">
        <f t="shared" si="92"/>
        <v>BrianCredeurM45CypressTX</v>
      </c>
    </row>
    <row r="515" spans="1:21" x14ac:dyDescent="0.2">
      <c r="A515" s="8" t="s">
        <v>128</v>
      </c>
      <c r="B515" s="8" t="s">
        <v>4912</v>
      </c>
      <c r="C515" s="8" t="s">
        <v>688</v>
      </c>
      <c r="D515" s="8">
        <v>39</v>
      </c>
      <c r="E515" s="8" t="s">
        <v>3</v>
      </c>
      <c r="F515" s="8" t="s">
        <v>4</v>
      </c>
      <c r="G515" s="8" t="str">
        <f t="shared" si="93"/>
        <v>ThomasCrippsM39AustinTX</v>
      </c>
      <c r="H515" s="8">
        <f>_xlfn.IFNA(MATCH(G515,Teams!J:J,0),)</f>
        <v>0</v>
      </c>
      <c r="I515" s="8" t="str">
        <f t="shared" si="94"/>
        <v>ThomasCrippsM39</v>
      </c>
      <c r="J515" s="8">
        <f>_xlfn.IFNA(MATCH(I515,Teams!L:L,0),)</f>
        <v>0</v>
      </c>
      <c r="K515" s="8" t="str">
        <f t="shared" si="95"/>
        <v>ThomasCrippsM</v>
      </c>
      <c r="L515" s="8">
        <f>_xlfn.IFNA(MATCH(K515,Teams!N:N,0),)</f>
        <v>0</v>
      </c>
      <c r="M515" s="8" t="str">
        <f t="shared" si="96"/>
        <v>ThomasCripps</v>
      </c>
      <c r="N515" s="8" t="str">
        <f>IFERROR(INDEX(Teams!A:A,IF(H515&gt;0,H515,IF(J515&gt;0,J515,IF(L515&gt;0,L515,""))),1),"")</f>
        <v/>
      </c>
      <c r="O515" s="8" t="str">
        <f t="shared" si="89"/>
        <v>Thomas</v>
      </c>
      <c r="P515" s="8" t="str">
        <f t="shared" si="90"/>
        <v>Cripps</v>
      </c>
      <c r="Q515" s="8" t="str">
        <f t="shared" si="97"/>
        <v>M</v>
      </c>
      <c r="R515" s="8">
        <f t="shared" si="98"/>
        <v>39</v>
      </c>
      <c r="S515" s="8" t="str">
        <f t="shared" si="91"/>
        <v>Austin</v>
      </c>
      <c r="T515" s="8" t="str">
        <f t="shared" si="99"/>
        <v>TX</v>
      </c>
      <c r="U515" s="8" t="str">
        <f t="shared" si="92"/>
        <v>ThomasCrippsM39AustinTX</v>
      </c>
    </row>
    <row r="516" spans="1:21" x14ac:dyDescent="0.2">
      <c r="A516" s="8" t="s">
        <v>2680</v>
      </c>
      <c r="B516" s="8" t="s">
        <v>2681</v>
      </c>
      <c r="C516" s="8" t="s">
        <v>689</v>
      </c>
      <c r="D516" s="8">
        <v>40</v>
      </c>
      <c r="E516" s="8" t="s">
        <v>3</v>
      </c>
      <c r="F516" s="8" t="s">
        <v>4</v>
      </c>
      <c r="G516" s="8" t="str">
        <f t="shared" si="93"/>
        <v>RichelleCriswellF40AustinTX</v>
      </c>
      <c r="H516" s="8">
        <f>_xlfn.IFNA(MATCH(G516,Teams!J:J,0),)</f>
        <v>0</v>
      </c>
      <c r="I516" s="8" t="str">
        <f t="shared" si="94"/>
        <v>RichelleCriswellF40</v>
      </c>
      <c r="J516" s="8">
        <f>_xlfn.IFNA(MATCH(I516,Teams!L:L,0),)</f>
        <v>0</v>
      </c>
      <c r="K516" s="8" t="str">
        <f t="shared" si="95"/>
        <v>RichelleCriswellF</v>
      </c>
      <c r="L516" s="8">
        <f>_xlfn.IFNA(MATCH(K516,Teams!N:N,0),)</f>
        <v>0</v>
      </c>
      <c r="M516" s="8" t="str">
        <f t="shared" si="96"/>
        <v>RichelleCriswell</v>
      </c>
      <c r="N516" s="8" t="str">
        <f>IFERROR(INDEX(Teams!A:A,IF(H516&gt;0,H516,IF(J516&gt;0,J516,IF(L516&gt;0,L516,""))),1),"")</f>
        <v/>
      </c>
      <c r="O516" s="8" t="str">
        <f t="shared" si="89"/>
        <v>Richelle</v>
      </c>
      <c r="P516" s="8" t="str">
        <f t="shared" si="90"/>
        <v>Criswell</v>
      </c>
      <c r="Q516" s="8" t="str">
        <f t="shared" si="97"/>
        <v>F</v>
      </c>
      <c r="R516" s="8">
        <f t="shared" si="98"/>
        <v>40</v>
      </c>
      <c r="S516" s="8" t="str">
        <f t="shared" si="91"/>
        <v>Austin</v>
      </c>
      <c r="T516" s="8" t="str">
        <f t="shared" si="99"/>
        <v>TX</v>
      </c>
      <c r="U516" s="8" t="str">
        <f t="shared" si="92"/>
        <v>RichelleCriswellF40AustinTX</v>
      </c>
    </row>
    <row r="517" spans="1:21" x14ac:dyDescent="0.2">
      <c r="A517" s="8" t="s">
        <v>5805</v>
      </c>
      <c r="B517" s="8" t="s">
        <v>6700</v>
      </c>
      <c r="C517" s="8" t="s">
        <v>689</v>
      </c>
      <c r="G517" s="8" t="str">
        <f t="shared" si="93"/>
        <v>JoanneCromptonF</v>
      </c>
      <c r="H517" s="8">
        <f>_xlfn.IFNA(MATCH(G517,Teams!J:J,0),)</f>
        <v>0</v>
      </c>
      <c r="I517" s="8" t="str">
        <f t="shared" si="94"/>
        <v>JoanneCromptonF</v>
      </c>
      <c r="J517" s="8">
        <f>_xlfn.IFNA(MATCH(I517,Teams!L:L,0),)</f>
        <v>0</v>
      </c>
      <c r="K517" s="8" t="str">
        <f t="shared" si="95"/>
        <v>JoanneCromptonF</v>
      </c>
      <c r="L517" s="8">
        <f>_xlfn.IFNA(MATCH(K517,Teams!N:N,0),)</f>
        <v>0</v>
      </c>
      <c r="M517" s="8" t="str">
        <f t="shared" si="96"/>
        <v>JoanneCrompton</v>
      </c>
      <c r="N517" s="8" t="str">
        <f>IFERROR(INDEX(Teams!A:A,IF(H517&gt;0,H517,IF(J517&gt;0,J517,IF(L517&gt;0,L517,""))),1),"")</f>
        <v/>
      </c>
      <c r="O517" s="8" t="str">
        <f t="shared" si="89"/>
        <v>Joanne</v>
      </c>
      <c r="P517" s="8" t="str">
        <f t="shared" si="90"/>
        <v>Crompton</v>
      </c>
      <c r="Q517" s="8" t="str">
        <f t="shared" si="97"/>
        <v>F</v>
      </c>
      <c r="R517" s="8" t="str">
        <f t="shared" si="98"/>
        <v/>
      </c>
      <c r="S517" s="8" t="str">
        <f t="shared" si="91"/>
        <v/>
      </c>
      <c r="T517" s="8" t="str">
        <f t="shared" si="99"/>
        <v/>
      </c>
      <c r="U517" s="8" t="str">
        <f t="shared" si="92"/>
        <v>JoanneCromptonF</v>
      </c>
    </row>
    <row r="518" spans="1:21" x14ac:dyDescent="0.2">
      <c r="A518" s="8" t="s">
        <v>2708</v>
      </c>
      <c r="B518" s="8" t="s">
        <v>5952</v>
      </c>
      <c r="C518" s="8" t="s">
        <v>689</v>
      </c>
      <c r="D518" s="8">
        <v>58</v>
      </c>
      <c r="E518" s="8" t="s">
        <v>5884</v>
      </c>
      <c r="F518" s="8" t="s">
        <v>659</v>
      </c>
      <c r="G518" s="8" t="str">
        <f t="shared" si="93"/>
        <v>JamieCrosbyF58KingstonOK</v>
      </c>
      <c r="H518" s="8">
        <f>_xlfn.IFNA(MATCH(G518,Teams!J:J,0),)</f>
        <v>0</v>
      </c>
      <c r="I518" s="8" t="str">
        <f t="shared" si="94"/>
        <v>JamieCrosbyF58</v>
      </c>
      <c r="J518" s="8">
        <f>_xlfn.IFNA(MATCH(I518,Teams!L:L,0),)</f>
        <v>0</v>
      </c>
      <c r="K518" s="8" t="str">
        <f t="shared" si="95"/>
        <v>JamieCrosbyF</v>
      </c>
      <c r="L518" s="8">
        <f>_xlfn.IFNA(MATCH(K518,Teams!N:N,0),)</f>
        <v>0</v>
      </c>
      <c r="M518" s="8" t="str">
        <f t="shared" si="96"/>
        <v>JamieCrosby</v>
      </c>
      <c r="N518" s="8" t="str">
        <f>IFERROR(INDEX(Teams!A:A,IF(H518&gt;0,H518,IF(J518&gt;0,J518,IF(L518&gt;0,L518,""))),1),"")</f>
        <v/>
      </c>
      <c r="O518" s="8" t="str">
        <f t="shared" si="89"/>
        <v>Jamie</v>
      </c>
      <c r="P518" s="8" t="str">
        <f t="shared" si="90"/>
        <v>Crosby</v>
      </c>
      <c r="Q518" s="8" t="str">
        <f t="shared" si="97"/>
        <v>F</v>
      </c>
      <c r="R518" s="8">
        <f t="shared" si="98"/>
        <v>58</v>
      </c>
      <c r="S518" s="8" t="str">
        <f t="shared" si="91"/>
        <v>Kingston</v>
      </c>
      <c r="T518" s="8" t="str">
        <f t="shared" si="99"/>
        <v>OK</v>
      </c>
      <c r="U518" s="8" t="str">
        <f t="shared" si="92"/>
        <v>JamieCrosbyF58KingstonOK</v>
      </c>
    </row>
    <row r="519" spans="1:21" x14ac:dyDescent="0.2">
      <c r="A519" s="8" t="s">
        <v>504</v>
      </c>
      <c r="B519" s="8" t="s">
        <v>4913</v>
      </c>
      <c r="C519" s="8" t="s">
        <v>689</v>
      </c>
      <c r="D519" s="8">
        <v>29</v>
      </c>
      <c r="E519" s="8" t="s">
        <v>534</v>
      </c>
      <c r="F519" s="8" t="s">
        <v>4</v>
      </c>
      <c r="G519" s="8" t="str">
        <f t="shared" si="93"/>
        <v>KatieCrossF29DallasTX</v>
      </c>
      <c r="H519" s="8">
        <f>_xlfn.IFNA(MATCH(G519,Teams!J:J,0),)</f>
        <v>0</v>
      </c>
      <c r="I519" s="8" t="str">
        <f t="shared" si="94"/>
        <v>KatieCrossF29</v>
      </c>
      <c r="J519" s="8">
        <f>_xlfn.IFNA(MATCH(I519,Teams!L:L,0),)</f>
        <v>0</v>
      </c>
      <c r="K519" s="8" t="str">
        <f t="shared" si="95"/>
        <v>KatieCrossF</v>
      </c>
      <c r="L519" s="8">
        <f>_xlfn.IFNA(MATCH(K519,Teams!N:N,0),)</f>
        <v>0</v>
      </c>
      <c r="M519" s="8" t="str">
        <f t="shared" si="96"/>
        <v>KatieCross</v>
      </c>
      <c r="N519" s="8" t="str">
        <f>IFERROR(INDEX(Teams!A:A,IF(H519&gt;0,H519,IF(J519&gt;0,J519,IF(L519&gt;0,L519,""))),1),"")</f>
        <v/>
      </c>
      <c r="O519" s="8" t="str">
        <f t="shared" si="89"/>
        <v>Katie</v>
      </c>
      <c r="P519" s="8" t="str">
        <f t="shared" si="90"/>
        <v>Cross</v>
      </c>
      <c r="Q519" s="8" t="str">
        <f t="shared" si="97"/>
        <v>F</v>
      </c>
      <c r="R519" s="8">
        <f t="shared" si="98"/>
        <v>29</v>
      </c>
      <c r="S519" s="8" t="str">
        <f t="shared" si="91"/>
        <v>Dallas</v>
      </c>
      <c r="T519" s="8" t="str">
        <f t="shared" si="99"/>
        <v>TX</v>
      </c>
      <c r="U519" s="8" t="str">
        <f t="shared" si="92"/>
        <v>KatieCrossF29DallasTX</v>
      </c>
    </row>
    <row r="520" spans="1:21" x14ac:dyDescent="0.2">
      <c r="A520" s="8" t="s">
        <v>627</v>
      </c>
      <c r="B520" s="8" t="s">
        <v>6359</v>
      </c>
      <c r="C520" s="8" t="s">
        <v>689</v>
      </c>
      <c r="D520" s="8">
        <v>54</v>
      </c>
      <c r="G520" s="8" t="str">
        <f t="shared" si="93"/>
        <v>RobinCROUCHF54</v>
      </c>
      <c r="H520" s="8">
        <f>_xlfn.IFNA(MATCH(G520,Teams!J:J,0),)</f>
        <v>0</v>
      </c>
      <c r="I520" s="8" t="str">
        <f t="shared" si="94"/>
        <v>RobinCROUCHF54</v>
      </c>
      <c r="J520" s="8">
        <f>_xlfn.IFNA(MATCH(I520,Teams!L:L,0),)</f>
        <v>0</v>
      </c>
      <c r="K520" s="8" t="str">
        <f t="shared" si="95"/>
        <v>RobinCROUCHF</v>
      </c>
      <c r="L520" s="8">
        <f>_xlfn.IFNA(MATCH(K520,Teams!N:N,0),)</f>
        <v>0</v>
      </c>
      <c r="M520" s="8" t="str">
        <f t="shared" si="96"/>
        <v>RobinCROUCH</v>
      </c>
      <c r="N520" s="8" t="str">
        <f>IFERROR(INDEX(Teams!A:A,IF(H520&gt;0,H520,IF(J520&gt;0,J520,IF(L520&gt;0,L520,""))),1),"")</f>
        <v/>
      </c>
      <c r="O520" s="8" t="str">
        <f t="shared" si="89"/>
        <v>Robin</v>
      </c>
      <c r="P520" s="8" t="str">
        <f t="shared" si="90"/>
        <v>CROUCH</v>
      </c>
      <c r="Q520" s="8" t="str">
        <f t="shared" si="97"/>
        <v>F</v>
      </c>
      <c r="R520" s="8">
        <f t="shared" si="98"/>
        <v>54</v>
      </c>
      <c r="S520" s="8" t="str">
        <f t="shared" si="91"/>
        <v/>
      </c>
      <c r="T520" s="8" t="str">
        <f t="shared" si="99"/>
        <v/>
      </c>
      <c r="U520" s="8" t="str">
        <f t="shared" si="92"/>
        <v>RobinCROUCHF54</v>
      </c>
    </row>
    <row r="521" spans="1:21" x14ac:dyDescent="0.2">
      <c r="A521" s="8" t="s">
        <v>1039</v>
      </c>
      <c r="B521" s="8" t="s">
        <v>1442</v>
      </c>
      <c r="C521" s="8" t="s">
        <v>688</v>
      </c>
      <c r="D521" s="8">
        <v>57</v>
      </c>
      <c r="E521" s="8" t="s">
        <v>1443</v>
      </c>
      <c r="F521" s="8" t="s">
        <v>4</v>
      </c>
      <c r="G521" s="8" t="str">
        <f t="shared" si="93"/>
        <v>StewartCrouchM57AngletonTX</v>
      </c>
      <c r="H521" s="8">
        <f>_xlfn.IFNA(MATCH(G521,Teams!J:J,0),)</f>
        <v>0</v>
      </c>
      <c r="I521" s="8" t="str">
        <f t="shared" si="94"/>
        <v>StewartCrouchM57</v>
      </c>
      <c r="J521" s="8">
        <f>_xlfn.IFNA(MATCH(I521,Teams!L:L,0),)</f>
        <v>0</v>
      </c>
      <c r="K521" s="8" t="str">
        <f t="shared" si="95"/>
        <v>StewartCrouchM</v>
      </c>
      <c r="L521" s="8">
        <f>_xlfn.IFNA(MATCH(K521,Teams!N:N,0),)</f>
        <v>0</v>
      </c>
      <c r="M521" s="8" t="str">
        <f t="shared" si="96"/>
        <v>StewartCrouch</v>
      </c>
      <c r="N521" s="8" t="str">
        <f>IFERROR(INDEX(Teams!A:A,IF(H521&gt;0,H521,IF(J521&gt;0,J521,IF(L521&gt;0,L521,""))),1),"")</f>
        <v/>
      </c>
      <c r="O521" s="8" t="str">
        <f t="shared" si="89"/>
        <v>Stewart</v>
      </c>
      <c r="P521" s="8" t="str">
        <f t="shared" si="90"/>
        <v>Crouch</v>
      </c>
      <c r="Q521" s="8" t="str">
        <f t="shared" si="97"/>
        <v>M</v>
      </c>
      <c r="R521" s="8">
        <f t="shared" si="98"/>
        <v>57</v>
      </c>
      <c r="S521" s="8" t="str">
        <f t="shared" si="91"/>
        <v>Angleton</v>
      </c>
      <c r="T521" s="8" t="str">
        <f t="shared" si="99"/>
        <v>TX</v>
      </c>
      <c r="U521" s="8" t="str">
        <f t="shared" si="92"/>
        <v>StewartCrouchM57AngletonTX</v>
      </c>
    </row>
    <row r="522" spans="1:21" x14ac:dyDescent="0.2">
      <c r="A522" s="8" t="s">
        <v>4928</v>
      </c>
      <c r="B522" s="8" t="s">
        <v>5896</v>
      </c>
      <c r="C522" s="8" t="s">
        <v>688</v>
      </c>
      <c r="D522" s="8">
        <v>48</v>
      </c>
      <c r="E522" s="8" t="s">
        <v>166</v>
      </c>
      <c r="F522" s="8" t="s">
        <v>4</v>
      </c>
      <c r="G522" s="8" t="str">
        <f t="shared" si="93"/>
        <v>DennisCrowM48FriscoTX</v>
      </c>
      <c r="H522" s="8">
        <f>_xlfn.IFNA(MATCH(G522,Teams!J:J,0),)</f>
        <v>0</v>
      </c>
      <c r="I522" s="8" t="str">
        <f t="shared" si="94"/>
        <v>DennisCrowM48</v>
      </c>
      <c r="J522" s="8">
        <f>_xlfn.IFNA(MATCH(I522,Teams!L:L,0),)</f>
        <v>0</v>
      </c>
      <c r="K522" s="8" t="str">
        <f t="shared" si="95"/>
        <v>DennisCrowM</v>
      </c>
      <c r="L522" s="8">
        <f>_xlfn.IFNA(MATCH(K522,Teams!N:N,0),)</f>
        <v>0</v>
      </c>
      <c r="M522" s="8" t="str">
        <f t="shared" si="96"/>
        <v>DennisCrow</v>
      </c>
      <c r="N522" s="8" t="str">
        <f>IFERROR(INDEX(Teams!A:A,IF(H522&gt;0,H522,IF(J522&gt;0,J522,IF(L522&gt;0,L522,""))),1),"")</f>
        <v/>
      </c>
      <c r="O522" s="8" t="str">
        <f t="shared" si="89"/>
        <v>Dennis</v>
      </c>
      <c r="P522" s="8" t="str">
        <f t="shared" si="90"/>
        <v>Crow</v>
      </c>
      <c r="Q522" s="8" t="str">
        <f t="shared" si="97"/>
        <v>M</v>
      </c>
      <c r="R522" s="8">
        <f t="shared" si="98"/>
        <v>48</v>
      </c>
      <c r="S522" s="8" t="str">
        <f t="shared" si="91"/>
        <v>Frisco</v>
      </c>
      <c r="T522" s="8" t="str">
        <f t="shared" si="99"/>
        <v>TX</v>
      </c>
      <c r="U522" s="8" t="str">
        <f t="shared" si="92"/>
        <v>DennisCrowM48FriscoTX</v>
      </c>
    </row>
    <row r="523" spans="1:21" x14ac:dyDescent="0.2">
      <c r="A523" s="8" t="s">
        <v>5922</v>
      </c>
      <c r="B523" s="8" t="s">
        <v>5896</v>
      </c>
      <c r="C523" s="8" t="s">
        <v>688</v>
      </c>
      <c r="D523" s="8">
        <v>20</v>
      </c>
      <c r="E523" s="8" t="s">
        <v>166</v>
      </c>
      <c r="F523" s="8" t="s">
        <v>4</v>
      </c>
      <c r="G523" s="8" t="str">
        <f t="shared" si="93"/>
        <v>KeeganCrowM20FriscoTX</v>
      </c>
      <c r="H523" s="8">
        <f>_xlfn.IFNA(MATCH(G523,Teams!J:J,0),)</f>
        <v>0</v>
      </c>
      <c r="I523" s="8" t="str">
        <f t="shared" si="94"/>
        <v>KeeganCrowM20</v>
      </c>
      <c r="J523" s="8">
        <f>_xlfn.IFNA(MATCH(I523,Teams!L:L,0),)</f>
        <v>0</v>
      </c>
      <c r="K523" s="8" t="str">
        <f t="shared" si="95"/>
        <v>KeeganCrowM</v>
      </c>
      <c r="L523" s="8">
        <f>_xlfn.IFNA(MATCH(K523,Teams!N:N,0),)</f>
        <v>0</v>
      </c>
      <c r="M523" s="8" t="str">
        <f t="shared" si="96"/>
        <v>KeeganCrow</v>
      </c>
      <c r="N523" s="8" t="str">
        <f>IFERROR(INDEX(Teams!A:A,IF(H523&gt;0,H523,IF(J523&gt;0,J523,IF(L523&gt;0,L523,""))),1),"")</f>
        <v/>
      </c>
      <c r="O523" s="8" t="str">
        <f t="shared" si="89"/>
        <v>Keegan</v>
      </c>
      <c r="P523" s="8" t="str">
        <f t="shared" si="90"/>
        <v>Crow</v>
      </c>
      <c r="Q523" s="8" t="str">
        <f t="shared" si="97"/>
        <v>M</v>
      </c>
      <c r="R523" s="8">
        <f t="shared" si="98"/>
        <v>20</v>
      </c>
      <c r="S523" s="8" t="str">
        <f t="shared" si="91"/>
        <v>Frisco</v>
      </c>
      <c r="T523" s="8" t="str">
        <f t="shared" si="99"/>
        <v>TX</v>
      </c>
      <c r="U523" s="8" t="str">
        <f t="shared" si="92"/>
        <v>KeeganCrowM20FriscoTX</v>
      </c>
    </row>
    <row r="524" spans="1:21" x14ac:dyDescent="0.2">
      <c r="A524" s="8" t="s">
        <v>1009</v>
      </c>
      <c r="B524" s="8" t="s">
        <v>5896</v>
      </c>
      <c r="C524" s="8" t="s">
        <v>689</v>
      </c>
      <c r="D524" s="8">
        <v>40</v>
      </c>
      <c r="E524" s="8" t="s">
        <v>166</v>
      </c>
      <c r="F524" s="8" t="s">
        <v>4</v>
      </c>
      <c r="G524" s="8" t="str">
        <f t="shared" si="93"/>
        <v>Mary EllenCrowF40FriscoTX</v>
      </c>
      <c r="H524" s="8">
        <f>_xlfn.IFNA(MATCH(G524,Teams!J:J,0),)</f>
        <v>0</v>
      </c>
      <c r="I524" s="8" t="str">
        <f t="shared" si="94"/>
        <v>Mary EllenCrowF40</v>
      </c>
      <c r="J524" s="8">
        <f>_xlfn.IFNA(MATCH(I524,Teams!L:L,0),)</f>
        <v>0</v>
      </c>
      <c r="K524" s="8" t="str">
        <f t="shared" si="95"/>
        <v>Mary EllenCrowF</v>
      </c>
      <c r="L524" s="8">
        <f>_xlfn.IFNA(MATCH(K524,Teams!N:N,0),)</f>
        <v>0</v>
      </c>
      <c r="M524" s="8" t="str">
        <f t="shared" si="96"/>
        <v>Mary EllenCrow</v>
      </c>
      <c r="N524" s="8" t="str">
        <f>IFERROR(INDEX(Teams!A:A,IF(H524&gt;0,H524,IF(J524&gt;0,J524,IF(L524&gt;0,L524,""))),1),"")</f>
        <v/>
      </c>
      <c r="O524" s="8" t="str">
        <f t="shared" si="89"/>
        <v>Mary Ellen</v>
      </c>
      <c r="P524" s="8" t="str">
        <f t="shared" si="90"/>
        <v>Crow</v>
      </c>
      <c r="Q524" s="8" t="str">
        <f t="shared" si="97"/>
        <v>F</v>
      </c>
      <c r="R524" s="8">
        <f t="shared" si="98"/>
        <v>40</v>
      </c>
      <c r="S524" s="8" t="str">
        <f t="shared" si="91"/>
        <v>Frisco</v>
      </c>
      <c r="T524" s="8" t="str">
        <f t="shared" si="99"/>
        <v>TX</v>
      </c>
      <c r="U524" s="8" t="str">
        <f t="shared" si="92"/>
        <v>Mary EllenCrowF40FriscoTX</v>
      </c>
    </row>
    <row r="525" spans="1:21" x14ac:dyDescent="0.2">
      <c r="A525" s="8" t="s">
        <v>179</v>
      </c>
      <c r="B525" s="8" t="s">
        <v>2911</v>
      </c>
      <c r="C525" s="8" t="s">
        <v>689</v>
      </c>
      <c r="D525" s="8">
        <v>53</v>
      </c>
      <c r="E525" s="8" t="s">
        <v>15</v>
      </c>
      <c r="F525" s="8" t="s">
        <v>4</v>
      </c>
      <c r="G525" s="8" t="str">
        <f t="shared" si="93"/>
        <v>ElizabethCroweF53GeorgetownTX</v>
      </c>
      <c r="H525" s="8">
        <f>_xlfn.IFNA(MATCH(G525,Teams!J:J,0),)</f>
        <v>0</v>
      </c>
      <c r="I525" s="8" t="str">
        <f t="shared" si="94"/>
        <v>ElizabethCroweF53</v>
      </c>
      <c r="J525" s="8">
        <f>_xlfn.IFNA(MATCH(I525,Teams!L:L,0),)</f>
        <v>0</v>
      </c>
      <c r="K525" s="8" t="str">
        <f t="shared" si="95"/>
        <v>ElizabethCroweF</v>
      </c>
      <c r="L525" s="8">
        <f>_xlfn.IFNA(MATCH(K525,Teams!N:N,0),)</f>
        <v>0</v>
      </c>
      <c r="M525" s="8" t="str">
        <f t="shared" si="96"/>
        <v>ElizabethCrowe</v>
      </c>
      <c r="N525" s="8" t="str">
        <f>IFERROR(INDEX(Teams!A:A,IF(H525&gt;0,H525,IF(J525&gt;0,J525,IF(L525&gt;0,L525,""))),1),"")</f>
        <v/>
      </c>
      <c r="O525" s="8" t="str">
        <f t="shared" si="89"/>
        <v>Elizabeth</v>
      </c>
      <c r="P525" s="8" t="str">
        <f t="shared" si="90"/>
        <v>Crowe</v>
      </c>
      <c r="Q525" s="8" t="str">
        <f t="shared" si="97"/>
        <v>F</v>
      </c>
      <c r="R525" s="8">
        <f t="shared" si="98"/>
        <v>53</v>
      </c>
      <c r="S525" s="8" t="str">
        <f t="shared" si="91"/>
        <v>Georgetown</v>
      </c>
      <c r="T525" s="8" t="str">
        <f t="shared" si="99"/>
        <v>TX</v>
      </c>
      <c r="U525" s="8" t="str">
        <f t="shared" si="92"/>
        <v>ElizabethCroweF53GeorgetownTX</v>
      </c>
    </row>
    <row r="526" spans="1:21" x14ac:dyDescent="0.2">
      <c r="A526" s="8" t="s">
        <v>1778</v>
      </c>
      <c r="B526" s="8" t="s">
        <v>2911</v>
      </c>
      <c r="C526" s="8" t="s">
        <v>688</v>
      </c>
      <c r="D526" s="8">
        <v>53</v>
      </c>
      <c r="E526" s="8" t="s">
        <v>15</v>
      </c>
      <c r="F526" s="8" t="s">
        <v>4</v>
      </c>
      <c r="G526" s="8" t="str">
        <f t="shared" si="93"/>
        <v>RandyCroweM53GeorgetownTX</v>
      </c>
      <c r="H526" s="8">
        <f>_xlfn.IFNA(MATCH(G526,Teams!J:J,0),)</f>
        <v>0</v>
      </c>
      <c r="I526" s="8" t="str">
        <f t="shared" si="94"/>
        <v>RandyCroweM53</v>
      </c>
      <c r="J526" s="8">
        <f>_xlfn.IFNA(MATCH(I526,Teams!L:L,0),)</f>
        <v>0</v>
      </c>
      <c r="K526" s="8" t="str">
        <f t="shared" si="95"/>
        <v>RandyCroweM</v>
      </c>
      <c r="L526" s="8">
        <f>_xlfn.IFNA(MATCH(K526,Teams!N:N,0),)</f>
        <v>0</v>
      </c>
      <c r="M526" s="8" t="str">
        <f t="shared" si="96"/>
        <v>RandyCrowe</v>
      </c>
      <c r="N526" s="8" t="str">
        <f>IFERROR(INDEX(Teams!A:A,IF(H526&gt;0,H526,IF(J526&gt;0,J526,IF(L526&gt;0,L526,""))),1),"")</f>
        <v/>
      </c>
      <c r="O526" s="8" t="str">
        <f t="shared" si="89"/>
        <v>Randy</v>
      </c>
      <c r="P526" s="8" t="str">
        <f t="shared" si="90"/>
        <v>Crowe</v>
      </c>
      <c r="Q526" s="8" t="str">
        <f t="shared" si="97"/>
        <v>M</v>
      </c>
      <c r="R526" s="8">
        <f t="shared" si="98"/>
        <v>53</v>
      </c>
      <c r="S526" s="8" t="str">
        <f t="shared" si="91"/>
        <v>Georgetown</v>
      </c>
      <c r="T526" s="8" t="str">
        <f t="shared" si="99"/>
        <v>TX</v>
      </c>
      <c r="U526" s="8" t="str">
        <f t="shared" si="92"/>
        <v>RandyCroweM53GeorgetownTX</v>
      </c>
    </row>
    <row r="527" spans="1:21" x14ac:dyDescent="0.2">
      <c r="A527" s="8" t="s">
        <v>6370</v>
      </c>
      <c r="B527" s="8" t="s">
        <v>6371</v>
      </c>
      <c r="C527" s="8" t="s">
        <v>688</v>
      </c>
      <c r="D527" s="8">
        <v>46</v>
      </c>
      <c r="G527" s="8" t="str">
        <f t="shared" si="93"/>
        <v>MATTCROWNOVERM46</v>
      </c>
      <c r="H527" s="8">
        <f>_xlfn.IFNA(MATCH(G527,Teams!J:J,0),)</f>
        <v>0</v>
      </c>
      <c r="I527" s="8" t="str">
        <f t="shared" si="94"/>
        <v>MATTCROWNOVERM46</v>
      </c>
      <c r="J527" s="8">
        <f>_xlfn.IFNA(MATCH(I527,Teams!L:L,0),)</f>
        <v>0</v>
      </c>
      <c r="K527" s="8" t="str">
        <f t="shared" si="95"/>
        <v>MATTCROWNOVERM</v>
      </c>
      <c r="L527" s="8">
        <f>_xlfn.IFNA(MATCH(K527,Teams!N:N,0),)</f>
        <v>0</v>
      </c>
      <c r="M527" s="8" t="str">
        <f t="shared" si="96"/>
        <v>MATTCROWNOVER</v>
      </c>
      <c r="N527" s="8" t="str">
        <f>IFERROR(INDEX(Teams!A:A,IF(H527&gt;0,H527,IF(J527&gt;0,J527,IF(L527&gt;0,L527,""))),1),"")</f>
        <v/>
      </c>
      <c r="O527" s="8" t="str">
        <f t="shared" si="89"/>
        <v>MATT</v>
      </c>
      <c r="P527" s="8" t="str">
        <f t="shared" si="90"/>
        <v>CROWNOVER</v>
      </c>
      <c r="Q527" s="8" t="str">
        <f t="shared" si="97"/>
        <v>M</v>
      </c>
      <c r="R527" s="8">
        <f t="shared" si="98"/>
        <v>46</v>
      </c>
      <c r="S527" s="8" t="str">
        <f t="shared" si="91"/>
        <v/>
      </c>
      <c r="T527" s="8" t="str">
        <f t="shared" si="99"/>
        <v/>
      </c>
      <c r="U527" s="8" t="str">
        <f t="shared" si="92"/>
        <v>MATTCROWNOVERM46</v>
      </c>
    </row>
    <row r="528" spans="1:21" x14ac:dyDescent="0.2">
      <c r="A528" s="8" t="s">
        <v>654</v>
      </c>
      <c r="B528" s="8" t="s">
        <v>5910</v>
      </c>
      <c r="C528" s="8" t="s">
        <v>689</v>
      </c>
      <c r="D528" s="8">
        <v>12</v>
      </c>
      <c r="E528" s="8" t="s">
        <v>1361</v>
      </c>
      <c r="F528" s="8" t="s">
        <v>4</v>
      </c>
      <c r="G528" s="8" t="str">
        <f t="shared" si="93"/>
        <v>MiriamCrownoverF12SunnyvaleTX</v>
      </c>
      <c r="H528" s="8">
        <f>_xlfn.IFNA(MATCH(G528,Teams!J:J,0),)</f>
        <v>0</v>
      </c>
      <c r="I528" s="8" t="str">
        <f t="shared" si="94"/>
        <v>MiriamCrownoverF12</v>
      </c>
      <c r="J528" s="8">
        <f>_xlfn.IFNA(MATCH(I528,Teams!L:L,0),)</f>
        <v>0</v>
      </c>
      <c r="K528" s="8" t="str">
        <f t="shared" si="95"/>
        <v>MiriamCrownoverF</v>
      </c>
      <c r="L528" s="8">
        <f>_xlfn.IFNA(MATCH(K528,Teams!N:N,0),)</f>
        <v>0</v>
      </c>
      <c r="M528" s="8" t="str">
        <f t="shared" si="96"/>
        <v>MiriamCrownover</v>
      </c>
      <c r="N528" s="8" t="str">
        <f>IFERROR(INDEX(Teams!A:A,IF(H528&gt;0,H528,IF(J528&gt;0,J528,IF(L528&gt;0,L528,""))),1),"")</f>
        <v/>
      </c>
      <c r="O528" s="8" t="str">
        <f t="shared" si="89"/>
        <v>Miriam</v>
      </c>
      <c r="P528" s="8" t="str">
        <f t="shared" si="90"/>
        <v>Crownover</v>
      </c>
      <c r="Q528" s="8" t="str">
        <f t="shared" si="97"/>
        <v>F</v>
      </c>
      <c r="R528" s="8">
        <f t="shared" si="98"/>
        <v>12</v>
      </c>
      <c r="S528" s="8" t="str">
        <f t="shared" si="91"/>
        <v>Sunnyvale</v>
      </c>
      <c r="T528" s="8" t="str">
        <f t="shared" si="99"/>
        <v>TX</v>
      </c>
      <c r="U528" s="8" t="str">
        <f t="shared" si="92"/>
        <v>MiriamCrownoverF12SunnyvaleTX</v>
      </c>
    </row>
    <row r="529" spans="1:21" x14ac:dyDescent="0.2">
      <c r="A529" s="8" t="s">
        <v>16</v>
      </c>
      <c r="B529" s="8" t="s">
        <v>1898</v>
      </c>
      <c r="C529" s="8" t="s">
        <v>688</v>
      </c>
      <c r="D529" s="8">
        <v>43</v>
      </c>
      <c r="E529" s="8" t="s">
        <v>1399</v>
      </c>
      <c r="F529" s="8" t="s">
        <v>4</v>
      </c>
      <c r="G529" s="8" t="str">
        <f t="shared" si="93"/>
        <v>JeffCroyM43SouthlakeTX</v>
      </c>
      <c r="H529" s="8">
        <f>_xlfn.IFNA(MATCH(G529,Teams!J:J,0),)</f>
        <v>0</v>
      </c>
      <c r="I529" s="8" t="str">
        <f t="shared" si="94"/>
        <v>JeffCroyM43</v>
      </c>
      <c r="J529" s="8">
        <f>_xlfn.IFNA(MATCH(I529,Teams!L:L,0),)</f>
        <v>0</v>
      </c>
      <c r="K529" s="8" t="str">
        <f t="shared" si="95"/>
        <v>JeffCroyM</v>
      </c>
      <c r="L529" s="8">
        <f>_xlfn.IFNA(MATCH(K529,Teams!N:N,0),)</f>
        <v>0</v>
      </c>
      <c r="M529" s="8" t="str">
        <f t="shared" si="96"/>
        <v>JeffCroy</v>
      </c>
      <c r="N529" s="8" t="str">
        <f>IFERROR(INDEX(Teams!A:A,IF(H529&gt;0,H529,IF(J529&gt;0,J529,IF(L529&gt;0,L529,""))),1),"")</f>
        <v/>
      </c>
      <c r="O529" s="8" t="str">
        <f t="shared" si="89"/>
        <v>Jeff</v>
      </c>
      <c r="P529" s="8" t="str">
        <f t="shared" si="90"/>
        <v>Croy</v>
      </c>
      <c r="Q529" s="8" t="str">
        <f t="shared" si="97"/>
        <v>M</v>
      </c>
      <c r="R529" s="8">
        <f t="shared" si="98"/>
        <v>43</v>
      </c>
      <c r="S529" s="8" t="str">
        <f t="shared" si="91"/>
        <v>Southlake</v>
      </c>
      <c r="T529" s="8" t="str">
        <f t="shared" si="99"/>
        <v>TX</v>
      </c>
      <c r="U529" s="8" t="str">
        <f t="shared" si="92"/>
        <v>JeffCroyM43SouthlakeTX</v>
      </c>
    </row>
    <row r="530" spans="1:21" x14ac:dyDescent="0.2">
      <c r="A530" s="8" t="s">
        <v>6648</v>
      </c>
      <c r="B530" s="8" t="s">
        <v>405</v>
      </c>
      <c r="C530" s="8" t="s">
        <v>689</v>
      </c>
      <c r="G530" s="8" t="str">
        <f t="shared" si="93"/>
        <v>GenesisCruzF</v>
      </c>
      <c r="H530" s="8">
        <f>_xlfn.IFNA(MATCH(G530,Teams!J:J,0),)</f>
        <v>0</v>
      </c>
      <c r="I530" s="8" t="str">
        <f t="shared" si="94"/>
        <v>GenesisCruzF</v>
      </c>
      <c r="J530" s="8">
        <f>_xlfn.IFNA(MATCH(I530,Teams!L:L,0),)</f>
        <v>0</v>
      </c>
      <c r="K530" s="8" t="str">
        <f t="shared" si="95"/>
        <v>GenesisCruzF</v>
      </c>
      <c r="L530" s="8">
        <f>_xlfn.IFNA(MATCH(K530,Teams!N:N,0),)</f>
        <v>0</v>
      </c>
      <c r="M530" s="8" t="str">
        <f t="shared" si="96"/>
        <v>GenesisCruz</v>
      </c>
      <c r="N530" s="8" t="str">
        <f>IFERROR(INDEX(Teams!A:A,IF(H530&gt;0,H530,IF(J530&gt;0,J530,IF(L530&gt;0,L530,""))),1),"")</f>
        <v/>
      </c>
      <c r="O530" s="8" t="str">
        <f t="shared" si="89"/>
        <v>Genesis</v>
      </c>
      <c r="P530" s="8" t="str">
        <f t="shared" si="90"/>
        <v>Cruz</v>
      </c>
      <c r="Q530" s="8" t="str">
        <f t="shared" si="97"/>
        <v>F</v>
      </c>
      <c r="R530" s="8" t="str">
        <f t="shared" si="98"/>
        <v/>
      </c>
      <c r="S530" s="8" t="str">
        <f t="shared" si="91"/>
        <v/>
      </c>
      <c r="T530" s="8" t="str">
        <f t="shared" si="99"/>
        <v/>
      </c>
      <c r="U530" s="8" t="str">
        <f t="shared" si="92"/>
        <v>GenesisCruzF</v>
      </c>
    </row>
    <row r="531" spans="1:21" x14ac:dyDescent="0.2">
      <c r="A531" s="8" t="s">
        <v>2992</v>
      </c>
      <c r="B531" s="8" t="s">
        <v>405</v>
      </c>
      <c r="C531" s="8" t="s">
        <v>688</v>
      </c>
      <c r="G531" s="8" t="str">
        <f t="shared" si="93"/>
        <v>JoeyCruzM</v>
      </c>
      <c r="H531" s="8">
        <f>_xlfn.IFNA(MATCH(G531,Teams!J:J,0),)</f>
        <v>0</v>
      </c>
      <c r="I531" s="8" t="str">
        <f t="shared" si="94"/>
        <v>JoeyCruzM</v>
      </c>
      <c r="J531" s="8">
        <f>_xlfn.IFNA(MATCH(I531,Teams!L:L,0),)</f>
        <v>0</v>
      </c>
      <c r="K531" s="8" t="str">
        <f t="shared" si="95"/>
        <v>JoeyCruzM</v>
      </c>
      <c r="L531" s="8">
        <f>_xlfn.IFNA(MATCH(K531,Teams!N:N,0),)</f>
        <v>0</v>
      </c>
      <c r="M531" s="8" t="str">
        <f t="shared" si="96"/>
        <v>JoeyCruz</v>
      </c>
      <c r="N531" s="8" t="str">
        <f>IFERROR(INDEX(Teams!A:A,IF(H531&gt;0,H531,IF(J531&gt;0,J531,IF(L531&gt;0,L531,""))),1),"")</f>
        <v/>
      </c>
      <c r="O531" s="8" t="str">
        <f t="shared" si="89"/>
        <v>Joey</v>
      </c>
      <c r="P531" s="8" t="str">
        <f t="shared" si="90"/>
        <v>Cruz</v>
      </c>
      <c r="Q531" s="8" t="str">
        <f t="shared" si="97"/>
        <v>M</v>
      </c>
      <c r="R531" s="8" t="str">
        <f t="shared" si="98"/>
        <v/>
      </c>
      <c r="S531" s="8" t="str">
        <f t="shared" si="91"/>
        <v/>
      </c>
      <c r="T531" s="8" t="str">
        <f t="shared" si="99"/>
        <v/>
      </c>
      <c r="U531" s="8" t="str">
        <f t="shared" si="92"/>
        <v>JoeyCruzM</v>
      </c>
    </row>
    <row r="532" spans="1:21" x14ac:dyDescent="0.2">
      <c r="A532" s="8" t="s">
        <v>3096</v>
      </c>
      <c r="B532" s="8" t="s">
        <v>2199</v>
      </c>
      <c r="C532" s="8" t="s">
        <v>689</v>
      </c>
      <c r="G532" s="8" t="str">
        <f t="shared" si="93"/>
        <v>priscillacruzF</v>
      </c>
      <c r="H532" s="8">
        <f>_xlfn.IFNA(MATCH(G532,Teams!J:J,0),)</f>
        <v>0</v>
      </c>
      <c r="I532" s="8" t="str">
        <f t="shared" si="94"/>
        <v>priscillacruzF</v>
      </c>
      <c r="J532" s="8">
        <f>_xlfn.IFNA(MATCH(I532,Teams!L:L,0),)</f>
        <v>0</v>
      </c>
      <c r="K532" s="8" t="str">
        <f t="shared" si="95"/>
        <v>priscillacruzF</v>
      </c>
      <c r="L532" s="8">
        <f>_xlfn.IFNA(MATCH(K532,Teams!N:N,0),)</f>
        <v>0</v>
      </c>
      <c r="M532" s="8" t="str">
        <f t="shared" si="96"/>
        <v>priscillacruz</v>
      </c>
      <c r="N532" s="8" t="str">
        <f>IFERROR(INDEX(Teams!A:A,IF(H532&gt;0,H532,IF(J532&gt;0,J532,IF(L532&gt;0,L532,""))),1),"")</f>
        <v/>
      </c>
      <c r="O532" s="8" t="str">
        <f t="shared" si="89"/>
        <v>priscilla</v>
      </c>
      <c r="P532" s="8" t="str">
        <f t="shared" si="90"/>
        <v>cruz</v>
      </c>
      <c r="Q532" s="8" t="str">
        <f t="shared" si="97"/>
        <v>F</v>
      </c>
      <c r="R532" s="8" t="str">
        <f t="shared" si="98"/>
        <v/>
      </c>
      <c r="S532" s="8" t="str">
        <f t="shared" si="91"/>
        <v/>
      </c>
      <c r="T532" s="8" t="str">
        <f t="shared" si="99"/>
        <v/>
      </c>
      <c r="U532" s="8" t="str">
        <f t="shared" si="92"/>
        <v>priscillacruzF</v>
      </c>
    </row>
    <row r="533" spans="1:21" x14ac:dyDescent="0.2">
      <c r="A533" s="8" t="s">
        <v>2198</v>
      </c>
      <c r="B533" s="8" t="s">
        <v>2199</v>
      </c>
      <c r="C533" s="8" t="s">
        <v>689</v>
      </c>
      <c r="D533" s="8">
        <v>35</v>
      </c>
      <c r="E533" s="8" t="s">
        <v>1790</v>
      </c>
      <c r="F533" s="8" t="s">
        <v>173</v>
      </c>
      <c r="G533" s="8" t="str">
        <f t="shared" si="93"/>
        <v>wilmariecruzF35AuroraCO</v>
      </c>
      <c r="H533" s="8">
        <f>_xlfn.IFNA(MATCH(G533,Teams!J:J,0),)</f>
        <v>0</v>
      </c>
      <c r="I533" s="8" t="str">
        <f t="shared" si="94"/>
        <v>wilmariecruzF35</v>
      </c>
      <c r="J533" s="8">
        <f>_xlfn.IFNA(MATCH(I533,Teams!L:L,0),)</f>
        <v>0</v>
      </c>
      <c r="K533" s="8" t="str">
        <f t="shared" si="95"/>
        <v>wilmariecruzF</v>
      </c>
      <c r="L533" s="8">
        <f>_xlfn.IFNA(MATCH(K533,Teams!N:N,0),)</f>
        <v>0</v>
      </c>
      <c r="M533" s="8" t="str">
        <f t="shared" si="96"/>
        <v>wilmariecruz</v>
      </c>
      <c r="N533" s="8" t="str">
        <f>IFERROR(INDEX(Teams!A:A,IF(H533&gt;0,H533,IF(J533&gt;0,J533,IF(L533&gt;0,L533,""))),1),"")</f>
        <v/>
      </c>
      <c r="O533" s="8" t="str">
        <f t="shared" si="89"/>
        <v>wilmarie</v>
      </c>
      <c r="P533" s="8" t="str">
        <f t="shared" si="90"/>
        <v>cruz</v>
      </c>
      <c r="Q533" s="8" t="str">
        <f t="shared" si="97"/>
        <v>F</v>
      </c>
      <c r="R533" s="8">
        <f t="shared" si="98"/>
        <v>35</v>
      </c>
      <c r="S533" s="8" t="str">
        <f t="shared" si="91"/>
        <v>Aurora</v>
      </c>
      <c r="T533" s="8" t="str">
        <f t="shared" si="99"/>
        <v>CO</v>
      </c>
      <c r="U533" s="8" t="str">
        <f t="shared" si="92"/>
        <v>wilmariecruzF35AuroraCO</v>
      </c>
    </row>
    <row r="534" spans="1:21" x14ac:dyDescent="0.2">
      <c r="A534" s="8" t="s">
        <v>2263</v>
      </c>
      <c r="B534" s="8" t="s">
        <v>2912</v>
      </c>
      <c r="C534" s="8" t="s">
        <v>689</v>
      </c>
      <c r="D534" s="8">
        <v>57</v>
      </c>
      <c r="G534" s="8" t="str">
        <f t="shared" si="93"/>
        <v>JackieCulpF57</v>
      </c>
      <c r="H534" s="8">
        <f>_xlfn.IFNA(MATCH(G534,Teams!J:J,0),)</f>
        <v>0</v>
      </c>
      <c r="I534" s="8" t="str">
        <f t="shared" si="94"/>
        <v>JackieCulpF57</v>
      </c>
      <c r="J534" s="8">
        <f>_xlfn.IFNA(MATCH(I534,Teams!L:L,0),)</f>
        <v>0</v>
      </c>
      <c r="K534" s="8" t="str">
        <f t="shared" si="95"/>
        <v>JackieCulpF</v>
      </c>
      <c r="L534" s="8">
        <f>_xlfn.IFNA(MATCH(K534,Teams!N:N,0),)</f>
        <v>0</v>
      </c>
      <c r="M534" s="8" t="str">
        <f t="shared" si="96"/>
        <v>JackieCulp</v>
      </c>
      <c r="N534" s="8" t="str">
        <f>IFERROR(INDEX(Teams!A:A,IF(H534&gt;0,H534,IF(J534&gt;0,J534,IF(L534&gt;0,L534,""))),1),"")</f>
        <v/>
      </c>
      <c r="O534" s="8" t="str">
        <f t="shared" si="89"/>
        <v>Jackie</v>
      </c>
      <c r="P534" s="8" t="str">
        <f t="shared" si="90"/>
        <v>Culp</v>
      </c>
      <c r="Q534" s="8" t="str">
        <f t="shared" si="97"/>
        <v>F</v>
      </c>
      <c r="R534" s="8">
        <f t="shared" si="98"/>
        <v>57</v>
      </c>
      <c r="S534" s="8" t="str">
        <f t="shared" si="91"/>
        <v/>
      </c>
      <c r="T534" s="8" t="str">
        <f t="shared" si="99"/>
        <v/>
      </c>
      <c r="U534" s="8" t="str">
        <f t="shared" si="92"/>
        <v>JackieCulpF57</v>
      </c>
    </row>
    <row r="535" spans="1:21" x14ac:dyDescent="0.2">
      <c r="A535" s="8" t="s">
        <v>309</v>
      </c>
      <c r="B535" s="8" t="s">
        <v>1387</v>
      </c>
      <c r="C535" s="8" t="s">
        <v>688</v>
      </c>
      <c r="D535" s="8">
        <v>53</v>
      </c>
      <c r="E535" s="8" t="s">
        <v>1388</v>
      </c>
      <c r="F535" s="8" t="s">
        <v>4</v>
      </c>
      <c r="G535" s="8" t="str">
        <f t="shared" si="93"/>
        <v>ChristopherCulpepperM53HOUSTONTX</v>
      </c>
      <c r="H535" s="8">
        <f>_xlfn.IFNA(MATCH(G535,Teams!J:J,0),)</f>
        <v>0</v>
      </c>
      <c r="I535" s="8" t="str">
        <f t="shared" si="94"/>
        <v>ChristopherCulpepperM53</v>
      </c>
      <c r="J535" s="8">
        <f>_xlfn.IFNA(MATCH(I535,Teams!L:L,0),)</f>
        <v>0</v>
      </c>
      <c r="K535" s="8" t="str">
        <f t="shared" si="95"/>
        <v>ChristopherCulpepperM</v>
      </c>
      <c r="L535" s="8">
        <f>_xlfn.IFNA(MATCH(K535,Teams!N:N,0),)</f>
        <v>0</v>
      </c>
      <c r="M535" s="8" t="str">
        <f t="shared" si="96"/>
        <v>ChristopherCulpepper</v>
      </c>
      <c r="N535" s="8" t="str">
        <f>IFERROR(INDEX(Teams!A:A,IF(H535&gt;0,H535,IF(J535&gt;0,J535,IF(L535&gt;0,L535,""))),1),"")</f>
        <v/>
      </c>
      <c r="O535" s="8" t="str">
        <f t="shared" si="89"/>
        <v>Christopher</v>
      </c>
      <c r="P535" s="8" t="str">
        <f t="shared" si="90"/>
        <v>Culpepper</v>
      </c>
      <c r="Q535" s="8" t="str">
        <f t="shared" si="97"/>
        <v>M</v>
      </c>
      <c r="R535" s="8">
        <f t="shared" si="98"/>
        <v>53</v>
      </c>
      <c r="S535" s="8" t="str">
        <f t="shared" si="91"/>
        <v>HOUSTON</v>
      </c>
      <c r="T535" s="8" t="str">
        <f t="shared" si="99"/>
        <v>TX</v>
      </c>
      <c r="U535" s="8" t="str">
        <f t="shared" si="92"/>
        <v>ChristopherCulpepperM53HOUSTONTX</v>
      </c>
    </row>
    <row r="536" spans="1:21" x14ac:dyDescent="0.2">
      <c r="A536" s="8" t="s">
        <v>4914</v>
      </c>
      <c r="B536" s="8" t="s">
        <v>1387</v>
      </c>
      <c r="C536" s="8" t="s">
        <v>689</v>
      </c>
      <c r="D536" s="8">
        <v>53</v>
      </c>
      <c r="E536" s="8" t="s">
        <v>12</v>
      </c>
      <c r="F536" s="8" t="s">
        <v>4</v>
      </c>
      <c r="G536" s="8" t="str">
        <f t="shared" si="93"/>
        <v>HyesukCulpepperF53HoustonTX</v>
      </c>
      <c r="H536" s="8">
        <f>_xlfn.IFNA(MATCH(G536,Teams!J:J,0),)</f>
        <v>0</v>
      </c>
      <c r="I536" s="8" t="str">
        <f t="shared" si="94"/>
        <v>HyesukCulpepperF53</v>
      </c>
      <c r="J536" s="8">
        <f>_xlfn.IFNA(MATCH(I536,Teams!L:L,0),)</f>
        <v>0</v>
      </c>
      <c r="K536" s="8" t="str">
        <f t="shared" si="95"/>
        <v>HyesukCulpepperF</v>
      </c>
      <c r="L536" s="8">
        <f>_xlfn.IFNA(MATCH(K536,Teams!N:N,0),)</f>
        <v>0</v>
      </c>
      <c r="M536" s="8" t="str">
        <f t="shared" si="96"/>
        <v>HyesukCulpepper</v>
      </c>
      <c r="N536" s="8" t="str">
        <f>IFERROR(INDEX(Teams!A:A,IF(H536&gt;0,H536,IF(J536&gt;0,J536,IF(L536&gt;0,L536,""))),1),"")</f>
        <v/>
      </c>
      <c r="O536" s="8" t="str">
        <f t="shared" si="89"/>
        <v>Hyesuk</v>
      </c>
      <c r="P536" s="8" t="str">
        <f t="shared" si="90"/>
        <v>Culpepper</v>
      </c>
      <c r="Q536" s="8" t="str">
        <f t="shared" si="97"/>
        <v>F</v>
      </c>
      <c r="R536" s="8">
        <f t="shared" si="98"/>
        <v>53</v>
      </c>
      <c r="S536" s="8" t="str">
        <f t="shared" si="91"/>
        <v>Houston</v>
      </c>
      <c r="T536" s="8" t="str">
        <f t="shared" si="99"/>
        <v>TX</v>
      </c>
      <c r="U536" s="8" t="str">
        <f t="shared" si="92"/>
        <v>HyesukCulpepperF53HoustonTX</v>
      </c>
    </row>
    <row r="537" spans="1:21" x14ac:dyDescent="0.2">
      <c r="A537" s="8" t="s">
        <v>33</v>
      </c>
      <c r="B537" s="8" t="s">
        <v>34</v>
      </c>
      <c r="C537" s="8" t="s">
        <v>689</v>
      </c>
      <c r="D537" s="8">
        <v>42</v>
      </c>
      <c r="G537" s="8" t="str">
        <f t="shared" si="93"/>
        <v>JanuaryCummingsF42</v>
      </c>
      <c r="H537" s="8">
        <f>_xlfn.IFNA(MATCH(G537,Teams!J:J,0),)</f>
        <v>0</v>
      </c>
      <c r="I537" s="8" t="str">
        <f t="shared" si="94"/>
        <v>JanuaryCummingsF42</v>
      </c>
      <c r="J537" s="8">
        <f>_xlfn.IFNA(MATCH(I537,Teams!L:L,0),)</f>
        <v>15</v>
      </c>
      <c r="K537" s="8" t="str">
        <f t="shared" si="95"/>
        <v>JanuaryCummingsF</v>
      </c>
      <c r="L537" s="8">
        <f>_xlfn.IFNA(MATCH(K537,Teams!N:N,0),)</f>
        <v>15</v>
      </c>
      <c r="M537" s="8" t="str">
        <f t="shared" si="96"/>
        <v>JanuaryCummings</v>
      </c>
      <c r="N537" s="8" t="str">
        <f>IFERROR(INDEX(Teams!A:A,IF(H537&gt;0,H537,IF(J537&gt;0,J537,IF(L537&gt;0,L537,""))),1),"")</f>
        <v>TrailZen</v>
      </c>
      <c r="O537" s="8" t="str">
        <f t="shared" si="89"/>
        <v>January</v>
      </c>
      <c r="P537" s="8" t="str">
        <f t="shared" si="90"/>
        <v>Cummings</v>
      </c>
      <c r="Q537" s="8" t="str">
        <f t="shared" si="97"/>
        <v>F</v>
      </c>
      <c r="R537" s="8">
        <f t="shared" si="98"/>
        <v>42</v>
      </c>
      <c r="S537" s="8" t="str">
        <f t="shared" si="91"/>
        <v/>
      </c>
      <c r="T537" s="8" t="str">
        <f t="shared" si="99"/>
        <v/>
      </c>
      <c r="U537" s="8" t="str">
        <f t="shared" si="92"/>
        <v>JanuaryCummingsF42</v>
      </c>
    </row>
    <row r="538" spans="1:21" x14ac:dyDescent="0.2">
      <c r="A538" s="8" t="s">
        <v>5927</v>
      </c>
      <c r="B538" s="8" t="s">
        <v>34</v>
      </c>
      <c r="C538" s="8" t="s">
        <v>688</v>
      </c>
      <c r="D538" s="8">
        <v>47</v>
      </c>
      <c r="E538" s="8" t="s">
        <v>609</v>
      </c>
      <c r="F538" s="8" t="s">
        <v>4</v>
      </c>
      <c r="G538" s="8" t="str">
        <f t="shared" si="93"/>
        <v>MarcusCummingsM47WylieTX</v>
      </c>
      <c r="H538" s="8">
        <f>_xlfn.IFNA(MATCH(G538,Teams!J:J,0),)</f>
        <v>0</v>
      </c>
      <c r="I538" s="8" t="str">
        <f t="shared" si="94"/>
        <v>MarcusCummingsM47</v>
      </c>
      <c r="J538" s="8">
        <f>_xlfn.IFNA(MATCH(I538,Teams!L:L,0),)</f>
        <v>0</v>
      </c>
      <c r="K538" s="8" t="str">
        <f t="shared" si="95"/>
        <v>MarcusCummingsM</v>
      </c>
      <c r="L538" s="8">
        <f>_xlfn.IFNA(MATCH(K538,Teams!N:N,0),)</f>
        <v>0</v>
      </c>
      <c r="M538" s="8" t="str">
        <f t="shared" si="96"/>
        <v>MarcusCummings</v>
      </c>
      <c r="N538" s="8" t="str">
        <f>IFERROR(INDEX(Teams!A:A,IF(H538&gt;0,H538,IF(J538&gt;0,J538,IF(L538&gt;0,L538,""))),1),"")</f>
        <v/>
      </c>
      <c r="O538" s="8" t="str">
        <f t="shared" si="89"/>
        <v>Marcus</v>
      </c>
      <c r="P538" s="8" t="str">
        <f t="shared" si="90"/>
        <v>Cummings</v>
      </c>
      <c r="Q538" s="8" t="str">
        <f t="shared" si="97"/>
        <v>M</v>
      </c>
      <c r="R538" s="8">
        <f t="shared" si="98"/>
        <v>47</v>
      </c>
      <c r="S538" s="8" t="str">
        <f t="shared" si="91"/>
        <v>Wylie</v>
      </c>
      <c r="T538" s="8" t="str">
        <f t="shared" si="99"/>
        <v>TX</v>
      </c>
      <c r="U538" s="8" t="str">
        <f t="shared" si="92"/>
        <v>MarcusCummingsM47WylieTX</v>
      </c>
    </row>
    <row r="539" spans="1:21" x14ac:dyDescent="0.2">
      <c r="A539" s="8" t="s">
        <v>242</v>
      </c>
      <c r="B539" s="8" t="s">
        <v>5947</v>
      </c>
      <c r="C539" s="8" t="s">
        <v>689</v>
      </c>
      <c r="D539" s="8">
        <v>50</v>
      </c>
      <c r="E539" s="8" t="s">
        <v>5665</v>
      </c>
      <c r="F539" s="8" t="s">
        <v>4</v>
      </c>
      <c r="G539" s="8" t="str">
        <f t="shared" si="93"/>
        <v>DawnCunninghamF50DenisonTX</v>
      </c>
      <c r="H539" s="8">
        <f>_xlfn.IFNA(MATCH(G539,Teams!J:J,0),)</f>
        <v>0</v>
      </c>
      <c r="I539" s="8" t="str">
        <f t="shared" si="94"/>
        <v>DawnCunninghamF50</v>
      </c>
      <c r="J539" s="8">
        <f>_xlfn.IFNA(MATCH(I539,Teams!L:L,0),)</f>
        <v>0</v>
      </c>
      <c r="K539" s="8" t="str">
        <f t="shared" si="95"/>
        <v>DawnCunninghamF</v>
      </c>
      <c r="L539" s="8">
        <f>_xlfn.IFNA(MATCH(K539,Teams!N:N,0),)</f>
        <v>0</v>
      </c>
      <c r="M539" s="8" t="str">
        <f t="shared" si="96"/>
        <v>DawnCunningham</v>
      </c>
      <c r="N539" s="8" t="str">
        <f>IFERROR(INDEX(Teams!A:A,IF(H539&gt;0,H539,IF(J539&gt;0,J539,IF(L539&gt;0,L539,""))),1),"")</f>
        <v/>
      </c>
      <c r="O539" s="8" t="str">
        <f t="shared" si="89"/>
        <v>Dawn</v>
      </c>
      <c r="P539" s="8" t="str">
        <f t="shared" si="90"/>
        <v>Cunningham</v>
      </c>
      <c r="Q539" s="8" t="str">
        <f t="shared" si="97"/>
        <v>F</v>
      </c>
      <c r="R539" s="8">
        <f t="shared" si="98"/>
        <v>50</v>
      </c>
      <c r="S539" s="8" t="str">
        <f t="shared" si="91"/>
        <v>Denison</v>
      </c>
      <c r="T539" s="8" t="str">
        <f t="shared" si="99"/>
        <v>TX</v>
      </c>
      <c r="U539" s="8" t="str">
        <f t="shared" si="92"/>
        <v>DawnCunninghamF50DenisonTX</v>
      </c>
    </row>
    <row r="540" spans="1:21" x14ac:dyDescent="0.2">
      <c r="A540" s="8" t="s">
        <v>5805</v>
      </c>
      <c r="B540" s="8" t="s">
        <v>5806</v>
      </c>
      <c r="C540" s="8" t="s">
        <v>689</v>
      </c>
      <c r="D540" s="8">
        <v>51</v>
      </c>
      <c r="E540" s="8" t="s">
        <v>1107</v>
      </c>
      <c r="F540" s="8" t="s">
        <v>4</v>
      </c>
      <c r="G540" s="8" t="str">
        <f t="shared" si="93"/>
        <v>JoanneCurleyF51MckinneyTX</v>
      </c>
      <c r="H540" s="8">
        <f>_xlfn.IFNA(MATCH(G540,Teams!J:J,0),)</f>
        <v>0</v>
      </c>
      <c r="I540" s="8" t="str">
        <f t="shared" si="94"/>
        <v>JoanneCurleyF51</v>
      </c>
      <c r="J540" s="8">
        <f>_xlfn.IFNA(MATCH(I540,Teams!L:L,0),)</f>
        <v>0</v>
      </c>
      <c r="K540" s="8" t="str">
        <f t="shared" si="95"/>
        <v>JoanneCurleyF</v>
      </c>
      <c r="L540" s="8">
        <f>_xlfn.IFNA(MATCH(K540,Teams!N:N,0),)</f>
        <v>0</v>
      </c>
      <c r="M540" s="8" t="str">
        <f t="shared" si="96"/>
        <v>JoanneCurley</v>
      </c>
      <c r="N540" s="8" t="str">
        <f>IFERROR(INDEX(Teams!A:A,IF(H540&gt;0,H540,IF(J540&gt;0,J540,IF(L540&gt;0,L540,""))),1),"")</f>
        <v/>
      </c>
      <c r="O540" s="8" t="str">
        <f t="shared" si="89"/>
        <v>Joanne</v>
      </c>
      <c r="P540" s="8" t="str">
        <f t="shared" si="90"/>
        <v>Curley</v>
      </c>
      <c r="Q540" s="8" t="str">
        <f t="shared" si="97"/>
        <v>F</v>
      </c>
      <c r="R540" s="8">
        <f t="shared" si="98"/>
        <v>51</v>
      </c>
      <c r="S540" s="8" t="str">
        <f t="shared" si="91"/>
        <v>Mckinney</v>
      </c>
      <c r="T540" s="8" t="str">
        <f t="shared" si="99"/>
        <v>TX</v>
      </c>
      <c r="U540" s="8" t="str">
        <f t="shared" si="92"/>
        <v>JoanneCurleyF51MckinneyTX</v>
      </c>
    </row>
    <row r="541" spans="1:21" x14ac:dyDescent="0.2">
      <c r="A541" s="8" t="s">
        <v>140</v>
      </c>
      <c r="B541" s="8" t="s">
        <v>1430</v>
      </c>
      <c r="C541" s="8" t="s">
        <v>688</v>
      </c>
      <c r="D541" s="8">
        <v>52</v>
      </c>
      <c r="E541" s="8" t="s">
        <v>537</v>
      </c>
      <c r="F541" s="8" t="s">
        <v>4</v>
      </c>
      <c r="G541" s="8" t="str">
        <f t="shared" si="93"/>
        <v>JoeCurrensM52Flower MoundTX</v>
      </c>
      <c r="H541" s="8">
        <f>_xlfn.IFNA(MATCH(G541,Teams!J:J,0),)</f>
        <v>0</v>
      </c>
      <c r="I541" s="8" t="str">
        <f t="shared" si="94"/>
        <v>JoeCurrensM52</v>
      </c>
      <c r="J541" s="8">
        <f>_xlfn.IFNA(MATCH(I541,Teams!L:L,0),)</f>
        <v>0</v>
      </c>
      <c r="K541" s="8" t="str">
        <f t="shared" si="95"/>
        <v>JoeCurrensM</v>
      </c>
      <c r="L541" s="8">
        <f>_xlfn.IFNA(MATCH(K541,Teams!N:N,0),)</f>
        <v>0</v>
      </c>
      <c r="M541" s="8" t="str">
        <f t="shared" si="96"/>
        <v>JoeCurrens</v>
      </c>
      <c r="N541" s="8" t="str">
        <f>IFERROR(INDEX(Teams!A:A,IF(H541&gt;0,H541,IF(J541&gt;0,J541,IF(L541&gt;0,L541,""))),1),"")</f>
        <v/>
      </c>
      <c r="O541" s="8" t="str">
        <f t="shared" si="89"/>
        <v>Joe</v>
      </c>
      <c r="P541" s="8" t="str">
        <f t="shared" si="90"/>
        <v>Currens</v>
      </c>
      <c r="Q541" s="8" t="str">
        <f t="shared" si="97"/>
        <v>M</v>
      </c>
      <c r="R541" s="8">
        <f t="shared" si="98"/>
        <v>52</v>
      </c>
      <c r="S541" s="8" t="str">
        <f t="shared" si="91"/>
        <v>Flower Mound</v>
      </c>
      <c r="T541" s="8" t="str">
        <f t="shared" si="99"/>
        <v>TX</v>
      </c>
      <c r="U541" s="8" t="str">
        <f t="shared" si="92"/>
        <v>JoeCurrensM52Flower MoundTX</v>
      </c>
    </row>
    <row r="542" spans="1:21" x14ac:dyDescent="0.2">
      <c r="A542" s="8" t="s">
        <v>2742</v>
      </c>
      <c r="B542" s="8" t="s">
        <v>2743</v>
      </c>
      <c r="C542" s="8" t="s">
        <v>689</v>
      </c>
      <c r="D542" s="8">
        <v>53</v>
      </c>
      <c r="E542" s="8" t="s">
        <v>2633</v>
      </c>
      <c r="F542" s="8" t="s">
        <v>4</v>
      </c>
      <c r="G542" s="8" t="str">
        <f t="shared" si="93"/>
        <v>JanaCurryF53EdnaTX</v>
      </c>
      <c r="H542" s="8">
        <f>_xlfn.IFNA(MATCH(G542,Teams!J:J,0),)</f>
        <v>0</v>
      </c>
      <c r="I542" s="8" t="str">
        <f t="shared" si="94"/>
        <v>JanaCurryF53</v>
      </c>
      <c r="J542" s="8">
        <f>_xlfn.IFNA(MATCH(I542,Teams!L:L,0),)</f>
        <v>0</v>
      </c>
      <c r="K542" s="8" t="str">
        <f t="shared" si="95"/>
        <v>JanaCurryF</v>
      </c>
      <c r="L542" s="8">
        <f>_xlfn.IFNA(MATCH(K542,Teams!N:N,0),)</f>
        <v>0</v>
      </c>
      <c r="M542" s="8" t="str">
        <f t="shared" si="96"/>
        <v>JanaCurry</v>
      </c>
      <c r="N542" s="8" t="str">
        <f>IFERROR(INDEX(Teams!A:A,IF(H542&gt;0,H542,IF(J542&gt;0,J542,IF(L542&gt;0,L542,""))),1),"")</f>
        <v/>
      </c>
      <c r="O542" s="8" t="str">
        <f t="shared" si="89"/>
        <v>Jana</v>
      </c>
      <c r="P542" s="8" t="str">
        <f t="shared" si="90"/>
        <v>Curry</v>
      </c>
      <c r="Q542" s="8" t="str">
        <f t="shared" si="97"/>
        <v>F</v>
      </c>
      <c r="R542" s="8">
        <f t="shared" si="98"/>
        <v>53</v>
      </c>
      <c r="S542" s="8" t="str">
        <f t="shared" si="91"/>
        <v>Edna</v>
      </c>
      <c r="T542" s="8" t="str">
        <f t="shared" si="99"/>
        <v>TX</v>
      </c>
      <c r="U542" s="8" t="str">
        <f t="shared" si="92"/>
        <v>JanaCurryF53EdnaTX</v>
      </c>
    </row>
    <row r="543" spans="1:21" x14ac:dyDescent="0.2">
      <c r="A543" s="8" t="s">
        <v>79</v>
      </c>
      <c r="B543" s="8" t="s">
        <v>1408</v>
      </c>
      <c r="C543" s="8" t="s">
        <v>688</v>
      </c>
      <c r="D543" s="8">
        <v>45</v>
      </c>
      <c r="E543" s="8" t="s">
        <v>1409</v>
      </c>
      <c r="F543" s="8" t="s">
        <v>701</v>
      </c>
      <c r="G543" s="8" t="str">
        <f t="shared" si="93"/>
        <v>JohnCushmaM45Fort LauderdaleFL</v>
      </c>
      <c r="H543" s="8">
        <f>_xlfn.IFNA(MATCH(G543,Teams!J:J,0),)</f>
        <v>0</v>
      </c>
      <c r="I543" s="8" t="str">
        <f t="shared" si="94"/>
        <v>JohnCushmaM45</v>
      </c>
      <c r="J543" s="8">
        <f>_xlfn.IFNA(MATCH(I543,Teams!L:L,0),)</f>
        <v>0</v>
      </c>
      <c r="K543" s="8" t="str">
        <f t="shared" si="95"/>
        <v>JohnCushmaM</v>
      </c>
      <c r="L543" s="8">
        <f>_xlfn.IFNA(MATCH(K543,Teams!N:N,0),)</f>
        <v>0</v>
      </c>
      <c r="M543" s="8" t="str">
        <f t="shared" si="96"/>
        <v>JohnCushma</v>
      </c>
      <c r="N543" s="8" t="str">
        <f>IFERROR(INDEX(Teams!A:A,IF(H543&gt;0,H543,IF(J543&gt;0,J543,IF(L543&gt;0,L543,""))),1),"")</f>
        <v/>
      </c>
      <c r="O543" s="8" t="str">
        <f t="shared" si="89"/>
        <v>John</v>
      </c>
      <c r="P543" s="8" t="str">
        <f t="shared" si="90"/>
        <v>Cushma</v>
      </c>
      <c r="Q543" s="8" t="str">
        <f t="shared" si="97"/>
        <v>M</v>
      </c>
      <c r="R543" s="8">
        <f t="shared" si="98"/>
        <v>45</v>
      </c>
      <c r="S543" s="8" t="str">
        <f t="shared" si="91"/>
        <v>Fort Lauderdale</v>
      </c>
      <c r="T543" s="8" t="str">
        <f t="shared" si="99"/>
        <v>FL</v>
      </c>
      <c r="U543" s="8" t="str">
        <f t="shared" si="92"/>
        <v>JohnCushmaM45Fort LauderdaleFL</v>
      </c>
    </row>
    <row r="544" spans="1:21" x14ac:dyDescent="0.2">
      <c r="A544" s="8" t="s">
        <v>339</v>
      </c>
      <c r="B544" s="8" t="s">
        <v>4915</v>
      </c>
      <c r="C544" s="8" t="s">
        <v>688</v>
      </c>
      <c r="D544" s="8">
        <v>55</v>
      </c>
      <c r="E544" s="8" t="s">
        <v>286</v>
      </c>
      <c r="F544" s="8" t="s">
        <v>4</v>
      </c>
      <c r="G544" s="8" t="str">
        <f t="shared" si="93"/>
        <v>BrianCustardM55New BraunfelsTX</v>
      </c>
      <c r="H544" s="8">
        <f>_xlfn.IFNA(MATCH(G544,Teams!J:J,0),)</f>
        <v>0</v>
      </c>
      <c r="I544" s="8" t="str">
        <f t="shared" si="94"/>
        <v>BrianCustardM55</v>
      </c>
      <c r="J544" s="8">
        <f>_xlfn.IFNA(MATCH(I544,Teams!L:L,0),)</f>
        <v>0</v>
      </c>
      <c r="K544" s="8" t="str">
        <f t="shared" si="95"/>
        <v>BrianCustardM</v>
      </c>
      <c r="L544" s="8">
        <f>_xlfn.IFNA(MATCH(K544,Teams!N:N,0),)</f>
        <v>0</v>
      </c>
      <c r="M544" s="8" t="str">
        <f t="shared" si="96"/>
        <v>BrianCustard</v>
      </c>
      <c r="N544" s="8" t="str">
        <f>IFERROR(INDEX(Teams!A:A,IF(H544&gt;0,H544,IF(J544&gt;0,J544,IF(L544&gt;0,L544,""))),1),"")</f>
        <v/>
      </c>
      <c r="O544" s="8" t="str">
        <f t="shared" si="89"/>
        <v>Brian</v>
      </c>
      <c r="P544" s="8" t="str">
        <f t="shared" si="90"/>
        <v>Custard</v>
      </c>
      <c r="Q544" s="8" t="str">
        <f t="shared" si="97"/>
        <v>M</v>
      </c>
      <c r="R544" s="8">
        <f t="shared" si="98"/>
        <v>55</v>
      </c>
      <c r="S544" s="8" t="str">
        <f t="shared" si="91"/>
        <v>New Braunfels</v>
      </c>
      <c r="T544" s="8" t="str">
        <f t="shared" si="99"/>
        <v>TX</v>
      </c>
      <c r="U544" s="8" t="str">
        <f t="shared" si="92"/>
        <v>BrianCustardM55New BraunfelsTX</v>
      </c>
    </row>
    <row r="545" spans="1:21" x14ac:dyDescent="0.2">
      <c r="A545" s="8" t="s">
        <v>1224</v>
      </c>
      <c r="B545" s="8" t="s">
        <v>1225</v>
      </c>
      <c r="C545" s="8" t="s">
        <v>688</v>
      </c>
      <c r="D545" s="8">
        <v>43</v>
      </c>
      <c r="E545" s="8" t="s">
        <v>1226</v>
      </c>
      <c r="F545" s="8" t="s">
        <v>4</v>
      </c>
      <c r="G545" s="8" t="str">
        <f t="shared" si="93"/>
        <v>Gean ivanDagnino marquez M43Culiac’n TX</v>
      </c>
      <c r="H545" s="8">
        <f>_xlfn.IFNA(MATCH(G545,Teams!J:J,0),)</f>
        <v>0</v>
      </c>
      <c r="I545" s="8" t="str">
        <f t="shared" si="94"/>
        <v>Gean ivanDagnino marquez M43</v>
      </c>
      <c r="J545" s="8">
        <f>_xlfn.IFNA(MATCH(I545,Teams!L:L,0),)</f>
        <v>0</v>
      </c>
      <c r="K545" s="8" t="str">
        <f t="shared" si="95"/>
        <v>Gean ivanDagnino marquez M</v>
      </c>
      <c r="L545" s="8">
        <f>_xlfn.IFNA(MATCH(K545,Teams!N:N,0),)</f>
        <v>0</v>
      </c>
      <c r="M545" s="8" t="str">
        <f t="shared" si="96"/>
        <v xml:space="preserve">Gean ivanDagnino marquez </v>
      </c>
      <c r="N545" s="8" t="str">
        <f>IFERROR(INDEX(Teams!A:A,IF(H545&gt;0,H545,IF(J545&gt;0,J545,IF(L545&gt;0,L545,""))),1),"")</f>
        <v/>
      </c>
      <c r="O545" s="8" t="str">
        <f t="shared" si="89"/>
        <v>Gean ivan</v>
      </c>
      <c r="P545" s="8" t="str">
        <f t="shared" si="90"/>
        <v xml:space="preserve">Dagnino marquez </v>
      </c>
      <c r="Q545" s="8" t="str">
        <f t="shared" si="97"/>
        <v>M</v>
      </c>
      <c r="R545" s="8">
        <f t="shared" si="98"/>
        <v>43</v>
      </c>
      <c r="S545" s="8" t="str">
        <f t="shared" si="91"/>
        <v xml:space="preserve">Culiac’n </v>
      </c>
      <c r="T545" s="8" t="str">
        <f t="shared" si="99"/>
        <v>TX</v>
      </c>
      <c r="U545" s="8" t="str">
        <f t="shared" si="92"/>
        <v>Gean ivanDagnino marquez M43Culiac’n TX</v>
      </c>
    </row>
    <row r="546" spans="1:21" x14ac:dyDescent="0.2">
      <c r="A546" s="8" t="s">
        <v>100</v>
      </c>
      <c r="B546" s="8" t="s">
        <v>30</v>
      </c>
      <c r="C546" s="8" t="s">
        <v>689</v>
      </c>
      <c r="D546" s="8">
        <v>47</v>
      </c>
      <c r="E546" s="8" t="s">
        <v>3</v>
      </c>
      <c r="F546" s="8" t="s">
        <v>4</v>
      </c>
      <c r="G546" s="8" t="str">
        <f t="shared" si="93"/>
        <v>JenniferDaleF47AustinTX</v>
      </c>
      <c r="H546" s="8">
        <f>_xlfn.IFNA(MATCH(G546,Teams!J:J,0),)</f>
        <v>0</v>
      </c>
      <c r="I546" s="8" t="str">
        <f t="shared" si="94"/>
        <v>JenniferDaleF47</v>
      </c>
      <c r="J546" s="8">
        <f>_xlfn.IFNA(MATCH(I546,Teams!L:L,0),)</f>
        <v>0</v>
      </c>
      <c r="K546" s="8" t="str">
        <f t="shared" si="95"/>
        <v>JenniferDaleF</v>
      </c>
      <c r="L546" s="8">
        <f>_xlfn.IFNA(MATCH(K546,Teams!N:N,0),)</f>
        <v>0</v>
      </c>
      <c r="M546" s="8" t="str">
        <f t="shared" si="96"/>
        <v>JenniferDale</v>
      </c>
      <c r="N546" s="8" t="str">
        <f>IFERROR(INDEX(Teams!A:A,IF(H546&gt;0,H546,IF(J546&gt;0,J546,IF(L546&gt;0,L546,""))),1),"")</f>
        <v/>
      </c>
      <c r="O546" s="8" t="str">
        <f t="shared" si="89"/>
        <v>Jennifer</v>
      </c>
      <c r="P546" s="8" t="str">
        <f t="shared" si="90"/>
        <v>Dale</v>
      </c>
      <c r="Q546" s="8" t="str">
        <f t="shared" si="97"/>
        <v>F</v>
      </c>
      <c r="R546" s="8">
        <f t="shared" si="98"/>
        <v>47</v>
      </c>
      <c r="S546" s="8" t="str">
        <f t="shared" si="91"/>
        <v>Austin</v>
      </c>
      <c r="T546" s="8" t="str">
        <f t="shared" si="99"/>
        <v>TX</v>
      </c>
      <c r="U546" s="8" t="str">
        <f t="shared" si="92"/>
        <v>JenniferDaleF47AustinTX</v>
      </c>
    </row>
    <row r="547" spans="1:21" x14ac:dyDescent="0.2">
      <c r="A547" s="8" t="s">
        <v>5977</v>
      </c>
      <c r="B547" s="8" t="s">
        <v>5978</v>
      </c>
      <c r="C547" s="8" t="s">
        <v>689</v>
      </c>
      <c r="D547" s="8">
        <v>18</v>
      </c>
      <c r="E547" s="8" t="s">
        <v>1821</v>
      </c>
      <c r="F547" s="8" t="s">
        <v>4</v>
      </c>
      <c r="G547" s="8" t="str">
        <f t="shared" si="93"/>
        <v>DestinyDaleyF18CollinsvilleTX</v>
      </c>
      <c r="H547" s="8">
        <f>_xlfn.IFNA(MATCH(G547,Teams!J:J,0),)</f>
        <v>0</v>
      </c>
      <c r="I547" s="8" t="str">
        <f t="shared" si="94"/>
        <v>DestinyDaleyF18</v>
      </c>
      <c r="J547" s="8">
        <f>_xlfn.IFNA(MATCH(I547,Teams!L:L,0),)</f>
        <v>0</v>
      </c>
      <c r="K547" s="8" t="str">
        <f t="shared" si="95"/>
        <v>DestinyDaleyF</v>
      </c>
      <c r="L547" s="8">
        <f>_xlfn.IFNA(MATCH(K547,Teams!N:N,0),)</f>
        <v>0</v>
      </c>
      <c r="M547" s="8" t="str">
        <f t="shared" si="96"/>
        <v>DestinyDaley</v>
      </c>
      <c r="N547" s="8" t="str">
        <f>IFERROR(INDEX(Teams!A:A,IF(H547&gt;0,H547,IF(J547&gt;0,J547,IF(L547&gt;0,L547,""))),1),"")</f>
        <v/>
      </c>
      <c r="O547" s="8" t="str">
        <f t="shared" si="89"/>
        <v>Destiny</v>
      </c>
      <c r="P547" s="8" t="str">
        <f t="shared" si="90"/>
        <v>Daley</v>
      </c>
      <c r="Q547" s="8" t="str">
        <f t="shared" si="97"/>
        <v>F</v>
      </c>
      <c r="R547" s="8">
        <f t="shared" si="98"/>
        <v>18</v>
      </c>
      <c r="S547" s="8" t="str">
        <f t="shared" si="91"/>
        <v>Collinsville</v>
      </c>
      <c r="T547" s="8" t="str">
        <f t="shared" si="99"/>
        <v>TX</v>
      </c>
      <c r="U547" s="8" t="str">
        <f t="shared" si="92"/>
        <v>DestinyDaleyF18CollinsvilleTX</v>
      </c>
    </row>
    <row r="548" spans="1:21" x14ac:dyDescent="0.2">
      <c r="A548" s="8" t="s">
        <v>5828</v>
      </c>
      <c r="B548" s="8" t="s">
        <v>5829</v>
      </c>
      <c r="C548" s="8" t="s">
        <v>689</v>
      </c>
      <c r="D548" s="8">
        <v>46</v>
      </c>
      <c r="E548" s="8" t="s">
        <v>522</v>
      </c>
      <c r="F548" s="8" t="s">
        <v>4</v>
      </c>
      <c r="G548" s="8" t="str">
        <f t="shared" si="93"/>
        <v>MartikaDamicoF46PlanoTX</v>
      </c>
      <c r="H548" s="8">
        <f>_xlfn.IFNA(MATCH(G548,Teams!J:J,0),)</f>
        <v>0</v>
      </c>
      <c r="I548" s="8" t="str">
        <f t="shared" si="94"/>
        <v>MartikaDamicoF46</v>
      </c>
      <c r="J548" s="8">
        <f>_xlfn.IFNA(MATCH(I548,Teams!L:L,0),)</f>
        <v>0</v>
      </c>
      <c r="K548" s="8" t="str">
        <f t="shared" si="95"/>
        <v>MartikaDamicoF</v>
      </c>
      <c r="L548" s="8">
        <f>_xlfn.IFNA(MATCH(K548,Teams!N:N,0),)</f>
        <v>0</v>
      </c>
      <c r="M548" s="8" t="str">
        <f t="shared" si="96"/>
        <v>MartikaDamico</v>
      </c>
      <c r="N548" s="8" t="str">
        <f>IFERROR(INDEX(Teams!A:A,IF(H548&gt;0,H548,IF(J548&gt;0,J548,IF(L548&gt;0,L548,""))),1),"")</f>
        <v/>
      </c>
      <c r="O548" s="8" t="str">
        <f t="shared" si="89"/>
        <v>Martika</v>
      </c>
      <c r="P548" s="8" t="str">
        <f t="shared" si="90"/>
        <v>Damico</v>
      </c>
      <c r="Q548" s="8" t="str">
        <f t="shared" si="97"/>
        <v>F</v>
      </c>
      <c r="R548" s="8">
        <f t="shared" si="98"/>
        <v>46</v>
      </c>
      <c r="S548" s="8" t="str">
        <f t="shared" si="91"/>
        <v>Plano</v>
      </c>
      <c r="T548" s="8" t="str">
        <f t="shared" si="99"/>
        <v>TX</v>
      </c>
      <c r="U548" s="8" t="str">
        <f t="shared" si="92"/>
        <v>MartikaDamicoF46PlanoTX</v>
      </c>
    </row>
    <row r="549" spans="1:21" x14ac:dyDescent="0.2">
      <c r="A549" s="8" t="s">
        <v>749</v>
      </c>
      <c r="B549" s="8" t="s">
        <v>355</v>
      </c>
      <c r="C549" s="8" t="s">
        <v>688</v>
      </c>
      <c r="D549" s="8">
        <v>50</v>
      </c>
      <c r="E549" s="8" t="s">
        <v>1411</v>
      </c>
      <c r="F549" s="8" t="s">
        <v>4</v>
      </c>
      <c r="G549" s="8" t="str">
        <f t="shared" si="93"/>
        <v>BobbyDanielM50Austin TX</v>
      </c>
      <c r="H549" s="8">
        <f>_xlfn.IFNA(MATCH(G549,Teams!J:J,0),)</f>
        <v>0</v>
      </c>
      <c r="I549" s="8" t="str">
        <f t="shared" si="94"/>
        <v>BobbyDanielM50</v>
      </c>
      <c r="J549" s="8">
        <f>_xlfn.IFNA(MATCH(I549,Teams!L:L,0),)</f>
        <v>0</v>
      </c>
      <c r="K549" s="8" t="str">
        <f t="shared" si="95"/>
        <v>BobbyDanielM</v>
      </c>
      <c r="L549" s="8">
        <f>_xlfn.IFNA(MATCH(K549,Teams!N:N,0),)</f>
        <v>0</v>
      </c>
      <c r="M549" s="8" t="str">
        <f t="shared" si="96"/>
        <v>BobbyDaniel</v>
      </c>
      <c r="N549" s="8" t="str">
        <f>IFERROR(INDEX(Teams!A:A,IF(H549&gt;0,H549,IF(J549&gt;0,J549,IF(L549&gt;0,L549,""))),1),"")</f>
        <v/>
      </c>
      <c r="O549" s="8" t="str">
        <f t="shared" si="89"/>
        <v>Bobby</v>
      </c>
      <c r="P549" s="8" t="str">
        <f t="shared" si="90"/>
        <v>Daniel</v>
      </c>
      <c r="Q549" s="8" t="str">
        <f t="shared" si="97"/>
        <v>M</v>
      </c>
      <c r="R549" s="8">
        <f t="shared" si="98"/>
        <v>50</v>
      </c>
      <c r="S549" s="8" t="str">
        <f t="shared" si="91"/>
        <v xml:space="preserve">Austin </v>
      </c>
      <c r="T549" s="8" t="str">
        <f t="shared" si="99"/>
        <v>TX</v>
      </c>
      <c r="U549" s="8" t="str">
        <f t="shared" si="92"/>
        <v>BobbyDanielM50Austin TX</v>
      </c>
    </row>
    <row r="550" spans="1:21" x14ac:dyDescent="0.2">
      <c r="A550" s="8" t="s">
        <v>638</v>
      </c>
      <c r="B550" s="8" t="s">
        <v>1114</v>
      </c>
      <c r="C550" s="8" t="s">
        <v>689</v>
      </c>
      <c r="D550" s="8">
        <v>31</v>
      </c>
      <c r="E550" s="8" t="s">
        <v>1115</v>
      </c>
      <c r="F550" s="8" t="s">
        <v>714</v>
      </c>
      <c r="G550" s="8" t="str">
        <f t="shared" si="93"/>
        <v>StephanieDannenbergF31VeronaWI</v>
      </c>
      <c r="H550" s="8">
        <f>_xlfn.IFNA(MATCH(G550,Teams!J:J,0),)</f>
        <v>0</v>
      </c>
      <c r="I550" s="8" t="str">
        <f t="shared" si="94"/>
        <v>StephanieDannenbergF31</v>
      </c>
      <c r="J550" s="8">
        <f>_xlfn.IFNA(MATCH(I550,Teams!L:L,0),)</f>
        <v>0</v>
      </c>
      <c r="K550" s="8" t="str">
        <f t="shared" si="95"/>
        <v>StephanieDannenbergF</v>
      </c>
      <c r="L550" s="8">
        <f>_xlfn.IFNA(MATCH(K550,Teams!N:N,0),)</f>
        <v>0</v>
      </c>
      <c r="M550" s="8" t="str">
        <f t="shared" si="96"/>
        <v>StephanieDannenberg</v>
      </c>
      <c r="N550" s="8" t="str">
        <f>IFERROR(INDEX(Teams!A:A,IF(H550&gt;0,H550,IF(J550&gt;0,J550,IF(L550&gt;0,L550,""))),1),"")</f>
        <v/>
      </c>
      <c r="O550" s="8" t="str">
        <f t="shared" si="89"/>
        <v>Stephanie</v>
      </c>
      <c r="P550" s="8" t="str">
        <f t="shared" si="90"/>
        <v>Dannenberg</v>
      </c>
      <c r="Q550" s="8" t="str">
        <f t="shared" si="97"/>
        <v>F</v>
      </c>
      <c r="R550" s="8">
        <f t="shared" si="98"/>
        <v>31</v>
      </c>
      <c r="S550" s="8" t="str">
        <f t="shared" si="91"/>
        <v>Verona</v>
      </c>
      <c r="T550" s="8" t="str">
        <f t="shared" si="99"/>
        <v>WI</v>
      </c>
      <c r="U550" s="8" t="str">
        <f t="shared" si="92"/>
        <v>StephanieDannenbergF31VeronaWI</v>
      </c>
    </row>
    <row r="551" spans="1:21" x14ac:dyDescent="0.2">
      <c r="A551" s="8" t="s">
        <v>4916</v>
      </c>
      <c r="B551" s="8" t="s">
        <v>4917</v>
      </c>
      <c r="C551" s="8" t="s">
        <v>688</v>
      </c>
      <c r="D551" s="8">
        <v>41</v>
      </c>
      <c r="E551" s="8" t="s">
        <v>4918</v>
      </c>
      <c r="F551" s="8" t="s">
        <v>962</v>
      </c>
      <c r="G551" s="8" t="str">
        <f t="shared" si="93"/>
        <v>RomanDanyliwM41PittsburghPA</v>
      </c>
      <c r="H551" s="8">
        <f>_xlfn.IFNA(MATCH(G551,Teams!J:J,0),)</f>
        <v>0</v>
      </c>
      <c r="I551" s="8" t="str">
        <f t="shared" si="94"/>
        <v>RomanDanyliwM41</v>
      </c>
      <c r="J551" s="8">
        <f>_xlfn.IFNA(MATCH(I551,Teams!L:L,0),)</f>
        <v>0</v>
      </c>
      <c r="K551" s="8" t="str">
        <f t="shared" si="95"/>
        <v>RomanDanyliwM</v>
      </c>
      <c r="L551" s="8">
        <f>_xlfn.IFNA(MATCH(K551,Teams!N:N,0),)</f>
        <v>0</v>
      </c>
      <c r="M551" s="8" t="str">
        <f t="shared" si="96"/>
        <v>RomanDanyliw</v>
      </c>
      <c r="N551" s="8" t="str">
        <f>IFERROR(INDEX(Teams!A:A,IF(H551&gt;0,H551,IF(J551&gt;0,J551,IF(L551&gt;0,L551,""))),1),"")</f>
        <v/>
      </c>
      <c r="O551" s="8" t="str">
        <f t="shared" si="89"/>
        <v>Roman</v>
      </c>
      <c r="P551" s="8" t="str">
        <f t="shared" si="90"/>
        <v>Danyliw</v>
      </c>
      <c r="Q551" s="8" t="str">
        <f t="shared" si="97"/>
        <v>M</v>
      </c>
      <c r="R551" s="8">
        <f t="shared" si="98"/>
        <v>41</v>
      </c>
      <c r="S551" s="8" t="str">
        <f t="shared" si="91"/>
        <v>Pittsburgh</v>
      </c>
      <c r="T551" s="8" t="str">
        <f t="shared" si="99"/>
        <v>PA</v>
      </c>
      <c r="U551" s="8" t="str">
        <f t="shared" si="92"/>
        <v>RomanDanyliwM41PittsburghPA</v>
      </c>
    </row>
    <row r="552" spans="1:21" x14ac:dyDescent="0.2">
      <c r="A552" s="8" t="s">
        <v>208</v>
      </c>
      <c r="B552" s="8" t="s">
        <v>2695</v>
      </c>
      <c r="C552" s="8" t="s">
        <v>688</v>
      </c>
      <c r="D552" s="8">
        <v>26</v>
      </c>
      <c r="E552" s="8" t="s">
        <v>92</v>
      </c>
      <c r="F552" s="8" t="s">
        <v>4</v>
      </c>
      <c r="G552" s="8" t="str">
        <f t="shared" si="93"/>
        <v>RobertDaoM26Cedar ParkTX</v>
      </c>
      <c r="H552" s="8">
        <f>_xlfn.IFNA(MATCH(G552,Teams!J:J,0),)</f>
        <v>0</v>
      </c>
      <c r="I552" s="8" t="str">
        <f t="shared" si="94"/>
        <v>RobertDaoM26</v>
      </c>
      <c r="J552" s="8">
        <f>_xlfn.IFNA(MATCH(I552,Teams!L:L,0),)</f>
        <v>0</v>
      </c>
      <c r="K552" s="8" t="str">
        <f t="shared" si="95"/>
        <v>RobertDaoM</v>
      </c>
      <c r="L552" s="8">
        <f>_xlfn.IFNA(MATCH(K552,Teams!N:N,0),)</f>
        <v>0</v>
      </c>
      <c r="M552" s="8" t="str">
        <f t="shared" si="96"/>
        <v>RobertDao</v>
      </c>
      <c r="N552" s="8" t="str">
        <f>IFERROR(INDEX(Teams!A:A,IF(H552&gt;0,H552,IF(J552&gt;0,J552,IF(L552&gt;0,L552,""))),1),"")</f>
        <v/>
      </c>
      <c r="O552" s="8" t="str">
        <f t="shared" si="89"/>
        <v>Robert</v>
      </c>
      <c r="P552" s="8" t="str">
        <f t="shared" si="90"/>
        <v>Dao</v>
      </c>
      <c r="Q552" s="8" t="str">
        <f t="shared" si="97"/>
        <v>M</v>
      </c>
      <c r="R552" s="8">
        <f t="shared" si="98"/>
        <v>26</v>
      </c>
      <c r="S552" s="8" t="str">
        <f t="shared" si="91"/>
        <v>Cedar Park</v>
      </c>
      <c r="T552" s="8" t="str">
        <f t="shared" si="99"/>
        <v>TX</v>
      </c>
      <c r="U552" s="8" t="str">
        <f t="shared" si="92"/>
        <v>RobertDaoM26Cedar ParkTX</v>
      </c>
    </row>
    <row r="553" spans="1:21" x14ac:dyDescent="0.2">
      <c r="A553" s="8" t="s">
        <v>36</v>
      </c>
      <c r="B553" s="8" t="s">
        <v>2913</v>
      </c>
      <c r="C553" s="8" t="s">
        <v>689</v>
      </c>
      <c r="D553" s="8">
        <v>54</v>
      </c>
      <c r="G553" s="8" t="str">
        <f t="shared" si="93"/>
        <v>MelissaDarbonneF54</v>
      </c>
      <c r="H553" s="8">
        <f>_xlfn.IFNA(MATCH(G553,Teams!J:J,0),)</f>
        <v>0</v>
      </c>
      <c r="I553" s="8" t="str">
        <f t="shared" si="94"/>
        <v>MelissaDarbonneF54</v>
      </c>
      <c r="J553" s="8">
        <f>_xlfn.IFNA(MATCH(I553,Teams!L:L,0),)</f>
        <v>0</v>
      </c>
      <c r="K553" s="8" t="str">
        <f t="shared" si="95"/>
        <v>MelissaDarbonneF</v>
      </c>
      <c r="L553" s="8">
        <f>_xlfn.IFNA(MATCH(K553,Teams!N:N,0),)</f>
        <v>0</v>
      </c>
      <c r="M553" s="8" t="str">
        <f t="shared" si="96"/>
        <v>MelissaDarbonne</v>
      </c>
      <c r="N553" s="8" t="str">
        <f>IFERROR(INDEX(Teams!A:A,IF(H553&gt;0,H553,IF(J553&gt;0,J553,IF(L553&gt;0,L553,""))),1),"")</f>
        <v/>
      </c>
      <c r="O553" s="8" t="str">
        <f t="shared" si="89"/>
        <v>Melissa</v>
      </c>
      <c r="P553" s="8" t="str">
        <f t="shared" si="90"/>
        <v>Darbonne</v>
      </c>
      <c r="Q553" s="8" t="str">
        <f t="shared" si="97"/>
        <v>F</v>
      </c>
      <c r="R553" s="8">
        <f t="shared" si="98"/>
        <v>54</v>
      </c>
      <c r="S553" s="8" t="str">
        <f t="shared" si="91"/>
        <v/>
      </c>
      <c r="T553" s="8" t="str">
        <f t="shared" si="99"/>
        <v/>
      </c>
      <c r="U553" s="8" t="str">
        <f t="shared" si="92"/>
        <v>MelissaDarbonneF54</v>
      </c>
    </row>
    <row r="554" spans="1:21" x14ac:dyDescent="0.2">
      <c r="A554" s="8" t="s">
        <v>1381</v>
      </c>
      <c r="B554" s="8" t="s">
        <v>2424</v>
      </c>
      <c r="C554" s="8" t="s">
        <v>688</v>
      </c>
      <c r="D554" s="8">
        <v>48</v>
      </c>
      <c r="E554" s="8" t="s">
        <v>2425</v>
      </c>
      <c r="F554" s="8" t="s">
        <v>1072</v>
      </c>
      <c r="G554" s="8" t="str">
        <f t="shared" si="93"/>
        <v>ERICD'ARCYM48MISSISSAUGANone</v>
      </c>
      <c r="H554" s="8">
        <f>_xlfn.IFNA(MATCH(G554,Teams!J:J,0),)</f>
        <v>0</v>
      </c>
      <c r="I554" s="8" t="str">
        <f t="shared" si="94"/>
        <v>ERICD'ARCYM48</v>
      </c>
      <c r="J554" s="8">
        <f>_xlfn.IFNA(MATCH(I554,Teams!L:L,0),)</f>
        <v>0</v>
      </c>
      <c r="K554" s="8" t="str">
        <f t="shared" si="95"/>
        <v>ERICD'ARCYM</v>
      </c>
      <c r="L554" s="8">
        <f>_xlfn.IFNA(MATCH(K554,Teams!N:N,0),)</f>
        <v>0</v>
      </c>
      <c r="M554" s="8" t="str">
        <f t="shared" si="96"/>
        <v>ERICD'ARCY</v>
      </c>
      <c r="N554" s="8" t="str">
        <f>IFERROR(INDEX(Teams!A:A,IF(H554&gt;0,H554,IF(J554&gt;0,J554,IF(L554&gt;0,L554,""))),1),"")</f>
        <v/>
      </c>
      <c r="O554" s="8" t="str">
        <f t="shared" si="89"/>
        <v>ERIC</v>
      </c>
      <c r="P554" s="8" t="str">
        <f t="shared" si="90"/>
        <v>D'ARCY</v>
      </c>
      <c r="Q554" s="8" t="str">
        <f t="shared" si="97"/>
        <v>M</v>
      </c>
      <c r="R554" s="8">
        <f t="shared" si="98"/>
        <v>48</v>
      </c>
      <c r="S554" s="8" t="str">
        <f t="shared" si="91"/>
        <v>MISSISSAUGA</v>
      </c>
      <c r="T554" s="8" t="str">
        <f t="shared" si="99"/>
        <v>None</v>
      </c>
      <c r="U554" s="8" t="str">
        <f t="shared" si="92"/>
        <v>ERICD'ARCYM48MISSISSAUGANone</v>
      </c>
    </row>
    <row r="555" spans="1:21" x14ac:dyDescent="0.2">
      <c r="A555" s="8" t="s">
        <v>443</v>
      </c>
      <c r="B555" s="8" t="s">
        <v>2100</v>
      </c>
      <c r="C555" s="8" t="s">
        <v>688</v>
      </c>
      <c r="D555" s="8">
        <v>34</v>
      </c>
      <c r="E555" s="8" t="s">
        <v>3</v>
      </c>
      <c r="F555" s="8" t="s">
        <v>4</v>
      </c>
      <c r="G555" s="8" t="str">
        <f t="shared" si="93"/>
        <v>BenDarlingM34AustinTX</v>
      </c>
      <c r="H555" s="8">
        <f>_xlfn.IFNA(MATCH(G555,Teams!J:J,0),)</f>
        <v>0</v>
      </c>
      <c r="I555" s="8" t="str">
        <f t="shared" si="94"/>
        <v>BenDarlingM34</v>
      </c>
      <c r="J555" s="8">
        <f>_xlfn.IFNA(MATCH(I555,Teams!L:L,0),)</f>
        <v>0</v>
      </c>
      <c r="K555" s="8" t="str">
        <f t="shared" si="95"/>
        <v>BenDarlingM</v>
      </c>
      <c r="L555" s="8">
        <f>_xlfn.IFNA(MATCH(K555,Teams!N:N,0),)</f>
        <v>0</v>
      </c>
      <c r="M555" s="8" t="str">
        <f t="shared" si="96"/>
        <v>BenDarling</v>
      </c>
      <c r="N555" s="8" t="str">
        <f>IFERROR(INDEX(Teams!A:A,IF(H555&gt;0,H555,IF(J555&gt;0,J555,IF(L555&gt;0,L555,""))),1),"")</f>
        <v/>
      </c>
      <c r="O555" s="8" t="str">
        <f t="shared" si="89"/>
        <v>Ben</v>
      </c>
      <c r="P555" s="8" t="str">
        <f t="shared" si="90"/>
        <v>Darling</v>
      </c>
      <c r="Q555" s="8" t="str">
        <f t="shared" si="97"/>
        <v>M</v>
      </c>
      <c r="R555" s="8">
        <f t="shared" si="98"/>
        <v>34</v>
      </c>
      <c r="S555" s="8" t="str">
        <f t="shared" si="91"/>
        <v>Austin</v>
      </c>
      <c r="T555" s="8" t="str">
        <f t="shared" si="99"/>
        <v>TX</v>
      </c>
      <c r="U555" s="8" t="str">
        <f t="shared" si="92"/>
        <v>BenDarlingM34AustinTX</v>
      </c>
    </row>
    <row r="556" spans="1:21" x14ac:dyDescent="0.2">
      <c r="A556" s="8" t="s">
        <v>38</v>
      </c>
      <c r="B556" s="8" t="s">
        <v>39</v>
      </c>
      <c r="C556" s="8" t="s">
        <v>688</v>
      </c>
      <c r="D556" s="8">
        <v>42</v>
      </c>
      <c r="E556" s="8" t="s">
        <v>3</v>
      </c>
      <c r="F556" s="8" t="s">
        <v>4</v>
      </c>
      <c r="G556" s="8" t="str">
        <f t="shared" si="93"/>
        <v>KeiltyDarnallM42AustinTX</v>
      </c>
      <c r="H556" s="8">
        <f>_xlfn.IFNA(MATCH(G556,Teams!J:J,0),)</f>
        <v>17</v>
      </c>
      <c r="I556" s="8" t="str">
        <f t="shared" si="94"/>
        <v>KeiltyDarnallM42</v>
      </c>
      <c r="J556" s="8">
        <f>_xlfn.IFNA(MATCH(I556,Teams!L:L,0),)</f>
        <v>17</v>
      </c>
      <c r="K556" s="8" t="str">
        <f t="shared" si="95"/>
        <v>KeiltyDarnallM</v>
      </c>
      <c r="L556" s="8">
        <f>_xlfn.IFNA(MATCH(K556,Teams!N:N,0),)</f>
        <v>17</v>
      </c>
      <c r="M556" s="8" t="str">
        <f t="shared" si="96"/>
        <v>KeiltyDarnall</v>
      </c>
      <c r="N556" s="8" t="str">
        <f>IFERROR(INDEX(Teams!A:A,IF(H556&gt;0,H556,IF(J556&gt;0,J556,IF(L556&gt;0,L556,""))),1),"")</f>
        <v>TrailZen</v>
      </c>
      <c r="O556" s="8" t="str">
        <f t="shared" si="89"/>
        <v>Keilty</v>
      </c>
      <c r="P556" s="8" t="str">
        <f t="shared" si="90"/>
        <v>Darnall</v>
      </c>
      <c r="Q556" s="8" t="str">
        <f t="shared" si="97"/>
        <v>M</v>
      </c>
      <c r="R556" s="8">
        <f t="shared" si="98"/>
        <v>42</v>
      </c>
      <c r="S556" s="8" t="str">
        <f t="shared" si="91"/>
        <v>Austin</v>
      </c>
      <c r="T556" s="8" t="str">
        <f t="shared" si="99"/>
        <v>TX</v>
      </c>
      <c r="U556" s="8" t="str">
        <f t="shared" si="92"/>
        <v>KeiltyDarnallM42AustinTX</v>
      </c>
    </row>
    <row r="557" spans="1:21" x14ac:dyDescent="0.2">
      <c r="A557" s="8" t="s">
        <v>1554</v>
      </c>
      <c r="B557" s="8" t="s">
        <v>1555</v>
      </c>
      <c r="C557" s="8" t="s">
        <v>688</v>
      </c>
      <c r="D557" s="8">
        <v>30</v>
      </c>
      <c r="E557" s="8" t="s">
        <v>223</v>
      </c>
      <c r="F557" s="8" t="s">
        <v>4</v>
      </c>
      <c r="G557" s="8" t="str">
        <f t="shared" si="93"/>
        <v>DeonDavidsonM30HelotesTX</v>
      </c>
      <c r="H557" s="8">
        <f>_xlfn.IFNA(MATCH(G557,Teams!J:J,0),)</f>
        <v>0</v>
      </c>
      <c r="I557" s="8" t="str">
        <f t="shared" si="94"/>
        <v>DeonDavidsonM30</v>
      </c>
      <c r="J557" s="8">
        <f>_xlfn.IFNA(MATCH(I557,Teams!L:L,0),)</f>
        <v>0</v>
      </c>
      <c r="K557" s="8" t="str">
        <f t="shared" si="95"/>
        <v>DeonDavidsonM</v>
      </c>
      <c r="L557" s="8">
        <f>_xlfn.IFNA(MATCH(K557,Teams!N:N,0),)</f>
        <v>0</v>
      </c>
      <c r="M557" s="8" t="str">
        <f t="shared" si="96"/>
        <v>DeonDavidson</v>
      </c>
      <c r="N557" s="8" t="str">
        <f>IFERROR(INDEX(Teams!A:A,IF(H557&gt;0,H557,IF(J557&gt;0,J557,IF(L557&gt;0,L557,""))),1),"")</f>
        <v/>
      </c>
      <c r="O557" s="8" t="str">
        <f t="shared" si="89"/>
        <v>Deon</v>
      </c>
      <c r="P557" s="8" t="str">
        <f t="shared" si="90"/>
        <v>Davidson</v>
      </c>
      <c r="Q557" s="8" t="str">
        <f t="shared" si="97"/>
        <v>M</v>
      </c>
      <c r="R557" s="8">
        <f t="shared" si="98"/>
        <v>30</v>
      </c>
      <c r="S557" s="8" t="str">
        <f t="shared" si="91"/>
        <v>Helotes</v>
      </c>
      <c r="T557" s="8" t="str">
        <f t="shared" si="99"/>
        <v>TX</v>
      </c>
      <c r="U557" s="8" t="str">
        <f t="shared" si="92"/>
        <v>DeonDavidsonM30HelotesTX</v>
      </c>
    </row>
    <row r="558" spans="1:21" x14ac:dyDescent="0.2">
      <c r="A558" s="8" t="s">
        <v>1972</v>
      </c>
      <c r="B558" s="8" t="s">
        <v>548</v>
      </c>
      <c r="C558" s="8" t="s">
        <v>689</v>
      </c>
      <c r="D558" s="8">
        <v>51</v>
      </c>
      <c r="E558" s="8" t="s">
        <v>760</v>
      </c>
      <c r="F558" s="8" t="s">
        <v>4</v>
      </c>
      <c r="G558" s="8" t="str">
        <f t="shared" si="93"/>
        <v>ChristyDavisF51KatyTX</v>
      </c>
      <c r="H558" s="8">
        <f>_xlfn.IFNA(MATCH(G558,Teams!J:J,0),)</f>
        <v>0</v>
      </c>
      <c r="I558" s="8" t="str">
        <f t="shared" si="94"/>
        <v>ChristyDavisF51</v>
      </c>
      <c r="J558" s="8">
        <f>_xlfn.IFNA(MATCH(I558,Teams!L:L,0),)</f>
        <v>0</v>
      </c>
      <c r="K558" s="8" t="str">
        <f t="shared" si="95"/>
        <v>ChristyDavisF</v>
      </c>
      <c r="L558" s="8">
        <f>_xlfn.IFNA(MATCH(K558,Teams!N:N,0),)</f>
        <v>0</v>
      </c>
      <c r="M558" s="8" t="str">
        <f t="shared" si="96"/>
        <v>ChristyDavis</v>
      </c>
      <c r="N558" s="8" t="str">
        <f>IFERROR(INDEX(Teams!A:A,IF(H558&gt;0,H558,IF(J558&gt;0,J558,IF(L558&gt;0,L558,""))),1),"")</f>
        <v/>
      </c>
      <c r="O558" s="8" t="str">
        <f t="shared" si="89"/>
        <v>Christy</v>
      </c>
      <c r="P558" s="8" t="str">
        <f t="shared" si="90"/>
        <v>Davis</v>
      </c>
      <c r="Q558" s="8" t="str">
        <f t="shared" si="97"/>
        <v>F</v>
      </c>
      <c r="R558" s="8">
        <f t="shared" si="98"/>
        <v>51</v>
      </c>
      <c r="S558" s="8" t="str">
        <f t="shared" si="91"/>
        <v>Katy</v>
      </c>
      <c r="T558" s="8" t="str">
        <f t="shared" si="99"/>
        <v>TX</v>
      </c>
      <c r="U558" s="8" t="str">
        <f t="shared" si="92"/>
        <v>ChristyDavisF51KatyTX</v>
      </c>
    </row>
    <row r="559" spans="1:21" x14ac:dyDescent="0.2">
      <c r="A559" s="8" t="s">
        <v>1806</v>
      </c>
      <c r="B559" s="8" t="s">
        <v>548</v>
      </c>
      <c r="C559" s="8" t="s">
        <v>688</v>
      </c>
      <c r="D559" s="8">
        <v>40</v>
      </c>
      <c r="G559" s="8" t="str">
        <f t="shared" si="93"/>
        <v>DustinDavisM40</v>
      </c>
      <c r="H559" s="8">
        <f>_xlfn.IFNA(MATCH(G559,Teams!J:J,0),)</f>
        <v>0</v>
      </c>
      <c r="I559" s="8" t="str">
        <f t="shared" si="94"/>
        <v>DustinDavisM40</v>
      </c>
      <c r="J559" s="8">
        <f>_xlfn.IFNA(MATCH(I559,Teams!L:L,0),)</f>
        <v>0</v>
      </c>
      <c r="K559" s="8" t="str">
        <f t="shared" si="95"/>
        <v>DustinDavisM</v>
      </c>
      <c r="L559" s="8">
        <f>_xlfn.IFNA(MATCH(K559,Teams!N:N,0),)</f>
        <v>0</v>
      </c>
      <c r="M559" s="8" t="str">
        <f t="shared" si="96"/>
        <v>DustinDavis</v>
      </c>
      <c r="N559" s="8" t="str">
        <f>IFERROR(INDEX(Teams!A:A,IF(H559&gt;0,H559,IF(J559&gt;0,J559,IF(L559&gt;0,L559,""))),1),"")</f>
        <v/>
      </c>
      <c r="O559" s="8" t="str">
        <f t="shared" si="89"/>
        <v>Dustin</v>
      </c>
      <c r="P559" s="8" t="str">
        <f t="shared" si="90"/>
        <v>Davis</v>
      </c>
      <c r="Q559" s="8" t="str">
        <f t="shared" si="97"/>
        <v>M</v>
      </c>
      <c r="R559" s="8">
        <f t="shared" si="98"/>
        <v>40</v>
      </c>
      <c r="S559" s="8" t="str">
        <f t="shared" si="91"/>
        <v/>
      </c>
      <c r="T559" s="8" t="str">
        <f t="shared" si="99"/>
        <v/>
      </c>
      <c r="U559" s="8" t="str">
        <f t="shared" si="92"/>
        <v>DustinDavisM40</v>
      </c>
    </row>
    <row r="560" spans="1:21" x14ac:dyDescent="0.2">
      <c r="A560" s="8" t="s">
        <v>6401</v>
      </c>
      <c r="B560" s="8" t="s">
        <v>548</v>
      </c>
      <c r="C560" s="8" t="s">
        <v>689</v>
      </c>
      <c r="D560" s="8">
        <v>33</v>
      </c>
      <c r="G560" s="8" t="str">
        <f t="shared" si="93"/>
        <v>EliseDavisF33</v>
      </c>
      <c r="H560" s="8">
        <f>_xlfn.IFNA(MATCH(G560,Teams!J:J,0),)</f>
        <v>0</v>
      </c>
      <c r="I560" s="8" t="str">
        <f t="shared" si="94"/>
        <v>EliseDavisF33</v>
      </c>
      <c r="J560" s="8">
        <f>_xlfn.IFNA(MATCH(I560,Teams!L:L,0),)</f>
        <v>0</v>
      </c>
      <c r="K560" s="8" t="str">
        <f t="shared" si="95"/>
        <v>EliseDavisF</v>
      </c>
      <c r="L560" s="8">
        <f>_xlfn.IFNA(MATCH(K560,Teams!N:N,0),)</f>
        <v>0</v>
      </c>
      <c r="M560" s="8" t="str">
        <f t="shared" si="96"/>
        <v>EliseDavis</v>
      </c>
      <c r="N560" s="8" t="str">
        <f>IFERROR(INDEX(Teams!A:A,IF(H560&gt;0,H560,IF(J560&gt;0,J560,IF(L560&gt;0,L560,""))),1),"")</f>
        <v/>
      </c>
      <c r="O560" s="8" t="str">
        <f t="shared" si="89"/>
        <v>Elise</v>
      </c>
      <c r="P560" s="8" t="str">
        <f t="shared" si="90"/>
        <v>Davis</v>
      </c>
      <c r="Q560" s="8" t="str">
        <f t="shared" si="97"/>
        <v>F</v>
      </c>
      <c r="R560" s="8">
        <f t="shared" si="98"/>
        <v>33</v>
      </c>
      <c r="S560" s="8" t="str">
        <f t="shared" si="91"/>
        <v/>
      </c>
      <c r="T560" s="8" t="str">
        <f t="shared" si="99"/>
        <v/>
      </c>
      <c r="U560" s="8" t="str">
        <f t="shared" si="92"/>
        <v>EliseDavisF33</v>
      </c>
    </row>
    <row r="561" spans="1:21" x14ac:dyDescent="0.2">
      <c r="A561" s="8" t="s">
        <v>1584</v>
      </c>
      <c r="B561" s="8" t="s">
        <v>548</v>
      </c>
      <c r="C561" s="8" t="s">
        <v>689</v>
      </c>
      <c r="D561" s="8">
        <v>49</v>
      </c>
      <c r="E561" s="8" t="s">
        <v>1585</v>
      </c>
      <c r="F561" s="8" t="s">
        <v>1076</v>
      </c>
      <c r="G561" s="8" t="str">
        <f t="shared" si="93"/>
        <v>Mary DeaneDavisF49LilburnGA</v>
      </c>
      <c r="H561" s="8">
        <f>_xlfn.IFNA(MATCH(G561,Teams!J:J,0),)</f>
        <v>0</v>
      </c>
      <c r="I561" s="8" t="str">
        <f t="shared" si="94"/>
        <v>Mary DeaneDavisF49</v>
      </c>
      <c r="J561" s="8">
        <f>_xlfn.IFNA(MATCH(I561,Teams!L:L,0),)</f>
        <v>0</v>
      </c>
      <c r="K561" s="8" t="str">
        <f t="shared" si="95"/>
        <v>Mary DeaneDavisF</v>
      </c>
      <c r="L561" s="8">
        <f>_xlfn.IFNA(MATCH(K561,Teams!N:N,0),)</f>
        <v>0</v>
      </c>
      <c r="M561" s="8" t="str">
        <f t="shared" si="96"/>
        <v>Mary DeaneDavis</v>
      </c>
      <c r="N561" s="8" t="str">
        <f>IFERROR(INDEX(Teams!A:A,IF(H561&gt;0,H561,IF(J561&gt;0,J561,IF(L561&gt;0,L561,""))),1),"")</f>
        <v/>
      </c>
      <c r="O561" s="8" t="str">
        <f t="shared" si="89"/>
        <v>Mary Deane</v>
      </c>
      <c r="P561" s="8" t="str">
        <f t="shared" si="90"/>
        <v>Davis</v>
      </c>
      <c r="Q561" s="8" t="str">
        <f t="shared" si="97"/>
        <v>F</v>
      </c>
      <c r="R561" s="8">
        <f t="shared" si="98"/>
        <v>49</v>
      </c>
      <c r="S561" s="8" t="str">
        <f t="shared" si="91"/>
        <v>Lilburn</v>
      </c>
      <c r="T561" s="8" t="str">
        <f t="shared" si="99"/>
        <v>GA</v>
      </c>
      <c r="U561" s="8" t="str">
        <f t="shared" si="92"/>
        <v>Mary DeaneDavisF49LilburnGA</v>
      </c>
    </row>
    <row r="562" spans="1:21" x14ac:dyDescent="0.2">
      <c r="A562" s="8" t="s">
        <v>86</v>
      </c>
      <c r="B562" s="8" t="s">
        <v>548</v>
      </c>
      <c r="C562" s="8" t="s">
        <v>688</v>
      </c>
      <c r="D562" s="8">
        <v>48</v>
      </c>
      <c r="E562" s="8" t="s">
        <v>58</v>
      </c>
      <c r="F562" s="8" t="s">
        <v>4</v>
      </c>
      <c r="G562" s="8" t="str">
        <f t="shared" si="93"/>
        <v>MichaelDavisM48Fort WorthTX</v>
      </c>
      <c r="H562" s="8">
        <f>_xlfn.IFNA(MATCH(G562,Teams!J:J,0),)</f>
        <v>0</v>
      </c>
      <c r="I562" s="8" t="str">
        <f t="shared" si="94"/>
        <v>MichaelDavisM48</v>
      </c>
      <c r="J562" s="8">
        <f>_xlfn.IFNA(MATCH(I562,Teams!L:L,0),)</f>
        <v>0</v>
      </c>
      <c r="K562" s="8" t="str">
        <f t="shared" si="95"/>
        <v>MichaelDavisM</v>
      </c>
      <c r="L562" s="8">
        <f>_xlfn.IFNA(MATCH(K562,Teams!N:N,0),)</f>
        <v>0</v>
      </c>
      <c r="M562" s="8" t="str">
        <f t="shared" si="96"/>
        <v>MichaelDavis</v>
      </c>
      <c r="N562" s="8" t="str">
        <f>IFERROR(INDEX(Teams!A:A,IF(H562&gt;0,H562,IF(J562&gt;0,J562,IF(L562&gt;0,L562,""))),1),"")</f>
        <v/>
      </c>
      <c r="O562" s="8" t="str">
        <f t="shared" si="89"/>
        <v>Michael</v>
      </c>
      <c r="P562" s="8" t="str">
        <f t="shared" si="90"/>
        <v>Davis</v>
      </c>
      <c r="Q562" s="8" t="str">
        <f t="shared" si="97"/>
        <v>M</v>
      </c>
      <c r="R562" s="8">
        <f t="shared" si="98"/>
        <v>48</v>
      </c>
      <c r="S562" s="8" t="str">
        <f t="shared" si="91"/>
        <v>Fort Worth</v>
      </c>
      <c r="T562" s="8" t="str">
        <f t="shared" si="99"/>
        <v>TX</v>
      </c>
      <c r="U562" s="8" t="str">
        <f t="shared" si="92"/>
        <v>MichaelDavisM48Fort WorthTX</v>
      </c>
    </row>
    <row r="563" spans="1:21" x14ac:dyDescent="0.2">
      <c r="A563" s="8" t="s">
        <v>2596</v>
      </c>
      <c r="B563" s="8" t="s">
        <v>548</v>
      </c>
      <c r="C563" s="8" t="s">
        <v>689</v>
      </c>
      <c r="D563" s="8">
        <v>39</v>
      </c>
      <c r="E563" s="8" t="s">
        <v>2597</v>
      </c>
      <c r="F563" s="8" t="s">
        <v>701</v>
      </c>
      <c r="G563" s="8" t="str">
        <f t="shared" si="93"/>
        <v>MirandaDavisF39JacksonvilleFL</v>
      </c>
      <c r="H563" s="8">
        <f>_xlfn.IFNA(MATCH(G563,Teams!J:J,0),)</f>
        <v>0</v>
      </c>
      <c r="I563" s="8" t="str">
        <f t="shared" si="94"/>
        <v>MirandaDavisF39</v>
      </c>
      <c r="J563" s="8">
        <f>_xlfn.IFNA(MATCH(I563,Teams!L:L,0),)</f>
        <v>0</v>
      </c>
      <c r="K563" s="8" t="str">
        <f t="shared" si="95"/>
        <v>MirandaDavisF</v>
      </c>
      <c r="L563" s="8">
        <f>_xlfn.IFNA(MATCH(K563,Teams!N:N,0),)</f>
        <v>0</v>
      </c>
      <c r="M563" s="8" t="str">
        <f t="shared" si="96"/>
        <v>MirandaDavis</v>
      </c>
      <c r="N563" s="8" t="str">
        <f>IFERROR(INDEX(Teams!A:A,IF(H563&gt;0,H563,IF(J563&gt;0,J563,IF(L563&gt;0,L563,""))),1),"")</f>
        <v/>
      </c>
      <c r="O563" s="8" t="str">
        <f t="shared" si="89"/>
        <v>Miranda</v>
      </c>
      <c r="P563" s="8" t="str">
        <f t="shared" si="90"/>
        <v>Davis</v>
      </c>
      <c r="Q563" s="8" t="str">
        <f t="shared" si="97"/>
        <v>F</v>
      </c>
      <c r="R563" s="8">
        <f t="shared" si="98"/>
        <v>39</v>
      </c>
      <c r="S563" s="8" t="str">
        <f t="shared" si="91"/>
        <v>Jacksonville</v>
      </c>
      <c r="T563" s="8" t="str">
        <f t="shared" si="99"/>
        <v>FL</v>
      </c>
      <c r="U563" s="8" t="str">
        <f t="shared" si="92"/>
        <v>MirandaDavisF39JacksonvilleFL</v>
      </c>
    </row>
    <row r="564" spans="1:21" x14ac:dyDescent="0.2">
      <c r="A564" s="8" t="s">
        <v>5883</v>
      </c>
      <c r="B564" s="8" t="s">
        <v>548</v>
      </c>
      <c r="C564" s="8" t="s">
        <v>688</v>
      </c>
      <c r="D564" s="8">
        <v>41</v>
      </c>
      <c r="E564" s="8" t="s">
        <v>5884</v>
      </c>
      <c r="F564" s="8" t="s">
        <v>659</v>
      </c>
      <c r="G564" s="8" t="str">
        <f t="shared" si="93"/>
        <v>RodneyDavisM41KingstonOK</v>
      </c>
      <c r="H564" s="8">
        <f>_xlfn.IFNA(MATCH(G564,Teams!J:J,0),)</f>
        <v>0</v>
      </c>
      <c r="I564" s="8" t="str">
        <f t="shared" si="94"/>
        <v>RodneyDavisM41</v>
      </c>
      <c r="J564" s="8">
        <f>_xlfn.IFNA(MATCH(I564,Teams!L:L,0),)</f>
        <v>0</v>
      </c>
      <c r="K564" s="8" t="str">
        <f t="shared" si="95"/>
        <v>RodneyDavisM</v>
      </c>
      <c r="L564" s="8">
        <f>_xlfn.IFNA(MATCH(K564,Teams!N:N,0),)</f>
        <v>0</v>
      </c>
      <c r="M564" s="8" t="str">
        <f t="shared" si="96"/>
        <v>RodneyDavis</v>
      </c>
      <c r="N564" s="8" t="str">
        <f>IFERROR(INDEX(Teams!A:A,IF(H564&gt;0,H564,IF(J564&gt;0,J564,IF(L564&gt;0,L564,""))),1),"")</f>
        <v/>
      </c>
      <c r="O564" s="8" t="str">
        <f t="shared" si="89"/>
        <v>Rodney</v>
      </c>
      <c r="P564" s="8" t="str">
        <f t="shared" si="90"/>
        <v>Davis</v>
      </c>
      <c r="Q564" s="8" t="str">
        <f t="shared" si="97"/>
        <v>M</v>
      </c>
      <c r="R564" s="8">
        <f t="shared" si="98"/>
        <v>41</v>
      </c>
      <c r="S564" s="8" t="str">
        <f t="shared" si="91"/>
        <v>Kingston</v>
      </c>
      <c r="T564" s="8" t="str">
        <f t="shared" si="99"/>
        <v>OK</v>
      </c>
      <c r="U564" s="8" t="str">
        <f t="shared" si="92"/>
        <v>RodneyDavisM41KingstonOK</v>
      </c>
    </row>
    <row r="565" spans="1:21" x14ac:dyDescent="0.2">
      <c r="A565" s="8" t="s">
        <v>1577</v>
      </c>
      <c r="B565" s="8" t="s">
        <v>1578</v>
      </c>
      <c r="C565" s="8" t="s">
        <v>689</v>
      </c>
      <c r="D565" s="8">
        <v>46</v>
      </c>
      <c r="E565" s="8" t="s">
        <v>1579</v>
      </c>
      <c r="F565" s="8" t="s">
        <v>1076</v>
      </c>
      <c r="G565" s="8" t="str">
        <f t="shared" si="93"/>
        <v>tobeydavisF46atlantaGA</v>
      </c>
      <c r="H565" s="8">
        <f>_xlfn.IFNA(MATCH(G565,Teams!J:J,0),)</f>
        <v>0</v>
      </c>
      <c r="I565" s="8" t="str">
        <f t="shared" si="94"/>
        <v>tobeydavisF46</v>
      </c>
      <c r="J565" s="8">
        <f>_xlfn.IFNA(MATCH(I565,Teams!L:L,0),)</f>
        <v>0</v>
      </c>
      <c r="K565" s="8" t="str">
        <f t="shared" si="95"/>
        <v>tobeydavisF</v>
      </c>
      <c r="L565" s="8">
        <f>_xlfn.IFNA(MATCH(K565,Teams!N:N,0),)</f>
        <v>0</v>
      </c>
      <c r="M565" s="8" t="str">
        <f t="shared" si="96"/>
        <v>tobeydavis</v>
      </c>
      <c r="N565" s="8" t="str">
        <f>IFERROR(INDEX(Teams!A:A,IF(H565&gt;0,H565,IF(J565&gt;0,J565,IF(L565&gt;0,L565,""))),1),"")</f>
        <v/>
      </c>
      <c r="O565" s="8" t="str">
        <f t="shared" si="89"/>
        <v>tobey</v>
      </c>
      <c r="P565" s="8" t="str">
        <f t="shared" si="90"/>
        <v>davis</v>
      </c>
      <c r="Q565" s="8" t="str">
        <f t="shared" si="97"/>
        <v>F</v>
      </c>
      <c r="R565" s="8">
        <f t="shared" si="98"/>
        <v>46</v>
      </c>
      <c r="S565" s="8" t="str">
        <f t="shared" si="91"/>
        <v>atlanta</v>
      </c>
      <c r="T565" s="8" t="str">
        <f t="shared" si="99"/>
        <v>GA</v>
      </c>
      <c r="U565" s="8" t="str">
        <f t="shared" si="92"/>
        <v>tobeydavisF46atlantaGA</v>
      </c>
    </row>
    <row r="566" spans="1:21" x14ac:dyDescent="0.2">
      <c r="A566" s="8" t="s">
        <v>895</v>
      </c>
      <c r="B566" s="8" t="s">
        <v>1708</v>
      </c>
      <c r="C566" s="8" t="s">
        <v>689</v>
      </c>
      <c r="G566" s="8" t="str">
        <f t="shared" si="93"/>
        <v>HeatherDavisonF</v>
      </c>
      <c r="H566" s="8">
        <f>_xlfn.IFNA(MATCH(G566,Teams!J:J,0),)</f>
        <v>0</v>
      </c>
      <c r="I566" s="8" t="str">
        <f t="shared" si="94"/>
        <v>HeatherDavisonF</v>
      </c>
      <c r="J566" s="8">
        <f>_xlfn.IFNA(MATCH(I566,Teams!L:L,0),)</f>
        <v>0</v>
      </c>
      <c r="K566" s="8" t="str">
        <f t="shared" si="95"/>
        <v>HeatherDavisonF</v>
      </c>
      <c r="L566" s="8">
        <f>_xlfn.IFNA(MATCH(K566,Teams!N:N,0),)</f>
        <v>0</v>
      </c>
      <c r="M566" s="8" t="str">
        <f t="shared" si="96"/>
        <v>HeatherDavison</v>
      </c>
      <c r="N566" s="8" t="str">
        <f>IFERROR(INDEX(Teams!A:A,IF(H566&gt;0,H566,IF(J566&gt;0,J566,IF(L566&gt;0,L566,""))),1),"")</f>
        <v/>
      </c>
      <c r="O566" s="8" t="str">
        <f t="shared" si="89"/>
        <v>Heather</v>
      </c>
      <c r="P566" s="8" t="str">
        <f t="shared" si="90"/>
        <v>Davison</v>
      </c>
      <c r="Q566" s="8" t="str">
        <f t="shared" si="97"/>
        <v>F</v>
      </c>
      <c r="R566" s="8" t="str">
        <f t="shared" si="98"/>
        <v/>
      </c>
      <c r="S566" s="8" t="str">
        <f t="shared" si="91"/>
        <v/>
      </c>
      <c r="T566" s="8" t="str">
        <f t="shared" si="99"/>
        <v/>
      </c>
      <c r="U566" s="8" t="str">
        <f t="shared" si="92"/>
        <v>HeatherDavisonF</v>
      </c>
    </row>
    <row r="567" spans="1:21" x14ac:dyDescent="0.2">
      <c r="A567" s="8" t="s">
        <v>1707</v>
      </c>
      <c r="B567" s="8" t="s">
        <v>1708</v>
      </c>
      <c r="C567" s="8" t="s">
        <v>688</v>
      </c>
      <c r="D567" s="8">
        <v>46</v>
      </c>
      <c r="E567" s="8" t="s">
        <v>1411</v>
      </c>
      <c r="F567" s="8" t="s">
        <v>4</v>
      </c>
      <c r="G567" s="8" t="str">
        <f t="shared" si="93"/>
        <v>TedDavisonM46Austin TX</v>
      </c>
      <c r="H567" s="8">
        <f>_xlfn.IFNA(MATCH(G567,Teams!J:J,0),)</f>
        <v>0</v>
      </c>
      <c r="I567" s="8" t="str">
        <f t="shared" si="94"/>
        <v>TedDavisonM46</v>
      </c>
      <c r="J567" s="8">
        <f>_xlfn.IFNA(MATCH(I567,Teams!L:L,0),)</f>
        <v>0</v>
      </c>
      <c r="K567" s="8" t="str">
        <f t="shared" si="95"/>
        <v>TedDavisonM</v>
      </c>
      <c r="L567" s="8">
        <f>_xlfn.IFNA(MATCH(K567,Teams!N:N,0),)</f>
        <v>0</v>
      </c>
      <c r="M567" s="8" t="str">
        <f t="shared" si="96"/>
        <v>TedDavison</v>
      </c>
      <c r="N567" s="8" t="str">
        <f>IFERROR(INDEX(Teams!A:A,IF(H567&gt;0,H567,IF(J567&gt;0,J567,IF(L567&gt;0,L567,""))),1),"")</f>
        <v/>
      </c>
      <c r="O567" s="8" t="str">
        <f t="shared" si="89"/>
        <v>Ted</v>
      </c>
      <c r="P567" s="8" t="str">
        <f t="shared" si="90"/>
        <v>Davison</v>
      </c>
      <c r="Q567" s="8" t="str">
        <f t="shared" si="97"/>
        <v>M</v>
      </c>
      <c r="R567" s="8">
        <f t="shared" si="98"/>
        <v>46</v>
      </c>
      <c r="S567" s="8" t="str">
        <f t="shared" si="91"/>
        <v xml:space="preserve">Austin </v>
      </c>
      <c r="T567" s="8" t="str">
        <f t="shared" si="99"/>
        <v>TX</v>
      </c>
      <c r="U567" s="8" t="str">
        <f t="shared" si="92"/>
        <v>TedDavisonM46Austin TX</v>
      </c>
    </row>
    <row r="568" spans="1:21" x14ac:dyDescent="0.2">
      <c r="A568" s="8" t="s">
        <v>1967</v>
      </c>
      <c r="B568" s="8" t="s">
        <v>1968</v>
      </c>
      <c r="C568" s="8" t="s">
        <v>689</v>
      </c>
      <c r="D568" s="8">
        <v>50</v>
      </c>
      <c r="E568" s="8" t="s">
        <v>1969</v>
      </c>
      <c r="F568" s="8" t="s">
        <v>173</v>
      </c>
      <c r="G568" s="8" t="str">
        <f t="shared" si="93"/>
        <v>LynneDayF50Colorado SpringsCO</v>
      </c>
      <c r="H568" s="8">
        <f>_xlfn.IFNA(MATCH(G568,Teams!J:J,0),)</f>
        <v>0</v>
      </c>
      <c r="I568" s="8" t="str">
        <f t="shared" si="94"/>
        <v>LynneDayF50</v>
      </c>
      <c r="J568" s="8">
        <f>_xlfn.IFNA(MATCH(I568,Teams!L:L,0),)</f>
        <v>0</v>
      </c>
      <c r="K568" s="8" t="str">
        <f t="shared" si="95"/>
        <v>LynneDayF</v>
      </c>
      <c r="L568" s="8">
        <f>_xlfn.IFNA(MATCH(K568,Teams!N:N,0),)</f>
        <v>0</v>
      </c>
      <c r="M568" s="8" t="str">
        <f t="shared" si="96"/>
        <v>LynneDay</v>
      </c>
      <c r="N568" s="8" t="str">
        <f>IFERROR(INDEX(Teams!A:A,IF(H568&gt;0,H568,IF(J568&gt;0,J568,IF(L568&gt;0,L568,""))),1),"")</f>
        <v/>
      </c>
      <c r="O568" s="8" t="str">
        <f t="shared" si="89"/>
        <v>Lynne</v>
      </c>
      <c r="P568" s="8" t="str">
        <f t="shared" si="90"/>
        <v>Day</v>
      </c>
      <c r="Q568" s="8" t="str">
        <f t="shared" si="97"/>
        <v>F</v>
      </c>
      <c r="R568" s="8">
        <f t="shared" si="98"/>
        <v>50</v>
      </c>
      <c r="S568" s="8" t="str">
        <f t="shared" si="91"/>
        <v>Colorado Springs</v>
      </c>
      <c r="T568" s="8" t="str">
        <f t="shared" si="99"/>
        <v>CO</v>
      </c>
      <c r="U568" s="8" t="str">
        <f t="shared" si="92"/>
        <v>LynneDayF50Colorado SpringsCO</v>
      </c>
    </row>
    <row r="569" spans="1:21" x14ac:dyDescent="0.2">
      <c r="A569" s="8" t="s">
        <v>2462</v>
      </c>
      <c r="B569" s="8" t="s">
        <v>4919</v>
      </c>
      <c r="C569" s="8" t="s">
        <v>689</v>
      </c>
      <c r="D569" s="8">
        <v>47</v>
      </c>
      <c r="E569" s="8" t="s">
        <v>12</v>
      </c>
      <c r="F569" s="8" t="s">
        <v>4</v>
      </c>
      <c r="G569" s="8" t="str">
        <f t="shared" si="93"/>
        <v>Cindyde GrootF47HoustonTX</v>
      </c>
      <c r="H569" s="8">
        <f>_xlfn.IFNA(MATCH(G569,Teams!J:J,0),)</f>
        <v>0</v>
      </c>
      <c r="I569" s="8" t="str">
        <f t="shared" si="94"/>
        <v>Cindyde GrootF47</v>
      </c>
      <c r="J569" s="8">
        <f>_xlfn.IFNA(MATCH(I569,Teams!L:L,0),)</f>
        <v>0</v>
      </c>
      <c r="K569" s="8" t="str">
        <f t="shared" si="95"/>
        <v>Cindyde GrootF</v>
      </c>
      <c r="L569" s="8">
        <f>_xlfn.IFNA(MATCH(K569,Teams!N:N,0),)</f>
        <v>0</v>
      </c>
      <c r="M569" s="8" t="str">
        <f t="shared" si="96"/>
        <v>Cindyde Groot</v>
      </c>
      <c r="N569" s="8" t="str">
        <f>IFERROR(INDEX(Teams!A:A,IF(H569&gt;0,H569,IF(J569&gt;0,J569,IF(L569&gt;0,L569,""))),1),"")</f>
        <v/>
      </c>
      <c r="O569" s="8" t="str">
        <f t="shared" si="89"/>
        <v>Cindy</v>
      </c>
      <c r="P569" s="8" t="str">
        <f t="shared" si="90"/>
        <v>de Groot</v>
      </c>
      <c r="Q569" s="8" t="str">
        <f t="shared" si="97"/>
        <v>F</v>
      </c>
      <c r="R569" s="8">
        <f t="shared" si="98"/>
        <v>47</v>
      </c>
      <c r="S569" s="8" t="str">
        <f t="shared" si="91"/>
        <v>Houston</v>
      </c>
      <c r="T569" s="8" t="str">
        <f t="shared" si="99"/>
        <v>TX</v>
      </c>
      <c r="U569" s="8" t="str">
        <f t="shared" si="92"/>
        <v>Cindyde GrootF47HoustonTX</v>
      </c>
    </row>
    <row r="570" spans="1:21" x14ac:dyDescent="0.2">
      <c r="A570" s="8" t="s">
        <v>2351</v>
      </c>
      <c r="B570" s="8" t="s">
        <v>2352</v>
      </c>
      <c r="C570" s="8" t="s">
        <v>688</v>
      </c>
      <c r="D570" s="8">
        <v>19</v>
      </c>
      <c r="E570" s="8" t="s">
        <v>1603</v>
      </c>
      <c r="F570" s="8" t="s">
        <v>4</v>
      </c>
      <c r="G570" s="8" t="str">
        <f t="shared" si="93"/>
        <v>HankDe HoyosM19SAN ANTONIOTX</v>
      </c>
      <c r="H570" s="8">
        <f>_xlfn.IFNA(MATCH(G570,Teams!J:J,0),)</f>
        <v>0</v>
      </c>
      <c r="I570" s="8" t="str">
        <f t="shared" si="94"/>
        <v>HankDe HoyosM19</v>
      </c>
      <c r="J570" s="8">
        <f>_xlfn.IFNA(MATCH(I570,Teams!L:L,0),)</f>
        <v>0</v>
      </c>
      <c r="K570" s="8" t="str">
        <f t="shared" si="95"/>
        <v>HankDe HoyosM</v>
      </c>
      <c r="L570" s="8">
        <f>_xlfn.IFNA(MATCH(K570,Teams!N:N,0),)</f>
        <v>0</v>
      </c>
      <c r="M570" s="8" t="str">
        <f t="shared" si="96"/>
        <v>HankDe Hoyos</v>
      </c>
      <c r="N570" s="8" t="str">
        <f>IFERROR(INDEX(Teams!A:A,IF(H570&gt;0,H570,IF(J570&gt;0,J570,IF(L570&gt;0,L570,""))),1),"")</f>
        <v/>
      </c>
      <c r="O570" s="8" t="str">
        <f t="shared" si="89"/>
        <v>Hank</v>
      </c>
      <c r="P570" s="8" t="str">
        <f t="shared" si="90"/>
        <v>De Hoyos</v>
      </c>
      <c r="Q570" s="8" t="str">
        <f t="shared" si="97"/>
        <v>M</v>
      </c>
      <c r="R570" s="8">
        <f t="shared" si="98"/>
        <v>19</v>
      </c>
      <c r="S570" s="8" t="str">
        <f t="shared" si="91"/>
        <v>SAN ANTONIO</v>
      </c>
      <c r="T570" s="8" t="str">
        <f t="shared" si="99"/>
        <v>TX</v>
      </c>
      <c r="U570" s="8" t="str">
        <f t="shared" si="92"/>
        <v>HankDe HoyosM19SAN ANTONIOTX</v>
      </c>
    </row>
    <row r="571" spans="1:21" x14ac:dyDescent="0.2">
      <c r="A571" s="8" t="s">
        <v>2583</v>
      </c>
      <c r="B571" s="8" t="s">
        <v>2584</v>
      </c>
      <c r="C571" s="8" t="s">
        <v>689</v>
      </c>
      <c r="D571" s="8">
        <v>40</v>
      </c>
      <c r="E571" s="8" t="s">
        <v>3</v>
      </c>
      <c r="F571" s="8" t="s">
        <v>4</v>
      </c>
      <c r="G571" s="8" t="str">
        <f t="shared" si="93"/>
        <v>BernadetteDe JoyaF40AustinTX</v>
      </c>
      <c r="H571" s="8">
        <f>_xlfn.IFNA(MATCH(G571,Teams!J:J,0),)</f>
        <v>0</v>
      </c>
      <c r="I571" s="8" t="str">
        <f t="shared" si="94"/>
        <v>BernadetteDe JoyaF40</v>
      </c>
      <c r="J571" s="8">
        <f>_xlfn.IFNA(MATCH(I571,Teams!L:L,0),)</f>
        <v>0</v>
      </c>
      <c r="K571" s="8" t="str">
        <f t="shared" si="95"/>
        <v>BernadetteDe JoyaF</v>
      </c>
      <c r="L571" s="8">
        <f>_xlfn.IFNA(MATCH(K571,Teams!N:N,0),)</f>
        <v>0</v>
      </c>
      <c r="M571" s="8" t="str">
        <f t="shared" si="96"/>
        <v>BernadetteDe Joya</v>
      </c>
      <c r="N571" s="8" t="str">
        <f>IFERROR(INDEX(Teams!A:A,IF(H571&gt;0,H571,IF(J571&gt;0,J571,IF(L571&gt;0,L571,""))),1),"")</f>
        <v/>
      </c>
      <c r="O571" s="8" t="str">
        <f t="shared" si="89"/>
        <v>Bernadette</v>
      </c>
      <c r="P571" s="8" t="str">
        <f t="shared" si="90"/>
        <v>De Joya</v>
      </c>
      <c r="Q571" s="8" t="str">
        <f t="shared" si="97"/>
        <v>F</v>
      </c>
      <c r="R571" s="8">
        <f t="shared" si="98"/>
        <v>40</v>
      </c>
      <c r="S571" s="8" t="str">
        <f t="shared" si="91"/>
        <v>Austin</v>
      </c>
      <c r="T571" s="8" t="str">
        <f t="shared" si="99"/>
        <v>TX</v>
      </c>
      <c r="U571" s="8" t="str">
        <f t="shared" si="92"/>
        <v>BernadetteDe JoyaF40AustinTX</v>
      </c>
    </row>
    <row r="572" spans="1:21" x14ac:dyDescent="0.2">
      <c r="A572" s="8" t="s">
        <v>1977</v>
      </c>
      <c r="B572" s="8" t="s">
        <v>1978</v>
      </c>
      <c r="C572" s="8" t="s">
        <v>688</v>
      </c>
      <c r="D572" s="8">
        <v>50</v>
      </c>
      <c r="E572" s="8" t="s">
        <v>1979</v>
      </c>
      <c r="F572" s="8" t="s">
        <v>4</v>
      </c>
      <c r="G572" s="8" t="str">
        <f t="shared" si="93"/>
        <v>CLIFFDE LA CERDAM50SAN ANGELOTX</v>
      </c>
      <c r="H572" s="8">
        <f>_xlfn.IFNA(MATCH(G572,Teams!J:J,0),)</f>
        <v>0</v>
      </c>
      <c r="I572" s="8" t="str">
        <f t="shared" si="94"/>
        <v>CLIFFDE LA CERDAM50</v>
      </c>
      <c r="J572" s="8">
        <f>_xlfn.IFNA(MATCH(I572,Teams!L:L,0),)</f>
        <v>0</v>
      </c>
      <c r="K572" s="8" t="str">
        <f t="shared" si="95"/>
        <v>CLIFFDE LA CERDAM</v>
      </c>
      <c r="L572" s="8">
        <f>_xlfn.IFNA(MATCH(K572,Teams!N:N,0),)</f>
        <v>0</v>
      </c>
      <c r="M572" s="8" t="str">
        <f t="shared" si="96"/>
        <v>CLIFFDE LA CERDA</v>
      </c>
      <c r="N572" s="8" t="str">
        <f>IFERROR(INDEX(Teams!A:A,IF(H572&gt;0,H572,IF(J572&gt;0,J572,IF(L572&gt;0,L572,""))),1),"")</f>
        <v/>
      </c>
      <c r="O572" s="8" t="str">
        <f t="shared" si="89"/>
        <v>CLIFF</v>
      </c>
      <c r="P572" s="8" t="str">
        <f t="shared" si="90"/>
        <v>DE LA CERDA</v>
      </c>
      <c r="Q572" s="8" t="str">
        <f t="shared" si="97"/>
        <v>M</v>
      </c>
      <c r="R572" s="8">
        <f t="shared" si="98"/>
        <v>50</v>
      </c>
      <c r="S572" s="8" t="str">
        <f t="shared" si="91"/>
        <v>SAN ANGELO</v>
      </c>
      <c r="T572" s="8" t="str">
        <f t="shared" si="99"/>
        <v>TX</v>
      </c>
      <c r="U572" s="8" t="str">
        <f t="shared" si="92"/>
        <v>CLIFFDE LA CERDAM50SAN ANGELOTX</v>
      </c>
    </row>
    <row r="573" spans="1:21" x14ac:dyDescent="0.2">
      <c r="A573" s="8" t="s">
        <v>5</v>
      </c>
      <c r="B573" s="8" t="s">
        <v>549</v>
      </c>
      <c r="C573" s="8" t="s">
        <v>688</v>
      </c>
      <c r="D573" s="8">
        <v>37</v>
      </c>
      <c r="E573" s="8" t="s">
        <v>1851</v>
      </c>
      <c r="F573" s="8" t="s">
        <v>4</v>
      </c>
      <c r="G573" s="8" t="str">
        <f t="shared" si="93"/>
        <v>ArturoDe La CruzM37Fort Worth TX</v>
      </c>
      <c r="H573" s="8">
        <f>_xlfn.IFNA(MATCH(G573,Teams!J:J,0),)</f>
        <v>0</v>
      </c>
      <c r="I573" s="8" t="str">
        <f t="shared" si="94"/>
        <v>ArturoDe La CruzM37</v>
      </c>
      <c r="J573" s="8">
        <f>_xlfn.IFNA(MATCH(I573,Teams!L:L,0),)</f>
        <v>304</v>
      </c>
      <c r="K573" s="8" t="str">
        <f t="shared" si="95"/>
        <v>ArturoDe La CruzM</v>
      </c>
      <c r="L573" s="8">
        <f>_xlfn.IFNA(MATCH(K573,Teams!N:N,0),)</f>
        <v>304</v>
      </c>
      <c r="M573" s="8" t="str">
        <f t="shared" si="96"/>
        <v>ArturoDe La Cruz</v>
      </c>
      <c r="N573" s="8" t="str">
        <f>IFERROR(INDEX(Teams!A:A,IF(H573&gt;0,H573,IF(J573&gt;0,J573,IF(L573&gt;0,L573,""))),1),"")</f>
        <v>Dallas Dirt Runners (DDR)</v>
      </c>
      <c r="O573" s="8" t="str">
        <f t="shared" si="89"/>
        <v>Arturo</v>
      </c>
      <c r="P573" s="8" t="str">
        <f t="shared" si="90"/>
        <v>De La Cruz</v>
      </c>
      <c r="Q573" s="8" t="str">
        <f t="shared" si="97"/>
        <v>M</v>
      </c>
      <c r="R573" s="8">
        <f t="shared" si="98"/>
        <v>37</v>
      </c>
      <c r="S573" s="8" t="str">
        <f t="shared" si="91"/>
        <v xml:space="preserve">Fort Worth </v>
      </c>
      <c r="T573" s="8" t="str">
        <f t="shared" si="99"/>
        <v>TX</v>
      </c>
      <c r="U573" s="8" t="str">
        <f t="shared" si="92"/>
        <v>ArturoDe La CruzM37Fort Worth TX</v>
      </c>
    </row>
    <row r="574" spans="1:21" x14ac:dyDescent="0.2">
      <c r="A574" s="8" t="s">
        <v>81</v>
      </c>
      <c r="B574" s="8" t="s">
        <v>6350</v>
      </c>
      <c r="C574" s="8" t="s">
        <v>688</v>
      </c>
      <c r="D574" s="8">
        <v>31</v>
      </c>
      <c r="G574" s="8" t="str">
        <f t="shared" si="93"/>
        <v>DavidDe La FuenteM31</v>
      </c>
      <c r="H574" s="8">
        <f>_xlfn.IFNA(MATCH(G574,Teams!J:J,0),)</f>
        <v>0</v>
      </c>
      <c r="I574" s="8" t="str">
        <f t="shared" si="94"/>
        <v>DavidDe La FuenteM31</v>
      </c>
      <c r="J574" s="8">
        <f>_xlfn.IFNA(MATCH(I574,Teams!L:L,0),)</f>
        <v>0</v>
      </c>
      <c r="K574" s="8" t="str">
        <f t="shared" si="95"/>
        <v>DavidDe La FuenteM</v>
      </c>
      <c r="L574" s="8">
        <f>_xlfn.IFNA(MATCH(K574,Teams!N:N,0),)</f>
        <v>0</v>
      </c>
      <c r="M574" s="8" t="str">
        <f t="shared" si="96"/>
        <v>DavidDe La Fuente</v>
      </c>
      <c r="N574" s="8" t="str">
        <f>IFERROR(INDEX(Teams!A:A,IF(H574&gt;0,H574,IF(J574&gt;0,J574,IF(L574&gt;0,L574,""))),1),"")</f>
        <v/>
      </c>
      <c r="O574" s="8" t="str">
        <f t="shared" si="89"/>
        <v>David</v>
      </c>
      <c r="P574" s="8" t="str">
        <f t="shared" si="90"/>
        <v>De La Fuente</v>
      </c>
      <c r="Q574" s="8" t="str">
        <f t="shared" si="97"/>
        <v>M</v>
      </c>
      <c r="R574" s="8">
        <f t="shared" si="98"/>
        <v>31</v>
      </c>
      <c r="S574" s="8" t="str">
        <f t="shared" si="91"/>
        <v/>
      </c>
      <c r="T574" s="8" t="str">
        <f t="shared" si="99"/>
        <v/>
      </c>
      <c r="U574" s="8" t="str">
        <f t="shared" si="92"/>
        <v>DavidDe La FuenteM31</v>
      </c>
    </row>
    <row r="575" spans="1:21" x14ac:dyDescent="0.2">
      <c r="A575" s="8" t="s">
        <v>716</v>
      </c>
      <c r="B575" s="8" t="s">
        <v>2709</v>
      </c>
      <c r="C575" s="8" t="s">
        <v>689</v>
      </c>
      <c r="D575" s="8">
        <v>39</v>
      </c>
      <c r="E575" s="8" t="s">
        <v>190</v>
      </c>
      <c r="F575" s="8" t="s">
        <v>4</v>
      </c>
      <c r="G575" s="8" t="str">
        <f t="shared" si="93"/>
        <v>KimDeaF39San AntonioTX</v>
      </c>
      <c r="H575" s="8">
        <f>_xlfn.IFNA(MATCH(G575,Teams!J:J,0),)</f>
        <v>0</v>
      </c>
      <c r="I575" s="8" t="str">
        <f t="shared" si="94"/>
        <v>KimDeaF39</v>
      </c>
      <c r="J575" s="8">
        <f>_xlfn.IFNA(MATCH(I575,Teams!L:L,0),)</f>
        <v>0</v>
      </c>
      <c r="K575" s="8" t="str">
        <f t="shared" si="95"/>
        <v>KimDeaF</v>
      </c>
      <c r="L575" s="8">
        <f>_xlfn.IFNA(MATCH(K575,Teams!N:N,0),)</f>
        <v>0</v>
      </c>
      <c r="M575" s="8" t="str">
        <f t="shared" si="96"/>
        <v>KimDea</v>
      </c>
      <c r="N575" s="8" t="str">
        <f>IFERROR(INDEX(Teams!A:A,IF(H575&gt;0,H575,IF(J575&gt;0,J575,IF(L575&gt;0,L575,""))),1),"")</f>
        <v/>
      </c>
      <c r="O575" s="8" t="str">
        <f t="shared" si="89"/>
        <v>Kim</v>
      </c>
      <c r="P575" s="8" t="str">
        <f t="shared" si="90"/>
        <v>Dea</v>
      </c>
      <c r="Q575" s="8" t="str">
        <f t="shared" si="97"/>
        <v>F</v>
      </c>
      <c r="R575" s="8">
        <f t="shared" si="98"/>
        <v>39</v>
      </c>
      <c r="S575" s="8" t="str">
        <f t="shared" si="91"/>
        <v>San Antonio</v>
      </c>
      <c r="T575" s="8" t="str">
        <f t="shared" si="99"/>
        <v>TX</v>
      </c>
      <c r="U575" s="8" t="str">
        <f t="shared" si="92"/>
        <v>KimDeaF39San AntonioTX</v>
      </c>
    </row>
    <row r="576" spans="1:21" x14ac:dyDescent="0.2">
      <c r="A576" s="8" t="s">
        <v>1972</v>
      </c>
      <c r="B576" s="8" t="s">
        <v>948</v>
      </c>
      <c r="C576" s="8" t="s">
        <v>689</v>
      </c>
      <c r="D576" s="8">
        <v>58</v>
      </c>
      <c r="E576" s="8" t="s">
        <v>1152</v>
      </c>
      <c r="F576" s="8" t="s">
        <v>4</v>
      </c>
      <c r="G576" s="8" t="str">
        <f t="shared" si="93"/>
        <v>ChristyDeanF58austinTX</v>
      </c>
      <c r="H576" s="8">
        <f>_xlfn.IFNA(MATCH(G576,Teams!J:J,0),)</f>
        <v>0</v>
      </c>
      <c r="I576" s="8" t="str">
        <f t="shared" si="94"/>
        <v>ChristyDeanF58</v>
      </c>
      <c r="J576" s="8">
        <f>_xlfn.IFNA(MATCH(I576,Teams!L:L,0),)</f>
        <v>0</v>
      </c>
      <c r="K576" s="8" t="str">
        <f t="shared" si="95"/>
        <v>ChristyDeanF</v>
      </c>
      <c r="L576" s="8">
        <f>_xlfn.IFNA(MATCH(K576,Teams!N:N,0),)</f>
        <v>0</v>
      </c>
      <c r="M576" s="8" t="str">
        <f t="shared" si="96"/>
        <v>ChristyDean</v>
      </c>
      <c r="N576" s="8" t="str">
        <f>IFERROR(INDEX(Teams!A:A,IF(H576&gt;0,H576,IF(J576&gt;0,J576,IF(L576&gt;0,L576,""))),1),"")</f>
        <v/>
      </c>
      <c r="O576" s="8" t="str">
        <f t="shared" si="89"/>
        <v>Christy</v>
      </c>
      <c r="P576" s="8" t="str">
        <f t="shared" si="90"/>
        <v>Dean</v>
      </c>
      <c r="Q576" s="8" t="str">
        <f t="shared" si="97"/>
        <v>F</v>
      </c>
      <c r="R576" s="8">
        <f t="shared" si="98"/>
        <v>58</v>
      </c>
      <c r="S576" s="8" t="str">
        <f t="shared" si="91"/>
        <v>austin</v>
      </c>
      <c r="T576" s="8" t="str">
        <f t="shared" si="99"/>
        <v>TX</v>
      </c>
      <c r="U576" s="8" t="str">
        <f t="shared" si="92"/>
        <v>ChristyDeanF58austinTX</v>
      </c>
    </row>
    <row r="577" spans="1:21" x14ac:dyDescent="0.2">
      <c r="A577" s="8" t="s">
        <v>947</v>
      </c>
      <c r="B577" s="8" t="s">
        <v>948</v>
      </c>
      <c r="C577" s="8" t="s">
        <v>688</v>
      </c>
      <c r="D577" s="8">
        <v>12</v>
      </c>
      <c r="E577" s="8" t="s">
        <v>949</v>
      </c>
      <c r="F577" s="8" t="s">
        <v>4</v>
      </c>
      <c r="G577" s="8" t="str">
        <f t="shared" si="93"/>
        <v>EastonDeanM12ColdspringTX</v>
      </c>
      <c r="H577" s="8">
        <f>_xlfn.IFNA(MATCH(G577,Teams!J:J,0),)</f>
        <v>0</v>
      </c>
      <c r="I577" s="8" t="str">
        <f t="shared" si="94"/>
        <v>EastonDeanM12</v>
      </c>
      <c r="J577" s="8">
        <f>_xlfn.IFNA(MATCH(I577,Teams!L:L,0),)</f>
        <v>0</v>
      </c>
      <c r="K577" s="8" t="str">
        <f t="shared" si="95"/>
        <v>EastonDeanM</v>
      </c>
      <c r="L577" s="8">
        <f>_xlfn.IFNA(MATCH(K577,Teams!N:N,0),)</f>
        <v>0</v>
      </c>
      <c r="M577" s="8" t="str">
        <f t="shared" si="96"/>
        <v>EastonDean</v>
      </c>
      <c r="N577" s="8" t="str">
        <f>IFERROR(INDEX(Teams!A:A,IF(H577&gt;0,H577,IF(J577&gt;0,J577,IF(L577&gt;0,L577,""))),1),"")</f>
        <v/>
      </c>
      <c r="O577" s="8" t="str">
        <f t="shared" ref="O577:O640" si="100">A577</f>
        <v>Easton</v>
      </c>
      <c r="P577" s="8" t="str">
        <f t="shared" ref="P577:P640" si="101">B577</f>
        <v>Dean</v>
      </c>
      <c r="Q577" s="8" t="str">
        <f t="shared" si="97"/>
        <v>M</v>
      </c>
      <c r="R577" s="8">
        <f t="shared" si="98"/>
        <v>12</v>
      </c>
      <c r="S577" s="8" t="str">
        <f t="shared" ref="S577:S640" si="102">IF(E577=0,"",E577)</f>
        <v>Coldspring</v>
      </c>
      <c r="T577" s="8" t="str">
        <f t="shared" si="99"/>
        <v>TX</v>
      </c>
      <c r="U577" s="8" t="str">
        <f t="shared" ref="U577:U640" si="103">G577</f>
        <v>EastonDeanM12ColdspringTX</v>
      </c>
    </row>
    <row r="578" spans="1:21" x14ac:dyDescent="0.2">
      <c r="A578" s="8" t="s">
        <v>895</v>
      </c>
      <c r="B578" s="8" t="s">
        <v>948</v>
      </c>
      <c r="C578" s="8" t="s">
        <v>689</v>
      </c>
      <c r="D578" s="8">
        <v>38</v>
      </c>
      <c r="E578" s="8" t="s">
        <v>2790</v>
      </c>
      <c r="F578" s="8" t="s">
        <v>4</v>
      </c>
      <c r="G578" s="8" t="str">
        <f t="shared" ref="G578:G641" si="104">A578&amp;B578&amp;C578&amp;D578&amp;E578&amp;F578</f>
        <v>HeatherDeanF38JunctionTX</v>
      </c>
      <c r="H578" s="8">
        <f>_xlfn.IFNA(MATCH(G578,Teams!J:J,0),)</f>
        <v>0</v>
      </c>
      <c r="I578" s="8" t="str">
        <f t="shared" ref="I578:I641" si="105">A578&amp;B578&amp;C578&amp;D578</f>
        <v>HeatherDeanF38</v>
      </c>
      <c r="J578" s="8">
        <f>_xlfn.IFNA(MATCH(I578,Teams!L:L,0),)</f>
        <v>0</v>
      </c>
      <c r="K578" s="8" t="str">
        <f t="shared" ref="K578:K641" si="106">A578&amp;B578&amp;C578</f>
        <v>HeatherDeanF</v>
      </c>
      <c r="L578" s="8">
        <f>_xlfn.IFNA(MATCH(K578,Teams!N:N,0),)</f>
        <v>0</v>
      </c>
      <c r="M578" s="8" t="str">
        <f t="shared" ref="M578:M641" si="107">A578&amp;B578</f>
        <v>HeatherDean</v>
      </c>
      <c r="N578" s="8" t="str">
        <f>IFERROR(INDEX(Teams!A:A,IF(H578&gt;0,H578,IF(J578&gt;0,J578,IF(L578&gt;0,L578,""))),1),"")</f>
        <v/>
      </c>
      <c r="O578" s="8" t="str">
        <f t="shared" si="100"/>
        <v>Heather</v>
      </c>
      <c r="P578" s="8" t="str">
        <f t="shared" si="101"/>
        <v>Dean</v>
      </c>
      <c r="Q578" s="8" t="str">
        <f t="shared" ref="Q578:Q641" si="108">IF(C578=0,"",C578)</f>
        <v>F</v>
      </c>
      <c r="R578" s="8">
        <f t="shared" ref="R578:R641" si="109">IF(D578=0,"",D578)</f>
        <v>38</v>
      </c>
      <c r="S578" s="8" t="str">
        <f t="shared" si="102"/>
        <v>Junction</v>
      </c>
      <c r="T578" s="8" t="str">
        <f t="shared" ref="T578:T641" si="110">IF(F578=0,"",F578)</f>
        <v>TX</v>
      </c>
      <c r="U578" s="8" t="str">
        <f t="shared" si="103"/>
        <v>HeatherDeanF38JunctionTX</v>
      </c>
    </row>
    <row r="579" spans="1:21" x14ac:dyDescent="0.2">
      <c r="A579" s="8" t="s">
        <v>825</v>
      </c>
      <c r="B579" s="8" t="s">
        <v>948</v>
      </c>
      <c r="C579" s="8" t="s">
        <v>688</v>
      </c>
      <c r="D579" s="8">
        <v>57</v>
      </c>
      <c r="E579" s="8" t="s">
        <v>2790</v>
      </c>
      <c r="F579" s="8" t="s">
        <v>4</v>
      </c>
      <c r="G579" s="8" t="str">
        <f t="shared" si="104"/>
        <v>JoshuaDeanM57JunctionTX</v>
      </c>
      <c r="H579" s="8">
        <f>_xlfn.IFNA(MATCH(G579,Teams!J:J,0),)</f>
        <v>0</v>
      </c>
      <c r="I579" s="8" t="str">
        <f t="shared" si="105"/>
        <v>JoshuaDeanM57</v>
      </c>
      <c r="J579" s="8">
        <f>_xlfn.IFNA(MATCH(I579,Teams!L:L,0),)</f>
        <v>0</v>
      </c>
      <c r="K579" s="8" t="str">
        <f t="shared" si="106"/>
        <v>JoshuaDeanM</v>
      </c>
      <c r="L579" s="8">
        <f>_xlfn.IFNA(MATCH(K579,Teams!N:N,0),)</f>
        <v>0</v>
      </c>
      <c r="M579" s="8" t="str">
        <f t="shared" si="107"/>
        <v>JoshuaDean</v>
      </c>
      <c r="N579" s="8" t="str">
        <f>IFERROR(INDEX(Teams!A:A,IF(H579&gt;0,H579,IF(J579&gt;0,J579,IF(L579&gt;0,L579,""))),1),"")</f>
        <v/>
      </c>
      <c r="O579" s="8" t="str">
        <f t="shared" si="100"/>
        <v>Joshua</v>
      </c>
      <c r="P579" s="8" t="str">
        <f t="shared" si="101"/>
        <v>Dean</v>
      </c>
      <c r="Q579" s="8" t="str">
        <f t="shared" si="108"/>
        <v>M</v>
      </c>
      <c r="R579" s="8">
        <f t="shared" si="109"/>
        <v>57</v>
      </c>
      <c r="S579" s="8" t="str">
        <f t="shared" si="102"/>
        <v>Junction</v>
      </c>
      <c r="T579" s="8" t="str">
        <f t="shared" si="110"/>
        <v>TX</v>
      </c>
      <c r="U579" s="8" t="str">
        <f t="shared" si="103"/>
        <v>JoshuaDeanM57JunctionTX</v>
      </c>
    </row>
    <row r="580" spans="1:21" x14ac:dyDescent="0.2">
      <c r="A580" s="8" t="s">
        <v>882</v>
      </c>
      <c r="B580" s="8" t="s">
        <v>948</v>
      </c>
      <c r="C580" s="8" t="s">
        <v>689</v>
      </c>
      <c r="D580" s="8">
        <v>37</v>
      </c>
      <c r="E580" s="8" t="s">
        <v>949</v>
      </c>
      <c r="F580" s="8" t="s">
        <v>4</v>
      </c>
      <c r="G580" s="8" t="str">
        <f t="shared" si="104"/>
        <v>SarahDeanF37ColdspringTX</v>
      </c>
      <c r="H580" s="8">
        <f>_xlfn.IFNA(MATCH(G580,Teams!J:J,0),)</f>
        <v>0</v>
      </c>
      <c r="I580" s="8" t="str">
        <f t="shared" si="105"/>
        <v>SarahDeanF37</v>
      </c>
      <c r="J580" s="8">
        <f>_xlfn.IFNA(MATCH(I580,Teams!L:L,0),)</f>
        <v>0</v>
      </c>
      <c r="K580" s="8" t="str">
        <f t="shared" si="106"/>
        <v>SarahDeanF</v>
      </c>
      <c r="L580" s="8">
        <f>_xlfn.IFNA(MATCH(K580,Teams!N:N,0),)</f>
        <v>0</v>
      </c>
      <c r="M580" s="8" t="str">
        <f t="shared" si="107"/>
        <v>SarahDean</v>
      </c>
      <c r="N580" s="8" t="str">
        <f>IFERROR(INDEX(Teams!A:A,IF(H580&gt;0,H580,IF(J580&gt;0,J580,IF(L580&gt;0,L580,""))),1),"")</f>
        <v/>
      </c>
      <c r="O580" s="8" t="str">
        <f t="shared" si="100"/>
        <v>Sarah</v>
      </c>
      <c r="P580" s="8" t="str">
        <f t="shared" si="101"/>
        <v>Dean</v>
      </c>
      <c r="Q580" s="8" t="str">
        <f t="shared" si="108"/>
        <v>F</v>
      </c>
      <c r="R580" s="8">
        <f t="shared" si="109"/>
        <v>37</v>
      </c>
      <c r="S580" s="8" t="str">
        <f t="shared" si="102"/>
        <v>Coldspring</v>
      </c>
      <c r="T580" s="8" t="str">
        <f t="shared" si="110"/>
        <v>TX</v>
      </c>
      <c r="U580" s="8" t="str">
        <f t="shared" si="103"/>
        <v>SarahDeanF37ColdspringTX</v>
      </c>
    </row>
    <row r="581" spans="1:21" x14ac:dyDescent="0.2">
      <c r="A581" s="8" t="s">
        <v>269</v>
      </c>
      <c r="B581" s="8" t="s">
        <v>948</v>
      </c>
      <c r="C581" s="8" t="s">
        <v>688</v>
      </c>
      <c r="G581" s="8" t="str">
        <f t="shared" si="104"/>
        <v>ScottDeanM</v>
      </c>
      <c r="H581" s="8">
        <f>_xlfn.IFNA(MATCH(G581,Teams!J:J,0),)</f>
        <v>0</v>
      </c>
      <c r="I581" s="8" t="str">
        <f t="shared" si="105"/>
        <v>ScottDeanM</v>
      </c>
      <c r="J581" s="8">
        <f>_xlfn.IFNA(MATCH(I581,Teams!L:L,0),)</f>
        <v>0</v>
      </c>
      <c r="K581" s="8" t="str">
        <f t="shared" si="106"/>
        <v>ScottDeanM</v>
      </c>
      <c r="L581" s="8">
        <f>_xlfn.IFNA(MATCH(K581,Teams!N:N,0),)</f>
        <v>0</v>
      </c>
      <c r="M581" s="8" t="str">
        <f t="shared" si="107"/>
        <v>ScottDean</v>
      </c>
      <c r="N581" s="8" t="str">
        <f>IFERROR(INDEX(Teams!A:A,IF(H581&gt;0,H581,IF(J581&gt;0,J581,IF(L581&gt;0,L581,""))),1),"")</f>
        <v/>
      </c>
      <c r="O581" s="8" t="str">
        <f t="shared" si="100"/>
        <v>Scott</v>
      </c>
      <c r="P581" s="8" t="str">
        <f t="shared" si="101"/>
        <v>Dean</v>
      </c>
      <c r="Q581" s="8" t="str">
        <f t="shared" si="108"/>
        <v>M</v>
      </c>
      <c r="R581" s="8" t="str">
        <f t="shared" si="109"/>
        <v/>
      </c>
      <c r="S581" s="8" t="str">
        <f t="shared" si="102"/>
        <v/>
      </c>
      <c r="T581" s="8" t="str">
        <f t="shared" si="110"/>
        <v/>
      </c>
      <c r="U581" s="8" t="str">
        <f t="shared" si="103"/>
        <v>ScottDeanM</v>
      </c>
    </row>
    <row r="582" spans="1:21" x14ac:dyDescent="0.2">
      <c r="A582" s="8" t="s">
        <v>989</v>
      </c>
      <c r="B582" s="8" t="s">
        <v>948</v>
      </c>
      <c r="C582" s="8" t="s">
        <v>689</v>
      </c>
      <c r="D582" s="8">
        <v>15</v>
      </c>
      <c r="E582" s="8" t="s">
        <v>949</v>
      </c>
      <c r="F582" s="8" t="s">
        <v>4</v>
      </c>
      <c r="G582" s="8" t="str">
        <f t="shared" si="104"/>
        <v>ShelbyDeanF15ColdspringTX</v>
      </c>
      <c r="H582" s="8">
        <f>_xlfn.IFNA(MATCH(G582,Teams!J:J,0),)</f>
        <v>0</v>
      </c>
      <c r="I582" s="8" t="str">
        <f t="shared" si="105"/>
        <v>ShelbyDeanF15</v>
      </c>
      <c r="J582" s="8">
        <f>_xlfn.IFNA(MATCH(I582,Teams!L:L,0),)</f>
        <v>0</v>
      </c>
      <c r="K582" s="8" t="str">
        <f t="shared" si="106"/>
        <v>ShelbyDeanF</v>
      </c>
      <c r="L582" s="8">
        <f>_xlfn.IFNA(MATCH(K582,Teams!N:N,0),)</f>
        <v>0</v>
      </c>
      <c r="M582" s="8" t="str">
        <f t="shared" si="107"/>
        <v>ShelbyDean</v>
      </c>
      <c r="N582" s="8" t="str">
        <f>IFERROR(INDEX(Teams!A:A,IF(H582&gt;0,H582,IF(J582&gt;0,J582,IF(L582&gt;0,L582,""))),1),"")</f>
        <v/>
      </c>
      <c r="O582" s="8" t="str">
        <f t="shared" si="100"/>
        <v>Shelby</v>
      </c>
      <c r="P582" s="8" t="str">
        <f t="shared" si="101"/>
        <v>Dean</v>
      </c>
      <c r="Q582" s="8" t="str">
        <f t="shared" si="108"/>
        <v>F</v>
      </c>
      <c r="R582" s="8">
        <f t="shared" si="109"/>
        <v>15</v>
      </c>
      <c r="S582" s="8" t="str">
        <f t="shared" si="102"/>
        <v>Coldspring</v>
      </c>
      <c r="T582" s="8" t="str">
        <f t="shared" si="110"/>
        <v>TX</v>
      </c>
      <c r="U582" s="8" t="str">
        <f t="shared" si="103"/>
        <v>ShelbyDeanF15ColdspringTX</v>
      </c>
    </row>
    <row r="583" spans="1:21" x14ac:dyDescent="0.2">
      <c r="A583" s="8" t="s">
        <v>198</v>
      </c>
      <c r="B583" s="8" t="s">
        <v>948</v>
      </c>
      <c r="C583" s="8" t="s">
        <v>688</v>
      </c>
      <c r="D583" s="8">
        <v>39</v>
      </c>
      <c r="E583" s="8" t="s">
        <v>949</v>
      </c>
      <c r="F583" s="8" t="s">
        <v>4</v>
      </c>
      <c r="G583" s="8" t="str">
        <f t="shared" si="104"/>
        <v>TravisDeanM39ColdspringTX</v>
      </c>
      <c r="H583" s="8">
        <f>_xlfn.IFNA(MATCH(G583,Teams!J:J,0),)</f>
        <v>0</v>
      </c>
      <c r="I583" s="8" t="str">
        <f t="shared" si="105"/>
        <v>TravisDeanM39</v>
      </c>
      <c r="J583" s="8">
        <f>_xlfn.IFNA(MATCH(I583,Teams!L:L,0),)</f>
        <v>0</v>
      </c>
      <c r="K583" s="8" t="str">
        <f t="shared" si="106"/>
        <v>TravisDeanM</v>
      </c>
      <c r="L583" s="8">
        <f>_xlfn.IFNA(MATCH(K583,Teams!N:N,0),)</f>
        <v>0</v>
      </c>
      <c r="M583" s="8" t="str">
        <f t="shared" si="107"/>
        <v>TravisDean</v>
      </c>
      <c r="N583" s="8" t="str">
        <f>IFERROR(INDEX(Teams!A:A,IF(H583&gt;0,H583,IF(J583&gt;0,J583,IF(L583&gt;0,L583,""))),1),"")</f>
        <v/>
      </c>
      <c r="O583" s="8" t="str">
        <f t="shared" si="100"/>
        <v>Travis</v>
      </c>
      <c r="P583" s="8" t="str">
        <f t="shared" si="101"/>
        <v>Dean</v>
      </c>
      <c r="Q583" s="8" t="str">
        <f t="shared" si="108"/>
        <v>M</v>
      </c>
      <c r="R583" s="8">
        <f t="shared" si="109"/>
        <v>39</v>
      </c>
      <c r="S583" s="8" t="str">
        <f t="shared" si="102"/>
        <v>Coldspring</v>
      </c>
      <c r="T583" s="8" t="str">
        <f t="shared" si="110"/>
        <v>TX</v>
      </c>
      <c r="U583" s="8" t="str">
        <f t="shared" si="103"/>
        <v>TravisDeanM39ColdspringTX</v>
      </c>
    </row>
    <row r="584" spans="1:21" x14ac:dyDescent="0.2">
      <c r="A584" s="8" t="s">
        <v>2914</v>
      </c>
      <c r="B584" s="8" t="s">
        <v>2915</v>
      </c>
      <c r="C584" s="8" t="s">
        <v>688</v>
      </c>
      <c r="D584" s="8">
        <v>44</v>
      </c>
      <c r="G584" s="8" t="str">
        <f t="shared" si="104"/>
        <v>KentonDechantM44</v>
      </c>
      <c r="H584" s="8">
        <f>_xlfn.IFNA(MATCH(G584,Teams!J:J,0),)</f>
        <v>0</v>
      </c>
      <c r="I584" s="8" t="str">
        <f t="shared" si="105"/>
        <v>KentonDechantM44</v>
      </c>
      <c r="J584" s="8">
        <f>_xlfn.IFNA(MATCH(I584,Teams!L:L,0),)</f>
        <v>0</v>
      </c>
      <c r="K584" s="8" t="str">
        <f t="shared" si="106"/>
        <v>KentonDechantM</v>
      </c>
      <c r="L584" s="8">
        <f>_xlfn.IFNA(MATCH(K584,Teams!N:N,0),)</f>
        <v>0</v>
      </c>
      <c r="M584" s="8" t="str">
        <f t="shared" si="107"/>
        <v>KentonDechant</v>
      </c>
      <c r="N584" s="8" t="str">
        <f>IFERROR(INDEX(Teams!A:A,IF(H584&gt;0,H584,IF(J584&gt;0,J584,IF(L584&gt;0,L584,""))),1),"")</f>
        <v/>
      </c>
      <c r="O584" s="8" t="str">
        <f t="shared" si="100"/>
        <v>Kenton</v>
      </c>
      <c r="P584" s="8" t="str">
        <f t="shared" si="101"/>
        <v>Dechant</v>
      </c>
      <c r="Q584" s="8" t="str">
        <f t="shared" si="108"/>
        <v>M</v>
      </c>
      <c r="R584" s="8">
        <f t="shared" si="109"/>
        <v>44</v>
      </c>
      <c r="S584" s="8" t="str">
        <f t="shared" si="102"/>
        <v/>
      </c>
      <c r="T584" s="8" t="str">
        <f t="shared" si="110"/>
        <v/>
      </c>
      <c r="U584" s="8" t="str">
        <f t="shared" si="103"/>
        <v>KentonDechantM44</v>
      </c>
    </row>
    <row r="585" spans="1:21" x14ac:dyDescent="0.2">
      <c r="A585" s="8" t="s">
        <v>1651</v>
      </c>
      <c r="B585" s="8" t="s">
        <v>2156</v>
      </c>
      <c r="C585" s="8" t="s">
        <v>688</v>
      </c>
      <c r="D585" s="8">
        <v>35</v>
      </c>
      <c r="E585" s="8" t="s">
        <v>2157</v>
      </c>
      <c r="F585" s="8" t="s">
        <v>4</v>
      </c>
      <c r="G585" s="8" t="str">
        <f t="shared" si="104"/>
        <v>SamDeenM35CantonTX</v>
      </c>
      <c r="H585" s="8">
        <f>_xlfn.IFNA(MATCH(G585,Teams!J:J,0),)</f>
        <v>0</v>
      </c>
      <c r="I585" s="8" t="str">
        <f t="shared" si="105"/>
        <v>SamDeenM35</v>
      </c>
      <c r="J585" s="8">
        <f>_xlfn.IFNA(MATCH(I585,Teams!L:L,0),)</f>
        <v>0</v>
      </c>
      <c r="K585" s="8" t="str">
        <f t="shared" si="106"/>
        <v>SamDeenM</v>
      </c>
      <c r="L585" s="8">
        <f>_xlfn.IFNA(MATCH(K585,Teams!N:N,0),)</f>
        <v>0</v>
      </c>
      <c r="M585" s="8" t="str">
        <f t="shared" si="107"/>
        <v>SamDeen</v>
      </c>
      <c r="N585" s="8" t="str">
        <f>IFERROR(INDEX(Teams!A:A,IF(H585&gt;0,H585,IF(J585&gt;0,J585,IF(L585&gt;0,L585,""))),1),"")</f>
        <v/>
      </c>
      <c r="O585" s="8" t="str">
        <f t="shared" si="100"/>
        <v>Sam</v>
      </c>
      <c r="P585" s="8" t="str">
        <f t="shared" si="101"/>
        <v>Deen</v>
      </c>
      <c r="Q585" s="8" t="str">
        <f t="shared" si="108"/>
        <v>M</v>
      </c>
      <c r="R585" s="8">
        <f t="shared" si="109"/>
        <v>35</v>
      </c>
      <c r="S585" s="8" t="str">
        <f t="shared" si="102"/>
        <v>Canton</v>
      </c>
      <c r="T585" s="8" t="str">
        <f t="shared" si="110"/>
        <v>TX</v>
      </c>
      <c r="U585" s="8" t="str">
        <f t="shared" si="103"/>
        <v>SamDeenM35CantonTX</v>
      </c>
    </row>
    <row r="586" spans="1:21" x14ac:dyDescent="0.2">
      <c r="A586" s="8" t="s">
        <v>5975</v>
      </c>
      <c r="B586" s="8" t="s">
        <v>5976</v>
      </c>
      <c r="C586" s="8" t="s">
        <v>688</v>
      </c>
      <c r="D586" s="8">
        <v>18</v>
      </c>
      <c r="E586" s="8" t="s">
        <v>225</v>
      </c>
      <c r="F586" s="8" t="s">
        <v>4</v>
      </c>
      <c r="G586" s="8" t="str">
        <f t="shared" si="104"/>
        <v>DylanDeereM18AllenTX</v>
      </c>
      <c r="H586" s="8">
        <f>_xlfn.IFNA(MATCH(G586,Teams!J:J,0),)</f>
        <v>0</v>
      </c>
      <c r="I586" s="8" t="str">
        <f t="shared" si="105"/>
        <v>DylanDeereM18</v>
      </c>
      <c r="J586" s="8">
        <f>_xlfn.IFNA(MATCH(I586,Teams!L:L,0),)</f>
        <v>0</v>
      </c>
      <c r="K586" s="8" t="str">
        <f t="shared" si="106"/>
        <v>DylanDeereM</v>
      </c>
      <c r="L586" s="8">
        <f>_xlfn.IFNA(MATCH(K586,Teams!N:N,0),)</f>
        <v>0</v>
      </c>
      <c r="M586" s="8" t="str">
        <f t="shared" si="107"/>
        <v>DylanDeere</v>
      </c>
      <c r="N586" s="8" t="str">
        <f>IFERROR(INDEX(Teams!A:A,IF(H586&gt;0,H586,IF(J586&gt;0,J586,IF(L586&gt;0,L586,""))),1),"")</f>
        <v/>
      </c>
      <c r="O586" s="8" t="str">
        <f t="shared" si="100"/>
        <v>Dylan</v>
      </c>
      <c r="P586" s="8" t="str">
        <f t="shared" si="101"/>
        <v>Deere</v>
      </c>
      <c r="Q586" s="8" t="str">
        <f t="shared" si="108"/>
        <v>M</v>
      </c>
      <c r="R586" s="8">
        <f t="shared" si="109"/>
        <v>18</v>
      </c>
      <c r="S586" s="8" t="str">
        <f t="shared" si="102"/>
        <v>Allen</v>
      </c>
      <c r="T586" s="8" t="str">
        <f t="shared" si="110"/>
        <v>TX</v>
      </c>
      <c r="U586" s="8" t="str">
        <f t="shared" si="103"/>
        <v>DylanDeereM18AllenTX</v>
      </c>
    </row>
    <row r="587" spans="1:21" x14ac:dyDescent="0.2">
      <c r="A587" s="8" t="s">
        <v>5752</v>
      </c>
      <c r="B587" s="8" t="s">
        <v>6641</v>
      </c>
      <c r="C587" s="8" t="s">
        <v>688</v>
      </c>
      <c r="G587" s="8" t="str">
        <f t="shared" si="104"/>
        <v>PhilipDeFalcoM</v>
      </c>
      <c r="H587" s="8">
        <f>_xlfn.IFNA(MATCH(G587,Teams!J:J,0),)</f>
        <v>0</v>
      </c>
      <c r="I587" s="8" t="str">
        <f t="shared" si="105"/>
        <v>PhilipDeFalcoM</v>
      </c>
      <c r="J587" s="8">
        <f>_xlfn.IFNA(MATCH(I587,Teams!L:L,0),)</f>
        <v>0</v>
      </c>
      <c r="K587" s="8" t="str">
        <f t="shared" si="106"/>
        <v>PhilipDeFalcoM</v>
      </c>
      <c r="L587" s="8">
        <f>_xlfn.IFNA(MATCH(K587,Teams!N:N,0),)</f>
        <v>0</v>
      </c>
      <c r="M587" s="8" t="str">
        <f t="shared" si="107"/>
        <v>PhilipDeFalco</v>
      </c>
      <c r="N587" s="8" t="str">
        <f>IFERROR(INDEX(Teams!A:A,IF(H587&gt;0,H587,IF(J587&gt;0,J587,IF(L587&gt;0,L587,""))),1),"")</f>
        <v/>
      </c>
      <c r="O587" s="8" t="str">
        <f t="shared" si="100"/>
        <v>Philip</v>
      </c>
      <c r="P587" s="8" t="str">
        <f t="shared" si="101"/>
        <v>DeFalco</v>
      </c>
      <c r="Q587" s="8" t="str">
        <f t="shared" si="108"/>
        <v>M</v>
      </c>
      <c r="R587" s="8" t="str">
        <f t="shared" si="109"/>
        <v/>
      </c>
      <c r="S587" s="8" t="str">
        <f t="shared" si="102"/>
        <v/>
      </c>
      <c r="T587" s="8" t="str">
        <f t="shared" si="110"/>
        <v/>
      </c>
      <c r="U587" s="8" t="str">
        <f t="shared" si="103"/>
        <v>PhilipDeFalcoM</v>
      </c>
    </row>
    <row r="588" spans="1:21" x14ac:dyDescent="0.2">
      <c r="A588" s="8" t="s">
        <v>1544</v>
      </c>
      <c r="B588" s="8" t="s">
        <v>1545</v>
      </c>
      <c r="C588" s="8" t="s">
        <v>689</v>
      </c>
      <c r="D588" s="8">
        <v>45</v>
      </c>
      <c r="E588" s="8" t="s">
        <v>1546</v>
      </c>
      <c r="F588" s="8" t="s">
        <v>1051</v>
      </c>
      <c r="G588" s="8" t="str">
        <f t="shared" si="104"/>
        <v>PatriciaDeLaMoraF45MAMARONECKNY</v>
      </c>
      <c r="H588" s="8">
        <f>_xlfn.IFNA(MATCH(G588,Teams!J:J,0),)</f>
        <v>0</v>
      </c>
      <c r="I588" s="8" t="str">
        <f t="shared" si="105"/>
        <v>PatriciaDeLaMoraF45</v>
      </c>
      <c r="J588" s="8">
        <f>_xlfn.IFNA(MATCH(I588,Teams!L:L,0),)</f>
        <v>0</v>
      </c>
      <c r="K588" s="8" t="str">
        <f t="shared" si="106"/>
        <v>PatriciaDeLaMoraF</v>
      </c>
      <c r="L588" s="8">
        <f>_xlfn.IFNA(MATCH(K588,Teams!N:N,0),)</f>
        <v>0</v>
      </c>
      <c r="M588" s="8" t="str">
        <f t="shared" si="107"/>
        <v>PatriciaDeLaMora</v>
      </c>
      <c r="N588" s="8" t="str">
        <f>IFERROR(INDEX(Teams!A:A,IF(H588&gt;0,H588,IF(J588&gt;0,J588,IF(L588&gt;0,L588,""))),1),"")</f>
        <v/>
      </c>
      <c r="O588" s="8" t="str">
        <f t="shared" si="100"/>
        <v>Patricia</v>
      </c>
      <c r="P588" s="8" t="str">
        <f t="shared" si="101"/>
        <v>DeLaMora</v>
      </c>
      <c r="Q588" s="8" t="str">
        <f t="shared" si="108"/>
        <v>F</v>
      </c>
      <c r="R588" s="8">
        <f t="shared" si="109"/>
        <v>45</v>
      </c>
      <c r="S588" s="8" t="str">
        <f t="shared" si="102"/>
        <v>MAMARONECK</v>
      </c>
      <c r="T588" s="8" t="str">
        <f t="shared" si="110"/>
        <v>NY</v>
      </c>
      <c r="U588" s="8" t="str">
        <f t="shared" si="103"/>
        <v>PatriciaDeLaMoraF45MAMARONECKNY</v>
      </c>
    </row>
    <row r="589" spans="1:21" x14ac:dyDescent="0.2">
      <c r="A589" s="8" t="s">
        <v>2220</v>
      </c>
      <c r="B589" s="8" t="s">
        <v>4920</v>
      </c>
      <c r="C589" s="8" t="s">
        <v>689</v>
      </c>
      <c r="D589" s="8">
        <v>53</v>
      </c>
      <c r="E589" s="8" t="s">
        <v>12</v>
      </c>
      <c r="F589" s="8" t="s">
        <v>4</v>
      </c>
      <c r="G589" s="8" t="str">
        <f t="shared" si="104"/>
        <v>HelenDelgauF53HoustonTX</v>
      </c>
      <c r="H589" s="8">
        <f>_xlfn.IFNA(MATCH(G589,Teams!J:J,0),)</f>
        <v>0</v>
      </c>
      <c r="I589" s="8" t="str">
        <f t="shared" si="105"/>
        <v>HelenDelgauF53</v>
      </c>
      <c r="J589" s="8">
        <f>_xlfn.IFNA(MATCH(I589,Teams!L:L,0),)</f>
        <v>0</v>
      </c>
      <c r="K589" s="8" t="str">
        <f t="shared" si="106"/>
        <v>HelenDelgauF</v>
      </c>
      <c r="L589" s="8">
        <f>_xlfn.IFNA(MATCH(K589,Teams!N:N,0),)</f>
        <v>0</v>
      </c>
      <c r="M589" s="8" t="str">
        <f t="shared" si="107"/>
        <v>HelenDelgau</v>
      </c>
      <c r="N589" s="8" t="str">
        <f>IFERROR(INDEX(Teams!A:A,IF(H589&gt;0,H589,IF(J589&gt;0,J589,IF(L589&gt;0,L589,""))),1),"")</f>
        <v/>
      </c>
      <c r="O589" s="8" t="str">
        <f t="shared" si="100"/>
        <v>Helen</v>
      </c>
      <c r="P589" s="8" t="str">
        <f t="shared" si="101"/>
        <v>Delgau</v>
      </c>
      <c r="Q589" s="8" t="str">
        <f t="shared" si="108"/>
        <v>F</v>
      </c>
      <c r="R589" s="8">
        <f t="shared" si="109"/>
        <v>53</v>
      </c>
      <c r="S589" s="8" t="str">
        <f t="shared" si="102"/>
        <v>Houston</v>
      </c>
      <c r="T589" s="8" t="str">
        <f t="shared" si="110"/>
        <v>TX</v>
      </c>
      <c r="U589" s="8" t="str">
        <f t="shared" si="103"/>
        <v>HelenDelgauF53HoustonTX</v>
      </c>
    </row>
    <row r="590" spans="1:21" x14ac:dyDescent="0.2">
      <c r="A590" s="8" t="s">
        <v>232</v>
      </c>
      <c r="B590" s="8" t="s">
        <v>3075</v>
      </c>
      <c r="C590" s="8" t="s">
        <v>688</v>
      </c>
      <c r="G590" s="8" t="str">
        <f t="shared" si="104"/>
        <v>JosephDeloyM</v>
      </c>
      <c r="H590" s="8">
        <f>_xlfn.IFNA(MATCH(G590,Teams!J:J,0),)</f>
        <v>0</v>
      </c>
      <c r="I590" s="8" t="str">
        <f t="shared" si="105"/>
        <v>JosephDeloyM</v>
      </c>
      <c r="J590" s="8">
        <f>_xlfn.IFNA(MATCH(I590,Teams!L:L,0),)</f>
        <v>0</v>
      </c>
      <c r="K590" s="8" t="str">
        <f t="shared" si="106"/>
        <v>JosephDeloyM</v>
      </c>
      <c r="L590" s="8">
        <f>_xlfn.IFNA(MATCH(K590,Teams!N:N,0),)</f>
        <v>0</v>
      </c>
      <c r="M590" s="8" t="str">
        <f t="shared" si="107"/>
        <v>JosephDeloy</v>
      </c>
      <c r="N590" s="8" t="str">
        <f>IFERROR(INDEX(Teams!A:A,IF(H590&gt;0,H590,IF(J590&gt;0,J590,IF(L590&gt;0,L590,""))),1),"")</f>
        <v/>
      </c>
      <c r="O590" s="8" t="str">
        <f t="shared" si="100"/>
        <v>Joseph</v>
      </c>
      <c r="P590" s="8" t="str">
        <f t="shared" si="101"/>
        <v>Deloy</v>
      </c>
      <c r="Q590" s="8" t="str">
        <f t="shared" si="108"/>
        <v>M</v>
      </c>
      <c r="R590" s="8" t="str">
        <f t="shared" si="109"/>
        <v/>
      </c>
      <c r="S590" s="8" t="str">
        <f t="shared" si="102"/>
        <v/>
      </c>
      <c r="T590" s="8" t="str">
        <f t="shared" si="110"/>
        <v/>
      </c>
      <c r="U590" s="8" t="str">
        <f t="shared" si="103"/>
        <v>JosephDeloyM</v>
      </c>
    </row>
    <row r="591" spans="1:21" x14ac:dyDescent="0.2">
      <c r="A591" s="8" t="s">
        <v>786</v>
      </c>
      <c r="B591" s="8" t="s">
        <v>539</v>
      </c>
      <c r="C591" s="8" t="s">
        <v>688</v>
      </c>
      <c r="G591" s="8" t="str">
        <f t="shared" si="104"/>
        <v>AlexDentonM</v>
      </c>
      <c r="H591" s="8">
        <f>_xlfn.IFNA(MATCH(G591,Teams!J:J,0),)</f>
        <v>0</v>
      </c>
      <c r="I591" s="8" t="str">
        <f t="shared" si="105"/>
        <v>AlexDentonM</v>
      </c>
      <c r="J591" s="8">
        <f>_xlfn.IFNA(MATCH(I591,Teams!L:L,0),)</f>
        <v>0</v>
      </c>
      <c r="K591" s="8" t="str">
        <f t="shared" si="106"/>
        <v>AlexDentonM</v>
      </c>
      <c r="L591" s="8">
        <f>_xlfn.IFNA(MATCH(K591,Teams!N:N,0),)</f>
        <v>0</v>
      </c>
      <c r="M591" s="8" t="str">
        <f t="shared" si="107"/>
        <v>AlexDenton</v>
      </c>
      <c r="N591" s="8" t="str">
        <f>IFERROR(INDEX(Teams!A:A,IF(H591&gt;0,H591,IF(J591&gt;0,J591,IF(L591&gt;0,L591,""))),1),"")</f>
        <v/>
      </c>
      <c r="O591" s="8" t="str">
        <f t="shared" si="100"/>
        <v>Alex</v>
      </c>
      <c r="P591" s="8" t="str">
        <f t="shared" si="101"/>
        <v>Denton</v>
      </c>
      <c r="Q591" s="8" t="str">
        <f t="shared" si="108"/>
        <v>M</v>
      </c>
      <c r="R591" s="8" t="str">
        <f t="shared" si="109"/>
        <v/>
      </c>
      <c r="S591" s="8" t="str">
        <f t="shared" si="102"/>
        <v/>
      </c>
      <c r="T591" s="8" t="str">
        <f t="shared" si="110"/>
        <v/>
      </c>
      <c r="U591" s="8" t="str">
        <f t="shared" si="103"/>
        <v>AlexDentonM</v>
      </c>
    </row>
    <row r="592" spans="1:21" x14ac:dyDescent="0.2">
      <c r="A592" s="8" t="s">
        <v>312</v>
      </c>
      <c r="B592" s="8" t="s">
        <v>539</v>
      </c>
      <c r="C592" s="8" t="s">
        <v>688</v>
      </c>
      <c r="G592" s="8" t="str">
        <f t="shared" si="104"/>
        <v>SteveDentonM</v>
      </c>
      <c r="H592" s="8">
        <f>_xlfn.IFNA(MATCH(G592,Teams!J:J,0),)</f>
        <v>0</v>
      </c>
      <c r="I592" s="8" t="str">
        <f t="shared" si="105"/>
        <v>SteveDentonM</v>
      </c>
      <c r="J592" s="8">
        <f>_xlfn.IFNA(MATCH(I592,Teams!L:L,0),)</f>
        <v>0</v>
      </c>
      <c r="K592" s="8" t="str">
        <f t="shared" si="106"/>
        <v>SteveDentonM</v>
      </c>
      <c r="L592" s="8">
        <f>_xlfn.IFNA(MATCH(K592,Teams!N:N,0),)</f>
        <v>0</v>
      </c>
      <c r="M592" s="8" t="str">
        <f t="shared" si="107"/>
        <v>SteveDenton</v>
      </c>
      <c r="N592" s="8" t="str">
        <f>IFERROR(INDEX(Teams!A:A,IF(H592&gt;0,H592,IF(J592&gt;0,J592,IF(L592&gt;0,L592,""))),1),"")</f>
        <v/>
      </c>
      <c r="O592" s="8" t="str">
        <f t="shared" si="100"/>
        <v>Steve</v>
      </c>
      <c r="P592" s="8" t="str">
        <f t="shared" si="101"/>
        <v>Denton</v>
      </c>
      <c r="Q592" s="8" t="str">
        <f t="shared" si="108"/>
        <v>M</v>
      </c>
      <c r="R592" s="8" t="str">
        <f t="shared" si="109"/>
        <v/>
      </c>
      <c r="S592" s="8" t="str">
        <f t="shared" si="102"/>
        <v/>
      </c>
      <c r="T592" s="8" t="str">
        <f t="shared" si="110"/>
        <v/>
      </c>
      <c r="U592" s="8" t="str">
        <f t="shared" si="103"/>
        <v>SteveDentonM</v>
      </c>
    </row>
    <row r="593" spans="1:21" x14ac:dyDescent="0.2">
      <c r="A593" s="8" t="s">
        <v>309</v>
      </c>
      <c r="B593" s="8" t="s">
        <v>1616</v>
      </c>
      <c r="C593" s="8" t="s">
        <v>688</v>
      </c>
      <c r="D593" s="8">
        <v>39</v>
      </c>
      <c r="E593" s="8" t="s">
        <v>1617</v>
      </c>
      <c r="F593" s="8" t="s">
        <v>1166</v>
      </c>
      <c r="G593" s="8" t="str">
        <f t="shared" si="104"/>
        <v>ChristopherDeNucciM39BerkeleyCA</v>
      </c>
      <c r="H593" s="8">
        <f>_xlfn.IFNA(MATCH(G593,Teams!J:J,0),)</f>
        <v>0</v>
      </c>
      <c r="I593" s="8" t="str">
        <f t="shared" si="105"/>
        <v>ChristopherDeNucciM39</v>
      </c>
      <c r="J593" s="8">
        <f>_xlfn.IFNA(MATCH(I593,Teams!L:L,0),)</f>
        <v>0</v>
      </c>
      <c r="K593" s="8" t="str">
        <f t="shared" si="106"/>
        <v>ChristopherDeNucciM</v>
      </c>
      <c r="L593" s="8">
        <f>_xlfn.IFNA(MATCH(K593,Teams!N:N,0),)</f>
        <v>0</v>
      </c>
      <c r="M593" s="8" t="str">
        <f t="shared" si="107"/>
        <v>ChristopherDeNucci</v>
      </c>
      <c r="N593" s="8" t="str">
        <f>IFERROR(INDEX(Teams!A:A,IF(H593&gt;0,H593,IF(J593&gt;0,J593,IF(L593&gt;0,L593,""))),1),"")</f>
        <v/>
      </c>
      <c r="O593" s="8" t="str">
        <f t="shared" si="100"/>
        <v>Christopher</v>
      </c>
      <c r="P593" s="8" t="str">
        <f t="shared" si="101"/>
        <v>DeNucci</v>
      </c>
      <c r="Q593" s="8" t="str">
        <f t="shared" si="108"/>
        <v>M</v>
      </c>
      <c r="R593" s="8">
        <f t="shared" si="109"/>
        <v>39</v>
      </c>
      <c r="S593" s="8" t="str">
        <f t="shared" si="102"/>
        <v>Berkeley</v>
      </c>
      <c r="T593" s="8" t="str">
        <f t="shared" si="110"/>
        <v>CA</v>
      </c>
      <c r="U593" s="8" t="str">
        <f t="shared" si="103"/>
        <v>ChristopherDeNucciM39BerkeleyCA</v>
      </c>
    </row>
    <row r="594" spans="1:21" x14ac:dyDescent="0.2">
      <c r="A594" s="8" t="s">
        <v>2916</v>
      </c>
      <c r="B594" s="8" t="s">
        <v>2917</v>
      </c>
      <c r="C594" s="8" t="s">
        <v>689</v>
      </c>
      <c r="D594" s="8">
        <v>29</v>
      </c>
      <c r="G594" s="8" t="str">
        <f t="shared" si="104"/>
        <v>GabyDerasF29</v>
      </c>
      <c r="H594" s="8">
        <f>_xlfn.IFNA(MATCH(G594,Teams!J:J,0),)</f>
        <v>0</v>
      </c>
      <c r="I594" s="8" t="str">
        <f t="shared" si="105"/>
        <v>GabyDerasF29</v>
      </c>
      <c r="J594" s="8">
        <f>_xlfn.IFNA(MATCH(I594,Teams!L:L,0),)</f>
        <v>0</v>
      </c>
      <c r="K594" s="8" t="str">
        <f t="shared" si="106"/>
        <v>GabyDerasF</v>
      </c>
      <c r="L594" s="8">
        <f>_xlfn.IFNA(MATCH(K594,Teams!N:N,0),)</f>
        <v>0</v>
      </c>
      <c r="M594" s="8" t="str">
        <f t="shared" si="107"/>
        <v>GabyDeras</v>
      </c>
      <c r="N594" s="8" t="str">
        <f>IFERROR(INDEX(Teams!A:A,IF(H594&gt;0,H594,IF(J594&gt;0,J594,IF(L594&gt;0,L594,""))),1),"")</f>
        <v/>
      </c>
      <c r="O594" s="8" t="str">
        <f t="shared" si="100"/>
        <v>Gaby</v>
      </c>
      <c r="P594" s="8" t="str">
        <f t="shared" si="101"/>
        <v>Deras</v>
      </c>
      <c r="Q594" s="8" t="str">
        <f t="shared" si="108"/>
        <v>F</v>
      </c>
      <c r="R594" s="8">
        <f t="shared" si="109"/>
        <v>29</v>
      </c>
      <c r="S594" s="8" t="str">
        <f t="shared" si="102"/>
        <v/>
      </c>
      <c r="T594" s="8" t="str">
        <f t="shared" si="110"/>
        <v/>
      </c>
      <c r="U594" s="8" t="str">
        <f t="shared" si="103"/>
        <v>GabyDerasF29</v>
      </c>
    </row>
    <row r="595" spans="1:21" x14ac:dyDescent="0.2">
      <c r="A595" s="8" t="s">
        <v>244</v>
      </c>
      <c r="B595" s="8" t="s">
        <v>2918</v>
      </c>
      <c r="C595" s="8" t="s">
        <v>688</v>
      </c>
      <c r="D595" s="8">
        <v>37</v>
      </c>
      <c r="G595" s="8" t="str">
        <f t="shared" si="104"/>
        <v>AaronDetamoreM37</v>
      </c>
      <c r="H595" s="8">
        <f>_xlfn.IFNA(MATCH(G595,Teams!J:J,0),)</f>
        <v>0</v>
      </c>
      <c r="I595" s="8" t="str">
        <f t="shared" si="105"/>
        <v>AaronDetamoreM37</v>
      </c>
      <c r="J595" s="8">
        <f>_xlfn.IFNA(MATCH(I595,Teams!L:L,0),)</f>
        <v>0</v>
      </c>
      <c r="K595" s="8" t="str">
        <f t="shared" si="106"/>
        <v>AaronDetamoreM</v>
      </c>
      <c r="L595" s="8">
        <f>_xlfn.IFNA(MATCH(K595,Teams!N:N,0),)</f>
        <v>0</v>
      </c>
      <c r="M595" s="8" t="str">
        <f t="shared" si="107"/>
        <v>AaronDetamore</v>
      </c>
      <c r="N595" s="8" t="str">
        <f>IFERROR(INDEX(Teams!A:A,IF(H595&gt;0,H595,IF(J595&gt;0,J595,IF(L595&gt;0,L595,""))),1),"")</f>
        <v/>
      </c>
      <c r="O595" s="8" t="str">
        <f t="shared" si="100"/>
        <v>Aaron</v>
      </c>
      <c r="P595" s="8" t="str">
        <f t="shared" si="101"/>
        <v>Detamore</v>
      </c>
      <c r="Q595" s="8" t="str">
        <f t="shared" si="108"/>
        <v>M</v>
      </c>
      <c r="R595" s="8">
        <f t="shared" si="109"/>
        <v>37</v>
      </c>
      <c r="S595" s="8" t="str">
        <f t="shared" si="102"/>
        <v/>
      </c>
      <c r="T595" s="8" t="str">
        <f t="shared" si="110"/>
        <v/>
      </c>
      <c r="U595" s="8" t="str">
        <f t="shared" si="103"/>
        <v>AaronDetamoreM37</v>
      </c>
    </row>
    <row r="596" spans="1:21" x14ac:dyDescent="0.2">
      <c r="A596" s="8" t="s">
        <v>783</v>
      </c>
      <c r="B596" s="8" t="s">
        <v>2918</v>
      </c>
      <c r="C596" s="8" t="s">
        <v>688</v>
      </c>
      <c r="D596" s="8">
        <v>40</v>
      </c>
      <c r="G596" s="8" t="str">
        <f t="shared" si="104"/>
        <v>MatthewDetamoreM40</v>
      </c>
      <c r="H596" s="8">
        <f>_xlfn.IFNA(MATCH(G596,Teams!J:J,0),)</f>
        <v>0</v>
      </c>
      <c r="I596" s="8" t="str">
        <f t="shared" si="105"/>
        <v>MatthewDetamoreM40</v>
      </c>
      <c r="J596" s="8">
        <f>_xlfn.IFNA(MATCH(I596,Teams!L:L,0),)</f>
        <v>0</v>
      </c>
      <c r="K596" s="8" t="str">
        <f t="shared" si="106"/>
        <v>MatthewDetamoreM</v>
      </c>
      <c r="L596" s="8">
        <f>_xlfn.IFNA(MATCH(K596,Teams!N:N,0),)</f>
        <v>0</v>
      </c>
      <c r="M596" s="8" t="str">
        <f t="shared" si="107"/>
        <v>MatthewDetamore</v>
      </c>
      <c r="N596" s="8" t="str">
        <f>IFERROR(INDEX(Teams!A:A,IF(H596&gt;0,H596,IF(J596&gt;0,J596,IF(L596&gt;0,L596,""))),1),"")</f>
        <v/>
      </c>
      <c r="O596" s="8" t="str">
        <f t="shared" si="100"/>
        <v>Matthew</v>
      </c>
      <c r="P596" s="8" t="str">
        <f t="shared" si="101"/>
        <v>Detamore</v>
      </c>
      <c r="Q596" s="8" t="str">
        <f t="shared" si="108"/>
        <v>M</v>
      </c>
      <c r="R596" s="8">
        <f t="shared" si="109"/>
        <v>40</v>
      </c>
      <c r="S596" s="8" t="str">
        <f t="shared" si="102"/>
        <v/>
      </c>
      <c r="T596" s="8" t="str">
        <f t="shared" si="110"/>
        <v/>
      </c>
      <c r="U596" s="8" t="str">
        <f t="shared" si="103"/>
        <v>MatthewDetamoreM40</v>
      </c>
    </row>
    <row r="597" spans="1:21" x14ac:dyDescent="0.2">
      <c r="A597" s="8" t="s">
        <v>1447</v>
      </c>
      <c r="B597" s="8" t="s">
        <v>2128</v>
      </c>
      <c r="C597" s="8" t="s">
        <v>688</v>
      </c>
      <c r="D597" s="8">
        <v>50</v>
      </c>
      <c r="E597" s="8" t="s">
        <v>3</v>
      </c>
      <c r="F597" s="8" t="s">
        <v>4</v>
      </c>
      <c r="G597" s="8" t="str">
        <f t="shared" si="104"/>
        <v>JoshDeverM50AustinTX</v>
      </c>
      <c r="H597" s="8">
        <f>_xlfn.IFNA(MATCH(G597,Teams!J:J,0),)</f>
        <v>0</v>
      </c>
      <c r="I597" s="8" t="str">
        <f t="shared" si="105"/>
        <v>JoshDeverM50</v>
      </c>
      <c r="J597" s="8">
        <f>_xlfn.IFNA(MATCH(I597,Teams!L:L,0),)</f>
        <v>0</v>
      </c>
      <c r="K597" s="8" t="str">
        <f t="shared" si="106"/>
        <v>JoshDeverM</v>
      </c>
      <c r="L597" s="8">
        <f>_xlfn.IFNA(MATCH(K597,Teams!N:N,0),)</f>
        <v>0</v>
      </c>
      <c r="M597" s="8" t="str">
        <f t="shared" si="107"/>
        <v>JoshDever</v>
      </c>
      <c r="N597" s="8" t="str">
        <f>IFERROR(INDEX(Teams!A:A,IF(H597&gt;0,H597,IF(J597&gt;0,J597,IF(L597&gt;0,L597,""))),1),"")</f>
        <v/>
      </c>
      <c r="O597" s="8" t="str">
        <f t="shared" si="100"/>
        <v>Josh</v>
      </c>
      <c r="P597" s="8" t="str">
        <f t="shared" si="101"/>
        <v>Dever</v>
      </c>
      <c r="Q597" s="8" t="str">
        <f t="shared" si="108"/>
        <v>M</v>
      </c>
      <c r="R597" s="8">
        <f t="shared" si="109"/>
        <v>50</v>
      </c>
      <c r="S597" s="8" t="str">
        <f t="shared" si="102"/>
        <v>Austin</v>
      </c>
      <c r="T597" s="8" t="str">
        <f t="shared" si="110"/>
        <v>TX</v>
      </c>
      <c r="U597" s="8" t="str">
        <f t="shared" si="103"/>
        <v>JoshDeverM50AustinTX</v>
      </c>
    </row>
    <row r="598" spans="1:21" x14ac:dyDescent="0.2">
      <c r="A598" s="8" t="s">
        <v>2129</v>
      </c>
      <c r="B598" s="8" t="s">
        <v>2128</v>
      </c>
      <c r="C598" s="8" t="s">
        <v>689</v>
      </c>
      <c r="D598" s="8">
        <v>16</v>
      </c>
      <c r="E598" s="8" t="s">
        <v>3</v>
      </c>
      <c r="F598" s="8" t="s">
        <v>4</v>
      </c>
      <c r="G598" s="8" t="str">
        <f t="shared" si="104"/>
        <v>MaeveDeverF16AustinTX</v>
      </c>
      <c r="H598" s="8">
        <f>_xlfn.IFNA(MATCH(G598,Teams!J:J,0),)</f>
        <v>0</v>
      </c>
      <c r="I598" s="8" t="str">
        <f t="shared" si="105"/>
        <v>MaeveDeverF16</v>
      </c>
      <c r="J598" s="8">
        <f>_xlfn.IFNA(MATCH(I598,Teams!L:L,0),)</f>
        <v>0</v>
      </c>
      <c r="K598" s="8" t="str">
        <f t="shared" si="106"/>
        <v>MaeveDeverF</v>
      </c>
      <c r="L598" s="8">
        <f>_xlfn.IFNA(MATCH(K598,Teams!N:N,0),)</f>
        <v>0</v>
      </c>
      <c r="M598" s="8" t="str">
        <f t="shared" si="107"/>
        <v>MaeveDever</v>
      </c>
      <c r="N598" s="8" t="str">
        <f>IFERROR(INDEX(Teams!A:A,IF(H598&gt;0,H598,IF(J598&gt;0,J598,IF(L598&gt;0,L598,""))),1),"")</f>
        <v/>
      </c>
      <c r="O598" s="8" t="str">
        <f t="shared" si="100"/>
        <v>Maeve</v>
      </c>
      <c r="P598" s="8" t="str">
        <f t="shared" si="101"/>
        <v>Dever</v>
      </c>
      <c r="Q598" s="8" t="str">
        <f t="shared" si="108"/>
        <v>F</v>
      </c>
      <c r="R598" s="8">
        <f t="shared" si="109"/>
        <v>16</v>
      </c>
      <c r="S598" s="8" t="str">
        <f t="shared" si="102"/>
        <v>Austin</v>
      </c>
      <c r="T598" s="8" t="str">
        <f t="shared" si="110"/>
        <v>TX</v>
      </c>
      <c r="U598" s="8" t="str">
        <f t="shared" si="103"/>
        <v>MaeveDeverF16AustinTX</v>
      </c>
    </row>
    <row r="599" spans="1:21" x14ac:dyDescent="0.2">
      <c r="A599" s="8" t="s">
        <v>1460</v>
      </c>
      <c r="B599" s="8" t="s">
        <v>2286</v>
      </c>
      <c r="C599" s="8" t="s">
        <v>688</v>
      </c>
      <c r="D599" s="8">
        <v>59</v>
      </c>
      <c r="E599" s="8" t="s">
        <v>3</v>
      </c>
      <c r="F599" s="8" t="s">
        <v>4</v>
      </c>
      <c r="G599" s="8" t="str">
        <f t="shared" si="104"/>
        <v>BobDeWittM59AustinTX</v>
      </c>
      <c r="H599" s="8">
        <f>_xlfn.IFNA(MATCH(G599,Teams!J:J,0),)</f>
        <v>0</v>
      </c>
      <c r="I599" s="8" t="str">
        <f t="shared" si="105"/>
        <v>BobDeWittM59</v>
      </c>
      <c r="J599" s="8">
        <f>_xlfn.IFNA(MATCH(I599,Teams!L:L,0),)</f>
        <v>0</v>
      </c>
      <c r="K599" s="8" t="str">
        <f t="shared" si="106"/>
        <v>BobDeWittM</v>
      </c>
      <c r="L599" s="8">
        <f>_xlfn.IFNA(MATCH(K599,Teams!N:N,0),)</f>
        <v>0</v>
      </c>
      <c r="M599" s="8" t="str">
        <f t="shared" si="107"/>
        <v>BobDeWitt</v>
      </c>
      <c r="N599" s="8" t="str">
        <f>IFERROR(INDEX(Teams!A:A,IF(H599&gt;0,H599,IF(J599&gt;0,J599,IF(L599&gt;0,L599,""))),1),"")</f>
        <v/>
      </c>
      <c r="O599" s="8" t="str">
        <f t="shared" si="100"/>
        <v>Bob</v>
      </c>
      <c r="P599" s="8" t="str">
        <f t="shared" si="101"/>
        <v>DeWitt</v>
      </c>
      <c r="Q599" s="8" t="str">
        <f t="shared" si="108"/>
        <v>M</v>
      </c>
      <c r="R599" s="8">
        <f t="shared" si="109"/>
        <v>59</v>
      </c>
      <c r="S599" s="8" t="str">
        <f t="shared" si="102"/>
        <v>Austin</v>
      </c>
      <c r="T599" s="8" t="str">
        <f t="shared" si="110"/>
        <v>TX</v>
      </c>
      <c r="U599" s="8" t="str">
        <f t="shared" si="103"/>
        <v>BobDeWittM59AustinTX</v>
      </c>
    </row>
    <row r="600" spans="1:21" x14ac:dyDescent="0.2">
      <c r="A600" s="8" t="s">
        <v>1275</v>
      </c>
      <c r="B600" s="8" t="s">
        <v>1276</v>
      </c>
      <c r="C600" s="8" t="s">
        <v>688</v>
      </c>
      <c r="D600" s="8">
        <v>35</v>
      </c>
      <c r="E600" s="8" t="s">
        <v>35</v>
      </c>
      <c r="F600" s="8" t="s">
        <v>4</v>
      </c>
      <c r="G600" s="8" t="str">
        <f t="shared" si="104"/>
        <v>OmarDiazM35Round RockTX</v>
      </c>
      <c r="H600" s="8">
        <f>_xlfn.IFNA(MATCH(G600,Teams!J:J,0),)</f>
        <v>0</v>
      </c>
      <c r="I600" s="8" t="str">
        <f t="shared" si="105"/>
        <v>OmarDiazM35</v>
      </c>
      <c r="J600" s="8">
        <f>_xlfn.IFNA(MATCH(I600,Teams!L:L,0),)</f>
        <v>0</v>
      </c>
      <c r="K600" s="8" t="str">
        <f t="shared" si="106"/>
        <v>OmarDiazM</v>
      </c>
      <c r="L600" s="8">
        <f>_xlfn.IFNA(MATCH(K600,Teams!N:N,0),)</f>
        <v>0</v>
      </c>
      <c r="M600" s="8" t="str">
        <f t="shared" si="107"/>
        <v>OmarDiaz</v>
      </c>
      <c r="N600" s="8" t="str">
        <f>IFERROR(INDEX(Teams!A:A,IF(H600&gt;0,H600,IF(J600&gt;0,J600,IF(L600&gt;0,L600,""))),1),"")</f>
        <v/>
      </c>
      <c r="O600" s="8" t="str">
        <f t="shared" si="100"/>
        <v>Omar</v>
      </c>
      <c r="P600" s="8" t="str">
        <f t="shared" si="101"/>
        <v>Diaz</v>
      </c>
      <c r="Q600" s="8" t="str">
        <f t="shared" si="108"/>
        <v>M</v>
      </c>
      <c r="R600" s="8">
        <f t="shared" si="109"/>
        <v>35</v>
      </c>
      <c r="S600" s="8" t="str">
        <f t="shared" si="102"/>
        <v>Round Rock</v>
      </c>
      <c r="T600" s="8" t="str">
        <f t="shared" si="110"/>
        <v>TX</v>
      </c>
      <c r="U600" s="8" t="str">
        <f t="shared" si="103"/>
        <v>OmarDiazM35Round RockTX</v>
      </c>
    </row>
    <row r="601" spans="1:21" x14ac:dyDescent="0.2">
      <c r="A601" s="8" t="s">
        <v>711</v>
      </c>
      <c r="B601" s="8" t="s">
        <v>1698</v>
      </c>
      <c r="C601" s="8" t="s">
        <v>688</v>
      </c>
      <c r="D601" s="8">
        <v>30</v>
      </c>
      <c r="E601" s="8" t="s">
        <v>1699</v>
      </c>
      <c r="F601" s="8" t="s">
        <v>173</v>
      </c>
      <c r="G601" s="8" t="str">
        <f t="shared" si="104"/>
        <v>BenjaminDickasonM30Lone TreeCO</v>
      </c>
      <c r="H601" s="8">
        <f>_xlfn.IFNA(MATCH(G601,Teams!J:J,0),)</f>
        <v>0</v>
      </c>
      <c r="I601" s="8" t="str">
        <f t="shared" si="105"/>
        <v>BenjaminDickasonM30</v>
      </c>
      <c r="J601" s="8">
        <f>_xlfn.IFNA(MATCH(I601,Teams!L:L,0),)</f>
        <v>0</v>
      </c>
      <c r="K601" s="8" t="str">
        <f t="shared" si="106"/>
        <v>BenjaminDickasonM</v>
      </c>
      <c r="L601" s="8">
        <f>_xlfn.IFNA(MATCH(K601,Teams!N:N,0),)</f>
        <v>0</v>
      </c>
      <c r="M601" s="8" t="str">
        <f t="shared" si="107"/>
        <v>BenjaminDickason</v>
      </c>
      <c r="N601" s="8" t="str">
        <f>IFERROR(INDEX(Teams!A:A,IF(H601&gt;0,H601,IF(J601&gt;0,J601,IF(L601&gt;0,L601,""))),1),"")</f>
        <v/>
      </c>
      <c r="O601" s="8" t="str">
        <f t="shared" si="100"/>
        <v>Benjamin</v>
      </c>
      <c r="P601" s="8" t="str">
        <f t="shared" si="101"/>
        <v>Dickason</v>
      </c>
      <c r="Q601" s="8" t="str">
        <f t="shared" si="108"/>
        <v>M</v>
      </c>
      <c r="R601" s="8">
        <f t="shared" si="109"/>
        <v>30</v>
      </c>
      <c r="S601" s="8" t="str">
        <f t="shared" si="102"/>
        <v>Lone Tree</v>
      </c>
      <c r="T601" s="8" t="str">
        <f t="shared" si="110"/>
        <v>CO</v>
      </c>
      <c r="U601" s="8" t="str">
        <f t="shared" si="103"/>
        <v>BenjaminDickasonM30Lone TreeCO</v>
      </c>
    </row>
    <row r="602" spans="1:21" x14ac:dyDescent="0.2">
      <c r="A602" s="8" t="s">
        <v>453</v>
      </c>
      <c r="B602" s="8" t="s">
        <v>1899</v>
      </c>
      <c r="C602" s="8" t="s">
        <v>688</v>
      </c>
      <c r="D602" s="8">
        <v>38</v>
      </c>
      <c r="E602" s="8" t="s">
        <v>1231</v>
      </c>
      <c r="F602" s="8" t="s">
        <v>659</v>
      </c>
      <c r="G602" s="8" t="str">
        <f t="shared" si="104"/>
        <v>DanDickensheetM38EdmondOK</v>
      </c>
      <c r="H602" s="8">
        <f>_xlfn.IFNA(MATCH(G602,Teams!J:J,0),)</f>
        <v>0</v>
      </c>
      <c r="I602" s="8" t="str">
        <f t="shared" si="105"/>
        <v>DanDickensheetM38</v>
      </c>
      <c r="J602" s="8">
        <f>_xlfn.IFNA(MATCH(I602,Teams!L:L,0),)</f>
        <v>0</v>
      </c>
      <c r="K602" s="8" t="str">
        <f t="shared" si="106"/>
        <v>DanDickensheetM</v>
      </c>
      <c r="L602" s="8">
        <f>_xlfn.IFNA(MATCH(K602,Teams!N:N,0),)</f>
        <v>0</v>
      </c>
      <c r="M602" s="8" t="str">
        <f t="shared" si="107"/>
        <v>DanDickensheet</v>
      </c>
      <c r="N602" s="8" t="str">
        <f>IFERROR(INDEX(Teams!A:A,IF(H602&gt;0,H602,IF(J602&gt;0,J602,IF(L602&gt;0,L602,""))),1),"")</f>
        <v/>
      </c>
      <c r="O602" s="8" t="str">
        <f t="shared" si="100"/>
        <v>Dan</v>
      </c>
      <c r="P602" s="8" t="str">
        <f t="shared" si="101"/>
        <v>Dickensheet</v>
      </c>
      <c r="Q602" s="8" t="str">
        <f t="shared" si="108"/>
        <v>M</v>
      </c>
      <c r="R602" s="8">
        <f t="shared" si="109"/>
        <v>38</v>
      </c>
      <c r="S602" s="8" t="str">
        <f t="shared" si="102"/>
        <v>Edmond</v>
      </c>
      <c r="T602" s="8" t="str">
        <f t="shared" si="110"/>
        <v>OK</v>
      </c>
      <c r="U602" s="8" t="str">
        <f t="shared" si="103"/>
        <v>DanDickensheetM38EdmondOK</v>
      </c>
    </row>
    <row r="603" spans="1:21" x14ac:dyDescent="0.2">
      <c r="A603" s="8" t="s">
        <v>75</v>
      </c>
      <c r="B603" s="8" t="s">
        <v>857</v>
      </c>
      <c r="C603" s="8" t="s">
        <v>688</v>
      </c>
      <c r="D603" s="8">
        <v>28</v>
      </c>
      <c r="E603" s="8" t="s">
        <v>804</v>
      </c>
      <c r="F603" s="8" t="s">
        <v>4</v>
      </c>
      <c r="G603" s="8" t="str">
        <f t="shared" si="104"/>
        <v>AnthonyDiehlM28TomballTX</v>
      </c>
      <c r="H603" s="8">
        <f>_xlfn.IFNA(MATCH(G603,Teams!J:J,0),)</f>
        <v>0</v>
      </c>
      <c r="I603" s="8" t="str">
        <f t="shared" si="105"/>
        <v>AnthonyDiehlM28</v>
      </c>
      <c r="J603" s="8">
        <f>_xlfn.IFNA(MATCH(I603,Teams!L:L,0),)</f>
        <v>0</v>
      </c>
      <c r="K603" s="8" t="str">
        <f t="shared" si="106"/>
        <v>AnthonyDiehlM</v>
      </c>
      <c r="L603" s="8">
        <f>_xlfn.IFNA(MATCH(K603,Teams!N:N,0),)</f>
        <v>0</v>
      </c>
      <c r="M603" s="8" t="str">
        <f t="shared" si="107"/>
        <v>AnthonyDiehl</v>
      </c>
      <c r="N603" s="8" t="str">
        <f>IFERROR(INDEX(Teams!A:A,IF(H603&gt;0,H603,IF(J603&gt;0,J603,IF(L603&gt;0,L603,""))),1),"")</f>
        <v/>
      </c>
      <c r="O603" s="8" t="str">
        <f t="shared" si="100"/>
        <v>Anthony</v>
      </c>
      <c r="P603" s="8" t="str">
        <f t="shared" si="101"/>
        <v>Diehl</v>
      </c>
      <c r="Q603" s="8" t="str">
        <f t="shared" si="108"/>
        <v>M</v>
      </c>
      <c r="R603" s="8">
        <f t="shared" si="109"/>
        <v>28</v>
      </c>
      <c r="S603" s="8" t="str">
        <f t="shared" si="102"/>
        <v>Tomball</v>
      </c>
      <c r="T603" s="8" t="str">
        <f t="shared" si="110"/>
        <v>TX</v>
      </c>
      <c r="U603" s="8" t="str">
        <f t="shared" si="103"/>
        <v>AnthonyDiehlM28TomballTX</v>
      </c>
    </row>
    <row r="604" spans="1:21" x14ac:dyDescent="0.2">
      <c r="A604" s="8" t="s">
        <v>1135</v>
      </c>
      <c r="B604" s="8" t="s">
        <v>2919</v>
      </c>
      <c r="C604" s="8" t="s">
        <v>688</v>
      </c>
      <c r="D604" s="8">
        <v>38</v>
      </c>
      <c r="G604" s="8" t="str">
        <f t="shared" si="104"/>
        <v>WilliamDielM38</v>
      </c>
      <c r="H604" s="8">
        <f>_xlfn.IFNA(MATCH(G604,Teams!J:J,0),)</f>
        <v>0</v>
      </c>
      <c r="I604" s="8" t="str">
        <f t="shared" si="105"/>
        <v>WilliamDielM38</v>
      </c>
      <c r="J604" s="8">
        <f>_xlfn.IFNA(MATCH(I604,Teams!L:L,0),)</f>
        <v>0</v>
      </c>
      <c r="K604" s="8" t="str">
        <f t="shared" si="106"/>
        <v>WilliamDielM</v>
      </c>
      <c r="L604" s="8">
        <f>_xlfn.IFNA(MATCH(K604,Teams!N:N,0),)</f>
        <v>0</v>
      </c>
      <c r="M604" s="8" t="str">
        <f t="shared" si="107"/>
        <v>WilliamDiel</v>
      </c>
      <c r="N604" s="8" t="str">
        <f>IFERROR(INDEX(Teams!A:A,IF(H604&gt;0,H604,IF(J604&gt;0,J604,IF(L604&gt;0,L604,""))),1),"")</f>
        <v/>
      </c>
      <c r="O604" s="8" t="str">
        <f t="shared" si="100"/>
        <v>William</v>
      </c>
      <c r="P604" s="8" t="str">
        <f t="shared" si="101"/>
        <v>Diel</v>
      </c>
      <c r="Q604" s="8" t="str">
        <f t="shared" si="108"/>
        <v>M</v>
      </c>
      <c r="R604" s="8">
        <f t="shared" si="109"/>
        <v>38</v>
      </c>
      <c r="S604" s="8" t="str">
        <f t="shared" si="102"/>
        <v/>
      </c>
      <c r="T604" s="8" t="str">
        <f t="shared" si="110"/>
        <v/>
      </c>
      <c r="U604" s="8" t="str">
        <f t="shared" si="103"/>
        <v>WilliamDielM38</v>
      </c>
    </row>
    <row r="605" spans="1:21" x14ac:dyDescent="0.2">
      <c r="A605" s="8" t="s">
        <v>5908</v>
      </c>
      <c r="B605" s="8" t="s">
        <v>5909</v>
      </c>
      <c r="C605" s="8" t="s">
        <v>689</v>
      </c>
      <c r="D605" s="8">
        <v>40</v>
      </c>
      <c r="E605" s="8" t="s">
        <v>1723</v>
      </c>
      <c r="F605" s="8" t="s">
        <v>4</v>
      </c>
      <c r="G605" s="8" t="str">
        <f t="shared" si="104"/>
        <v>CandiceDietzmanF40JustinTX</v>
      </c>
      <c r="H605" s="8">
        <f>_xlfn.IFNA(MATCH(G605,Teams!J:J,0),)</f>
        <v>0</v>
      </c>
      <c r="I605" s="8" t="str">
        <f t="shared" si="105"/>
        <v>CandiceDietzmanF40</v>
      </c>
      <c r="J605" s="8">
        <f>_xlfn.IFNA(MATCH(I605,Teams!L:L,0),)</f>
        <v>0</v>
      </c>
      <c r="K605" s="8" t="str">
        <f t="shared" si="106"/>
        <v>CandiceDietzmanF</v>
      </c>
      <c r="L605" s="8">
        <f>_xlfn.IFNA(MATCH(K605,Teams!N:N,0),)</f>
        <v>0</v>
      </c>
      <c r="M605" s="8" t="str">
        <f t="shared" si="107"/>
        <v>CandiceDietzman</v>
      </c>
      <c r="N605" s="8" t="str">
        <f>IFERROR(INDEX(Teams!A:A,IF(H605&gt;0,H605,IF(J605&gt;0,J605,IF(L605&gt;0,L605,""))),1),"")</f>
        <v/>
      </c>
      <c r="O605" s="8" t="str">
        <f t="shared" si="100"/>
        <v>Candice</v>
      </c>
      <c r="P605" s="8" t="str">
        <f t="shared" si="101"/>
        <v>Dietzman</v>
      </c>
      <c r="Q605" s="8" t="str">
        <f t="shared" si="108"/>
        <v>F</v>
      </c>
      <c r="R605" s="8">
        <f t="shared" si="109"/>
        <v>40</v>
      </c>
      <c r="S605" s="8" t="str">
        <f t="shared" si="102"/>
        <v>Justin</v>
      </c>
      <c r="T605" s="8" t="str">
        <f t="shared" si="110"/>
        <v>TX</v>
      </c>
      <c r="U605" s="8" t="str">
        <f t="shared" si="103"/>
        <v>CandiceDietzmanF40JustinTX</v>
      </c>
    </row>
    <row r="606" spans="1:21" x14ac:dyDescent="0.2">
      <c r="A606" s="8" t="s">
        <v>969</v>
      </c>
      <c r="B606" s="8" t="s">
        <v>4921</v>
      </c>
      <c r="C606" s="8" t="s">
        <v>689</v>
      </c>
      <c r="D606" s="8">
        <v>49</v>
      </c>
      <c r="E606" s="8" t="s">
        <v>4922</v>
      </c>
      <c r="F606" s="8" t="s">
        <v>1292</v>
      </c>
      <c r="G606" s="8" t="str">
        <f t="shared" si="104"/>
        <v>SusanDiLeoF49DelranNJ</v>
      </c>
      <c r="H606" s="8">
        <f>_xlfn.IFNA(MATCH(G606,Teams!J:J,0),)</f>
        <v>0</v>
      </c>
      <c r="I606" s="8" t="str">
        <f t="shared" si="105"/>
        <v>SusanDiLeoF49</v>
      </c>
      <c r="J606" s="8">
        <f>_xlfn.IFNA(MATCH(I606,Teams!L:L,0),)</f>
        <v>0</v>
      </c>
      <c r="K606" s="8" t="str">
        <f t="shared" si="106"/>
        <v>SusanDiLeoF</v>
      </c>
      <c r="L606" s="8">
        <f>_xlfn.IFNA(MATCH(K606,Teams!N:N,0),)</f>
        <v>0</v>
      </c>
      <c r="M606" s="8" t="str">
        <f t="shared" si="107"/>
        <v>SusanDiLeo</v>
      </c>
      <c r="N606" s="8" t="str">
        <f>IFERROR(INDEX(Teams!A:A,IF(H606&gt;0,H606,IF(J606&gt;0,J606,IF(L606&gt;0,L606,""))),1),"")</f>
        <v/>
      </c>
      <c r="O606" s="8" t="str">
        <f t="shared" si="100"/>
        <v>Susan</v>
      </c>
      <c r="P606" s="8" t="str">
        <f t="shared" si="101"/>
        <v>DiLeo</v>
      </c>
      <c r="Q606" s="8" t="str">
        <f t="shared" si="108"/>
        <v>F</v>
      </c>
      <c r="R606" s="8">
        <f t="shared" si="109"/>
        <v>49</v>
      </c>
      <c r="S606" s="8" t="str">
        <f t="shared" si="102"/>
        <v>Delran</v>
      </c>
      <c r="T606" s="8" t="str">
        <f t="shared" si="110"/>
        <v>NJ</v>
      </c>
      <c r="U606" s="8" t="str">
        <f t="shared" si="103"/>
        <v>SusanDiLeoF49DelranNJ</v>
      </c>
    </row>
    <row r="607" spans="1:21" x14ac:dyDescent="0.2">
      <c r="A607" s="8" t="s">
        <v>153</v>
      </c>
      <c r="B607" s="8" t="s">
        <v>1494</v>
      </c>
      <c r="C607" s="8" t="s">
        <v>688</v>
      </c>
      <c r="D607" s="8">
        <v>40</v>
      </c>
      <c r="E607" s="8" t="s">
        <v>58</v>
      </c>
      <c r="F607" s="8" t="s">
        <v>4</v>
      </c>
      <c r="G607" s="8" t="str">
        <f t="shared" si="104"/>
        <v>MikeDilleyM40Fort WorthTX</v>
      </c>
      <c r="H607" s="8">
        <f>_xlfn.IFNA(MATCH(G607,Teams!J:J,0),)</f>
        <v>0</v>
      </c>
      <c r="I607" s="8" t="str">
        <f t="shared" si="105"/>
        <v>MikeDilleyM40</v>
      </c>
      <c r="J607" s="8">
        <f>_xlfn.IFNA(MATCH(I607,Teams!L:L,0),)</f>
        <v>0</v>
      </c>
      <c r="K607" s="8" t="str">
        <f t="shared" si="106"/>
        <v>MikeDilleyM</v>
      </c>
      <c r="L607" s="8">
        <f>_xlfn.IFNA(MATCH(K607,Teams!N:N,0),)</f>
        <v>0</v>
      </c>
      <c r="M607" s="8" t="str">
        <f t="shared" si="107"/>
        <v>MikeDilley</v>
      </c>
      <c r="N607" s="8" t="str">
        <f>IFERROR(INDEX(Teams!A:A,IF(H607&gt;0,H607,IF(J607&gt;0,J607,IF(L607&gt;0,L607,""))),1),"")</f>
        <v/>
      </c>
      <c r="O607" s="8" t="str">
        <f t="shared" si="100"/>
        <v>Mike</v>
      </c>
      <c r="P607" s="8" t="str">
        <f t="shared" si="101"/>
        <v>Dilley</v>
      </c>
      <c r="Q607" s="8" t="str">
        <f t="shared" si="108"/>
        <v>M</v>
      </c>
      <c r="R607" s="8">
        <f t="shared" si="109"/>
        <v>40</v>
      </c>
      <c r="S607" s="8" t="str">
        <f t="shared" si="102"/>
        <v>Fort Worth</v>
      </c>
      <c r="T607" s="8" t="str">
        <f t="shared" si="110"/>
        <v>TX</v>
      </c>
      <c r="U607" s="8" t="str">
        <f t="shared" si="103"/>
        <v>MikeDilleyM40Fort WorthTX</v>
      </c>
    </row>
    <row r="608" spans="1:21" x14ac:dyDescent="0.2">
      <c r="A608" s="8" t="s">
        <v>86</v>
      </c>
      <c r="B608" s="8" t="s">
        <v>1557</v>
      </c>
      <c r="C608" s="8" t="s">
        <v>688</v>
      </c>
      <c r="D608" s="8">
        <v>25</v>
      </c>
      <c r="E608" s="8" t="s">
        <v>1558</v>
      </c>
      <c r="F608" s="8" t="s">
        <v>1076</v>
      </c>
      <c r="G608" s="8" t="str">
        <f t="shared" si="104"/>
        <v>MichaelDistanteM25DunwoodyGA</v>
      </c>
      <c r="H608" s="8">
        <f>_xlfn.IFNA(MATCH(G608,Teams!J:J,0),)</f>
        <v>0</v>
      </c>
      <c r="I608" s="8" t="str">
        <f t="shared" si="105"/>
        <v>MichaelDistanteM25</v>
      </c>
      <c r="J608" s="8">
        <f>_xlfn.IFNA(MATCH(I608,Teams!L:L,0),)</f>
        <v>0</v>
      </c>
      <c r="K608" s="8" t="str">
        <f t="shared" si="106"/>
        <v>MichaelDistanteM</v>
      </c>
      <c r="L608" s="8">
        <f>_xlfn.IFNA(MATCH(K608,Teams!N:N,0),)</f>
        <v>0</v>
      </c>
      <c r="M608" s="8" t="str">
        <f t="shared" si="107"/>
        <v>MichaelDistante</v>
      </c>
      <c r="N608" s="8" t="str">
        <f>IFERROR(INDEX(Teams!A:A,IF(H608&gt;0,H608,IF(J608&gt;0,J608,IF(L608&gt;0,L608,""))),1),"")</f>
        <v/>
      </c>
      <c r="O608" s="8" t="str">
        <f t="shared" si="100"/>
        <v>Michael</v>
      </c>
      <c r="P608" s="8" t="str">
        <f t="shared" si="101"/>
        <v>Distante</v>
      </c>
      <c r="Q608" s="8" t="str">
        <f t="shared" si="108"/>
        <v>M</v>
      </c>
      <c r="R608" s="8">
        <f t="shared" si="109"/>
        <v>25</v>
      </c>
      <c r="S608" s="8" t="str">
        <f t="shared" si="102"/>
        <v>Dunwoody</v>
      </c>
      <c r="T608" s="8" t="str">
        <f t="shared" si="110"/>
        <v>GA</v>
      </c>
      <c r="U608" s="8" t="str">
        <f t="shared" si="103"/>
        <v>MichaelDistanteM25DunwoodyGA</v>
      </c>
    </row>
    <row r="609" spans="1:21" x14ac:dyDescent="0.2">
      <c r="A609" s="8" t="s">
        <v>363</v>
      </c>
      <c r="B609" s="8" t="s">
        <v>2694</v>
      </c>
      <c r="C609" s="8" t="s">
        <v>688</v>
      </c>
      <c r="D609" s="8">
        <v>41</v>
      </c>
      <c r="E609" s="8" t="s">
        <v>3</v>
      </c>
      <c r="F609" s="8" t="s">
        <v>4</v>
      </c>
      <c r="G609" s="8" t="str">
        <f t="shared" si="104"/>
        <v>RobDixonM41AustinTX</v>
      </c>
      <c r="H609" s="8">
        <f>_xlfn.IFNA(MATCH(G609,Teams!J:J,0),)</f>
        <v>0</v>
      </c>
      <c r="I609" s="8" t="str">
        <f t="shared" si="105"/>
        <v>RobDixonM41</v>
      </c>
      <c r="J609" s="8">
        <f>_xlfn.IFNA(MATCH(I609,Teams!L:L,0),)</f>
        <v>0</v>
      </c>
      <c r="K609" s="8" t="str">
        <f t="shared" si="106"/>
        <v>RobDixonM</v>
      </c>
      <c r="L609" s="8">
        <f>_xlfn.IFNA(MATCH(K609,Teams!N:N,0),)</f>
        <v>0</v>
      </c>
      <c r="M609" s="8" t="str">
        <f t="shared" si="107"/>
        <v>RobDixon</v>
      </c>
      <c r="N609" s="8" t="str">
        <f>IFERROR(INDEX(Teams!A:A,IF(H609&gt;0,H609,IF(J609&gt;0,J609,IF(L609&gt;0,L609,""))),1),"")</f>
        <v/>
      </c>
      <c r="O609" s="8" t="str">
        <f t="shared" si="100"/>
        <v>Rob</v>
      </c>
      <c r="P609" s="8" t="str">
        <f t="shared" si="101"/>
        <v>Dixon</v>
      </c>
      <c r="Q609" s="8" t="str">
        <f t="shared" si="108"/>
        <v>M</v>
      </c>
      <c r="R609" s="8">
        <f t="shared" si="109"/>
        <v>41</v>
      </c>
      <c r="S609" s="8" t="str">
        <f t="shared" si="102"/>
        <v>Austin</v>
      </c>
      <c r="T609" s="8" t="str">
        <f t="shared" si="110"/>
        <v>TX</v>
      </c>
      <c r="U609" s="8" t="str">
        <f t="shared" si="103"/>
        <v>RobDixonM41AustinTX</v>
      </c>
    </row>
    <row r="610" spans="1:21" x14ac:dyDescent="0.2">
      <c r="A610" s="8" t="s">
        <v>887</v>
      </c>
      <c r="B610" s="8" t="s">
        <v>4923</v>
      </c>
      <c r="C610" s="8" t="s">
        <v>688</v>
      </c>
      <c r="D610" s="8">
        <v>42</v>
      </c>
      <c r="E610" s="8" t="s">
        <v>12</v>
      </c>
      <c r="F610" s="8" t="s">
        <v>4</v>
      </c>
      <c r="G610" s="8" t="str">
        <f t="shared" si="104"/>
        <v>JimDoM42HoustonTX</v>
      </c>
      <c r="H610" s="8">
        <f>_xlfn.IFNA(MATCH(G610,Teams!J:J,0),)</f>
        <v>0</v>
      </c>
      <c r="I610" s="8" t="str">
        <f t="shared" si="105"/>
        <v>JimDoM42</v>
      </c>
      <c r="J610" s="8">
        <f>_xlfn.IFNA(MATCH(I610,Teams!L:L,0),)</f>
        <v>0</v>
      </c>
      <c r="K610" s="8" t="str">
        <f t="shared" si="106"/>
        <v>JimDoM</v>
      </c>
      <c r="L610" s="8">
        <f>_xlfn.IFNA(MATCH(K610,Teams!N:N,0),)</f>
        <v>0</v>
      </c>
      <c r="M610" s="8" t="str">
        <f t="shared" si="107"/>
        <v>JimDo</v>
      </c>
      <c r="N610" s="8" t="str">
        <f>IFERROR(INDEX(Teams!A:A,IF(H610&gt;0,H610,IF(J610&gt;0,J610,IF(L610&gt;0,L610,""))),1),"")</f>
        <v/>
      </c>
      <c r="O610" s="8" t="str">
        <f t="shared" si="100"/>
        <v>Jim</v>
      </c>
      <c r="P610" s="8" t="str">
        <f t="shared" si="101"/>
        <v>Do</v>
      </c>
      <c r="Q610" s="8" t="str">
        <f t="shared" si="108"/>
        <v>M</v>
      </c>
      <c r="R610" s="8">
        <f t="shared" si="109"/>
        <v>42</v>
      </c>
      <c r="S610" s="8" t="str">
        <f t="shared" si="102"/>
        <v>Houston</v>
      </c>
      <c r="T610" s="8" t="str">
        <f t="shared" si="110"/>
        <v>TX</v>
      </c>
      <c r="U610" s="8" t="str">
        <f t="shared" si="103"/>
        <v>JimDoM42HoustonTX</v>
      </c>
    </row>
    <row r="611" spans="1:21" x14ac:dyDescent="0.2">
      <c r="A611" s="8" t="s">
        <v>2618</v>
      </c>
      <c r="B611" s="8" t="s">
        <v>2844</v>
      </c>
      <c r="C611" s="8" t="s">
        <v>689</v>
      </c>
      <c r="D611" s="8">
        <v>30</v>
      </c>
      <c r="E611" s="8" t="s">
        <v>2244</v>
      </c>
      <c r="F611" s="8" t="s">
        <v>4</v>
      </c>
      <c r="G611" s="8" t="str">
        <f t="shared" si="104"/>
        <v>AnnDobryF30El PasoTX</v>
      </c>
      <c r="H611" s="8">
        <f>_xlfn.IFNA(MATCH(G611,Teams!J:J,0),)</f>
        <v>0</v>
      </c>
      <c r="I611" s="8" t="str">
        <f t="shared" si="105"/>
        <v>AnnDobryF30</v>
      </c>
      <c r="J611" s="8">
        <f>_xlfn.IFNA(MATCH(I611,Teams!L:L,0),)</f>
        <v>0</v>
      </c>
      <c r="K611" s="8" t="str">
        <f t="shared" si="106"/>
        <v>AnnDobryF</v>
      </c>
      <c r="L611" s="8">
        <f>_xlfn.IFNA(MATCH(K611,Teams!N:N,0),)</f>
        <v>0</v>
      </c>
      <c r="M611" s="8" t="str">
        <f t="shared" si="107"/>
        <v>AnnDobry</v>
      </c>
      <c r="N611" s="8" t="str">
        <f>IFERROR(INDEX(Teams!A:A,IF(H611&gt;0,H611,IF(J611&gt;0,J611,IF(L611&gt;0,L611,""))),1),"")</f>
        <v/>
      </c>
      <c r="O611" s="8" t="str">
        <f t="shared" si="100"/>
        <v>Ann</v>
      </c>
      <c r="P611" s="8" t="str">
        <f t="shared" si="101"/>
        <v>Dobry</v>
      </c>
      <c r="Q611" s="8" t="str">
        <f t="shared" si="108"/>
        <v>F</v>
      </c>
      <c r="R611" s="8">
        <f t="shared" si="109"/>
        <v>30</v>
      </c>
      <c r="S611" s="8" t="str">
        <f t="shared" si="102"/>
        <v>El Paso</v>
      </c>
      <c r="T611" s="8" t="str">
        <f t="shared" si="110"/>
        <v>TX</v>
      </c>
      <c r="U611" s="8" t="str">
        <f t="shared" si="103"/>
        <v>AnnDobryF30El PasoTX</v>
      </c>
    </row>
    <row r="612" spans="1:21" x14ac:dyDescent="0.2">
      <c r="A612" s="8" t="s">
        <v>7</v>
      </c>
      <c r="B612" s="8" t="s">
        <v>2920</v>
      </c>
      <c r="C612" s="8" t="s">
        <v>688</v>
      </c>
      <c r="D612" s="8">
        <v>35</v>
      </c>
      <c r="G612" s="8" t="str">
        <f t="shared" si="104"/>
        <v>JamesDoddsM35</v>
      </c>
      <c r="H612" s="8">
        <f>_xlfn.IFNA(MATCH(G612,Teams!J:J,0),)</f>
        <v>0</v>
      </c>
      <c r="I612" s="8" t="str">
        <f t="shared" si="105"/>
        <v>JamesDoddsM35</v>
      </c>
      <c r="J612" s="8">
        <f>_xlfn.IFNA(MATCH(I612,Teams!L:L,0),)</f>
        <v>0</v>
      </c>
      <c r="K612" s="8" t="str">
        <f t="shared" si="106"/>
        <v>JamesDoddsM</v>
      </c>
      <c r="L612" s="8">
        <f>_xlfn.IFNA(MATCH(K612,Teams!N:N,0),)</f>
        <v>0</v>
      </c>
      <c r="M612" s="8" t="str">
        <f t="shared" si="107"/>
        <v>JamesDodds</v>
      </c>
      <c r="N612" s="8" t="str">
        <f>IFERROR(INDEX(Teams!A:A,IF(H612&gt;0,H612,IF(J612&gt;0,J612,IF(L612&gt;0,L612,""))),1),"")</f>
        <v/>
      </c>
      <c r="O612" s="8" t="str">
        <f t="shared" si="100"/>
        <v>James</v>
      </c>
      <c r="P612" s="8" t="str">
        <f t="shared" si="101"/>
        <v>Dodds</v>
      </c>
      <c r="Q612" s="8" t="str">
        <f t="shared" si="108"/>
        <v>M</v>
      </c>
      <c r="R612" s="8">
        <f t="shared" si="109"/>
        <v>35</v>
      </c>
      <c r="S612" s="8" t="str">
        <f t="shared" si="102"/>
        <v/>
      </c>
      <c r="T612" s="8" t="str">
        <f t="shared" si="110"/>
        <v/>
      </c>
      <c r="U612" s="8" t="str">
        <f t="shared" si="103"/>
        <v>JamesDoddsM35</v>
      </c>
    </row>
    <row r="613" spans="1:21" x14ac:dyDescent="0.2">
      <c r="A613" s="8" t="s">
        <v>7</v>
      </c>
      <c r="B613" s="8" t="s">
        <v>2920</v>
      </c>
      <c r="C613" s="8" t="s">
        <v>688</v>
      </c>
      <c r="G613" s="8" t="str">
        <f t="shared" si="104"/>
        <v>JamesDoddsM</v>
      </c>
      <c r="H613" s="8">
        <f>_xlfn.IFNA(MATCH(G613,Teams!J:J,0),)</f>
        <v>0</v>
      </c>
      <c r="I613" s="8" t="str">
        <f t="shared" si="105"/>
        <v>JamesDoddsM</v>
      </c>
      <c r="J613" s="8">
        <f>_xlfn.IFNA(MATCH(I613,Teams!L:L,0),)</f>
        <v>0</v>
      </c>
      <c r="K613" s="8" t="str">
        <f t="shared" si="106"/>
        <v>JamesDoddsM</v>
      </c>
      <c r="L613" s="8">
        <f>_xlfn.IFNA(MATCH(K613,Teams!N:N,0),)</f>
        <v>0</v>
      </c>
      <c r="M613" s="8" t="str">
        <f t="shared" si="107"/>
        <v>JamesDodds</v>
      </c>
      <c r="N613" s="8" t="str">
        <f>IFERROR(INDEX(Teams!A:A,IF(H613&gt;0,H613,IF(J613&gt;0,J613,IF(L613&gt;0,L613,""))),1),"")</f>
        <v/>
      </c>
      <c r="O613" s="8" t="str">
        <f t="shared" si="100"/>
        <v>James</v>
      </c>
      <c r="P613" s="8" t="str">
        <f t="shared" si="101"/>
        <v>Dodds</v>
      </c>
      <c r="Q613" s="8" t="str">
        <f t="shared" si="108"/>
        <v>M</v>
      </c>
      <c r="R613" s="8" t="str">
        <f t="shared" si="109"/>
        <v/>
      </c>
      <c r="S613" s="8" t="str">
        <f t="shared" si="102"/>
        <v/>
      </c>
      <c r="T613" s="8" t="str">
        <f t="shared" si="110"/>
        <v/>
      </c>
      <c r="U613" s="8" t="str">
        <f t="shared" si="103"/>
        <v>JamesDoddsM</v>
      </c>
    </row>
    <row r="614" spans="1:21" x14ac:dyDescent="0.2">
      <c r="A614" s="8" t="s">
        <v>830</v>
      </c>
      <c r="B614" s="8" t="s">
        <v>829</v>
      </c>
      <c r="C614" s="8" t="s">
        <v>689</v>
      </c>
      <c r="D614" s="8">
        <v>49</v>
      </c>
      <c r="E614" s="8" t="s">
        <v>12</v>
      </c>
      <c r="F614" s="8" t="s">
        <v>4</v>
      </c>
      <c r="G614" s="8" t="str">
        <f t="shared" si="104"/>
        <v>JaneDodsonF49HoustonTX</v>
      </c>
      <c r="H614" s="8">
        <f>_xlfn.IFNA(MATCH(G614,Teams!J:J,0),)</f>
        <v>0</v>
      </c>
      <c r="I614" s="8" t="str">
        <f t="shared" si="105"/>
        <v>JaneDodsonF49</v>
      </c>
      <c r="J614" s="8">
        <f>_xlfn.IFNA(MATCH(I614,Teams!L:L,0),)</f>
        <v>0</v>
      </c>
      <c r="K614" s="8" t="str">
        <f t="shared" si="106"/>
        <v>JaneDodsonF</v>
      </c>
      <c r="L614" s="8">
        <f>_xlfn.IFNA(MATCH(K614,Teams!N:N,0),)</f>
        <v>0</v>
      </c>
      <c r="M614" s="8" t="str">
        <f t="shared" si="107"/>
        <v>JaneDodson</v>
      </c>
      <c r="N614" s="8" t="str">
        <f>IFERROR(INDEX(Teams!A:A,IF(H614&gt;0,H614,IF(J614&gt;0,J614,IF(L614&gt;0,L614,""))),1),"")</f>
        <v/>
      </c>
      <c r="O614" s="8" t="str">
        <f t="shared" si="100"/>
        <v>Jane</v>
      </c>
      <c r="P614" s="8" t="str">
        <f t="shared" si="101"/>
        <v>Dodson</v>
      </c>
      <c r="Q614" s="8" t="str">
        <f t="shared" si="108"/>
        <v>F</v>
      </c>
      <c r="R614" s="8">
        <f t="shared" si="109"/>
        <v>49</v>
      </c>
      <c r="S614" s="8" t="str">
        <f t="shared" si="102"/>
        <v>Houston</v>
      </c>
      <c r="T614" s="8" t="str">
        <f t="shared" si="110"/>
        <v>TX</v>
      </c>
      <c r="U614" s="8" t="str">
        <f t="shared" si="103"/>
        <v>JaneDodsonF49HoustonTX</v>
      </c>
    </row>
    <row r="615" spans="1:21" x14ac:dyDescent="0.2">
      <c r="A615" s="8" t="s">
        <v>128</v>
      </c>
      <c r="B615" s="8" t="s">
        <v>829</v>
      </c>
      <c r="C615" s="8" t="s">
        <v>688</v>
      </c>
      <c r="D615" s="8">
        <v>51</v>
      </c>
      <c r="E615" s="8" t="s">
        <v>12</v>
      </c>
      <c r="F615" s="8" t="s">
        <v>4</v>
      </c>
      <c r="G615" s="8" t="str">
        <f t="shared" si="104"/>
        <v>ThomasDodsonM51HoustonTX</v>
      </c>
      <c r="H615" s="8">
        <f>_xlfn.IFNA(MATCH(G615,Teams!J:J,0),)</f>
        <v>0</v>
      </c>
      <c r="I615" s="8" t="str">
        <f t="shared" si="105"/>
        <v>ThomasDodsonM51</v>
      </c>
      <c r="J615" s="8">
        <f>_xlfn.IFNA(MATCH(I615,Teams!L:L,0),)</f>
        <v>0</v>
      </c>
      <c r="K615" s="8" t="str">
        <f t="shared" si="106"/>
        <v>ThomasDodsonM</v>
      </c>
      <c r="L615" s="8">
        <f>_xlfn.IFNA(MATCH(K615,Teams!N:N,0),)</f>
        <v>0</v>
      </c>
      <c r="M615" s="8" t="str">
        <f t="shared" si="107"/>
        <v>ThomasDodson</v>
      </c>
      <c r="N615" s="8" t="str">
        <f>IFERROR(INDEX(Teams!A:A,IF(H615&gt;0,H615,IF(J615&gt;0,J615,IF(L615&gt;0,L615,""))),1),"")</f>
        <v/>
      </c>
      <c r="O615" s="8" t="str">
        <f t="shared" si="100"/>
        <v>Thomas</v>
      </c>
      <c r="P615" s="8" t="str">
        <f t="shared" si="101"/>
        <v>Dodson</v>
      </c>
      <c r="Q615" s="8" t="str">
        <f t="shared" si="108"/>
        <v>M</v>
      </c>
      <c r="R615" s="8">
        <f t="shared" si="109"/>
        <v>51</v>
      </c>
      <c r="S615" s="8" t="str">
        <f t="shared" si="102"/>
        <v>Houston</v>
      </c>
      <c r="T615" s="8" t="str">
        <f t="shared" si="110"/>
        <v>TX</v>
      </c>
      <c r="U615" s="8" t="str">
        <f t="shared" si="103"/>
        <v>ThomasDodsonM51HoustonTX</v>
      </c>
    </row>
    <row r="616" spans="1:21" x14ac:dyDescent="0.2">
      <c r="A616" s="8" t="s">
        <v>2786</v>
      </c>
      <c r="B616" s="8" t="s">
        <v>2784</v>
      </c>
      <c r="C616" s="8" t="s">
        <v>688</v>
      </c>
      <c r="D616" s="8">
        <v>20</v>
      </c>
      <c r="E616" s="8" t="s">
        <v>2785</v>
      </c>
      <c r="F616" s="8" t="s">
        <v>1348</v>
      </c>
      <c r="G616" s="8" t="str">
        <f t="shared" si="104"/>
        <v>HarryDodwellM20BethesdaMD</v>
      </c>
      <c r="H616" s="8">
        <f>_xlfn.IFNA(MATCH(G616,Teams!J:J,0),)</f>
        <v>0</v>
      </c>
      <c r="I616" s="8" t="str">
        <f t="shared" si="105"/>
        <v>HarryDodwellM20</v>
      </c>
      <c r="J616" s="8">
        <f>_xlfn.IFNA(MATCH(I616,Teams!L:L,0),)</f>
        <v>0</v>
      </c>
      <c r="K616" s="8" t="str">
        <f t="shared" si="106"/>
        <v>HarryDodwellM</v>
      </c>
      <c r="L616" s="8">
        <f>_xlfn.IFNA(MATCH(K616,Teams!N:N,0),)</f>
        <v>0</v>
      </c>
      <c r="M616" s="8" t="str">
        <f t="shared" si="107"/>
        <v>HarryDodwell</v>
      </c>
      <c r="N616" s="8" t="str">
        <f>IFERROR(INDEX(Teams!A:A,IF(H616&gt;0,H616,IF(J616&gt;0,J616,IF(L616&gt;0,L616,""))),1),"")</f>
        <v/>
      </c>
      <c r="O616" s="8" t="str">
        <f t="shared" si="100"/>
        <v>Harry</v>
      </c>
      <c r="P616" s="8" t="str">
        <f t="shared" si="101"/>
        <v>Dodwell</v>
      </c>
      <c r="Q616" s="8" t="str">
        <f t="shared" si="108"/>
        <v>M</v>
      </c>
      <c r="R616" s="8">
        <f t="shared" si="109"/>
        <v>20</v>
      </c>
      <c r="S616" s="8" t="str">
        <f t="shared" si="102"/>
        <v>Bethesda</v>
      </c>
      <c r="T616" s="8" t="str">
        <f t="shared" si="110"/>
        <v>MD</v>
      </c>
      <c r="U616" s="8" t="str">
        <f t="shared" si="103"/>
        <v>HarryDodwellM20BethesdaMD</v>
      </c>
    </row>
    <row r="617" spans="1:21" x14ac:dyDescent="0.2">
      <c r="A617" s="8" t="s">
        <v>7</v>
      </c>
      <c r="B617" s="8" t="s">
        <v>2784</v>
      </c>
      <c r="C617" s="8" t="s">
        <v>688</v>
      </c>
      <c r="D617" s="8">
        <v>54</v>
      </c>
      <c r="E617" s="8" t="s">
        <v>2785</v>
      </c>
      <c r="F617" s="8" t="s">
        <v>1348</v>
      </c>
      <c r="G617" s="8" t="str">
        <f t="shared" si="104"/>
        <v>JamesDodwellM54BethesdaMD</v>
      </c>
      <c r="H617" s="8">
        <f>_xlfn.IFNA(MATCH(G617,Teams!J:J,0),)</f>
        <v>0</v>
      </c>
      <c r="I617" s="8" t="str">
        <f t="shared" si="105"/>
        <v>JamesDodwellM54</v>
      </c>
      <c r="J617" s="8">
        <f>_xlfn.IFNA(MATCH(I617,Teams!L:L,0),)</f>
        <v>0</v>
      </c>
      <c r="K617" s="8" t="str">
        <f t="shared" si="106"/>
        <v>JamesDodwellM</v>
      </c>
      <c r="L617" s="8">
        <f>_xlfn.IFNA(MATCH(K617,Teams!N:N,0),)</f>
        <v>0</v>
      </c>
      <c r="M617" s="8" t="str">
        <f t="shared" si="107"/>
        <v>JamesDodwell</v>
      </c>
      <c r="N617" s="8" t="str">
        <f>IFERROR(INDEX(Teams!A:A,IF(H617&gt;0,H617,IF(J617&gt;0,J617,IF(L617&gt;0,L617,""))),1),"")</f>
        <v/>
      </c>
      <c r="O617" s="8" t="str">
        <f t="shared" si="100"/>
        <v>James</v>
      </c>
      <c r="P617" s="8" t="str">
        <f t="shared" si="101"/>
        <v>Dodwell</v>
      </c>
      <c r="Q617" s="8" t="str">
        <f t="shared" si="108"/>
        <v>M</v>
      </c>
      <c r="R617" s="8">
        <f t="shared" si="109"/>
        <v>54</v>
      </c>
      <c r="S617" s="8" t="str">
        <f t="shared" si="102"/>
        <v>Bethesda</v>
      </c>
      <c r="T617" s="8" t="str">
        <f t="shared" si="110"/>
        <v>MD</v>
      </c>
      <c r="U617" s="8" t="str">
        <f t="shared" si="103"/>
        <v>JamesDodwellM54BethesdaMD</v>
      </c>
    </row>
    <row r="618" spans="1:21" x14ac:dyDescent="0.2">
      <c r="A618" s="8" t="s">
        <v>2325</v>
      </c>
      <c r="B618" s="8" t="s">
        <v>2326</v>
      </c>
      <c r="C618" s="8" t="s">
        <v>688</v>
      </c>
      <c r="D618" s="8">
        <v>31</v>
      </c>
      <c r="E618" s="8" t="s">
        <v>2327</v>
      </c>
      <c r="F618" s="8" t="s">
        <v>173</v>
      </c>
      <c r="G618" s="8" t="str">
        <f t="shared" si="104"/>
        <v>Adam Doe M31Colorado Springs CO</v>
      </c>
      <c r="H618" s="8">
        <f>_xlfn.IFNA(MATCH(G618,Teams!J:J,0),)</f>
        <v>0</v>
      </c>
      <c r="I618" s="8" t="str">
        <f t="shared" si="105"/>
        <v>Adam Doe M31</v>
      </c>
      <c r="J618" s="8">
        <f>_xlfn.IFNA(MATCH(I618,Teams!L:L,0),)</f>
        <v>0</v>
      </c>
      <c r="K618" s="8" t="str">
        <f t="shared" si="106"/>
        <v>Adam Doe M</v>
      </c>
      <c r="L618" s="8">
        <f>_xlfn.IFNA(MATCH(K618,Teams!N:N,0),)</f>
        <v>0</v>
      </c>
      <c r="M618" s="8" t="str">
        <f t="shared" si="107"/>
        <v xml:space="preserve">Adam Doe </v>
      </c>
      <c r="N618" s="8" t="str">
        <f>IFERROR(INDEX(Teams!A:A,IF(H618&gt;0,H618,IF(J618&gt;0,J618,IF(L618&gt;0,L618,""))),1),"")</f>
        <v/>
      </c>
      <c r="O618" s="8" t="str">
        <f t="shared" si="100"/>
        <v xml:space="preserve">Adam </v>
      </c>
      <c r="P618" s="8" t="str">
        <f t="shared" si="101"/>
        <v xml:space="preserve">Doe </v>
      </c>
      <c r="Q618" s="8" t="str">
        <f t="shared" si="108"/>
        <v>M</v>
      </c>
      <c r="R618" s="8">
        <f t="shared" si="109"/>
        <v>31</v>
      </c>
      <c r="S618" s="8" t="str">
        <f t="shared" si="102"/>
        <v xml:space="preserve">Colorado Springs </v>
      </c>
      <c r="T618" s="8" t="str">
        <f t="shared" si="110"/>
        <v>CO</v>
      </c>
      <c r="U618" s="8" t="str">
        <f t="shared" si="103"/>
        <v>Adam Doe M31Colorado Springs CO</v>
      </c>
    </row>
    <row r="619" spans="1:21" x14ac:dyDescent="0.2">
      <c r="A619" s="8" t="s">
        <v>347</v>
      </c>
      <c r="B619" s="8" t="s">
        <v>2921</v>
      </c>
      <c r="C619" s="8" t="s">
        <v>688</v>
      </c>
      <c r="D619" s="8">
        <v>28</v>
      </c>
      <c r="G619" s="8" t="str">
        <f t="shared" si="104"/>
        <v>MattDoeringM28</v>
      </c>
      <c r="H619" s="8">
        <f>_xlfn.IFNA(MATCH(G619,Teams!J:J,0),)</f>
        <v>0</v>
      </c>
      <c r="I619" s="8" t="str">
        <f t="shared" si="105"/>
        <v>MattDoeringM28</v>
      </c>
      <c r="J619" s="8">
        <f>_xlfn.IFNA(MATCH(I619,Teams!L:L,0),)</f>
        <v>0</v>
      </c>
      <c r="K619" s="8" t="str">
        <f t="shared" si="106"/>
        <v>MattDoeringM</v>
      </c>
      <c r="L619" s="8">
        <f>_xlfn.IFNA(MATCH(K619,Teams!N:N,0),)</f>
        <v>0</v>
      </c>
      <c r="M619" s="8" t="str">
        <f t="shared" si="107"/>
        <v>MattDoering</v>
      </c>
      <c r="N619" s="8" t="str">
        <f>IFERROR(INDEX(Teams!A:A,IF(H619&gt;0,H619,IF(J619&gt;0,J619,IF(L619&gt;0,L619,""))),1),"")</f>
        <v/>
      </c>
      <c r="O619" s="8" t="str">
        <f t="shared" si="100"/>
        <v>Matt</v>
      </c>
      <c r="P619" s="8" t="str">
        <f t="shared" si="101"/>
        <v>Doering</v>
      </c>
      <c r="Q619" s="8" t="str">
        <f t="shared" si="108"/>
        <v>M</v>
      </c>
      <c r="R619" s="8">
        <f t="shared" si="109"/>
        <v>28</v>
      </c>
      <c r="S619" s="8" t="str">
        <f t="shared" si="102"/>
        <v/>
      </c>
      <c r="T619" s="8" t="str">
        <f t="shared" si="110"/>
        <v/>
      </c>
      <c r="U619" s="8" t="str">
        <f t="shared" si="103"/>
        <v>MattDoeringM28</v>
      </c>
    </row>
    <row r="620" spans="1:21" x14ac:dyDescent="0.2">
      <c r="A620" s="8" t="s">
        <v>2247</v>
      </c>
      <c r="B620" s="8" t="s">
        <v>2248</v>
      </c>
      <c r="C620" s="8" t="s">
        <v>689</v>
      </c>
      <c r="D620" s="8">
        <v>18</v>
      </c>
      <c r="E620" s="8" t="s">
        <v>3</v>
      </c>
      <c r="F620" s="8" t="s">
        <v>4</v>
      </c>
      <c r="G620" s="8" t="str">
        <f t="shared" si="104"/>
        <v>HanaDoleF18AustinTX</v>
      </c>
      <c r="H620" s="8">
        <f>_xlfn.IFNA(MATCH(G620,Teams!J:J,0),)</f>
        <v>0</v>
      </c>
      <c r="I620" s="8" t="str">
        <f t="shared" si="105"/>
        <v>HanaDoleF18</v>
      </c>
      <c r="J620" s="8">
        <f>_xlfn.IFNA(MATCH(I620,Teams!L:L,0),)</f>
        <v>0</v>
      </c>
      <c r="K620" s="8" t="str">
        <f t="shared" si="106"/>
        <v>HanaDoleF</v>
      </c>
      <c r="L620" s="8">
        <f>_xlfn.IFNA(MATCH(K620,Teams!N:N,0),)</f>
        <v>0</v>
      </c>
      <c r="M620" s="8" t="str">
        <f t="shared" si="107"/>
        <v>HanaDole</v>
      </c>
      <c r="N620" s="8" t="str">
        <f>IFERROR(INDEX(Teams!A:A,IF(H620&gt;0,H620,IF(J620&gt;0,J620,IF(L620&gt;0,L620,""))),1),"")</f>
        <v/>
      </c>
      <c r="O620" s="8" t="str">
        <f t="shared" si="100"/>
        <v>Hana</v>
      </c>
      <c r="P620" s="8" t="str">
        <f t="shared" si="101"/>
        <v>Dole</v>
      </c>
      <c r="Q620" s="8" t="str">
        <f t="shared" si="108"/>
        <v>F</v>
      </c>
      <c r="R620" s="8">
        <f t="shared" si="109"/>
        <v>18</v>
      </c>
      <c r="S620" s="8" t="str">
        <f t="shared" si="102"/>
        <v>Austin</v>
      </c>
      <c r="T620" s="8" t="str">
        <f t="shared" si="110"/>
        <v>TX</v>
      </c>
      <c r="U620" s="8" t="str">
        <f t="shared" si="103"/>
        <v>HanaDoleF18AustinTX</v>
      </c>
    </row>
    <row r="621" spans="1:21" x14ac:dyDescent="0.2">
      <c r="A621" s="8" t="s">
        <v>4924</v>
      </c>
      <c r="B621" s="8" t="s">
        <v>4925</v>
      </c>
      <c r="C621" s="8" t="s">
        <v>688</v>
      </c>
      <c r="D621" s="8">
        <v>43</v>
      </c>
      <c r="E621" s="8" t="s">
        <v>4926</v>
      </c>
      <c r="F621" s="8" t="s">
        <v>846</v>
      </c>
      <c r="G621" s="8" t="str">
        <f t="shared" si="104"/>
        <v>adamdolezalM43ManhattanKS</v>
      </c>
      <c r="H621" s="8">
        <f>_xlfn.IFNA(MATCH(G621,Teams!J:J,0),)</f>
        <v>0</v>
      </c>
      <c r="I621" s="8" t="str">
        <f t="shared" si="105"/>
        <v>adamdolezalM43</v>
      </c>
      <c r="J621" s="8">
        <f>_xlfn.IFNA(MATCH(I621,Teams!L:L,0),)</f>
        <v>0</v>
      </c>
      <c r="K621" s="8" t="str">
        <f t="shared" si="106"/>
        <v>adamdolezalM</v>
      </c>
      <c r="L621" s="8">
        <f>_xlfn.IFNA(MATCH(K621,Teams!N:N,0),)</f>
        <v>0</v>
      </c>
      <c r="M621" s="8" t="str">
        <f t="shared" si="107"/>
        <v>adamdolezal</v>
      </c>
      <c r="N621" s="8" t="str">
        <f>IFERROR(INDEX(Teams!A:A,IF(H621&gt;0,H621,IF(J621&gt;0,J621,IF(L621&gt;0,L621,""))),1),"")</f>
        <v/>
      </c>
      <c r="O621" s="8" t="str">
        <f t="shared" si="100"/>
        <v>adam</v>
      </c>
      <c r="P621" s="8" t="str">
        <f t="shared" si="101"/>
        <v>dolezal</v>
      </c>
      <c r="Q621" s="8" t="str">
        <f t="shared" si="108"/>
        <v>M</v>
      </c>
      <c r="R621" s="8">
        <f t="shared" si="109"/>
        <v>43</v>
      </c>
      <c r="S621" s="8" t="str">
        <f t="shared" si="102"/>
        <v>Manhattan</v>
      </c>
      <c r="T621" s="8" t="str">
        <f t="shared" si="110"/>
        <v>KS</v>
      </c>
      <c r="U621" s="8" t="str">
        <f t="shared" si="103"/>
        <v>adamdolezalM43ManhattanKS</v>
      </c>
    </row>
    <row r="622" spans="1:21" x14ac:dyDescent="0.2">
      <c r="A622" s="8" t="s">
        <v>443</v>
      </c>
      <c r="B622" s="8" t="s">
        <v>4927</v>
      </c>
      <c r="C622" s="8" t="s">
        <v>688</v>
      </c>
      <c r="D622" s="8">
        <v>40</v>
      </c>
      <c r="E622" s="8" t="s">
        <v>534</v>
      </c>
      <c r="F622" s="8" t="s">
        <v>4</v>
      </c>
      <c r="G622" s="8" t="str">
        <f t="shared" si="104"/>
        <v>BenDolezalM40DallasTX</v>
      </c>
      <c r="H622" s="8">
        <f>_xlfn.IFNA(MATCH(G622,Teams!J:J,0),)</f>
        <v>0</v>
      </c>
      <c r="I622" s="8" t="str">
        <f t="shared" si="105"/>
        <v>BenDolezalM40</v>
      </c>
      <c r="J622" s="8">
        <f>_xlfn.IFNA(MATCH(I622,Teams!L:L,0),)</f>
        <v>0</v>
      </c>
      <c r="K622" s="8" t="str">
        <f t="shared" si="106"/>
        <v>BenDolezalM</v>
      </c>
      <c r="L622" s="8">
        <f>_xlfn.IFNA(MATCH(K622,Teams!N:N,0),)</f>
        <v>0</v>
      </c>
      <c r="M622" s="8" t="str">
        <f t="shared" si="107"/>
        <v>BenDolezal</v>
      </c>
      <c r="N622" s="8" t="str">
        <f>IFERROR(INDEX(Teams!A:A,IF(H622&gt;0,H622,IF(J622&gt;0,J622,IF(L622&gt;0,L622,""))),1),"")</f>
        <v/>
      </c>
      <c r="O622" s="8" t="str">
        <f t="shared" si="100"/>
        <v>Ben</v>
      </c>
      <c r="P622" s="8" t="str">
        <f t="shared" si="101"/>
        <v>Dolezal</v>
      </c>
      <c r="Q622" s="8" t="str">
        <f t="shared" si="108"/>
        <v>M</v>
      </c>
      <c r="R622" s="8">
        <f t="shared" si="109"/>
        <v>40</v>
      </c>
      <c r="S622" s="8" t="str">
        <f t="shared" si="102"/>
        <v>Dallas</v>
      </c>
      <c r="T622" s="8" t="str">
        <f t="shared" si="110"/>
        <v>TX</v>
      </c>
      <c r="U622" s="8" t="str">
        <f t="shared" si="103"/>
        <v>BenDolezalM40DallasTX</v>
      </c>
    </row>
    <row r="623" spans="1:21" x14ac:dyDescent="0.2">
      <c r="A623" s="8" t="s">
        <v>4928</v>
      </c>
      <c r="B623" s="8" t="s">
        <v>4929</v>
      </c>
      <c r="C623" s="8" t="s">
        <v>688</v>
      </c>
      <c r="D623" s="8">
        <v>53</v>
      </c>
      <c r="E623" s="8" t="s">
        <v>4930</v>
      </c>
      <c r="F623" s="8" t="s">
        <v>659</v>
      </c>
      <c r="G623" s="8" t="str">
        <f t="shared" si="104"/>
        <v>DennisDollinsM53BROKEN ARROWOK</v>
      </c>
      <c r="H623" s="8">
        <f>_xlfn.IFNA(MATCH(G623,Teams!J:J,0),)</f>
        <v>0</v>
      </c>
      <c r="I623" s="8" t="str">
        <f t="shared" si="105"/>
        <v>DennisDollinsM53</v>
      </c>
      <c r="J623" s="8">
        <f>_xlfn.IFNA(MATCH(I623,Teams!L:L,0),)</f>
        <v>0</v>
      </c>
      <c r="K623" s="8" t="str">
        <f t="shared" si="106"/>
        <v>DennisDollinsM</v>
      </c>
      <c r="L623" s="8">
        <f>_xlfn.IFNA(MATCH(K623,Teams!N:N,0),)</f>
        <v>0</v>
      </c>
      <c r="M623" s="8" t="str">
        <f t="shared" si="107"/>
        <v>DennisDollins</v>
      </c>
      <c r="N623" s="8" t="str">
        <f>IFERROR(INDEX(Teams!A:A,IF(H623&gt;0,H623,IF(J623&gt;0,J623,IF(L623&gt;0,L623,""))),1),"")</f>
        <v/>
      </c>
      <c r="O623" s="8" t="str">
        <f t="shared" si="100"/>
        <v>Dennis</v>
      </c>
      <c r="P623" s="8" t="str">
        <f t="shared" si="101"/>
        <v>Dollins</v>
      </c>
      <c r="Q623" s="8" t="str">
        <f t="shared" si="108"/>
        <v>M</v>
      </c>
      <c r="R623" s="8">
        <f t="shared" si="109"/>
        <v>53</v>
      </c>
      <c r="S623" s="8" t="str">
        <f t="shared" si="102"/>
        <v>BROKEN ARROW</v>
      </c>
      <c r="T623" s="8" t="str">
        <f t="shared" si="110"/>
        <v>OK</v>
      </c>
      <c r="U623" s="8" t="str">
        <f t="shared" si="103"/>
        <v>DennisDollinsM53BROKEN ARROWOK</v>
      </c>
    </row>
    <row r="624" spans="1:21" x14ac:dyDescent="0.2">
      <c r="A624" s="8" t="s">
        <v>5009</v>
      </c>
      <c r="B624" s="8" t="s">
        <v>5868</v>
      </c>
      <c r="C624" s="8" t="s">
        <v>688</v>
      </c>
      <c r="D624" s="8">
        <v>38</v>
      </c>
      <c r="E624" s="8" t="s">
        <v>522</v>
      </c>
      <c r="F624" s="8" t="s">
        <v>4</v>
      </c>
      <c r="G624" s="8" t="str">
        <f t="shared" si="104"/>
        <v>RudyDominguezM38PlanoTX</v>
      </c>
      <c r="H624" s="8">
        <f>_xlfn.IFNA(MATCH(G624,Teams!J:J,0),)</f>
        <v>0</v>
      </c>
      <c r="I624" s="8" t="str">
        <f t="shared" si="105"/>
        <v>RudyDominguezM38</v>
      </c>
      <c r="J624" s="8">
        <f>_xlfn.IFNA(MATCH(I624,Teams!L:L,0),)</f>
        <v>0</v>
      </c>
      <c r="K624" s="8" t="str">
        <f t="shared" si="106"/>
        <v>RudyDominguezM</v>
      </c>
      <c r="L624" s="8">
        <f>_xlfn.IFNA(MATCH(K624,Teams!N:N,0),)</f>
        <v>0</v>
      </c>
      <c r="M624" s="8" t="str">
        <f t="shared" si="107"/>
        <v>RudyDominguez</v>
      </c>
      <c r="N624" s="8" t="str">
        <f>IFERROR(INDEX(Teams!A:A,IF(H624&gt;0,H624,IF(J624&gt;0,J624,IF(L624&gt;0,L624,""))),1),"")</f>
        <v/>
      </c>
      <c r="O624" s="8" t="str">
        <f t="shared" si="100"/>
        <v>Rudy</v>
      </c>
      <c r="P624" s="8" t="str">
        <f t="shared" si="101"/>
        <v>Dominguez</v>
      </c>
      <c r="Q624" s="8" t="str">
        <f t="shared" si="108"/>
        <v>M</v>
      </c>
      <c r="R624" s="8">
        <f t="shared" si="109"/>
        <v>38</v>
      </c>
      <c r="S624" s="8" t="str">
        <f t="shared" si="102"/>
        <v>Plano</v>
      </c>
      <c r="T624" s="8" t="str">
        <f t="shared" si="110"/>
        <v>TX</v>
      </c>
      <c r="U624" s="8" t="str">
        <f t="shared" si="103"/>
        <v>RudyDominguezM38PlanoTX</v>
      </c>
    </row>
    <row r="625" spans="1:21" x14ac:dyDescent="0.2">
      <c r="A625" s="8" t="s">
        <v>747</v>
      </c>
      <c r="B625" s="8" t="s">
        <v>4931</v>
      </c>
      <c r="C625" s="8" t="s">
        <v>688</v>
      </c>
      <c r="D625" s="8">
        <v>34</v>
      </c>
      <c r="E625" s="8" t="s">
        <v>4932</v>
      </c>
      <c r="F625" s="8" t="s">
        <v>4</v>
      </c>
      <c r="G625" s="8" t="str">
        <f t="shared" si="104"/>
        <v>GregDonahueM34Trophy Club TX</v>
      </c>
      <c r="H625" s="8">
        <f>_xlfn.IFNA(MATCH(G625,Teams!J:J,0),)</f>
        <v>0</v>
      </c>
      <c r="I625" s="8" t="str">
        <f t="shared" si="105"/>
        <v>GregDonahueM34</v>
      </c>
      <c r="J625" s="8">
        <f>_xlfn.IFNA(MATCH(I625,Teams!L:L,0),)</f>
        <v>0</v>
      </c>
      <c r="K625" s="8" t="str">
        <f t="shared" si="106"/>
        <v>GregDonahueM</v>
      </c>
      <c r="L625" s="8">
        <f>_xlfn.IFNA(MATCH(K625,Teams!N:N,0),)</f>
        <v>0</v>
      </c>
      <c r="M625" s="8" t="str">
        <f t="shared" si="107"/>
        <v>GregDonahue</v>
      </c>
      <c r="N625" s="8" t="str">
        <f>IFERROR(INDEX(Teams!A:A,IF(H625&gt;0,H625,IF(J625&gt;0,J625,IF(L625&gt;0,L625,""))),1),"")</f>
        <v/>
      </c>
      <c r="O625" s="8" t="str">
        <f t="shared" si="100"/>
        <v>Greg</v>
      </c>
      <c r="P625" s="8" t="str">
        <f t="shared" si="101"/>
        <v>Donahue</v>
      </c>
      <c r="Q625" s="8" t="str">
        <f t="shared" si="108"/>
        <v>M</v>
      </c>
      <c r="R625" s="8">
        <f t="shared" si="109"/>
        <v>34</v>
      </c>
      <c r="S625" s="8" t="str">
        <f t="shared" si="102"/>
        <v xml:space="preserve">Trophy Club </v>
      </c>
      <c r="T625" s="8" t="str">
        <f t="shared" si="110"/>
        <v>TX</v>
      </c>
      <c r="U625" s="8" t="str">
        <f t="shared" si="103"/>
        <v>GregDonahueM34Trophy Club TX</v>
      </c>
    </row>
    <row r="626" spans="1:21" x14ac:dyDescent="0.2">
      <c r="A626" s="8" t="s">
        <v>401</v>
      </c>
      <c r="B626" s="8" t="s">
        <v>4931</v>
      </c>
      <c r="C626" s="8" t="s">
        <v>689</v>
      </c>
      <c r="D626" s="8">
        <v>37</v>
      </c>
      <c r="E626" s="8" t="s">
        <v>4932</v>
      </c>
      <c r="F626" s="8" t="s">
        <v>4</v>
      </c>
      <c r="G626" s="8" t="str">
        <f t="shared" si="104"/>
        <v>JessicaDonahueF37Trophy Club TX</v>
      </c>
      <c r="H626" s="8">
        <f>_xlfn.IFNA(MATCH(G626,Teams!J:J,0),)</f>
        <v>0</v>
      </c>
      <c r="I626" s="8" t="str">
        <f t="shared" si="105"/>
        <v>JessicaDonahueF37</v>
      </c>
      <c r="J626" s="8">
        <f>_xlfn.IFNA(MATCH(I626,Teams!L:L,0),)</f>
        <v>0</v>
      </c>
      <c r="K626" s="8" t="str">
        <f t="shared" si="106"/>
        <v>JessicaDonahueF</v>
      </c>
      <c r="L626" s="8">
        <f>_xlfn.IFNA(MATCH(K626,Teams!N:N,0),)</f>
        <v>0</v>
      </c>
      <c r="M626" s="8" t="str">
        <f t="shared" si="107"/>
        <v>JessicaDonahue</v>
      </c>
      <c r="N626" s="8" t="str">
        <f>IFERROR(INDEX(Teams!A:A,IF(H626&gt;0,H626,IF(J626&gt;0,J626,IF(L626&gt;0,L626,""))),1),"")</f>
        <v/>
      </c>
      <c r="O626" s="8" t="str">
        <f t="shared" si="100"/>
        <v>Jessica</v>
      </c>
      <c r="P626" s="8" t="str">
        <f t="shared" si="101"/>
        <v>Donahue</v>
      </c>
      <c r="Q626" s="8" t="str">
        <f t="shared" si="108"/>
        <v>F</v>
      </c>
      <c r="R626" s="8">
        <f t="shared" si="109"/>
        <v>37</v>
      </c>
      <c r="S626" s="8" t="str">
        <f t="shared" si="102"/>
        <v xml:space="preserve">Trophy Club </v>
      </c>
      <c r="T626" s="8" t="str">
        <f t="shared" si="110"/>
        <v>TX</v>
      </c>
      <c r="U626" s="8" t="str">
        <f t="shared" si="103"/>
        <v>JessicaDonahueF37Trophy Club TX</v>
      </c>
    </row>
    <row r="627" spans="1:21" x14ac:dyDescent="0.2">
      <c r="A627" s="8" t="s">
        <v>368</v>
      </c>
      <c r="B627" s="8" t="s">
        <v>1664</v>
      </c>
      <c r="C627" s="8" t="s">
        <v>689</v>
      </c>
      <c r="D627" s="8">
        <v>43</v>
      </c>
      <c r="E627" s="8" t="s">
        <v>1665</v>
      </c>
      <c r="F627" s="8" t="s">
        <v>1666</v>
      </c>
      <c r="G627" s="8" t="str">
        <f t="shared" si="104"/>
        <v>JessieDonavanF43CornwallVT</v>
      </c>
      <c r="H627" s="8">
        <f>_xlfn.IFNA(MATCH(G627,Teams!J:J,0),)</f>
        <v>0</v>
      </c>
      <c r="I627" s="8" t="str">
        <f t="shared" si="105"/>
        <v>JessieDonavanF43</v>
      </c>
      <c r="J627" s="8">
        <f>_xlfn.IFNA(MATCH(I627,Teams!L:L,0),)</f>
        <v>0</v>
      </c>
      <c r="K627" s="8" t="str">
        <f t="shared" si="106"/>
        <v>JessieDonavanF</v>
      </c>
      <c r="L627" s="8">
        <f>_xlfn.IFNA(MATCH(K627,Teams!N:N,0),)</f>
        <v>0</v>
      </c>
      <c r="M627" s="8" t="str">
        <f t="shared" si="107"/>
        <v>JessieDonavan</v>
      </c>
      <c r="N627" s="8" t="str">
        <f>IFERROR(INDEX(Teams!A:A,IF(H627&gt;0,H627,IF(J627&gt;0,J627,IF(L627&gt;0,L627,""))),1),"")</f>
        <v/>
      </c>
      <c r="O627" s="8" t="str">
        <f t="shared" si="100"/>
        <v>Jessie</v>
      </c>
      <c r="P627" s="8" t="str">
        <f t="shared" si="101"/>
        <v>Donavan</v>
      </c>
      <c r="Q627" s="8" t="str">
        <f t="shared" si="108"/>
        <v>F</v>
      </c>
      <c r="R627" s="8">
        <f t="shared" si="109"/>
        <v>43</v>
      </c>
      <c r="S627" s="8" t="str">
        <f t="shared" si="102"/>
        <v>Cornwall</v>
      </c>
      <c r="T627" s="8" t="str">
        <f t="shared" si="110"/>
        <v>VT</v>
      </c>
      <c r="U627" s="8" t="str">
        <f t="shared" si="103"/>
        <v>JessieDonavanF43CornwallVT</v>
      </c>
    </row>
    <row r="628" spans="1:21" x14ac:dyDescent="0.2">
      <c r="A628" s="8" t="s">
        <v>1689</v>
      </c>
      <c r="B628" s="8" t="s">
        <v>1690</v>
      </c>
      <c r="C628" s="8" t="s">
        <v>689</v>
      </c>
      <c r="D628" s="8">
        <v>47</v>
      </c>
      <c r="E628" s="8" t="s">
        <v>1691</v>
      </c>
      <c r="F628" s="8" t="s">
        <v>1692</v>
      </c>
      <c r="G628" s="8" t="str">
        <f t="shared" si="104"/>
        <v>christindoneskiF47HopkintonNH</v>
      </c>
      <c r="H628" s="8">
        <f>_xlfn.IFNA(MATCH(G628,Teams!J:J,0),)</f>
        <v>0</v>
      </c>
      <c r="I628" s="8" t="str">
        <f t="shared" si="105"/>
        <v>christindoneskiF47</v>
      </c>
      <c r="J628" s="8">
        <f>_xlfn.IFNA(MATCH(I628,Teams!L:L,0),)</f>
        <v>0</v>
      </c>
      <c r="K628" s="8" t="str">
        <f t="shared" si="106"/>
        <v>christindoneskiF</v>
      </c>
      <c r="L628" s="8">
        <f>_xlfn.IFNA(MATCH(K628,Teams!N:N,0),)</f>
        <v>0</v>
      </c>
      <c r="M628" s="8" t="str">
        <f t="shared" si="107"/>
        <v>christindoneski</v>
      </c>
      <c r="N628" s="8" t="str">
        <f>IFERROR(INDEX(Teams!A:A,IF(H628&gt;0,H628,IF(J628&gt;0,J628,IF(L628&gt;0,L628,""))),1),"")</f>
        <v/>
      </c>
      <c r="O628" s="8" t="str">
        <f t="shared" si="100"/>
        <v>christin</v>
      </c>
      <c r="P628" s="8" t="str">
        <f t="shared" si="101"/>
        <v>doneski</v>
      </c>
      <c r="Q628" s="8" t="str">
        <f t="shared" si="108"/>
        <v>F</v>
      </c>
      <c r="R628" s="8">
        <f t="shared" si="109"/>
        <v>47</v>
      </c>
      <c r="S628" s="8" t="str">
        <f t="shared" si="102"/>
        <v>Hopkinton</v>
      </c>
      <c r="T628" s="8" t="str">
        <f t="shared" si="110"/>
        <v>NH</v>
      </c>
      <c r="U628" s="8" t="str">
        <f t="shared" si="103"/>
        <v>christindoneskiF47HopkintonNH</v>
      </c>
    </row>
    <row r="629" spans="1:21" x14ac:dyDescent="0.2">
      <c r="A629" s="8" t="s">
        <v>969</v>
      </c>
      <c r="B629" s="8" t="s">
        <v>1514</v>
      </c>
      <c r="C629" s="8" t="s">
        <v>689</v>
      </c>
      <c r="D629" s="8">
        <v>55</v>
      </c>
      <c r="E629" s="8" t="s">
        <v>1515</v>
      </c>
      <c r="F629" s="8" t="s">
        <v>1056</v>
      </c>
      <c r="G629" s="8" t="str">
        <f t="shared" si="104"/>
        <v>SusanDonnellyF55Oak RidgeTN</v>
      </c>
      <c r="H629" s="8">
        <f>_xlfn.IFNA(MATCH(G629,Teams!J:J,0),)</f>
        <v>0</v>
      </c>
      <c r="I629" s="8" t="str">
        <f t="shared" si="105"/>
        <v>SusanDonnellyF55</v>
      </c>
      <c r="J629" s="8">
        <f>_xlfn.IFNA(MATCH(I629,Teams!L:L,0),)</f>
        <v>0</v>
      </c>
      <c r="K629" s="8" t="str">
        <f t="shared" si="106"/>
        <v>SusanDonnellyF</v>
      </c>
      <c r="L629" s="8">
        <f>_xlfn.IFNA(MATCH(K629,Teams!N:N,0),)</f>
        <v>0</v>
      </c>
      <c r="M629" s="8" t="str">
        <f t="shared" si="107"/>
        <v>SusanDonnelly</v>
      </c>
      <c r="N629" s="8" t="str">
        <f>IFERROR(INDEX(Teams!A:A,IF(H629&gt;0,H629,IF(J629&gt;0,J629,IF(L629&gt;0,L629,""))),1),"")</f>
        <v/>
      </c>
      <c r="O629" s="8" t="str">
        <f t="shared" si="100"/>
        <v>Susan</v>
      </c>
      <c r="P629" s="8" t="str">
        <f t="shared" si="101"/>
        <v>Donnelly</v>
      </c>
      <c r="Q629" s="8" t="str">
        <f t="shared" si="108"/>
        <v>F</v>
      </c>
      <c r="R629" s="8">
        <f t="shared" si="109"/>
        <v>55</v>
      </c>
      <c r="S629" s="8" t="str">
        <f t="shared" si="102"/>
        <v>Oak Ridge</v>
      </c>
      <c r="T629" s="8" t="str">
        <f t="shared" si="110"/>
        <v>TN</v>
      </c>
      <c r="U629" s="8" t="str">
        <f t="shared" si="103"/>
        <v>SusanDonnellyF55Oak RidgeTN</v>
      </c>
    </row>
    <row r="630" spans="1:21" x14ac:dyDescent="0.2">
      <c r="A630" s="8" t="s">
        <v>469</v>
      </c>
      <c r="B630" s="8" t="s">
        <v>2510</v>
      </c>
      <c r="C630" s="8" t="s">
        <v>688</v>
      </c>
      <c r="D630" s="8">
        <v>33</v>
      </c>
      <c r="E630" s="8" t="s">
        <v>286</v>
      </c>
      <c r="F630" s="8" t="s">
        <v>4</v>
      </c>
      <c r="G630" s="8" t="str">
        <f t="shared" si="104"/>
        <v>BrandonDonohoeM33New BraunfelsTX</v>
      </c>
      <c r="H630" s="8">
        <f>_xlfn.IFNA(MATCH(G630,Teams!J:J,0),)</f>
        <v>0</v>
      </c>
      <c r="I630" s="8" t="str">
        <f t="shared" si="105"/>
        <v>BrandonDonohoeM33</v>
      </c>
      <c r="J630" s="8">
        <f>_xlfn.IFNA(MATCH(I630,Teams!L:L,0),)</f>
        <v>0</v>
      </c>
      <c r="K630" s="8" t="str">
        <f t="shared" si="106"/>
        <v>BrandonDonohoeM</v>
      </c>
      <c r="L630" s="8">
        <f>_xlfn.IFNA(MATCH(K630,Teams!N:N,0),)</f>
        <v>0</v>
      </c>
      <c r="M630" s="8" t="str">
        <f t="shared" si="107"/>
        <v>BrandonDonohoe</v>
      </c>
      <c r="N630" s="8" t="str">
        <f>IFERROR(INDEX(Teams!A:A,IF(H630&gt;0,H630,IF(J630&gt;0,J630,IF(L630&gt;0,L630,""))),1),"")</f>
        <v/>
      </c>
      <c r="O630" s="8" t="str">
        <f t="shared" si="100"/>
        <v>Brandon</v>
      </c>
      <c r="P630" s="8" t="str">
        <f t="shared" si="101"/>
        <v>Donohoe</v>
      </c>
      <c r="Q630" s="8" t="str">
        <f t="shared" si="108"/>
        <v>M</v>
      </c>
      <c r="R630" s="8">
        <f t="shared" si="109"/>
        <v>33</v>
      </c>
      <c r="S630" s="8" t="str">
        <f t="shared" si="102"/>
        <v>New Braunfels</v>
      </c>
      <c r="T630" s="8" t="str">
        <f t="shared" si="110"/>
        <v>TX</v>
      </c>
      <c r="U630" s="8" t="str">
        <f t="shared" si="103"/>
        <v>BrandonDonohoeM33New BraunfelsTX</v>
      </c>
    </row>
    <row r="631" spans="1:21" x14ac:dyDescent="0.2">
      <c r="A631" s="8" t="s">
        <v>86</v>
      </c>
      <c r="B631" s="8" t="s">
        <v>2510</v>
      </c>
      <c r="C631" s="8" t="s">
        <v>688</v>
      </c>
      <c r="D631" s="8">
        <v>44</v>
      </c>
      <c r="E631" s="8" t="s">
        <v>92</v>
      </c>
      <c r="F631" s="8" t="s">
        <v>4</v>
      </c>
      <c r="G631" s="8" t="str">
        <f t="shared" si="104"/>
        <v>MichaelDonohoeM44Cedar ParkTX</v>
      </c>
      <c r="H631" s="8">
        <f>_xlfn.IFNA(MATCH(G631,Teams!J:J,0),)</f>
        <v>0</v>
      </c>
      <c r="I631" s="8" t="str">
        <f t="shared" si="105"/>
        <v>MichaelDonohoeM44</v>
      </c>
      <c r="J631" s="8">
        <f>_xlfn.IFNA(MATCH(I631,Teams!L:L,0),)</f>
        <v>0</v>
      </c>
      <c r="K631" s="8" t="str">
        <f t="shared" si="106"/>
        <v>MichaelDonohoeM</v>
      </c>
      <c r="L631" s="8">
        <f>_xlfn.IFNA(MATCH(K631,Teams!N:N,0),)</f>
        <v>0</v>
      </c>
      <c r="M631" s="8" t="str">
        <f t="shared" si="107"/>
        <v>MichaelDonohoe</v>
      </c>
      <c r="N631" s="8" t="str">
        <f>IFERROR(INDEX(Teams!A:A,IF(H631&gt;0,H631,IF(J631&gt;0,J631,IF(L631&gt;0,L631,""))),1),"")</f>
        <v/>
      </c>
      <c r="O631" s="8" t="str">
        <f t="shared" si="100"/>
        <v>Michael</v>
      </c>
      <c r="P631" s="8" t="str">
        <f t="shared" si="101"/>
        <v>Donohoe</v>
      </c>
      <c r="Q631" s="8" t="str">
        <f t="shared" si="108"/>
        <v>M</v>
      </c>
      <c r="R631" s="8">
        <f t="shared" si="109"/>
        <v>44</v>
      </c>
      <c r="S631" s="8" t="str">
        <f t="shared" si="102"/>
        <v>Cedar Park</v>
      </c>
      <c r="T631" s="8" t="str">
        <f t="shared" si="110"/>
        <v>TX</v>
      </c>
      <c r="U631" s="8" t="str">
        <f t="shared" si="103"/>
        <v>MichaelDonohoeM44Cedar ParkTX</v>
      </c>
    </row>
    <row r="632" spans="1:21" x14ac:dyDescent="0.2">
      <c r="A632" s="8" t="s">
        <v>1022</v>
      </c>
      <c r="B632" s="8" t="s">
        <v>2922</v>
      </c>
      <c r="C632" s="8" t="s">
        <v>689</v>
      </c>
      <c r="D632" s="8">
        <v>47</v>
      </c>
      <c r="G632" s="8" t="str">
        <f t="shared" si="104"/>
        <v>GraceDonovanF47</v>
      </c>
      <c r="H632" s="8">
        <f>_xlfn.IFNA(MATCH(G632,Teams!J:J,0),)</f>
        <v>0</v>
      </c>
      <c r="I632" s="8" t="str">
        <f t="shared" si="105"/>
        <v>GraceDonovanF47</v>
      </c>
      <c r="J632" s="8">
        <f>_xlfn.IFNA(MATCH(I632,Teams!L:L,0),)</f>
        <v>0</v>
      </c>
      <c r="K632" s="8" t="str">
        <f t="shared" si="106"/>
        <v>GraceDonovanF</v>
      </c>
      <c r="L632" s="8">
        <f>_xlfn.IFNA(MATCH(K632,Teams!N:N,0),)</f>
        <v>0</v>
      </c>
      <c r="M632" s="8" t="str">
        <f t="shared" si="107"/>
        <v>GraceDonovan</v>
      </c>
      <c r="N632" s="8" t="str">
        <f>IFERROR(INDEX(Teams!A:A,IF(H632&gt;0,H632,IF(J632&gt;0,J632,IF(L632&gt;0,L632,""))),1),"")</f>
        <v/>
      </c>
      <c r="O632" s="8" t="str">
        <f t="shared" si="100"/>
        <v>Grace</v>
      </c>
      <c r="P632" s="8" t="str">
        <f t="shared" si="101"/>
        <v>Donovan</v>
      </c>
      <c r="Q632" s="8" t="str">
        <f t="shared" si="108"/>
        <v>F</v>
      </c>
      <c r="R632" s="8">
        <f t="shared" si="109"/>
        <v>47</v>
      </c>
      <c r="S632" s="8" t="str">
        <f t="shared" si="102"/>
        <v/>
      </c>
      <c r="T632" s="8" t="str">
        <f t="shared" si="110"/>
        <v/>
      </c>
      <c r="U632" s="8" t="str">
        <f t="shared" si="103"/>
        <v>GraceDonovanF47</v>
      </c>
    </row>
    <row r="633" spans="1:21" x14ac:dyDescent="0.2">
      <c r="A633" s="8" t="s">
        <v>2923</v>
      </c>
      <c r="B633" s="8" t="s">
        <v>2922</v>
      </c>
      <c r="C633" s="8" t="s">
        <v>688</v>
      </c>
      <c r="D633" s="8">
        <v>46</v>
      </c>
      <c r="G633" s="8" t="str">
        <f t="shared" si="104"/>
        <v>WayneDonovanM46</v>
      </c>
      <c r="H633" s="8">
        <f>_xlfn.IFNA(MATCH(G633,Teams!J:J,0),)</f>
        <v>0</v>
      </c>
      <c r="I633" s="8" t="str">
        <f t="shared" si="105"/>
        <v>WayneDonovanM46</v>
      </c>
      <c r="J633" s="8">
        <f>_xlfn.IFNA(MATCH(I633,Teams!L:L,0),)</f>
        <v>0</v>
      </c>
      <c r="K633" s="8" t="str">
        <f t="shared" si="106"/>
        <v>WayneDonovanM</v>
      </c>
      <c r="L633" s="8">
        <f>_xlfn.IFNA(MATCH(K633,Teams!N:N,0),)</f>
        <v>0</v>
      </c>
      <c r="M633" s="8" t="str">
        <f t="shared" si="107"/>
        <v>WayneDonovan</v>
      </c>
      <c r="N633" s="8" t="str">
        <f>IFERROR(INDEX(Teams!A:A,IF(H633&gt;0,H633,IF(J633&gt;0,J633,IF(L633&gt;0,L633,""))),1),"")</f>
        <v/>
      </c>
      <c r="O633" s="8" t="str">
        <f t="shared" si="100"/>
        <v>Wayne</v>
      </c>
      <c r="P633" s="8" t="str">
        <f t="shared" si="101"/>
        <v>Donovan</v>
      </c>
      <c r="Q633" s="8" t="str">
        <f t="shared" si="108"/>
        <v>M</v>
      </c>
      <c r="R633" s="8">
        <f t="shared" si="109"/>
        <v>46</v>
      </c>
      <c r="S633" s="8" t="str">
        <f t="shared" si="102"/>
        <v/>
      </c>
      <c r="T633" s="8" t="str">
        <f t="shared" si="110"/>
        <v/>
      </c>
      <c r="U633" s="8" t="str">
        <f t="shared" si="103"/>
        <v>WayneDonovanM46</v>
      </c>
    </row>
    <row r="634" spans="1:21" x14ac:dyDescent="0.2">
      <c r="A634" s="8" t="s">
        <v>1535</v>
      </c>
      <c r="B634" s="8" t="s">
        <v>1536</v>
      </c>
      <c r="C634" s="8" t="s">
        <v>688</v>
      </c>
      <c r="D634" s="8">
        <v>36</v>
      </c>
      <c r="E634" s="8" t="s">
        <v>15</v>
      </c>
      <c r="F634" s="8" t="s">
        <v>4</v>
      </c>
      <c r="G634" s="8" t="str">
        <f t="shared" si="104"/>
        <v>Jarred DorhauerM36GeorgetownTX</v>
      </c>
      <c r="H634" s="8">
        <f>_xlfn.IFNA(MATCH(G634,Teams!J:J,0),)</f>
        <v>0</v>
      </c>
      <c r="I634" s="8" t="str">
        <f t="shared" si="105"/>
        <v>Jarred DorhauerM36</v>
      </c>
      <c r="J634" s="8">
        <f>_xlfn.IFNA(MATCH(I634,Teams!L:L,0),)</f>
        <v>0</v>
      </c>
      <c r="K634" s="8" t="str">
        <f t="shared" si="106"/>
        <v>Jarred DorhauerM</v>
      </c>
      <c r="L634" s="8">
        <f>_xlfn.IFNA(MATCH(K634,Teams!N:N,0),)</f>
        <v>0</v>
      </c>
      <c r="M634" s="8" t="str">
        <f t="shared" si="107"/>
        <v>Jarred Dorhauer</v>
      </c>
      <c r="N634" s="8" t="str">
        <f>IFERROR(INDEX(Teams!A:A,IF(H634&gt;0,H634,IF(J634&gt;0,J634,IF(L634&gt;0,L634,""))),1),"")</f>
        <v/>
      </c>
      <c r="O634" s="8" t="str">
        <f t="shared" si="100"/>
        <v xml:space="preserve">Jarred </v>
      </c>
      <c r="P634" s="8" t="str">
        <f t="shared" si="101"/>
        <v>Dorhauer</v>
      </c>
      <c r="Q634" s="8" t="str">
        <f t="shared" si="108"/>
        <v>M</v>
      </c>
      <c r="R634" s="8">
        <f t="shared" si="109"/>
        <v>36</v>
      </c>
      <c r="S634" s="8" t="str">
        <f t="shared" si="102"/>
        <v>Georgetown</v>
      </c>
      <c r="T634" s="8" t="str">
        <f t="shared" si="110"/>
        <v>TX</v>
      </c>
      <c r="U634" s="8" t="str">
        <f t="shared" si="103"/>
        <v>Jarred DorhauerM36GeorgetownTX</v>
      </c>
    </row>
    <row r="635" spans="1:21" x14ac:dyDescent="0.2">
      <c r="A635" s="8" t="s">
        <v>2083</v>
      </c>
      <c r="B635" s="8" t="s">
        <v>2084</v>
      </c>
      <c r="C635" s="8" t="s">
        <v>689</v>
      </c>
      <c r="D635" s="8">
        <v>29</v>
      </c>
      <c r="E635" s="8" t="s">
        <v>1683</v>
      </c>
      <c r="F635" s="8" t="s">
        <v>4</v>
      </c>
      <c r="G635" s="8" t="str">
        <f t="shared" si="104"/>
        <v>JenniDorsey-SpitzF29San Antonio TX</v>
      </c>
      <c r="H635" s="8">
        <f>_xlfn.IFNA(MATCH(G635,Teams!J:J,0),)</f>
        <v>0</v>
      </c>
      <c r="I635" s="8" t="str">
        <f t="shared" si="105"/>
        <v>JenniDorsey-SpitzF29</v>
      </c>
      <c r="J635" s="8">
        <f>_xlfn.IFNA(MATCH(I635,Teams!L:L,0),)</f>
        <v>0</v>
      </c>
      <c r="K635" s="8" t="str">
        <f t="shared" si="106"/>
        <v>JenniDorsey-SpitzF</v>
      </c>
      <c r="L635" s="8">
        <f>_xlfn.IFNA(MATCH(K635,Teams!N:N,0),)</f>
        <v>0</v>
      </c>
      <c r="M635" s="8" t="str">
        <f t="shared" si="107"/>
        <v>JenniDorsey-Spitz</v>
      </c>
      <c r="N635" s="8" t="str">
        <f>IFERROR(INDEX(Teams!A:A,IF(H635&gt;0,H635,IF(J635&gt;0,J635,IF(L635&gt;0,L635,""))),1),"")</f>
        <v/>
      </c>
      <c r="O635" s="8" t="str">
        <f t="shared" si="100"/>
        <v>Jenni</v>
      </c>
      <c r="P635" s="8" t="str">
        <f t="shared" si="101"/>
        <v>Dorsey-Spitz</v>
      </c>
      <c r="Q635" s="8" t="str">
        <f t="shared" si="108"/>
        <v>F</v>
      </c>
      <c r="R635" s="8">
        <f t="shared" si="109"/>
        <v>29</v>
      </c>
      <c r="S635" s="8" t="str">
        <f t="shared" si="102"/>
        <v xml:space="preserve">San Antonio </v>
      </c>
      <c r="T635" s="8" t="str">
        <f t="shared" si="110"/>
        <v>TX</v>
      </c>
      <c r="U635" s="8" t="str">
        <f t="shared" si="103"/>
        <v>JenniDorsey-SpitzF29San Antonio TX</v>
      </c>
    </row>
    <row r="636" spans="1:21" x14ac:dyDescent="0.2">
      <c r="A636" s="8" t="s">
        <v>772</v>
      </c>
      <c r="B636" s="8" t="s">
        <v>1157</v>
      </c>
      <c r="C636" s="8" t="s">
        <v>688</v>
      </c>
      <c r="D636" s="8">
        <v>60</v>
      </c>
      <c r="E636" s="8" t="s">
        <v>804</v>
      </c>
      <c r="F636" s="8" t="s">
        <v>4</v>
      </c>
      <c r="G636" s="8" t="str">
        <f t="shared" si="104"/>
        <v>DougDossM60TomballTX</v>
      </c>
      <c r="H636" s="8">
        <f>_xlfn.IFNA(MATCH(G636,Teams!J:J,0),)</f>
        <v>0</v>
      </c>
      <c r="I636" s="8" t="str">
        <f t="shared" si="105"/>
        <v>DougDossM60</v>
      </c>
      <c r="J636" s="8">
        <f>_xlfn.IFNA(MATCH(I636,Teams!L:L,0),)</f>
        <v>0</v>
      </c>
      <c r="K636" s="8" t="str">
        <f t="shared" si="106"/>
        <v>DougDossM</v>
      </c>
      <c r="L636" s="8">
        <f>_xlfn.IFNA(MATCH(K636,Teams!N:N,0),)</f>
        <v>0</v>
      </c>
      <c r="M636" s="8" t="str">
        <f t="shared" si="107"/>
        <v>DougDoss</v>
      </c>
      <c r="N636" s="8" t="str">
        <f>IFERROR(INDEX(Teams!A:A,IF(H636&gt;0,H636,IF(J636&gt;0,J636,IF(L636&gt;0,L636,""))),1),"")</f>
        <v/>
      </c>
      <c r="O636" s="8" t="str">
        <f t="shared" si="100"/>
        <v>Doug</v>
      </c>
      <c r="P636" s="8" t="str">
        <f t="shared" si="101"/>
        <v>Doss</v>
      </c>
      <c r="Q636" s="8" t="str">
        <f t="shared" si="108"/>
        <v>M</v>
      </c>
      <c r="R636" s="8">
        <f t="shared" si="109"/>
        <v>60</v>
      </c>
      <c r="S636" s="8" t="str">
        <f t="shared" si="102"/>
        <v>Tomball</v>
      </c>
      <c r="T636" s="8" t="str">
        <f t="shared" si="110"/>
        <v>TX</v>
      </c>
      <c r="U636" s="8" t="str">
        <f t="shared" si="103"/>
        <v>DougDossM60TomballTX</v>
      </c>
    </row>
    <row r="637" spans="1:21" x14ac:dyDescent="0.2">
      <c r="A637" s="8" t="s">
        <v>36</v>
      </c>
      <c r="B637" s="8" t="s">
        <v>1157</v>
      </c>
      <c r="C637" s="8" t="s">
        <v>689</v>
      </c>
      <c r="D637" s="8">
        <v>34</v>
      </c>
      <c r="E637" s="8" t="s">
        <v>9</v>
      </c>
      <c r="F637" s="8" t="s">
        <v>4</v>
      </c>
      <c r="G637" s="8" t="str">
        <f t="shared" si="104"/>
        <v>MelissaDossF34LubbockTX</v>
      </c>
      <c r="H637" s="8">
        <f>_xlfn.IFNA(MATCH(G637,Teams!J:J,0),)</f>
        <v>0</v>
      </c>
      <c r="I637" s="8" t="str">
        <f t="shared" si="105"/>
        <v>MelissaDossF34</v>
      </c>
      <c r="J637" s="8">
        <f>_xlfn.IFNA(MATCH(I637,Teams!L:L,0),)</f>
        <v>0</v>
      </c>
      <c r="K637" s="8" t="str">
        <f t="shared" si="106"/>
        <v>MelissaDossF</v>
      </c>
      <c r="L637" s="8">
        <f>_xlfn.IFNA(MATCH(K637,Teams!N:N,0),)</f>
        <v>0</v>
      </c>
      <c r="M637" s="8" t="str">
        <f t="shared" si="107"/>
        <v>MelissaDoss</v>
      </c>
      <c r="N637" s="8" t="str">
        <f>IFERROR(INDEX(Teams!A:A,IF(H637&gt;0,H637,IF(J637&gt;0,J637,IF(L637&gt;0,L637,""))),1),"")</f>
        <v/>
      </c>
      <c r="O637" s="8" t="str">
        <f t="shared" si="100"/>
        <v>Melissa</v>
      </c>
      <c r="P637" s="8" t="str">
        <f t="shared" si="101"/>
        <v>Doss</v>
      </c>
      <c r="Q637" s="8" t="str">
        <f t="shared" si="108"/>
        <v>F</v>
      </c>
      <c r="R637" s="8">
        <f t="shared" si="109"/>
        <v>34</v>
      </c>
      <c r="S637" s="8" t="str">
        <f t="shared" si="102"/>
        <v>Lubbock</v>
      </c>
      <c r="T637" s="8" t="str">
        <f t="shared" si="110"/>
        <v>TX</v>
      </c>
      <c r="U637" s="8" t="str">
        <f t="shared" si="103"/>
        <v>MelissaDossF34LubbockTX</v>
      </c>
    </row>
    <row r="638" spans="1:21" x14ac:dyDescent="0.2">
      <c r="A638" s="8" t="s">
        <v>230</v>
      </c>
      <c r="B638" s="8" t="s">
        <v>231</v>
      </c>
      <c r="C638" s="8" t="s">
        <v>689</v>
      </c>
      <c r="D638" s="8">
        <v>55</v>
      </c>
      <c r="G638" s="8" t="str">
        <f t="shared" si="104"/>
        <v>KemperDotsonF55</v>
      </c>
      <c r="H638" s="8">
        <f>_xlfn.IFNA(MATCH(G638,Teams!J:J,0),)</f>
        <v>0</v>
      </c>
      <c r="I638" s="8" t="str">
        <f t="shared" si="105"/>
        <v>KemperDotsonF55</v>
      </c>
      <c r="J638" s="8">
        <f>_xlfn.IFNA(MATCH(I638,Teams!L:L,0),)</f>
        <v>114</v>
      </c>
      <c r="K638" s="8" t="str">
        <f t="shared" si="106"/>
        <v>KemperDotsonF</v>
      </c>
      <c r="L638" s="8">
        <f>_xlfn.IFNA(MATCH(K638,Teams!N:N,0),)</f>
        <v>114</v>
      </c>
      <c r="M638" s="8" t="str">
        <f t="shared" si="107"/>
        <v>KemperDotson</v>
      </c>
      <c r="N638" s="8" t="str">
        <f>IFERROR(INDEX(Teams!A:A,IF(H638&gt;0,H638,IF(J638&gt;0,J638,IF(L638&gt;0,L638,""))),1),"")</f>
        <v>Rockhoppers</v>
      </c>
      <c r="O638" s="8" t="str">
        <f t="shared" si="100"/>
        <v>Kemper</v>
      </c>
      <c r="P638" s="8" t="str">
        <f t="shared" si="101"/>
        <v>Dotson</v>
      </c>
      <c r="Q638" s="8" t="str">
        <f t="shared" si="108"/>
        <v>F</v>
      </c>
      <c r="R638" s="8">
        <f t="shared" si="109"/>
        <v>55</v>
      </c>
      <c r="S638" s="8" t="str">
        <f t="shared" si="102"/>
        <v/>
      </c>
      <c r="T638" s="8" t="str">
        <f t="shared" si="110"/>
        <v/>
      </c>
      <c r="U638" s="8" t="str">
        <f t="shared" si="103"/>
        <v>KemperDotsonF55</v>
      </c>
    </row>
    <row r="639" spans="1:21" x14ac:dyDescent="0.2">
      <c r="A639" s="8" t="s">
        <v>61</v>
      </c>
      <c r="B639" s="8" t="s">
        <v>1733</v>
      </c>
      <c r="C639" s="8" t="s">
        <v>688</v>
      </c>
      <c r="D639" s="8">
        <v>41</v>
      </c>
      <c r="E639" s="8" t="s">
        <v>1819</v>
      </c>
      <c r="F639" s="8" t="s">
        <v>1166</v>
      </c>
      <c r="G639" s="8" t="str">
        <f t="shared" si="104"/>
        <v>ChrisDouglasM41NovatoCA</v>
      </c>
      <c r="H639" s="8">
        <f>_xlfn.IFNA(MATCH(G639,Teams!J:J,0),)</f>
        <v>0</v>
      </c>
      <c r="I639" s="8" t="str">
        <f t="shared" si="105"/>
        <v>ChrisDouglasM41</v>
      </c>
      <c r="J639" s="8">
        <f>_xlfn.IFNA(MATCH(I639,Teams!L:L,0),)</f>
        <v>0</v>
      </c>
      <c r="K639" s="8" t="str">
        <f t="shared" si="106"/>
        <v>ChrisDouglasM</v>
      </c>
      <c r="L639" s="8">
        <f>_xlfn.IFNA(MATCH(K639,Teams!N:N,0),)</f>
        <v>0</v>
      </c>
      <c r="M639" s="8" t="str">
        <f t="shared" si="107"/>
        <v>ChrisDouglas</v>
      </c>
      <c r="N639" s="8" t="str">
        <f>IFERROR(INDEX(Teams!A:A,IF(H639&gt;0,H639,IF(J639&gt;0,J639,IF(L639&gt;0,L639,""))),1),"")</f>
        <v/>
      </c>
      <c r="O639" s="8" t="str">
        <f t="shared" si="100"/>
        <v>Chris</v>
      </c>
      <c r="P639" s="8" t="str">
        <f t="shared" si="101"/>
        <v>Douglas</v>
      </c>
      <c r="Q639" s="8" t="str">
        <f t="shared" si="108"/>
        <v>M</v>
      </c>
      <c r="R639" s="8">
        <f t="shared" si="109"/>
        <v>41</v>
      </c>
      <c r="S639" s="8" t="str">
        <f t="shared" si="102"/>
        <v>Novato</v>
      </c>
      <c r="T639" s="8" t="str">
        <f t="shared" si="110"/>
        <v>CA</v>
      </c>
      <c r="U639" s="8" t="str">
        <f t="shared" si="103"/>
        <v>ChrisDouglasM41NovatoCA</v>
      </c>
    </row>
    <row r="640" spans="1:21" x14ac:dyDescent="0.2">
      <c r="A640" s="8" t="s">
        <v>2924</v>
      </c>
      <c r="B640" s="8" t="s">
        <v>1733</v>
      </c>
      <c r="C640" s="8" t="s">
        <v>688</v>
      </c>
      <c r="D640" s="8">
        <v>30</v>
      </c>
      <c r="G640" s="8" t="str">
        <f t="shared" si="104"/>
        <v>DarrelDouglasM30</v>
      </c>
      <c r="H640" s="8">
        <f>_xlfn.IFNA(MATCH(G640,Teams!J:J,0),)</f>
        <v>0</v>
      </c>
      <c r="I640" s="8" t="str">
        <f t="shared" si="105"/>
        <v>DarrelDouglasM30</v>
      </c>
      <c r="J640" s="8">
        <f>_xlfn.IFNA(MATCH(I640,Teams!L:L,0),)</f>
        <v>0</v>
      </c>
      <c r="K640" s="8" t="str">
        <f t="shared" si="106"/>
        <v>DarrelDouglasM</v>
      </c>
      <c r="L640" s="8">
        <f>_xlfn.IFNA(MATCH(K640,Teams!N:N,0),)</f>
        <v>0</v>
      </c>
      <c r="M640" s="8" t="str">
        <f t="shared" si="107"/>
        <v>DarrelDouglas</v>
      </c>
      <c r="N640" s="8" t="str">
        <f>IFERROR(INDEX(Teams!A:A,IF(H640&gt;0,H640,IF(J640&gt;0,J640,IF(L640&gt;0,L640,""))),1),"")</f>
        <v/>
      </c>
      <c r="O640" s="8" t="str">
        <f t="shared" si="100"/>
        <v>Darrel</v>
      </c>
      <c r="P640" s="8" t="str">
        <f t="shared" si="101"/>
        <v>Douglas</v>
      </c>
      <c r="Q640" s="8" t="str">
        <f t="shared" si="108"/>
        <v>M</v>
      </c>
      <c r="R640" s="8">
        <f t="shared" si="109"/>
        <v>30</v>
      </c>
      <c r="S640" s="8" t="str">
        <f t="shared" si="102"/>
        <v/>
      </c>
      <c r="T640" s="8" t="str">
        <f t="shared" si="110"/>
        <v/>
      </c>
      <c r="U640" s="8" t="str">
        <f t="shared" si="103"/>
        <v>DarrelDouglasM30</v>
      </c>
    </row>
    <row r="641" spans="1:21" x14ac:dyDescent="0.2">
      <c r="A641" s="8" t="s">
        <v>620</v>
      </c>
      <c r="B641" s="8" t="s">
        <v>2543</v>
      </c>
      <c r="C641" s="8" t="s">
        <v>688</v>
      </c>
      <c r="D641" s="8">
        <v>63</v>
      </c>
      <c r="E641" s="8" t="s">
        <v>2544</v>
      </c>
      <c r="F641" s="8" t="s">
        <v>1043</v>
      </c>
      <c r="G641" s="8" t="str">
        <f t="shared" si="104"/>
        <v>NormanDrabekM63O'FallonIL</v>
      </c>
      <c r="H641" s="8">
        <f>_xlfn.IFNA(MATCH(G641,Teams!J:J,0),)</f>
        <v>0</v>
      </c>
      <c r="I641" s="8" t="str">
        <f t="shared" si="105"/>
        <v>NormanDrabekM63</v>
      </c>
      <c r="J641" s="8">
        <f>_xlfn.IFNA(MATCH(I641,Teams!L:L,0),)</f>
        <v>0</v>
      </c>
      <c r="K641" s="8" t="str">
        <f t="shared" si="106"/>
        <v>NormanDrabekM</v>
      </c>
      <c r="L641" s="8">
        <f>_xlfn.IFNA(MATCH(K641,Teams!N:N,0),)</f>
        <v>0</v>
      </c>
      <c r="M641" s="8" t="str">
        <f t="shared" si="107"/>
        <v>NormanDrabek</v>
      </c>
      <c r="N641" s="8" t="str">
        <f>IFERROR(INDEX(Teams!A:A,IF(H641&gt;0,H641,IF(J641&gt;0,J641,IF(L641&gt;0,L641,""))),1),"")</f>
        <v/>
      </c>
      <c r="O641" s="8" t="str">
        <f t="shared" ref="O641:O704" si="111">A641</f>
        <v>Norman</v>
      </c>
      <c r="P641" s="8" t="str">
        <f t="shared" ref="P641:P704" si="112">B641</f>
        <v>Drabek</v>
      </c>
      <c r="Q641" s="8" t="str">
        <f t="shared" si="108"/>
        <v>M</v>
      </c>
      <c r="R641" s="8">
        <f t="shared" si="109"/>
        <v>63</v>
      </c>
      <c r="S641" s="8" t="str">
        <f t="shared" ref="S641:S704" si="113">IF(E641=0,"",E641)</f>
        <v>O'Fallon</v>
      </c>
      <c r="T641" s="8" t="str">
        <f t="shared" si="110"/>
        <v>IL</v>
      </c>
      <c r="U641" s="8" t="str">
        <f t="shared" ref="U641:U704" si="114">G641</f>
        <v>NormanDrabekM63O'FallonIL</v>
      </c>
    </row>
    <row r="642" spans="1:21" x14ac:dyDescent="0.2">
      <c r="A642" s="8" t="s">
        <v>6352</v>
      </c>
      <c r="B642" s="8" t="s">
        <v>6353</v>
      </c>
      <c r="C642" s="8" t="s">
        <v>688</v>
      </c>
      <c r="D642" s="8">
        <v>38</v>
      </c>
      <c r="G642" s="8" t="str">
        <f t="shared" ref="G642:G705" si="115">A642&amp;B642&amp;C642&amp;D642&amp;E642&amp;F642</f>
        <v>marcusdracosM38</v>
      </c>
      <c r="H642" s="8">
        <f>_xlfn.IFNA(MATCH(G642,Teams!J:J,0),)</f>
        <v>0</v>
      </c>
      <c r="I642" s="8" t="str">
        <f t="shared" ref="I642:I705" si="116">A642&amp;B642&amp;C642&amp;D642</f>
        <v>marcusdracosM38</v>
      </c>
      <c r="J642" s="8">
        <f>_xlfn.IFNA(MATCH(I642,Teams!L:L,0),)</f>
        <v>0</v>
      </c>
      <c r="K642" s="8" t="str">
        <f t="shared" ref="K642:K705" si="117">A642&amp;B642&amp;C642</f>
        <v>marcusdracosM</v>
      </c>
      <c r="L642" s="8">
        <f>_xlfn.IFNA(MATCH(K642,Teams!N:N,0),)</f>
        <v>0</v>
      </c>
      <c r="M642" s="8" t="str">
        <f t="shared" ref="M642:M705" si="118">A642&amp;B642</f>
        <v>marcusdracos</v>
      </c>
      <c r="N642" s="8" t="str">
        <f>IFERROR(INDEX(Teams!A:A,IF(H642&gt;0,H642,IF(J642&gt;0,J642,IF(L642&gt;0,L642,""))),1),"")</f>
        <v/>
      </c>
      <c r="O642" s="8" t="str">
        <f t="shared" si="111"/>
        <v>marcus</v>
      </c>
      <c r="P642" s="8" t="str">
        <f t="shared" si="112"/>
        <v>dracos</v>
      </c>
      <c r="Q642" s="8" t="str">
        <f t="shared" ref="Q642:Q705" si="119">IF(C642=0,"",C642)</f>
        <v>M</v>
      </c>
      <c r="R642" s="8">
        <f t="shared" ref="R642:R705" si="120">IF(D642=0,"",D642)</f>
        <v>38</v>
      </c>
      <c r="S642" s="8" t="str">
        <f t="shared" si="113"/>
        <v/>
      </c>
      <c r="T642" s="8" t="str">
        <f t="shared" ref="T642:T705" si="121">IF(F642=0,"",F642)</f>
        <v/>
      </c>
      <c r="U642" s="8" t="str">
        <f t="shared" si="114"/>
        <v>marcusdracosM38</v>
      </c>
    </row>
    <row r="643" spans="1:21" x14ac:dyDescent="0.2">
      <c r="A643" s="8" t="s">
        <v>56</v>
      </c>
      <c r="B643" s="8" t="s">
        <v>1426</v>
      </c>
      <c r="C643" s="8" t="s">
        <v>689</v>
      </c>
      <c r="D643" s="8">
        <v>29</v>
      </c>
      <c r="E643" s="8" t="s">
        <v>1427</v>
      </c>
      <c r="F643" s="8" t="s">
        <v>1160</v>
      </c>
      <c r="G643" s="8" t="str">
        <f t="shared" si="115"/>
        <v>LauraDrakeF29AlexandriaVA</v>
      </c>
      <c r="H643" s="8">
        <f>_xlfn.IFNA(MATCH(G643,Teams!J:J,0),)</f>
        <v>0</v>
      </c>
      <c r="I643" s="8" t="str">
        <f t="shared" si="116"/>
        <v>LauraDrakeF29</v>
      </c>
      <c r="J643" s="8">
        <f>_xlfn.IFNA(MATCH(I643,Teams!L:L,0),)</f>
        <v>0</v>
      </c>
      <c r="K643" s="8" t="str">
        <f t="shared" si="117"/>
        <v>LauraDrakeF</v>
      </c>
      <c r="L643" s="8">
        <f>_xlfn.IFNA(MATCH(K643,Teams!N:N,0),)</f>
        <v>0</v>
      </c>
      <c r="M643" s="8" t="str">
        <f t="shared" si="118"/>
        <v>LauraDrake</v>
      </c>
      <c r="N643" s="8" t="str">
        <f>IFERROR(INDEX(Teams!A:A,IF(H643&gt;0,H643,IF(J643&gt;0,J643,IF(L643&gt;0,L643,""))),1),"")</f>
        <v/>
      </c>
      <c r="O643" s="8" t="str">
        <f t="shared" si="111"/>
        <v>Laura</v>
      </c>
      <c r="P643" s="8" t="str">
        <f t="shared" si="112"/>
        <v>Drake</v>
      </c>
      <c r="Q643" s="8" t="str">
        <f t="shared" si="119"/>
        <v>F</v>
      </c>
      <c r="R643" s="8">
        <f t="shared" si="120"/>
        <v>29</v>
      </c>
      <c r="S643" s="8" t="str">
        <f t="shared" si="113"/>
        <v>Alexandria</v>
      </c>
      <c r="T643" s="8" t="str">
        <f t="shared" si="121"/>
        <v>VA</v>
      </c>
      <c r="U643" s="8" t="str">
        <f t="shared" si="114"/>
        <v>LauraDrakeF29AlexandriaVA</v>
      </c>
    </row>
    <row r="644" spans="1:21" x14ac:dyDescent="0.2">
      <c r="A644" s="8" t="s">
        <v>1364</v>
      </c>
      <c r="B644" s="8" t="s">
        <v>1365</v>
      </c>
      <c r="C644" s="8" t="s">
        <v>689</v>
      </c>
      <c r="D644" s="8">
        <v>38</v>
      </c>
      <c r="E644" s="8" t="s">
        <v>1366</v>
      </c>
      <c r="F644" s="8" t="s">
        <v>173</v>
      </c>
      <c r="G644" s="8" t="str">
        <f t="shared" si="115"/>
        <v>ErinDraslerF38BoulderCO</v>
      </c>
      <c r="H644" s="8">
        <f>_xlfn.IFNA(MATCH(G644,Teams!J:J,0),)</f>
        <v>0</v>
      </c>
      <c r="I644" s="8" t="str">
        <f t="shared" si="116"/>
        <v>ErinDraslerF38</v>
      </c>
      <c r="J644" s="8">
        <f>_xlfn.IFNA(MATCH(I644,Teams!L:L,0),)</f>
        <v>0</v>
      </c>
      <c r="K644" s="8" t="str">
        <f t="shared" si="117"/>
        <v>ErinDraslerF</v>
      </c>
      <c r="L644" s="8">
        <f>_xlfn.IFNA(MATCH(K644,Teams!N:N,0),)</f>
        <v>0</v>
      </c>
      <c r="M644" s="8" t="str">
        <f t="shared" si="118"/>
        <v>ErinDrasler</v>
      </c>
      <c r="N644" s="8" t="str">
        <f>IFERROR(INDEX(Teams!A:A,IF(H644&gt;0,H644,IF(J644&gt;0,J644,IF(L644&gt;0,L644,""))),1),"")</f>
        <v/>
      </c>
      <c r="O644" s="8" t="str">
        <f t="shared" si="111"/>
        <v>Erin</v>
      </c>
      <c r="P644" s="8" t="str">
        <f t="shared" si="112"/>
        <v>Drasler</v>
      </c>
      <c r="Q644" s="8" t="str">
        <f t="shared" si="119"/>
        <v>F</v>
      </c>
      <c r="R644" s="8">
        <f t="shared" si="120"/>
        <v>38</v>
      </c>
      <c r="S644" s="8" t="str">
        <f t="shared" si="113"/>
        <v>Boulder</v>
      </c>
      <c r="T644" s="8" t="str">
        <f t="shared" si="121"/>
        <v>CO</v>
      </c>
      <c r="U644" s="8" t="str">
        <f t="shared" si="114"/>
        <v>ErinDraslerF38BoulderCO</v>
      </c>
    </row>
    <row r="645" spans="1:21" x14ac:dyDescent="0.2">
      <c r="A645" s="8" t="s">
        <v>1634</v>
      </c>
      <c r="B645" s="8" t="s">
        <v>831</v>
      </c>
      <c r="C645" s="8" t="s">
        <v>689</v>
      </c>
      <c r="D645" s="8">
        <v>31</v>
      </c>
      <c r="E645" s="8" t="s">
        <v>1635</v>
      </c>
      <c r="F645" s="8" t="s">
        <v>1072</v>
      </c>
      <c r="G645" s="8" t="str">
        <f t="shared" si="115"/>
        <v>KathrynDrewF31VancouverNone</v>
      </c>
      <c r="H645" s="8">
        <f>_xlfn.IFNA(MATCH(G645,Teams!J:J,0),)</f>
        <v>0</v>
      </c>
      <c r="I645" s="8" t="str">
        <f t="shared" si="116"/>
        <v>KathrynDrewF31</v>
      </c>
      <c r="J645" s="8">
        <f>_xlfn.IFNA(MATCH(I645,Teams!L:L,0),)</f>
        <v>0</v>
      </c>
      <c r="K645" s="8" t="str">
        <f t="shared" si="117"/>
        <v>KathrynDrewF</v>
      </c>
      <c r="L645" s="8">
        <f>_xlfn.IFNA(MATCH(K645,Teams!N:N,0),)</f>
        <v>0</v>
      </c>
      <c r="M645" s="8" t="str">
        <f t="shared" si="118"/>
        <v>KathrynDrew</v>
      </c>
      <c r="N645" s="8" t="str">
        <f>IFERROR(INDEX(Teams!A:A,IF(H645&gt;0,H645,IF(J645&gt;0,J645,IF(L645&gt;0,L645,""))),1),"")</f>
        <v/>
      </c>
      <c r="O645" s="8" t="str">
        <f t="shared" si="111"/>
        <v>Kathryn</v>
      </c>
      <c r="P645" s="8" t="str">
        <f t="shared" si="112"/>
        <v>Drew</v>
      </c>
      <c r="Q645" s="8" t="str">
        <f t="shared" si="119"/>
        <v>F</v>
      </c>
      <c r="R645" s="8">
        <f t="shared" si="120"/>
        <v>31</v>
      </c>
      <c r="S645" s="8" t="str">
        <f t="shared" si="113"/>
        <v>Vancouver</v>
      </c>
      <c r="T645" s="8" t="str">
        <f t="shared" si="121"/>
        <v>None</v>
      </c>
      <c r="U645" s="8" t="str">
        <f t="shared" si="114"/>
        <v>KathrynDrewF31VancouverNone</v>
      </c>
    </row>
    <row r="646" spans="1:21" x14ac:dyDescent="0.2">
      <c r="A646" s="8" t="s">
        <v>56</v>
      </c>
      <c r="B646" s="8" t="s">
        <v>5737</v>
      </c>
      <c r="C646" s="8" t="s">
        <v>689</v>
      </c>
      <c r="D646" s="8">
        <v>38</v>
      </c>
      <c r="E646" s="8" t="s">
        <v>539</v>
      </c>
      <c r="F646" s="8" t="s">
        <v>4</v>
      </c>
      <c r="G646" s="8" t="str">
        <f t="shared" si="115"/>
        <v>LauraDromgooleF38DentonTX</v>
      </c>
      <c r="H646" s="8">
        <f>_xlfn.IFNA(MATCH(G646,Teams!J:J,0),)</f>
        <v>0</v>
      </c>
      <c r="I646" s="8" t="str">
        <f t="shared" si="116"/>
        <v>LauraDromgooleF38</v>
      </c>
      <c r="J646" s="8">
        <f>_xlfn.IFNA(MATCH(I646,Teams!L:L,0),)</f>
        <v>0</v>
      </c>
      <c r="K646" s="8" t="str">
        <f t="shared" si="117"/>
        <v>LauraDromgooleF</v>
      </c>
      <c r="L646" s="8">
        <f>_xlfn.IFNA(MATCH(K646,Teams!N:N,0),)</f>
        <v>0</v>
      </c>
      <c r="M646" s="8" t="str">
        <f t="shared" si="118"/>
        <v>LauraDromgoole</v>
      </c>
      <c r="N646" s="8" t="str">
        <f>IFERROR(INDEX(Teams!A:A,IF(H646&gt;0,H646,IF(J646&gt;0,J646,IF(L646&gt;0,L646,""))),1),"")</f>
        <v/>
      </c>
      <c r="O646" s="8" t="str">
        <f t="shared" si="111"/>
        <v>Laura</v>
      </c>
      <c r="P646" s="8" t="str">
        <f t="shared" si="112"/>
        <v>Dromgoole</v>
      </c>
      <c r="Q646" s="8" t="str">
        <f t="shared" si="119"/>
        <v>F</v>
      </c>
      <c r="R646" s="8">
        <f t="shared" si="120"/>
        <v>38</v>
      </c>
      <c r="S646" s="8" t="str">
        <f t="shared" si="113"/>
        <v>Denton</v>
      </c>
      <c r="T646" s="8" t="str">
        <f t="shared" si="121"/>
        <v>TX</v>
      </c>
      <c r="U646" s="8" t="str">
        <f t="shared" si="114"/>
        <v>LauraDromgooleF38DentonTX</v>
      </c>
    </row>
    <row r="647" spans="1:21" x14ac:dyDescent="0.2">
      <c r="A647" s="8" t="s">
        <v>910</v>
      </c>
      <c r="B647" s="8" t="s">
        <v>5737</v>
      </c>
      <c r="C647" s="8" t="s">
        <v>688</v>
      </c>
      <c r="D647" s="8">
        <v>36</v>
      </c>
      <c r="E647" s="8" t="s">
        <v>539</v>
      </c>
      <c r="F647" s="8" t="s">
        <v>4</v>
      </c>
      <c r="G647" s="8" t="str">
        <f t="shared" si="115"/>
        <v>RyanDromgooleM36DentonTX</v>
      </c>
      <c r="H647" s="8">
        <f>_xlfn.IFNA(MATCH(G647,Teams!J:J,0),)</f>
        <v>0</v>
      </c>
      <c r="I647" s="8" t="str">
        <f t="shared" si="116"/>
        <v>RyanDromgooleM36</v>
      </c>
      <c r="J647" s="8">
        <f>_xlfn.IFNA(MATCH(I647,Teams!L:L,0),)</f>
        <v>0</v>
      </c>
      <c r="K647" s="8" t="str">
        <f t="shared" si="117"/>
        <v>RyanDromgooleM</v>
      </c>
      <c r="L647" s="8">
        <f>_xlfn.IFNA(MATCH(K647,Teams!N:N,0),)</f>
        <v>0</v>
      </c>
      <c r="M647" s="8" t="str">
        <f t="shared" si="118"/>
        <v>RyanDromgoole</v>
      </c>
      <c r="N647" s="8" t="str">
        <f>IFERROR(INDEX(Teams!A:A,IF(H647&gt;0,H647,IF(J647&gt;0,J647,IF(L647&gt;0,L647,""))),1),"")</f>
        <v/>
      </c>
      <c r="O647" s="8" t="str">
        <f t="shared" si="111"/>
        <v>Ryan</v>
      </c>
      <c r="P647" s="8" t="str">
        <f t="shared" si="112"/>
        <v>Dromgoole</v>
      </c>
      <c r="Q647" s="8" t="str">
        <f t="shared" si="119"/>
        <v>M</v>
      </c>
      <c r="R647" s="8">
        <f t="shared" si="120"/>
        <v>36</v>
      </c>
      <c r="S647" s="8" t="str">
        <f t="shared" si="113"/>
        <v>Denton</v>
      </c>
      <c r="T647" s="8" t="str">
        <f t="shared" si="121"/>
        <v>TX</v>
      </c>
      <c r="U647" s="8" t="str">
        <f t="shared" si="114"/>
        <v>RyanDromgooleM36DentonTX</v>
      </c>
    </row>
    <row r="648" spans="1:21" x14ac:dyDescent="0.2">
      <c r="A648" s="8" t="s">
        <v>897</v>
      </c>
      <c r="B648" s="8" t="s">
        <v>2113</v>
      </c>
      <c r="C648" s="8" t="s">
        <v>689</v>
      </c>
      <c r="D648" s="8">
        <v>40</v>
      </c>
      <c r="E648" s="8" t="s">
        <v>522</v>
      </c>
      <c r="F648" s="8" t="s">
        <v>4</v>
      </c>
      <c r="G648" s="8" t="str">
        <f t="shared" si="115"/>
        <v>ChristinaDrueckhammerF40PlanoTX</v>
      </c>
      <c r="H648" s="8">
        <f>_xlfn.IFNA(MATCH(G648,Teams!J:J,0),)</f>
        <v>0</v>
      </c>
      <c r="I648" s="8" t="str">
        <f t="shared" si="116"/>
        <v>ChristinaDrueckhammerF40</v>
      </c>
      <c r="J648" s="8">
        <f>_xlfn.IFNA(MATCH(I648,Teams!L:L,0),)</f>
        <v>0</v>
      </c>
      <c r="K648" s="8" t="str">
        <f t="shared" si="117"/>
        <v>ChristinaDrueckhammerF</v>
      </c>
      <c r="L648" s="8">
        <f>_xlfn.IFNA(MATCH(K648,Teams!N:N,0),)</f>
        <v>0</v>
      </c>
      <c r="M648" s="8" t="str">
        <f t="shared" si="118"/>
        <v>ChristinaDrueckhammer</v>
      </c>
      <c r="N648" s="8" t="str">
        <f>IFERROR(INDEX(Teams!A:A,IF(H648&gt;0,H648,IF(J648&gt;0,J648,IF(L648&gt;0,L648,""))),1),"")</f>
        <v/>
      </c>
      <c r="O648" s="8" t="str">
        <f t="shared" si="111"/>
        <v>Christina</v>
      </c>
      <c r="P648" s="8" t="str">
        <f t="shared" si="112"/>
        <v>Drueckhammer</v>
      </c>
      <c r="Q648" s="8" t="str">
        <f t="shared" si="119"/>
        <v>F</v>
      </c>
      <c r="R648" s="8">
        <f t="shared" si="120"/>
        <v>40</v>
      </c>
      <c r="S648" s="8" t="str">
        <f t="shared" si="113"/>
        <v>Plano</v>
      </c>
      <c r="T648" s="8" t="str">
        <f t="shared" si="121"/>
        <v>TX</v>
      </c>
      <c r="U648" s="8" t="str">
        <f t="shared" si="114"/>
        <v>ChristinaDrueckhammerF40PlanoTX</v>
      </c>
    </row>
    <row r="649" spans="1:21" x14ac:dyDescent="0.2">
      <c r="A649" s="8" t="s">
        <v>81</v>
      </c>
      <c r="B649" s="8" t="s">
        <v>2113</v>
      </c>
      <c r="C649" s="8" t="s">
        <v>688</v>
      </c>
      <c r="D649" s="8">
        <v>41</v>
      </c>
      <c r="E649" s="8" t="s">
        <v>522</v>
      </c>
      <c r="F649" s="8" t="s">
        <v>4</v>
      </c>
      <c r="G649" s="8" t="str">
        <f t="shared" si="115"/>
        <v>DavidDrueckhammerM41PlanoTX</v>
      </c>
      <c r="H649" s="8">
        <f>_xlfn.IFNA(MATCH(G649,Teams!J:J,0),)</f>
        <v>0</v>
      </c>
      <c r="I649" s="8" t="str">
        <f t="shared" si="116"/>
        <v>DavidDrueckhammerM41</v>
      </c>
      <c r="J649" s="8">
        <f>_xlfn.IFNA(MATCH(I649,Teams!L:L,0),)</f>
        <v>0</v>
      </c>
      <c r="K649" s="8" t="str">
        <f t="shared" si="117"/>
        <v>DavidDrueckhammerM</v>
      </c>
      <c r="L649" s="8">
        <f>_xlfn.IFNA(MATCH(K649,Teams!N:N,0),)</f>
        <v>0</v>
      </c>
      <c r="M649" s="8" t="str">
        <f t="shared" si="118"/>
        <v>DavidDrueckhammer</v>
      </c>
      <c r="N649" s="8" t="str">
        <f>IFERROR(INDEX(Teams!A:A,IF(H649&gt;0,H649,IF(J649&gt;0,J649,IF(L649&gt;0,L649,""))),1),"")</f>
        <v/>
      </c>
      <c r="O649" s="8" t="str">
        <f t="shared" si="111"/>
        <v>David</v>
      </c>
      <c r="P649" s="8" t="str">
        <f t="shared" si="112"/>
        <v>Drueckhammer</v>
      </c>
      <c r="Q649" s="8" t="str">
        <f t="shared" si="119"/>
        <v>M</v>
      </c>
      <c r="R649" s="8">
        <f t="shared" si="120"/>
        <v>41</v>
      </c>
      <c r="S649" s="8" t="str">
        <f t="shared" si="113"/>
        <v>Plano</v>
      </c>
      <c r="T649" s="8" t="str">
        <f t="shared" si="121"/>
        <v>TX</v>
      </c>
      <c r="U649" s="8" t="str">
        <f t="shared" si="114"/>
        <v>DavidDrueckhammerM41PlanoTX</v>
      </c>
    </row>
    <row r="650" spans="1:21" x14ac:dyDescent="0.2">
      <c r="A650" s="8" t="s">
        <v>1570</v>
      </c>
      <c r="B650" s="8" t="s">
        <v>2113</v>
      </c>
      <c r="C650" s="8" t="s">
        <v>688</v>
      </c>
      <c r="D650" s="8">
        <v>16</v>
      </c>
      <c r="E650" s="8" t="s">
        <v>522</v>
      </c>
      <c r="F650" s="8" t="s">
        <v>4</v>
      </c>
      <c r="G650" s="8" t="str">
        <f t="shared" si="115"/>
        <v>TylerDrueckhammerM16PlanoTX</v>
      </c>
      <c r="H650" s="8">
        <f>_xlfn.IFNA(MATCH(G650,Teams!J:J,0),)</f>
        <v>0</v>
      </c>
      <c r="I650" s="8" t="str">
        <f t="shared" si="116"/>
        <v>TylerDrueckhammerM16</v>
      </c>
      <c r="J650" s="8">
        <f>_xlfn.IFNA(MATCH(I650,Teams!L:L,0),)</f>
        <v>0</v>
      </c>
      <c r="K650" s="8" t="str">
        <f t="shared" si="117"/>
        <v>TylerDrueckhammerM</v>
      </c>
      <c r="L650" s="8">
        <f>_xlfn.IFNA(MATCH(K650,Teams!N:N,0),)</f>
        <v>0</v>
      </c>
      <c r="M650" s="8" t="str">
        <f t="shared" si="118"/>
        <v>TylerDrueckhammer</v>
      </c>
      <c r="N650" s="8" t="str">
        <f>IFERROR(INDEX(Teams!A:A,IF(H650&gt;0,H650,IF(J650&gt;0,J650,IF(L650&gt;0,L650,""))),1),"")</f>
        <v/>
      </c>
      <c r="O650" s="8" t="str">
        <f t="shared" si="111"/>
        <v>Tyler</v>
      </c>
      <c r="P650" s="8" t="str">
        <f t="shared" si="112"/>
        <v>Drueckhammer</v>
      </c>
      <c r="Q650" s="8" t="str">
        <f t="shared" si="119"/>
        <v>M</v>
      </c>
      <c r="R650" s="8">
        <f t="shared" si="120"/>
        <v>16</v>
      </c>
      <c r="S650" s="8" t="str">
        <f t="shared" si="113"/>
        <v>Plano</v>
      </c>
      <c r="T650" s="8" t="str">
        <f t="shared" si="121"/>
        <v>TX</v>
      </c>
      <c r="U650" s="8" t="str">
        <f t="shared" si="114"/>
        <v>TylerDrueckhammerM16PlanoTX</v>
      </c>
    </row>
    <row r="651" spans="1:21" x14ac:dyDescent="0.2">
      <c r="A651" s="8" t="s">
        <v>2060</v>
      </c>
      <c r="B651" s="8" t="s">
        <v>2113</v>
      </c>
      <c r="C651" s="8" t="s">
        <v>688</v>
      </c>
      <c r="D651" s="8">
        <v>14</v>
      </c>
      <c r="E651" s="8" t="s">
        <v>522</v>
      </c>
      <c r="F651" s="8" t="s">
        <v>4</v>
      </c>
      <c r="G651" s="8" t="str">
        <f t="shared" si="115"/>
        <v>WesleyDrueckhammerM14PlanoTX</v>
      </c>
      <c r="H651" s="8">
        <f>_xlfn.IFNA(MATCH(G651,Teams!J:J,0),)</f>
        <v>0</v>
      </c>
      <c r="I651" s="8" t="str">
        <f t="shared" si="116"/>
        <v>WesleyDrueckhammerM14</v>
      </c>
      <c r="J651" s="8">
        <f>_xlfn.IFNA(MATCH(I651,Teams!L:L,0),)</f>
        <v>0</v>
      </c>
      <c r="K651" s="8" t="str">
        <f t="shared" si="117"/>
        <v>WesleyDrueckhammerM</v>
      </c>
      <c r="L651" s="8">
        <f>_xlfn.IFNA(MATCH(K651,Teams!N:N,0),)</f>
        <v>0</v>
      </c>
      <c r="M651" s="8" t="str">
        <f t="shared" si="118"/>
        <v>WesleyDrueckhammer</v>
      </c>
      <c r="N651" s="8" t="str">
        <f>IFERROR(INDEX(Teams!A:A,IF(H651&gt;0,H651,IF(J651&gt;0,J651,IF(L651&gt;0,L651,""))),1),"")</f>
        <v/>
      </c>
      <c r="O651" s="8" t="str">
        <f t="shared" si="111"/>
        <v>Wesley</v>
      </c>
      <c r="P651" s="8" t="str">
        <f t="shared" si="112"/>
        <v>Drueckhammer</v>
      </c>
      <c r="Q651" s="8" t="str">
        <f t="shared" si="119"/>
        <v>M</v>
      </c>
      <c r="R651" s="8">
        <f t="shared" si="120"/>
        <v>14</v>
      </c>
      <c r="S651" s="8" t="str">
        <f t="shared" si="113"/>
        <v>Plano</v>
      </c>
      <c r="T651" s="8" t="str">
        <f t="shared" si="121"/>
        <v>TX</v>
      </c>
      <c r="U651" s="8" t="str">
        <f t="shared" si="114"/>
        <v>WesleyDrueckhammerM14PlanoTX</v>
      </c>
    </row>
    <row r="652" spans="1:21" x14ac:dyDescent="0.2">
      <c r="A652" s="8" t="s">
        <v>309</v>
      </c>
      <c r="B652" s="8" t="s">
        <v>1924</v>
      </c>
      <c r="C652" s="8" t="s">
        <v>688</v>
      </c>
      <c r="D652" s="8">
        <v>51</v>
      </c>
      <c r="E652" s="8" t="s">
        <v>629</v>
      </c>
      <c r="F652" s="8" t="s">
        <v>4</v>
      </c>
      <c r="G652" s="8" t="str">
        <f t="shared" si="115"/>
        <v>ChristopherDrummondM51SpringTX</v>
      </c>
      <c r="H652" s="8">
        <f>_xlfn.IFNA(MATCH(G652,Teams!J:J,0),)</f>
        <v>0</v>
      </c>
      <c r="I652" s="8" t="str">
        <f t="shared" si="116"/>
        <v>ChristopherDrummondM51</v>
      </c>
      <c r="J652" s="8">
        <f>_xlfn.IFNA(MATCH(I652,Teams!L:L,0),)</f>
        <v>0</v>
      </c>
      <c r="K652" s="8" t="str">
        <f t="shared" si="117"/>
        <v>ChristopherDrummondM</v>
      </c>
      <c r="L652" s="8">
        <f>_xlfn.IFNA(MATCH(K652,Teams!N:N,0),)</f>
        <v>0</v>
      </c>
      <c r="M652" s="8" t="str">
        <f t="shared" si="118"/>
        <v>ChristopherDrummond</v>
      </c>
      <c r="N652" s="8" t="str">
        <f>IFERROR(INDEX(Teams!A:A,IF(H652&gt;0,H652,IF(J652&gt;0,J652,IF(L652&gt;0,L652,""))),1),"")</f>
        <v/>
      </c>
      <c r="O652" s="8" t="str">
        <f t="shared" si="111"/>
        <v>Christopher</v>
      </c>
      <c r="P652" s="8" t="str">
        <f t="shared" si="112"/>
        <v>Drummond</v>
      </c>
      <c r="Q652" s="8" t="str">
        <f t="shared" si="119"/>
        <v>M</v>
      </c>
      <c r="R652" s="8">
        <f t="shared" si="120"/>
        <v>51</v>
      </c>
      <c r="S652" s="8" t="str">
        <f t="shared" si="113"/>
        <v>Spring</v>
      </c>
      <c r="T652" s="8" t="str">
        <f t="shared" si="121"/>
        <v>TX</v>
      </c>
      <c r="U652" s="8" t="str">
        <f t="shared" si="114"/>
        <v>ChristopherDrummondM51SpringTX</v>
      </c>
    </row>
    <row r="653" spans="1:21" x14ac:dyDescent="0.2">
      <c r="A653" s="8" t="s">
        <v>84</v>
      </c>
      <c r="B653" s="8" t="s">
        <v>1021</v>
      </c>
      <c r="C653" s="8" t="s">
        <v>689</v>
      </c>
      <c r="D653" s="8">
        <v>44</v>
      </c>
      <c r="E653" s="8" t="s">
        <v>703</v>
      </c>
      <c r="F653" s="8" t="s">
        <v>4</v>
      </c>
      <c r="G653" s="8" t="str">
        <f t="shared" si="115"/>
        <v>PennyD'souzaF44CypressTX</v>
      </c>
      <c r="H653" s="8">
        <f>_xlfn.IFNA(MATCH(G653,Teams!J:J,0),)</f>
        <v>0</v>
      </c>
      <c r="I653" s="8" t="str">
        <f t="shared" si="116"/>
        <v>PennyD'souzaF44</v>
      </c>
      <c r="J653" s="8">
        <f>_xlfn.IFNA(MATCH(I653,Teams!L:L,0),)</f>
        <v>0</v>
      </c>
      <c r="K653" s="8" t="str">
        <f t="shared" si="117"/>
        <v>PennyD'souzaF</v>
      </c>
      <c r="L653" s="8">
        <f>_xlfn.IFNA(MATCH(K653,Teams!N:N,0),)</f>
        <v>0</v>
      </c>
      <c r="M653" s="8" t="str">
        <f t="shared" si="118"/>
        <v>PennyD'souza</v>
      </c>
      <c r="N653" s="8" t="str">
        <f>IFERROR(INDEX(Teams!A:A,IF(H653&gt;0,H653,IF(J653&gt;0,J653,IF(L653&gt;0,L653,""))),1),"")</f>
        <v/>
      </c>
      <c r="O653" s="8" t="str">
        <f t="shared" si="111"/>
        <v>Penny</v>
      </c>
      <c r="P653" s="8" t="str">
        <f t="shared" si="112"/>
        <v>D'souza</v>
      </c>
      <c r="Q653" s="8" t="str">
        <f t="shared" si="119"/>
        <v>F</v>
      </c>
      <c r="R653" s="8">
        <f t="shared" si="120"/>
        <v>44</v>
      </c>
      <c r="S653" s="8" t="str">
        <f t="shared" si="113"/>
        <v>Cypress</v>
      </c>
      <c r="T653" s="8" t="str">
        <f t="shared" si="121"/>
        <v>TX</v>
      </c>
      <c r="U653" s="8" t="str">
        <f t="shared" si="114"/>
        <v>PennyD'souzaF44CypressTX</v>
      </c>
    </row>
    <row r="654" spans="1:21" x14ac:dyDescent="0.2">
      <c r="A654" s="8" t="s">
        <v>1910</v>
      </c>
      <c r="B654" s="8" t="s">
        <v>1911</v>
      </c>
      <c r="C654" s="8" t="s">
        <v>689</v>
      </c>
      <c r="D654" s="8">
        <v>51</v>
      </c>
      <c r="E654" s="8" t="s">
        <v>1912</v>
      </c>
      <c r="F654" s="8" t="s">
        <v>1072</v>
      </c>
      <c r="G654" s="8" t="str">
        <f t="shared" si="115"/>
        <v>Monique DubeF51Foothills None</v>
      </c>
      <c r="H654" s="8">
        <f>_xlfn.IFNA(MATCH(G654,Teams!J:J,0),)</f>
        <v>0</v>
      </c>
      <c r="I654" s="8" t="str">
        <f t="shared" si="116"/>
        <v>Monique DubeF51</v>
      </c>
      <c r="J654" s="8">
        <f>_xlfn.IFNA(MATCH(I654,Teams!L:L,0),)</f>
        <v>0</v>
      </c>
      <c r="K654" s="8" t="str">
        <f t="shared" si="117"/>
        <v>Monique DubeF</v>
      </c>
      <c r="L654" s="8">
        <f>_xlfn.IFNA(MATCH(K654,Teams!N:N,0),)</f>
        <v>0</v>
      </c>
      <c r="M654" s="8" t="str">
        <f t="shared" si="118"/>
        <v>Monique Dube</v>
      </c>
      <c r="N654" s="8" t="str">
        <f>IFERROR(INDEX(Teams!A:A,IF(H654&gt;0,H654,IF(J654&gt;0,J654,IF(L654&gt;0,L654,""))),1),"")</f>
        <v/>
      </c>
      <c r="O654" s="8" t="str">
        <f t="shared" si="111"/>
        <v xml:space="preserve">Monique </v>
      </c>
      <c r="P654" s="8" t="str">
        <f t="shared" si="112"/>
        <v>Dube</v>
      </c>
      <c r="Q654" s="8" t="str">
        <f t="shared" si="119"/>
        <v>F</v>
      </c>
      <c r="R654" s="8">
        <f t="shared" si="120"/>
        <v>51</v>
      </c>
      <c r="S654" s="8" t="str">
        <f t="shared" si="113"/>
        <v xml:space="preserve">Foothills </v>
      </c>
      <c r="T654" s="8" t="str">
        <f t="shared" si="121"/>
        <v>None</v>
      </c>
      <c r="U654" s="8" t="str">
        <f t="shared" si="114"/>
        <v>Monique DubeF51Foothills None</v>
      </c>
    </row>
    <row r="655" spans="1:21" x14ac:dyDescent="0.2">
      <c r="A655" s="8" t="s">
        <v>4933</v>
      </c>
      <c r="B655" s="8" t="s">
        <v>4934</v>
      </c>
      <c r="C655" s="8" t="s">
        <v>689</v>
      </c>
      <c r="D655" s="8">
        <v>46</v>
      </c>
      <c r="E655" s="8" t="s">
        <v>629</v>
      </c>
      <c r="F655" s="8" t="s">
        <v>4</v>
      </c>
      <c r="G655" s="8" t="str">
        <f t="shared" si="115"/>
        <v>DakinDubrocF46SpringTX</v>
      </c>
      <c r="H655" s="8">
        <f>_xlfn.IFNA(MATCH(G655,Teams!J:J,0),)</f>
        <v>0</v>
      </c>
      <c r="I655" s="8" t="str">
        <f t="shared" si="116"/>
        <v>DakinDubrocF46</v>
      </c>
      <c r="J655" s="8">
        <f>_xlfn.IFNA(MATCH(I655,Teams!L:L,0),)</f>
        <v>0</v>
      </c>
      <c r="K655" s="8" t="str">
        <f t="shared" si="117"/>
        <v>DakinDubrocF</v>
      </c>
      <c r="L655" s="8">
        <f>_xlfn.IFNA(MATCH(K655,Teams!N:N,0),)</f>
        <v>0</v>
      </c>
      <c r="M655" s="8" t="str">
        <f t="shared" si="118"/>
        <v>DakinDubroc</v>
      </c>
      <c r="N655" s="8" t="str">
        <f>IFERROR(INDEX(Teams!A:A,IF(H655&gt;0,H655,IF(J655&gt;0,J655,IF(L655&gt;0,L655,""))),1),"")</f>
        <v/>
      </c>
      <c r="O655" s="8" t="str">
        <f t="shared" si="111"/>
        <v>Dakin</v>
      </c>
      <c r="P655" s="8" t="str">
        <f t="shared" si="112"/>
        <v>Dubroc</v>
      </c>
      <c r="Q655" s="8" t="str">
        <f t="shared" si="119"/>
        <v>F</v>
      </c>
      <c r="R655" s="8">
        <f t="shared" si="120"/>
        <v>46</v>
      </c>
      <c r="S655" s="8" t="str">
        <f t="shared" si="113"/>
        <v>Spring</v>
      </c>
      <c r="T655" s="8" t="str">
        <f t="shared" si="121"/>
        <v>TX</v>
      </c>
      <c r="U655" s="8" t="str">
        <f t="shared" si="114"/>
        <v>DakinDubrocF46SpringTX</v>
      </c>
    </row>
    <row r="656" spans="1:21" x14ac:dyDescent="0.2">
      <c r="A656" s="8" t="s">
        <v>5968</v>
      </c>
      <c r="B656" s="8" t="s">
        <v>5969</v>
      </c>
      <c r="C656" s="8" t="s">
        <v>689</v>
      </c>
      <c r="D656" s="8">
        <v>49</v>
      </c>
      <c r="E656" s="8" t="s">
        <v>1274</v>
      </c>
      <c r="F656" s="8" t="s">
        <v>4</v>
      </c>
      <c r="G656" s="8" t="str">
        <f t="shared" si="115"/>
        <v>BeckyDuesmanF49The ColonyTX</v>
      </c>
      <c r="H656" s="8">
        <f>_xlfn.IFNA(MATCH(G656,Teams!J:J,0),)</f>
        <v>0</v>
      </c>
      <c r="I656" s="8" t="str">
        <f t="shared" si="116"/>
        <v>BeckyDuesmanF49</v>
      </c>
      <c r="J656" s="8">
        <f>_xlfn.IFNA(MATCH(I656,Teams!L:L,0),)</f>
        <v>0</v>
      </c>
      <c r="K656" s="8" t="str">
        <f t="shared" si="117"/>
        <v>BeckyDuesmanF</v>
      </c>
      <c r="L656" s="8">
        <f>_xlfn.IFNA(MATCH(K656,Teams!N:N,0),)</f>
        <v>0</v>
      </c>
      <c r="M656" s="8" t="str">
        <f t="shared" si="118"/>
        <v>BeckyDuesman</v>
      </c>
      <c r="N656" s="8" t="str">
        <f>IFERROR(INDEX(Teams!A:A,IF(H656&gt;0,H656,IF(J656&gt;0,J656,IF(L656&gt;0,L656,""))),1),"")</f>
        <v/>
      </c>
      <c r="O656" s="8" t="str">
        <f t="shared" si="111"/>
        <v>Becky</v>
      </c>
      <c r="P656" s="8" t="str">
        <f t="shared" si="112"/>
        <v>Duesman</v>
      </c>
      <c r="Q656" s="8" t="str">
        <f t="shared" si="119"/>
        <v>F</v>
      </c>
      <c r="R656" s="8">
        <f t="shared" si="120"/>
        <v>49</v>
      </c>
      <c r="S656" s="8" t="str">
        <f t="shared" si="113"/>
        <v>The Colony</v>
      </c>
      <c r="T656" s="8" t="str">
        <f t="shared" si="121"/>
        <v>TX</v>
      </c>
      <c r="U656" s="8" t="str">
        <f t="shared" si="114"/>
        <v>BeckyDuesmanF49The ColonyTX</v>
      </c>
    </row>
    <row r="657" spans="1:21" x14ac:dyDescent="0.2">
      <c r="A657" s="8" t="s">
        <v>882</v>
      </c>
      <c r="B657" s="8" t="s">
        <v>1375</v>
      </c>
      <c r="C657" s="8" t="s">
        <v>689</v>
      </c>
      <c r="D657" s="8">
        <v>48</v>
      </c>
      <c r="E657" s="8" t="s">
        <v>12</v>
      </c>
      <c r="F657" s="8" t="s">
        <v>4</v>
      </c>
      <c r="G657" s="8" t="str">
        <f t="shared" si="115"/>
        <v>SarahDuffyF48HoustonTX</v>
      </c>
      <c r="H657" s="8">
        <f>_xlfn.IFNA(MATCH(G657,Teams!J:J,0),)</f>
        <v>0</v>
      </c>
      <c r="I657" s="8" t="str">
        <f t="shared" si="116"/>
        <v>SarahDuffyF48</v>
      </c>
      <c r="J657" s="8">
        <f>_xlfn.IFNA(MATCH(I657,Teams!L:L,0),)</f>
        <v>0</v>
      </c>
      <c r="K657" s="8" t="str">
        <f t="shared" si="117"/>
        <v>SarahDuffyF</v>
      </c>
      <c r="L657" s="8">
        <f>_xlfn.IFNA(MATCH(K657,Teams!N:N,0),)</f>
        <v>0</v>
      </c>
      <c r="M657" s="8" t="str">
        <f t="shared" si="118"/>
        <v>SarahDuffy</v>
      </c>
      <c r="N657" s="8" t="str">
        <f>IFERROR(INDEX(Teams!A:A,IF(H657&gt;0,H657,IF(J657&gt;0,J657,IF(L657&gt;0,L657,""))),1),"")</f>
        <v/>
      </c>
      <c r="O657" s="8" t="str">
        <f t="shared" si="111"/>
        <v>Sarah</v>
      </c>
      <c r="P657" s="8" t="str">
        <f t="shared" si="112"/>
        <v>Duffy</v>
      </c>
      <c r="Q657" s="8" t="str">
        <f t="shared" si="119"/>
        <v>F</v>
      </c>
      <c r="R657" s="8">
        <f t="shared" si="120"/>
        <v>48</v>
      </c>
      <c r="S657" s="8" t="str">
        <f t="shared" si="113"/>
        <v>Houston</v>
      </c>
      <c r="T657" s="8" t="str">
        <f t="shared" si="121"/>
        <v>TX</v>
      </c>
      <c r="U657" s="8" t="str">
        <f t="shared" si="114"/>
        <v>SarahDuffyF48HoustonTX</v>
      </c>
    </row>
    <row r="658" spans="1:21" x14ac:dyDescent="0.2">
      <c r="A658" s="8" t="s">
        <v>1455</v>
      </c>
      <c r="B658" s="8" t="s">
        <v>1456</v>
      </c>
      <c r="C658" s="8" t="s">
        <v>689</v>
      </c>
      <c r="D658" s="8">
        <v>56</v>
      </c>
      <c r="E658" s="8" t="s">
        <v>1366</v>
      </c>
      <c r="F658" s="8" t="s">
        <v>173</v>
      </c>
      <c r="G658" s="8" t="str">
        <f t="shared" si="115"/>
        <v>CocoDughiF56BoulderCO</v>
      </c>
      <c r="H658" s="8">
        <f>_xlfn.IFNA(MATCH(G658,Teams!J:J,0),)</f>
        <v>0</v>
      </c>
      <c r="I658" s="8" t="str">
        <f t="shared" si="116"/>
        <v>CocoDughiF56</v>
      </c>
      <c r="J658" s="8">
        <f>_xlfn.IFNA(MATCH(I658,Teams!L:L,0),)</f>
        <v>0</v>
      </c>
      <c r="K658" s="8" t="str">
        <f t="shared" si="117"/>
        <v>CocoDughiF</v>
      </c>
      <c r="L658" s="8">
        <f>_xlfn.IFNA(MATCH(K658,Teams!N:N,0),)</f>
        <v>0</v>
      </c>
      <c r="M658" s="8" t="str">
        <f t="shared" si="118"/>
        <v>CocoDughi</v>
      </c>
      <c r="N658" s="8" t="str">
        <f>IFERROR(INDEX(Teams!A:A,IF(H658&gt;0,H658,IF(J658&gt;0,J658,IF(L658&gt;0,L658,""))),1),"")</f>
        <v/>
      </c>
      <c r="O658" s="8" t="str">
        <f t="shared" si="111"/>
        <v>Coco</v>
      </c>
      <c r="P658" s="8" t="str">
        <f t="shared" si="112"/>
        <v>Dughi</v>
      </c>
      <c r="Q658" s="8" t="str">
        <f t="shared" si="119"/>
        <v>F</v>
      </c>
      <c r="R658" s="8">
        <f t="shared" si="120"/>
        <v>56</v>
      </c>
      <c r="S658" s="8" t="str">
        <f t="shared" si="113"/>
        <v>Boulder</v>
      </c>
      <c r="T658" s="8" t="str">
        <f t="shared" si="121"/>
        <v>CO</v>
      </c>
      <c r="U658" s="8" t="str">
        <f t="shared" si="114"/>
        <v>CocoDughiF56BoulderCO</v>
      </c>
    </row>
    <row r="659" spans="1:21" x14ac:dyDescent="0.2">
      <c r="A659" s="8" t="s">
        <v>350</v>
      </c>
      <c r="B659" s="8" t="s">
        <v>5860</v>
      </c>
      <c r="C659" s="8" t="s">
        <v>688</v>
      </c>
      <c r="D659" s="8">
        <v>49</v>
      </c>
      <c r="E659" s="8" t="s">
        <v>5861</v>
      </c>
      <c r="F659" s="8" t="s">
        <v>4</v>
      </c>
      <c r="G659" s="8" t="str">
        <f t="shared" si="115"/>
        <v>TimDunganM49ShermanTX</v>
      </c>
      <c r="H659" s="8">
        <f>_xlfn.IFNA(MATCH(G659,Teams!J:J,0),)</f>
        <v>0</v>
      </c>
      <c r="I659" s="8" t="str">
        <f t="shared" si="116"/>
        <v>TimDunganM49</v>
      </c>
      <c r="J659" s="8">
        <f>_xlfn.IFNA(MATCH(I659,Teams!L:L,0),)</f>
        <v>0</v>
      </c>
      <c r="K659" s="8" t="str">
        <f t="shared" si="117"/>
        <v>TimDunganM</v>
      </c>
      <c r="L659" s="8">
        <f>_xlfn.IFNA(MATCH(K659,Teams!N:N,0),)</f>
        <v>0</v>
      </c>
      <c r="M659" s="8" t="str">
        <f t="shared" si="118"/>
        <v>TimDungan</v>
      </c>
      <c r="N659" s="8" t="str">
        <f>IFERROR(INDEX(Teams!A:A,IF(H659&gt;0,H659,IF(J659&gt;0,J659,IF(L659&gt;0,L659,""))),1),"")</f>
        <v/>
      </c>
      <c r="O659" s="8" t="str">
        <f t="shared" si="111"/>
        <v>Tim</v>
      </c>
      <c r="P659" s="8" t="str">
        <f t="shared" si="112"/>
        <v>Dungan</v>
      </c>
      <c r="Q659" s="8" t="str">
        <f t="shared" si="119"/>
        <v>M</v>
      </c>
      <c r="R659" s="8">
        <f t="shared" si="120"/>
        <v>49</v>
      </c>
      <c r="S659" s="8" t="str">
        <f t="shared" si="113"/>
        <v>Sherman</v>
      </c>
      <c r="T659" s="8" t="str">
        <f t="shared" si="121"/>
        <v>TX</v>
      </c>
      <c r="U659" s="8" t="str">
        <f t="shared" si="114"/>
        <v>TimDunganM49ShermanTX</v>
      </c>
    </row>
    <row r="660" spans="1:21" x14ac:dyDescent="0.2">
      <c r="A660" s="8" t="s">
        <v>208</v>
      </c>
      <c r="B660" s="8" t="s">
        <v>6396</v>
      </c>
      <c r="C660" s="8" t="s">
        <v>688</v>
      </c>
      <c r="D660" s="8">
        <v>52</v>
      </c>
      <c r="G660" s="8" t="str">
        <f t="shared" si="115"/>
        <v>RobertDunnM52</v>
      </c>
      <c r="H660" s="8">
        <f>_xlfn.IFNA(MATCH(G660,Teams!J:J,0),)</f>
        <v>0</v>
      </c>
      <c r="I660" s="8" t="str">
        <f t="shared" si="116"/>
        <v>RobertDunnM52</v>
      </c>
      <c r="J660" s="8">
        <f>_xlfn.IFNA(MATCH(I660,Teams!L:L,0),)</f>
        <v>0</v>
      </c>
      <c r="K660" s="8" t="str">
        <f t="shared" si="117"/>
        <v>RobertDunnM</v>
      </c>
      <c r="L660" s="8">
        <f>_xlfn.IFNA(MATCH(K660,Teams!N:N,0),)</f>
        <v>0</v>
      </c>
      <c r="M660" s="8" t="str">
        <f t="shared" si="118"/>
        <v>RobertDunn</v>
      </c>
      <c r="N660" s="8" t="str">
        <f>IFERROR(INDEX(Teams!A:A,IF(H660&gt;0,H660,IF(J660&gt;0,J660,IF(L660&gt;0,L660,""))),1),"")</f>
        <v/>
      </c>
      <c r="O660" s="8" t="str">
        <f t="shared" si="111"/>
        <v>Robert</v>
      </c>
      <c r="P660" s="8" t="str">
        <f t="shared" si="112"/>
        <v>Dunn</v>
      </c>
      <c r="Q660" s="8" t="str">
        <f t="shared" si="119"/>
        <v>M</v>
      </c>
      <c r="R660" s="8">
        <f t="shared" si="120"/>
        <v>52</v>
      </c>
      <c r="S660" s="8" t="str">
        <f t="shared" si="113"/>
        <v/>
      </c>
      <c r="T660" s="8" t="str">
        <f t="shared" si="121"/>
        <v/>
      </c>
      <c r="U660" s="8" t="str">
        <f t="shared" si="114"/>
        <v>RobertDunnM52</v>
      </c>
    </row>
    <row r="661" spans="1:21" x14ac:dyDescent="0.2">
      <c r="A661" s="8" t="s">
        <v>3</v>
      </c>
      <c r="B661" s="8" t="s">
        <v>2697</v>
      </c>
      <c r="C661" s="8" t="s">
        <v>689</v>
      </c>
      <c r="E661" s="8" t="s">
        <v>2617</v>
      </c>
      <c r="F661" s="8" t="s">
        <v>4</v>
      </c>
      <c r="G661" s="8" t="str">
        <f t="shared" si="115"/>
        <v>AustinDupreeFAlpineTX</v>
      </c>
      <c r="H661" s="8">
        <f>_xlfn.IFNA(MATCH(G661,Teams!J:J,0),)</f>
        <v>0</v>
      </c>
      <c r="I661" s="8" t="str">
        <f t="shared" si="116"/>
        <v>AustinDupreeF</v>
      </c>
      <c r="J661" s="8">
        <f>_xlfn.IFNA(MATCH(I661,Teams!L:L,0),)</f>
        <v>0</v>
      </c>
      <c r="K661" s="8" t="str">
        <f t="shared" si="117"/>
        <v>AustinDupreeF</v>
      </c>
      <c r="L661" s="8">
        <f>_xlfn.IFNA(MATCH(K661,Teams!N:N,0),)</f>
        <v>0</v>
      </c>
      <c r="M661" s="8" t="str">
        <f t="shared" si="118"/>
        <v>AustinDupree</v>
      </c>
      <c r="N661" s="8" t="str">
        <f>IFERROR(INDEX(Teams!A:A,IF(H661&gt;0,H661,IF(J661&gt;0,J661,IF(L661&gt;0,L661,""))),1),"")</f>
        <v/>
      </c>
      <c r="O661" s="8" t="str">
        <f t="shared" si="111"/>
        <v>Austin</v>
      </c>
      <c r="P661" s="8" t="str">
        <f t="shared" si="112"/>
        <v>Dupree</v>
      </c>
      <c r="Q661" s="8" t="str">
        <f t="shared" si="119"/>
        <v>F</v>
      </c>
      <c r="R661" s="8" t="str">
        <f t="shared" si="120"/>
        <v/>
      </c>
      <c r="S661" s="8" t="str">
        <f t="shared" si="113"/>
        <v>Alpine</v>
      </c>
      <c r="T661" s="8" t="str">
        <f t="shared" si="121"/>
        <v>TX</v>
      </c>
      <c r="U661" s="8" t="str">
        <f t="shared" si="114"/>
        <v>AustinDupreeFAlpineTX</v>
      </c>
    </row>
    <row r="662" spans="1:21" x14ac:dyDescent="0.2">
      <c r="A662" s="8" t="s">
        <v>5783</v>
      </c>
      <c r="B662" s="8" t="s">
        <v>5784</v>
      </c>
      <c r="C662" s="8" t="s">
        <v>688</v>
      </c>
      <c r="D662" s="8">
        <v>31</v>
      </c>
      <c r="E662" s="8" t="s">
        <v>576</v>
      </c>
      <c r="F662" s="8" t="s">
        <v>4</v>
      </c>
      <c r="G662" s="8" t="str">
        <f t="shared" si="115"/>
        <v>VinothDurairajM31IrvingTX</v>
      </c>
      <c r="H662" s="8">
        <f>_xlfn.IFNA(MATCH(G662,Teams!J:J,0),)</f>
        <v>0</v>
      </c>
      <c r="I662" s="8" t="str">
        <f t="shared" si="116"/>
        <v>VinothDurairajM31</v>
      </c>
      <c r="J662" s="8">
        <f>_xlfn.IFNA(MATCH(I662,Teams!L:L,0),)</f>
        <v>0</v>
      </c>
      <c r="K662" s="8" t="str">
        <f t="shared" si="117"/>
        <v>VinothDurairajM</v>
      </c>
      <c r="L662" s="8">
        <f>_xlfn.IFNA(MATCH(K662,Teams!N:N,0),)</f>
        <v>0</v>
      </c>
      <c r="M662" s="8" t="str">
        <f t="shared" si="118"/>
        <v>VinothDurairaj</v>
      </c>
      <c r="N662" s="8" t="str">
        <f>IFERROR(INDEX(Teams!A:A,IF(H662&gt;0,H662,IF(J662&gt;0,J662,IF(L662&gt;0,L662,""))),1),"")</f>
        <v/>
      </c>
      <c r="O662" s="8" t="str">
        <f t="shared" si="111"/>
        <v>Vinoth</v>
      </c>
      <c r="P662" s="8" t="str">
        <f t="shared" si="112"/>
        <v>Durairaj</v>
      </c>
      <c r="Q662" s="8" t="str">
        <f t="shared" si="119"/>
        <v>M</v>
      </c>
      <c r="R662" s="8">
        <f t="shared" si="120"/>
        <v>31</v>
      </c>
      <c r="S662" s="8" t="str">
        <f t="shared" si="113"/>
        <v>Irving</v>
      </c>
      <c r="T662" s="8" t="str">
        <f t="shared" si="121"/>
        <v>TX</v>
      </c>
      <c r="U662" s="8" t="str">
        <f t="shared" si="114"/>
        <v>VinothDurairajM31IrvingTX</v>
      </c>
    </row>
    <row r="663" spans="1:21" x14ac:dyDescent="0.2">
      <c r="A663" s="8" t="s">
        <v>5814</v>
      </c>
      <c r="B663" s="8" t="s">
        <v>5815</v>
      </c>
      <c r="C663" s="8" t="s">
        <v>689</v>
      </c>
      <c r="D663" s="8">
        <v>54</v>
      </c>
      <c r="E663" s="8" t="s">
        <v>5809</v>
      </c>
      <c r="F663" s="8" t="s">
        <v>4</v>
      </c>
      <c r="G663" s="8" t="str">
        <f t="shared" si="115"/>
        <v>D'annaDurhamF54PottsboroTX</v>
      </c>
      <c r="H663" s="8">
        <f>_xlfn.IFNA(MATCH(G663,Teams!J:J,0),)</f>
        <v>0</v>
      </c>
      <c r="I663" s="8" t="str">
        <f t="shared" si="116"/>
        <v>D'annaDurhamF54</v>
      </c>
      <c r="J663" s="8">
        <f>_xlfn.IFNA(MATCH(I663,Teams!L:L,0),)</f>
        <v>0</v>
      </c>
      <c r="K663" s="8" t="str">
        <f t="shared" si="117"/>
        <v>D'annaDurhamF</v>
      </c>
      <c r="L663" s="8">
        <f>_xlfn.IFNA(MATCH(K663,Teams!N:N,0),)</f>
        <v>0</v>
      </c>
      <c r="M663" s="8" t="str">
        <f t="shared" si="118"/>
        <v>D'annaDurham</v>
      </c>
      <c r="N663" s="8" t="str">
        <f>IFERROR(INDEX(Teams!A:A,IF(H663&gt;0,H663,IF(J663&gt;0,J663,IF(L663&gt;0,L663,""))),1),"")</f>
        <v/>
      </c>
      <c r="O663" s="8" t="str">
        <f t="shared" si="111"/>
        <v>D'anna</v>
      </c>
      <c r="P663" s="8" t="str">
        <f t="shared" si="112"/>
        <v>Durham</v>
      </c>
      <c r="Q663" s="8" t="str">
        <f t="shared" si="119"/>
        <v>F</v>
      </c>
      <c r="R663" s="8">
        <f t="shared" si="120"/>
        <v>54</v>
      </c>
      <c r="S663" s="8" t="str">
        <f t="shared" si="113"/>
        <v>Pottsboro</v>
      </c>
      <c r="T663" s="8" t="str">
        <f t="shared" si="121"/>
        <v>TX</v>
      </c>
      <c r="U663" s="8" t="str">
        <f t="shared" si="114"/>
        <v>D'annaDurhamF54PottsboroTX</v>
      </c>
    </row>
    <row r="664" spans="1:21" x14ac:dyDescent="0.2">
      <c r="A664" s="8" t="s">
        <v>220</v>
      </c>
      <c r="B664" s="8" t="s">
        <v>2397</v>
      </c>
      <c r="C664" s="8" t="s">
        <v>688</v>
      </c>
      <c r="D664" s="8">
        <v>50</v>
      </c>
      <c r="E664" s="8" t="s">
        <v>3</v>
      </c>
      <c r="F664" s="8" t="s">
        <v>4</v>
      </c>
      <c r="G664" s="8" t="str">
        <f t="shared" si="115"/>
        <v>CraigDurrM50AustinTX</v>
      </c>
      <c r="H664" s="8">
        <f>_xlfn.IFNA(MATCH(G664,Teams!J:J,0),)</f>
        <v>0</v>
      </c>
      <c r="I664" s="8" t="str">
        <f t="shared" si="116"/>
        <v>CraigDurrM50</v>
      </c>
      <c r="J664" s="8">
        <f>_xlfn.IFNA(MATCH(I664,Teams!L:L,0),)</f>
        <v>0</v>
      </c>
      <c r="K664" s="8" t="str">
        <f t="shared" si="117"/>
        <v>CraigDurrM</v>
      </c>
      <c r="L664" s="8">
        <f>_xlfn.IFNA(MATCH(K664,Teams!N:N,0),)</f>
        <v>0</v>
      </c>
      <c r="M664" s="8" t="str">
        <f t="shared" si="118"/>
        <v>CraigDurr</v>
      </c>
      <c r="N664" s="8" t="str">
        <f>IFERROR(INDEX(Teams!A:A,IF(H664&gt;0,H664,IF(J664&gt;0,J664,IF(L664&gt;0,L664,""))),1),"")</f>
        <v/>
      </c>
      <c r="O664" s="8" t="str">
        <f t="shared" si="111"/>
        <v>Craig</v>
      </c>
      <c r="P664" s="8" t="str">
        <f t="shared" si="112"/>
        <v>Durr</v>
      </c>
      <c r="Q664" s="8" t="str">
        <f t="shared" si="119"/>
        <v>M</v>
      </c>
      <c r="R664" s="8">
        <f t="shared" si="120"/>
        <v>50</v>
      </c>
      <c r="S664" s="8" t="str">
        <f t="shared" si="113"/>
        <v>Austin</v>
      </c>
      <c r="T664" s="8" t="str">
        <f t="shared" si="121"/>
        <v>TX</v>
      </c>
      <c r="U664" s="8" t="str">
        <f t="shared" si="114"/>
        <v>CraigDurrM50AustinTX</v>
      </c>
    </row>
    <row r="665" spans="1:21" x14ac:dyDescent="0.2">
      <c r="A665" s="8" t="s">
        <v>535</v>
      </c>
      <c r="B665" s="8" t="s">
        <v>6380</v>
      </c>
      <c r="C665" s="8" t="s">
        <v>688</v>
      </c>
      <c r="D665" s="8">
        <v>43</v>
      </c>
      <c r="G665" s="8" t="str">
        <f t="shared" si="115"/>
        <v>DarrenDurrettM43</v>
      </c>
      <c r="H665" s="8">
        <f>_xlfn.IFNA(MATCH(G665,Teams!J:J,0),)</f>
        <v>0</v>
      </c>
      <c r="I665" s="8" t="str">
        <f t="shared" si="116"/>
        <v>DarrenDurrettM43</v>
      </c>
      <c r="J665" s="8">
        <f>_xlfn.IFNA(MATCH(I665,Teams!L:L,0),)</f>
        <v>0</v>
      </c>
      <c r="K665" s="8" t="str">
        <f t="shared" si="117"/>
        <v>DarrenDurrettM</v>
      </c>
      <c r="L665" s="8">
        <f>_xlfn.IFNA(MATCH(K665,Teams!N:N,0),)</f>
        <v>0</v>
      </c>
      <c r="M665" s="8" t="str">
        <f t="shared" si="118"/>
        <v>DarrenDurrett</v>
      </c>
      <c r="N665" s="8" t="str">
        <f>IFERROR(INDEX(Teams!A:A,IF(H665&gt;0,H665,IF(J665&gt;0,J665,IF(L665&gt;0,L665,""))),1),"")</f>
        <v/>
      </c>
      <c r="O665" s="8" t="str">
        <f t="shared" si="111"/>
        <v>Darren</v>
      </c>
      <c r="P665" s="8" t="str">
        <f t="shared" si="112"/>
        <v>Durrett</v>
      </c>
      <c r="Q665" s="8" t="str">
        <f t="shared" si="119"/>
        <v>M</v>
      </c>
      <c r="R665" s="8">
        <f t="shared" si="120"/>
        <v>43</v>
      </c>
      <c r="S665" s="8" t="str">
        <f t="shared" si="113"/>
        <v/>
      </c>
      <c r="T665" s="8" t="str">
        <f t="shared" si="121"/>
        <v/>
      </c>
      <c r="U665" s="8" t="str">
        <f t="shared" si="114"/>
        <v>DarrenDurrettM43</v>
      </c>
    </row>
    <row r="666" spans="1:21" x14ac:dyDescent="0.2">
      <c r="A666" s="8" t="s">
        <v>504</v>
      </c>
      <c r="B666" s="8" t="s">
        <v>2660</v>
      </c>
      <c r="C666" s="8" t="s">
        <v>689</v>
      </c>
      <c r="D666" s="8">
        <v>42</v>
      </c>
      <c r="E666" s="8" t="s">
        <v>2661</v>
      </c>
      <c r="F666" s="8" t="s">
        <v>4</v>
      </c>
      <c r="G666" s="8" t="str">
        <f t="shared" si="115"/>
        <v>KatieDyerF42Laughlin AfbTX</v>
      </c>
      <c r="H666" s="8">
        <f>_xlfn.IFNA(MATCH(G666,Teams!J:J,0),)</f>
        <v>0</v>
      </c>
      <c r="I666" s="8" t="str">
        <f t="shared" si="116"/>
        <v>KatieDyerF42</v>
      </c>
      <c r="J666" s="8">
        <f>_xlfn.IFNA(MATCH(I666,Teams!L:L,0),)</f>
        <v>0</v>
      </c>
      <c r="K666" s="8" t="str">
        <f t="shared" si="117"/>
        <v>KatieDyerF</v>
      </c>
      <c r="L666" s="8">
        <f>_xlfn.IFNA(MATCH(K666,Teams!N:N,0),)</f>
        <v>0</v>
      </c>
      <c r="M666" s="8" t="str">
        <f t="shared" si="118"/>
        <v>KatieDyer</v>
      </c>
      <c r="N666" s="8" t="str">
        <f>IFERROR(INDEX(Teams!A:A,IF(H666&gt;0,H666,IF(J666&gt;0,J666,IF(L666&gt;0,L666,""))),1),"")</f>
        <v/>
      </c>
      <c r="O666" s="8" t="str">
        <f t="shared" si="111"/>
        <v>Katie</v>
      </c>
      <c r="P666" s="8" t="str">
        <f t="shared" si="112"/>
        <v>Dyer</v>
      </c>
      <c r="Q666" s="8" t="str">
        <f t="shared" si="119"/>
        <v>F</v>
      </c>
      <c r="R666" s="8">
        <f t="shared" si="120"/>
        <v>42</v>
      </c>
      <c r="S666" s="8" t="str">
        <f t="shared" si="113"/>
        <v>Laughlin Afb</v>
      </c>
      <c r="T666" s="8" t="str">
        <f t="shared" si="121"/>
        <v>TX</v>
      </c>
      <c r="U666" s="8" t="str">
        <f t="shared" si="114"/>
        <v>KatieDyerF42Laughlin AfbTX</v>
      </c>
    </row>
    <row r="667" spans="1:21" x14ac:dyDescent="0.2">
      <c r="A667" s="8" t="s">
        <v>358</v>
      </c>
      <c r="B667" s="8" t="s">
        <v>2660</v>
      </c>
      <c r="C667" s="8" t="s">
        <v>688</v>
      </c>
      <c r="D667" s="8">
        <v>42</v>
      </c>
      <c r="E667" s="8" t="s">
        <v>2661</v>
      </c>
      <c r="F667" s="8" t="s">
        <v>4</v>
      </c>
      <c r="G667" s="8" t="str">
        <f t="shared" si="115"/>
        <v>ToddDyerM42Laughlin AfbTX</v>
      </c>
      <c r="H667" s="8">
        <f>_xlfn.IFNA(MATCH(G667,Teams!J:J,0),)</f>
        <v>0</v>
      </c>
      <c r="I667" s="8" t="str">
        <f t="shared" si="116"/>
        <v>ToddDyerM42</v>
      </c>
      <c r="J667" s="8">
        <f>_xlfn.IFNA(MATCH(I667,Teams!L:L,0),)</f>
        <v>0</v>
      </c>
      <c r="K667" s="8" t="str">
        <f t="shared" si="117"/>
        <v>ToddDyerM</v>
      </c>
      <c r="L667" s="8">
        <f>_xlfn.IFNA(MATCH(K667,Teams!N:N,0),)</f>
        <v>0</v>
      </c>
      <c r="M667" s="8" t="str">
        <f t="shared" si="118"/>
        <v>ToddDyer</v>
      </c>
      <c r="N667" s="8" t="str">
        <f>IFERROR(INDEX(Teams!A:A,IF(H667&gt;0,H667,IF(J667&gt;0,J667,IF(L667&gt;0,L667,""))),1),"")</f>
        <v/>
      </c>
      <c r="O667" s="8" t="str">
        <f t="shared" si="111"/>
        <v>Todd</v>
      </c>
      <c r="P667" s="8" t="str">
        <f t="shared" si="112"/>
        <v>Dyer</v>
      </c>
      <c r="Q667" s="8" t="str">
        <f t="shared" si="119"/>
        <v>M</v>
      </c>
      <c r="R667" s="8">
        <f t="shared" si="120"/>
        <v>42</v>
      </c>
      <c r="S667" s="8" t="str">
        <f t="shared" si="113"/>
        <v>Laughlin Afb</v>
      </c>
      <c r="T667" s="8" t="str">
        <f t="shared" si="121"/>
        <v>TX</v>
      </c>
      <c r="U667" s="8" t="str">
        <f t="shared" si="114"/>
        <v>ToddDyerM42Laughlin AfbTX</v>
      </c>
    </row>
    <row r="668" spans="1:21" x14ac:dyDescent="0.2">
      <c r="A668" s="8" t="s">
        <v>1378</v>
      </c>
      <c r="B668" s="8" t="s">
        <v>1379</v>
      </c>
      <c r="C668" s="8" t="s">
        <v>688</v>
      </c>
      <c r="D668" s="8">
        <v>70</v>
      </c>
      <c r="E668" s="8" t="s">
        <v>1380</v>
      </c>
      <c r="F668" s="8" t="s">
        <v>962</v>
      </c>
      <c r="G668" s="8" t="str">
        <f t="shared" si="115"/>
        <v>GeneDykesM70Bala CynwydPA</v>
      </c>
      <c r="H668" s="8">
        <f>_xlfn.IFNA(MATCH(G668,Teams!J:J,0),)</f>
        <v>0</v>
      </c>
      <c r="I668" s="8" t="str">
        <f t="shared" si="116"/>
        <v>GeneDykesM70</v>
      </c>
      <c r="J668" s="8">
        <f>_xlfn.IFNA(MATCH(I668,Teams!L:L,0),)</f>
        <v>0</v>
      </c>
      <c r="K668" s="8" t="str">
        <f t="shared" si="117"/>
        <v>GeneDykesM</v>
      </c>
      <c r="L668" s="8">
        <f>_xlfn.IFNA(MATCH(K668,Teams!N:N,0),)</f>
        <v>0</v>
      </c>
      <c r="M668" s="8" t="str">
        <f t="shared" si="118"/>
        <v>GeneDykes</v>
      </c>
      <c r="N668" s="8" t="str">
        <f>IFERROR(INDEX(Teams!A:A,IF(H668&gt;0,H668,IF(J668&gt;0,J668,IF(L668&gt;0,L668,""))),1),"")</f>
        <v/>
      </c>
      <c r="O668" s="8" t="str">
        <f t="shared" si="111"/>
        <v>Gene</v>
      </c>
      <c r="P668" s="8" t="str">
        <f t="shared" si="112"/>
        <v>Dykes</v>
      </c>
      <c r="Q668" s="8" t="str">
        <f t="shared" si="119"/>
        <v>M</v>
      </c>
      <c r="R668" s="8">
        <f t="shared" si="120"/>
        <v>70</v>
      </c>
      <c r="S668" s="8" t="str">
        <f t="shared" si="113"/>
        <v>Bala Cynwyd</v>
      </c>
      <c r="T668" s="8" t="str">
        <f t="shared" si="121"/>
        <v>PA</v>
      </c>
      <c r="U668" s="8" t="str">
        <f t="shared" si="114"/>
        <v>GeneDykesM70Bala CynwydPA</v>
      </c>
    </row>
    <row r="669" spans="1:21" x14ac:dyDescent="0.2">
      <c r="A669" s="8" t="s">
        <v>831</v>
      </c>
      <c r="B669" s="8" t="s">
        <v>832</v>
      </c>
      <c r="C669" s="8" t="s">
        <v>688</v>
      </c>
      <c r="D669" s="8">
        <v>44</v>
      </c>
      <c r="E669" s="8" t="s">
        <v>629</v>
      </c>
      <c r="F669" s="8" t="s">
        <v>4</v>
      </c>
      <c r="G669" s="8" t="str">
        <f t="shared" si="115"/>
        <v>DrewDylewskiM44SpringTX</v>
      </c>
      <c r="H669" s="8">
        <f>_xlfn.IFNA(MATCH(G669,Teams!J:J,0),)</f>
        <v>0</v>
      </c>
      <c r="I669" s="8" t="str">
        <f t="shared" si="116"/>
        <v>DrewDylewskiM44</v>
      </c>
      <c r="J669" s="8">
        <f>_xlfn.IFNA(MATCH(I669,Teams!L:L,0),)</f>
        <v>0</v>
      </c>
      <c r="K669" s="8" t="str">
        <f t="shared" si="117"/>
        <v>DrewDylewskiM</v>
      </c>
      <c r="L669" s="8">
        <f>_xlfn.IFNA(MATCH(K669,Teams!N:N,0),)</f>
        <v>0</v>
      </c>
      <c r="M669" s="8" t="str">
        <f t="shared" si="118"/>
        <v>DrewDylewski</v>
      </c>
      <c r="N669" s="8" t="str">
        <f>IFERROR(INDEX(Teams!A:A,IF(H669&gt;0,H669,IF(J669&gt;0,J669,IF(L669&gt;0,L669,""))),1),"")</f>
        <v/>
      </c>
      <c r="O669" s="8" t="str">
        <f t="shared" si="111"/>
        <v>Drew</v>
      </c>
      <c r="P669" s="8" t="str">
        <f t="shared" si="112"/>
        <v>Dylewski</v>
      </c>
      <c r="Q669" s="8" t="str">
        <f t="shared" si="119"/>
        <v>M</v>
      </c>
      <c r="R669" s="8">
        <f t="shared" si="120"/>
        <v>44</v>
      </c>
      <c r="S669" s="8" t="str">
        <f t="shared" si="113"/>
        <v>Spring</v>
      </c>
      <c r="T669" s="8" t="str">
        <f t="shared" si="121"/>
        <v>TX</v>
      </c>
      <c r="U669" s="8" t="str">
        <f t="shared" si="114"/>
        <v>DrewDylewskiM44SpringTX</v>
      </c>
    </row>
    <row r="670" spans="1:21" x14ac:dyDescent="0.2">
      <c r="A670" s="8" t="s">
        <v>2925</v>
      </c>
      <c r="B670" s="8" t="s">
        <v>2926</v>
      </c>
      <c r="C670" s="8" t="s">
        <v>689</v>
      </c>
      <c r="D670" s="8">
        <v>49</v>
      </c>
      <c r="G670" s="8" t="str">
        <f t="shared" si="115"/>
        <v>TaniaDymkowskiF49</v>
      </c>
      <c r="H670" s="8">
        <f>_xlfn.IFNA(MATCH(G670,Teams!J:J,0),)</f>
        <v>0</v>
      </c>
      <c r="I670" s="8" t="str">
        <f t="shared" si="116"/>
        <v>TaniaDymkowskiF49</v>
      </c>
      <c r="J670" s="8">
        <f>_xlfn.IFNA(MATCH(I670,Teams!L:L,0),)</f>
        <v>0</v>
      </c>
      <c r="K670" s="8" t="str">
        <f t="shared" si="117"/>
        <v>TaniaDymkowskiF</v>
      </c>
      <c r="L670" s="8">
        <f>_xlfn.IFNA(MATCH(K670,Teams!N:N,0),)</f>
        <v>0</v>
      </c>
      <c r="M670" s="8" t="str">
        <f t="shared" si="118"/>
        <v>TaniaDymkowski</v>
      </c>
      <c r="N670" s="8" t="str">
        <f>IFERROR(INDEX(Teams!A:A,IF(H670&gt;0,H670,IF(J670&gt;0,J670,IF(L670&gt;0,L670,""))),1),"")</f>
        <v/>
      </c>
      <c r="O670" s="8" t="str">
        <f t="shared" si="111"/>
        <v>Tania</v>
      </c>
      <c r="P670" s="8" t="str">
        <f t="shared" si="112"/>
        <v>Dymkowski</v>
      </c>
      <c r="Q670" s="8" t="str">
        <f t="shared" si="119"/>
        <v>F</v>
      </c>
      <c r="R670" s="8">
        <f t="shared" si="120"/>
        <v>49</v>
      </c>
      <c r="S670" s="8" t="str">
        <f t="shared" si="113"/>
        <v/>
      </c>
      <c r="T670" s="8" t="str">
        <f t="shared" si="121"/>
        <v/>
      </c>
      <c r="U670" s="8" t="str">
        <f t="shared" si="114"/>
        <v>TaniaDymkowskiF49</v>
      </c>
    </row>
    <row r="671" spans="1:21" x14ac:dyDescent="0.2">
      <c r="A671" s="8" t="s">
        <v>1447</v>
      </c>
      <c r="B671" s="8" t="s">
        <v>2756</v>
      </c>
      <c r="C671" s="8" t="s">
        <v>688</v>
      </c>
      <c r="D671" s="8">
        <v>18</v>
      </c>
      <c r="E671" s="8" t="s">
        <v>2757</v>
      </c>
      <c r="F671" s="8" t="s">
        <v>4</v>
      </c>
      <c r="G671" s="8" t="str">
        <f t="shared" si="115"/>
        <v>JoshEbyM18TerlinguaTX</v>
      </c>
      <c r="H671" s="8">
        <f>_xlfn.IFNA(MATCH(G671,Teams!J:J,0),)</f>
        <v>0</v>
      </c>
      <c r="I671" s="8" t="str">
        <f t="shared" si="116"/>
        <v>JoshEbyM18</v>
      </c>
      <c r="J671" s="8">
        <f>_xlfn.IFNA(MATCH(I671,Teams!L:L,0),)</f>
        <v>0</v>
      </c>
      <c r="K671" s="8" t="str">
        <f t="shared" si="117"/>
        <v>JoshEbyM</v>
      </c>
      <c r="L671" s="8">
        <f>_xlfn.IFNA(MATCH(K671,Teams!N:N,0),)</f>
        <v>0</v>
      </c>
      <c r="M671" s="8" t="str">
        <f t="shared" si="118"/>
        <v>JoshEby</v>
      </c>
      <c r="N671" s="8" t="str">
        <f>IFERROR(INDEX(Teams!A:A,IF(H671&gt;0,H671,IF(J671&gt;0,J671,IF(L671&gt;0,L671,""))),1),"")</f>
        <v/>
      </c>
      <c r="O671" s="8" t="str">
        <f t="shared" si="111"/>
        <v>Josh</v>
      </c>
      <c r="P671" s="8" t="str">
        <f t="shared" si="112"/>
        <v>Eby</v>
      </c>
      <c r="Q671" s="8" t="str">
        <f t="shared" si="119"/>
        <v>M</v>
      </c>
      <c r="R671" s="8">
        <f t="shared" si="120"/>
        <v>18</v>
      </c>
      <c r="S671" s="8" t="str">
        <f t="shared" si="113"/>
        <v>Terlingua</v>
      </c>
      <c r="T671" s="8" t="str">
        <f t="shared" si="121"/>
        <v>TX</v>
      </c>
      <c r="U671" s="8" t="str">
        <f t="shared" si="114"/>
        <v>JoshEbyM18TerlinguaTX</v>
      </c>
    </row>
    <row r="672" spans="1:21" x14ac:dyDescent="0.2">
      <c r="A672" s="8" t="s">
        <v>1486</v>
      </c>
      <c r="B672" s="8" t="s">
        <v>1487</v>
      </c>
      <c r="C672" s="8" t="s">
        <v>688</v>
      </c>
      <c r="D672" s="8">
        <v>52</v>
      </c>
      <c r="E672" s="8" t="s">
        <v>1366</v>
      </c>
      <c r="F672" s="8" t="s">
        <v>173</v>
      </c>
      <c r="G672" s="8" t="str">
        <f t="shared" si="115"/>
        <v>FredEcksM52BoulderCO</v>
      </c>
      <c r="H672" s="8">
        <f>_xlfn.IFNA(MATCH(G672,Teams!J:J,0),)</f>
        <v>0</v>
      </c>
      <c r="I672" s="8" t="str">
        <f t="shared" si="116"/>
        <v>FredEcksM52</v>
      </c>
      <c r="J672" s="8">
        <f>_xlfn.IFNA(MATCH(I672,Teams!L:L,0),)</f>
        <v>0</v>
      </c>
      <c r="K672" s="8" t="str">
        <f t="shared" si="117"/>
        <v>FredEcksM</v>
      </c>
      <c r="L672" s="8">
        <f>_xlfn.IFNA(MATCH(K672,Teams!N:N,0),)</f>
        <v>0</v>
      </c>
      <c r="M672" s="8" t="str">
        <f t="shared" si="118"/>
        <v>FredEcks</v>
      </c>
      <c r="N672" s="8" t="str">
        <f>IFERROR(INDEX(Teams!A:A,IF(H672&gt;0,H672,IF(J672&gt;0,J672,IF(L672&gt;0,L672,""))),1),"")</f>
        <v/>
      </c>
      <c r="O672" s="8" t="str">
        <f t="shared" si="111"/>
        <v>Fred</v>
      </c>
      <c r="P672" s="8" t="str">
        <f t="shared" si="112"/>
        <v>Ecks</v>
      </c>
      <c r="Q672" s="8" t="str">
        <f t="shared" si="119"/>
        <v>M</v>
      </c>
      <c r="R672" s="8">
        <f t="shared" si="120"/>
        <v>52</v>
      </c>
      <c r="S672" s="8" t="str">
        <f t="shared" si="113"/>
        <v>Boulder</v>
      </c>
      <c r="T672" s="8" t="str">
        <f t="shared" si="121"/>
        <v>CO</v>
      </c>
      <c r="U672" s="8" t="str">
        <f t="shared" si="114"/>
        <v>FredEcksM52BoulderCO</v>
      </c>
    </row>
    <row r="673" spans="1:21" x14ac:dyDescent="0.2">
      <c r="A673" s="8" t="s">
        <v>5853</v>
      </c>
      <c r="B673" s="8" t="s">
        <v>2373</v>
      </c>
      <c r="C673" s="8" t="s">
        <v>688</v>
      </c>
      <c r="D673" s="8">
        <v>20</v>
      </c>
      <c r="E673" s="8" t="s">
        <v>225</v>
      </c>
      <c r="F673" s="8" t="s">
        <v>4</v>
      </c>
      <c r="G673" s="8" t="str">
        <f t="shared" si="115"/>
        <v>DaltonEdwardsM20AllenTX</v>
      </c>
      <c r="H673" s="8">
        <f>_xlfn.IFNA(MATCH(G673,Teams!J:J,0),)</f>
        <v>0</v>
      </c>
      <c r="I673" s="8" t="str">
        <f t="shared" si="116"/>
        <v>DaltonEdwardsM20</v>
      </c>
      <c r="J673" s="8">
        <f>_xlfn.IFNA(MATCH(I673,Teams!L:L,0),)</f>
        <v>0</v>
      </c>
      <c r="K673" s="8" t="str">
        <f t="shared" si="117"/>
        <v>DaltonEdwardsM</v>
      </c>
      <c r="L673" s="8">
        <f>_xlfn.IFNA(MATCH(K673,Teams!N:N,0),)</f>
        <v>0</v>
      </c>
      <c r="M673" s="8" t="str">
        <f t="shared" si="118"/>
        <v>DaltonEdwards</v>
      </c>
      <c r="N673" s="8" t="str">
        <f>IFERROR(INDEX(Teams!A:A,IF(H673&gt;0,H673,IF(J673&gt;0,J673,IF(L673&gt;0,L673,""))),1),"")</f>
        <v/>
      </c>
      <c r="O673" s="8" t="str">
        <f t="shared" si="111"/>
        <v>Dalton</v>
      </c>
      <c r="P673" s="8" t="str">
        <f t="shared" si="112"/>
        <v>Edwards</v>
      </c>
      <c r="Q673" s="8" t="str">
        <f t="shared" si="119"/>
        <v>M</v>
      </c>
      <c r="R673" s="8">
        <f t="shared" si="120"/>
        <v>20</v>
      </c>
      <c r="S673" s="8" t="str">
        <f t="shared" si="113"/>
        <v>Allen</v>
      </c>
      <c r="T673" s="8" t="str">
        <f t="shared" si="121"/>
        <v>TX</v>
      </c>
      <c r="U673" s="8" t="str">
        <f t="shared" si="114"/>
        <v>DaltonEdwardsM20AllenTX</v>
      </c>
    </row>
    <row r="674" spans="1:21" x14ac:dyDescent="0.2">
      <c r="A674" s="8" t="s">
        <v>772</v>
      </c>
      <c r="B674" s="8" t="s">
        <v>2373</v>
      </c>
      <c r="C674" s="8" t="s">
        <v>688</v>
      </c>
      <c r="D674" s="8">
        <v>59</v>
      </c>
      <c r="E674" s="8" t="s">
        <v>499</v>
      </c>
      <c r="F674" s="8" t="s">
        <v>4</v>
      </c>
      <c r="G674" s="8" t="str">
        <f t="shared" si="115"/>
        <v>DougEdwardsM59Copperas CoveTX</v>
      </c>
      <c r="H674" s="8">
        <f>_xlfn.IFNA(MATCH(G674,Teams!J:J,0),)</f>
        <v>0</v>
      </c>
      <c r="I674" s="8" t="str">
        <f t="shared" si="116"/>
        <v>DougEdwardsM59</v>
      </c>
      <c r="J674" s="8">
        <f>_xlfn.IFNA(MATCH(I674,Teams!L:L,0),)</f>
        <v>0</v>
      </c>
      <c r="K674" s="8" t="str">
        <f t="shared" si="117"/>
        <v>DougEdwardsM</v>
      </c>
      <c r="L674" s="8">
        <f>_xlfn.IFNA(MATCH(K674,Teams!N:N,0),)</f>
        <v>0</v>
      </c>
      <c r="M674" s="8" t="str">
        <f t="shared" si="118"/>
        <v>DougEdwards</v>
      </c>
      <c r="N674" s="8" t="str">
        <f>IFERROR(INDEX(Teams!A:A,IF(H674&gt;0,H674,IF(J674&gt;0,J674,IF(L674&gt;0,L674,""))),1),"")</f>
        <v/>
      </c>
      <c r="O674" s="8" t="str">
        <f t="shared" si="111"/>
        <v>Doug</v>
      </c>
      <c r="P674" s="8" t="str">
        <f t="shared" si="112"/>
        <v>Edwards</v>
      </c>
      <c r="Q674" s="8" t="str">
        <f t="shared" si="119"/>
        <v>M</v>
      </c>
      <c r="R674" s="8">
        <f t="shared" si="120"/>
        <v>59</v>
      </c>
      <c r="S674" s="8" t="str">
        <f t="shared" si="113"/>
        <v>Copperas Cove</v>
      </c>
      <c r="T674" s="8" t="str">
        <f t="shared" si="121"/>
        <v>TX</v>
      </c>
      <c r="U674" s="8" t="str">
        <f t="shared" si="114"/>
        <v>DougEdwardsM59Copperas CoveTX</v>
      </c>
    </row>
    <row r="675" spans="1:21" x14ac:dyDescent="0.2">
      <c r="A675" s="8" t="s">
        <v>237</v>
      </c>
      <c r="B675" s="8" t="s">
        <v>2373</v>
      </c>
      <c r="C675" s="8" t="s">
        <v>688</v>
      </c>
      <c r="D675" s="8">
        <v>45</v>
      </c>
      <c r="E675" s="8" t="s">
        <v>4830</v>
      </c>
      <c r="F675" s="8" t="s">
        <v>4</v>
      </c>
      <c r="G675" s="8" t="str">
        <f t="shared" si="115"/>
        <v>JasonEdwardsM45WoodwayTX</v>
      </c>
      <c r="H675" s="8">
        <f>_xlfn.IFNA(MATCH(G675,Teams!J:J,0),)</f>
        <v>0</v>
      </c>
      <c r="I675" s="8" t="str">
        <f t="shared" si="116"/>
        <v>JasonEdwardsM45</v>
      </c>
      <c r="J675" s="8">
        <f>_xlfn.IFNA(MATCH(I675,Teams!L:L,0),)</f>
        <v>0</v>
      </c>
      <c r="K675" s="8" t="str">
        <f t="shared" si="117"/>
        <v>JasonEdwardsM</v>
      </c>
      <c r="L675" s="8">
        <f>_xlfn.IFNA(MATCH(K675,Teams!N:N,0),)</f>
        <v>0</v>
      </c>
      <c r="M675" s="8" t="str">
        <f t="shared" si="118"/>
        <v>JasonEdwards</v>
      </c>
      <c r="N675" s="8" t="str">
        <f>IFERROR(INDEX(Teams!A:A,IF(H675&gt;0,H675,IF(J675&gt;0,J675,IF(L675&gt;0,L675,""))),1),"")</f>
        <v/>
      </c>
      <c r="O675" s="8" t="str">
        <f t="shared" si="111"/>
        <v>Jason</v>
      </c>
      <c r="P675" s="8" t="str">
        <f t="shared" si="112"/>
        <v>Edwards</v>
      </c>
      <c r="Q675" s="8" t="str">
        <f t="shared" si="119"/>
        <v>M</v>
      </c>
      <c r="R675" s="8">
        <f t="shared" si="120"/>
        <v>45</v>
      </c>
      <c r="S675" s="8" t="str">
        <f t="shared" si="113"/>
        <v>Woodway</v>
      </c>
      <c r="T675" s="8" t="str">
        <f t="shared" si="121"/>
        <v>TX</v>
      </c>
      <c r="U675" s="8" t="str">
        <f t="shared" si="114"/>
        <v>JasonEdwardsM45WoodwayTX</v>
      </c>
    </row>
    <row r="676" spans="1:21" x14ac:dyDescent="0.2">
      <c r="A676" s="8" t="s">
        <v>5863</v>
      </c>
      <c r="B676" s="8" t="s">
        <v>2373</v>
      </c>
      <c r="C676" s="8" t="s">
        <v>688</v>
      </c>
      <c r="D676" s="8">
        <v>49</v>
      </c>
      <c r="E676" s="8" t="s">
        <v>225</v>
      </c>
      <c r="F676" s="8" t="s">
        <v>4</v>
      </c>
      <c r="G676" s="8" t="str">
        <f t="shared" si="115"/>
        <v>KenEdwardsM49AllenTX</v>
      </c>
      <c r="H676" s="8">
        <f>_xlfn.IFNA(MATCH(G676,Teams!J:J,0),)</f>
        <v>0</v>
      </c>
      <c r="I676" s="8" t="str">
        <f t="shared" si="116"/>
        <v>KenEdwardsM49</v>
      </c>
      <c r="J676" s="8">
        <f>_xlfn.IFNA(MATCH(I676,Teams!L:L,0),)</f>
        <v>0</v>
      </c>
      <c r="K676" s="8" t="str">
        <f t="shared" si="117"/>
        <v>KenEdwardsM</v>
      </c>
      <c r="L676" s="8">
        <f>_xlfn.IFNA(MATCH(K676,Teams!N:N,0),)</f>
        <v>0</v>
      </c>
      <c r="M676" s="8" t="str">
        <f t="shared" si="118"/>
        <v>KenEdwards</v>
      </c>
      <c r="N676" s="8" t="str">
        <f>IFERROR(INDEX(Teams!A:A,IF(H676&gt;0,H676,IF(J676&gt;0,J676,IF(L676&gt;0,L676,""))),1),"")</f>
        <v/>
      </c>
      <c r="O676" s="8" t="str">
        <f t="shared" si="111"/>
        <v>Ken</v>
      </c>
      <c r="P676" s="8" t="str">
        <f t="shared" si="112"/>
        <v>Edwards</v>
      </c>
      <c r="Q676" s="8" t="str">
        <f t="shared" si="119"/>
        <v>M</v>
      </c>
      <c r="R676" s="8">
        <f t="shared" si="120"/>
        <v>49</v>
      </c>
      <c r="S676" s="8" t="str">
        <f t="shared" si="113"/>
        <v>Allen</v>
      </c>
      <c r="T676" s="8" t="str">
        <f t="shared" si="121"/>
        <v>TX</v>
      </c>
      <c r="U676" s="8" t="str">
        <f t="shared" si="114"/>
        <v>KenEdwardsM49AllenTX</v>
      </c>
    </row>
    <row r="677" spans="1:21" x14ac:dyDescent="0.2">
      <c r="A677" s="8" t="s">
        <v>2314</v>
      </c>
      <c r="B677" s="8" t="s">
        <v>1877</v>
      </c>
      <c r="C677" s="8" t="s">
        <v>689</v>
      </c>
      <c r="D677" s="8">
        <v>49</v>
      </c>
      <c r="E677" s="8" t="s">
        <v>190</v>
      </c>
      <c r="F677" s="8" t="s">
        <v>4</v>
      </c>
      <c r="G677" s="8" t="str">
        <f t="shared" si="115"/>
        <v>HeathetEggarF49San AntonioTX</v>
      </c>
      <c r="H677" s="8">
        <f>_xlfn.IFNA(MATCH(G677,Teams!J:J,0),)</f>
        <v>0</v>
      </c>
      <c r="I677" s="8" t="str">
        <f t="shared" si="116"/>
        <v>HeathetEggarF49</v>
      </c>
      <c r="J677" s="8">
        <f>_xlfn.IFNA(MATCH(I677,Teams!L:L,0),)</f>
        <v>0</v>
      </c>
      <c r="K677" s="8" t="str">
        <f t="shared" si="117"/>
        <v>HeathetEggarF</v>
      </c>
      <c r="L677" s="8">
        <f>_xlfn.IFNA(MATCH(K677,Teams!N:N,0),)</f>
        <v>0</v>
      </c>
      <c r="M677" s="8" t="str">
        <f t="shared" si="118"/>
        <v>HeathetEggar</v>
      </c>
      <c r="N677" s="8" t="str">
        <f>IFERROR(INDEX(Teams!A:A,IF(H677&gt;0,H677,IF(J677&gt;0,J677,IF(L677&gt;0,L677,""))),1),"")</f>
        <v/>
      </c>
      <c r="O677" s="8" t="str">
        <f t="shared" si="111"/>
        <v>Heathet</v>
      </c>
      <c r="P677" s="8" t="str">
        <f t="shared" si="112"/>
        <v>Eggar</v>
      </c>
      <c r="Q677" s="8" t="str">
        <f t="shared" si="119"/>
        <v>F</v>
      </c>
      <c r="R677" s="8">
        <f t="shared" si="120"/>
        <v>49</v>
      </c>
      <c r="S677" s="8" t="str">
        <f t="shared" si="113"/>
        <v>San Antonio</v>
      </c>
      <c r="T677" s="8" t="str">
        <f t="shared" si="121"/>
        <v>TX</v>
      </c>
      <c r="U677" s="8" t="str">
        <f t="shared" si="114"/>
        <v>HeathetEggarF49San AntonioTX</v>
      </c>
    </row>
    <row r="678" spans="1:21" x14ac:dyDescent="0.2">
      <c r="A678" s="8" t="s">
        <v>825</v>
      </c>
      <c r="B678" s="8" t="s">
        <v>1877</v>
      </c>
      <c r="C678" s="8" t="s">
        <v>688</v>
      </c>
      <c r="D678" s="8">
        <v>42</v>
      </c>
      <c r="E678" s="8" t="s">
        <v>190</v>
      </c>
      <c r="F678" s="8" t="s">
        <v>4</v>
      </c>
      <c r="G678" s="8" t="str">
        <f t="shared" si="115"/>
        <v>JoshuaEggarM42San AntonioTX</v>
      </c>
      <c r="H678" s="8">
        <f>_xlfn.IFNA(MATCH(G678,Teams!J:J,0),)</f>
        <v>0</v>
      </c>
      <c r="I678" s="8" t="str">
        <f t="shared" si="116"/>
        <v>JoshuaEggarM42</v>
      </c>
      <c r="J678" s="8">
        <f>_xlfn.IFNA(MATCH(I678,Teams!L:L,0),)</f>
        <v>0</v>
      </c>
      <c r="K678" s="8" t="str">
        <f t="shared" si="117"/>
        <v>JoshuaEggarM</v>
      </c>
      <c r="L678" s="8">
        <f>_xlfn.IFNA(MATCH(K678,Teams!N:N,0),)</f>
        <v>0</v>
      </c>
      <c r="M678" s="8" t="str">
        <f t="shared" si="118"/>
        <v>JoshuaEggar</v>
      </c>
      <c r="N678" s="8" t="str">
        <f>IFERROR(INDEX(Teams!A:A,IF(H678&gt;0,H678,IF(J678&gt;0,J678,IF(L678&gt;0,L678,""))),1),"")</f>
        <v/>
      </c>
      <c r="O678" s="8" t="str">
        <f t="shared" si="111"/>
        <v>Joshua</v>
      </c>
      <c r="P678" s="8" t="str">
        <f t="shared" si="112"/>
        <v>Eggar</v>
      </c>
      <c r="Q678" s="8" t="str">
        <f t="shared" si="119"/>
        <v>M</v>
      </c>
      <c r="R678" s="8">
        <f t="shared" si="120"/>
        <v>42</v>
      </c>
      <c r="S678" s="8" t="str">
        <f t="shared" si="113"/>
        <v>San Antonio</v>
      </c>
      <c r="T678" s="8" t="str">
        <f t="shared" si="121"/>
        <v>TX</v>
      </c>
      <c r="U678" s="8" t="str">
        <f t="shared" si="114"/>
        <v>JoshuaEggarM42San AntonioTX</v>
      </c>
    </row>
    <row r="679" spans="1:21" x14ac:dyDescent="0.2">
      <c r="A679" s="8" t="s">
        <v>4935</v>
      </c>
      <c r="B679" s="8" t="s">
        <v>4936</v>
      </c>
      <c r="C679" s="8" t="s">
        <v>689</v>
      </c>
      <c r="D679" s="8">
        <v>46</v>
      </c>
      <c r="E679" s="8" t="s">
        <v>760</v>
      </c>
      <c r="F679" s="8" t="s">
        <v>4</v>
      </c>
      <c r="G679" s="8" t="str">
        <f t="shared" si="115"/>
        <v>EirinEkebergF46KatyTX</v>
      </c>
      <c r="H679" s="8">
        <f>_xlfn.IFNA(MATCH(G679,Teams!J:J,0),)</f>
        <v>0</v>
      </c>
      <c r="I679" s="8" t="str">
        <f t="shared" si="116"/>
        <v>EirinEkebergF46</v>
      </c>
      <c r="J679" s="8">
        <f>_xlfn.IFNA(MATCH(I679,Teams!L:L,0),)</f>
        <v>0</v>
      </c>
      <c r="K679" s="8" t="str">
        <f t="shared" si="117"/>
        <v>EirinEkebergF</v>
      </c>
      <c r="L679" s="8">
        <f>_xlfn.IFNA(MATCH(K679,Teams!N:N,0),)</f>
        <v>0</v>
      </c>
      <c r="M679" s="8" t="str">
        <f t="shared" si="118"/>
        <v>EirinEkeberg</v>
      </c>
      <c r="N679" s="8" t="str">
        <f>IFERROR(INDEX(Teams!A:A,IF(H679&gt;0,H679,IF(J679&gt;0,J679,IF(L679&gt;0,L679,""))),1),"")</f>
        <v/>
      </c>
      <c r="O679" s="8" t="str">
        <f t="shared" si="111"/>
        <v>Eirin</v>
      </c>
      <c r="P679" s="8" t="str">
        <f t="shared" si="112"/>
        <v>Ekeberg</v>
      </c>
      <c r="Q679" s="8" t="str">
        <f t="shared" si="119"/>
        <v>F</v>
      </c>
      <c r="R679" s="8">
        <f t="shared" si="120"/>
        <v>46</v>
      </c>
      <c r="S679" s="8" t="str">
        <f t="shared" si="113"/>
        <v>Katy</v>
      </c>
      <c r="T679" s="8" t="str">
        <f t="shared" si="121"/>
        <v>TX</v>
      </c>
      <c r="U679" s="8" t="str">
        <f t="shared" si="114"/>
        <v>EirinEkebergF46KatyTX</v>
      </c>
    </row>
    <row r="680" spans="1:21" x14ac:dyDescent="0.2">
      <c r="A680" s="8" t="s">
        <v>783</v>
      </c>
      <c r="B680" s="8" t="s">
        <v>1737</v>
      </c>
      <c r="C680" s="8" t="s">
        <v>688</v>
      </c>
      <c r="D680" s="8">
        <v>27</v>
      </c>
      <c r="E680" s="8" t="s">
        <v>3</v>
      </c>
      <c r="F680" s="8" t="s">
        <v>4</v>
      </c>
      <c r="G680" s="8" t="str">
        <f t="shared" si="115"/>
        <v>MatthewElamM27AustinTX</v>
      </c>
      <c r="H680" s="8">
        <f>_xlfn.IFNA(MATCH(G680,Teams!J:J,0),)</f>
        <v>0</v>
      </c>
      <c r="I680" s="8" t="str">
        <f t="shared" si="116"/>
        <v>MatthewElamM27</v>
      </c>
      <c r="J680" s="8">
        <f>_xlfn.IFNA(MATCH(I680,Teams!L:L,0),)</f>
        <v>0</v>
      </c>
      <c r="K680" s="8" t="str">
        <f t="shared" si="117"/>
        <v>MatthewElamM</v>
      </c>
      <c r="L680" s="8">
        <f>_xlfn.IFNA(MATCH(K680,Teams!N:N,0),)</f>
        <v>0</v>
      </c>
      <c r="M680" s="8" t="str">
        <f t="shared" si="118"/>
        <v>MatthewElam</v>
      </c>
      <c r="N680" s="8" t="str">
        <f>IFERROR(INDEX(Teams!A:A,IF(H680&gt;0,H680,IF(J680&gt;0,J680,IF(L680&gt;0,L680,""))),1),"")</f>
        <v/>
      </c>
      <c r="O680" s="8" t="str">
        <f t="shared" si="111"/>
        <v>Matthew</v>
      </c>
      <c r="P680" s="8" t="str">
        <f t="shared" si="112"/>
        <v>Elam</v>
      </c>
      <c r="Q680" s="8" t="str">
        <f t="shared" si="119"/>
        <v>M</v>
      </c>
      <c r="R680" s="8">
        <f t="shared" si="120"/>
        <v>27</v>
      </c>
      <c r="S680" s="8" t="str">
        <f t="shared" si="113"/>
        <v>Austin</v>
      </c>
      <c r="T680" s="8" t="str">
        <f t="shared" si="121"/>
        <v>TX</v>
      </c>
      <c r="U680" s="8" t="str">
        <f t="shared" si="114"/>
        <v>MatthewElamM27AustinTX</v>
      </c>
    </row>
    <row r="681" spans="1:21" x14ac:dyDescent="0.2">
      <c r="A681" s="8" t="s">
        <v>1003</v>
      </c>
      <c r="B681" s="8" t="s">
        <v>4937</v>
      </c>
      <c r="C681" s="8" t="s">
        <v>689</v>
      </c>
      <c r="D681" s="8">
        <v>46</v>
      </c>
      <c r="E681" s="8" t="s">
        <v>816</v>
      </c>
      <c r="F681" s="8" t="s">
        <v>4</v>
      </c>
      <c r="G681" s="8" t="str">
        <f t="shared" si="115"/>
        <v>MariaElizaldeF46League CityTX</v>
      </c>
      <c r="H681" s="8">
        <f>_xlfn.IFNA(MATCH(G681,Teams!J:J,0),)</f>
        <v>0</v>
      </c>
      <c r="I681" s="8" t="str">
        <f t="shared" si="116"/>
        <v>MariaElizaldeF46</v>
      </c>
      <c r="J681" s="8">
        <f>_xlfn.IFNA(MATCH(I681,Teams!L:L,0),)</f>
        <v>0</v>
      </c>
      <c r="K681" s="8" t="str">
        <f t="shared" si="117"/>
        <v>MariaElizaldeF</v>
      </c>
      <c r="L681" s="8">
        <f>_xlfn.IFNA(MATCH(K681,Teams!N:N,0),)</f>
        <v>0</v>
      </c>
      <c r="M681" s="8" t="str">
        <f t="shared" si="118"/>
        <v>MariaElizalde</v>
      </c>
      <c r="N681" s="8" t="str">
        <f>IFERROR(INDEX(Teams!A:A,IF(H681&gt;0,H681,IF(J681&gt;0,J681,IF(L681&gt;0,L681,""))),1),"")</f>
        <v/>
      </c>
      <c r="O681" s="8" t="str">
        <f t="shared" si="111"/>
        <v>Maria</v>
      </c>
      <c r="P681" s="8" t="str">
        <f t="shared" si="112"/>
        <v>Elizalde</v>
      </c>
      <c r="Q681" s="8" t="str">
        <f t="shared" si="119"/>
        <v>F</v>
      </c>
      <c r="R681" s="8">
        <f t="shared" si="120"/>
        <v>46</v>
      </c>
      <c r="S681" s="8" t="str">
        <f t="shared" si="113"/>
        <v>League City</v>
      </c>
      <c r="T681" s="8" t="str">
        <f t="shared" si="121"/>
        <v>TX</v>
      </c>
      <c r="U681" s="8" t="str">
        <f t="shared" si="114"/>
        <v>MariaElizaldeF46League CityTX</v>
      </c>
    </row>
    <row r="682" spans="1:21" x14ac:dyDescent="0.2">
      <c r="A682" s="8" t="s">
        <v>1651</v>
      </c>
      <c r="B682" s="8" t="s">
        <v>2284</v>
      </c>
      <c r="C682" s="8" t="s">
        <v>688</v>
      </c>
      <c r="D682" s="8">
        <v>49</v>
      </c>
      <c r="E682" s="8" t="s">
        <v>2285</v>
      </c>
      <c r="F682" s="8" t="s">
        <v>1601</v>
      </c>
      <c r="G682" s="8" t="str">
        <f t="shared" si="115"/>
        <v>SamElkins M49Kingston AR</v>
      </c>
      <c r="H682" s="8">
        <f>_xlfn.IFNA(MATCH(G682,Teams!J:J,0),)</f>
        <v>0</v>
      </c>
      <c r="I682" s="8" t="str">
        <f t="shared" si="116"/>
        <v>SamElkins M49</v>
      </c>
      <c r="J682" s="8">
        <f>_xlfn.IFNA(MATCH(I682,Teams!L:L,0),)</f>
        <v>0</v>
      </c>
      <c r="K682" s="8" t="str">
        <f t="shared" si="117"/>
        <v>SamElkins M</v>
      </c>
      <c r="L682" s="8">
        <f>_xlfn.IFNA(MATCH(K682,Teams!N:N,0),)</f>
        <v>0</v>
      </c>
      <c r="M682" s="8" t="str">
        <f t="shared" si="118"/>
        <v xml:space="preserve">SamElkins </v>
      </c>
      <c r="N682" s="8" t="str">
        <f>IFERROR(INDEX(Teams!A:A,IF(H682&gt;0,H682,IF(J682&gt;0,J682,IF(L682&gt;0,L682,""))),1),"")</f>
        <v/>
      </c>
      <c r="O682" s="8" t="str">
        <f t="shared" si="111"/>
        <v>Sam</v>
      </c>
      <c r="P682" s="8" t="str">
        <f t="shared" si="112"/>
        <v xml:space="preserve">Elkins </v>
      </c>
      <c r="Q682" s="8" t="str">
        <f t="shared" si="119"/>
        <v>M</v>
      </c>
      <c r="R682" s="8">
        <f t="shared" si="120"/>
        <v>49</v>
      </c>
      <c r="S682" s="8" t="str">
        <f t="shared" si="113"/>
        <v xml:space="preserve">Kingston </v>
      </c>
      <c r="T682" s="8" t="str">
        <f t="shared" si="121"/>
        <v>AR</v>
      </c>
      <c r="U682" s="8" t="str">
        <f t="shared" si="114"/>
        <v>SamElkins M49Kingston AR</v>
      </c>
    </row>
    <row r="683" spans="1:21" x14ac:dyDescent="0.2">
      <c r="A683" s="8" t="s">
        <v>124</v>
      </c>
      <c r="B683" s="8" t="s">
        <v>6576</v>
      </c>
      <c r="C683" s="8" t="s">
        <v>688</v>
      </c>
      <c r="G683" s="8" t="str">
        <f t="shared" si="115"/>
        <v>RichardElkins JrM</v>
      </c>
      <c r="H683" s="8">
        <f>_xlfn.IFNA(MATCH(G683,Teams!J:J,0),)</f>
        <v>0</v>
      </c>
      <c r="I683" s="8" t="str">
        <f t="shared" si="116"/>
        <v>RichardElkins JrM</v>
      </c>
      <c r="J683" s="8">
        <f>_xlfn.IFNA(MATCH(I683,Teams!L:L,0),)</f>
        <v>0</v>
      </c>
      <c r="K683" s="8" t="str">
        <f t="shared" si="117"/>
        <v>RichardElkins JrM</v>
      </c>
      <c r="L683" s="8">
        <f>_xlfn.IFNA(MATCH(K683,Teams!N:N,0),)</f>
        <v>0</v>
      </c>
      <c r="M683" s="8" t="str">
        <f t="shared" si="118"/>
        <v>RichardElkins Jr</v>
      </c>
      <c r="N683" s="8" t="str">
        <f>IFERROR(INDEX(Teams!A:A,IF(H683&gt;0,H683,IF(J683&gt;0,J683,IF(L683&gt;0,L683,""))),1),"")</f>
        <v/>
      </c>
      <c r="O683" s="8" t="str">
        <f t="shared" si="111"/>
        <v>Richard</v>
      </c>
      <c r="P683" s="8" t="str">
        <f t="shared" si="112"/>
        <v>Elkins Jr</v>
      </c>
      <c r="Q683" s="8" t="str">
        <f t="shared" si="119"/>
        <v>M</v>
      </c>
      <c r="R683" s="8" t="str">
        <f t="shared" si="120"/>
        <v/>
      </c>
      <c r="S683" s="8" t="str">
        <f t="shared" si="113"/>
        <v/>
      </c>
      <c r="T683" s="8" t="str">
        <f t="shared" si="121"/>
        <v/>
      </c>
      <c r="U683" s="8" t="str">
        <f t="shared" si="114"/>
        <v>RichardElkins JrM</v>
      </c>
    </row>
    <row r="684" spans="1:21" x14ac:dyDescent="0.2">
      <c r="A684" s="8" t="s">
        <v>2033</v>
      </c>
      <c r="B684" s="8" t="s">
        <v>2034</v>
      </c>
      <c r="C684" s="8" t="s">
        <v>688</v>
      </c>
      <c r="D684" s="8">
        <v>51</v>
      </c>
      <c r="E684" s="8" t="s">
        <v>2035</v>
      </c>
      <c r="F684" s="8" t="s">
        <v>4</v>
      </c>
      <c r="G684" s="8" t="str">
        <f t="shared" si="115"/>
        <v>Richard Elkins Jr M51Round Rock TX</v>
      </c>
      <c r="H684" s="8">
        <f>_xlfn.IFNA(MATCH(G684,Teams!J:J,0),)</f>
        <v>0</v>
      </c>
      <c r="I684" s="8" t="str">
        <f t="shared" si="116"/>
        <v>Richard Elkins Jr M51</v>
      </c>
      <c r="J684" s="8">
        <f>_xlfn.IFNA(MATCH(I684,Teams!L:L,0),)</f>
        <v>0</v>
      </c>
      <c r="K684" s="8" t="str">
        <f t="shared" si="117"/>
        <v>Richard Elkins Jr M</v>
      </c>
      <c r="L684" s="8">
        <f>_xlfn.IFNA(MATCH(K684,Teams!N:N,0),)</f>
        <v>0</v>
      </c>
      <c r="M684" s="8" t="str">
        <f t="shared" si="118"/>
        <v xml:space="preserve">Richard Elkins Jr </v>
      </c>
      <c r="N684" s="8" t="str">
        <f>IFERROR(INDEX(Teams!A:A,IF(H684&gt;0,H684,IF(J684&gt;0,J684,IF(L684&gt;0,L684,""))),1),"")</f>
        <v/>
      </c>
      <c r="O684" s="8" t="str">
        <f t="shared" si="111"/>
        <v xml:space="preserve">Richard </v>
      </c>
      <c r="P684" s="8" t="str">
        <f t="shared" si="112"/>
        <v xml:space="preserve">Elkins Jr </v>
      </c>
      <c r="Q684" s="8" t="str">
        <f t="shared" si="119"/>
        <v>M</v>
      </c>
      <c r="R684" s="8">
        <f t="shared" si="120"/>
        <v>51</v>
      </c>
      <c r="S684" s="8" t="str">
        <f t="shared" si="113"/>
        <v xml:space="preserve">Round Rock </v>
      </c>
      <c r="T684" s="8" t="str">
        <f t="shared" si="121"/>
        <v>TX</v>
      </c>
      <c r="U684" s="8" t="str">
        <f t="shared" si="114"/>
        <v>Richard Elkins Jr M51Round Rock TX</v>
      </c>
    </row>
    <row r="685" spans="1:21" x14ac:dyDescent="0.2">
      <c r="A685" s="8" t="s">
        <v>1500</v>
      </c>
      <c r="B685" s="8" t="s">
        <v>1501</v>
      </c>
      <c r="C685" s="8" t="s">
        <v>688</v>
      </c>
      <c r="D685" s="8">
        <v>37</v>
      </c>
      <c r="E685" s="8" t="s">
        <v>1502</v>
      </c>
      <c r="F685" s="8" t="s">
        <v>1207</v>
      </c>
      <c r="G685" s="8" t="str">
        <f t="shared" si="115"/>
        <v>Josh ElliottM37LOUISVILLEKY</v>
      </c>
      <c r="H685" s="8">
        <f>_xlfn.IFNA(MATCH(G685,Teams!J:J,0),)</f>
        <v>0</v>
      </c>
      <c r="I685" s="8" t="str">
        <f t="shared" si="116"/>
        <v>Josh ElliottM37</v>
      </c>
      <c r="J685" s="8">
        <f>_xlfn.IFNA(MATCH(I685,Teams!L:L,0),)</f>
        <v>0</v>
      </c>
      <c r="K685" s="8" t="str">
        <f t="shared" si="117"/>
        <v>Josh ElliottM</v>
      </c>
      <c r="L685" s="8">
        <f>_xlfn.IFNA(MATCH(K685,Teams!N:N,0),)</f>
        <v>0</v>
      </c>
      <c r="M685" s="8" t="str">
        <f t="shared" si="118"/>
        <v>Josh Elliott</v>
      </c>
      <c r="N685" s="8" t="str">
        <f>IFERROR(INDEX(Teams!A:A,IF(H685&gt;0,H685,IF(J685&gt;0,J685,IF(L685&gt;0,L685,""))),1),"")</f>
        <v/>
      </c>
      <c r="O685" s="8" t="str">
        <f t="shared" si="111"/>
        <v xml:space="preserve">Josh </v>
      </c>
      <c r="P685" s="8" t="str">
        <f t="shared" si="112"/>
        <v>Elliott</v>
      </c>
      <c r="Q685" s="8" t="str">
        <f t="shared" si="119"/>
        <v>M</v>
      </c>
      <c r="R685" s="8">
        <f t="shared" si="120"/>
        <v>37</v>
      </c>
      <c r="S685" s="8" t="str">
        <f t="shared" si="113"/>
        <v>LOUISVILLE</v>
      </c>
      <c r="T685" s="8" t="str">
        <f t="shared" si="121"/>
        <v>KY</v>
      </c>
      <c r="U685" s="8" t="str">
        <f t="shared" si="114"/>
        <v>Josh ElliottM37LOUISVILLEKY</v>
      </c>
    </row>
    <row r="686" spans="1:21" x14ac:dyDescent="0.2">
      <c r="A686" s="8" t="s">
        <v>813</v>
      </c>
      <c r="B686" s="8" t="s">
        <v>2839</v>
      </c>
      <c r="C686" s="8" t="s">
        <v>688</v>
      </c>
      <c r="D686" s="8">
        <v>49</v>
      </c>
      <c r="E686" s="8" t="s">
        <v>3</v>
      </c>
      <c r="F686" s="8" t="s">
        <v>4</v>
      </c>
      <c r="G686" s="8" t="str">
        <f t="shared" si="115"/>
        <v>JonathanEllisM49AustinTX</v>
      </c>
      <c r="H686" s="8">
        <f>_xlfn.IFNA(MATCH(G686,Teams!J:J,0),)</f>
        <v>0</v>
      </c>
      <c r="I686" s="8" t="str">
        <f t="shared" si="116"/>
        <v>JonathanEllisM49</v>
      </c>
      <c r="J686" s="8">
        <f>_xlfn.IFNA(MATCH(I686,Teams!L:L,0),)</f>
        <v>0</v>
      </c>
      <c r="K686" s="8" t="str">
        <f t="shared" si="117"/>
        <v>JonathanEllisM</v>
      </c>
      <c r="L686" s="8">
        <f>_xlfn.IFNA(MATCH(K686,Teams!N:N,0),)</f>
        <v>0</v>
      </c>
      <c r="M686" s="8" t="str">
        <f t="shared" si="118"/>
        <v>JonathanEllis</v>
      </c>
      <c r="N686" s="8" t="str">
        <f>IFERROR(INDEX(Teams!A:A,IF(H686&gt;0,H686,IF(J686&gt;0,J686,IF(L686&gt;0,L686,""))),1),"")</f>
        <v/>
      </c>
      <c r="O686" s="8" t="str">
        <f t="shared" si="111"/>
        <v>Jonathan</v>
      </c>
      <c r="P686" s="8" t="str">
        <f t="shared" si="112"/>
        <v>Ellis</v>
      </c>
      <c r="Q686" s="8" t="str">
        <f t="shared" si="119"/>
        <v>M</v>
      </c>
      <c r="R686" s="8">
        <f t="shared" si="120"/>
        <v>49</v>
      </c>
      <c r="S686" s="8" t="str">
        <f t="shared" si="113"/>
        <v>Austin</v>
      </c>
      <c r="T686" s="8" t="str">
        <f t="shared" si="121"/>
        <v>TX</v>
      </c>
      <c r="U686" s="8" t="str">
        <f t="shared" si="114"/>
        <v>JonathanEllisM49AustinTX</v>
      </c>
    </row>
    <row r="687" spans="1:21" x14ac:dyDescent="0.2">
      <c r="A687" s="8" t="s">
        <v>1589</v>
      </c>
      <c r="B687" s="8" t="s">
        <v>1590</v>
      </c>
      <c r="C687" s="8" t="s">
        <v>689</v>
      </c>
      <c r="D687" s="8">
        <v>20</v>
      </c>
      <c r="E687" s="8" t="s">
        <v>1591</v>
      </c>
      <c r="F687" s="8" t="s">
        <v>4</v>
      </c>
      <c r="G687" s="8" t="str">
        <f t="shared" si="115"/>
        <v>AmberELLSWORTHF20ROUND ROCKTX</v>
      </c>
      <c r="H687" s="8">
        <f>_xlfn.IFNA(MATCH(G687,Teams!J:J,0),)</f>
        <v>0</v>
      </c>
      <c r="I687" s="8" t="str">
        <f t="shared" si="116"/>
        <v>AmberELLSWORTHF20</v>
      </c>
      <c r="J687" s="8">
        <f>_xlfn.IFNA(MATCH(I687,Teams!L:L,0),)</f>
        <v>0</v>
      </c>
      <c r="K687" s="8" t="str">
        <f t="shared" si="117"/>
        <v>AmberELLSWORTHF</v>
      </c>
      <c r="L687" s="8">
        <f>_xlfn.IFNA(MATCH(K687,Teams!N:N,0),)</f>
        <v>0</v>
      </c>
      <c r="M687" s="8" t="str">
        <f t="shared" si="118"/>
        <v>AmberELLSWORTH</v>
      </c>
      <c r="N687" s="8" t="str">
        <f>IFERROR(INDEX(Teams!A:A,IF(H687&gt;0,H687,IF(J687&gt;0,J687,IF(L687&gt;0,L687,""))),1),"")</f>
        <v/>
      </c>
      <c r="O687" s="8" t="str">
        <f t="shared" si="111"/>
        <v>Amber</v>
      </c>
      <c r="P687" s="8" t="str">
        <f t="shared" si="112"/>
        <v>ELLSWORTH</v>
      </c>
      <c r="Q687" s="8" t="str">
        <f t="shared" si="119"/>
        <v>F</v>
      </c>
      <c r="R687" s="8">
        <f t="shared" si="120"/>
        <v>20</v>
      </c>
      <c r="S687" s="8" t="str">
        <f t="shared" si="113"/>
        <v>ROUND ROCK</v>
      </c>
      <c r="T687" s="8" t="str">
        <f t="shared" si="121"/>
        <v>TX</v>
      </c>
      <c r="U687" s="8" t="str">
        <f t="shared" si="114"/>
        <v>AmberELLSWORTHF20ROUND ROCKTX</v>
      </c>
    </row>
    <row r="688" spans="1:21" x14ac:dyDescent="0.2">
      <c r="A688" s="8" t="s">
        <v>49</v>
      </c>
      <c r="B688" s="8" t="s">
        <v>50</v>
      </c>
      <c r="C688" s="8" t="s">
        <v>688</v>
      </c>
      <c r="D688" s="8">
        <v>64</v>
      </c>
      <c r="E688" s="8" t="s">
        <v>136</v>
      </c>
      <c r="F688" s="8" t="s">
        <v>4</v>
      </c>
      <c r="G688" s="8" t="str">
        <f t="shared" si="115"/>
        <v>LesEllsworthM64The WoodlandsTX</v>
      </c>
      <c r="H688" s="8">
        <f>_xlfn.IFNA(MATCH(G688,Teams!J:J,0),)</f>
        <v>0</v>
      </c>
      <c r="I688" s="8" t="str">
        <f t="shared" si="116"/>
        <v>LesEllsworthM64</v>
      </c>
      <c r="J688" s="8">
        <f>_xlfn.IFNA(MATCH(I688,Teams!L:L,0),)</f>
        <v>0</v>
      </c>
      <c r="K688" s="8" t="str">
        <f t="shared" si="117"/>
        <v>LesEllsworthM</v>
      </c>
      <c r="L688" s="8">
        <f>_xlfn.IFNA(MATCH(K688,Teams!N:N,0),)</f>
        <v>22</v>
      </c>
      <c r="M688" s="8" t="str">
        <f t="shared" si="118"/>
        <v>LesEllsworth</v>
      </c>
      <c r="N688" s="8" t="str">
        <f>IFERROR(INDEX(Teams!A:A,IF(H688&gt;0,H688,IF(J688&gt;0,J688,IF(L688&gt;0,L688,""))),1),"")</f>
        <v>TrailZen</v>
      </c>
      <c r="O688" s="8" t="str">
        <f t="shared" si="111"/>
        <v>Les</v>
      </c>
      <c r="P688" s="8" t="str">
        <f t="shared" si="112"/>
        <v>Ellsworth</v>
      </c>
      <c r="Q688" s="8" t="str">
        <f t="shared" si="119"/>
        <v>M</v>
      </c>
      <c r="R688" s="8">
        <f t="shared" si="120"/>
        <v>64</v>
      </c>
      <c r="S688" s="8" t="str">
        <f t="shared" si="113"/>
        <v>The Woodlands</v>
      </c>
      <c r="T688" s="8" t="str">
        <f t="shared" si="121"/>
        <v>TX</v>
      </c>
      <c r="U688" s="8" t="str">
        <f t="shared" si="114"/>
        <v>LesEllsworthM64The WoodlandsTX</v>
      </c>
    </row>
    <row r="689" spans="1:21" x14ac:dyDescent="0.2">
      <c r="A689" s="8" t="s">
        <v>882</v>
      </c>
      <c r="B689" s="8" t="s">
        <v>2806</v>
      </c>
      <c r="C689" s="8" t="s">
        <v>689</v>
      </c>
      <c r="E689" s="8" t="s">
        <v>2807</v>
      </c>
      <c r="F689" s="8" t="s">
        <v>1154</v>
      </c>
      <c r="G689" s="8" t="str">
        <f t="shared" si="115"/>
        <v>SarahElserFParmaMI</v>
      </c>
      <c r="H689" s="8">
        <f>_xlfn.IFNA(MATCH(G689,Teams!J:J,0),)</f>
        <v>0</v>
      </c>
      <c r="I689" s="8" t="str">
        <f t="shared" si="116"/>
        <v>SarahElserF</v>
      </c>
      <c r="J689" s="8">
        <f>_xlfn.IFNA(MATCH(I689,Teams!L:L,0),)</f>
        <v>0</v>
      </c>
      <c r="K689" s="8" t="str">
        <f t="shared" si="117"/>
        <v>SarahElserF</v>
      </c>
      <c r="L689" s="8">
        <f>_xlfn.IFNA(MATCH(K689,Teams!N:N,0),)</f>
        <v>0</v>
      </c>
      <c r="M689" s="8" t="str">
        <f t="shared" si="118"/>
        <v>SarahElser</v>
      </c>
      <c r="N689" s="8" t="str">
        <f>IFERROR(INDEX(Teams!A:A,IF(H689&gt;0,H689,IF(J689&gt;0,J689,IF(L689&gt;0,L689,""))),1),"")</f>
        <v/>
      </c>
      <c r="O689" s="8" t="str">
        <f t="shared" si="111"/>
        <v>Sarah</v>
      </c>
      <c r="P689" s="8" t="str">
        <f t="shared" si="112"/>
        <v>Elser</v>
      </c>
      <c r="Q689" s="8" t="str">
        <f t="shared" si="119"/>
        <v>F</v>
      </c>
      <c r="R689" s="8" t="str">
        <f t="shared" si="120"/>
        <v/>
      </c>
      <c r="S689" s="8" t="str">
        <f t="shared" si="113"/>
        <v>Parma</v>
      </c>
      <c r="T689" s="8" t="str">
        <f t="shared" si="121"/>
        <v>MI</v>
      </c>
      <c r="U689" s="8" t="str">
        <f t="shared" si="114"/>
        <v>SarahElserFParmaMI</v>
      </c>
    </row>
    <row r="690" spans="1:21" x14ac:dyDescent="0.2">
      <c r="A690" s="8" t="s">
        <v>6682</v>
      </c>
      <c r="B690" s="8" t="s">
        <v>6683</v>
      </c>
      <c r="C690" s="8" t="s">
        <v>689</v>
      </c>
      <c r="G690" s="8" t="str">
        <f t="shared" si="115"/>
        <v>KazElskesF</v>
      </c>
      <c r="H690" s="8">
        <f>_xlfn.IFNA(MATCH(G690,Teams!J:J,0),)</f>
        <v>0</v>
      </c>
      <c r="I690" s="8" t="str">
        <f t="shared" si="116"/>
        <v>KazElskesF</v>
      </c>
      <c r="J690" s="8">
        <f>_xlfn.IFNA(MATCH(I690,Teams!L:L,0),)</f>
        <v>0</v>
      </c>
      <c r="K690" s="8" t="str">
        <f t="shared" si="117"/>
        <v>KazElskesF</v>
      </c>
      <c r="L690" s="8">
        <f>_xlfn.IFNA(MATCH(K690,Teams!N:N,0),)</f>
        <v>0</v>
      </c>
      <c r="M690" s="8" t="str">
        <f t="shared" si="118"/>
        <v>KazElskes</v>
      </c>
      <c r="N690" s="8" t="str">
        <f>IFERROR(INDEX(Teams!A:A,IF(H690&gt;0,H690,IF(J690&gt;0,J690,IF(L690&gt;0,L690,""))),1),"")</f>
        <v/>
      </c>
      <c r="O690" s="8" t="str">
        <f t="shared" si="111"/>
        <v>Kaz</v>
      </c>
      <c r="P690" s="8" t="str">
        <f t="shared" si="112"/>
        <v>Elskes</v>
      </c>
      <c r="Q690" s="8" t="str">
        <f t="shared" si="119"/>
        <v>F</v>
      </c>
      <c r="R690" s="8" t="str">
        <f t="shared" si="120"/>
        <v/>
      </c>
      <c r="S690" s="8" t="str">
        <f t="shared" si="113"/>
        <v/>
      </c>
      <c r="T690" s="8" t="str">
        <f t="shared" si="121"/>
        <v/>
      </c>
      <c r="U690" s="8" t="str">
        <f t="shared" si="114"/>
        <v>KazElskesF</v>
      </c>
    </row>
    <row r="691" spans="1:21" x14ac:dyDescent="0.2">
      <c r="A691" s="8" t="s">
        <v>747</v>
      </c>
      <c r="B691" s="8" t="s">
        <v>6569</v>
      </c>
      <c r="C691" s="8" t="s">
        <v>688</v>
      </c>
      <c r="G691" s="8" t="str">
        <f t="shared" si="115"/>
        <v>GregElstonM</v>
      </c>
      <c r="H691" s="8">
        <f>_xlfn.IFNA(MATCH(G691,Teams!J:J,0),)</f>
        <v>0</v>
      </c>
      <c r="I691" s="8" t="str">
        <f t="shared" si="116"/>
        <v>GregElstonM</v>
      </c>
      <c r="J691" s="8">
        <f>_xlfn.IFNA(MATCH(I691,Teams!L:L,0),)</f>
        <v>0</v>
      </c>
      <c r="K691" s="8" t="str">
        <f t="shared" si="117"/>
        <v>GregElstonM</v>
      </c>
      <c r="L691" s="8">
        <f>_xlfn.IFNA(MATCH(K691,Teams!N:N,0),)</f>
        <v>0</v>
      </c>
      <c r="M691" s="8" t="str">
        <f t="shared" si="118"/>
        <v>GregElston</v>
      </c>
      <c r="N691" s="8" t="str">
        <f>IFERROR(INDEX(Teams!A:A,IF(H691&gt;0,H691,IF(J691&gt;0,J691,IF(L691&gt;0,L691,""))),1),"")</f>
        <v/>
      </c>
      <c r="O691" s="8" t="str">
        <f t="shared" si="111"/>
        <v>Greg</v>
      </c>
      <c r="P691" s="8" t="str">
        <f t="shared" si="112"/>
        <v>Elston</v>
      </c>
      <c r="Q691" s="8" t="str">
        <f t="shared" si="119"/>
        <v>M</v>
      </c>
      <c r="R691" s="8" t="str">
        <f t="shared" si="120"/>
        <v/>
      </c>
      <c r="S691" s="8" t="str">
        <f t="shared" si="113"/>
        <v/>
      </c>
      <c r="T691" s="8" t="str">
        <f t="shared" si="121"/>
        <v/>
      </c>
      <c r="U691" s="8" t="str">
        <f t="shared" si="114"/>
        <v>GregElstonM</v>
      </c>
    </row>
    <row r="692" spans="1:21" x14ac:dyDescent="0.2">
      <c r="A692" s="8" t="s">
        <v>6725</v>
      </c>
      <c r="B692" s="8" t="s">
        <v>6569</v>
      </c>
      <c r="C692" s="8" t="s">
        <v>689</v>
      </c>
      <c r="G692" s="8" t="str">
        <f t="shared" si="115"/>
        <v>KylaElstonF</v>
      </c>
      <c r="H692" s="8">
        <f>_xlfn.IFNA(MATCH(G692,Teams!J:J,0),)</f>
        <v>0</v>
      </c>
      <c r="I692" s="8" t="str">
        <f t="shared" si="116"/>
        <v>KylaElstonF</v>
      </c>
      <c r="J692" s="8">
        <f>_xlfn.IFNA(MATCH(I692,Teams!L:L,0),)</f>
        <v>0</v>
      </c>
      <c r="K692" s="8" t="str">
        <f t="shared" si="117"/>
        <v>KylaElstonF</v>
      </c>
      <c r="L692" s="8">
        <f>_xlfn.IFNA(MATCH(K692,Teams!N:N,0),)</f>
        <v>0</v>
      </c>
      <c r="M692" s="8" t="str">
        <f t="shared" si="118"/>
        <v>KylaElston</v>
      </c>
      <c r="N692" s="8" t="str">
        <f>IFERROR(INDEX(Teams!A:A,IF(H692&gt;0,H692,IF(J692&gt;0,J692,IF(L692&gt;0,L692,""))),1),"")</f>
        <v/>
      </c>
      <c r="O692" s="8" t="str">
        <f t="shared" si="111"/>
        <v>Kyla</v>
      </c>
      <c r="P692" s="8" t="str">
        <f t="shared" si="112"/>
        <v>Elston</v>
      </c>
      <c r="Q692" s="8" t="str">
        <f t="shared" si="119"/>
        <v>F</v>
      </c>
      <c r="R692" s="8" t="str">
        <f t="shared" si="120"/>
        <v/>
      </c>
      <c r="S692" s="8" t="str">
        <f t="shared" si="113"/>
        <v/>
      </c>
      <c r="T692" s="8" t="str">
        <f t="shared" si="121"/>
        <v/>
      </c>
      <c r="U692" s="8" t="str">
        <f t="shared" si="114"/>
        <v>KylaElstonF</v>
      </c>
    </row>
    <row r="693" spans="1:21" x14ac:dyDescent="0.2">
      <c r="A693" s="8" t="s">
        <v>6670</v>
      </c>
      <c r="B693" s="8" t="s">
        <v>6671</v>
      </c>
      <c r="C693" s="8" t="s">
        <v>689</v>
      </c>
      <c r="G693" s="8" t="str">
        <f t="shared" si="115"/>
        <v>severineembertF</v>
      </c>
      <c r="H693" s="8">
        <f>_xlfn.IFNA(MATCH(G693,Teams!J:J,0),)</f>
        <v>0</v>
      </c>
      <c r="I693" s="8" t="str">
        <f t="shared" si="116"/>
        <v>severineembertF</v>
      </c>
      <c r="J693" s="8">
        <f>_xlfn.IFNA(MATCH(I693,Teams!L:L,0),)</f>
        <v>0</v>
      </c>
      <c r="K693" s="8" t="str">
        <f t="shared" si="117"/>
        <v>severineembertF</v>
      </c>
      <c r="L693" s="8">
        <f>_xlfn.IFNA(MATCH(K693,Teams!N:N,0),)</f>
        <v>0</v>
      </c>
      <c r="M693" s="8" t="str">
        <f t="shared" si="118"/>
        <v>severineembert</v>
      </c>
      <c r="N693" s="8" t="str">
        <f>IFERROR(INDEX(Teams!A:A,IF(H693&gt;0,H693,IF(J693&gt;0,J693,IF(L693&gt;0,L693,""))),1),"")</f>
        <v/>
      </c>
      <c r="O693" s="8" t="str">
        <f t="shared" si="111"/>
        <v>severine</v>
      </c>
      <c r="P693" s="8" t="str">
        <f t="shared" si="112"/>
        <v>embert</v>
      </c>
      <c r="Q693" s="8" t="str">
        <f t="shared" si="119"/>
        <v>F</v>
      </c>
      <c r="R693" s="8" t="str">
        <f t="shared" si="120"/>
        <v/>
      </c>
      <c r="S693" s="8" t="str">
        <f t="shared" si="113"/>
        <v/>
      </c>
      <c r="T693" s="8" t="str">
        <f t="shared" si="121"/>
        <v/>
      </c>
      <c r="U693" s="8" t="str">
        <f t="shared" si="114"/>
        <v>severineembertF</v>
      </c>
    </row>
    <row r="694" spans="1:21" x14ac:dyDescent="0.2">
      <c r="A694" s="8" t="s">
        <v>2834</v>
      </c>
      <c r="B694" s="8" t="s">
        <v>2835</v>
      </c>
      <c r="C694" s="8" t="s">
        <v>689</v>
      </c>
      <c r="D694" s="8">
        <v>52</v>
      </c>
      <c r="E694" s="8" t="s">
        <v>3</v>
      </c>
      <c r="F694" s="8" t="s">
        <v>4</v>
      </c>
      <c r="G694" s="8" t="str">
        <f t="shared" si="115"/>
        <v>EdyEmbryF52AustinTX</v>
      </c>
      <c r="H694" s="8">
        <f>_xlfn.IFNA(MATCH(G694,Teams!J:J,0),)</f>
        <v>0</v>
      </c>
      <c r="I694" s="8" t="str">
        <f t="shared" si="116"/>
        <v>EdyEmbryF52</v>
      </c>
      <c r="J694" s="8">
        <f>_xlfn.IFNA(MATCH(I694,Teams!L:L,0),)</f>
        <v>0</v>
      </c>
      <c r="K694" s="8" t="str">
        <f t="shared" si="117"/>
        <v>EdyEmbryF</v>
      </c>
      <c r="L694" s="8">
        <f>_xlfn.IFNA(MATCH(K694,Teams!N:N,0),)</f>
        <v>0</v>
      </c>
      <c r="M694" s="8" t="str">
        <f t="shared" si="118"/>
        <v>EdyEmbry</v>
      </c>
      <c r="N694" s="8" t="str">
        <f>IFERROR(INDEX(Teams!A:A,IF(H694&gt;0,H694,IF(J694&gt;0,J694,IF(L694&gt;0,L694,""))),1),"")</f>
        <v/>
      </c>
      <c r="O694" s="8" t="str">
        <f t="shared" si="111"/>
        <v>Edy</v>
      </c>
      <c r="P694" s="8" t="str">
        <f t="shared" si="112"/>
        <v>Embry</v>
      </c>
      <c r="Q694" s="8" t="str">
        <f t="shared" si="119"/>
        <v>F</v>
      </c>
      <c r="R694" s="8">
        <f t="shared" si="120"/>
        <v>52</v>
      </c>
      <c r="S694" s="8" t="str">
        <f t="shared" si="113"/>
        <v>Austin</v>
      </c>
      <c r="T694" s="8" t="str">
        <f t="shared" si="121"/>
        <v>TX</v>
      </c>
      <c r="U694" s="8" t="str">
        <f t="shared" si="114"/>
        <v>EdyEmbryF52AustinTX</v>
      </c>
    </row>
    <row r="695" spans="1:21" x14ac:dyDescent="0.2">
      <c r="A695" s="8" t="s">
        <v>1570</v>
      </c>
      <c r="B695" s="8" t="s">
        <v>1571</v>
      </c>
      <c r="C695" s="8" t="s">
        <v>688</v>
      </c>
      <c r="D695" s="8">
        <v>45</v>
      </c>
      <c r="E695" s="8" t="s">
        <v>1572</v>
      </c>
      <c r="F695" s="8" t="s">
        <v>843</v>
      </c>
      <c r="G695" s="8" t="str">
        <f t="shared" si="115"/>
        <v>TylerEmleyM45HebronIN</v>
      </c>
      <c r="H695" s="8">
        <f>_xlfn.IFNA(MATCH(G695,Teams!J:J,0),)</f>
        <v>0</v>
      </c>
      <c r="I695" s="8" t="str">
        <f t="shared" si="116"/>
        <v>TylerEmleyM45</v>
      </c>
      <c r="J695" s="8">
        <f>_xlfn.IFNA(MATCH(I695,Teams!L:L,0),)</f>
        <v>0</v>
      </c>
      <c r="K695" s="8" t="str">
        <f t="shared" si="117"/>
        <v>TylerEmleyM</v>
      </c>
      <c r="L695" s="8">
        <f>_xlfn.IFNA(MATCH(K695,Teams!N:N,0),)</f>
        <v>0</v>
      </c>
      <c r="M695" s="8" t="str">
        <f t="shared" si="118"/>
        <v>TylerEmley</v>
      </c>
      <c r="N695" s="8" t="str">
        <f>IFERROR(INDEX(Teams!A:A,IF(H695&gt;0,H695,IF(J695&gt;0,J695,IF(L695&gt;0,L695,""))),1),"")</f>
        <v/>
      </c>
      <c r="O695" s="8" t="str">
        <f t="shared" si="111"/>
        <v>Tyler</v>
      </c>
      <c r="P695" s="8" t="str">
        <f t="shared" si="112"/>
        <v>Emley</v>
      </c>
      <c r="Q695" s="8" t="str">
        <f t="shared" si="119"/>
        <v>M</v>
      </c>
      <c r="R695" s="8">
        <f t="shared" si="120"/>
        <v>45</v>
      </c>
      <c r="S695" s="8" t="str">
        <f t="shared" si="113"/>
        <v>Hebron</v>
      </c>
      <c r="T695" s="8" t="str">
        <f t="shared" si="121"/>
        <v>IN</v>
      </c>
      <c r="U695" s="8" t="str">
        <f t="shared" si="114"/>
        <v>TylerEmleyM45HebronIN</v>
      </c>
    </row>
    <row r="696" spans="1:21" x14ac:dyDescent="0.2">
      <c r="A696" s="8" t="s">
        <v>469</v>
      </c>
      <c r="B696" s="8" t="s">
        <v>2181</v>
      </c>
      <c r="C696" s="8" t="s">
        <v>688</v>
      </c>
      <c r="D696" s="8">
        <v>32</v>
      </c>
      <c r="E696" s="8" t="s">
        <v>381</v>
      </c>
      <c r="F696" s="8" t="s">
        <v>4</v>
      </c>
      <c r="G696" s="8" t="str">
        <f t="shared" si="115"/>
        <v>BrandonEnderleM32Corpus ChristiTX</v>
      </c>
      <c r="H696" s="8">
        <f>_xlfn.IFNA(MATCH(G696,Teams!J:J,0),)</f>
        <v>0</v>
      </c>
      <c r="I696" s="8" t="str">
        <f t="shared" si="116"/>
        <v>BrandonEnderleM32</v>
      </c>
      <c r="J696" s="8">
        <f>_xlfn.IFNA(MATCH(I696,Teams!L:L,0),)</f>
        <v>0</v>
      </c>
      <c r="K696" s="8" t="str">
        <f t="shared" si="117"/>
        <v>BrandonEnderleM</v>
      </c>
      <c r="L696" s="8">
        <f>_xlfn.IFNA(MATCH(K696,Teams!N:N,0),)</f>
        <v>0</v>
      </c>
      <c r="M696" s="8" t="str">
        <f t="shared" si="118"/>
        <v>BrandonEnderle</v>
      </c>
      <c r="N696" s="8" t="str">
        <f>IFERROR(INDEX(Teams!A:A,IF(H696&gt;0,H696,IF(J696&gt;0,J696,IF(L696&gt;0,L696,""))),1),"")</f>
        <v/>
      </c>
      <c r="O696" s="8" t="str">
        <f t="shared" si="111"/>
        <v>Brandon</v>
      </c>
      <c r="P696" s="8" t="str">
        <f t="shared" si="112"/>
        <v>Enderle</v>
      </c>
      <c r="Q696" s="8" t="str">
        <f t="shared" si="119"/>
        <v>M</v>
      </c>
      <c r="R696" s="8">
        <f t="shared" si="120"/>
        <v>32</v>
      </c>
      <c r="S696" s="8" t="str">
        <f t="shared" si="113"/>
        <v>Corpus Christi</v>
      </c>
      <c r="T696" s="8" t="str">
        <f t="shared" si="121"/>
        <v>TX</v>
      </c>
      <c r="U696" s="8" t="str">
        <f t="shared" si="114"/>
        <v>BrandonEnderleM32Corpus ChristiTX</v>
      </c>
    </row>
    <row r="697" spans="1:21" x14ac:dyDescent="0.2">
      <c r="A697" s="8" t="s">
        <v>4938</v>
      </c>
      <c r="B697" s="8" t="s">
        <v>4939</v>
      </c>
      <c r="C697" s="8" t="s">
        <v>688</v>
      </c>
      <c r="D697" s="8">
        <v>45</v>
      </c>
      <c r="E697" s="8" t="s">
        <v>92</v>
      </c>
      <c r="F697" s="8" t="s">
        <v>4</v>
      </c>
      <c r="G697" s="8" t="str">
        <f t="shared" si="115"/>
        <v>HenrikEngertM45Cedar ParkTX</v>
      </c>
      <c r="H697" s="8">
        <f>_xlfn.IFNA(MATCH(G697,Teams!J:J,0),)</f>
        <v>0</v>
      </c>
      <c r="I697" s="8" t="str">
        <f t="shared" si="116"/>
        <v>HenrikEngertM45</v>
      </c>
      <c r="J697" s="8">
        <f>_xlfn.IFNA(MATCH(I697,Teams!L:L,0),)</f>
        <v>0</v>
      </c>
      <c r="K697" s="8" t="str">
        <f t="shared" si="117"/>
        <v>HenrikEngertM</v>
      </c>
      <c r="L697" s="8">
        <f>_xlfn.IFNA(MATCH(K697,Teams!N:N,0),)</f>
        <v>0</v>
      </c>
      <c r="M697" s="8" t="str">
        <f t="shared" si="118"/>
        <v>HenrikEngert</v>
      </c>
      <c r="N697" s="8" t="str">
        <f>IFERROR(INDEX(Teams!A:A,IF(H697&gt;0,H697,IF(J697&gt;0,J697,IF(L697&gt;0,L697,""))),1),"")</f>
        <v/>
      </c>
      <c r="O697" s="8" t="str">
        <f t="shared" si="111"/>
        <v>Henrik</v>
      </c>
      <c r="P697" s="8" t="str">
        <f t="shared" si="112"/>
        <v>Engert</v>
      </c>
      <c r="Q697" s="8" t="str">
        <f t="shared" si="119"/>
        <v>M</v>
      </c>
      <c r="R697" s="8">
        <f t="shared" si="120"/>
        <v>45</v>
      </c>
      <c r="S697" s="8" t="str">
        <f t="shared" si="113"/>
        <v>Cedar Park</v>
      </c>
      <c r="T697" s="8" t="str">
        <f t="shared" si="121"/>
        <v>TX</v>
      </c>
      <c r="U697" s="8" t="str">
        <f t="shared" si="114"/>
        <v>HenrikEngertM45Cedar ParkTX</v>
      </c>
    </row>
    <row r="698" spans="1:21" x14ac:dyDescent="0.2">
      <c r="A698" s="8" t="s">
        <v>126</v>
      </c>
      <c r="B698" s="8" t="s">
        <v>2165</v>
      </c>
      <c r="C698" s="8" t="s">
        <v>689</v>
      </c>
      <c r="D698" s="8">
        <v>25</v>
      </c>
      <c r="E698" s="8" t="s">
        <v>190</v>
      </c>
      <c r="F698" s="8" t="s">
        <v>4</v>
      </c>
      <c r="G698" s="8" t="str">
        <f t="shared" si="115"/>
        <v>JaimeEnglF25San AntonioTX</v>
      </c>
      <c r="H698" s="8">
        <f>_xlfn.IFNA(MATCH(G698,Teams!J:J,0),)</f>
        <v>0</v>
      </c>
      <c r="I698" s="8" t="str">
        <f t="shared" si="116"/>
        <v>JaimeEnglF25</v>
      </c>
      <c r="J698" s="8">
        <f>_xlfn.IFNA(MATCH(I698,Teams!L:L,0),)</f>
        <v>0</v>
      </c>
      <c r="K698" s="8" t="str">
        <f t="shared" si="117"/>
        <v>JaimeEnglF</v>
      </c>
      <c r="L698" s="8">
        <f>_xlfn.IFNA(MATCH(K698,Teams!N:N,0),)</f>
        <v>0</v>
      </c>
      <c r="M698" s="8" t="str">
        <f t="shared" si="118"/>
        <v>JaimeEngl</v>
      </c>
      <c r="N698" s="8" t="str">
        <f>IFERROR(INDEX(Teams!A:A,IF(H698&gt;0,H698,IF(J698&gt;0,J698,IF(L698&gt;0,L698,""))),1),"")</f>
        <v/>
      </c>
      <c r="O698" s="8" t="str">
        <f t="shared" si="111"/>
        <v>Jaime</v>
      </c>
      <c r="P698" s="8" t="str">
        <f t="shared" si="112"/>
        <v>Engl</v>
      </c>
      <c r="Q698" s="8" t="str">
        <f t="shared" si="119"/>
        <v>F</v>
      </c>
      <c r="R698" s="8">
        <f t="shared" si="120"/>
        <v>25</v>
      </c>
      <c r="S698" s="8" t="str">
        <f t="shared" si="113"/>
        <v>San Antonio</v>
      </c>
      <c r="T698" s="8" t="str">
        <f t="shared" si="121"/>
        <v>TX</v>
      </c>
      <c r="U698" s="8" t="str">
        <f t="shared" si="114"/>
        <v>JaimeEnglF25San AntonioTX</v>
      </c>
    </row>
    <row r="699" spans="1:21" x14ac:dyDescent="0.2">
      <c r="A699" s="8" t="s">
        <v>2797</v>
      </c>
      <c r="B699" s="8" t="s">
        <v>2798</v>
      </c>
      <c r="C699" s="8" t="s">
        <v>688</v>
      </c>
      <c r="D699" s="8">
        <v>55</v>
      </c>
      <c r="E699" s="8" t="s">
        <v>190</v>
      </c>
      <c r="F699" s="8" t="s">
        <v>4</v>
      </c>
      <c r="G699" s="8" t="str">
        <f t="shared" si="115"/>
        <v>BrooksEnglehardtM55San AntonioTX</v>
      </c>
      <c r="H699" s="8">
        <f>_xlfn.IFNA(MATCH(G699,Teams!J:J,0),)</f>
        <v>0</v>
      </c>
      <c r="I699" s="8" t="str">
        <f t="shared" si="116"/>
        <v>BrooksEnglehardtM55</v>
      </c>
      <c r="J699" s="8">
        <f>_xlfn.IFNA(MATCH(I699,Teams!L:L,0),)</f>
        <v>0</v>
      </c>
      <c r="K699" s="8" t="str">
        <f t="shared" si="117"/>
        <v>BrooksEnglehardtM</v>
      </c>
      <c r="L699" s="8">
        <f>_xlfn.IFNA(MATCH(K699,Teams!N:N,0),)</f>
        <v>0</v>
      </c>
      <c r="M699" s="8" t="str">
        <f t="shared" si="118"/>
        <v>BrooksEnglehardt</v>
      </c>
      <c r="N699" s="8" t="str">
        <f>IFERROR(INDEX(Teams!A:A,IF(H699&gt;0,H699,IF(J699&gt;0,J699,IF(L699&gt;0,L699,""))),1),"")</f>
        <v/>
      </c>
      <c r="O699" s="8" t="str">
        <f t="shared" si="111"/>
        <v>Brooks</v>
      </c>
      <c r="P699" s="8" t="str">
        <f t="shared" si="112"/>
        <v>Englehardt</v>
      </c>
      <c r="Q699" s="8" t="str">
        <f t="shared" si="119"/>
        <v>M</v>
      </c>
      <c r="R699" s="8">
        <f t="shared" si="120"/>
        <v>55</v>
      </c>
      <c r="S699" s="8" t="str">
        <f t="shared" si="113"/>
        <v>San Antonio</v>
      </c>
      <c r="T699" s="8" t="str">
        <f t="shared" si="121"/>
        <v>TX</v>
      </c>
      <c r="U699" s="8" t="str">
        <f t="shared" si="114"/>
        <v>BrooksEnglehardtM55San AntonioTX</v>
      </c>
    </row>
    <row r="700" spans="1:21" x14ac:dyDescent="0.2">
      <c r="A700" s="8" t="s">
        <v>242</v>
      </c>
      <c r="B700" s="8" t="s">
        <v>6601</v>
      </c>
      <c r="C700" s="8" t="s">
        <v>689</v>
      </c>
      <c r="G700" s="8" t="str">
        <f t="shared" si="115"/>
        <v>DawnEnglishF</v>
      </c>
      <c r="H700" s="8">
        <f>_xlfn.IFNA(MATCH(G700,Teams!J:J,0),)</f>
        <v>0</v>
      </c>
      <c r="I700" s="8" t="str">
        <f t="shared" si="116"/>
        <v>DawnEnglishF</v>
      </c>
      <c r="J700" s="8">
        <f>_xlfn.IFNA(MATCH(I700,Teams!L:L,0),)</f>
        <v>0</v>
      </c>
      <c r="K700" s="8" t="str">
        <f t="shared" si="117"/>
        <v>DawnEnglishF</v>
      </c>
      <c r="L700" s="8">
        <f>_xlfn.IFNA(MATCH(K700,Teams!N:N,0),)</f>
        <v>0</v>
      </c>
      <c r="M700" s="8" t="str">
        <f t="shared" si="118"/>
        <v>DawnEnglish</v>
      </c>
      <c r="N700" s="8" t="str">
        <f>IFERROR(INDEX(Teams!A:A,IF(H700&gt;0,H700,IF(J700&gt;0,J700,IF(L700&gt;0,L700,""))),1),"")</f>
        <v/>
      </c>
      <c r="O700" s="8" t="str">
        <f t="shared" si="111"/>
        <v>Dawn</v>
      </c>
      <c r="P700" s="8" t="str">
        <f t="shared" si="112"/>
        <v>English</v>
      </c>
      <c r="Q700" s="8" t="str">
        <f t="shared" si="119"/>
        <v>F</v>
      </c>
      <c r="R700" s="8" t="str">
        <f t="shared" si="120"/>
        <v/>
      </c>
      <c r="S700" s="8" t="str">
        <f t="shared" si="113"/>
        <v/>
      </c>
      <c r="T700" s="8" t="str">
        <f t="shared" si="121"/>
        <v/>
      </c>
      <c r="U700" s="8" t="str">
        <f t="shared" si="114"/>
        <v>DawnEnglishF</v>
      </c>
    </row>
    <row r="701" spans="1:21" x14ac:dyDescent="0.2">
      <c r="A701" s="8" t="s">
        <v>3052</v>
      </c>
      <c r="B701" s="8" t="s">
        <v>3053</v>
      </c>
      <c r="C701" s="8" t="s">
        <v>689</v>
      </c>
      <c r="G701" s="8" t="str">
        <f t="shared" si="115"/>
        <v>ClareEntwistleF</v>
      </c>
      <c r="H701" s="8">
        <f>_xlfn.IFNA(MATCH(G701,Teams!J:J,0),)</f>
        <v>0</v>
      </c>
      <c r="I701" s="8" t="str">
        <f t="shared" si="116"/>
        <v>ClareEntwistleF</v>
      </c>
      <c r="J701" s="8">
        <f>_xlfn.IFNA(MATCH(I701,Teams!L:L,0),)</f>
        <v>0</v>
      </c>
      <c r="K701" s="8" t="str">
        <f t="shared" si="117"/>
        <v>ClareEntwistleF</v>
      </c>
      <c r="L701" s="8">
        <f>_xlfn.IFNA(MATCH(K701,Teams!N:N,0),)</f>
        <v>0</v>
      </c>
      <c r="M701" s="8" t="str">
        <f t="shared" si="118"/>
        <v>ClareEntwistle</v>
      </c>
      <c r="N701" s="8" t="str">
        <f>IFERROR(INDEX(Teams!A:A,IF(H701&gt;0,H701,IF(J701&gt;0,J701,IF(L701&gt;0,L701,""))),1),"")</f>
        <v/>
      </c>
      <c r="O701" s="8" t="str">
        <f t="shared" si="111"/>
        <v>Clare</v>
      </c>
      <c r="P701" s="8" t="str">
        <f t="shared" si="112"/>
        <v>Entwistle</v>
      </c>
      <c r="Q701" s="8" t="str">
        <f t="shared" si="119"/>
        <v>F</v>
      </c>
      <c r="R701" s="8" t="str">
        <f t="shared" si="120"/>
        <v/>
      </c>
      <c r="S701" s="8" t="str">
        <f t="shared" si="113"/>
        <v/>
      </c>
      <c r="T701" s="8" t="str">
        <f t="shared" si="121"/>
        <v/>
      </c>
      <c r="U701" s="8" t="str">
        <f t="shared" si="114"/>
        <v>ClareEntwistleF</v>
      </c>
    </row>
    <row r="702" spans="1:21" x14ac:dyDescent="0.2">
      <c r="A702" s="8" t="s">
        <v>2254</v>
      </c>
      <c r="B702" s="8" t="s">
        <v>2627</v>
      </c>
      <c r="C702" s="8" t="s">
        <v>688</v>
      </c>
      <c r="D702" s="8">
        <v>46</v>
      </c>
      <c r="E702" s="8" t="s">
        <v>1421</v>
      </c>
      <c r="F702" s="8" t="s">
        <v>1422</v>
      </c>
      <c r="G702" s="8" t="str">
        <f t="shared" si="115"/>
        <v>LawrenceEpsteinM46SeattleWA</v>
      </c>
      <c r="H702" s="8">
        <f>_xlfn.IFNA(MATCH(G702,Teams!J:J,0),)</f>
        <v>0</v>
      </c>
      <c r="I702" s="8" t="str">
        <f t="shared" si="116"/>
        <v>LawrenceEpsteinM46</v>
      </c>
      <c r="J702" s="8">
        <f>_xlfn.IFNA(MATCH(I702,Teams!L:L,0),)</f>
        <v>0</v>
      </c>
      <c r="K702" s="8" t="str">
        <f t="shared" si="117"/>
        <v>LawrenceEpsteinM</v>
      </c>
      <c r="L702" s="8">
        <f>_xlfn.IFNA(MATCH(K702,Teams!N:N,0),)</f>
        <v>0</v>
      </c>
      <c r="M702" s="8" t="str">
        <f t="shared" si="118"/>
        <v>LawrenceEpstein</v>
      </c>
      <c r="N702" s="8" t="str">
        <f>IFERROR(INDEX(Teams!A:A,IF(H702&gt;0,H702,IF(J702&gt;0,J702,IF(L702&gt;0,L702,""))),1),"")</f>
        <v/>
      </c>
      <c r="O702" s="8" t="str">
        <f t="shared" si="111"/>
        <v>Lawrence</v>
      </c>
      <c r="P702" s="8" t="str">
        <f t="shared" si="112"/>
        <v>Epstein</v>
      </c>
      <c r="Q702" s="8" t="str">
        <f t="shared" si="119"/>
        <v>M</v>
      </c>
      <c r="R702" s="8">
        <f t="shared" si="120"/>
        <v>46</v>
      </c>
      <c r="S702" s="8" t="str">
        <f t="shared" si="113"/>
        <v>Seattle</v>
      </c>
      <c r="T702" s="8" t="str">
        <f t="shared" si="121"/>
        <v>WA</v>
      </c>
      <c r="U702" s="8" t="str">
        <f t="shared" si="114"/>
        <v>LawrenceEpsteinM46SeattleWA</v>
      </c>
    </row>
    <row r="703" spans="1:21" x14ac:dyDescent="0.2">
      <c r="A703" s="8" t="s">
        <v>120</v>
      </c>
      <c r="B703" s="8" t="s">
        <v>2627</v>
      </c>
      <c r="C703" s="8" t="s">
        <v>688</v>
      </c>
      <c r="D703" s="8">
        <v>43</v>
      </c>
      <c r="E703" s="8" t="s">
        <v>3</v>
      </c>
      <c r="F703" s="8" t="s">
        <v>4</v>
      </c>
      <c r="G703" s="8" t="str">
        <f t="shared" si="115"/>
        <v>StevenEpsteinM43AustinTX</v>
      </c>
      <c r="H703" s="8">
        <f>_xlfn.IFNA(MATCH(G703,Teams!J:J,0),)</f>
        <v>0</v>
      </c>
      <c r="I703" s="8" t="str">
        <f t="shared" si="116"/>
        <v>StevenEpsteinM43</v>
      </c>
      <c r="J703" s="8">
        <f>_xlfn.IFNA(MATCH(I703,Teams!L:L,0),)</f>
        <v>0</v>
      </c>
      <c r="K703" s="8" t="str">
        <f t="shared" si="117"/>
        <v>StevenEpsteinM</v>
      </c>
      <c r="L703" s="8">
        <f>_xlfn.IFNA(MATCH(K703,Teams!N:N,0),)</f>
        <v>0</v>
      </c>
      <c r="M703" s="8" t="str">
        <f t="shared" si="118"/>
        <v>StevenEpstein</v>
      </c>
      <c r="N703" s="8" t="str">
        <f>IFERROR(INDEX(Teams!A:A,IF(H703&gt;0,H703,IF(J703&gt;0,J703,IF(L703&gt;0,L703,""))),1),"")</f>
        <v/>
      </c>
      <c r="O703" s="8" t="str">
        <f t="shared" si="111"/>
        <v>Steven</v>
      </c>
      <c r="P703" s="8" t="str">
        <f t="shared" si="112"/>
        <v>Epstein</v>
      </c>
      <c r="Q703" s="8" t="str">
        <f t="shared" si="119"/>
        <v>M</v>
      </c>
      <c r="R703" s="8">
        <f t="shared" si="120"/>
        <v>43</v>
      </c>
      <c r="S703" s="8" t="str">
        <f t="shared" si="113"/>
        <v>Austin</v>
      </c>
      <c r="T703" s="8" t="str">
        <f t="shared" si="121"/>
        <v>TX</v>
      </c>
      <c r="U703" s="8" t="str">
        <f t="shared" si="114"/>
        <v>StevenEpsteinM43AustinTX</v>
      </c>
    </row>
    <row r="704" spans="1:21" x14ac:dyDescent="0.2">
      <c r="A704" s="8" t="s">
        <v>1672</v>
      </c>
      <c r="B704" s="8" t="s">
        <v>235</v>
      </c>
      <c r="C704" s="8" t="s">
        <v>689</v>
      </c>
      <c r="D704" s="8">
        <v>30</v>
      </c>
      <c r="E704" s="8" t="s">
        <v>190</v>
      </c>
      <c r="F704" s="8" t="s">
        <v>4</v>
      </c>
      <c r="G704" s="8" t="str">
        <f t="shared" si="115"/>
        <v>Esther ErbeF30San AntonioTX</v>
      </c>
      <c r="H704" s="8">
        <f>_xlfn.IFNA(MATCH(G704,Teams!J:J,0),)</f>
        <v>0</v>
      </c>
      <c r="I704" s="8" t="str">
        <f t="shared" si="116"/>
        <v>Esther ErbeF30</v>
      </c>
      <c r="J704" s="8">
        <f>_xlfn.IFNA(MATCH(I704,Teams!L:L,0),)</f>
        <v>0</v>
      </c>
      <c r="K704" s="8" t="str">
        <f t="shared" si="117"/>
        <v>Esther ErbeF</v>
      </c>
      <c r="L704" s="8">
        <f>_xlfn.IFNA(MATCH(K704,Teams!N:N,0),)</f>
        <v>0</v>
      </c>
      <c r="M704" s="8" t="str">
        <f t="shared" si="118"/>
        <v>Esther Erbe</v>
      </c>
      <c r="N704" s="8" t="str">
        <f>IFERROR(INDEX(Teams!A:A,IF(H704&gt;0,H704,IF(J704&gt;0,J704,IF(L704&gt;0,L704,""))),1),"")</f>
        <v/>
      </c>
      <c r="O704" s="8" t="str">
        <f t="shared" si="111"/>
        <v xml:space="preserve">Esther </v>
      </c>
      <c r="P704" s="8" t="str">
        <f t="shared" si="112"/>
        <v>Erbe</v>
      </c>
      <c r="Q704" s="8" t="str">
        <f t="shared" si="119"/>
        <v>F</v>
      </c>
      <c r="R704" s="8">
        <f t="shared" si="120"/>
        <v>30</v>
      </c>
      <c r="S704" s="8" t="str">
        <f t="shared" si="113"/>
        <v>San Antonio</v>
      </c>
      <c r="T704" s="8" t="str">
        <f t="shared" si="121"/>
        <v>TX</v>
      </c>
      <c r="U704" s="8" t="str">
        <f t="shared" si="114"/>
        <v>Esther ErbeF30San AntonioTX</v>
      </c>
    </row>
    <row r="705" spans="1:21" x14ac:dyDescent="0.2">
      <c r="A705" s="8" t="s">
        <v>16</v>
      </c>
      <c r="B705" s="8" t="s">
        <v>2927</v>
      </c>
      <c r="C705" s="8" t="s">
        <v>688</v>
      </c>
      <c r="D705" s="8">
        <v>48</v>
      </c>
      <c r="G705" s="8" t="str">
        <f t="shared" si="115"/>
        <v>JeffErsigM48</v>
      </c>
      <c r="H705" s="8">
        <f>_xlfn.IFNA(MATCH(G705,Teams!J:J,0),)</f>
        <v>0</v>
      </c>
      <c r="I705" s="8" t="str">
        <f t="shared" si="116"/>
        <v>JeffErsigM48</v>
      </c>
      <c r="J705" s="8">
        <f>_xlfn.IFNA(MATCH(I705,Teams!L:L,0),)</f>
        <v>0</v>
      </c>
      <c r="K705" s="8" t="str">
        <f t="shared" si="117"/>
        <v>JeffErsigM</v>
      </c>
      <c r="L705" s="8">
        <f>_xlfn.IFNA(MATCH(K705,Teams!N:N,0),)</f>
        <v>0</v>
      </c>
      <c r="M705" s="8" t="str">
        <f t="shared" si="118"/>
        <v>JeffErsig</v>
      </c>
      <c r="N705" s="8" t="str">
        <f>IFERROR(INDEX(Teams!A:A,IF(H705&gt;0,H705,IF(J705&gt;0,J705,IF(L705&gt;0,L705,""))),1),"")</f>
        <v/>
      </c>
      <c r="O705" s="8" t="str">
        <f t="shared" ref="O705:O768" si="122">A705</f>
        <v>Jeff</v>
      </c>
      <c r="P705" s="8" t="str">
        <f t="shared" ref="P705:P768" si="123">B705</f>
        <v>Ersig</v>
      </c>
      <c r="Q705" s="8" t="str">
        <f t="shared" si="119"/>
        <v>M</v>
      </c>
      <c r="R705" s="8">
        <f t="shared" si="120"/>
        <v>48</v>
      </c>
      <c r="S705" s="8" t="str">
        <f t="shared" ref="S705:S768" si="124">IF(E705=0,"",E705)</f>
        <v/>
      </c>
      <c r="T705" s="8" t="str">
        <f t="shared" si="121"/>
        <v/>
      </c>
      <c r="U705" s="8" t="str">
        <f t="shared" ref="U705:U768" si="125">G705</f>
        <v>JeffErsigM48</v>
      </c>
    </row>
    <row r="706" spans="1:21" x14ac:dyDescent="0.2">
      <c r="A706" s="8" t="s">
        <v>86</v>
      </c>
      <c r="B706" s="8" t="s">
        <v>236</v>
      </c>
      <c r="C706" s="8" t="s">
        <v>688</v>
      </c>
      <c r="D706" s="8">
        <v>42</v>
      </c>
      <c r="E706" s="8" t="s">
        <v>190</v>
      </c>
      <c r="F706" s="8" t="s">
        <v>4</v>
      </c>
      <c r="G706" s="8" t="str">
        <f t="shared" ref="G706:G769" si="126">A706&amp;B706&amp;C706&amp;D706&amp;E706&amp;F706</f>
        <v>MichaelEscalanteM42San AntonioTX</v>
      </c>
      <c r="H706" s="8">
        <f>_xlfn.IFNA(MATCH(G706,Teams!J:J,0),)</f>
        <v>117</v>
      </c>
      <c r="I706" s="8" t="str">
        <f t="shared" ref="I706:I769" si="127">A706&amp;B706&amp;C706&amp;D706</f>
        <v>MichaelEscalanteM42</v>
      </c>
      <c r="J706" s="8">
        <f>_xlfn.IFNA(MATCH(I706,Teams!L:L,0),)</f>
        <v>117</v>
      </c>
      <c r="K706" s="8" t="str">
        <f t="shared" ref="K706:K769" si="128">A706&amp;B706&amp;C706</f>
        <v>MichaelEscalanteM</v>
      </c>
      <c r="L706" s="8">
        <f>_xlfn.IFNA(MATCH(K706,Teams!N:N,0),)</f>
        <v>117</v>
      </c>
      <c r="M706" s="8" t="str">
        <f t="shared" ref="M706:M769" si="129">A706&amp;B706</f>
        <v>MichaelEscalante</v>
      </c>
      <c r="N706" s="8" t="str">
        <f>IFERROR(INDEX(Teams!A:A,IF(H706&gt;0,H706,IF(J706&gt;0,J706,IF(L706&gt;0,L706,""))),1),"")</f>
        <v>Rockhoppers</v>
      </c>
      <c r="O706" s="8" t="str">
        <f t="shared" si="122"/>
        <v>Michael</v>
      </c>
      <c r="P706" s="8" t="str">
        <f t="shared" si="123"/>
        <v>Escalante</v>
      </c>
      <c r="Q706" s="8" t="str">
        <f t="shared" ref="Q706:Q769" si="130">IF(C706=0,"",C706)</f>
        <v>M</v>
      </c>
      <c r="R706" s="8">
        <f t="shared" ref="R706:R769" si="131">IF(D706=0,"",D706)</f>
        <v>42</v>
      </c>
      <c r="S706" s="8" t="str">
        <f t="shared" si="124"/>
        <v>San Antonio</v>
      </c>
      <c r="T706" s="8" t="str">
        <f t="shared" ref="T706:T769" si="132">IF(F706=0,"",F706)</f>
        <v>TX</v>
      </c>
      <c r="U706" s="8" t="str">
        <f t="shared" si="125"/>
        <v>MichaelEscalanteM42San AntonioTX</v>
      </c>
    </row>
    <row r="707" spans="1:21" x14ac:dyDescent="0.2">
      <c r="A707" s="8" t="s">
        <v>120</v>
      </c>
      <c r="B707" s="8" t="s">
        <v>4940</v>
      </c>
      <c r="C707" s="8" t="s">
        <v>688</v>
      </c>
      <c r="D707" s="8">
        <v>42</v>
      </c>
      <c r="E707" s="8" t="s">
        <v>534</v>
      </c>
      <c r="F707" s="8" t="s">
        <v>4</v>
      </c>
      <c r="G707" s="8" t="str">
        <f t="shared" si="126"/>
        <v>StevenEscalerM42DallasTX</v>
      </c>
      <c r="H707" s="8">
        <f>_xlfn.IFNA(MATCH(G707,Teams!J:J,0),)</f>
        <v>0</v>
      </c>
      <c r="I707" s="8" t="str">
        <f t="shared" si="127"/>
        <v>StevenEscalerM42</v>
      </c>
      <c r="J707" s="8">
        <f>_xlfn.IFNA(MATCH(I707,Teams!L:L,0),)</f>
        <v>0</v>
      </c>
      <c r="K707" s="8" t="str">
        <f t="shared" si="128"/>
        <v>StevenEscalerM</v>
      </c>
      <c r="L707" s="8">
        <f>_xlfn.IFNA(MATCH(K707,Teams!N:N,0),)</f>
        <v>0</v>
      </c>
      <c r="M707" s="8" t="str">
        <f t="shared" si="129"/>
        <v>StevenEscaler</v>
      </c>
      <c r="N707" s="8" t="str">
        <f>IFERROR(INDEX(Teams!A:A,IF(H707&gt;0,H707,IF(J707&gt;0,J707,IF(L707&gt;0,L707,""))),1),"")</f>
        <v/>
      </c>
      <c r="O707" s="8" t="str">
        <f t="shared" si="122"/>
        <v>Steven</v>
      </c>
      <c r="P707" s="8" t="str">
        <f t="shared" si="123"/>
        <v>Escaler</v>
      </c>
      <c r="Q707" s="8" t="str">
        <f t="shared" si="130"/>
        <v>M</v>
      </c>
      <c r="R707" s="8">
        <f t="shared" si="131"/>
        <v>42</v>
      </c>
      <c r="S707" s="8" t="str">
        <f t="shared" si="124"/>
        <v>Dallas</v>
      </c>
      <c r="T707" s="8" t="str">
        <f t="shared" si="132"/>
        <v>TX</v>
      </c>
      <c r="U707" s="8" t="str">
        <f t="shared" si="125"/>
        <v>StevenEscalerM42DallasTX</v>
      </c>
    </row>
    <row r="708" spans="1:21" x14ac:dyDescent="0.2">
      <c r="A708" s="8" t="s">
        <v>2585</v>
      </c>
      <c r="B708" s="8" t="s">
        <v>412</v>
      </c>
      <c r="C708" s="8" t="s">
        <v>689</v>
      </c>
      <c r="D708" s="8">
        <v>59</v>
      </c>
      <c r="E708" s="8" t="s">
        <v>403</v>
      </c>
      <c r="F708" s="8" t="s">
        <v>4</v>
      </c>
      <c r="G708" s="8" t="str">
        <f t="shared" si="126"/>
        <v>LouisaEscamillaF59MissionTX</v>
      </c>
      <c r="H708" s="8">
        <f>_xlfn.IFNA(MATCH(G708,Teams!J:J,0),)</f>
        <v>0</v>
      </c>
      <c r="I708" s="8" t="str">
        <f t="shared" si="127"/>
        <v>LouisaEscamillaF59</v>
      </c>
      <c r="J708" s="8">
        <f>_xlfn.IFNA(MATCH(I708,Teams!L:L,0),)</f>
        <v>0</v>
      </c>
      <c r="K708" s="8" t="str">
        <f t="shared" si="128"/>
        <v>LouisaEscamillaF</v>
      </c>
      <c r="L708" s="8">
        <f>_xlfn.IFNA(MATCH(K708,Teams!N:N,0),)</f>
        <v>0</v>
      </c>
      <c r="M708" s="8" t="str">
        <f t="shared" si="129"/>
        <v>LouisaEscamilla</v>
      </c>
      <c r="N708" s="8" t="str">
        <f>IFERROR(INDEX(Teams!A:A,IF(H708&gt;0,H708,IF(J708&gt;0,J708,IF(L708&gt;0,L708,""))),1),"")</f>
        <v/>
      </c>
      <c r="O708" s="8" t="str">
        <f t="shared" si="122"/>
        <v>Louisa</v>
      </c>
      <c r="P708" s="8" t="str">
        <f t="shared" si="123"/>
        <v>Escamilla</v>
      </c>
      <c r="Q708" s="8" t="str">
        <f t="shared" si="130"/>
        <v>F</v>
      </c>
      <c r="R708" s="8">
        <f t="shared" si="131"/>
        <v>59</v>
      </c>
      <c r="S708" s="8" t="str">
        <f t="shared" si="124"/>
        <v>Mission</v>
      </c>
      <c r="T708" s="8" t="str">
        <f t="shared" si="132"/>
        <v>TX</v>
      </c>
      <c r="U708" s="8" t="str">
        <f t="shared" si="125"/>
        <v>LouisaEscamillaF59MissionTX</v>
      </c>
    </row>
    <row r="709" spans="1:21" x14ac:dyDescent="0.2">
      <c r="A709" s="8" t="s">
        <v>376</v>
      </c>
      <c r="B709" s="8" t="s">
        <v>2362</v>
      </c>
      <c r="C709" s="8" t="s">
        <v>688</v>
      </c>
      <c r="D709" s="8">
        <v>28</v>
      </c>
      <c r="E709" s="8" t="s">
        <v>190</v>
      </c>
      <c r="F709" s="8" t="s">
        <v>4</v>
      </c>
      <c r="G709" s="8" t="str">
        <f t="shared" si="126"/>
        <v>FranciscoEscobedoM28San AntonioTX</v>
      </c>
      <c r="H709" s="8">
        <f>_xlfn.IFNA(MATCH(G709,Teams!J:J,0),)</f>
        <v>0</v>
      </c>
      <c r="I709" s="8" t="str">
        <f t="shared" si="127"/>
        <v>FranciscoEscobedoM28</v>
      </c>
      <c r="J709" s="8">
        <f>_xlfn.IFNA(MATCH(I709,Teams!L:L,0),)</f>
        <v>0</v>
      </c>
      <c r="K709" s="8" t="str">
        <f t="shared" si="128"/>
        <v>FranciscoEscobedoM</v>
      </c>
      <c r="L709" s="8">
        <f>_xlfn.IFNA(MATCH(K709,Teams!N:N,0),)</f>
        <v>0</v>
      </c>
      <c r="M709" s="8" t="str">
        <f t="shared" si="129"/>
        <v>FranciscoEscobedo</v>
      </c>
      <c r="N709" s="8" t="str">
        <f>IFERROR(INDEX(Teams!A:A,IF(H709&gt;0,H709,IF(J709&gt;0,J709,IF(L709&gt;0,L709,""))),1),"")</f>
        <v/>
      </c>
      <c r="O709" s="8" t="str">
        <f t="shared" si="122"/>
        <v>Francisco</v>
      </c>
      <c r="P709" s="8" t="str">
        <f t="shared" si="123"/>
        <v>Escobedo</v>
      </c>
      <c r="Q709" s="8" t="str">
        <f t="shared" si="130"/>
        <v>M</v>
      </c>
      <c r="R709" s="8">
        <f t="shared" si="131"/>
        <v>28</v>
      </c>
      <c r="S709" s="8" t="str">
        <f t="shared" si="124"/>
        <v>San Antonio</v>
      </c>
      <c r="T709" s="8" t="str">
        <f t="shared" si="132"/>
        <v>TX</v>
      </c>
      <c r="U709" s="8" t="str">
        <f t="shared" si="125"/>
        <v>FranciscoEscobedoM28San AntonioTX</v>
      </c>
    </row>
    <row r="710" spans="1:21" x14ac:dyDescent="0.2">
      <c r="A710" s="8" t="s">
        <v>237</v>
      </c>
      <c r="B710" s="8" t="s">
        <v>238</v>
      </c>
      <c r="C710" s="8" t="s">
        <v>688</v>
      </c>
      <c r="D710" s="8">
        <v>39</v>
      </c>
      <c r="E710" s="8" t="s">
        <v>190</v>
      </c>
      <c r="F710" s="8" t="s">
        <v>4</v>
      </c>
      <c r="G710" s="8" t="str">
        <f t="shared" si="126"/>
        <v>JasonEspalinM39San AntonioTX</v>
      </c>
      <c r="H710" s="8">
        <f>_xlfn.IFNA(MATCH(G710,Teams!J:J,0),)</f>
        <v>118</v>
      </c>
      <c r="I710" s="8" t="str">
        <f t="shared" si="127"/>
        <v>JasonEspalinM39</v>
      </c>
      <c r="J710" s="8">
        <f>_xlfn.IFNA(MATCH(I710,Teams!L:L,0),)</f>
        <v>118</v>
      </c>
      <c r="K710" s="8" t="str">
        <f t="shared" si="128"/>
        <v>JasonEspalinM</v>
      </c>
      <c r="L710" s="8">
        <f>_xlfn.IFNA(MATCH(K710,Teams!N:N,0),)</f>
        <v>118</v>
      </c>
      <c r="M710" s="8" t="str">
        <f t="shared" si="129"/>
        <v>JasonEspalin</v>
      </c>
      <c r="N710" s="8" t="str">
        <f>IFERROR(INDEX(Teams!A:A,IF(H710&gt;0,H710,IF(J710&gt;0,J710,IF(L710&gt;0,L710,""))),1),"")</f>
        <v>Rockhoppers</v>
      </c>
      <c r="O710" s="8" t="str">
        <f t="shared" si="122"/>
        <v>Jason</v>
      </c>
      <c r="P710" s="8" t="str">
        <f t="shared" si="123"/>
        <v>Espalin</v>
      </c>
      <c r="Q710" s="8" t="str">
        <f t="shared" si="130"/>
        <v>M</v>
      </c>
      <c r="R710" s="8">
        <f t="shared" si="131"/>
        <v>39</v>
      </c>
      <c r="S710" s="8" t="str">
        <f t="shared" si="124"/>
        <v>San Antonio</v>
      </c>
      <c r="T710" s="8" t="str">
        <f t="shared" si="132"/>
        <v>TX</v>
      </c>
      <c r="U710" s="8" t="str">
        <f t="shared" si="125"/>
        <v>JasonEspalinM39San AntonioTX</v>
      </c>
    </row>
    <row r="711" spans="1:21" x14ac:dyDescent="0.2">
      <c r="A711" s="8" t="s">
        <v>239</v>
      </c>
      <c r="B711" s="8" t="s">
        <v>238</v>
      </c>
      <c r="C711" s="8" t="s">
        <v>689</v>
      </c>
      <c r="D711" s="8">
        <v>38</v>
      </c>
      <c r="G711" s="8" t="str">
        <f t="shared" si="126"/>
        <v>TanyaEspalinF38</v>
      </c>
      <c r="H711" s="8">
        <f>_xlfn.IFNA(MATCH(G711,Teams!J:J,0),)</f>
        <v>0</v>
      </c>
      <c r="I711" s="8" t="str">
        <f t="shared" si="127"/>
        <v>TanyaEspalinF38</v>
      </c>
      <c r="J711" s="8">
        <f>_xlfn.IFNA(MATCH(I711,Teams!L:L,0),)</f>
        <v>0</v>
      </c>
      <c r="K711" s="8" t="str">
        <f t="shared" si="128"/>
        <v>TanyaEspalinF</v>
      </c>
      <c r="L711" s="8">
        <f>_xlfn.IFNA(MATCH(K711,Teams!N:N,0),)</f>
        <v>119</v>
      </c>
      <c r="M711" s="8" t="str">
        <f t="shared" si="129"/>
        <v>TanyaEspalin</v>
      </c>
      <c r="N711" s="8" t="str">
        <f>IFERROR(INDEX(Teams!A:A,IF(H711&gt;0,H711,IF(J711&gt;0,J711,IF(L711&gt;0,L711,""))),1),"")</f>
        <v>Rockhoppers</v>
      </c>
      <c r="O711" s="8" t="str">
        <f t="shared" si="122"/>
        <v>Tanya</v>
      </c>
      <c r="P711" s="8" t="str">
        <f t="shared" si="123"/>
        <v>Espalin</v>
      </c>
      <c r="Q711" s="8" t="str">
        <f t="shared" si="130"/>
        <v>F</v>
      </c>
      <c r="R711" s="8">
        <f t="shared" si="131"/>
        <v>38</v>
      </c>
      <c r="S711" s="8" t="str">
        <f t="shared" si="124"/>
        <v/>
      </c>
      <c r="T711" s="8" t="str">
        <f t="shared" si="132"/>
        <v/>
      </c>
      <c r="U711" s="8" t="str">
        <f t="shared" si="125"/>
        <v>TanyaEspalinF38</v>
      </c>
    </row>
    <row r="712" spans="1:21" x14ac:dyDescent="0.2">
      <c r="A712" s="8" t="s">
        <v>1844</v>
      </c>
      <c r="B712" s="8" t="s">
        <v>6642</v>
      </c>
      <c r="C712" s="8" t="s">
        <v>689</v>
      </c>
      <c r="G712" s="8" t="str">
        <f t="shared" si="126"/>
        <v>AndreaEsparzaF</v>
      </c>
      <c r="H712" s="8">
        <f>_xlfn.IFNA(MATCH(G712,Teams!J:J,0),)</f>
        <v>0</v>
      </c>
      <c r="I712" s="8" t="str">
        <f t="shared" si="127"/>
        <v>AndreaEsparzaF</v>
      </c>
      <c r="J712" s="8">
        <f>_xlfn.IFNA(MATCH(I712,Teams!L:L,0),)</f>
        <v>0</v>
      </c>
      <c r="K712" s="8" t="str">
        <f t="shared" si="128"/>
        <v>AndreaEsparzaF</v>
      </c>
      <c r="L712" s="8">
        <f>_xlfn.IFNA(MATCH(K712,Teams!N:N,0),)</f>
        <v>0</v>
      </c>
      <c r="M712" s="8" t="str">
        <f t="shared" si="129"/>
        <v>AndreaEsparza</v>
      </c>
      <c r="N712" s="8" t="str">
        <f>IFERROR(INDEX(Teams!A:A,IF(H712&gt;0,H712,IF(J712&gt;0,J712,IF(L712&gt;0,L712,""))),1),"")</f>
        <v/>
      </c>
      <c r="O712" s="8" t="str">
        <f t="shared" si="122"/>
        <v>Andrea</v>
      </c>
      <c r="P712" s="8" t="str">
        <f t="shared" si="123"/>
        <v>Esparza</v>
      </c>
      <c r="Q712" s="8" t="str">
        <f t="shared" si="130"/>
        <v>F</v>
      </c>
      <c r="R712" s="8" t="str">
        <f t="shared" si="131"/>
        <v/>
      </c>
      <c r="S712" s="8" t="str">
        <f t="shared" si="124"/>
        <v/>
      </c>
      <c r="T712" s="8" t="str">
        <f t="shared" si="132"/>
        <v/>
      </c>
      <c r="U712" s="8" t="str">
        <f t="shared" si="125"/>
        <v>AndreaEsparzaF</v>
      </c>
    </row>
    <row r="713" spans="1:21" x14ac:dyDescent="0.2">
      <c r="A713" s="8" t="s">
        <v>1972</v>
      </c>
      <c r="B713" s="8" t="s">
        <v>6604</v>
      </c>
      <c r="C713" s="8" t="s">
        <v>689</v>
      </c>
      <c r="G713" s="8" t="str">
        <f t="shared" si="126"/>
        <v>ChristyEsserF</v>
      </c>
      <c r="H713" s="8">
        <f>_xlfn.IFNA(MATCH(G713,Teams!J:J,0),)</f>
        <v>0</v>
      </c>
      <c r="I713" s="8" t="str">
        <f t="shared" si="127"/>
        <v>ChristyEsserF</v>
      </c>
      <c r="J713" s="8">
        <f>_xlfn.IFNA(MATCH(I713,Teams!L:L,0),)</f>
        <v>0</v>
      </c>
      <c r="K713" s="8" t="str">
        <f t="shared" si="128"/>
        <v>ChristyEsserF</v>
      </c>
      <c r="L713" s="8">
        <f>_xlfn.IFNA(MATCH(K713,Teams!N:N,0),)</f>
        <v>0</v>
      </c>
      <c r="M713" s="8" t="str">
        <f t="shared" si="129"/>
        <v>ChristyEsser</v>
      </c>
      <c r="N713" s="8" t="str">
        <f>IFERROR(INDEX(Teams!A:A,IF(H713&gt;0,H713,IF(J713&gt;0,J713,IF(L713&gt;0,L713,""))),1),"")</f>
        <v/>
      </c>
      <c r="O713" s="8" t="str">
        <f t="shared" si="122"/>
        <v>Christy</v>
      </c>
      <c r="P713" s="8" t="str">
        <f t="shared" si="123"/>
        <v>Esser</v>
      </c>
      <c r="Q713" s="8" t="str">
        <f t="shared" si="130"/>
        <v>F</v>
      </c>
      <c r="R713" s="8" t="str">
        <f t="shared" si="131"/>
        <v/>
      </c>
      <c r="S713" s="8" t="str">
        <f t="shared" si="124"/>
        <v/>
      </c>
      <c r="T713" s="8" t="str">
        <f t="shared" si="132"/>
        <v/>
      </c>
      <c r="U713" s="8" t="str">
        <f t="shared" si="125"/>
        <v>ChristyEsserF</v>
      </c>
    </row>
    <row r="714" spans="1:21" x14ac:dyDescent="0.2">
      <c r="A714" s="8" t="s">
        <v>2928</v>
      </c>
      <c r="B714" s="8" t="s">
        <v>2929</v>
      </c>
      <c r="C714" s="8" t="s">
        <v>688</v>
      </c>
      <c r="D714" s="8">
        <v>49</v>
      </c>
      <c r="G714" s="8" t="str">
        <f t="shared" si="126"/>
        <v>joselitoestrellaM49</v>
      </c>
      <c r="H714" s="8">
        <f>_xlfn.IFNA(MATCH(G714,Teams!J:J,0),)</f>
        <v>0</v>
      </c>
      <c r="I714" s="8" t="str">
        <f t="shared" si="127"/>
        <v>joselitoestrellaM49</v>
      </c>
      <c r="J714" s="8">
        <f>_xlfn.IFNA(MATCH(I714,Teams!L:L,0),)</f>
        <v>0</v>
      </c>
      <c r="K714" s="8" t="str">
        <f t="shared" si="128"/>
        <v>joselitoestrellaM</v>
      </c>
      <c r="L714" s="8">
        <f>_xlfn.IFNA(MATCH(K714,Teams!N:N,0),)</f>
        <v>0</v>
      </c>
      <c r="M714" s="8" t="str">
        <f t="shared" si="129"/>
        <v>joselitoestrella</v>
      </c>
      <c r="N714" s="8" t="str">
        <f>IFERROR(INDEX(Teams!A:A,IF(H714&gt;0,H714,IF(J714&gt;0,J714,IF(L714&gt;0,L714,""))),1),"")</f>
        <v/>
      </c>
      <c r="O714" s="8" t="str">
        <f t="shared" si="122"/>
        <v>joselito</v>
      </c>
      <c r="P714" s="8" t="str">
        <f t="shared" si="123"/>
        <v>estrella</v>
      </c>
      <c r="Q714" s="8" t="str">
        <f t="shared" si="130"/>
        <v>M</v>
      </c>
      <c r="R714" s="8">
        <f t="shared" si="131"/>
        <v>49</v>
      </c>
      <c r="S714" s="8" t="str">
        <f t="shared" si="124"/>
        <v/>
      </c>
      <c r="T714" s="8" t="str">
        <f t="shared" si="132"/>
        <v/>
      </c>
      <c r="U714" s="8" t="str">
        <f t="shared" si="125"/>
        <v>joselitoestrellaM49</v>
      </c>
    </row>
    <row r="715" spans="1:21" x14ac:dyDescent="0.2">
      <c r="A715" s="8" t="s">
        <v>2497</v>
      </c>
      <c r="B715" s="8" t="s">
        <v>2498</v>
      </c>
      <c r="C715" s="8" t="s">
        <v>689</v>
      </c>
      <c r="D715" s="8">
        <v>50</v>
      </c>
      <c r="E715" s="8" t="s">
        <v>58</v>
      </c>
      <c r="F715" s="8" t="s">
        <v>4</v>
      </c>
      <c r="G715" s="8" t="str">
        <f t="shared" si="126"/>
        <v>LAURAEUCKERTF50Fort WorthTX</v>
      </c>
      <c r="H715" s="8">
        <f>_xlfn.IFNA(MATCH(G715,Teams!J:J,0),)</f>
        <v>25</v>
      </c>
      <c r="I715" s="8" t="str">
        <f t="shared" si="127"/>
        <v>LAURAEUCKERTF50</v>
      </c>
      <c r="J715" s="8">
        <f>_xlfn.IFNA(MATCH(I715,Teams!L:L,0),)</f>
        <v>25</v>
      </c>
      <c r="K715" s="8" t="str">
        <f t="shared" si="128"/>
        <v>LAURAEUCKERTF</v>
      </c>
      <c r="L715" s="8">
        <f>_xlfn.IFNA(MATCH(K715,Teams!N:N,0),)</f>
        <v>25</v>
      </c>
      <c r="M715" s="8" t="str">
        <f t="shared" si="129"/>
        <v>LAURAEUCKERT</v>
      </c>
      <c r="N715" s="8" t="str">
        <f>IFERROR(INDEX(Teams!A:A,IF(H715&gt;0,H715,IF(J715&gt;0,J715,IF(L715&gt;0,L715,""))),1),"")</f>
        <v>TrailZen</v>
      </c>
      <c r="O715" s="8" t="str">
        <f t="shared" si="122"/>
        <v>LAURA</v>
      </c>
      <c r="P715" s="8" t="str">
        <f t="shared" si="123"/>
        <v>EUCKERT</v>
      </c>
      <c r="Q715" s="8" t="str">
        <f t="shared" si="130"/>
        <v>F</v>
      </c>
      <c r="R715" s="8">
        <f t="shared" si="131"/>
        <v>50</v>
      </c>
      <c r="S715" s="8" t="str">
        <f t="shared" si="124"/>
        <v>Fort Worth</v>
      </c>
      <c r="T715" s="8" t="str">
        <f t="shared" si="132"/>
        <v>TX</v>
      </c>
      <c r="U715" s="8" t="str">
        <f t="shared" si="125"/>
        <v>LAURAEUCKERTF50Fort WorthTX</v>
      </c>
    </row>
    <row r="716" spans="1:21" x14ac:dyDescent="0.2">
      <c r="A716" s="8" t="s">
        <v>443</v>
      </c>
      <c r="B716" s="8" t="s">
        <v>1323</v>
      </c>
      <c r="C716" s="8" t="s">
        <v>688</v>
      </c>
      <c r="D716" s="8">
        <v>38</v>
      </c>
      <c r="E716" s="8" t="s">
        <v>3</v>
      </c>
      <c r="F716" s="8" t="s">
        <v>4</v>
      </c>
      <c r="G716" s="8" t="str">
        <f t="shared" si="126"/>
        <v>BenEvansM38AustinTX</v>
      </c>
      <c r="H716" s="8">
        <f>_xlfn.IFNA(MATCH(G716,Teams!J:J,0),)</f>
        <v>0</v>
      </c>
      <c r="I716" s="8" t="str">
        <f t="shared" si="127"/>
        <v>BenEvansM38</v>
      </c>
      <c r="J716" s="8">
        <f>_xlfn.IFNA(MATCH(I716,Teams!L:L,0),)</f>
        <v>0</v>
      </c>
      <c r="K716" s="8" t="str">
        <f t="shared" si="128"/>
        <v>BenEvansM</v>
      </c>
      <c r="L716" s="8">
        <f>_xlfn.IFNA(MATCH(K716,Teams!N:N,0),)</f>
        <v>0</v>
      </c>
      <c r="M716" s="8" t="str">
        <f t="shared" si="129"/>
        <v>BenEvans</v>
      </c>
      <c r="N716" s="8" t="str">
        <f>IFERROR(INDEX(Teams!A:A,IF(H716&gt;0,H716,IF(J716&gt;0,J716,IF(L716&gt;0,L716,""))),1),"")</f>
        <v/>
      </c>
      <c r="O716" s="8" t="str">
        <f t="shared" si="122"/>
        <v>Ben</v>
      </c>
      <c r="P716" s="8" t="str">
        <f t="shared" si="123"/>
        <v>Evans</v>
      </c>
      <c r="Q716" s="8" t="str">
        <f t="shared" si="130"/>
        <v>M</v>
      </c>
      <c r="R716" s="8">
        <f t="shared" si="131"/>
        <v>38</v>
      </c>
      <c r="S716" s="8" t="str">
        <f t="shared" si="124"/>
        <v>Austin</v>
      </c>
      <c r="T716" s="8" t="str">
        <f t="shared" si="132"/>
        <v>TX</v>
      </c>
      <c r="U716" s="8" t="str">
        <f t="shared" si="125"/>
        <v>BenEvansM38AustinTX</v>
      </c>
    </row>
    <row r="717" spans="1:21" x14ac:dyDescent="0.2">
      <c r="A717" s="8" t="s">
        <v>2245</v>
      </c>
      <c r="B717" s="8" t="s">
        <v>1323</v>
      </c>
      <c r="C717" s="8" t="s">
        <v>688</v>
      </c>
      <c r="D717" s="8">
        <v>62</v>
      </c>
      <c r="E717" s="8" t="s">
        <v>2246</v>
      </c>
      <c r="F717" s="8" t="s">
        <v>4</v>
      </c>
      <c r="G717" s="8" t="str">
        <f t="shared" si="126"/>
        <v>BruceEvansM62BanderaTX</v>
      </c>
      <c r="H717" s="8">
        <f>_xlfn.IFNA(MATCH(G717,Teams!J:J,0),)</f>
        <v>0</v>
      </c>
      <c r="I717" s="8" t="str">
        <f t="shared" si="127"/>
        <v>BruceEvansM62</v>
      </c>
      <c r="J717" s="8">
        <f>_xlfn.IFNA(MATCH(I717,Teams!L:L,0),)</f>
        <v>0</v>
      </c>
      <c r="K717" s="8" t="str">
        <f t="shared" si="128"/>
        <v>BruceEvansM</v>
      </c>
      <c r="L717" s="8">
        <f>_xlfn.IFNA(MATCH(K717,Teams!N:N,0),)</f>
        <v>0</v>
      </c>
      <c r="M717" s="8" t="str">
        <f t="shared" si="129"/>
        <v>BruceEvans</v>
      </c>
      <c r="N717" s="8" t="str">
        <f>IFERROR(INDEX(Teams!A:A,IF(H717&gt;0,H717,IF(J717&gt;0,J717,IF(L717&gt;0,L717,""))),1),"")</f>
        <v/>
      </c>
      <c r="O717" s="8" t="str">
        <f t="shared" si="122"/>
        <v>Bruce</v>
      </c>
      <c r="P717" s="8" t="str">
        <f t="shared" si="123"/>
        <v>Evans</v>
      </c>
      <c r="Q717" s="8" t="str">
        <f t="shared" si="130"/>
        <v>M</v>
      </c>
      <c r="R717" s="8">
        <f t="shared" si="131"/>
        <v>62</v>
      </c>
      <c r="S717" s="8" t="str">
        <f t="shared" si="124"/>
        <v>Bandera</v>
      </c>
      <c r="T717" s="8" t="str">
        <f t="shared" si="132"/>
        <v>TX</v>
      </c>
      <c r="U717" s="8" t="str">
        <f t="shared" si="125"/>
        <v>BruceEvansM62BanderaTX</v>
      </c>
    </row>
    <row r="718" spans="1:21" x14ac:dyDescent="0.2">
      <c r="A718" s="8" t="s">
        <v>237</v>
      </c>
      <c r="B718" s="8" t="s">
        <v>1323</v>
      </c>
      <c r="C718" s="8" t="s">
        <v>688</v>
      </c>
      <c r="D718" s="8">
        <v>42</v>
      </c>
      <c r="E718" s="8" t="s">
        <v>1655</v>
      </c>
      <c r="F718" s="8" t="s">
        <v>4</v>
      </c>
      <c r="G718" s="8" t="str">
        <f t="shared" si="126"/>
        <v>JasonEvansM42PflugervilleTX</v>
      </c>
      <c r="H718" s="8">
        <f>_xlfn.IFNA(MATCH(G718,Teams!J:J,0),)</f>
        <v>0</v>
      </c>
      <c r="I718" s="8" t="str">
        <f t="shared" si="127"/>
        <v>JasonEvansM42</v>
      </c>
      <c r="J718" s="8">
        <f>_xlfn.IFNA(MATCH(I718,Teams!L:L,0),)</f>
        <v>0</v>
      </c>
      <c r="K718" s="8" t="str">
        <f t="shared" si="128"/>
        <v>JasonEvansM</v>
      </c>
      <c r="L718" s="8">
        <f>_xlfn.IFNA(MATCH(K718,Teams!N:N,0),)</f>
        <v>0</v>
      </c>
      <c r="M718" s="8" t="str">
        <f t="shared" si="129"/>
        <v>JasonEvans</v>
      </c>
      <c r="N718" s="8" t="str">
        <f>IFERROR(INDEX(Teams!A:A,IF(H718&gt;0,H718,IF(J718&gt;0,J718,IF(L718&gt;0,L718,""))),1),"")</f>
        <v/>
      </c>
      <c r="O718" s="8" t="str">
        <f t="shared" si="122"/>
        <v>Jason</v>
      </c>
      <c r="P718" s="8" t="str">
        <f t="shared" si="123"/>
        <v>Evans</v>
      </c>
      <c r="Q718" s="8" t="str">
        <f t="shared" si="130"/>
        <v>M</v>
      </c>
      <c r="R718" s="8">
        <f t="shared" si="131"/>
        <v>42</v>
      </c>
      <c r="S718" s="8" t="str">
        <f t="shared" si="124"/>
        <v>Pflugerville</v>
      </c>
      <c r="T718" s="8" t="str">
        <f t="shared" si="132"/>
        <v>TX</v>
      </c>
      <c r="U718" s="8" t="str">
        <f t="shared" si="125"/>
        <v>JasonEvansM42PflugervilleTX</v>
      </c>
    </row>
    <row r="719" spans="1:21" x14ac:dyDescent="0.2">
      <c r="A719" s="8" t="s">
        <v>100</v>
      </c>
      <c r="B719" s="8" t="s">
        <v>1323</v>
      </c>
      <c r="C719" s="8" t="s">
        <v>689</v>
      </c>
      <c r="D719" s="8">
        <v>49</v>
      </c>
      <c r="E719" s="8" t="s">
        <v>2246</v>
      </c>
      <c r="F719" s="8" t="s">
        <v>4</v>
      </c>
      <c r="G719" s="8" t="str">
        <f t="shared" si="126"/>
        <v>JenniferEvansF49BanderaTX</v>
      </c>
      <c r="H719" s="8">
        <f>_xlfn.IFNA(MATCH(G719,Teams!J:J,0),)</f>
        <v>0</v>
      </c>
      <c r="I719" s="8" t="str">
        <f t="shared" si="127"/>
        <v>JenniferEvansF49</v>
      </c>
      <c r="J719" s="8">
        <f>_xlfn.IFNA(MATCH(I719,Teams!L:L,0),)</f>
        <v>0</v>
      </c>
      <c r="K719" s="8" t="str">
        <f t="shared" si="128"/>
        <v>JenniferEvansF</v>
      </c>
      <c r="L719" s="8">
        <f>_xlfn.IFNA(MATCH(K719,Teams!N:N,0),)</f>
        <v>0</v>
      </c>
      <c r="M719" s="8" t="str">
        <f t="shared" si="129"/>
        <v>JenniferEvans</v>
      </c>
      <c r="N719" s="8" t="str">
        <f>IFERROR(INDEX(Teams!A:A,IF(H719&gt;0,H719,IF(J719&gt;0,J719,IF(L719&gt;0,L719,""))),1),"")</f>
        <v/>
      </c>
      <c r="O719" s="8" t="str">
        <f t="shared" si="122"/>
        <v>Jennifer</v>
      </c>
      <c r="P719" s="8" t="str">
        <f t="shared" si="123"/>
        <v>Evans</v>
      </c>
      <c r="Q719" s="8" t="str">
        <f t="shared" si="130"/>
        <v>F</v>
      </c>
      <c r="R719" s="8">
        <f t="shared" si="131"/>
        <v>49</v>
      </c>
      <c r="S719" s="8" t="str">
        <f t="shared" si="124"/>
        <v>Bandera</v>
      </c>
      <c r="T719" s="8" t="str">
        <f t="shared" si="132"/>
        <v>TX</v>
      </c>
      <c r="U719" s="8" t="str">
        <f t="shared" si="125"/>
        <v>JenniferEvansF49BanderaTX</v>
      </c>
    </row>
    <row r="720" spans="1:21" x14ac:dyDescent="0.2">
      <c r="A720" s="8" t="s">
        <v>6696</v>
      </c>
      <c r="B720" s="8" t="s">
        <v>1841</v>
      </c>
      <c r="C720" s="8" t="s">
        <v>689</v>
      </c>
      <c r="G720" s="8" t="str">
        <f t="shared" si="126"/>
        <v>CristinaEverettF</v>
      </c>
      <c r="H720" s="8">
        <f>_xlfn.IFNA(MATCH(G720,Teams!J:J,0),)</f>
        <v>0</v>
      </c>
      <c r="I720" s="8" t="str">
        <f t="shared" si="127"/>
        <v>CristinaEverettF</v>
      </c>
      <c r="J720" s="8">
        <f>_xlfn.IFNA(MATCH(I720,Teams!L:L,0),)</f>
        <v>0</v>
      </c>
      <c r="K720" s="8" t="str">
        <f t="shared" si="128"/>
        <v>CristinaEverettF</v>
      </c>
      <c r="L720" s="8">
        <f>_xlfn.IFNA(MATCH(K720,Teams!N:N,0),)</f>
        <v>0</v>
      </c>
      <c r="M720" s="8" t="str">
        <f t="shared" si="129"/>
        <v>CristinaEverett</v>
      </c>
      <c r="N720" s="8" t="str">
        <f>IFERROR(INDEX(Teams!A:A,IF(H720&gt;0,H720,IF(J720&gt;0,J720,IF(L720&gt;0,L720,""))),1),"")</f>
        <v/>
      </c>
      <c r="O720" s="8" t="str">
        <f t="shared" si="122"/>
        <v>Cristina</v>
      </c>
      <c r="P720" s="8" t="str">
        <f t="shared" si="123"/>
        <v>Everett</v>
      </c>
      <c r="Q720" s="8" t="str">
        <f t="shared" si="130"/>
        <v>F</v>
      </c>
      <c r="R720" s="8" t="str">
        <f t="shared" si="131"/>
        <v/>
      </c>
      <c r="S720" s="8" t="str">
        <f t="shared" si="124"/>
        <v/>
      </c>
      <c r="T720" s="8" t="str">
        <f t="shared" si="132"/>
        <v/>
      </c>
      <c r="U720" s="8" t="str">
        <f t="shared" si="125"/>
        <v>CristinaEverettF</v>
      </c>
    </row>
    <row r="721" spans="1:21" x14ac:dyDescent="0.2">
      <c r="A721" s="8" t="s">
        <v>1037</v>
      </c>
      <c r="B721" s="8" t="s">
        <v>1038</v>
      </c>
      <c r="C721" s="8" t="s">
        <v>689</v>
      </c>
      <c r="D721" s="8">
        <v>39</v>
      </c>
      <c r="E721" s="8" t="s">
        <v>816</v>
      </c>
      <c r="F721" s="8" t="s">
        <v>4</v>
      </c>
      <c r="G721" s="8" t="str">
        <f t="shared" si="126"/>
        <v>MeghanEwaldF39League CityTX</v>
      </c>
      <c r="H721" s="8">
        <f>_xlfn.IFNA(MATCH(G721,Teams!J:J,0),)</f>
        <v>0</v>
      </c>
      <c r="I721" s="8" t="str">
        <f t="shared" si="127"/>
        <v>MeghanEwaldF39</v>
      </c>
      <c r="J721" s="8">
        <f>_xlfn.IFNA(MATCH(I721,Teams!L:L,0),)</f>
        <v>0</v>
      </c>
      <c r="K721" s="8" t="str">
        <f t="shared" si="128"/>
        <v>MeghanEwaldF</v>
      </c>
      <c r="L721" s="8">
        <f>_xlfn.IFNA(MATCH(K721,Teams!N:N,0),)</f>
        <v>0</v>
      </c>
      <c r="M721" s="8" t="str">
        <f t="shared" si="129"/>
        <v>MeghanEwald</v>
      </c>
      <c r="N721" s="8" t="str">
        <f>IFERROR(INDEX(Teams!A:A,IF(H721&gt;0,H721,IF(J721&gt;0,J721,IF(L721&gt;0,L721,""))),1),"")</f>
        <v/>
      </c>
      <c r="O721" s="8" t="str">
        <f t="shared" si="122"/>
        <v>Meghan</v>
      </c>
      <c r="P721" s="8" t="str">
        <f t="shared" si="123"/>
        <v>Ewald</v>
      </c>
      <c r="Q721" s="8" t="str">
        <f t="shared" si="130"/>
        <v>F</v>
      </c>
      <c r="R721" s="8">
        <f t="shared" si="131"/>
        <v>39</v>
      </c>
      <c r="S721" s="8" t="str">
        <f t="shared" si="124"/>
        <v>League City</v>
      </c>
      <c r="T721" s="8" t="str">
        <f t="shared" si="132"/>
        <v>TX</v>
      </c>
      <c r="U721" s="8" t="str">
        <f t="shared" si="125"/>
        <v>MeghanEwaldF39League CityTX</v>
      </c>
    </row>
    <row r="722" spans="1:21" x14ac:dyDescent="0.2">
      <c r="A722" s="8" t="s">
        <v>22</v>
      </c>
      <c r="B722" s="8" t="s">
        <v>4944</v>
      </c>
      <c r="C722" s="8" t="s">
        <v>689</v>
      </c>
      <c r="D722" s="8">
        <v>49</v>
      </c>
      <c r="E722" s="8" t="s">
        <v>58</v>
      </c>
      <c r="F722" s="8" t="s">
        <v>4</v>
      </c>
      <c r="G722" s="8" t="str">
        <f t="shared" si="126"/>
        <v>AmyEwingF49Fort WorthTX</v>
      </c>
      <c r="H722" s="8">
        <f>_xlfn.IFNA(MATCH(G722,Teams!J:J,0),)</f>
        <v>0</v>
      </c>
      <c r="I722" s="8" t="str">
        <f t="shared" si="127"/>
        <v>AmyEwingF49</v>
      </c>
      <c r="J722" s="8">
        <f>_xlfn.IFNA(MATCH(I722,Teams!L:L,0),)</f>
        <v>0</v>
      </c>
      <c r="K722" s="8" t="str">
        <f t="shared" si="128"/>
        <v>AmyEwingF</v>
      </c>
      <c r="L722" s="8">
        <f>_xlfn.IFNA(MATCH(K722,Teams!N:N,0),)</f>
        <v>0</v>
      </c>
      <c r="M722" s="8" t="str">
        <f t="shared" si="129"/>
        <v>AmyEwing</v>
      </c>
      <c r="N722" s="8" t="str">
        <f>IFERROR(INDEX(Teams!A:A,IF(H722&gt;0,H722,IF(J722&gt;0,J722,IF(L722&gt;0,L722,""))),1),"")</f>
        <v/>
      </c>
      <c r="O722" s="8" t="str">
        <f t="shared" si="122"/>
        <v>Amy</v>
      </c>
      <c r="P722" s="8" t="str">
        <f t="shared" si="123"/>
        <v>Ewing</v>
      </c>
      <c r="Q722" s="8" t="str">
        <f t="shared" si="130"/>
        <v>F</v>
      </c>
      <c r="R722" s="8">
        <f t="shared" si="131"/>
        <v>49</v>
      </c>
      <c r="S722" s="8" t="str">
        <f t="shared" si="124"/>
        <v>Fort Worth</v>
      </c>
      <c r="T722" s="8" t="str">
        <f t="shared" si="132"/>
        <v>TX</v>
      </c>
      <c r="U722" s="8" t="str">
        <f t="shared" si="125"/>
        <v>AmyEwingF49Fort WorthTX</v>
      </c>
    </row>
    <row r="723" spans="1:21" x14ac:dyDescent="0.2">
      <c r="A723" s="8" t="s">
        <v>51</v>
      </c>
      <c r="B723" s="8" t="s">
        <v>52</v>
      </c>
      <c r="C723" s="8" t="s">
        <v>688</v>
      </c>
      <c r="D723" s="8">
        <v>62</v>
      </c>
      <c r="G723" s="8" t="str">
        <f t="shared" si="126"/>
        <v>BillEwtonM62</v>
      </c>
      <c r="H723" s="8">
        <f>_xlfn.IFNA(MATCH(G723,Teams!J:J,0),)</f>
        <v>0</v>
      </c>
      <c r="I723" s="8" t="str">
        <f t="shared" si="127"/>
        <v>BillEwtonM62</v>
      </c>
      <c r="J723" s="8">
        <f>_xlfn.IFNA(MATCH(I723,Teams!L:L,0),)</f>
        <v>23</v>
      </c>
      <c r="K723" s="8" t="str">
        <f t="shared" si="128"/>
        <v>BillEwtonM</v>
      </c>
      <c r="L723" s="8">
        <f>_xlfn.IFNA(MATCH(K723,Teams!N:N,0),)</f>
        <v>23</v>
      </c>
      <c r="M723" s="8" t="str">
        <f t="shared" si="129"/>
        <v>BillEwton</v>
      </c>
      <c r="N723" s="8" t="str">
        <f>IFERROR(INDEX(Teams!A:A,IF(H723&gt;0,H723,IF(J723&gt;0,J723,IF(L723&gt;0,L723,""))),1),"")</f>
        <v>TrailZen</v>
      </c>
      <c r="O723" s="8" t="str">
        <f t="shared" si="122"/>
        <v>Bill</v>
      </c>
      <c r="P723" s="8" t="str">
        <f t="shared" si="123"/>
        <v>Ewton</v>
      </c>
      <c r="Q723" s="8" t="str">
        <f t="shared" si="130"/>
        <v>M</v>
      </c>
      <c r="R723" s="8">
        <f t="shared" si="131"/>
        <v>62</v>
      </c>
      <c r="S723" s="8" t="str">
        <f t="shared" si="124"/>
        <v/>
      </c>
      <c r="T723" s="8" t="str">
        <f t="shared" si="132"/>
        <v/>
      </c>
      <c r="U723" s="8" t="str">
        <f t="shared" si="125"/>
        <v>BillEwtonM62</v>
      </c>
    </row>
    <row r="724" spans="1:21" x14ac:dyDescent="0.2">
      <c r="A724" s="8" t="s">
        <v>6368</v>
      </c>
      <c r="B724" s="8" t="s">
        <v>1654</v>
      </c>
      <c r="C724" s="8" t="s">
        <v>688</v>
      </c>
      <c r="G724" s="8" t="str">
        <f t="shared" si="126"/>
        <v>AdrianFaganM</v>
      </c>
      <c r="H724" s="8">
        <f>_xlfn.IFNA(MATCH(G724,Teams!J:J,0),)</f>
        <v>0</v>
      </c>
      <c r="I724" s="8" t="str">
        <f t="shared" si="127"/>
        <v>AdrianFaganM</v>
      </c>
      <c r="J724" s="8">
        <f>_xlfn.IFNA(MATCH(I724,Teams!L:L,0),)</f>
        <v>0</v>
      </c>
      <c r="K724" s="8" t="str">
        <f t="shared" si="128"/>
        <v>AdrianFaganM</v>
      </c>
      <c r="L724" s="8">
        <f>_xlfn.IFNA(MATCH(K724,Teams!N:N,0),)</f>
        <v>0</v>
      </c>
      <c r="M724" s="8" t="str">
        <f t="shared" si="129"/>
        <v>AdrianFagan</v>
      </c>
      <c r="N724" s="8" t="str">
        <f>IFERROR(INDEX(Teams!A:A,IF(H724&gt;0,H724,IF(J724&gt;0,J724,IF(L724&gt;0,L724,""))),1),"")</f>
        <v/>
      </c>
      <c r="O724" s="8" t="str">
        <f t="shared" si="122"/>
        <v>Adrian</v>
      </c>
      <c r="P724" s="8" t="str">
        <f t="shared" si="123"/>
        <v>Fagan</v>
      </c>
      <c r="Q724" s="8" t="str">
        <f t="shared" si="130"/>
        <v>M</v>
      </c>
      <c r="R724" s="8" t="str">
        <f t="shared" si="131"/>
        <v/>
      </c>
      <c r="S724" s="8" t="str">
        <f t="shared" si="124"/>
        <v/>
      </c>
      <c r="T724" s="8" t="str">
        <f t="shared" si="132"/>
        <v/>
      </c>
      <c r="U724" s="8" t="str">
        <f t="shared" si="125"/>
        <v>AdrianFaganM</v>
      </c>
    </row>
    <row r="725" spans="1:21" x14ac:dyDescent="0.2">
      <c r="A725" s="8" t="s">
        <v>339</v>
      </c>
      <c r="B725" s="8" t="s">
        <v>1654</v>
      </c>
      <c r="C725" s="8" t="s">
        <v>688</v>
      </c>
      <c r="D725" s="8">
        <v>40</v>
      </c>
      <c r="E725" s="8" t="s">
        <v>1655</v>
      </c>
      <c r="F725" s="8" t="s">
        <v>4</v>
      </c>
      <c r="G725" s="8" t="str">
        <f t="shared" si="126"/>
        <v>BrianFaganM40PflugervilleTX</v>
      </c>
      <c r="H725" s="8">
        <f>_xlfn.IFNA(MATCH(G725,Teams!J:J,0),)</f>
        <v>0</v>
      </c>
      <c r="I725" s="8" t="str">
        <f t="shared" si="127"/>
        <v>BrianFaganM40</v>
      </c>
      <c r="J725" s="8">
        <f>_xlfn.IFNA(MATCH(I725,Teams!L:L,0),)</f>
        <v>0</v>
      </c>
      <c r="K725" s="8" t="str">
        <f t="shared" si="128"/>
        <v>BrianFaganM</v>
      </c>
      <c r="L725" s="8">
        <f>_xlfn.IFNA(MATCH(K725,Teams!N:N,0),)</f>
        <v>0</v>
      </c>
      <c r="M725" s="8" t="str">
        <f t="shared" si="129"/>
        <v>BrianFagan</v>
      </c>
      <c r="N725" s="8" t="str">
        <f>IFERROR(INDEX(Teams!A:A,IF(H725&gt;0,H725,IF(J725&gt;0,J725,IF(L725&gt;0,L725,""))),1),"")</f>
        <v/>
      </c>
      <c r="O725" s="8" t="str">
        <f t="shared" si="122"/>
        <v>Brian</v>
      </c>
      <c r="P725" s="8" t="str">
        <f t="shared" si="123"/>
        <v>Fagan</v>
      </c>
      <c r="Q725" s="8" t="str">
        <f t="shared" si="130"/>
        <v>M</v>
      </c>
      <c r="R725" s="8">
        <f t="shared" si="131"/>
        <v>40</v>
      </c>
      <c r="S725" s="8" t="str">
        <f t="shared" si="124"/>
        <v>Pflugerville</v>
      </c>
      <c r="T725" s="8" t="str">
        <f t="shared" si="132"/>
        <v>TX</v>
      </c>
      <c r="U725" s="8" t="str">
        <f t="shared" si="125"/>
        <v>BrianFaganM40PflugervilleTX</v>
      </c>
    </row>
    <row r="726" spans="1:21" x14ac:dyDescent="0.2">
      <c r="A726" s="8" t="s">
        <v>54</v>
      </c>
      <c r="B726" s="8" t="s">
        <v>55</v>
      </c>
      <c r="C726" s="8" t="s">
        <v>689</v>
      </c>
      <c r="D726" s="8">
        <v>34</v>
      </c>
      <c r="E726" s="8" t="s">
        <v>92</v>
      </c>
      <c r="F726" s="8" t="s">
        <v>4</v>
      </c>
      <c r="G726" s="8" t="str">
        <f t="shared" si="126"/>
        <v>BreannaFancherF34Cedar ParkTX</v>
      </c>
      <c r="H726" s="8">
        <f>_xlfn.IFNA(MATCH(G726,Teams!J:J,0),)</f>
        <v>0</v>
      </c>
      <c r="I726" s="8" t="str">
        <f t="shared" si="127"/>
        <v>BreannaFancherF34</v>
      </c>
      <c r="J726" s="8">
        <f>_xlfn.IFNA(MATCH(I726,Teams!L:L,0),)</f>
        <v>24</v>
      </c>
      <c r="K726" s="8" t="str">
        <f t="shared" si="128"/>
        <v>BreannaFancherF</v>
      </c>
      <c r="L726" s="8">
        <f>_xlfn.IFNA(MATCH(K726,Teams!N:N,0),)</f>
        <v>24</v>
      </c>
      <c r="M726" s="8" t="str">
        <f t="shared" si="129"/>
        <v>BreannaFancher</v>
      </c>
      <c r="N726" s="8" t="str">
        <f>IFERROR(INDEX(Teams!A:A,IF(H726&gt;0,H726,IF(J726&gt;0,J726,IF(L726&gt;0,L726,""))),1),"")</f>
        <v>TrailZen</v>
      </c>
      <c r="O726" s="8" t="str">
        <f t="shared" si="122"/>
        <v>Breanna</v>
      </c>
      <c r="P726" s="8" t="str">
        <f t="shared" si="123"/>
        <v>Fancher</v>
      </c>
      <c r="Q726" s="8" t="str">
        <f t="shared" si="130"/>
        <v>F</v>
      </c>
      <c r="R726" s="8">
        <f t="shared" si="131"/>
        <v>34</v>
      </c>
      <c r="S726" s="8" t="str">
        <f t="shared" si="124"/>
        <v>Cedar Park</v>
      </c>
      <c r="T726" s="8" t="str">
        <f t="shared" si="132"/>
        <v>TX</v>
      </c>
      <c r="U726" s="8" t="str">
        <f t="shared" si="125"/>
        <v>BreannaFancherF34Cedar ParkTX</v>
      </c>
    </row>
    <row r="727" spans="1:21" x14ac:dyDescent="0.2">
      <c r="A727" s="8" t="s">
        <v>6419</v>
      </c>
      <c r="B727" s="8" t="s">
        <v>6420</v>
      </c>
      <c r="C727" s="8" t="s">
        <v>689</v>
      </c>
      <c r="D727" s="8">
        <v>29</v>
      </c>
      <c r="G727" s="8" t="str">
        <f t="shared" si="126"/>
        <v>LacyFannellF29</v>
      </c>
      <c r="H727" s="8">
        <f>_xlfn.IFNA(MATCH(G727,Teams!J:J,0),)</f>
        <v>0</v>
      </c>
      <c r="I727" s="8" t="str">
        <f t="shared" si="127"/>
        <v>LacyFannellF29</v>
      </c>
      <c r="J727" s="8">
        <f>_xlfn.IFNA(MATCH(I727,Teams!L:L,0),)</f>
        <v>0</v>
      </c>
      <c r="K727" s="8" t="str">
        <f t="shared" si="128"/>
        <v>LacyFannellF</v>
      </c>
      <c r="L727" s="8">
        <f>_xlfn.IFNA(MATCH(K727,Teams!N:N,0),)</f>
        <v>0</v>
      </c>
      <c r="M727" s="8" t="str">
        <f t="shared" si="129"/>
        <v>LacyFannell</v>
      </c>
      <c r="N727" s="8" t="str">
        <f>IFERROR(INDEX(Teams!A:A,IF(H727&gt;0,H727,IF(J727&gt;0,J727,IF(L727&gt;0,L727,""))),1),"")</f>
        <v/>
      </c>
      <c r="O727" s="8" t="str">
        <f t="shared" si="122"/>
        <v>Lacy</v>
      </c>
      <c r="P727" s="8" t="str">
        <f t="shared" si="123"/>
        <v>Fannell</v>
      </c>
      <c r="Q727" s="8" t="str">
        <f t="shared" si="130"/>
        <v>F</v>
      </c>
      <c r="R727" s="8">
        <f t="shared" si="131"/>
        <v>29</v>
      </c>
      <c r="S727" s="8" t="str">
        <f t="shared" si="124"/>
        <v/>
      </c>
      <c r="T727" s="8" t="str">
        <f t="shared" si="132"/>
        <v/>
      </c>
      <c r="U727" s="8" t="str">
        <f t="shared" si="125"/>
        <v>LacyFannellF29</v>
      </c>
    </row>
    <row r="728" spans="1:21" x14ac:dyDescent="0.2">
      <c r="A728" s="8" t="s">
        <v>81</v>
      </c>
      <c r="B728" s="8" t="s">
        <v>2177</v>
      </c>
      <c r="C728" s="8" t="s">
        <v>688</v>
      </c>
      <c r="D728" s="8">
        <v>37</v>
      </c>
      <c r="E728" s="8" t="s">
        <v>190</v>
      </c>
      <c r="F728" s="8" t="s">
        <v>4</v>
      </c>
      <c r="G728" s="8" t="str">
        <f t="shared" si="126"/>
        <v>DavidFarfanM37San AntonioTX</v>
      </c>
      <c r="H728" s="8">
        <f>_xlfn.IFNA(MATCH(G728,Teams!J:J,0),)</f>
        <v>0</v>
      </c>
      <c r="I728" s="8" t="str">
        <f t="shared" si="127"/>
        <v>DavidFarfanM37</v>
      </c>
      <c r="J728" s="8">
        <f>_xlfn.IFNA(MATCH(I728,Teams!L:L,0),)</f>
        <v>0</v>
      </c>
      <c r="K728" s="8" t="str">
        <f t="shared" si="128"/>
        <v>DavidFarfanM</v>
      </c>
      <c r="L728" s="8">
        <f>_xlfn.IFNA(MATCH(K728,Teams!N:N,0),)</f>
        <v>0</v>
      </c>
      <c r="M728" s="8" t="str">
        <f t="shared" si="129"/>
        <v>DavidFarfan</v>
      </c>
      <c r="N728" s="8" t="str">
        <f>IFERROR(INDEX(Teams!A:A,IF(H728&gt;0,H728,IF(J728&gt;0,J728,IF(L728&gt;0,L728,""))),1),"")</f>
        <v/>
      </c>
      <c r="O728" s="8" t="str">
        <f t="shared" si="122"/>
        <v>David</v>
      </c>
      <c r="P728" s="8" t="str">
        <f t="shared" si="123"/>
        <v>Farfan</v>
      </c>
      <c r="Q728" s="8" t="str">
        <f t="shared" si="130"/>
        <v>M</v>
      </c>
      <c r="R728" s="8">
        <f t="shared" si="131"/>
        <v>37</v>
      </c>
      <c r="S728" s="8" t="str">
        <f t="shared" si="124"/>
        <v>San Antonio</v>
      </c>
      <c r="T728" s="8" t="str">
        <f t="shared" si="132"/>
        <v>TX</v>
      </c>
      <c r="U728" s="8" t="str">
        <f t="shared" si="125"/>
        <v>DavidFarfanM37San AntonioTX</v>
      </c>
    </row>
    <row r="729" spans="1:21" x14ac:dyDescent="0.2">
      <c r="A729" s="8" t="s">
        <v>441</v>
      </c>
      <c r="B729" s="8" t="s">
        <v>4945</v>
      </c>
      <c r="C729" s="8" t="s">
        <v>689</v>
      </c>
      <c r="D729" s="8">
        <v>39</v>
      </c>
      <c r="E729" s="8" t="s">
        <v>12</v>
      </c>
      <c r="F729" s="8" t="s">
        <v>4</v>
      </c>
      <c r="G729" s="8" t="str">
        <f t="shared" si="126"/>
        <v>AlejandraFariasF39HoustonTX</v>
      </c>
      <c r="H729" s="8">
        <f>_xlfn.IFNA(MATCH(G729,Teams!J:J,0),)</f>
        <v>0</v>
      </c>
      <c r="I729" s="8" t="str">
        <f t="shared" si="127"/>
        <v>AlejandraFariasF39</v>
      </c>
      <c r="J729" s="8">
        <f>_xlfn.IFNA(MATCH(I729,Teams!L:L,0),)</f>
        <v>0</v>
      </c>
      <c r="K729" s="8" t="str">
        <f t="shared" si="128"/>
        <v>AlejandraFariasF</v>
      </c>
      <c r="L729" s="8">
        <f>_xlfn.IFNA(MATCH(K729,Teams!N:N,0),)</f>
        <v>0</v>
      </c>
      <c r="M729" s="8" t="str">
        <f t="shared" si="129"/>
        <v>AlejandraFarias</v>
      </c>
      <c r="N729" s="8" t="str">
        <f>IFERROR(INDEX(Teams!A:A,IF(H729&gt;0,H729,IF(J729&gt;0,J729,IF(L729&gt;0,L729,""))),1),"")</f>
        <v/>
      </c>
      <c r="O729" s="8" t="str">
        <f t="shared" si="122"/>
        <v>Alejandra</v>
      </c>
      <c r="P729" s="8" t="str">
        <f t="shared" si="123"/>
        <v>Farias</v>
      </c>
      <c r="Q729" s="8" t="str">
        <f t="shared" si="130"/>
        <v>F</v>
      </c>
      <c r="R729" s="8">
        <f t="shared" si="131"/>
        <v>39</v>
      </c>
      <c r="S729" s="8" t="str">
        <f t="shared" si="124"/>
        <v>Houston</v>
      </c>
      <c r="T729" s="8" t="str">
        <f t="shared" si="132"/>
        <v>TX</v>
      </c>
      <c r="U729" s="8" t="str">
        <f t="shared" si="125"/>
        <v>AlejandraFariasF39HoustonTX</v>
      </c>
    </row>
    <row r="730" spans="1:21" x14ac:dyDescent="0.2">
      <c r="A730" s="8" t="s">
        <v>1717</v>
      </c>
      <c r="B730" s="8" t="s">
        <v>1718</v>
      </c>
      <c r="C730" s="8" t="s">
        <v>689</v>
      </c>
      <c r="D730" s="8">
        <v>26</v>
      </c>
      <c r="E730" s="8" t="s">
        <v>1719</v>
      </c>
      <c r="F730" s="8" t="s">
        <v>173</v>
      </c>
      <c r="G730" s="8" t="str">
        <f t="shared" si="126"/>
        <v>JenFarmerF26Palmer LakeCO</v>
      </c>
      <c r="H730" s="8">
        <f>_xlfn.IFNA(MATCH(G730,Teams!J:J,0),)</f>
        <v>0</v>
      </c>
      <c r="I730" s="8" t="str">
        <f t="shared" si="127"/>
        <v>JenFarmerF26</v>
      </c>
      <c r="J730" s="8">
        <f>_xlfn.IFNA(MATCH(I730,Teams!L:L,0),)</f>
        <v>0</v>
      </c>
      <c r="K730" s="8" t="str">
        <f t="shared" si="128"/>
        <v>JenFarmerF</v>
      </c>
      <c r="L730" s="8">
        <f>_xlfn.IFNA(MATCH(K730,Teams!N:N,0),)</f>
        <v>0</v>
      </c>
      <c r="M730" s="8" t="str">
        <f t="shared" si="129"/>
        <v>JenFarmer</v>
      </c>
      <c r="N730" s="8" t="str">
        <f>IFERROR(INDEX(Teams!A:A,IF(H730&gt;0,H730,IF(J730&gt;0,J730,IF(L730&gt;0,L730,""))),1),"")</f>
        <v/>
      </c>
      <c r="O730" s="8" t="str">
        <f t="shared" si="122"/>
        <v>Jen</v>
      </c>
      <c r="P730" s="8" t="str">
        <f t="shared" si="123"/>
        <v>Farmer</v>
      </c>
      <c r="Q730" s="8" t="str">
        <f t="shared" si="130"/>
        <v>F</v>
      </c>
      <c r="R730" s="8">
        <f t="shared" si="131"/>
        <v>26</v>
      </c>
      <c r="S730" s="8" t="str">
        <f t="shared" si="124"/>
        <v>Palmer Lake</v>
      </c>
      <c r="T730" s="8" t="str">
        <f t="shared" si="132"/>
        <v>CO</v>
      </c>
      <c r="U730" s="8" t="str">
        <f t="shared" si="125"/>
        <v>JenFarmerF26Palmer LakeCO</v>
      </c>
    </row>
    <row r="731" spans="1:21" x14ac:dyDescent="0.2">
      <c r="A731" s="8" t="s">
        <v>7</v>
      </c>
      <c r="B731" s="8" t="s">
        <v>4946</v>
      </c>
      <c r="C731" s="8" t="s">
        <v>688</v>
      </c>
      <c r="D731" s="8">
        <v>33</v>
      </c>
      <c r="E731" s="8" t="s">
        <v>804</v>
      </c>
      <c r="F731" s="8" t="s">
        <v>4</v>
      </c>
      <c r="G731" s="8" t="str">
        <f t="shared" si="126"/>
        <v>JamesFarringtonM33TomballTX</v>
      </c>
      <c r="H731" s="8">
        <f>_xlfn.IFNA(MATCH(G731,Teams!J:J,0),)</f>
        <v>0</v>
      </c>
      <c r="I731" s="8" t="str">
        <f t="shared" si="127"/>
        <v>JamesFarringtonM33</v>
      </c>
      <c r="J731" s="8">
        <f>_xlfn.IFNA(MATCH(I731,Teams!L:L,0),)</f>
        <v>0</v>
      </c>
      <c r="K731" s="8" t="str">
        <f t="shared" si="128"/>
        <v>JamesFarringtonM</v>
      </c>
      <c r="L731" s="8">
        <f>_xlfn.IFNA(MATCH(K731,Teams!N:N,0),)</f>
        <v>0</v>
      </c>
      <c r="M731" s="8" t="str">
        <f t="shared" si="129"/>
        <v>JamesFarrington</v>
      </c>
      <c r="N731" s="8" t="str">
        <f>IFERROR(INDEX(Teams!A:A,IF(H731&gt;0,H731,IF(J731&gt;0,J731,IF(L731&gt;0,L731,""))),1),"")</f>
        <v/>
      </c>
      <c r="O731" s="8" t="str">
        <f t="shared" si="122"/>
        <v>James</v>
      </c>
      <c r="P731" s="8" t="str">
        <f t="shared" si="123"/>
        <v>Farrington</v>
      </c>
      <c r="Q731" s="8" t="str">
        <f t="shared" si="130"/>
        <v>M</v>
      </c>
      <c r="R731" s="8">
        <f t="shared" si="131"/>
        <v>33</v>
      </c>
      <c r="S731" s="8" t="str">
        <f t="shared" si="124"/>
        <v>Tomball</v>
      </c>
      <c r="T731" s="8" t="str">
        <f t="shared" si="132"/>
        <v>TX</v>
      </c>
      <c r="U731" s="8" t="str">
        <f t="shared" si="125"/>
        <v>JamesFarringtonM33TomballTX</v>
      </c>
    </row>
    <row r="732" spans="1:21" x14ac:dyDescent="0.2">
      <c r="A732" s="8" t="s">
        <v>16</v>
      </c>
      <c r="B732" s="8" t="s">
        <v>2346</v>
      </c>
      <c r="C732" s="8" t="s">
        <v>688</v>
      </c>
      <c r="D732" s="8">
        <v>56</v>
      </c>
      <c r="E732" s="8" t="s">
        <v>5861</v>
      </c>
      <c r="F732" s="8" t="s">
        <v>4</v>
      </c>
      <c r="G732" s="8" t="str">
        <f t="shared" si="126"/>
        <v>JeffFarrisM56ShermanTX</v>
      </c>
      <c r="H732" s="8">
        <f>_xlfn.IFNA(MATCH(G732,Teams!J:J,0),)</f>
        <v>0</v>
      </c>
      <c r="I732" s="8" t="str">
        <f t="shared" si="127"/>
        <v>JeffFarrisM56</v>
      </c>
      <c r="J732" s="8">
        <f>_xlfn.IFNA(MATCH(I732,Teams!L:L,0),)</f>
        <v>0</v>
      </c>
      <c r="K732" s="8" t="str">
        <f t="shared" si="128"/>
        <v>JeffFarrisM</v>
      </c>
      <c r="L732" s="8">
        <f>_xlfn.IFNA(MATCH(K732,Teams!N:N,0),)</f>
        <v>0</v>
      </c>
      <c r="M732" s="8" t="str">
        <f t="shared" si="129"/>
        <v>JeffFarris</v>
      </c>
      <c r="N732" s="8" t="str">
        <f>IFERROR(INDEX(Teams!A:A,IF(H732&gt;0,H732,IF(J732&gt;0,J732,IF(L732&gt;0,L732,""))),1),"")</f>
        <v/>
      </c>
      <c r="O732" s="8" t="str">
        <f t="shared" si="122"/>
        <v>Jeff</v>
      </c>
      <c r="P732" s="8" t="str">
        <f t="shared" si="123"/>
        <v>Farris</v>
      </c>
      <c r="Q732" s="8" t="str">
        <f t="shared" si="130"/>
        <v>M</v>
      </c>
      <c r="R732" s="8">
        <f t="shared" si="131"/>
        <v>56</v>
      </c>
      <c r="S732" s="8" t="str">
        <f t="shared" si="124"/>
        <v>Sherman</v>
      </c>
      <c r="T732" s="8" t="str">
        <f t="shared" si="132"/>
        <v>TX</v>
      </c>
      <c r="U732" s="8" t="str">
        <f t="shared" si="125"/>
        <v>JeffFarrisM56ShermanTX</v>
      </c>
    </row>
    <row r="733" spans="1:21" x14ac:dyDescent="0.2">
      <c r="A733" s="8" t="s">
        <v>73</v>
      </c>
      <c r="B733" s="8" t="s">
        <v>2346</v>
      </c>
      <c r="C733" s="8" t="s">
        <v>688</v>
      </c>
      <c r="D733" s="8">
        <v>30</v>
      </c>
      <c r="E733" s="8">
        <v>75057</v>
      </c>
      <c r="F733" s="8" t="s">
        <v>4</v>
      </c>
      <c r="G733" s="8" t="str">
        <f t="shared" si="126"/>
        <v>JoelFarrisM3075057TX</v>
      </c>
      <c r="H733" s="8">
        <f>_xlfn.IFNA(MATCH(G733,Teams!J:J,0),)</f>
        <v>0</v>
      </c>
      <c r="I733" s="8" t="str">
        <f t="shared" si="127"/>
        <v>JoelFarrisM30</v>
      </c>
      <c r="J733" s="8">
        <f>_xlfn.IFNA(MATCH(I733,Teams!L:L,0),)</f>
        <v>0</v>
      </c>
      <c r="K733" s="8" t="str">
        <f t="shared" si="128"/>
        <v>JoelFarrisM</v>
      </c>
      <c r="L733" s="8">
        <f>_xlfn.IFNA(MATCH(K733,Teams!N:N,0),)</f>
        <v>0</v>
      </c>
      <c r="M733" s="8" t="str">
        <f t="shared" si="129"/>
        <v>JoelFarris</v>
      </c>
      <c r="N733" s="8" t="str">
        <f>IFERROR(INDEX(Teams!A:A,IF(H733&gt;0,H733,IF(J733&gt;0,J733,IF(L733&gt;0,L733,""))),1),"")</f>
        <v/>
      </c>
      <c r="O733" s="8" t="str">
        <f t="shared" si="122"/>
        <v>Joel</v>
      </c>
      <c r="P733" s="8" t="str">
        <f t="shared" si="123"/>
        <v>Farris</v>
      </c>
      <c r="Q733" s="8" t="str">
        <f t="shared" si="130"/>
        <v>M</v>
      </c>
      <c r="R733" s="8">
        <f t="shared" si="131"/>
        <v>30</v>
      </c>
      <c r="S733" s="8">
        <f t="shared" si="124"/>
        <v>75057</v>
      </c>
      <c r="T733" s="8" t="str">
        <f t="shared" si="132"/>
        <v>TX</v>
      </c>
      <c r="U733" s="8" t="str">
        <f t="shared" si="125"/>
        <v>JoelFarrisM3075057TX</v>
      </c>
    </row>
    <row r="734" spans="1:21" x14ac:dyDescent="0.2">
      <c r="A734" s="8" t="s">
        <v>79</v>
      </c>
      <c r="B734" s="8" t="s">
        <v>2346</v>
      </c>
      <c r="C734" s="8" t="s">
        <v>688</v>
      </c>
      <c r="D734" s="8">
        <v>27</v>
      </c>
      <c r="E734" s="8" t="s">
        <v>58</v>
      </c>
      <c r="F734" s="8" t="s">
        <v>4</v>
      </c>
      <c r="G734" s="8" t="str">
        <f t="shared" si="126"/>
        <v>JohnFarrisM27Fort WorthTX</v>
      </c>
      <c r="H734" s="8">
        <f>_xlfn.IFNA(MATCH(G734,Teams!J:J,0),)</f>
        <v>0</v>
      </c>
      <c r="I734" s="8" t="str">
        <f t="shared" si="127"/>
        <v>JohnFarrisM27</v>
      </c>
      <c r="J734" s="8">
        <f>_xlfn.IFNA(MATCH(I734,Teams!L:L,0),)</f>
        <v>0</v>
      </c>
      <c r="K734" s="8" t="str">
        <f t="shared" si="128"/>
        <v>JohnFarrisM</v>
      </c>
      <c r="L734" s="8">
        <f>_xlfn.IFNA(MATCH(K734,Teams!N:N,0),)</f>
        <v>0</v>
      </c>
      <c r="M734" s="8" t="str">
        <f t="shared" si="129"/>
        <v>JohnFarris</v>
      </c>
      <c r="N734" s="8" t="str">
        <f>IFERROR(INDEX(Teams!A:A,IF(H734&gt;0,H734,IF(J734&gt;0,J734,IF(L734&gt;0,L734,""))),1),"")</f>
        <v/>
      </c>
      <c r="O734" s="8" t="str">
        <f t="shared" si="122"/>
        <v>John</v>
      </c>
      <c r="P734" s="8" t="str">
        <f t="shared" si="123"/>
        <v>Farris</v>
      </c>
      <c r="Q734" s="8" t="str">
        <f t="shared" si="130"/>
        <v>M</v>
      </c>
      <c r="R734" s="8">
        <f t="shared" si="131"/>
        <v>27</v>
      </c>
      <c r="S734" s="8" t="str">
        <f t="shared" si="124"/>
        <v>Fort Worth</v>
      </c>
      <c r="T734" s="8" t="str">
        <f t="shared" si="132"/>
        <v>TX</v>
      </c>
      <c r="U734" s="8" t="str">
        <f t="shared" si="125"/>
        <v>JohnFarrisM27Fort WorthTX</v>
      </c>
    </row>
    <row r="735" spans="1:21" x14ac:dyDescent="0.2">
      <c r="A735" s="8" t="s">
        <v>1542</v>
      </c>
      <c r="B735" s="8" t="s">
        <v>5925</v>
      </c>
      <c r="C735" s="8" t="s">
        <v>688</v>
      </c>
      <c r="D735" s="8">
        <v>35</v>
      </c>
      <c r="E735" s="8" t="s">
        <v>1657</v>
      </c>
      <c r="F735" s="8" t="s">
        <v>4</v>
      </c>
      <c r="G735" s="8" t="str">
        <f t="shared" si="126"/>
        <v>MitchellFaughtM35MidlandTX</v>
      </c>
      <c r="H735" s="8">
        <f>_xlfn.IFNA(MATCH(G735,Teams!J:J,0),)</f>
        <v>0</v>
      </c>
      <c r="I735" s="8" t="str">
        <f t="shared" si="127"/>
        <v>MitchellFaughtM35</v>
      </c>
      <c r="J735" s="8">
        <f>_xlfn.IFNA(MATCH(I735,Teams!L:L,0),)</f>
        <v>0</v>
      </c>
      <c r="K735" s="8" t="str">
        <f t="shared" si="128"/>
        <v>MitchellFaughtM</v>
      </c>
      <c r="L735" s="8">
        <f>_xlfn.IFNA(MATCH(K735,Teams!N:N,0),)</f>
        <v>0</v>
      </c>
      <c r="M735" s="8" t="str">
        <f t="shared" si="129"/>
        <v>MitchellFaught</v>
      </c>
      <c r="N735" s="8" t="str">
        <f>IFERROR(INDEX(Teams!A:A,IF(H735&gt;0,H735,IF(J735&gt;0,J735,IF(L735&gt;0,L735,""))),1),"")</f>
        <v/>
      </c>
      <c r="O735" s="8" t="str">
        <f t="shared" si="122"/>
        <v>Mitchell</v>
      </c>
      <c r="P735" s="8" t="str">
        <f t="shared" si="123"/>
        <v>Faught</v>
      </c>
      <c r="Q735" s="8" t="str">
        <f t="shared" si="130"/>
        <v>M</v>
      </c>
      <c r="R735" s="8">
        <f t="shared" si="131"/>
        <v>35</v>
      </c>
      <c r="S735" s="8" t="str">
        <f t="shared" si="124"/>
        <v>Midland</v>
      </c>
      <c r="T735" s="8" t="str">
        <f t="shared" si="132"/>
        <v>TX</v>
      </c>
      <c r="U735" s="8" t="str">
        <f t="shared" si="125"/>
        <v>MitchellFaughtM35MidlandTX</v>
      </c>
    </row>
    <row r="736" spans="1:21" x14ac:dyDescent="0.2">
      <c r="A736" s="8" t="s">
        <v>22</v>
      </c>
      <c r="B736" s="8" t="s">
        <v>5986</v>
      </c>
      <c r="C736" s="8" t="s">
        <v>689</v>
      </c>
      <c r="D736" s="8">
        <v>43</v>
      </c>
      <c r="E736" s="8" t="s">
        <v>225</v>
      </c>
      <c r="F736" s="8" t="s">
        <v>4</v>
      </c>
      <c r="G736" s="8" t="str">
        <f t="shared" si="126"/>
        <v>AmyFaulkenberyF43AllenTX</v>
      </c>
      <c r="H736" s="8">
        <f>_xlfn.IFNA(MATCH(G736,Teams!J:J,0),)</f>
        <v>0</v>
      </c>
      <c r="I736" s="8" t="str">
        <f t="shared" si="127"/>
        <v>AmyFaulkenberyF43</v>
      </c>
      <c r="J736" s="8">
        <f>_xlfn.IFNA(MATCH(I736,Teams!L:L,0),)</f>
        <v>0</v>
      </c>
      <c r="K736" s="8" t="str">
        <f t="shared" si="128"/>
        <v>AmyFaulkenberyF</v>
      </c>
      <c r="L736" s="8">
        <f>_xlfn.IFNA(MATCH(K736,Teams!N:N,0),)</f>
        <v>0</v>
      </c>
      <c r="M736" s="8" t="str">
        <f t="shared" si="129"/>
        <v>AmyFaulkenbery</v>
      </c>
      <c r="N736" s="8" t="str">
        <f>IFERROR(INDEX(Teams!A:A,IF(H736&gt;0,H736,IF(J736&gt;0,J736,IF(L736&gt;0,L736,""))),1),"")</f>
        <v/>
      </c>
      <c r="O736" s="8" t="str">
        <f t="shared" si="122"/>
        <v>Amy</v>
      </c>
      <c r="P736" s="8" t="str">
        <f t="shared" si="123"/>
        <v>Faulkenbery</v>
      </c>
      <c r="Q736" s="8" t="str">
        <f t="shared" si="130"/>
        <v>F</v>
      </c>
      <c r="R736" s="8">
        <f t="shared" si="131"/>
        <v>43</v>
      </c>
      <c r="S736" s="8" t="str">
        <f t="shared" si="124"/>
        <v>Allen</v>
      </c>
      <c r="T736" s="8" t="str">
        <f t="shared" si="132"/>
        <v>TX</v>
      </c>
      <c r="U736" s="8" t="str">
        <f t="shared" si="125"/>
        <v>AmyFaulkenberyF43AllenTX</v>
      </c>
    </row>
    <row r="737" spans="1:21" x14ac:dyDescent="0.2">
      <c r="A737" s="8" t="s">
        <v>1355</v>
      </c>
      <c r="B737" s="8" t="s">
        <v>6645</v>
      </c>
      <c r="C737" s="8" t="s">
        <v>689</v>
      </c>
      <c r="G737" s="8" t="str">
        <f t="shared" si="126"/>
        <v>AlisonFaustF</v>
      </c>
      <c r="H737" s="8">
        <f>_xlfn.IFNA(MATCH(G737,Teams!J:J,0),)</f>
        <v>0</v>
      </c>
      <c r="I737" s="8" t="str">
        <f t="shared" si="127"/>
        <v>AlisonFaustF</v>
      </c>
      <c r="J737" s="8">
        <f>_xlfn.IFNA(MATCH(I737,Teams!L:L,0),)</f>
        <v>0</v>
      </c>
      <c r="K737" s="8" t="str">
        <f t="shared" si="128"/>
        <v>AlisonFaustF</v>
      </c>
      <c r="L737" s="8">
        <f>_xlfn.IFNA(MATCH(K737,Teams!N:N,0),)</f>
        <v>0</v>
      </c>
      <c r="M737" s="8" t="str">
        <f t="shared" si="129"/>
        <v>AlisonFaust</v>
      </c>
      <c r="N737" s="8" t="str">
        <f>IFERROR(INDEX(Teams!A:A,IF(H737&gt;0,H737,IF(J737&gt;0,J737,IF(L737&gt;0,L737,""))),1),"")</f>
        <v/>
      </c>
      <c r="O737" s="8" t="str">
        <f t="shared" si="122"/>
        <v>Alison</v>
      </c>
      <c r="P737" s="8" t="str">
        <f t="shared" si="123"/>
        <v>Faust</v>
      </c>
      <c r="Q737" s="8" t="str">
        <f t="shared" si="130"/>
        <v>F</v>
      </c>
      <c r="R737" s="8" t="str">
        <f t="shared" si="131"/>
        <v/>
      </c>
      <c r="S737" s="8" t="str">
        <f t="shared" si="124"/>
        <v/>
      </c>
      <c r="T737" s="8" t="str">
        <f t="shared" si="132"/>
        <v/>
      </c>
      <c r="U737" s="8" t="str">
        <f t="shared" si="125"/>
        <v>AlisonFaustF</v>
      </c>
    </row>
    <row r="738" spans="1:21" x14ac:dyDescent="0.2">
      <c r="A738" s="8" t="s">
        <v>153</v>
      </c>
      <c r="B738" s="8" t="s">
        <v>2828</v>
      </c>
      <c r="C738" s="8" t="s">
        <v>688</v>
      </c>
      <c r="D738" s="8">
        <v>42</v>
      </c>
      <c r="E738" s="8" t="s">
        <v>190</v>
      </c>
      <c r="F738" s="8" t="s">
        <v>4</v>
      </c>
      <c r="G738" s="8" t="str">
        <f t="shared" si="126"/>
        <v>MikeFauverM42San AntonioTX</v>
      </c>
      <c r="H738" s="8">
        <f>_xlfn.IFNA(MATCH(G738,Teams!J:J,0),)</f>
        <v>0</v>
      </c>
      <c r="I738" s="8" t="str">
        <f t="shared" si="127"/>
        <v>MikeFauverM42</v>
      </c>
      <c r="J738" s="8">
        <f>_xlfn.IFNA(MATCH(I738,Teams!L:L,0),)</f>
        <v>0</v>
      </c>
      <c r="K738" s="8" t="str">
        <f t="shared" si="128"/>
        <v>MikeFauverM</v>
      </c>
      <c r="L738" s="8">
        <f>_xlfn.IFNA(MATCH(K738,Teams!N:N,0),)</f>
        <v>0</v>
      </c>
      <c r="M738" s="8" t="str">
        <f t="shared" si="129"/>
        <v>MikeFauver</v>
      </c>
      <c r="N738" s="8" t="str">
        <f>IFERROR(INDEX(Teams!A:A,IF(H738&gt;0,H738,IF(J738&gt;0,J738,IF(L738&gt;0,L738,""))),1),"")</f>
        <v/>
      </c>
      <c r="O738" s="8" t="str">
        <f t="shared" si="122"/>
        <v>Mike</v>
      </c>
      <c r="P738" s="8" t="str">
        <f t="shared" si="123"/>
        <v>Fauver</v>
      </c>
      <c r="Q738" s="8" t="str">
        <f t="shared" si="130"/>
        <v>M</v>
      </c>
      <c r="R738" s="8">
        <f t="shared" si="131"/>
        <v>42</v>
      </c>
      <c r="S738" s="8" t="str">
        <f t="shared" si="124"/>
        <v>San Antonio</v>
      </c>
      <c r="T738" s="8" t="str">
        <f t="shared" si="132"/>
        <v>TX</v>
      </c>
      <c r="U738" s="8" t="str">
        <f t="shared" si="125"/>
        <v>MikeFauverM42San AntonioTX</v>
      </c>
    </row>
    <row r="739" spans="1:21" x14ac:dyDescent="0.2">
      <c r="A739" s="8" t="s">
        <v>5824</v>
      </c>
      <c r="B739" s="8" t="s">
        <v>5825</v>
      </c>
      <c r="C739" s="8" t="s">
        <v>689</v>
      </c>
      <c r="D739" s="8">
        <v>46</v>
      </c>
      <c r="E739" s="8" t="s">
        <v>608</v>
      </c>
      <c r="F739" s="8" t="s">
        <v>4</v>
      </c>
      <c r="G739" s="8" t="str">
        <f t="shared" si="126"/>
        <v>MellissaFedericoF46McKinneyTX</v>
      </c>
      <c r="H739" s="8">
        <f>_xlfn.IFNA(MATCH(G739,Teams!J:J,0),)</f>
        <v>0</v>
      </c>
      <c r="I739" s="8" t="str">
        <f t="shared" si="127"/>
        <v>MellissaFedericoF46</v>
      </c>
      <c r="J739" s="8">
        <f>_xlfn.IFNA(MATCH(I739,Teams!L:L,0),)</f>
        <v>0</v>
      </c>
      <c r="K739" s="8" t="str">
        <f t="shared" si="128"/>
        <v>MellissaFedericoF</v>
      </c>
      <c r="L739" s="8">
        <f>_xlfn.IFNA(MATCH(K739,Teams!N:N,0),)</f>
        <v>0</v>
      </c>
      <c r="M739" s="8" t="str">
        <f t="shared" si="129"/>
        <v>MellissaFederico</v>
      </c>
      <c r="N739" s="8" t="str">
        <f>IFERROR(INDEX(Teams!A:A,IF(H739&gt;0,H739,IF(J739&gt;0,J739,IF(L739&gt;0,L739,""))),1),"")</f>
        <v/>
      </c>
      <c r="O739" s="8" t="str">
        <f t="shared" si="122"/>
        <v>Mellissa</v>
      </c>
      <c r="P739" s="8" t="str">
        <f t="shared" si="123"/>
        <v>Federico</v>
      </c>
      <c r="Q739" s="8" t="str">
        <f t="shared" si="130"/>
        <v>F</v>
      </c>
      <c r="R739" s="8">
        <f t="shared" si="131"/>
        <v>46</v>
      </c>
      <c r="S739" s="8" t="str">
        <f t="shared" si="124"/>
        <v>McKinney</v>
      </c>
      <c r="T739" s="8" t="str">
        <f t="shared" si="132"/>
        <v>TX</v>
      </c>
      <c r="U739" s="8" t="str">
        <f t="shared" si="125"/>
        <v>MellissaFedericoF46McKinneyTX</v>
      </c>
    </row>
    <row r="740" spans="1:21" x14ac:dyDescent="0.2">
      <c r="A740" s="8" t="s">
        <v>1888</v>
      </c>
      <c r="B740" s="8" t="s">
        <v>2231</v>
      </c>
      <c r="C740" s="8" t="s">
        <v>688</v>
      </c>
      <c r="D740" s="8">
        <v>42</v>
      </c>
      <c r="E740" s="8" t="s">
        <v>2232</v>
      </c>
      <c r="F740" s="8" t="s">
        <v>4</v>
      </c>
      <c r="G740" s="8" t="str">
        <f t="shared" si="126"/>
        <v>Shawn Fegan M42Buda TX</v>
      </c>
      <c r="H740" s="8">
        <f>_xlfn.IFNA(MATCH(G740,Teams!J:J,0),)</f>
        <v>0</v>
      </c>
      <c r="I740" s="8" t="str">
        <f t="shared" si="127"/>
        <v>Shawn Fegan M42</v>
      </c>
      <c r="J740" s="8">
        <f>_xlfn.IFNA(MATCH(I740,Teams!L:L,0),)</f>
        <v>0</v>
      </c>
      <c r="K740" s="8" t="str">
        <f t="shared" si="128"/>
        <v>Shawn Fegan M</v>
      </c>
      <c r="L740" s="8">
        <f>_xlfn.IFNA(MATCH(K740,Teams!N:N,0),)</f>
        <v>0</v>
      </c>
      <c r="M740" s="8" t="str">
        <f t="shared" si="129"/>
        <v xml:space="preserve">Shawn Fegan </v>
      </c>
      <c r="N740" s="8" t="str">
        <f>IFERROR(INDEX(Teams!A:A,IF(H740&gt;0,H740,IF(J740&gt;0,J740,IF(L740&gt;0,L740,""))),1),"")</f>
        <v/>
      </c>
      <c r="O740" s="8" t="str">
        <f t="shared" si="122"/>
        <v xml:space="preserve">Shawn </v>
      </c>
      <c r="P740" s="8" t="str">
        <f t="shared" si="123"/>
        <v xml:space="preserve">Fegan </v>
      </c>
      <c r="Q740" s="8" t="str">
        <f t="shared" si="130"/>
        <v>M</v>
      </c>
      <c r="R740" s="8">
        <f t="shared" si="131"/>
        <v>42</v>
      </c>
      <c r="S740" s="8" t="str">
        <f t="shared" si="124"/>
        <v xml:space="preserve">Buda </v>
      </c>
      <c r="T740" s="8" t="str">
        <f t="shared" si="132"/>
        <v>TX</v>
      </c>
      <c r="U740" s="8" t="str">
        <f t="shared" si="125"/>
        <v>Shawn Fegan M42Buda TX</v>
      </c>
    </row>
    <row r="741" spans="1:21" x14ac:dyDescent="0.2">
      <c r="A741" s="8" t="s">
        <v>1395</v>
      </c>
      <c r="B741" s="8" t="s">
        <v>1396</v>
      </c>
      <c r="C741" s="8" t="s">
        <v>688</v>
      </c>
      <c r="D741" s="8">
        <v>48</v>
      </c>
      <c r="E741" s="8" t="s">
        <v>1397</v>
      </c>
      <c r="F741" s="8" t="s">
        <v>1374</v>
      </c>
      <c r="G741" s="8" t="str">
        <f t="shared" si="126"/>
        <v>NeilFeldmanM48BoylstonMA</v>
      </c>
      <c r="H741" s="8">
        <f>_xlfn.IFNA(MATCH(G741,Teams!J:J,0),)</f>
        <v>0</v>
      </c>
      <c r="I741" s="8" t="str">
        <f t="shared" si="127"/>
        <v>NeilFeldmanM48</v>
      </c>
      <c r="J741" s="8">
        <f>_xlfn.IFNA(MATCH(I741,Teams!L:L,0),)</f>
        <v>0</v>
      </c>
      <c r="K741" s="8" t="str">
        <f t="shared" si="128"/>
        <v>NeilFeldmanM</v>
      </c>
      <c r="L741" s="8">
        <f>_xlfn.IFNA(MATCH(K741,Teams!N:N,0),)</f>
        <v>0</v>
      </c>
      <c r="M741" s="8" t="str">
        <f t="shared" si="129"/>
        <v>NeilFeldman</v>
      </c>
      <c r="N741" s="8" t="str">
        <f>IFERROR(INDEX(Teams!A:A,IF(H741&gt;0,H741,IF(J741&gt;0,J741,IF(L741&gt;0,L741,""))),1),"")</f>
        <v/>
      </c>
      <c r="O741" s="8" t="str">
        <f t="shared" si="122"/>
        <v>Neil</v>
      </c>
      <c r="P741" s="8" t="str">
        <f t="shared" si="123"/>
        <v>Feldman</v>
      </c>
      <c r="Q741" s="8" t="str">
        <f t="shared" si="130"/>
        <v>M</v>
      </c>
      <c r="R741" s="8">
        <f t="shared" si="131"/>
        <v>48</v>
      </c>
      <c r="S741" s="8" t="str">
        <f t="shared" si="124"/>
        <v>Boylston</v>
      </c>
      <c r="T741" s="8" t="str">
        <f t="shared" si="132"/>
        <v>MA</v>
      </c>
      <c r="U741" s="8" t="str">
        <f t="shared" si="125"/>
        <v>NeilFeldmanM48BoylstonMA</v>
      </c>
    </row>
    <row r="742" spans="1:21" x14ac:dyDescent="0.2">
      <c r="A742" s="8" t="s">
        <v>6398</v>
      </c>
      <c r="B742" s="8" t="s">
        <v>6399</v>
      </c>
      <c r="C742" s="8" t="s">
        <v>688</v>
      </c>
      <c r="D742" s="8">
        <v>52</v>
      </c>
      <c r="G742" s="8" t="str">
        <f t="shared" si="126"/>
        <v>JoostFeliusM52</v>
      </c>
      <c r="H742" s="8">
        <f>_xlfn.IFNA(MATCH(G742,Teams!J:J,0),)</f>
        <v>0</v>
      </c>
      <c r="I742" s="8" t="str">
        <f t="shared" si="127"/>
        <v>JoostFeliusM52</v>
      </c>
      <c r="J742" s="8">
        <f>_xlfn.IFNA(MATCH(I742,Teams!L:L,0),)</f>
        <v>0</v>
      </c>
      <c r="K742" s="8" t="str">
        <f t="shared" si="128"/>
        <v>JoostFeliusM</v>
      </c>
      <c r="L742" s="8">
        <f>_xlfn.IFNA(MATCH(K742,Teams!N:N,0),)</f>
        <v>0</v>
      </c>
      <c r="M742" s="8" t="str">
        <f t="shared" si="129"/>
        <v>JoostFelius</v>
      </c>
      <c r="N742" s="8" t="str">
        <f>IFERROR(INDEX(Teams!A:A,IF(H742&gt;0,H742,IF(J742&gt;0,J742,IF(L742&gt;0,L742,""))),1),"")</f>
        <v/>
      </c>
      <c r="O742" s="8" t="str">
        <f t="shared" si="122"/>
        <v>Joost</v>
      </c>
      <c r="P742" s="8" t="str">
        <f t="shared" si="123"/>
        <v>Felius</v>
      </c>
      <c r="Q742" s="8" t="str">
        <f t="shared" si="130"/>
        <v>M</v>
      </c>
      <c r="R742" s="8">
        <f t="shared" si="131"/>
        <v>52</v>
      </c>
      <c r="S742" s="8" t="str">
        <f t="shared" si="124"/>
        <v/>
      </c>
      <c r="T742" s="8" t="str">
        <f t="shared" si="132"/>
        <v/>
      </c>
      <c r="U742" s="8" t="str">
        <f t="shared" si="125"/>
        <v>JoostFeliusM52</v>
      </c>
    </row>
    <row r="743" spans="1:21" x14ac:dyDescent="0.2">
      <c r="A743" s="8" t="s">
        <v>2930</v>
      </c>
      <c r="B743" s="8" t="s">
        <v>2931</v>
      </c>
      <c r="C743" s="8" t="s">
        <v>689</v>
      </c>
      <c r="D743" s="8">
        <v>38</v>
      </c>
      <c r="G743" s="8" t="str">
        <f t="shared" si="126"/>
        <v>PeylinFengF38</v>
      </c>
      <c r="H743" s="8">
        <f>_xlfn.IFNA(MATCH(G743,Teams!J:J,0),)</f>
        <v>0</v>
      </c>
      <c r="I743" s="8" t="str">
        <f t="shared" si="127"/>
        <v>PeylinFengF38</v>
      </c>
      <c r="J743" s="8">
        <f>_xlfn.IFNA(MATCH(I743,Teams!L:L,0),)</f>
        <v>0</v>
      </c>
      <c r="K743" s="8" t="str">
        <f t="shared" si="128"/>
        <v>PeylinFengF</v>
      </c>
      <c r="L743" s="8">
        <f>_xlfn.IFNA(MATCH(K743,Teams!N:N,0),)</f>
        <v>0</v>
      </c>
      <c r="M743" s="8" t="str">
        <f t="shared" si="129"/>
        <v>PeylinFeng</v>
      </c>
      <c r="N743" s="8" t="str">
        <f>IFERROR(INDEX(Teams!A:A,IF(H743&gt;0,H743,IF(J743&gt;0,J743,IF(L743&gt;0,L743,""))),1),"")</f>
        <v/>
      </c>
      <c r="O743" s="8" t="str">
        <f t="shared" si="122"/>
        <v>Peylin</v>
      </c>
      <c r="P743" s="8" t="str">
        <f t="shared" si="123"/>
        <v>Feng</v>
      </c>
      <c r="Q743" s="8" t="str">
        <f t="shared" si="130"/>
        <v>F</v>
      </c>
      <c r="R743" s="8">
        <f t="shared" si="131"/>
        <v>38</v>
      </c>
      <c r="S743" s="8" t="str">
        <f t="shared" si="124"/>
        <v/>
      </c>
      <c r="T743" s="8" t="str">
        <f t="shared" si="132"/>
        <v/>
      </c>
      <c r="U743" s="8" t="str">
        <f t="shared" si="125"/>
        <v>PeylinFengF38</v>
      </c>
    </row>
    <row r="744" spans="1:21" x14ac:dyDescent="0.2">
      <c r="A744" s="8" t="s">
        <v>6373</v>
      </c>
      <c r="B744" s="8" t="s">
        <v>6374</v>
      </c>
      <c r="C744" s="8" t="s">
        <v>689</v>
      </c>
      <c r="D744" s="8">
        <v>41</v>
      </c>
      <c r="G744" s="8" t="str">
        <f t="shared" si="126"/>
        <v>AidaFennellF41</v>
      </c>
      <c r="H744" s="8">
        <f>_xlfn.IFNA(MATCH(G744,Teams!J:J,0),)</f>
        <v>0</v>
      </c>
      <c r="I744" s="8" t="str">
        <f t="shared" si="127"/>
        <v>AidaFennellF41</v>
      </c>
      <c r="J744" s="8">
        <f>_xlfn.IFNA(MATCH(I744,Teams!L:L,0),)</f>
        <v>0</v>
      </c>
      <c r="K744" s="8" t="str">
        <f t="shared" si="128"/>
        <v>AidaFennellF</v>
      </c>
      <c r="L744" s="8">
        <f>_xlfn.IFNA(MATCH(K744,Teams!N:N,0),)</f>
        <v>0</v>
      </c>
      <c r="M744" s="8" t="str">
        <f t="shared" si="129"/>
        <v>AidaFennell</v>
      </c>
      <c r="N744" s="8" t="str">
        <f>IFERROR(INDEX(Teams!A:A,IF(H744&gt;0,H744,IF(J744&gt;0,J744,IF(L744&gt;0,L744,""))),1),"")</f>
        <v/>
      </c>
      <c r="O744" s="8" t="str">
        <f t="shared" si="122"/>
        <v>Aida</v>
      </c>
      <c r="P744" s="8" t="str">
        <f t="shared" si="123"/>
        <v>Fennell</v>
      </c>
      <c r="Q744" s="8" t="str">
        <f t="shared" si="130"/>
        <v>F</v>
      </c>
      <c r="R744" s="8">
        <f t="shared" si="131"/>
        <v>41</v>
      </c>
      <c r="S744" s="8" t="str">
        <f t="shared" si="124"/>
        <v/>
      </c>
      <c r="T744" s="8" t="str">
        <f t="shared" si="132"/>
        <v/>
      </c>
      <c r="U744" s="8" t="str">
        <f t="shared" si="125"/>
        <v>AidaFennellF41</v>
      </c>
    </row>
    <row r="745" spans="1:21" x14ac:dyDescent="0.2">
      <c r="A745" s="8" t="s">
        <v>5029</v>
      </c>
      <c r="B745" s="8" t="s">
        <v>5899</v>
      </c>
      <c r="C745" s="8" t="s">
        <v>689</v>
      </c>
      <c r="D745" s="8">
        <v>59</v>
      </c>
      <c r="E745" s="8" t="s">
        <v>530</v>
      </c>
      <c r="F745" s="8" t="s">
        <v>4</v>
      </c>
      <c r="G745" s="8" t="str">
        <f t="shared" si="126"/>
        <v>BarbaraFergusonF59KellerTX</v>
      </c>
      <c r="H745" s="8">
        <f>_xlfn.IFNA(MATCH(G745,Teams!J:J,0),)</f>
        <v>0</v>
      </c>
      <c r="I745" s="8" t="str">
        <f t="shared" si="127"/>
        <v>BarbaraFergusonF59</v>
      </c>
      <c r="J745" s="8">
        <f>_xlfn.IFNA(MATCH(I745,Teams!L:L,0),)</f>
        <v>0</v>
      </c>
      <c r="K745" s="8" t="str">
        <f t="shared" si="128"/>
        <v>BarbaraFergusonF</v>
      </c>
      <c r="L745" s="8">
        <f>_xlfn.IFNA(MATCH(K745,Teams!N:N,0),)</f>
        <v>0</v>
      </c>
      <c r="M745" s="8" t="str">
        <f t="shared" si="129"/>
        <v>BarbaraFerguson</v>
      </c>
      <c r="N745" s="8" t="str">
        <f>IFERROR(INDEX(Teams!A:A,IF(H745&gt;0,H745,IF(J745&gt;0,J745,IF(L745&gt;0,L745,""))),1),"")</f>
        <v/>
      </c>
      <c r="O745" s="8" t="str">
        <f t="shared" si="122"/>
        <v>Barbara</v>
      </c>
      <c r="P745" s="8" t="str">
        <f t="shared" si="123"/>
        <v>Ferguson</v>
      </c>
      <c r="Q745" s="8" t="str">
        <f t="shared" si="130"/>
        <v>F</v>
      </c>
      <c r="R745" s="8">
        <f t="shared" si="131"/>
        <v>59</v>
      </c>
      <c r="S745" s="8" t="str">
        <f t="shared" si="124"/>
        <v>Keller</v>
      </c>
      <c r="T745" s="8" t="str">
        <f t="shared" si="132"/>
        <v>TX</v>
      </c>
      <c r="U745" s="8" t="str">
        <f t="shared" si="125"/>
        <v>BarbaraFergusonF59KellerTX</v>
      </c>
    </row>
    <row r="746" spans="1:21" x14ac:dyDescent="0.2">
      <c r="A746" s="8" t="s">
        <v>5830</v>
      </c>
      <c r="B746" s="8" t="s">
        <v>5899</v>
      </c>
      <c r="C746" s="8" t="s">
        <v>689</v>
      </c>
      <c r="G746" s="8" t="str">
        <f t="shared" si="126"/>
        <v>DianaFergusonF</v>
      </c>
      <c r="H746" s="8">
        <f>_xlfn.IFNA(MATCH(G746,Teams!J:J,0),)</f>
        <v>0</v>
      </c>
      <c r="I746" s="8" t="str">
        <f t="shared" si="127"/>
        <v>DianaFergusonF</v>
      </c>
      <c r="J746" s="8">
        <f>_xlfn.IFNA(MATCH(I746,Teams!L:L,0),)</f>
        <v>0</v>
      </c>
      <c r="K746" s="8" t="str">
        <f t="shared" si="128"/>
        <v>DianaFergusonF</v>
      </c>
      <c r="L746" s="8">
        <f>_xlfn.IFNA(MATCH(K746,Teams!N:N,0),)</f>
        <v>0</v>
      </c>
      <c r="M746" s="8" t="str">
        <f t="shared" si="129"/>
        <v>DianaFerguson</v>
      </c>
      <c r="N746" s="8" t="str">
        <f>IFERROR(INDEX(Teams!A:A,IF(H746&gt;0,H746,IF(J746&gt;0,J746,IF(L746&gt;0,L746,""))),1),"")</f>
        <v/>
      </c>
      <c r="O746" s="8" t="str">
        <f t="shared" si="122"/>
        <v>Diana</v>
      </c>
      <c r="P746" s="8" t="str">
        <f t="shared" si="123"/>
        <v>Ferguson</v>
      </c>
      <c r="Q746" s="8" t="str">
        <f t="shared" si="130"/>
        <v>F</v>
      </c>
      <c r="R746" s="8" t="str">
        <f t="shared" si="131"/>
        <v/>
      </c>
      <c r="S746" s="8" t="str">
        <f t="shared" si="124"/>
        <v/>
      </c>
      <c r="T746" s="8" t="str">
        <f t="shared" si="132"/>
        <v/>
      </c>
      <c r="U746" s="8" t="str">
        <f t="shared" si="125"/>
        <v>DianaFergusonF</v>
      </c>
    </row>
    <row r="747" spans="1:21" x14ac:dyDescent="0.2">
      <c r="A747" s="8" t="s">
        <v>1339</v>
      </c>
      <c r="B747" s="8" t="s">
        <v>1136</v>
      </c>
      <c r="C747" s="8" t="s">
        <v>688</v>
      </c>
      <c r="D747" s="8">
        <v>39</v>
      </c>
      <c r="E747" s="8" t="s">
        <v>1137</v>
      </c>
      <c r="F747" s="8" t="s">
        <v>4</v>
      </c>
      <c r="G747" s="8" t="str">
        <f t="shared" si="126"/>
        <v>JeremyFermoM39LumbertonTX</v>
      </c>
      <c r="H747" s="8">
        <f>_xlfn.IFNA(MATCH(G747,Teams!J:J,0),)</f>
        <v>0</v>
      </c>
      <c r="I747" s="8" t="str">
        <f t="shared" si="127"/>
        <v>JeremyFermoM39</v>
      </c>
      <c r="J747" s="8">
        <f>_xlfn.IFNA(MATCH(I747,Teams!L:L,0),)</f>
        <v>0</v>
      </c>
      <c r="K747" s="8" t="str">
        <f t="shared" si="128"/>
        <v>JeremyFermoM</v>
      </c>
      <c r="L747" s="8">
        <f>_xlfn.IFNA(MATCH(K747,Teams!N:N,0),)</f>
        <v>0</v>
      </c>
      <c r="M747" s="8" t="str">
        <f t="shared" si="129"/>
        <v>JeremyFermo</v>
      </c>
      <c r="N747" s="8" t="str">
        <f>IFERROR(INDEX(Teams!A:A,IF(H747&gt;0,H747,IF(J747&gt;0,J747,IF(L747&gt;0,L747,""))),1),"")</f>
        <v/>
      </c>
      <c r="O747" s="8" t="str">
        <f t="shared" si="122"/>
        <v>Jeremy</v>
      </c>
      <c r="P747" s="8" t="str">
        <f t="shared" si="123"/>
        <v>Fermo</v>
      </c>
      <c r="Q747" s="8" t="str">
        <f t="shared" si="130"/>
        <v>M</v>
      </c>
      <c r="R747" s="8">
        <f t="shared" si="131"/>
        <v>39</v>
      </c>
      <c r="S747" s="8" t="str">
        <f t="shared" si="124"/>
        <v>Lumberton</v>
      </c>
      <c r="T747" s="8" t="str">
        <f t="shared" si="132"/>
        <v>TX</v>
      </c>
      <c r="U747" s="8" t="str">
        <f t="shared" si="125"/>
        <v>JeremyFermoM39LumbertonTX</v>
      </c>
    </row>
    <row r="748" spans="1:21" x14ac:dyDescent="0.2">
      <c r="A748" s="8" t="s">
        <v>1135</v>
      </c>
      <c r="B748" s="8" t="s">
        <v>1136</v>
      </c>
      <c r="C748" s="8" t="s">
        <v>688</v>
      </c>
      <c r="D748" s="8">
        <v>41</v>
      </c>
      <c r="E748" s="8" t="s">
        <v>1137</v>
      </c>
      <c r="F748" s="8" t="s">
        <v>4</v>
      </c>
      <c r="G748" s="8" t="str">
        <f t="shared" si="126"/>
        <v>WilliamFermoM41LumbertonTX</v>
      </c>
      <c r="H748" s="8">
        <f>_xlfn.IFNA(MATCH(G748,Teams!J:J,0),)</f>
        <v>0</v>
      </c>
      <c r="I748" s="8" t="str">
        <f t="shared" si="127"/>
        <v>WilliamFermoM41</v>
      </c>
      <c r="J748" s="8">
        <f>_xlfn.IFNA(MATCH(I748,Teams!L:L,0),)</f>
        <v>0</v>
      </c>
      <c r="K748" s="8" t="str">
        <f t="shared" si="128"/>
        <v>WilliamFermoM</v>
      </c>
      <c r="L748" s="8">
        <f>_xlfn.IFNA(MATCH(K748,Teams!N:N,0),)</f>
        <v>0</v>
      </c>
      <c r="M748" s="8" t="str">
        <f t="shared" si="129"/>
        <v>WilliamFermo</v>
      </c>
      <c r="N748" s="8" t="str">
        <f>IFERROR(INDEX(Teams!A:A,IF(H748&gt;0,H748,IF(J748&gt;0,J748,IF(L748&gt;0,L748,""))),1),"")</f>
        <v/>
      </c>
      <c r="O748" s="8" t="str">
        <f t="shared" si="122"/>
        <v>William</v>
      </c>
      <c r="P748" s="8" t="str">
        <f t="shared" si="123"/>
        <v>Fermo</v>
      </c>
      <c r="Q748" s="8" t="str">
        <f t="shared" si="130"/>
        <v>M</v>
      </c>
      <c r="R748" s="8">
        <f t="shared" si="131"/>
        <v>41</v>
      </c>
      <c r="S748" s="8" t="str">
        <f t="shared" si="124"/>
        <v>Lumberton</v>
      </c>
      <c r="T748" s="8" t="str">
        <f t="shared" si="132"/>
        <v>TX</v>
      </c>
      <c r="U748" s="8" t="str">
        <f t="shared" si="125"/>
        <v>WilliamFermoM41LumbertonTX</v>
      </c>
    </row>
    <row r="749" spans="1:21" x14ac:dyDescent="0.2">
      <c r="A749" s="8" t="s">
        <v>562</v>
      </c>
      <c r="B749" s="8" t="s">
        <v>554</v>
      </c>
      <c r="C749" s="8" t="s">
        <v>688</v>
      </c>
      <c r="D749" s="8">
        <v>36</v>
      </c>
      <c r="E749" s="8" t="s">
        <v>190</v>
      </c>
      <c r="F749" s="8" t="s">
        <v>4</v>
      </c>
      <c r="G749" s="8" t="str">
        <f t="shared" si="126"/>
        <v>JorgeFernandezM36San AntonioTX</v>
      </c>
      <c r="H749" s="8">
        <f>_xlfn.IFNA(MATCH(G749,Teams!J:J,0),)</f>
        <v>0</v>
      </c>
      <c r="I749" s="8" t="str">
        <f t="shared" si="127"/>
        <v>JorgeFernandezM36</v>
      </c>
      <c r="J749" s="8">
        <f>_xlfn.IFNA(MATCH(I749,Teams!L:L,0),)</f>
        <v>0</v>
      </c>
      <c r="K749" s="8" t="str">
        <f t="shared" si="128"/>
        <v>JorgeFernandezM</v>
      </c>
      <c r="L749" s="8">
        <f>_xlfn.IFNA(MATCH(K749,Teams!N:N,0),)</f>
        <v>0</v>
      </c>
      <c r="M749" s="8" t="str">
        <f t="shared" si="129"/>
        <v>JorgeFernandez</v>
      </c>
      <c r="N749" s="8" t="str">
        <f>IFERROR(INDEX(Teams!A:A,IF(H749&gt;0,H749,IF(J749&gt;0,J749,IF(L749&gt;0,L749,""))),1),"")</f>
        <v/>
      </c>
      <c r="O749" s="8" t="str">
        <f t="shared" si="122"/>
        <v>Jorge</v>
      </c>
      <c r="P749" s="8" t="str">
        <f t="shared" si="123"/>
        <v>Fernandez</v>
      </c>
      <c r="Q749" s="8" t="str">
        <f t="shared" si="130"/>
        <v>M</v>
      </c>
      <c r="R749" s="8">
        <f t="shared" si="131"/>
        <v>36</v>
      </c>
      <c r="S749" s="8" t="str">
        <f t="shared" si="124"/>
        <v>San Antonio</v>
      </c>
      <c r="T749" s="8" t="str">
        <f t="shared" si="132"/>
        <v>TX</v>
      </c>
      <c r="U749" s="8" t="str">
        <f t="shared" si="125"/>
        <v>JorgeFernandezM36San AntonioTX</v>
      </c>
    </row>
    <row r="750" spans="1:21" x14ac:dyDescent="0.2">
      <c r="A750" s="8" t="s">
        <v>1936</v>
      </c>
      <c r="B750" s="8" t="s">
        <v>1937</v>
      </c>
      <c r="C750" s="8" t="s">
        <v>688</v>
      </c>
      <c r="D750" s="8">
        <v>40</v>
      </c>
      <c r="E750" s="8" t="s">
        <v>1938</v>
      </c>
      <c r="F750" s="8" t="s">
        <v>4</v>
      </c>
      <c r="G750" s="8" t="str">
        <f t="shared" si="126"/>
        <v>BoogFerrellM40ATHENSTX</v>
      </c>
      <c r="H750" s="8">
        <f>_xlfn.IFNA(MATCH(G750,Teams!J:J,0),)</f>
        <v>0</v>
      </c>
      <c r="I750" s="8" t="str">
        <f t="shared" si="127"/>
        <v>BoogFerrellM40</v>
      </c>
      <c r="J750" s="8">
        <f>_xlfn.IFNA(MATCH(I750,Teams!L:L,0),)</f>
        <v>0</v>
      </c>
      <c r="K750" s="8" t="str">
        <f t="shared" si="128"/>
        <v>BoogFerrellM</v>
      </c>
      <c r="L750" s="8">
        <f>_xlfn.IFNA(MATCH(K750,Teams!N:N,0),)</f>
        <v>0</v>
      </c>
      <c r="M750" s="8" t="str">
        <f t="shared" si="129"/>
        <v>BoogFerrell</v>
      </c>
      <c r="N750" s="8" t="str">
        <f>IFERROR(INDEX(Teams!A:A,IF(H750&gt;0,H750,IF(J750&gt;0,J750,IF(L750&gt;0,L750,""))),1),"")</f>
        <v/>
      </c>
      <c r="O750" s="8" t="str">
        <f t="shared" si="122"/>
        <v>Boog</v>
      </c>
      <c r="P750" s="8" t="str">
        <f t="shared" si="123"/>
        <v>Ferrell</v>
      </c>
      <c r="Q750" s="8" t="str">
        <f t="shared" si="130"/>
        <v>M</v>
      </c>
      <c r="R750" s="8">
        <f t="shared" si="131"/>
        <v>40</v>
      </c>
      <c r="S750" s="8" t="str">
        <f t="shared" si="124"/>
        <v>ATHENS</v>
      </c>
      <c r="T750" s="8" t="str">
        <f t="shared" si="132"/>
        <v>TX</v>
      </c>
      <c r="U750" s="8" t="str">
        <f t="shared" si="125"/>
        <v>BoogFerrellM40ATHENSTX</v>
      </c>
    </row>
    <row r="751" spans="1:21" x14ac:dyDescent="0.2">
      <c r="A751" s="8" t="s">
        <v>4947</v>
      </c>
      <c r="B751" s="8" t="s">
        <v>4948</v>
      </c>
      <c r="C751" s="8" t="s">
        <v>688</v>
      </c>
      <c r="D751" s="8">
        <v>54</v>
      </c>
      <c r="E751" s="8" t="s">
        <v>4949</v>
      </c>
      <c r="F751" s="8" t="s">
        <v>4</v>
      </c>
      <c r="G751" s="8" t="str">
        <f t="shared" si="126"/>
        <v>deanFerrisM54China groveTX</v>
      </c>
      <c r="H751" s="8">
        <f>_xlfn.IFNA(MATCH(G751,Teams!J:J,0),)</f>
        <v>0</v>
      </c>
      <c r="I751" s="8" t="str">
        <f t="shared" si="127"/>
        <v>deanFerrisM54</v>
      </c>
      <c r="J751" s="8">
        <f>_xlfn.IFNA(MATCH(I751,Teams!L:L,0),)</f>
        <v>0</v>
      </c>
      <c r="K751" s="8" t="str">
        <f t="shared" si="128"/>
        <v>deanFerrisM</v>
      </c>
      <c r="L751" s="8">
        <f>_xlfn.IFNA(MATCH(K751,Teams!N:N,0),)</f>
        <v>0</v>
      </c>
      <c r="M751" s="8" t="str">
        <f t="shared" si="129"/>
        <v>deanFerris</v>
      </c>
      <c r="N751" s="8" t="str">
        <f>IFERROR(INDEX(Teams!A:A,IF(H751&gt;0,H751,IF(J751&gt;0,J751,IF(L751&gt;0,L751,""))),1),"")</f>
        <v/>
      </c>
      <c r="O751" s="8" t="str">
        <f t="shared" si="122"/>
        <v>dean</v>
      </c>
      <c r="P751" s="8" t="str">
        <f t="shared" si="123"/>
        <v>Ferris</v>
      </c>
      <c r="Q751" s="8" t="str">
        <f t="shared" si="130"/>
        <v>M</v>
      </c>
      <c r="R751" s="8">
        <f t="shared" si="131"/>
        <v>54</v>
      </c>
      <c r="S751" s="8" t="str">
        <f t="shared" si="124"/>
        <v>China grove</v>
      </c>
      <c r="T751" s="8" t="str">
        <f t="shared" si="132"/>
        <v>TX</v>
      </c>
      <c r="U751" s="8" t="str">
        <f t="shared" si="125"/>
        <v>deanFerrisM54China groveTX</v>
      </c>
    </row>
    <row r="752" spans="1:21" x14ac:dyDescent="0.2">
      <c r="A752" s="8" t="s">
        <v>1930</v>
      </c>
      <c r="B752" s="8" t="s">
        <v>1931</v>
      </c>
      <c r="C752" s="8" t="s">
        <v>688</v>
      </c>
      <c r="D752" s="8">
        <v>59</v>
      </c>
      <c r="E752" s="8" t="s">
        <v>1932</v>
      </c>
      <c r="F752" s="8" t="s">
        <v>1166</v>
      </c>
      <c r="G752" s="8" t="str">
        <f t="shared" si="126"/>
        <v>LouisFiandeiroM59San JoseCA</v>
      </c>
      <c r="H752" s="8">
        <f>_xlfn.IFNA(MATCH(G752,Teams!J:J,0),)</f>
        <v>0</v>
      </c>
      <c r="I752" s="8" t="str">
        <f t="shared" si="127"/>
        <v>LouisFiandeiroM59</v>
      </c>
      <c r="J752" s="8">
        <f>_xlfn.IFNA(MATCH(I752,Teams!L:L,0),)</f>
        <v>0</v>
      </c>
      <c r="K752" s="8" t="str">
        <f t="shared" si="128"/>
        <v>LouisFiandeiroM</v>
      </c>
      <c r="L752" s="8">
        <f>_xlfn.IFNA(MATCH(K752,Teams!N:N,0),)</f>
        <v>0</v>
      </c>
      <c r="M752" s="8" t="str">
        <f t="shared" si="129"/>
        <v>LouisFiandeiro</v>
      </c>
      <c r="N752" s="8" t="str">
        <f>IFERROR(INDEX(Teams!A:A,IF(H752&gt;0,H752,IF(J752&gt;0,J752,IF(L752&gt;0,L752,""))),1),"")</f>
        <v/>
      </c>
      <c r="O752" s="8" t="str">
        <f t="shared" si="122"/>
        <v>Louis</v>
      </c>
      <c r="P752" s="8" t="str">
        <f t="shared" si="123"/>
        <v>Fiandeiro</v>
      </c>
      <c r="Q752" s="8" t="str">
        <f t="shared" si="130"/>
        <v>M</v>
      </c>
      <c r="R752" s="8">
        <f t="shared" si="131"/>
        <v>59</v>
      </c>
      <c r="S752" s="8" t="str">
        <f t="shared" si="124"/>
        <v>San Jose</v>
      </c>
      <c r="T752" s="8" t="str">
        <f t="shared" si="132"/>
        <v>CA</v>
      </c>
      <c r="U752" s="8" t="str">
        <f t="shared" si="125"/>
        <v>LouisFiandeiroM59San JoseCA</v>
      </c>
    </row>
    <row r="753" spans="1:21" x14ac:dyDescent="0.2">
      <c r="A753" s="8" t="s">
        <v>460</v>
      </c>
      <c r="B753" s="8" t="s">
        <v>1931</v>
      </c>
      <c r="C753" s="8" t="s">
        <v>688</v>
      </c>
      <c r="D753" s="8">
        <v>23</v>
      </c>
      <c r="E753" s="8" t="s">
        <v>1932</v>
      </c>
      <c r="F753" s="8" t="s">
        <v>1166</v>
      </c>
      <c r="G753" s="8" t="str">
        <f t="shared" si="126"/>
        <v>MarioFiandeiroM23San JoseCA</v>
      </c>
      <c r="H753" s="8">
        <f>_xlfn.IFNA(MATCH(G753,Teams!J:J,0),)</f>
        <v>0</v>
      </c>
      <c r="I753" s="8" t="str">
        <f t="shared" si="127"/>
        <v>MarioFiandeiroM23</v>
      </c>
      <c r="J753" s="8">
        <f>_xlfn.IFNA(MATCH(I753,Teams!L:L,0),)</f>
        <v>0</v>
      </c>
      <c r="K753" s="8" t="str">
        <f t="shared" si="128"/>
        <v>MarioFiandeiroM</v>
      </c>
      <c r="L753" s="8">
        <f>_xlfn.IFNA(MATCH(K753,Teams!N:N,0),)</f>
        <v>0</v>
      </c>
      <c r="M753" s="8" t="str">
        <f t="shared" si="129"/>
        <v>MarioFiandeiro</v>
      </c>
      <c r="N753" s="8" t="str">
        <f>IFERROR(INDEX(Teams!A:A,IF(H753&gt;0,H753,IF(J753&gt;0,J753,IF(L753&gt;0,L753,""))),1),"")</f>
        <v/>
      </c>
      <c r="O753" s="8" t="str">
        <f t="shared" si="122"/>
        <v>Mario</v>
      </c>
      <c r="P753" s="8" t="str">
        <f t="shared" si="123"/>
        <v>Fiandeiro</v>
      </c>
      <c r="Q753" s="8" t="str">
        <f t="shared" si="130"/>
        <v>M</v>
      </c>
      <c r="R753" s="8">
        <f t="shared" si="131"/>
        <v>23</v>
      </c>
      <c r="S753" s="8" t="str">
        <f t="shared" si="124"/>
        <v>San Jose</v>
      </c>
      <c r="T753" s="8" t="str">
        <f t="shared" si="132"/>
        <v>CA</v>
      </c>
      <c r="U753" s="8" t="str">
        <f t="shared" si="125"/>
        <v>MarioFiandeiroM23San JoseCA</v>
      </c>
    </row>
    <row r="754" spans="1:21" x14ac:dyDescent="0.2">
      <c r="A754" s="8" t="s">
        <v>895</v>
      </c>
      <c r="B754" s="8" t="s">
        <v>1533</v>
      </c>
      <c r="C754" s="8" t="s">
        <v>689</v>
      </c>
      <c r="D754" s="8">
        <v>29</v>
      </c>
      <c r="E754" s="8" t="s">
        <v>1534</v>
      </c>
      <c r="F754" s="8" t="s">
        <v>1348</v>
      </c>
      <c r="G754" s="8" t="str">
        <f t="shared" si="126"/>
        <v>HeatherFickeF29North BethesdaMD</v>
      </c>
      <c r="H754" s="8">
        <f>_xlfn.IFNA(MATCH(G754,Teams!J:J,0),)</f>
        <v>0</v>
      </c>
      <c r="I754" s="8" t="str">
        <f t="shared" si="127"/>
        <v>HeatherFickeF29</v>
      </c>
      <c r="J754" s="8">
        <f>_xlfn.IFNA(MATCH(I754,Teams!L:L,0),)</f>
        <v>0</v>
      </c>
      <c r="K754" s="8" t="str">
        <f t="shared" si="128"/>
        <v>HeatherFickeF</v>
      </c>
      <c r="L754" s="8">
        <f>_xlfn.IFNA(MATCH(K754,Teams!N:N,0),)</f>
        <v>0</v>
      </c>
      <c r="M754" s="8" t="str">
        <f t="shared" si="129"/>
        <v>HeatherFicke</v>
      </c>
      <c r="N754" s="8" t="str">
        <f>IFERROR(INDEX(Teams!A:A,IF(H754&gt;0,H754,IF(J754&gt;0,J754,IF(L754&gt;0,L754,""))),1),"")</f>
        <v/>
      </c>
      <c r="O754" s="8" t="str">
        <f t="shared" si="122"/>
        <v>Heather</v>
      </c>
      <c r="P754" s="8" t="str">
        <f t="shared" si="123"/>
        <v>Ficke</v>
      </c>
      <c r="Q754" s="8" t="str">
        <f t="shared" si="130"/>
        <v>F</v>
      </c>
      <c r="R754" s="8">
        <f t="shared" si="131"/>
        <v>29</v>
      </c>
      <c r="S754" s="8" t="str">
        <f t="shared" si="124"/>
        <v>North Bethesda</v>
      </c>
      <c r="T754" s="8" t="str">
        <f t="shared" si="132"/>
        <v>MD</v>
      </c>
      <c r="U754" s="8" t="str">
        <f t="shared" si="125"/>
        <v>HeatherFickeF29North BethesdaMD</v>
      </c>
    </row>
    <row r="755" spans="1:21" x14ac:dyDescent="0.2">
      <c r="A755" s="8" t="s">
        <v>5689</v>
      </c>
      <c r="B755" s="8" t="s">
        <v>5690</v>
      </c>
      <c r="C755" s="8" t="s">
        <v>689</v>
      </c>
      <c r="D755" s="8">
        <v>32</v>
      </c>
      <c r="E755" s="8" t="s">
        <v>5691</v>
      </c>
      <c r="F755" s="8" t="s">
        <v>659</v>
      </c>
      <c r="G755" s="8" t="str">
        <f t="shared" si="126"/>
        <v>ChenaiFincherF32CaneyOK</v>
      </c>
      <c r="H755" s="8">
        <f>_xlfn.IFNA(MATCH(G755,Teams!J:J,0),)</f>
        <v>0</v>
      </c>
      <c r="I755" s="8" t="str">
        <f t="shared" si="127"/>
        <v>ChenaiFincherF32</v>
      </c>
      <c r="J755" s="8">
        <f>_xlfn.IFNA(MATCH(I755,Teams!L:L,0),)</f>
        <v>0</v>
      </c>
      <c r="K755" s="8" t="str">
        <f t="shared" si="128"/>
        <v>ChenaiFincherF</v>
      </c>
      <c r="L755" s="8">
        <f>_xlfn.IFNA(MATCH(K755,Teams!N:N,0),)</f>
        <v>0</v>
      </c>
      <c r="M755" s="8" t="str">
        <f t="shared" si="129"/>
        <v>ChenaiFincher</v>
      </c>
      <c r="N755" s="8" t="str">
        <f>IFERROR(INDEX(Teams!A:A,IF(H755&gt;0,H755,IF(J755&gt;0,J755,IF(L755&gt;0,L755,""))),1),"")</f>
        <v/>
      </c>
      <c r="O755" s="8" t="str">
        <f t="shared" si="122"/>
        <v>Chenai</v>
      </c>
      <c r="P755" s="8" t="str">
        <f t="shared" si="123"/>
        <v>Fincher</v>
      </c>
      <c r="Q755" s="8" t="str">
        <f t="shared" si="130"/>
        <v>F</v>
      </c>
      <c r="R755" s="8">
        <f t="shared" si="131"/>
        <v>32</v>
      </c>
      <c r="S755" s="8" t="str">
        <f t="shared" si="124"/>
        <v>Caney</v>
      </c>
      <c r="T755" s="8" t="str">
        <f t="shared" si="132"/>
        <v>OK</v>
      </c>
      <c r="U755" s="8" t="str">
        <f t="shared" si="125"/>
        <v>ChenaiFincherF32CaneyOK</v>
      </c>
    </row>
    <row r="756" spans="1:21" x14ac:dyDescent="0.2">
      <c r="A756" s="8" t="s">
        <v>2932</v>
      </c>
      <c r="B756" s="8" t="s">
        <v>2933</v>
      </c>
      <c r="C756" s="8" t="s">
        <v>688</v>
      </c>
      <c r="D756" s="8">
        <v>28</v>
      </c>
      <c r="G756" s="8" t="str">
        <f t="shared" si="126"/>
        <v>CollinFindlayM28</v>
      </c>
      <c r="H756" s="8">
        <f>_xlfn.IFNA(MATCH(G756,Teams!J:J,0),)</f>
        <v>0</v>
      </c>
      <c r="I756" s="8" t="str">
        <f t="shared" si="127"/>
        <v>CollinFindlayM28</v>
      </c>
      <c r="J756" s="8">
        <f>_xlfn.IFNA(MATCH(I756,Teams!L:L,0),)</f>
        <v>0</v>
      </c>
      <c r="K756" s="8" t="str">
        <f t="shared" si="128"/>
        <v>CollinFindlayM</v>
      </c>
      <c r="L756" s="8">
        <f>_xlfn.IFNA(MATCH(K756,Teams!N:N,0),)</f>
        <v>0</v>
      </c>
      <c r="M756" s="8" t="str">
        <f t="shared" si="129"/>
        <v>CollinFindlay</v>
      </c>
      <c r="N756" s="8" t="str">
        <f>IFERROR(INDEX(Teams!A:A,IF(H756&gt;0,H756,IF(J756&gt;0,J756,IF(L756&gt;0,L756,""))),1),"")</f>
        <v/>
      </c>
      <c r="O756" s="8" t="str">
        <f t="shared" si="122"/>
        <v>Collin</v>
      </c>
      <c r="P756" s="8" t="str">
        <f t="shared" si="123"/>
        <v>Findlay</v>
      </c>
      <c r="Q756" s="8" t="str">
        <f t="shared" si="130"/>
        <v>M</v>
      </c>
      <c r="R756" s="8">
        <f t="shared" si="131"/>
        <v>28</v>
      </c>
      <c r="S756" s="8" t="str">
        <f t="shared" si="124"/>
        <v/>
      </c>
      <c r="T756" s="8" t="str">
        <f t="shared" si="132"/>
        <v/>
      </c>
      <c r="U756" s="8" t="str">
        <f t="shared" si="125"/>
        <v>CollinFindlayM28</v>
      </c>
    </row>
    <row r="757" spans="1:21" x14ac:dyDescent="0.2">
      <c r="A757" s="8" t="s">
        <v>4950</v>
      </c>
      <c r="B757" s="8" t="s">
        <v>4951</v>
      </c>
      <c r="C757" s="8" t="s">
        <v>688</v>
      </c>
      <c r="D757" s="8">
        <v>17</v>
      </c>
      <c r="E757" s="8" t="s">
        <v>12</v>
      </c>
      <c r="F757" s="8" t="s">
        <v>4</v>
      </c>
      <c r="G757" s="8" t="str">
        <f t="shared" si="126"/>
        <v>EmilFinkM17HoustonTX</v>
      </c>
      <c r="H757" s="8">
        <f>_xlfn.IFNA(MATCH(G757,Teams!J:J,0),)</f>
        <v>0</v>
      </c>
      <c r="I757" s="8" t="str">
        <f t="shared" si="127"/>
        <v>EmilFinkM17</v>
      </c>
      <c r="J757" s="8">
        <f>_xlfn.IFNA(MATCH(I757,Teams!L:L,0),)</f>
        <v>0</v>
      </c>
      <c r="K757" s="8" t="str">
        <f t="shared" si="128"/>
        <v>EmilFinkM</v>
      </c>
      <c r="L757" s="8">
        <f>_xlfn.IFNA(MATCH(K757,Teams!N:N,0),)</f>
        <v>0</v>
      </c>
      <c r="M757" s="8" t="str">
        <f t="shared" si="129"/>
        <v>EmilFink</v>
      </c>
      <c r="N757" s="8" t="str">
        <f>IFERROR(INDEX(Teams!A:A,IF(H757&gt;0,H757,IF(J757&gt;0,J757,IF(L757&gt;0,L757,""))),1),"")</f>
        <v/>
      </c>
      <c r="O757" s="8" t="str">
        <f t="shared" si="122"/>
        <v>Emil</v>
      </c>
      <c r="P757" s="8" t="str">
        <f t="shared" si="123"/>
        <v>Fink</v>
      </c>
      <c r="Q757" s="8" t="str">
        <f t="shared" si="130"/>
        <v>M</v>
      </c>
      <c r="R757" s="8">
        <f t="shared" si="131"/>
        <v>17</v>
      </c>
      <c r="S757" s="8" t="str">
        <f t="shared" si="124"/>
        <v>Houston</v>
      </c>
      <c r="T757" s="8" t="str">
        <f t="shared" si="132"/>
        <v>TX</v>
      </c>
      <c r="U757" s="8" t="str">
        <f t="shared" si="125"/>
        <v>EmilFinkM17HoustonTX</v>
      </c>
    </row>
    <row r="758" spans="1:21" x14ac:dyDescent="0.2">
      <c r="A758" s="8" t="s">
        <v>603</v>
      </c>
      <c r="B758" s="8" t="s">
        <v>2011</v>
      </c>
      <c r="C758" s="8" t="s">
        <v>688</v>
      </c>
      <c r="D758" s="8">
        <v>65</v>
      </c>
      <c r="E758" s="8" t="s">
        <v>2012</v>
      </c>
      <c r="F758" s="8" t="s">
        <v>4</v>
      </c>
      <c r="G758" s="8" t="str">
        <f t="shared" si="126"/>
        <v>KentFishM65San Angelo TX</v>
      </c>
      <c r="H758" s="8">
        <f>_xlfn.IFNA(MATCH(G758,Teams!J:J,0),)</f>
        <v>0</v>
      </c>
      <c r="I758" s="8" t="str">
        <f t="shared" si="127"/>
        <v>KentFishM65</v>
      </c>
      <c r="J758" s="8">
        <f>_xlfn.IFNA(MATCH(I758,Teams!L:L,0),)</f>
        <v>0</v>
      </c>
      <c r="K758" s="8" t="str">
        <f t="shared" si="128"/>
        <v>KentFishM</v>
      </c>
      <c r="L758" s="8">
        <f>_xlfn.IFNA(MATCH(K758,Teams!N:N,0),)</f>
        <v>0</v>
      </c>
      <c r="M758" s="8" t="str">
        <f t="shared" si="129"/>
        <v>KentFish</v>
      </c>
      <c r="N758" s="8" t="str">
        <f>IFERROR(INDEX(Teams!A:A,IF(H758&gt;0,H758,IF(J758&gt;0,J758,IF(L758&gt;0,L758,""))),1),"")</f>
        <v/>
      </c>
      <c r="O758" s="8" t="str">
        <f t="shared" si="122"/>
        <v>Kent</v>
      </c>
      <c r="P758" s="8" t="str">
        <f t="shared" si="123"/>
        <v>Fish</v>
      </c>
      <c r="Q758" s="8" t="str">
        <f t="shared" si="130"/>
        <v>M</v>
      </c>
      <c r="R758" s="8">
        <f t="shared" si="131"/>
        <v>65</v>
      </c>
      <c r="S758" s="8" t="str">
        <f t="shared" si="124"/>
        <v xml:space="preserve">San Angelo </v>
      </c>
      <c r="T758" s="8" t="str">
        <f t="shared" si="132"/>
        <v>TX</v>
      </c>
      <c r="U758" s="8" t="str">
        <f t="shared" si="125"/>
        <v>KentFishM65San Angelo TX</v>
      </c>
    </row>
    <row r="759" spans="1:21" x14ac:dyDescent="0.2">
      <c r="A759" s="8" t="s">
        <v>5752</v>
      </c>
      <c r="B759" s="8" t="s">
        <v>5753</v>
      </c>
      <c r="C759" s="8" t="s">
        <v>688</v>
      </c>
      <c r="D759" s="8">
        <v>41</v>
      </c>
      <c r="E759" s="8" t="s">
        <v>534</v>
      </c>
      <c r="F759" s="8" t="s">
        <v>4</v>
      </c>
      <c r="G759" s="8" t="str">
        <f t="shared" si="126"/>
        <v>PhilipFishbaneM41DallasTX</v>
      </c>
      <c r="H759" s="8">
        <f>_xlfn.IFNA(MATCH(G759,Teams!J:J,0),)</f>
        <v>0</v>
      </c>
      <c r="I759" s="8" t="str">
        <f t="shared" si="127"/>
        <v>PhilipFishbaneM41</v>
      </c>
      <c r="J759" s="8">
        <f>_xlfn.IFNA(MATCH(I759,Teams!L:L,0),)</f>
        <v>0</v>
      </c>
      <c r="K759" s="8" t="str">
        <f t="shared" si="128"/>
        <v>PhilipFishbaneM</v>
      </c>
      <c r="L759" s="8">
        <f>_xlfn.IFNA(MATCH(K759,Teams!N:N,0),)</f>
        <v>0</v>
      </c>
      <c r="M759" s="8" t="str">
        <f t="shared" si="129"/>
        <v>PhilipFishbane</v>
      </c>
      <c r="N759" s="8" t="str">
        <f>IFERROR(INDEX(Teams!A:A,IF(H759&gt;0,H759,IF(J759&gt;0,J759,IF(L759&gt;0,L759,""))),1),"")</f>
        <v/>
      </c>
      <c r="O759" s="8" t="str">
        <f t="shared" si="122"/>
        <v>Philip</v>
      </c>
      <c r="P759" s="8" t="str">
        <f t="shared" si="123"/>
        <v>Fishbane</v>
      </c>
      <c r="Q759" s="8" t="str">
        <f t="shared" si="130"/>
        <v>M</v>
      </c>
      <c r="R759" s="8">
        <f t="shared" si="131"/>
        <v>41</v>
      </c>
      <c r="S759" s="8" t="str">
        <f t="shared" si="124"/>
        <v>Dallas</v>
      </c>
      <c r="T759" s="8" t="str">
        <f t="shared" si="132"/>
        <v>TX</v>
      </c>
      <c r="U759" s="8" t="str">
        <f t="shared" si="125"/>
        <v>PhilipFishbaneM41DallasTX</v>
      </c>
    </row>
    <row r="760" spans="1:21" x14ac:dyDescent="0.2">
      <c r="A760" s="8" t="s">
        <v>79</v>
      </c>
      <c r="B760" s="8" t="s">
        <v>967</v>
      </c>
      <c r="C760" s="8" t="s">
        <v>688</v>
      </c>
      <c r="D760" s="8">
        <v>50</v>
      </c>
      <c r="E760" s="8" t="s">
        <v>12</v>
      </c>
      <c r="F760" s="8" t="s">
        <v>4</v>
      </c>
      <c r="G760" s="8" t="str">
        <f t="shared" si="126"/>
        <v>JohnFisherM50HoustonTX</v>
      </c>
      <c r="H760" s="8">
        <f>_xlfn.IFNA(MATCH(G760,Teams!J:J,0),)</f>
        <v>0</v>
      </c>
      <c r="I760" s="8" t="str">
        <f t="shared" si="127"/>
        <v>JohnFisherM50</v>
      </c>
      <c r="J760" s="8">
        <f>_xlfn.IFNA(MATCH(I760,Teams!L:L,0),)</f>
        <v>0</v>
      </c>
      <c r="K760" s="8" t="str">
        <f t="shared" si="128"/>
        <v>JohnFisherM</v>
      </c>
      <c r="L760" s="8">
        <f>_xlfn.IFNA(MATCH(K760,Teams!N:N,0),)</f>
        <v>0</v>
      </c>
      <c r="M760" s="8" t="str">
        <f t="shared" si="129"/>
        <v>JohnFisher</v>
      </c>
      <c r="N760" s="8" t="str">
        <f>IFERROR(INDEX(Teams!A:A,IF(H760&gt;0,H760,IF(J760&gt;0,J760,IF(L760&gt;0,L760,""))),1),"")</f>
        <v/>
      </c>
      <c r="O760" s="8" t="str">
        <f t="shared" si="122"/>
        <v>John</v>
      </c>
      <c r="P760" s="8" t="str">
        <f t="shared" si="123"/>
        <v>Fisher</v>
      </c>
      <c r="Q760" s="8" t="str">
        <f t="shared" si="130"/>
        <v>M</v>
      </c>
      <c r="R760" s="8">
        <f t="shared" si="131"/>
        <v>50</v>
      </c>
      <c r="S760" s="8" t="str">
        <f t="shared" si="124"/>
        <v>Houston</v>
      </c>
      <c r="T760" s="8" t="str">
        <f t="shared" si="132"/>
        <v>TX</v>
      </c>
      <c r="U760" s="8" t="str">
        <f t="shared" si="125"/>
        <v>JohnFisherM50HoustonTX</v>
      </c>
    </row>
    <row r="761" spans="1:21" x14ac:dyDescent="0.2">
      <c r="A761" s="8" t="s">
        <v>346</v>
      </c>
      <c r="B761" s="8" t="s">
        <v>967</v>
      </c>
      <c r="C761" s="8" t="s">
        <v>689</v>
      </c>
      <c r="G761" s="8" t="str">
        <f t="shared" si="126"/>
        <v>JulieFisherF</v>
      </c>
      <c r="H761" s="8">
        <f>_xlfn.IFNA(MATCH(G761,Teams!J:J,0),)</f>
        <v>0</v>
      </c>
      <c r="I761" s="8" t="str">
        <f t="shared" si="127"/>
        <v>JulieFisherF</v>
      </c>
      <c r="J761" s="8">
        <f>_xlfn.IFNA(MATCH(I761,Teams!L:L,0),)</f>
        <v>0</v>
      </c>
      <c r="K761" s="8" t="str">
        <f t="shared" si="128"/>
        <v>JulieFisherF</v>
      </c>
      <c r="L761" s="8">
        <f>_xlfn.IFNA(MATCH(K761,Teams!N:N,0),)</f>
        <v>0</v>
      </c>
      <c r="M761" s="8" t="str">
        <f t="shared" si="129"/>
        <v>JulieFisher</v>
      </c>
      <c r="N761" s="8" t="str">
        <f>IFERROR(INDEX(Teams!A:A,IF(H761&gt;0,H761,IF(J761&gt;0,J761,IF(L761&gt;0,L761,""))),1),"")</f>
        <v/>
      </c>
      <c r="O761" s="8" t="str">
        <f t="shared" si="122"/>
        <v>Julie</v>
      </c>
      <c r="P761" s="8" t="str">
        <f t="shared" si="123"/>
        <v>Fisher</v>
      </c>
      <c r="Q761" s="8" t="str">
        <f t="shared" si="130"/>
        <v>F</v>
      </c>
      <c r="R761" s="8" t="str">
        <f t="shared" si="131"/>
        <v/>
      </c>
      <c r="S761" s="8" t="str">
        <f t="shared" si="124"/>
        <v/>
      </c>
      <c r="T761" s="8" t="str">
        <f t="shared" si="132"/>
        <v/>
      </c>
      <c r="U761" s="8" t="str">
        <f t="shared" si="125"/>
        <v>JulieFisherF</v>
      </c>
    </row>
    <row r="762" spans="1:21" x14ac:dyDescent="0.2">
      <c r="A762" s="8" t="s">
        <v>783</v>
      </c>
      <c r="B762" s="8" t="s">
        <v>967</v>
      </c>
      <c r="C762" s="8" t="s">
        <v>688</v>
      </c>
      <c r="D762" s="8">
        <v>40</v>
      </c>
      <c r="E762" s="8" t="s">
        <v>3</v>
      </c>
      <c r="F762" s="8" t="s">
        <v>4</v>
      </c>
      <c r="G762" s="8" t="str">
        <f t="shared" si="126"/>
        <v>MatthewFisherM40AustinTX</v>
      </c>
      <c r="H762" s="8">
        <f>_xlfn.IFNA(MATCH(G762,Teams!J:J,0),)</f>
        <v>0</v>
      </c>
      <c r="I762" s="8" t="str">
        <f t="shared" si="127"/>
        <v>MatthewFisherM40</v>
      </c>
      <c r="J762" s="8">
        <f>_xlfn.IFNA(MATCH(I762,Teams!L:L,0),)</f>
        <v>0</v>
      </c>
      <c r="K762" s="8" t="str">
        <f t="shared" si="128"/>
        <v>MatthewFisherM</v>
      </c>
      <c r="L762" s="8">
        <f>_xlfn.IFNA(MATCH(K762,Teams!N:N,0),)</f>
        <v>0</v>
      </c>
      <c r="M762" s="8" t="str">
        <f t="shared" si="129"/>
        <v>MatthewFisher</v>
      </c>
      <c r="N762" s="8" t="str">
        <f>IFERROR(INDEX(Teams!A:A,IF(H762&gt;0,H762,IF(J762&gt;0,J762,IF(L762&gt;0,L762,""))),1),"")</f>
        <v/>
      </c>
      <c r="O762" s="8" t="str">
        <f t="shared" si="122"/>
        <v>Matthew</v>
      </c>
      <c r="P762" s="8" t="str">
        <f t="shared" si="123"/>
        <v>Fisher</v>
      </c>
      <c r="Q762" s="8" t="str">
        <f t="shared" si="130"/>
        <v>M</v>
      </c>
      <c r="R762" s="8">
        <f t="shared" si="131"/>
        <v>40</v>
      </c>
      <c r="S762" s="8" t="str">
        <f t="shared" si="124"/>
        <v>Austin</v>
      </c>
      <c r="T762" s="8" t="str">
        <f t="shared" si="132"/>
        <v>TX</v>
      </c>
      <c r="U762" s="8" t="str">
        <f t="shared" si="125"/>
        <v>MatthewFisherM40AustinTX</v>
      </c>
    </row>
    <row r="763" spans="1:21" x14ac:dyDescent="0.2">
      <c r="A763" s="8" t="s">
        <v>79</v>
      </c>
      <c r="B763" s="8" t="s">
        <v>1346</v>
      </c>
      <c r="C763" s="8" t="s">
        <v>688</v>
      </c>
      <c r="D763" s="8">
        <v>44</v>
      </c>
      <c r="E763" s="8" t="s">
        <v>1347</v>
      </c>
      <c r="F763" s="8" t="s">
        <v>1348</v>
      </c>
      <c r="G763" s="8" t="str">
        <f t="shared" si="126"/>
        <v>JohnFitzM44KensingtonMD</v>
      </c>
      <c r="H763" s="8">
        <f>_xlfn.IFNA(MATCH(G763,Teams!J:J,0),)</f>
        <v>0</v>
      </c>
      <c r="I763" s="8" t="str">
        <f t="shared" si="127"/>
        <v>JohnFitzM44</v>
      </c>
      <c r="J763" s="8">
        <f>_xlfn.IFNA(MATCH(I763,Teams!L:L,0),)</f>
        <v>0</v>
      </c>
      <c r="K763" s="8" t="str">
        <f t="shared" si="128"/>
        <v>JohnFitzM</v>
      </c>
      <c r="L763" s="8">
        <f>_xlfn.IFNA(MATCH(K763,Teams!N:N,0),)</f>
        <v>0</v>
      </c>
      <c r="M763" s="8" t="str">
        <f t="shared" si="129"/>
        <v>JohnFitz</v>
      </c>
      <c r="N763" s="8" t="str">
        <f>IFERROR(INDEX(Teams!A:A,IF(H763&gt;0,H763,IF(J763&gt;0,J763,IF(L763&gt;0,L763,""))),1),"")</f>
        <v/>
      </c>
      <c r="O763" s="8" t="str">
        <f t="shared" si="122"/>
        <v>John</v>
      </c>
      <c r="P763" s="8" t="str">
        <f t="shared" si="123"/>
        <v>Fitz</v>
      </c>
      <c r="Q763" s="8" t="str">
        <f t="shared" si="130"/>
        <v>M</v>
      </c>
      <c r="R763" s="8">
        <f t="shared" si="131"/>
        <v>44</v>
      </c>
      <c r="S763" s="8" t="str">
        <f t="shared" si="124"/>
        <v>Kensington</v>
      </c>
      <c r="T763" s="8" t="str">
        <f t="shared" si="132"/>
        <v>MD</v>
      </c>
      <c r="U763" s="8" t="str">
        <f t="shared" si="125"/>
        <v>JohnFitzM44KensingtonMD</v>
      </c>
    </row>
    <row r="764" spans="1:21" x14ac:dyDescent="0.2">
      <c r="A764" s="8" t="s">
        <v>1613</v>
      </c>
      <c r="B764" s="8" t="s">
        <v>1693</v>
      </c>
      <c r="C764" s="8" t="s">
        <v>688</v>
      </c>
      <c r="D764" s="8">
        <v>47</v>
      </c>
      <c r="E764" s="8" t="s">
        <v>1429</v>
      </c>
      <c r="F764" s="8" t="s">
        <v>1043</v>
      </c>
      <c r="G764" s="8" t="str">
        <f t="shared" si="126"/>
        <v>JeffreyFleitzM47ChicagoIL</v>
      </c>
      <c r="H764" s="8">
        <f>_xlfn.IFNA(MATCH(G764,Teams!J:J,0),)</f>
        <v>0</v>
      </c>
      <c r="I764" s="8" t="str">
        <f t="shared" si="127"/>
        <v>JeffreyFleitzM47</v>
      </c>
      <c r="J764" s="8">
        <f>_xlfn.IFNA(MATCH(I764,Teams!L:L,0),)</f>
        <v>0</v>
      </c>
      <c r="K764" s="8" t="str">
        <f t="shared" si="128"/>
        <v>JeffreyFleitzM</v>
      </c>
      <c r="L764" s="8">
        <f>_xlfn.IFNA(MATCH(K764,Teams!N:N,0),)</f>
        <v>0</v>
      </c>
      <c r="M764" s="8" t="str">
        <f t="shared" si="129"/>
        <v>JeffreyFleitz</v>
      </c>
      <c r="N764" s="8" t="str">
        <f>IFERROR(INDEX(Teams!A:A,IF(H764&gt;0,H764,IF(J764&gt;0,J764,IF(L764&gt;0,L764,""))),1),"")</f>
        <v/>
      </c>
      <c r="O764" s="8" t="str">
        <f t="shared" si="122"/>
        <v>Jeffrey</v>
      </c>
      <c r="P764" s="8" t="str">
        <f t="shared" si="123"/>
        <v>Fleitz</v>
      </c>
      <c r="Q764" s="8" t="str">
        <f t="shared" si="130"/>
        <v>M</v>
      </c>
      <c r="R764" s="8">
        <f t="shared" si="131"/>
        <v>47</v>
      </c>
      <c r="S764" s="8" t="str">
        <f t="shared" si="124"/>
        <v>Chicago</v>
      </c>
      <c r="T764" s="8" t="str">
        <f t="shared" si="132"/>
        <v>IL</v>
      </c>
      <c r="U764" s="8" t="str">
        <f t="shared" si="125"/>
        <v>JeffreyFleitzM47ChicagoIL</v>
      </c>
    </row>
    <row r="765" spans="1:21" x14ac:dyDescent="0.2">
      <c r="A765" s="8" t="s">
        <v>1812</v>
      </c>
      <c r="B765" s="8" t="s">
        <v>1813</v>
      </c>
      <c r="C765" s="8" t="s">
        <v>688</v>
      </c>
      <c r="D765" s="8">
        <v>45</v>
      </c>
      <c r="E765" s="8" t="s">
        <v>1814</v>
      </c>
      <c r="F765" s="8" t="s">
        <v>1211</v>
      </c>
      <c r="G765" s="8" t="str">
        <f t="shared" si="126"/>
        <v>michaelfleitzM45new albanyOH</v>
      </c>
      <c r="H765" s="8">
        <f>_xlfn.IFNA(MATCH(G765,Teams!J:J,0),)</f>
        <v>0</v>
      </c>
      <c r="I765" s="8" t="str">
        <f t="shared" si="127"/>
        <v>michaelfleitzM45</v>
      </c>
      <c r="J765" s="8">
        <f>_xlfn.IFNA(MATCH(I765,Teams!L:L,0),)</f>
        <v>0</v>
      </c>
      <c r="K765" s="8" t="str">
        <f t="shared" si="128"/>
        <v>michaelfleitzM</v>
      </c>
      <c r="L765" s="8">
        <f>_xlfn.IFNA(MATCH(K765,Teams!N:N,0),)</f>
        <v>0</v>
      </c>
      <c r="M765" s="8" t="str">
        <f t="shared" si="129"/>
        <v>michaelfleitz</v>
      </c>
      <c r="N765" s="8" t="str">
        <f>IFERROR(INDEX(Teams!A:A,IF(H765&gt;0,H765,IF(J765&gt;0,J765,IF(L765&gt;0,L765,""))),1),"")</f>
        <v/>
      </c>
      <c r="O765" s="8" t="str">
        <f t="shared" si="122"/>
        <v>michael</v>
      </c>
      <c r="P765" s="8" t="str">
        <f t="shared" si="123"/>
        <v>fleitz</v>
      </c>
      <c r="Q765" s="8" t="str">
        <f t="shared" si="130"/>
        <v>M</v>
      </c>
      <c r="R765" s="8">
        <f t="shared" si="131"/>
        <v>45</v>
      </c>
      <c r="S765" s="8" t="str">
        <f t="shared" si="124"/>
        <v>new albany</v>
      </c>
      <c r="T765" s="8" t="str">
        <f t="shared" si="132"/>
        <v>OH</v>
      </c>
      <c r="U765" s="8" t="str">
        <f t="shared" si="125"/>
        <v>michaelfleitzM45new albanyOH</v>
      </c>
    </row>
    <row r="766" spans="1:21" x14ac:dyDescent="0.2">
      <c r="A766" s="8" t="s">
        <v>720</v>
      </c>
      <c r="B766" s="8" t="s">
        <v>6673</v>
      </c>
      <c r="C766" s="8" t="s">
        <v>688</v>
      </c>
      <c r="G766" s="8" t="str">
        <f t="shared" si="126"/>
        <v>JerryFlemingM</v>
      </c>
      <c r="H766" s="8">
        <f>_xlfn.IFNA(MATCH(G766,Teams!J:J,0),)</f>
        <v>0</v>
      </c>
      <c r="I766" s="8" t="str">
        <f t="shared" si="127"/>
        <v>JerryFlemingM</v>
      </c>
      <c r="J766" s="8">
        <f>_xlfn.IFNA(MATCH(I766,Teams!L:L,0),)</f>
        <v>0</v>
      </c>
      <c r="K766" s="8" t="str">
        <f t="shared" si="128"/>
        <v>JerryFlemingM</v>
      </c>
      <c r="L766" s="8">
        <f>_xlfn.IFNA(MATCH(K766,Teams!N:N,0),)</f>
        <v>0</v>
      </c>
      <c r="M766" s="8" t="str">
        <f t="shared" si="129"/>
        <v>JerryFleming</v>
      </c>
      <c r="N766" s="8" t="str">
        <f>IFERROR(INDEX(Teams!A:A,IF(H766&gt;0,H766,IF(J766&gt;0,J766,IF(L766&gt;0,L766,""))),1),"")</f>
        <v/>
      </c>
      <c r="O766" s="8" t="str">
        <f t="shared" si="122"/>
        <v>Jerry</v>
      </c>
      <c r="P766" s="8" t="str">
        <f t="shared" si="123"/>
        <v>Fleming</v>
      </c>
      <c r="Q766" s="8" t="str">
        <f t="shared" si="130"/>
        <v>M</v>
      </c>
      <c r="R766" s="8" t="str">
        <f t="shared" si="131"/>
        <v/>
      </c>
      <c r="S766" s="8" t="str">
        <f t="shared" si="124"/>
        <v/>
      </c>
      <c r="T766" s="8" t="str">
        <f t="shared" si="132"/>
        <v/>
      </c>
      <c r="U766" s="8" t="str">
        <f t="shared" si="125"/>
        <v>JerryFlemingM</v>
      </c>
    </row>
    <row r="767" spans="1:21" x14ac:dyDescent="0.2">
      <c r="A767" s="8" t="s">
        <v>171</v>
      </c>
      <c r="B767" s="8" t="s">
        <v>6562</v>
      </c>
      <c r="C767" s="8" t="s">
        <v>688</v>
      </c>
      <c r="G767" s="8" t="str">
        <f t="shared" si="126"/>
        <v>PeterFlemingsM</v>
      </c>
      <c r="H767" s="8">
        <f>_xlfn.IFNA(MATCH(G767,Teams!J:J,0),)</f>
        <v>0</v>
      </c>
      <c r="I767" s="8" t="str">
        <f t="shared" si="127"/>
        <v>PeterFlemingsM</v>
      </c>
      <c r="J767" s="8">
        <f>_xlfn.IFNA(MATCH(I767,Teams!L:L,0),)</f>
        <v>0</v>
      </c>
      <c r="K767" s="8" t="str">
        <f t="shared" si="128"/>
        <v>PeterFlemingsM</v>
      </c>
      <c r="L767" s="8">
        <f>_xlfn.IFNA(MATCH(K767,Teams!N:N,0),)</f>
        <v>0</v>
      </c>
      <c r="M767" s="8" t="str">
        <f t="shared" si="129"/>
        <v>PeterFlemings</v>
      </c>
      <c r="N767" s="8" t="str">
        <f>IFERROR(INDEX(Teams!A:A,IF(H767&gt;0,H767,IF(J767&gt;0,J767,IF(L767&gt;0,L767,""))),1),"")</f>
        <v/>
      </c>
      <c r="O767" s="8" t="str">
        <f t="shared" si="122"/>
        <v>Peter</v>
      </c>
      <c r="P767" s="8" t="str">
        <f t="shared" si="123"/>
        <v>Flemings</v>
      </c>
      <c r="Q767" s="8" t="str">
        <f t="shared" si="130"/>
        <v>M</v>
      </c>
      <c r="R767" s="8" t="str">
        <f t="shared" si="131"/>
        <v/>
      </c>
      <c r="S767" s="8" t="str">
        <f t="shared" si="124"/>
        <v/>
      </c>
      <c r="T767" s="8" t="str">
        <f t="shared" si="132"/>
        <v/>
      </c>
      <c r="U767" s="8" t="str">
        <f t="shared" si="125"/>
        <v>PeterFlemingsM</v>
      </c>
    </row>
    <row r="768" spans="1:21" x14ac:dyDescent="0.2">
      <c r="A768" s="8" t="s">
        <v>2934</v>
      </c>
      <c r="B768" s="8" t="s">
        <v>2029</v>
      </c>
      <c r="C768" s="8" t="s">
        <v>688</v>
      </c>
      <c r="D768" s="8">
        <v>36</v>
      </c>
      <c r="G768" s="8" t="str">
        <f t="shared" si="126"/>
        <v>AshleyFletcherM36</v>
      </c>
      <c r="H768" s="8">
        <f>_xlfn.IFNA(MATCH(G768,Teams!J:J,0),)</f>
        <v>0</v>
      </c>
      <c r="I768" s="8" t="str">
        <f t="shared" si="127"/>
        <v>AshleyFletcherM36</v>
      </c>
      <c r="J768" s="8">
        <f>_xlfn.IFNA(MATCH(I768,Teams!L:L,0),)</f>
        <v>0</v>
      </c>
      <c r="K768" s="8" t="str">
        <f t="shared" si="128"/>
        <v>AshleyFletcherM</v>
      </c>
      <c r="L768" s="8">
        <f>_xlfn.IFNA(MATCH(K768,Teams!N:N,0),)</f>
        <v>0</v>
      </c>
      <c r="M768" s="8" t="str">
        <f t="shared" si="129"/>
        <v>AshleyFletcher</v>
      </c>
      <c r="N768" s="8" t="str">
        <f>IFERROR(INDEX(Teams!A:A,IF(H768&gt;0,H768,IF(J768&gt;0,J768,IF(L768&gt;0,L768,""))),1),"")</f>
        <v/>
      </c>
      <c r="O768" s="8" t="str">
        <f t="shared" si="122"/>
        <v>Ashley</v>
      </c>
      <c r="P768" s="8" t="str">
        <f t="shared" si="123"/>
        <v>Fletcher</v>
      </c>
      <c r="Q768" s="8" t="str">
        <f t="shared" si="130"/>
        <v>M</v>
      </c>
      <c r="R768" s="8">
        <f t="shared" si="131"/>
        <v>36</v>
      </c>
      <c r="S768" s="8" t="str">
        <f t="shared" si="124"/>
        <v/>
      </c>
      <c r="T768" s="8" t="str">
        <f t="shared" si="132"/>
        <v/>
      </c>
      <c r="U768" s="8" t="str">
        <f t="shared" si="125"/>
        <v>AshleyFletcherM36</v>
      </c>
    </row>
    <row r="769" spans="1:21" x14ac:dyDescent="0.2">
      <c r="A769" s="8" t="s">
        <v>274</v>
      </c>
      <c r="B769" s="8" t="s">
        <v>2029</v>
      </c>
      <c r="C769" s="8" t="s">
        <v>688</v>
      </c>
      <c r="D769" s="8">
        <v>41</v>
      </c>
      <c r="E769" s="8" t="s">
        <v>1361</v>
      </c>
      <c r="F769" s="8" t="s">
        <v>1166</v>
      </c>
      <c r="G769" s="8" t="str">
        <f t="shared" si="126"/>
        <v>JayFletcherM41SunnyvaleCA</v>
      </c>
      <c r="H769" s="8">
        <f>_xlfn.IFNA(MATCH(G769,Teams!J:J,0),)</f>
        <v>0</v>
      </c>
      <c r="I769" s="8" t="str">
        <f t="shared" si="127"/>
        <v>JayFletcherM41</v>
      </c>
      <c r="J769" s="8">
        <f>_xlfn.IFNA(MATCH(I769,Teams!L:L,0),)</f>
        <v>0</v>
      </c>
      <c r="K769" s="8" t="str">
        <f t="shared" si="128"/>
        <v>JayFletcherM</v>
      </c>
      <c r="L769" s="8">
        <f>_xlfn.IFNA(MATCH(K769,Teams!N:N,0),)</f>
        <v>0</v>
      </c>
      <c r="M769" s="8" t="str">
        <f t="shared" si="129"/>
        <v>JayFletcher</v>
      </c>
      <c r="N769" s="8" t="str">
        <f>IFERROR(INDEX(Teams!A:A,IF(H769&gt;0,H769,IF(J769&gt;0,J769,IF(L769&gt;0,L769,""))),1),"")</f>
        <v/>
      </c>
      <c r="O769" s="8" t="str">
        <f t="shared" ref="O769:O832" si="133">A769</f>
        <v>Jay</v>
      </c>
      <c r="P769" s="8" t="str">
        <f t="shared" ref="P769:P832" si="134">B769</f>
        <v>Fletcher</v>
      </c>
      <c r="Q769" s="8" t="str">
        <f t="shared" si="130"/>
        <v>M</v>
      </c>
      <c r="R769" s="8">
        <f t="shared" si="131"/>
        <v>41</v>
      </c>
      <c r="S769" s="8" t="str">
        <f t="shared" ref="S769:S832" si="135">IF(E769=0,"",E769)</f>
        <v>Sunnyvale</v>
      </c>
      <c r="T769" s="8" t="str">
        <f t="shared" si="132"/>
        <v>CA</v>
      </c>
      <c r="U769" s="8" t="str">
        <f t="shared" ref="U769:U832" si="136">G769</f>
        <v>JayFletcherM41SunnyvaleCA</v>
      </c>
    </row>
    <row r="770" spans="1:21" x14ac:dyDescent="0.2">
      <c r="A770" s="8" t="s">
        <v>347</v>
      </c>
      <c r="B770" s="8" t="s">
        <v>2029</v>
      </c>
      <c r="C770" s="8" t="s">
        <v>688</v>
      </c>
      <c r="D770" s="8">
        <v>46</v>
      </c>
      <c r="E770" s="8" t="s">
        <v>1639</v>
      </c>
      <c r="F770" s="8" t="s">
        <v>4</v>
      </c>
      <c r="G770" s="8" t="str">
        <f t="shared" ref="G770:G833" si="137">A770&amp;B770&amp;C770&amp;D770&amp;E770&amp;F770</f>
        <v>MattFletcherM46AUSTINTX</v>
      </c>
      <c r="H770" s="8">
        <f>_xlfn.IFNA(MATCH(G770,Teams!J:J,0),)</f>
        <v>0</v>
      </c>
      <c r="I770" s="8" t="str">
        <f t="shared" ref="I770:I833" si="138">A770&amp;B770&amp;C770&amp;D770</f>
        <v>MattFletcherM46</v>
      </c>
      <c r="J770" s="8">
        <f>_xlfn.IFNA(MATCH(I770,Teams!L:L,0),)</f>
        <v>0</v>
      </c>
      <c r="K770" s="8" t="str">
        <f t="shared" ref="K770:K833" si="139">A770&amp;B770&amp;C770</f>
        <v>MattFletcherM</v>
      </c>
      <c r="L770" s="8">
        <f>_xlfn.IFNA(MATCH(K770,Teams!N:N,0),)</f>
        <v>0</v>
      </c>
      <c r="M770" s="8" t="str">
        <f t="shared" ref="M770:M833" si="140">A770&amp;B770</f>
        <v>MattFletcher</v>
      </c>
      <c r="N770" s="8" t="str">
        <f>IFERROR(INDEX(Teams!A:A,IF(H770&gt;0,H770,IF(J770&gt;0,J770,IF(L770&gt;0,L770,""))),1),"")</f>
        <v/>
      </c>
      <c r="O770" s="8" t="str">
        <f t="shared" si="133"/>
        <v>Matt</v>
      </c>
      <c r="P770" s="8" t="str">
        <f t="shared" si="134"/>
        <v>Fletcher</v>
      </c>
      <c r="Q770" s="8" t="str">
        <f t="shared" ref="Q770:Q833" si="141">IF(C770=0,"",C770)</f>
        <v>M</v>
      </c>
      <c r="R770" s="8">
        <f t="shared" ref="R770:R833" si="142">IF(D770=0,"",D770)</f>
        <v>46</v>
      </c>
      <c r="S770" s="8" t="str">
        <f t="shared" si="135"/>
        <v>AUSTIN</v>
      </c>
      <c r="T770" s="8" t="str">
        <f t="shared" ref="T770:T833" si="143">IF(F770=0,"",F770)</f>
        <v>TX</v>
      </c>
      <c r="U770" s="8" t="str">
        <f t="shared" si="136"/>
        <v>MattFletcherM46AUSTINTX</v>
      </c>
    </row>
    <row r="771" spans="1:21" x14ac:dyDescent="0.2">
      <c r="A771" s="8" t="s">
        <v>1542</v>
      </c>
      <c r="B771" s="8" t="s">
        <v>1765</v>
      </c>
      <c r="C771" s="8" t="s">
        <v>688</v>
      </c>
      <c r="D771" s="8">
        <v>34</v>
      </c>
      <c r="E771" s="8" t="s">
        <v>1766</v>
      </c>
      <c r="F771" s="8" t="s">
        <v>173</v>
      </c>
      <c r="G771" s="8" t="str">
        <f t="shared" si="137"/>
        <v>MitchellFlippinM34EvergreenCO</v>
      </c>
      <c r="H771" s="8">
        <f>_xlfn.IFNA(MATCH(G771,Teams!J:J,0),)</f>
        <v>0</v>
      </c>
      <c r="I771" s="8" t="str">
        <f t="shared" si="138"/>
        <v>MitchellFlippinM34</v>
      </c>
      <c r="J771" s="8">
        <f>_xlfn.IFNA(MATCH(I771,Teams!L:L,0),)</f>
        <v>0</v>
      </c>
      <c r="K771" s="8" t="str">
        <f t="shared" si="139"/>
        <v>MitchellFlippinM</v>
      </c>
      <c r="L771" s="8">
        <f>_xlfn.IFNA(MATCH(K771,Teams!N:N,0),)</f>
        <v>0</v>
      </c>
      <c r="M771" s="8" t="str">
        <f t="shared" si="140"/>
        <v>MitchellFlippin</v>
      </c>
      <c r="N771" s="8" t="str">
        <f>IFERROR(INDEX(Teams!A:A,IF(H771&gt;0,H771,IF(J771&gt;0,J771,IF(L771&gt;0,L771,""))),1),"")</f>
        <v/>
      </c>
      <c r="O771" s="8" t="str">
        <f t="shared" si="133"/>
        <v>Mitchell</v>
      </c>
      <c r="P771" s="8" t="str">
        <f t="shared" si="134"/>
        <v>Flippin</v>
      </c>
      <c r="Q771" s="8" t="str">
        <f t="shared" si="141"/>
        <v>M</v>
      </c>
      <c r="R771" s="8">
        <f t="shared" si="142"/>
        <v>34</v>
      </c>
      <c r="S771" s="8" t="str">
        <f t="shared" si="135"/>
        <v>Evergreen</v>
      </c>
      <c r="T771" s="8" t="str">
        <f t="shared" si="143"/>
        <v>CO</v>
      </c>
      <c r="U771" s="8" t="str">
        <f t="shared" si="136"/>
        <v>MitchellFlippinM34EvergreenCO</v>
      </c>
    </row>
    <row r="772" spans="1:21" x14ac:dyDescent="0.2">
      <c r="A772" s="8" t="s">
        <v>16</v>
      </c>
      <c r="B772" s="8" t="s">
        <v>6594</v>
      </c>
      <c r="C772" s="8" t="s">
        <v>688</v>
      </c>
      <c r="G772" s="8" t="str">
        <f t="shared" si="137"/>
        <v>JeffFlorenceM</v>
      </c>
      <c r="H772" s="8">
        <f>_xlfn.IFNA(MATCH(G772,Teams!J:J,0),)</f>
        <v>0</v>
      </c>
      <c r="I772" s="8" t="str">
        <f t="shared" si="138"/>
        <v>JeffFlorenceM</v>
      </c>
      <c r="J772" s="8">
        <f>_xlfn.IFNA(MATCH(I772,Teams!L:L,0),)</f>
        <v>0</v>
      </c>
      <c r="K772" s="8" t="str">
        <f t="shared" si="139"/>
        <v>JeffFlorenceM</v>
      </c>
      <c r="L772" s="8">
        <f>_xlfn.IFNA(MATCH(K772,Teams!N:N,0),)</f>
        <v>0</v>
      </c>
      <c r="M772" s="8" t="str">
        <f t="shared" si="140"/>
        <v>JeffFlorence</v>
      </c>
      <c r="N772" s="8" t="str">
        <f>IFERROR(INDEX(Teams!A:A,IF(H772&gt;0,H772,IF(J772&gt;0,J772,IF(L772&gt;0,L772,""))),1),"")</f>
        <v/>
      </c>
      <c r="O772" s="8" t="str">
        <f t="shared" si="133"/>
        <v>Jeff</v>
      </c>
      <c r="P772" s="8" t="str">
        <f t="shared" si="134"/>
        <v>Florence</v>
      </c>
      <c r="Q772" s="8" t="str">
        <f t="shared" si="141"/>
        <v>M</v>
      </c>
      <c r="R772" s="8" t="str">
        <f t="shared" si="142"/>
        <v/>
      </c>
      <c r="S772" s="8" t="str">
        <f t="shared" si="135"/>
        <v/>
      </c>
      <c r="T772" s="8" t="str">
        <f t="shared" si="143"/>
        <v/>
      </c>
      <c r="U772" s="8" t="str">
        <f t="shared" si="136"/>
        <v>JeffFlorenceM</v>
      </c>
    </row>
    <row r="773" spans="1:21" x14ac:dyDescent="0.2">
      <c r="A773" s="8" t="s">
        <v>2582</v>
      </c>
      <c r="B773" s="8" t="s">
        <v>415</v>
      </c>
      <c r="C773" s="8" t="s">
        <v>689</v>
      </c>
      <c r="D773" s="8">
        <v>42</v>
      </c>
      <c r="E773" s="8" t="s">
        <v>403</v>
      </c>
      <c r="F773" s="8" t="s">
        <v>4</v>
      </c>
      <c r="G773" s="8" t="str">
        <f t="shared" si="137"/>
        <v>CeciliaFloresF42MissionTX</v>
      </c>
      <c r="H773" s="8">
        <f>_xlfn.IFNA(MATCH(G773,Teams!J:J,0),)</f>
        <v>0</v>
      </c>
      <c r="I773" s="8" t="str">
        <f t="shared" si="138"/>
        <v>CeciliaFloresF42</v>
      </c>
      <c r="J773" s="8">
        <f>_xlfn.IFNA(MATCH(I773,Teams!L:L,0),)</f>
        <v>0</v>
      </c>
      <c r="K773" s="8" t="str">
        <f t="shared" si="139"/>
        <v>CeciliaFloresF</v>
      </c>
      <c r="L773" s="8">
        <f>_xlfn.IFNA(MATCH(K773,Teams!N:N,0),)</f>
        <v>0</v>
      </c>
      <c r="M773" s="8" t="str">
        <f t="shared" si="140"/>
        <v>CeciliaFlores</v>
      </c>
      <c r="N773" s="8" t="str">
        <f>IFERROR(INDEX(Teams!A:A,IF(H773&gt;0,H773,IF(J773&gt;0,J773,IF(L773&gt;0,L773,""))),1),"")</f>
        <v/>
      </c>
      <c r="O773" s="8" t="str">
        <f t="shared" si="133"/>
        <v>Cecilia</v>
      </c>
      <c r="P773" s="8" t="str">
        <f t="shared" si="134"/>
        <v>Flores</v>
      </c>
      <c r="Q773" s="8" t="str">
        <f t="shared" si="141"/>
        <v>F</v>
      </c>
      <c r="R773" s="8">
        <f t="shared" si="142"/>
        <v>42</v>
      </c>
      <c r="S773" s="8" t="str">
        <f t="shared" si="135"/>
        <v>Mission</v>
      </c>
      <c r="T773" s="8" t="str">
        <f t="shared" si="143"/>
        <v>TX</v>
      </c>
      <c r="U773" s="8" t="str">
        <f t="shared" si="136"/>
        <v>CeciliaFloresF42MissionTX</v>
      </c>
    </row>
    <row r="774" spans="1:21" x14ac:dyDescent="0.2">
      <c r="A774" s="8" t="s">
        <v>401</v>
      </c>
      <c r="B774" s="8" t="s">
        <v>415</v>
      </c>
      <c r="C774" s="8" t="s">
        <v>689</v>
      </c>
      <c r="D774" s="8">
        <v>30</v>
      </c>
      <c r="E774" s="8" t="s">
        <v>12</v>
      </c>
      <c r="F774" s="8" t="s">
        <v>4</v>
      </c>
      <c r="G774" s="8" t="str">
        <f t="shared" si="137"/>
        <v>JessicaFloresF30HoustonTX</v>
      </c>
      <c r="H774" s="8">
        <f>_xlfn.IFNA(MATCH(G774,Teams!J:J,0),)</f>
        <v>0</v>
      </c>
      <c r="I774" s="8" t="str">
        <f t="shared" si="138"/>
        <v>JessicaFloresF30</v>
      </c>
      <c r="J774" s="8">
        <f>_xlfn.IFNA(MATCH(I774,Teams!L:L,0),)</f>
        <v>0</v>
      </c>
      <c r="K774" s="8" t="str">
        <f t="shared" si="139"/>
        <v>JessicaFloresF</v>
      </c>
      <c r="L774" s="8">
        <f>_xlfn.IFNA(MATCH(K774,Teams!N:N,0),)</f>
        <v>0</v>
      </c>
      <c r="M774" s="8" t="str">
        <f t="shared" si="140"/>
        <v>JessicaFlores</v>
      </c>
      <c r="N774" s="8" t="str">
        <f>IFERROR(INDEX(Teams!A:A,IF(H774&gt;0,H774,IF(J774&gt;0,J774,IF(L774&gt;0,L774,""))),1),"")</f>
        <v/>
      </c>
      <c r="O774" s="8" t="str">
        <f t="shared" si="133"/>
        <v>Jessica</v>
      </c>
      <c r="P774" s="8" t="str">
        <f t="shared" si="134"/>
        <v>Flores</v>
      </c>
      <c r="Q774" s="8" t="str">
        <f t="shared" si="141"/>
        <v>F</v>
      </c>
      <c r="R774" s="8">
        <f t="shared" si="142"/>
        <v>30</v>
      </c>
      <c r="S774" s="8" t="str">
        <f t="shared" si="135"/>
        <v>Houston</v>
      </c>
      <c r="T774" s="8" t="str">
        <f t="shared" si="143"/>
        <v>TX</v>
      </c>
      <c r="U774" s="8" t="str">
        <f t="shared" si="136"/>
        <v>JessicaFloresF30HoustonTX</v>
      </c>
    </row>
    <row r="775" spans="1:21" x14ac:dyDescent="0.2">
      <c r="A775" s="8" t="s">
        <v>1933</v>
      </c>
      <c r="B775" s="8" t="s">
        <v>1934</v>
      </c>
      <c r="C775" s="8" t="s">
        <v>688</v>
      </c>
      <c r="D775" s="8">
        <v>55</v>
      </c>
      <c r="E775" s="8" t="s">
        <v>1935</v>
      </c>
      <c r="F775" s="8" t="s">
        <v>1103</v>
      </c>
      <c r="G775" s="8" t="str">
        <f t="shared" si="137"/>
        <v>A.d.FlorezM55CarlsbadNM</v>
      </c>
      <c r="H775" s="8">
        <f>_xlfn.IFNA(MATCH(G775,Teams!J:J,0),)</f>
        <v>0</v>
      </c>
      <c r="I775" s="8" t="str">
        <f t="shared" si="138"/>
        <v>A.d.FlorezM55</v>
      </c>
      <c r="J775" s="8">
        <f>_xlfn.IFNA(MATCH(I775,Teams!L:L,0),)</f>
        <v>0</v>
      </c>
      <c r="K775" s="8" t="str">
        <f t="shared" si="139"/>
        <v>A.d.FlorezM</v>
      </c>
      <c r="L775" s="8">
        <f>_xlfn.IFNA(MATCH(K775,Teams!N:N,0),)</f>
        <v>0</v>
      </c>
      <c r="M775" s="8" t="str">
        <f t="shared" si="140"/>
        <v>A.d.Florez</v>
      </c>
      <c r="N775" s="8" t="str">
        <f>IFERROR(INDEX(Teams!A:A,IF(H775&gt;0,H775,IF(J775&gt;0,J775,IF(L775&gt;0,L775,""))),1),"")</f>
        <v/>
      </c>
      <c r="O775" s="8" t="str">
        <f t="shared" si="133"/>
        <v>A.d.</v>
      </c>
      <c r="P775" s="8" t="str">
        <f t="shared" si="134"/>
        <v>Florez</v>
      </c>
      <c r="Q775" s="8" t="str">
        <f t="shared" si="141"/>
        <v>M</v>
      </c>
      <c r="R775" s="8">
        <f t="shared" si="142"/>
        <v>55</v>
      </c>
      <c r="S775" s="8" t="str">
        <f t="shared" si="135"/>
        <v>Carlsbad</v>
      </c>
      <c r="T775" s="8" t="str">
        <f t="shared" si="143"/>
        <v>NM</v>
      </c>
      <c r="U775" s="8" t="str">
        <f t="shared" si="136"/>
        <v>A.d.FlorezM55CarlsbadNM</v>
      </c>
    </row>
    <row r="776" spans="1:21" x14ac:dyDescent="0.2">
      <c r="A776" s="8" t="s">
        <v>208</v>
      </c>
      <c r="B776" s="8" t="s">
        <v>1473</v>
      </c>
      <c r="C776" s="8" t="s">
        <v>688</v>
      </c>
      <c r="D776" s="8">
        <v>35</v>
      </c>
      <c r="E776" s="8" t="s">
        <v>1474</v>
      </c>
      <c r="F776" s="8" t="s">
        <v>173</v>
      </c>
      <c r="G776" s="8" t="str">
        <f t="shared" si="137"/>
        <v>RobertFlorioM35LittletonCO</v>
      </c>
      <c r="H776" s="8">
        <f>_xlfn.IFNA(MATCH(G776,Teams!J:J,0),)</f>
        <v>0</v>
      </c>
      <c r="I776" s="8" t="str">
        <f t="shared" si="138"/>
        <v>RobertFlorioM35</v>
      </c>
      <c r="J776" s="8">
        <f>_xlfn.IFNA(MATCH(I776,Teams!L:L,0),)</f>
        <v>0</v>
      </c>
      <c r="K776" s="8" t="str">
        <f t="shared" si="139"/>
        <v>RobertFlorioM</v>
      </c>
      <c r="L776" s="8">
        <f>_xlfn.IFNA(MATCH(K776,Teams!N:N,0),)</f>
        <v>0</v>
      </c>
      <c r="M776" s="8" t="str">
        <f t="shared" si="140"/>
        <v>RobertFlorio</v>
      </c>
      <c r="N776" s="8" t="str">
        <f>IFERROR(INDEX(Teams!A:A,IF(H776&gt;0,H776,IF(J776&gt;0,J776,IF(L776&gt;0,L776,""))),1),"")</f>
        <v/>
      </c>
      <c r="O776" s="8" t="str">
        <f t="shared" si="133"/>
        <v>Robert</v>
      </c>
      <c r="P776" s="8" t="str">
        <f t="shared" si="134"/>
        <v>Florio</v>
      </c>
      <c r="Q776" s="8" t="str">
        <f t="shared" si="141"/>
        <v>M</v>
      </c>
      <c r="R776" s="8">
        <f t="shared" si="142"/>
        <v>35</v>
      </c>
      <c r="S776" s="8" t="str">
        <f t="shared" si="135"/>
        <v>Littleton</v>
      </c>
      <c r="T776" s="8" t="str">
        <f t="shared" si="143"/>
        <v>CO</v>
      </c>
      <c r="U776" s="8" t="str">
        <f t="shared" si="136"/>
        <v>RobertFlorioM35LittletonCO</v>
      </c>
    </row>
    <row r="777" spans="1:21" x14ac:dyDescent="0.2">
      <c r="A777" s="8" t="s">
        <v>240</v>
      </c>
      <c r="B777" s="8" t="s">
        <v>241</v>
      </c>
      <c r="C777" s="8" t="s">
        <v>688</v>
      </c>
      <c r="D777" s="8">
        <v>63</v>
      </c>
      <c r="E777" s="8" t="s">
        <v>190</v>
      </c>
      <c r="F777" s="8" t="s">
        <v>4</v>
      </c>
      <c r="G777" s="8" t="str">
        <f t="shared" si="137"/>
        <v>DonaldFlynnM63San AntonioTX</v>
      </c>
      <c r="H777" s="8">
        <f>_xlfn.IFNA(MATCH(G777,Teams!J:J,0),)</f>
        <v>120</v>
      </c>
      <c r="I777" s="8" t="str">
        <f t="shared" si="138"/>
        <v>DonaldFlynnM63</v>
      </c>
      <c r="J777" s="8">
        <f>_xlfn.IFNA(MATCH(I777,Teams!L:L,0),)</f>
        <v>120</v>
      </c>
      <c r="K777" s="8" t="str">
        <f t="shared" si="139"/>
        <v>DonaldFlynnM</v>
      </c>
      <c r="L777" s="8">
        <f>_xlfn.IFNA(MATCH(K777,Teams!N:N,0),)</f>
        <v>120</v>
      </c>
      <c r="M777" s="8" t="str">
        <f t="shared" si="140"/>
        <v>DonaldFlynn</v>
      </c>
      <c r="N777" s="8" t="str">
        <f>IFERROR(INDEX(Teams!A:A,IF(H777&gt;0,H777,IF(J777&gt;0,J777,IF(L777&gt;0,L777,""))),1),"")</f>
        <v>Rockhoppers</v>
      </c>
      <c r="O777" s="8" t="str">
        <f t="shared" si="133"/>
        <v>Donald</v>
      </c>
      <c r="P777" s="8" t="str">
        <f t="shared" si="134"/>
        <v>Flynn</v>
      </c>
      <c r="Q777" s="8" t="str">
        <f t="shared" si="141"/>
        <v>M</v>
      </c>
      <c r="R777" s="8">
        <f t="shared" si="142"/>
        <v>63</v>
      </c>
      <c r="S777" s="8" t="str">
        <f t="shared" si="135"/>
        <v>San Antonio</v>
      </c>
      <c r="T777" s="8" t="str">
        <f t="shared" si="143"/>
        <v>TX</v>
      </c>
      <c r="U777" s="8" t="str">
        <f t="shared" si="136"/>
        <v>DonaldFlynnM63San AntonioTX</v>
      </c>
    </row>
    <row r="778" spans="1:21" x14ac:dyDescent="0.2">
      <c r="A778" s="8" t="s">
        <v>201</v>
      </c>
      <c r="B778" s="8" t="s">
        <v>241</v>
      </c>
      <c r="C778" s="8" t="s">
        <v>688</v>
      </c>
      <c r="G778" s="8" t="str">
        <f t="shared" si="137"/>
        <v>JackFlynnM</v>
      </c>
      <c r="H778" s="8">
        <f>_xlfn.IFNA(MATCH(G778,Teams!J:J,0),)</f>
        <v>0</v>
      </c>
      <c r="I778" s="8" t="str">
        <f t="shared" si="138"/>
        <v>JackFlynnM</v>
      </c>
      <c r="J778" s="8">
        <f>_xlfn.IFNA(MATCH(I778,Teams!L:L,0),)</f>
        <v>0</v>
      </c>
      <c r="K778" s="8" t="str">
        <f t="shared" si="139"/>
        <v>JackFlynnM</v>
      </c>
      <c r="L778" s="8">
        <f>_xlfn.IFNA(MATCH(K778,Teams!N:N,0),)</f>
        <v>0</v>
      </c>
      <c r="M778" s="8" t="str">
        <f t="shared" si="140"/>
        <v>JackFlynn</v>
      </c>
      <c r="N778" s="8" t="str">
        <f>IFERROR(INDEX(Teams!A:A,IF(H778&gt;0,H778,IF(J778&gt;0,J778,IF(L778&gt;0,L778,""))),1),"")</f>
        <v/>
      </c>
      <c r="O778" s="8" t="str">
        <f t="shared" si="133"/>
        <v>Jack</v>
      </c>
      <c r="P778" s="8" t="str">
        <f t="shared" si="134"/>
        <v>Flynn</v>
      </c>
      <c r="Q778" s="8" t="str">
        <f t="shared" si="141"/>
        <v>M</v>
      </c>
      <c r="R778" s="8" t="str">
        <f t="shared" si="142"/>
        <v/>
      </c>
      <c r="S778" s="8" t="str">
        <f t="shared" si="135"/>
        <v/>
      </c>
      <c r="T778" s="8" t="str">
        <f t="shared" si="143"/>
        <v/>
      </c>
      <c r="U778" s="8" t="str">
        <f t="shared" si="136"/>
        <v>JackFlynnM</v>
      </c>
    </row>
    <row r="779" spans="1:21" x14ac:dyDescent="0.2">
      <c r="A779" s="8" t="s">
        <v>1888</v>
      </c>
      <c r="B779" s="8" t="s">
        <v>241</v>
      </c>
      <c r="C779" s="8" t="s">
        <v>688</v>
      </c>
      <c r="D779" s="8">
        <v>32</v>
      </c>
      <c r="E779" s="8" t="s">
        <v>534</v>
      </c>
      <c r="F779" s="8" t="s">
        <v>4</v>
      </c>
      <c r="G779" s="8" t="str">
        <f t="shared" si="137"/>
        <v>Shawn FlynnM32DallasTX</v>
      </c>
      <c r="H779" s="8">
        <f>_xlfn.IFNA(MATCH(G779,Teams!J:J,0),)</f>
        <v>0</v>
      </c>
      <c r="I779" s="8" t="str">
        <f t="shared" si="138"/>
        <v>Shawn FlynnM32</v>
      </c>
      <c r="J779" s="8">
        <f>_xlfn.IFNA(MATCH(I779,Teams!L:L,0),)</f>
        <v>0</v>
      </c>
      <c r="K779" s="8" t="str">
        <f t="shared" si="139"/>
        <v>Shawn FlynnM</v>
      </c>
      <c r="L779" s="8">
        <f>_xlfn.IFNA(MATCH(K779,Teams!N:N,0),)</f>
        <v>0</v>
      </c>
      <c r="M779" s="8" t="str">
        <f t="shared" si="140"/>
        <v>Shawn Flynn</v>
      </c>
      <c r="N779" s="8" t="str">
        <f>IFERROR(INDEX(Teams!A:A,IF(H779&gt;0,H779,IF(J779&gt;0,J779,IF(L779&gt;0,L779,""))),1),"")</f>
        <v/>
      </c>
      <c r="O779" s="8" t="str">
        <f t="shared" si="133"/>
        <v xml:space="preserve">Shawn </v>
      </c>
      <c r="P779" s="8" t="str">
        <f t="shared" si="134"/>
        <v>Flynn</v>
      </c>
      <c r="Q779" s="8" t="str">
        <f t="shared" si="141"/>
        <v>M</v>
      </c>
      <c r="R779" s="8">
        <f t="shared" si="142"/>
        <v>32</v>
      </c>
      <c r="S779" s="8" t="str">
        <f t="shared" si="135"/>
        <v>Dallas</v>
      </c>
      <c r="T779" s="8" t="str">
        <f t="shared" si="143"/>
        <v>TX</v>
      </c>
      <c r="U779" s="8" t="str">
        <f t="shared" si="136"/>
        <v>Shawn FlynnM32DallasTX</v>
      </c>
    </row>
    <row r="780" spans="1:21" x14ac:dyDescent="0.2">
      <c r="A780" s="8" t="s">
        <v>350</v>
      </c>
      <c r="B780" s="8" t="s">
        <v>241</v>
      </c>
      <c r="C780" s="8" t="s">
        <v>688</v>
      </c>
      <c r="D780" s="8">
        <v>51</v>
      </c>
      <c r="E780" s="8" t="s">
        <v>12</v>
      </c>
      <c r="F780" s="8" t="s">
        <v>4</v>
      </c>
      <c r="G780" s="8" t="str">
        <f t="shared" si="137"/>
        <v>TimFlynnM51HoustonTX</v>
      </c>
      <c r="H780" s="8">
        <f>_xlfn.IFNA(MATCH(G780,Teams!J:J,0),)</f>
        <v>0</v>
      </c>
      <c r="I780" s="8" t="str">
        <f t="shared" si="138"/>
        <v>TimFlynnM51</v>
      </c>
      <c r="J780" s="8">
        <f>_xlfn.IFNA(MATCH(I780,Teams!L:L,0),)</f>
        <v>0</v>
      </c>
      <c r="K780" s="8" t="str">
        <f t="shared" si="139"/>
        <v>TimFlynnM</v>
      </c>
      <c r="L780" s="8">
        <f>_xlfn.IFNA(MATCH(K780,Teams!N:N,0),)</f>
        <v>0</v>
      </c>
      <c r="M780" s="8" t="str">
        <f t="shared" si="140"/>
        <v>TimFlynn</v>
      </c>
      <c r="N780" s="8" t="str">
        <f>IFERROR(INDEX(Teams!A:A,IF(H780&gt;0,H780,IF(J780&gt;0,J780,IF(L780&gt;0,L780,""))),1),"")</f>
        <v/>
      </c>
      <c r="O780" s="8" t="str">
        <f t="shared" si="133"/>
        <v>Tim</v>
      </c>
      <c r="P780" s="8" t="str">
        <f t="shared" si="134"/>
        <v>Flynn</v>
      </c>
      <c r="Q780" s="8" t="str">
        <f t="shared" si="141"/>
        <v>M</v>
      </c>
      <c r="R780" s="8">
        <f t="shared" si="142"/>
        <v>51</v>
      </c>
      <c r="S780" s="8" t="str">
        <f t="shared" si="135"/>
        <v>Houston</v>
      </c>
      <c r="T780" s="8" t="str">
        <f t="shared" si="143"/>
        <v>TX</v>
      </c>
      <c r="U780" s="8" t="str">
        <f t="shared" si="136"/>
        <v>TimFlynnM51HoustonTX</v>
      </c>
    </row>
    <row r="781" spans="1:21" x14ac:dyDescent="0.2">
      <c r="A781" s="8" t="s">
        <v>2304</v>
      </c>
      <c r="B781" s="8" t="s">
        <v>5992</v>
      </c>
      <c r="C781" s="8" t="s">
        <v>689</v>
      </c>
      <c r="D781" s="8">
        <v>59</v>
      </c>
      <c r="E781" s="8" t="s">
        <v>2243</v>
      </c>
      <c r="F781" s="8" t="s">
        <v>4</v>
      </c>
      <c r="G781" s="8" t="str">
        <f t="shared" si="137"/>
        <v>TeresaFoleyF59CarrolltonTX</v>
      </c>
      <c r="H781" s="8">
        <f>_xlfn.IFNA(MATCH(G781,Teams!J:J,0),)</f>
        <v>0</v>
      </c>
      <c r="I781" s="8" t="str">
        <f t="shared" si="138"/>
        <v>TeresaFoleyF59</v>
      </c>
      <c r="J781" s="8">
        <f>_xlfn.IFNA(MATCH(I781,Teams!L:L,0),)</f>
        <v>0</v>
      </c>
      <c r="K781" s="8" t="str">
        <f t="shared" si="139"/>
        <v>TeresaFoleyF</v>
      </c>
      <c r="L781" s="8">
        <f>_xlfn.IFNA(MATCH(K781,Teams!N:N,0),)</f>
        <v>0</v>
      </c>
      <c r="M781" s="8" t="str">
        <f t="shared" si="140"/>
        <v>TeresaFoley</v>
      </c>
      <c r="N781" s="8" t="str">
        <f>IFERROR(INDEX(Teams!A:A,IF(H781&gt;0,H781,IF(J781&gt;0,J781,IF(L781&gt;0,L781,""))),1),"")</f>
        <v/>
      </c>
      <c r="O781" s="8" t="str">
        <f t="shared" si="133"/>
        <v>Teresa</v>
      </c>
      <c r="P781" s="8" t="str">
        <f t="shared" si="134"/>
        <v>Foley</v>
      </c>
      <c r="Q781" s="8" t="str">
        <f t="shared" si="141"/>
        <v>F</v>
      </c>
      <c r="R781" s="8">
        <f t="shared" si="142"/>
        <v>59</v>
      </c>
      <c r="S781" s="8" t="str">
        <f t="shared" si="135"/>
        <v>Carrollton</v>
      </c>
      <c r="T781" s="8" t="str">
        <f t="shared" si="143"/>
        <v>TX</v>
      </c>
      <c r="U781" s="8" t="str">
        <f t="shared" si="136"/>
        <v>TeresaFoleyF59CarrolltonTX</v>
      </c>
    </row>
    <row r="782" spans="1:21" x14ac:dyDescent="0.2">
      <c r="A782" s="8" t="s">
        <v>4952</v>
      </c>
      <c r="B782" s="8" t="s">
        <v>4953</v>
      </c>
      <c r="C782" s="8" t="s">
        <v>689</v>
      </c>
      <c r="D782" s="8">
        <v>57</v>
      </c>
      <c r="E782" s="8" t="s">
        <v>4954</v>
      </c>
      <c r="F782" s="8" t="s">
        <v>1348</v>
      </c>
      <c r="G782" s="8" t="str">
        <f t="shared" si="137"/>
        <v>JoanFontanaF57PoolesvilleMD</v>
      </c>
      <c r="H782" s="8">
        <f>_xlfn.IFNA(MATCH(G782,Teams!J:J,0),)</f>
        <v>0</v>
      </c>
      <c r="I782" s="8" t="str">
        <f t="shared" si="138"/>
        <v>JoanFontanaF57</v>
      </c>
      <c r="J782" s="8">
        <f>_xlfn.IFNA(MATCH(I782,Teams!L:L,0),)</f>
        <v>0</v>
      </c>
      <c r="K782" s="8" t="str">
        <f t="shared" si="139"/>
        <v>JoanFontanaF</v>
      </c>
      <c r="L782" s="8">
        <f>_xlfn.IFNA(MATCH(K782,Teams!N:N,0),)</f>
        <v>0</v>
      </c>
      <c r="M782" s="8" t="str">
        <f t="shared" si="140"/>
        <v>JoanFontana</v>
      </c>
      <c r="N782" s="8" t="str">
        <f>IFERROR(INDEX(Teams!A:A,IF(H782&gt;0,H782,IF(J782&gt;0,J782,IF(L782&gt;0,L782,""))),1),"")</f>
        <v/>
      </c>
      <c r="O782" s="8" t="str">
        <f t="shared" si="133"/>
        <v>Joan</v>
      </c>
      <c r="P782" s="8" t="str">
        <f t="shared" si="134"/>
        <v>Fontana</v>
      </c>
      <c r="Q782" s="8" t="str">
        <f t="shared" si="141"/>
        <v>F</v>
      </c>
      <c r="R782" s="8">
        <f t="shared" si="142"/>
        <v>57</v>
      </c>
      <c r="S782" s="8" t="str">
        <f t="shared" si="135"/>
        <v>Poolesville</v>
      </c>
      <c r="T782" s="8" t="str">
        <f t="shared" si="143"/>
        <v>MD</v>
      </c>
      <c r="U782" s="8" t="str">
        <f t="shared" si="136"/>
        <v>JoanFontanaF57PoolesvilleMD</v>
      </c>
    </row>
    <row r="783" spans="1:21" x14ac:dyDescent="0.2">
      <c r="A783" s="8" t="s">
        <v>542</v>
      </c>
      <c r="B783" s="8" t="s">
        <v>2391</v>
      </c>
      <c r="C783" s="8" t="s">
        <v>688</v>
      </c>
      <c r="D783" s="8">
        <v>35</v>
      </c>
      <c r="E783" s="8" t="s">
        <v>3</v>
      </c>
      <c r="F783" s="8" t="s">
        <v>4</v>
      </c>
      <c r="G783" s="8" t="str">
        <f t="shared" si="137"/>
        <v>IanFontenotM35AustinTX</v>
      </c>
      <c r="H783" s="8">
        <f>_xlfn.IFNA(MATCH(G783,Teams!J:J,0),)</f>
        <v>0</v>
      </c>
      <c r="I783" s="8" t="str">
        <f t="shared" si="138"/>
        <v>IanFontenotM35</v>
      </c>
      <c r="J783" s="8">
        <f>_xlfn.IFNA(MATCH(I783,Teams!L:L,0),)</f>
        <v>0</v>
      </c>
      <c r="K783" s="8" t="str">
        <f t="shared" si="139"/>
        <v>IanFontenotM</v>
      </c>
      <c r="L783" s="8">
        <f>_xlfn.IFNA(MATCH(K783,Teams!N:N,0),)</f>
        <v>0</v>
      </c>
      <c r="M783" s="8" t="str">
        <f t="shared" si="140"/>
        <v>IanFontenot</v>
      </c>
      <c r="N783" s="8" t="str">
        <f>IFERROR(INDEX(Teams!A:A,IF(H783&gt;0,H783,IF(J783&gt;0,J783,IF(L783&gt;0,L783,""))),1),"")</f>
        <v/>
      </c>
      <c r="O783" s="8" t="str">
        <f t="shared" si="133"/>
        <v>Ian</v>
      </c>
      <c r="P783" s="8" t="str">
        <f t="shared" si="134"/>
        <v>Fontenot</v>
      </c>
      <c r="Q783" s="8" t="str">
        <f t="shared" si="141"/>
        <v>M</v>
      </c>
      <c r="R783" s="8">
        <f t="shared" si="142"/>
        <v>35</v>
      </c>
      <c r="S783" s="8" t="str">
        <f t="shared" si="135"/>
        <v>Austin</v>
      </c>
      <c r="T783" s="8" t="str">
        <f t="shared" si="143"/>
        <v>TX</v>
      </c>
      <c r="U783" s="8" t="str">
        <f t="shared" si="136"/>
        <v>IanFontenotM35AustinTX</v>
      </c>
    </row>
    <row r="784" spans="1:21" x14ac:dyDescent="0.2">
      <c r="A784" s="8" t="s">
        <v>81</v>
      </c>
      <c r="B784" s="8" t="s">
        <v>811</v>
      </c>
      <c r="C784" s="8" t="s">
        <v>688</v>
      </c>
      <c r="D784" s="8">
        <v>35</v>
      </c>
      <c r="E784" s="8" t="s">
        <v>12</v>
      </c>
      <c r="F784" s="8" t="s">
        <v>4</v>
      </c>
      <c r="G784" s="8" t="str">
        <f t="shared" si="137"/>
        <v>DavidForandM35HoustonTX</v>
      </c>
      <c r="H784" s="8">
        <f>_xlfn.IFNA(MATCH(G784,Teams!J:J,0),)</f>
        <v>0</v>
      </c>
      <c r="I784" s="8" t="str">
        <f t="shared" si="138"/>
        <v>DavidForandM35</v>
      </c>
      <c r="J784" s="8">
        <f>_xlfn.IFNA(MATCH(I784,Teams!L:L,0),)</f>
        <v>0</v>
      </c>
      <c r="K784" s="8" t="str">
        <f t="shared" si="139"/>
        <v>DavidForandM</v>
      </c>
      <c r="L784" s="8">
        <f>_xlfn.IFNA(MATCH(K784,Teams!N:N,0),)</f>
        <v>0</v>
      </c>
      <c r="M784" s="8" t="str">
        <f t="shared" si="140"/>
        <v>DavidForand</v>
      </c>
      <c r="N784" s="8" t="str">
        <f>IFERROR(INDEX(Teams!A:A,IF(H784&gt;0,H784,IF(J784&gt;0,J784,IF(L784&gt;0,L784,""))),1),"")</f>
        <v/>
      </c>
      <c r="O784" s="8" t="str">
        <f t="shared" si="133"/>
        <v>David</v>
      </c>
      <c r="P784" s="8" t="str">
        <f t="shared" si="134"/>
        <v>Forand</v>
      </c>
      <c r="Q784" s="8" t="str">
        <f t="shared" si="141"/>
        <v>M</v>
      </c>
      <c r="R784" s="8">
        <f t="shared" si="142"/>
        <v>35</v>
      </c>
      <c r="S784" s="8" t="str">
        <f t="shared" si="135"/>
        <v>Houston</v>
      </c>
      <c r="T784" s="8" t="str">
        <f t="shared" si="143"/>
        <v>TX</v>
      </c>
      <c r="U784" s="8" t="str">
        <f t="shared" si="136"/>
        <v>DavidForandM35HoustonTX</v>
      </c>
    </row>
    <row r="785" spans="1:21" x14ac:dyDescent="0.2">
      <c r="A785" s="8" t="s">
        <v>81</v>
      </c>
      <c r="B785" s="8" t="s">
        <v>2292</v>
      </c>
      <c r="C785" s="8" t="s">
        <v>688</v>
      </c>
      <c r="D785" s="8">
        <v>39</v>
      </c>
      <c r="E785" s="8" t="s">
        <v>3</v>
      </c>
      <c r="F785" s="8" t="s">
        <v>4</v>
      </c>
      <c r="G785" s="8" t="str">
        <f t="shared" si="137"/>
        <v>DavidForchioneM39AustinTX</v>
      </c>
      <c r="H785" s="8">
        <f>_xlfn.IFNA(MATCH(G785,Teams!J:J,0),)</f>
        <v>0</v>
      </c>
      <c r="I785" s="8" t="str">
        <f t="shared" si="138"/>
        <v>DavidForchioneM39</v>
      </c>
      <c r="J785" s="8">
        <f>_xlfn.IFNA(MATCH(I785,Teams!L:L,0),)</f>
        <v>0</v>
      </c>
      <c r="K785" s="8" t="str">
        <f t="shared" si="139"/>
        <v>DavidForchioneM</v>
      </c>
      <c r="L785" s="8">
        <f>_xlfn.IFNA(MATCH(K785,Teams!N:N,0),)</f>
        <v>0</v>
      </c>
      <c r="M785" s="8" t="str">
        <f t="shared" si="140"/>
        <v>DavidForchione</v>
      </c>
      <c r="N785" s="8" t="str">
        <f>IFERROR(INDEX(Teams!A:A,IF(H785&gt;0,H785,IF(J785&gt;0,J785,IF(L785&gt;0,L785,""))),1),"")</f>
        <v/>
      </c>
      <c r="O785" s="8" t="str">
        <f t="shared" si="133"/>
        <v>David</v>
      </c>
      <c r="P785" s="8" t="str">
        <f t="shared" si="134"/>
        <v>Forchione</v>
      </c>
      <c r="Q785" s="8" t="str">
        <f t="shared" si="141"/>
        <v>M</v>
      </c>
      <c r="R785" s="8">
        <f t="shared" si="142"/>
        <v>39</v>
      </c>
      <c r="S785" s="8" t="str">
        <f t="shared" si="135"/>
        <v>Austin</v>
      </c>
      <c r="T785" s="8" t="str">
        <f t="shared" si="143"/>
        <v>TX</v>
      </c>
      <c r="U785" s="8" t="str">
        <f t="shared" si="136"/>
        <v>DavidForchioneM39AustinTX</v>
      </c>
    </row>
    <row r="786" spans="1:21" x14ac:dyDescent="0.2">
      <c r="A786" s="8" t="s">
        <v>1007</v>
      </c>
      <c r="B786" s="8" t="s">
        <v>2292</v>
      </c>
      <c r="C786" s="8" t="s">
        <v>689</v>
      </c>
      <c r="E786" s="8" t="s">
        <v>3</v>
      </c>
      <c r="F786" s="8" t="s">
        <v>4</v>
      </c>
      <c r="G786" s="8" t="str">
        <f t="shared" si="137"/>
        <v>RebeccaForchioneFAustinTX</v>
      </c>
      <c r="H786" s="8">
        <f>_xlfn.IFNA(MATCH(G786,Teams!J:J,0),)</f>
        <v>0</v>
      </c>
      <c r="I786" s="8" t="str">
        <f t="shared" si="138"/>
        <v>RebeccaForchioneF</v>
      </c>
      <c r="J786" s="8">
        <f>_xlfn.IFNA(MATCH(I786,Teams!L:L,0),)</f>
        <v>0</v>
      </c>
      <c r="K786" s="8" t="str">
        <f t="shared" si="139"/>
        <v>RebeccaForchioneF</v>
      </c>
      <c r="L786" s="8">
        <f>_xlfn.IFNA(MATCH(K786,Teams!N:N,0),)</f>
        <v>0</v>
      </c>
      <c r="M786" s="8" t="str">
        <f t="shared" si="140"/>
        <v>RebeccaForchione</v>
      </c>
      <c r="N786" s="8" t="str">
        <f>IFERROR(INDEX(Teams!A:A,IF(H786&gt;0,H786,IF(J786&gt;0,J786,IF(L786&gt;0,L786,""))),1),"")</f>
        <v/>
      </c>
      <c r="O786" s="8" t="str">
        <f t="shared" si="133"/>
        <v>Rebecca</v>
      </c>
      <c r="P786" s="8" t="str">
        <f t="shared" si="134"/>
        <v>Forchione</v>
      </c>
      <c r="Q786" s="8" t="str">
        <f t="shared" si="141"/>
        <v>F</v>
      </c>
      <c r="R786" s="8" t="str">
        <f t="shared" si="142"/>
        <v/>
      </c>
      <c r="S786" s="8" t="str">
        <f t="shared" si="135"/>
        <v>Austin</v>
      </c>
      <c r="T786" s="8" t="str">
        <f t="shared" si="143"/>
        <v>TX</v>
      </c>
      <c r="U786" s="8" t="str">
        <f t="shared" si="136"/>
        <v>RebeccaForchioneFAustinTX</v>
      </c>
    </row>
    <row r="787" spans="1:21" x14ac:dyDescent="0.2">
      <c r="A787" s="8" t="s">
        <v>5856</v>
      </c>
      <c r="B787" s="8" t="s">
        <v>5857</v>
      </c>
      <c r="C787" s="8" t="s">
        <v>688</v>
      </c>
      <c r="D787" s="8">
        <v>40</v>
      </c>
      <c r="E787" s="8" t="s">
        <v>530</v>
      </c>
      <c r="F787" s="8" t="s">
        <v>4</v>
      </c>
      <c r="G787" s="8" t="str">
        <f t="shared" si="137"/>
        <v>ClydeFordM40KellerTX</v>
      </c>
      <c r="H787" s="8">
        <f>_xlfn.IFNA(MATCH(G787,Teams!J:J,0),)</f>
        <v>0</v>
      </c>
      <c r="I787" s="8" t="str">
        <f t="shared" si="138"/>
        <v>ClydeFordM40</v>
      </c>
      <c r="J787" s="8">
        <f>_xlfn.IFNA(MATCH(I787,Teams!L:L,0),)</f>
        <v>0</v>
      </c>
      <c r="K787" s="8" t="str">
        <f t="shared" si="139"/>
        <v>ClydeFordM</v>
      </c>
      <c r="L787" s="8">
        <f>_xlfn.IFNA(MATCH(K787,Teams!N:N,0),)</f>
        <v>0</v>
      </c>
      <c r="M787" s="8" t="str">
        <f t="shared" si="140"/>
        <v>ClydeFord</v>
      </c>
      <c r="N787" s="8" t="str">
        <f>IFERROR(INDEX(Teams!A:A,IF(H787&gt;0,H787,IF(J787&gt;0,J787,IF(L787&gt;0,L787,""))),1),"")</f>
        <v/>
      </c>
      <c r="O787" s="8" t="str">
        <f t="shared" si="133"/>
        <v>Clyde</v>
      </c>
      <c r="P787" s="8" t="str">
        <f t="shared" si="134"/>
        <v>Ford</v>
      </c>
      <c r="Q787" s="8" t="str">
        <f t="shared" si="141"/>
        <v>M</v>
      </c>
      <c r="R787" s="8">
        <f t="shared" si="142"/>
        <v>40</v>
      </c>
      <c r="S787" s="8" t="str">
        <f t="shared" si="135"/>
        <v>Keller</v>
      </c>
      <c r="T787" s="8" t="str">
        <f t="shared" si="143"/>
        <v>TX</v>
      </c>
      <c r="U787" s="8" t="str">
        <f t="shared" si="136"/>
        <v>ClydeFordM40KellerTX</v>
      </c>
    </row>
    <row r="788" spans="1:21" x14ac:dyDescent="0.2">
      <c r="A788" s="8" t="s">
        <v>4955</v>
      </c>
      <c r="B788" s="8" t="s">
        <v>4956</v>
      </c>
      <c r="C788" s="8" t="s">
        <v>688</v>
      </c>
      <c r="D788" s="8">
        <v>19</v>
      </c>
      <c r="E788" s="8" t="s">
        <v>1490</v>
      </c>
      <c r="F788" s="8" t="s">
        <v>4</v>
      </c>
      <c r="G788" s="8" t="str">
        <f t="shared" si="137"/>
        <v>KeltanForrestM19RichardsonTX</v>
      </c>
      <c r="H788" s="8">
        <f>_xlfn.IFNA(MATCH(G788,Teams!J:J,0),)</f>
        <v>0</v>
      </c>
      <c r="I788" s="8" t="str">
        <f t="shared" si="138"/>
        <v>KeltanForrestM19</v>
      </c>
      <c r="J788" s="8">
        <f>_xlfn.IFNA(MATCH(I788,Teams!L:L,0),)</f>
        <v>0</v>
      </c>
      <c r="K788" s="8" t="str">
        <f t="shared" si="139"/>
        <v>KeltanForrestM</v>
      </c>
      <c r="L788" s="8">
        <f>_xlfn.IFNA(MATCH(K788,Teams!N:N,0),)</f>
        <v>0</v>
      </c>
      <c r="M788" s="8" t="str">
        <f t="shared" si="140"/>
        <v>KeltanForrest</v>
      </c>
      <c r="N788" s="8" t="str">
        <f>IFERROR(INDEX(Teams!A:A,IF(H788&gt;0,H788,IF(J788&gt;0,J788,IF(L788&gt;0,L788,""))),1),"")</f>
        <v/>
      </c>
      <c r="O788" s="8" t="str">
        <f t="shared" si="133"/>
        <v>Keltan</v>
      </c>
      <c r="P788" s="8" t="str">
        <f t="shared" si="134"/>
        <v>Forrest</v>
      </c>
      <c r="Q788" s="8" t="str">
        <f t="shared" si="141"/>
        <v>M</v>
      </c>
      <c r="R788" s="8">
        <f t="shared" si="142"/>
        <v>19</v>
      </c>
      <c r="S788" s="8" t="str">
        <f t="shared" si="135"/>
        <v>Richardson</v>
      </c>
      <c r="T788" s="8" t="str">
        <f t="shared" si="143"/>
        <v>TX</v>
      </c>
      <c r="U788" s="8" t="str">
        <f t="shared" si="136"/>
        <v>KeltanForrestM19RichardsonTX</v>
      </c>
    </row>
    <row r="789" spans="1:21" x14ac:dyDescent="0.2">
      <c r="A789" s="8" t="s">
        <v>4957</v>
      </c>
      <c r="B789" s="8" t="s">
        <v>4956</v>
      </c>
      <c r="C789" s="8" t="s">
        <v>689</v>
      </c>
      <c r="D789" s="8">
        <v>48</v>
      </c>
      <c r="E789" s="8" t="s">
        <v>4958</v>
      </c>
      <c r="F789" s="8" t="s">
        <v>4</v>
      </c>
      <c r="G789" s="8" t="str">
        <f t="shared" si="137"/>
        <v>SerenaForrestF48RICHARDSONTX</v>
      </c>
      <c r="H789" s="8">
        <f>_xlfn.IFNA(MATCH(G789,Teams!J:J,0),)</f>
        <v>0</v>
      </c>
      <c r="I789" s="8" t="str">
        <f t="shared" si="138"/>
        <v>SerenaForrestF48</v>
      </c>
      <c r="J789" s="8">
        <f>_xlfn.IFNA(MATCH(I789,Teams!L:L,0),)</f>
        <v>0</v>
      </c>
      <c r="K789" s="8" t="str">
        <f t="shared" si="139"/>
        <v>SerenaForrestF</v>
      </c>
      <c r="L789" s="8">
        <f>_xlfn.IFNA(MATCH(K789,Teams!N:N,0),)</f>
        <v>0</v>
      </c>
      <c r="M789" s="8" t="str">
        <f t="shared" si="140"/>
        <v>SerenaForrest</v>
      </c>
      <c r="N789" s="8" t="str">
        <f>IFERROR(INDEX(Teams!A:A,IF(H789&gt;0,H789,IF(J789&gt;0,J789,IF(L789&gt;0,L789,""))),1),"")</f>
        <v/>
      </c>
      <c r="O789" s="8" t="str">
        <f t="shared" si="133"/>
        <v>Serena</v>
      </c>
      <c r="P789" s="8" t="str">
        <f t="shared" si="134"/>
        <v>Forrest</v>
      </c>
      <c r="Q789" s="8" t="str">
        <f t="shared" si="141"/>
        <v>F</v>
      </c>
      <c r="R789" s="8">
        <f t="shared" si="142"/>
        <v>48</v>
      </c>
      <c r="S789" s="8" t="str">
        <f t="shared" si="135"/>
        <v>RICHARDSON</v>
      </c>
      <c r="T789" s="8" t="str">
        <f t="shared" si="143"/>
        <v>TX</v>
      </c>
      <c r="U789" s="8" t="str">
        <f t="shared" si="136"/>
        <v>SerenaForrestF48RICHARDSONTX</v>
      </c>
    </row>
    <row r="790" spans="1:21" x14ac:dyDescent="0.2">
      <c r="A790" s="8" t="s">
        <v>2935</v>
      </c>
      <c r="B790" s="8" t="s">
        <v>418</v>
      </c>
      <c r="C790" s="8" t="s">
        <v>688</v>
      </c>
      <c r="D790" s="8">
        <v>43</v>
      </c>
      <c r="G790" s="8" t="str">
        <f t="shared" si="137"/>
        <v>VarionForrest IIM43</v>
      </c>
      <c r="H790" s="8">
        <f>_xlfn.IFNA(MATCH(G790,Teams!J:J,0),)</f>
        <v>0</v>
      </c>
      <c r="I790" s="8" t="str">
        <f t="shared" si="138"/>
        <v>VarionForrest IIM43</v>
      </c>
      <c r="J790" s="8">
        <f>_xlfn.IFNA(MATCH(I790,Teams!L:L,0),)</f>
        <v>0</v>
      </c>
      <c r="K790" s="8" t="str">
        <f t="shared" si="139"/>
        <v>VarionForrest IIM</v>
      </c>
      <c r="L790" s="8">
        <f>_xlfn.IFNA(MATCH(K790,Teams!N:N,0),)</f>
        <v>0</v>
      </c>
      <c r="M790" s="8" t="str">
        <f t="shared" si="140"/>
        <v>VarionForrest II</v>
      </c>
      <c r="N790" s="8" t="str">
        <f>IFERROR(INDEX(Teams!A:A,IF(H790&gt;0,H790,IF(J790&gt;0,J790,IF(L790&gt;0,L790,""))),1),"")</f>
        <v/>
      </c>
      <c r="O790" s="8" t="str">
        <f t="shared" si="133"/>
        <v>Varion</v>
      </c>
      <c r="P790" s="8" t="str">
        <f t="shared" si="134"/>
        <v>Forrest II</v>
      </c>
      <c r="Q790" s="8" t="str">
        <f t="shared" si="141"/>
        <v>M</v>
      </c>
      <c r="R790" s="8">
        <f t="shared" si="142"/>
        <v>43</v>
      </c>
      <c r="S790" s="8" t="str">
        <f t="shared" si="135"/>
        <v/>
      </c>
      <c r="T790" s="8" t="str">
        <f t="shared" si="143"/>
        <v/>
      </c>
      <c r="U790" s="8" t="str">
        <f t="shared" si="136"/>
        <v>VarionForrest IIM43</v>
      </c>
    </row>
    <row r="791" spans="1:21" x14ac:dyDescent="0.2">
      <c r="A791" s="8" t="s">
        <v>728</v>
      </c>
      <c r="B791" s="8" t="s">
        <v>6625</v>
      </c>
      <c r="C791" s="8" t="s">
        <v>689</v>
      </c>
      <c r="G791" s="8" t="str">
        <f t="shared" si="137"/>
        <v>EmilyFortF</v>
      </c>
      <c r="H791" s="8">
        <f>_xlfn.IFNA(MATCH(G791,Teams!J:J,0),)</f>
        <v>0</v>
      </c>
      <c r="I791" s="8" t="str">
        <f t="shared" si="138"/>
        <v>EmilyFortF</v>
      </c>
      <c r="J791" s="8">
        <f>_xlfn.IFNA(MATCH(I791,Teams!L:L,0),)</f>
        <v>0</v>
      </c>
      <c r="K791" s="8" t="str">
        <f t="shared" si="139"/>
        <v>EmilyFortF</v>
      </c>
      <c r="L791" s="8">
        <f>_xlfn.IFNA(MATCH(K791,Teams!N:N,0),)</f>
        <v>0</v>
      </c>
      <c r="M791" s="8" t="str">
        <f t="shared" si="140"/>
        <v>EmilyFort</v>
      </c>
      <c r="N791" s="8" t="str">
        <f>IFERROR(INDEX(Teams!A:A,IF(H791&gt;0,H791,IF(J791&gt;0,J791,IF(L791&gt;0,L791,""))),1),"")</f>
        <v/>
      </c>
      <c r="O791" s="8" t="str">
        <f t="shared" si="133"/>
        <v>Emily</v>
      </c>
      <c r="P791" s="8" t="str">
        <f t="shared" si="134"/>
        <v>Fort</v>
      </c>
      <c r="Q791" s="8" t="str">
        <f t="shared" si="141"/>
        <v>F</v>
      </c>
      <c r="R791" s="8" t="str">
        <f t="shared" si="142"/>
        <v/>
      </c>
      <c r="S791" s="8" t="str">
        <f t="shared" si="135"/>
        <v/>
      </c>
      <c r="T791" s="8" t="str">
        <f t="shared" si="143"/>
        <v/>
      </c>
      <c r="U791" s="8" t="str">
        <f t="shared" si="136"/>
        <v>EmilyFortF</v>
      </c>
    </row>
    <row r="792" spans="1:21" x14ac:dyDescent="0.2">
      <c r="A792" s="8" t="s">
        <v>22</v>
      </c>
      <c r="B792" s="8" t="s">
        <v>5926</v>
      </c>
      <c r="C792" s="8" t="s">
        <v>689</v>
      </c>
      <c r="D792" s="8">
        <v>51</v>
      </c>
      <c r="E792" s="8" t="s">
        <v>2212</v>
      </c>
      <c r="F792" s="8" t="s">
        <v>4</v>
      </c>
      <c r="G792" s="8" t="str">
        <f t="shared" si="137"/>
        <v>AmyFortenberryF51CelinaTX</v>
      </c>
      <c r="H792" s="8">
        <f>_xlfn.IFNA(MATCH(G792,Teams!J:J,0),)</f>
        <v>0</v>
      </c>
      <c r="I792" s="8" t="str">
        <f t="shared" si="138"/>
        <v>AmyFortenberryF51</v>
      </c>
      <c r="J792" s="8">
        <f>_xlfn.IFNA(MATCH(I792,Teams!L:L,0),)</f>
        <v>0</v>
      </c>
      <c r="K792" s="8" t="str">
        <f t="shared" si="139"/>
        <v>AmyFortenberryF</v>
      </c>
      <c r="L792" s="8">
        <f>_xlfn.IFNA(MATCH(K792,Teams!N:N,0),)</f>
        <v>0</v>
      </c>
      <c r="M792" s="8" t="str">
        <f t="shared" si="140"/>
        <v>AmyFortenberry</v>
      </c>
      <c r="N792" s="8" t="str">
        <f>IFERROR(INDEX(Teams!A:A,IF(H792&gt;0,H792,IF(J792&gt;0,J792,IF(L792&gt;0,L792,""))),1),"")</f>
        <v/>
      </c>
      <c r="O792" s="8" t="str">
        <f t="shared" si="133"/>
        <v>Amy</v>
      </c>
      <c r="P792" s="8" t="str">
        <f t="shared" si="134"/>
        <v>Fortenberry</v>
      </c>
      <c r="Q792" s="8" t="str">
        <f t="shared" si="141"/>
        <v>F</v>
      </c>
      <c r="R792" s="8">
        <f t="shared" si="142"/>
        <v>51</v>
      </c>
      <c r="S792" s="8" t="str">
        <f t="shared" si="135"/>
        <v>Celina</v>
      </c>
      <c r="T792" s="8" t="str">
        <f t="shared" si="143"/>
        <v>TX</v>
      </c>
      <c r="U792" s="8" t="str">
        <f t="shared" si="136"/>
        <v>AmyFortenberryF51CelinaTX</v>
      </c>
    </row>
    <row r="793" spans="1:21" x14ac:dyDescent="0.2">
      <c r="A793" s="8" t="s">
        <v>800</v>
      </c>
      <c r="B793" s="8" t="s">
        <v>801</v>
      </c>
      <c r="C793" s="8" t="s">
        <v>688</v>
      </c>
      <c r="D793" s="8">
        <v>30</v>
      </c>
      <c r="E793" s="8" t="s">
        <v>12</v>
      </c>
      <c r="F793" s="8" t="s">
        <v>4</v>
      </c>
      <c r="G793" s="8" t="str">
        <f t="shared" si="137"/>
        <v>JarredFosterM30HoustonTX</v>
      </c>
      <c r="H793" s="8">
        <f>_xlfn.IFNA(MATCH(G793,Teams!J:J,0),)</f>
        <v>0</v>
      </c>
      <c r="I793" s="8" t="str">
        <f t="shared" si="138"/>
        <v>JarredFosterM30</v>
      </c>
      <c r="J793" s="8">
        <f>_xlfn.IFNA(MATCH(I793,Teams!L:L,0),)</f>
        <v>0</v>
      </c>
      <c r="K793" s="8" t="str">
        <f t="shared" si="139"/>
        <v>JarredFosterM</v>
      </c>
      <c r="L793" s="8">
        <f>_xlfn.IFNA(MATCH(K793,Teams!N:N,0),)</f>
        <v>0</v>
      </c>
      <c r="M793" s="8" t="str">
        <f t="shared" si="140"/>
        <v>JarredFoster</v>
      </c>
      <c r="N793" s="8" t="str">
        <f>IFERROR(INDEX(Teams!A:A,IF(H793&gt;0,H793,IF(J793&gt;0,J793,IF(L793&gt;0,L793,""))),1),"")</f>
        <v/>
      </c>
      <c r="O793" s="8" t="str">
        <f t="shared" si="133"/>
        <v>Jarred</v>
      </c>
      <c r="P793" s="8" t="str">
        <f t="shared" si="134"/>
        <v>Foster</v>
      </c>
      <c r="Q793" s="8" t="str">
        <f t="shared" si="141"/>
        <v>M</v>
      </c>
      <c r="R793" s="8">
        <f t="shared" si="142"/>
        <v>30</v>
      </c>
      <c r="S793" s="8" t="str">
        <f t="shared" si="135"/>
        <v>Houston</v>
      </c>
      <c r="T793" s="8" t="str">
        <f t="shared" si="143"/>
        <v>TX</v>
      </c>
      <c r="U793" s="8" t="str">
        <f t="shared" si="136"/>
        <v>JarredFosterM30HoustonTX</v>
      </c>
    </row>
    <row r="794" spans="1:21" x14ac:dyDescent="0.2">
      <c r="A794" s="8" t="s">
        <v>298</v>
      </c>
      <c r="B794" s="8" t="s">
        <v>801</v>
      </c>
      <c r="C794" s="8" t="s">
        <v>688</v>
      </c>
      <c r="D794" s="8">
        <v>49</v>
      </c>
      <c r="E794" s="8" t="s">
        <v>1316</v>
      </c>
      <c r="F794" s="8" t="s">
        <v>1062</v>
      </c>
      <c r="G794" s="8" t="str">
        <f t="shared" si="137"/>
        <v>StephenFosterM49Webb CityMO</v>
      </c>
      <c r="H794" s="8">
        <f>_xlfn.IFNA(MATCH(G794,Teams!J:J,0),)</f>
        <v>0</v>
      </c>
      <c r="I794" s="8" t="str">
        <f t="shared" si="138"/>
        <v>StephenFosterM49</v>
      </c>
      <c r="J794" s="8">
        <f>_xlfn.IFNA(MATCH(I794,Teams!L:L,0),)</f>
        <v>0</v>
      </c>
      <c r="K794" s="8" t="str">
        <f t="shared" si="139"/>
        <v>StephenFosterM</v>
      </c>
      <c r="L794" s="8">
        <f>_xlfn.IFNA(MATCH(K794,Teams!N:N,0),)</f>
        <v>0</v>
      </c>
      <c r="M794" s="8" t="str">
        <f t="shared" si="140"/>
        <v>StephenFoster</v>
      </c>
      <c r="N794" s="8" t="str">
        <f>IFERROR(INDEX(Teams!A:A,IF(H794&gt;0,H794,IF(J794&gt;0,J794,IF(L794&gt;0,L794,""))),1),"")</f>
        <v/>
      </c>
      <c r="O794" s="8" t="str">
        <f t="shared" si="133"/>
        <v>Stephen</v>
      </c>
      <c r="P794" s="8" t="str">
        <f t="shared" si="134"/>
        <v>Foster</v>
      </c>
      <c r="Q794" s="8" t="str">
        <f t="shared" si="141"/>
        <v>M</v>
      </c>
      <c r="R794" s="8">
        <f t="shared" si="142"/>
        <v>49</v>
      </c>
      <c r="S794" s="8" t="str">
        <f t="shared" si="135"/>
        <v>Webb City</v>
      </c>
      <c r="T794" s="8" t="str">
        <f t="shared" si="143"/>
        <v>MO</v>
      </c>
      <c r="U794" s="8" t="str">
        <f t="shared" si="136"/>
        <v>StephenFosterM49Webb CityMO</v>
      </c>
    </row>
    <row r="795" spans="1:21" x14ac:dyDescent="0.2">
      <c r="A795" s="8" t="s">
        <v>2410</v>
      </c>
      <c r="B795" s="8" t="s">
        <v>2411</v>
      </c>
      <c r="C795" s="8" t="s">
        <v>689</v>
      </c>
      <c r="D795" s="8">
        <v>28</v>
      </c>
      <c r="E795" s="8" t="s">
        <v>2412</v>
      </c>
      <c r="F795" s="8" t="s">
        <v>1072</v>
      </c>
      <c r="G795" s="8" t="str">
        <f t="shared" si="137"/>
        <v>AlannahFotheringhamF28TorontoNone</v>
      </c>
      <c r="H795" s="8">
        <f>_xlfn.IFNA(MATCH(G795,Teams!J:J,0),)</f>
        <v>0</v>
      </c>
      <c r="I795" s="8" t="str">
        <f t="shared" si="138"/>
        <v>AlannahFotheringhamF28</v>
      </c>
      <c r="J795" s="8">
        <f>_xlfn.IFNA(MATCH(I795,Teams!L:L,0),)</f>
        <v>0</v>
      </c>
      <c r="K795" s="8" t="str">
        <f t="shared" si="139"/>
        <v>AlannahFotheringhamF</v>
      </c>
      <c r="L795" s="8">
        <f>_xlfn.IFNA(MATCH(K795,Teams!N:N,0),)</f>
        <v>0</v>
      </c>
      <c r="M795" s="8" t="str">
        <f t="shared" si="140"/>
        <v>AlannahFotheringham</v>
      </c>
      <c r="N795" s="8" t="str">
        <f>IFERROR(INDEX(Teams!A:A,IF(H795&gt;0,H795,IF(J795&gt;0,J795,IF(L795&gt;0,L795,""))),1),"")</f>
        <v/>
      </c>
      <c r="O795" s="8" t="str">
        <f t="shared" si="133"/>
        <v>Alannah</v>
      </c>
      <c r="P795" s="8" t="str">
        <f t="shared" si="134"/>
        <v>Fotheringham</v>
      </c>
      <c r="Q795" s="8" t="str">
        <f t="shared" si="141"/>
        <v>F</v>
      </c>
      <c r="R795" s="8">
        <f t="shared" si="142"/>
        <v>28</v>
      </c>
      <c r="S795" s="8" t="str">
        <f t="shared" si="135"/>
        <v>Toronto</v>
      </c>
      <c r="T795" s="8" t="str">
        <f t="shared" si="143"/>
        <v>None</v>
      </c>
      <c r="U795" s="8" t="str">
        <f t="shared" si="136"/>
        <v>AlannahFotheringhamF28TorontoNone</v>
      </c>
    </row>
    <row r="796" spans="1:21" x14ac:dyDescent="0.2">
      <c r="A796" s="8" t="s">
        <v>111</v>
      </c>
      <c r="B796" s="8" t="s">
        <v>1656</v>
      </c>
      <c r="C796" s="8" t="s">
        <v>689</v>
      </c>
      <c r="D796" s="8">
        <v>33</v>
      </c>
      <c r="G796" s="8" t="str">
        <f t="shared" si="137"/>
        <v>ChristineFoxF33</v>
      </c>
      <c r="H796" s="8">
        <f>_xlfn.IFNA(MATCH(G796,Teams!J:J,0),)</f>
        <v>0</v>
      </c>
      <c r="I796" s="8" t="str">
        <f t="shared" si="138"/>
        <v>ChristineFoxF33</v>
      </c>
      <c r="J796" s="8">
        <f>_xlfn.IFNA(MATCH(I796,Teams!L:L,0),)</f>
        <v>0</v>
      </c>
      <c r="K796" s="8" t="str">
        <f t="shared" si="139"/>
        <v>ChristineFoxF</v>
      </c>
      <c r="L796" s="8">
        <f>_xlfn.IFNA(MATCH(K796,Teams!N:N,0),)</f>
        <v>0</v>
      </c>
      <c r="M796" s="8" t="str">
        <f t="shared" si="140"/>
        <v>ChristineFox</v>
      </c>
      <c r="N796" s="8" t="str">
        <f>IFERROR(INDEX(Teams!A:A,IF(H796&gt;0,H796,IF(J796&gt;0,J796,IF(L796&gt;0,L796,""))),1),"")</f>
        <v/>
      </c>
      <c r="O796" s="8" t="str">
        <f t="shared" si="133"/>
        <v>Christine</v>
      </c>
      <c r="P796" s="8" t="str">
        <f t="shared" si="134"/>
        <v>Fox</v>
      </c>
      <c r="Q796" s="8" t="str">
        <f t="shared" si="141"/>
        <v>F</v>
      </c>
      <c r="R796" s="8">
        <f t="shared" si="142"/>
        <v>33</v>
      </c>
      <c r="S796" s="8" t="str">
        <f t="shared" si="135"/>
        <v/>
      </c>
      <c r="T796" s="8" t="str">
        <f t="shared" si="143"/>
        <v/>
      </c>
      <c r="U796" s="8" t="str">
        <f t="shared" si="136"/>
        <v>ChristineFoxF33</v>
      </c>
    </row>
    <row r="797" spans="1:21" x14ac:dyDescent="0.2">
      <c r="A797" s="8" t="s">
        <v>559</v>
      </c>
      <c r="B797" s="8" t="s">
        <v>1656</v>
      </c>
      <c r="C797" s="8" t="s">
        <v>688</v>
      </c>
      <c r="D797" s="8">
        <v>38</v>
      </c>
      <c r="E797" s="8" t="s">
        <v>1657</v>
      </c>
      <c r="F797" s="8" t="s">
        <v>4</v>
      </c>
      <c r="G797" s="8" t="str">
        <f t="shared" si="137"/>
        <v>KevinFoxM38MidlandTX</v>
      </c>
      <c r="H797" s="8">
        <f>_xlfn.IFNA(MATCH(G797,Teams!J:J,0),)</f>
        <v>0</v>
      </c>
      <c r="I797" s="8" t="str">
        <f t="shared" si="138"/>
        <v>KevinFoxM38</v>
      </c>
      <c r="J797" s="8">
        <f>_xlfn.IFNA(MATCH(I797,Teams!L:L,0),)</f>
        <v>0</v>
      </c>
      <c r="K797" s="8" t="str">
        <f t="shared" si="139"/>
        <v>KevinFoxM</v>
      </c>
      <c r="L797" s="8">
        <f>_xlfn.IFNA(MATCH(K797,Teams!N:N,0),)</f>
        <v>0</v>
      </c>
      <c r="M797" s="8" t="str">
        <f t="shared" si="140"/>
        <v>KevinFox</v>
      </c>
      <c r="N797" s="8" t="str">
        <f>IFERROR(INDEX(Teams!A:A,IF(H797&gt;0,H797,IF(J797&gt;0,J797,IF(L797&gt;0,L797,""))),1),"")</f>
        <v/>
      </c>
      <c r="O797" s="8" t="str">
        <f t="shared" si="133"/>
        <v>Kevin</v>
      </c>
      <c r="P797" s="8" t="str">
        <f t="shared" si="134"/>
        <v>Fox</v>
      </c>
      <c r="Q797" s="8" t="str">
        <f t="shared" si="141"/>
        <v>M</v>
      </c>
      <c r="R797" s="8">
        <f t="shared" si="142"/>
        <v>38</v>
      </c>
      <c r="S797" s="8" t="str">
        <f t="shared" si="135"/>
        <v>Midland</v>
      </c>
      <c r="T797" s="8" t="str">
        <f t="shared" si="143"/>
        <v>TX</v>
      </c>
      <c r="U797" s="8" t="str">
        <f t="shared" si="136"/>
        <v>KevinFoxM38MidlandTX</v>
      </c>
    </row>
    <row r="798" spans="1:21" x14ac:dyDescent="0.2">
      <c r="A798" s="8" t="s">
        <v>1003</v>
      </c>
      <c r="B798" s="8" t="s">
        <v>2746</v>
      </c>
      <c r="C798" s="8" t="s">
        <v>689</v>
      </c>
      <c r="D798" s="8">
        <v>42</v>
      </c>
      <c r="E798" s="8" t="s">
        <v>190</v>
      </c>
      <c r="F798" s="8" t="s">
        <v>4</v>
      </c>
      <c r="G798" s="8" t="str">
        <f t="shared" si="137"/>
        <v>MariaFrancoF42San AntonioTX</v>
      </c>
      <c r="H798" s="8">
        <f>_xlfn.IFNA(MATCH(G798,Teams!J:J,0),)</f>
        <v>0</v>
      </c>
      <c r="I798" s="8" t="str">
        <f t="shared" si="138"/>
        <v>MariaFrancoF42</v>
      </c>
      <c r="J798" s="8">
        <f>_xlfn.IFNA(MATCH(I798,Teams!L:L,0),)</f>
        <v>0</v>
      </c>
      <c r="K798" s="8" t="str">
        <f t="shared" si="139"/>
        <v>MariaFrancoF</v>
      </c>
      <c r="L798" s="8">
        <f>_xlfn.IFNA(MATCH(K798,Teams!N:N,0),)</f>
        <v>0</v>
      </c>
      <c r="M798" s="8" t="str">
        <f t="shared" si="140"/>
        <v>MariaFranco</v>
      </c>
      <c r="N798" s="8" t="str">
        <f>IFERROR(INDEX(Teams!A:A,IF(H798&gt;0,H798,IF(J798&gt;0,J798,IF(L798&gt;0,L798,""))),1),"")</f>
        <v/>
      </c>
      <c r="O798" s="8" t="str">
        <f t="shared" si="133"/>
        <v>Maria</v>
      </c>
      <c r="P798" s="8" t="str">
        <f t="shared" si="134"/>
        <v>Franco</v>
      </c>
      <c r="Q798" s="8" t="str">
        <f t="shared" si="141"/>
        <v>F</v>
      </c>
      <c r="R798" s="8">
        <f t="shared" si="142"/>
        <v>42</v>
      </c>
      <c r="S798" s="8" t="str">
        <f t="shared" si="135"/>
        <v>San Antonio</v>
      </c>
      <c r="T798" s="8" t="str">
        <f t="shared" si="143"/>
        <v>TX</v>
      </c>
      <c r="U798" s="8" t="str">
        <f t="shared" si="136"/>
        <v>MariaFrancoF42San AntonioTX</v>
      </c>
    </row>
    <row r="799" spans="1:21" x14ac:dyDescent="0.2">
      <c r="A799" s="8" t="s">
        <v>266</v>
      </c>
      <c r="B799" s="8" t="s">
        <v>1596</v>
      </c>
      <c r="C799" s="8" t="s">
        <v>688</v>
      </c>
      <c r="D799" s="8">
        <v>50</v>
      </c>
      <c r="E799" s="8" t="s">
        <v>3</v>
      </c>
      <c r="F799" s="8" t="s">
        <v>4</v>
      </c>
      <c r="G799" s="8" t="str">
        <f t="shared" si="137"/>
        <v>EliotFranklinM50AustinTX</v>
      </c>
      <c r="H799" s="8">
        <f>_xlfn.IFNA(MATCH(G799,Teams!J:J,0),)</f>
        <v>0</v>
      </c>
      <c r="I799" s="8" t="str">
        <f t="shared" si="138"/>
        <v>EliotFranklinM50</v>
      </c>
      <c r="J799" s="8">
        <f>_xlfn.IFNA(MATCH(I799,Teams!L:L,0),)</f>
        <v>0</v>
      </c>
      <c r="K799" s="8" t="str">
        <f t="shared" si="139"/>
        <v>EliotFranklinM</v>
      </c>
      <c r="L799" s="8">
        <f>_xlfn.IFNA(MATCH(K799,Teams!N:N,0),)</f>
        <v>0</v>
      </c>
      <c r="M799" s="8" t="str">
        <f t="shared" si="140"/>
        <v>EliotFranklin</v>
      </c>
      <c r="N799" s="8" t="str">
        <f>IFERROR(INDEX(Teams!A:A,IF(H799&gt;0,H799,IF(J799&gt;0,J799,IF(L799&gt;0,L799,""))),1),"")</f>
        <v/>
      </c>
      <c r="O799" s="8" t="str">
        <f t="shared" si="133"/>
        <v>Eliot</v>
      </c>
      <c r="P799" s="8" t="str">
        <f t="shared" si="134"/>
        <v>Franklin</v>
      </c>
      <c r="Q799" s="8" t="str">
        <f t="shared" si="141"/>
        <v>M</v>
      </c>
      <c r="R799" s="8">
        <f t="shared" si="142"/>
        <v>50</v>
      </c>
      <c r="S799" s="8" t="str">
        <f t="shared" si="135"/>
        <v>Austin</v>
      </c>
      <c r="T799" s="8" t="str">
        <f t="shared" si="143"/>
        <v>TX</v>
      </c>
      <c r="U799" s="8" t="str">
        <f t="shared" si="136"/>
        <v>EliotFranklinM50AustinTX</v>
      </c>
    </row>
    <row r="800" spans="1:21" x14ac:dyDescent="0.2">
      <c r="A800" s="8" t="s">
        <v>337</v>
      </c>
      <c r="B800" s="8" t="s">
        <v>2610</v>
      </c>
      <c r="C800" s="8" t="s">
        <v>689</v>
      </c>
      <c r="D800" s="8">
        <v>28</v>
      </c>
      <c r="E800" s="8" t="s">
        <v>3</v>
      </c>
      <c r="F800" s="8" t="s">
        <v>4</v>
      </c>
      <c r="G800" s="8" t="str">
        <f t="shared" si="137"/>
        <v>MeganFraustoF28AustinTX</v>
      </c>
      <c r="H800" s="8">
        <f>_xlfn.IFNA(MATCH(G800,Teams!J:J,0),)</f>
        <v>0</v>
      </c>
      <c r="I800" s="8" t="str">
        <f t="shared" si="138"/>
        <v>MeganFraustoF28</v>
      </c>
      <c r="J800" s="8">
        <f>_xlfn.IFNA(MATCH(I800,Teams!L:L,0),)</f>
        <v>0</v>
      </c>
      <c r="K800" s="8" t="str">
        <f t="shared" si="139"/>
        <v>MeganFraustoF</v>
      </c>
      <c r="L800" s="8">
        <f>_xlfn.IFNA(MATCH(K800,Teams!N:N,0),)</f>
        <v>0</v>
      </c>
      <c r="M800" s="8" t="str">
        <f t="shared" si="140"/>
        <v>MeganFrausto</v>
      </c>
      <c r="N800" s="8" t="str">
        <f>IFERROR(INDEX(Teams!A:A,IF(H800&gt;0,H800,IF(J800&gt;0,J800,IF(L800&gt;0,L800,""))),1),"")</f>
        <v/>
      </c>
      <c r="O800" s="8" t="str">
        <f t="shared" si="133"/>
        <v>Megan</v>
      </c>
      <c r="P800" s="8" t="str">
        <f t="shared" si="134"/>
        <v>Frausto</v>
      </c>
      <c r="Q800" s="8" t="str">
        <f t="shared" si="141"/>
        <v>F</v>
      </c>
      <c r="R800" s="8">
        <f t="shared" si="142"/>
        <v>28</v>
      </c>
      <c r="S800" s="8" t="str">
        <f t="shared" si="135"/>
        <v>Austin</v>
      </c>
      <c r="T800" s="8" t="str">
        <f t="shared" si="143"/>
        <v>TX</v>
      </c>
      <c r="U800" s="8" t="str">
        <f t="shared" si="136"/>
        <v>MeganFraustoF28AustinTX</v>
      </c>
    </row>
    <row r="801" spans="1:21" x14ac:dyDescent="0.2">
      <c r="A801" s="8" t="s">
        <v>2468</v>
      </c>
      <c r="B801" s="8" t="s">
        <v>2594</v>
      </c>
      <c r="C801" s="8" t="s">
        <v>688</v>
      </c>
      <c r="E801" s="8" t="s">
        <v>1570</v>
      </c>
      <c r="F801" s="8" t="s">
        <v>4</v>
      </c>
      <c r="G801" s="8" t="str">
        <f t="shared" si="137"/>
        <v>DerekFrazierMTylerTX</v>
      </c>
      <c r="H801" s="8">
        <f>_xlfn.IFNA(MATCH(G801,Teams!J:J,0),)</f>
        <v>0</v>
      </c>
      <c r="I801" s="8" t="str">
        <f t="shared" si="138"/>
        <v>DerekFrazierM</v>
      </c>
      <c r="J801" s="8">
        <f>_xlfn.IFNA(MATCH(I801,Teams!L:L,0),)</f>
        <v>0</v>
      </c>
      <c r="K801" s="8" t="str">
        <f t="shared" si="139"/>
        <v>DerekFrazierM</v>
      </c>
      <c r="L801" s="8">
        <f>_xlfn.IFNA(MATCH(K801,Teams!N:N,0),)</f>
        <v>0</v>
      </c>
      <c r="M801" s="8" t="str">
        <f t="shared" si="140"/>
        <v>DerekFrazier</v>
      </c>
      <c r="N801" s="8" t="str">
        <f>IFERROR(INDEX(Teams!A:A,IF(H801&gt;0,H801,IF(J801&gt;0,J801,IF(L801&gt;0,L801,""))),1),"")</f>
        <v/>
      </c>
      <c r="O801" s="8" t="str">
        <f t="shared" si="133"/>
        <v>Derek</v>
      </c>
      <c r="P801" s="8" t="str">
        <f t="shared" si="134"/>
        <v>Frazier</v>
      </c>
      <c r="Q801" s="8" t="str">
        <f t="shared" si="141"/>
        <v>M</v>
      </c>
      <c r="R801" s="8" t="str">
        <f t="shared" si="142"/>
        <v/>
      </c>
      <c r="S801" s="8" t="str">
        <f t="shared" si="135"/>
        <v>Tyler</v>
      </c>
      <c r="T801" s="8" t="str">
        <f t="shared" si="143"/>
        <v>TX</v>
      </c>
      <c r="U801" s="8" t="str">
        <f t="shared" si="136"/>
        <v>DerekFrazierMTylerTX</v>
      </c>
    </row>
    <row r="802" spans="1:21" x14ac:dyDescent="0.2">
      <c r="A802" s="8" t="s">
        <v>817</v>
      </c>
      <c r="B802" s="8" t="s">
        <v>2594</v>
      </c>
      <c r="C802" s="8" t="s">
        <v>688</v>
      </c>
      <c r="D802" s="8">
        <v>38</v>
      </c>
      <c r="G802" s="8" t="str">
        <f t="shared" si="137"/>
        <v>KyleFrazierM38</v>
      </c>
      <c r="H802" s="8">
        <f>_xlfn.IFNA(MATCH(G802,Teams!J:J,0),)</f>
        <v>0</v>
      </c>
      <c r="I802" s="8" t="str">
        <f t="shared" si="138"/>
        <v>KyleFrazierM38</v>
      </c>
      <c r="J802" s="8">
        <f>_xlfn.IFNA(MATCH(I802,Teams!L:L,0),)</f>
        <v>0</v>
      </c>
      <c r="K802" s="8" t="str">
        <f t="shared" si="139"/>
        <v>KyleFrazierM</v>
      </c>
      <c r="L802" s="8">
        <f>_xlfn.IFNA(MATCH(K802,Teams!N:N,0),)</f>
        <v>0</v>
      </c>
      <c r="M802" s="8" t="str">
        <f t="shared" si="140"/>
        <v>KyleFrazier</v>
      </c>
      <c r="N802" s="8" t="str">
        <f>IFERROR(INDEX(Teams!A:A,IF(H802&gt;0,H802,IF(J802&gt;0,J802,IF(L802&gt;0,L802,""))),1),"")</f>
        <v/>
      </c>
      <c r="O802" s="8" t="str">
        <f t="shared" si="133"/>
        <v>Kyle</v>
      </c>
      <c r="P802" s="8" t="str">
        <f t="shared" si="134"/>
        <v>Frazier</v>
      </c>
      <c r="Q802" s="8" t="str">
        <f t="shared" si="141"/>
        <v>M</v>
      </c>
      <c r="R802" s="8">
        <f t="shared" si="142"/>
        <v>38</v>
      </c>
      <c r="S802" s="8" t="str">
        <f t="shared" si="135"/>
        <v/>
      </c>
      <c r="T802" s="8" t="str">
        <f t="shared" si="143"/>
        <v/>
      </c>
      <c r="U802" s="8" t="str">
        <f t="shared" si="136"/>
        <v>KyleFrazierM38</v>
      </c>
    </row>
    <row r="803" spans="1:21" x14ac:dyDescent="0.2">
      <c r="A803" s="8" t="s">
        <v>2728</v>
      </c>
      <c r="B803" s="8" t="s">
        <v>2594</v>
      </c>
      <c r="C803" s="8" t="s">
        <v>688</v>
      </c>
      <c r="G803" s="8" t="str">
        <f t="shared" si="137"/>
        <v>StuartFrazierM</v>
      </c>
      <c r="H803" s="8">
        <f>_xlfn.IFNA(MATCH(G803,Teams!J:J,0),)</f>
        <v>0</v>
      </c>
      <c r="I803" s="8" t="str">
        <f t="shared" si="138"/>
        <v>StuartFrazierM</v>
      </c>
      <c r="J803" s="8">
        <f>_xlfn.IFNA(MATCH(I803,Teams!L:L,0),)</f>
        <v>0</v>
      </c>
      <c r="K803" s="8" t="str">
        <f t="shared" si="139"/>
        <v>StuartFrazierM</v>
      </c>
      <c r="L803" s="8">
        <f>_xlfn.IFNA(MATCH(K803,Teams!N:N,0),)</f>
        <v>0</v>
      </c>
      <c r="M803" s="8" t="str">
        <f t="shared" si="140"/>
        <v>StuartFrazier</v>
      </c>
      <c r="N803" s="8" t="str">
        <f>IFERROR(INDEX(Teams!A:A,IF(H803&gt;0,H803,IF(J803&gt;0,J803,IF(L803&gt;0,L803,""))),1),"")</f>
        <v/>
      </c>
      <c r="O803" s="8" t="str">
        <f t="shared" si="133"/>
        <v>Stuart</v>
      </c>
      <c r="P803" s="8" t="str">
        <f t="shared" si="134"/>
        <v>Frazier</v>
      </c>
      <c r="Q803" s="8" t="str">
        <f t="shared" si="141"/>
        <v>M</v>
      </c>
      <c r="R803" s="8" t="str">
        <f t="shared" si="142"/>
        <v/>
      </c>
      <c r="S803" s="8" t="str">
        <f t="shared" si="135"/>
        <v/>
      </c>
      <c r="T803" s="8" t="str">
        <f t="shared" si="143"/>
        <v/>
      </c>
      <c r="U803" s="8" t="str">
        <f t="shared" si="136"/>
        <v>StuartFrazierM</v>
      </c>
    </row>
    <row r="804" spans="1:21" x14ac:dyDescent="0.2">
      <c r="A804" s="8" t="s">
        <v>2593</v>
      </c>
      <c r="B804" s="8" t="s">
        <v>2594</v>
      </c>
      <c r="C804" s="8" t="s">
        <v>688</v>
      </c>
      <c r="D804" s="8">
        <v>20</v>
      </c>
      <c r="E804" s="8" t="s">
        <v>1570</v>
      </c>
      <c r="F804" s="8" t="s">
        <v>4</v>
      </c>
      <c r="G804" s="8" t="str">
        <f t="shared" si="137"/>
        <v>TristanFrazierM20TylerTX</v>
      </c>
      <c r="H804" s="8">
        <f>_xlfn.IFNA(MATCH(G804,Teams!J:J,0),)</f>
        <v>0</v>
      </c>
      <c r="I804" s="8" t="str">
        <f t="shared" si="138"/>
        <v>TristanFrazierM20</v>
      </c>
      <c r="J804" s="8">
        <f>_xlfn.IFNA(MATCH(I804,Teams!L:L,0),)</f>
        <v>0</v>
      </c>
      <c r="K804" s="8" t="str">
        <f t="shared" si="139"/>
        <v>TristanFrazierM</v>
      </c>
      <c r="L804" s="8">
        <f>_xlfn.IFNA(MATCH(K804,Teams!N:N,0),)</f>
        <v>0</v>
      </c>
      <c r="M804" s="8" t="str">
        <f t="shared" si="140"/>
        <v>TristanFrazier</v>
      </c>
      <c r="N804" s="8" t="str">
        <f>IFERROR(INDEX(Teams!A:A,IF(H804&gt;0,H804,IF(J804&gt;0,J804,IF(L804&gt;0,L804,""))),1),"")</f>
        <v/>
      </c>
      <c r="O804" s="8" t="str">
        <f t="shared" si="133"/>
        <v>Tristan</v>
      </c>
      <c r="P804" s="8" t="str">
        <f t="shared" si="134"/>
        <v>Frazier</v>
      </c>
      <c r="Q804" s="8" t="str">
        <f t="shared" si="141"/>
        <v>M</v>
      </c>
      <c r="R804" s="8">
        <f t="shared" si="142"/>
        <v>20</v>
      </c>
      <c r="S804" s="8" t="str">
        <f t="shared" si="135"/>
        <v>Tyler</v>
      </c>
      <c r="T804" s="8" t="str">
        <f t="shared" si="143"/>
        <v>TX</v>
      </c>
      <c r="U804" s="8" t="str">
        <f t="shared" si="136"/>
        <v>TristanFrazierM20TylerTX</v>
      </c>
    </row>
    <row r="805" spans="1:21" x14ac:dyDescent="0.2">
      <c r="A805" s="8" t="s">
        <v>1135</v>
      </c>
      <c r="B805" s="8" t="s">
        <v>2812</v>
      </c>
      <c r="C805" s="8" t="s">
        <v>688</v>
      </c>
      <c r="D805" s="8">
        <v>42</v>
      </c>
      <c r="E805" s="8" t="s">
        <v>2813</v>
      </c>
      <c r="F805" s="8" t="s">
        <v>4</v>
      </c>
      <c r="G805" s="8" t="str">
        <f t="shared" si="137"/>
        <v>WilliamFreebornM42FredericksburgTX</v>
      </c>
      <c r="H805" s="8">
        <f>_xlfn.IFNA(MATCH(G805,Teams!J:J,0),)</f>
        <v>0</v>
      </c>
      <c r="I805" s="8" t="str">
        <f t="shared" si="138"/>
        <v>WilliamFreebornM42</v>
      </c>
      <c r="J805" s="8">
        <f>_xlfn.IFNA(MATCH(I805,Teams!L:L,0),)</f>
        <v>0</v>
      </c>
      <c r="K805" s="8" t="str">
        <f t="shared" si="139"/>
        <v>WilliamFreebornM</v>
      </c>
      <c r="L805" s="8">
        <f>_xlfn.IFNA(MATCH(K805,Teams!N:N,0),)</f>
        <v>0</v>
      </c>
      <c r="M805" s="8" t="str">
        <f t="shared" si="140"/>
        <v>WilliamFreeborn</v>
      </c>
      <c r="N805" s="8" t="str">
        <f>IFERROR(INDEX(Teams!A:A,IF(H805&gt;0,H805,IF(J805&gt;0,J805,IF(L805&gt;0,L805,""))),1),"")</f>
        <v/>
      </c>
      <c r="O805" s="8" t="str">
        <f t="shared" si="133"/>
        <v>William</v>
      </c>
      <c r="P805" s="8" t="str">
        <f t="shared" si="134"/>
        <v>Freeborn</v>
      </c>
      <c r="Q805" s="8" t="str">
        <f t="shared" si="141"/>
        <v>M</v>
      </c>
      <c r="R805" s="8">
        <f t="shared" si="142"/>
        <v>42</v>
      </c>
      <c r="S805" s="8" t="str">
        <f t="shared" si="135"/>
        <v>Fredericksburg</v>
      </c>
      <c r="T805" s="8" t="str">
        <f t="shared" si="143"/>
        <v>TX</v>
      </c>
      <c r="U805" s="8" t="str">
        <f t="shared" si="136"/>
        <v>WilliamFreebornM42FredericksburgTX</v>
      </c>
    </row>
    <row r="806" spans="1:21" x14ac:dyDescent="0.2">
      <c r="A806" s="8" t="s">
        <v>2821</v>
      </c>
      <c r="B806" s="8" t="s">
        <v>2812</v>
      </c>
      <c r="C806" s="8" t="s">
        <v>689</v>
      </c>
      <c r="D806" s="8">
        <v>43</v>
      </c>
      <c r="E806" s="8" t="s">
        <v>2813</v>
      </c>
      <c r="F806" s="8" t="s">
        <v>4</v>
      </c>
      <c r="G806" s="8" t="str">
        <f t="shared" si="137"/>
        <v>ZulyFreebornF43FredericksburgTX</v>
      </c>
      <c r="H806" s="8">
        <f>_xlfn.IFNA(MATCH(G806,Teams!J:J,0),)</f>
        <v>0</v>
      </c>
      <c r="I806" s="8" t="str">
        <f t="shared" si="138"/>
        <v>ZulyFreebornF43</v>
      </c>
      <c r="J806" s="8">
        <f>_xlfn.IFNA(MATCH(I806,Teams!L:L,0),)</f>
        <v>0</v>
      </c>
      <c r="K806" s="8" t="str">
        <f t="shared" si="139"/>
        <v>ZulyFreebornF</v>
      </c>
      <c r="L806" s="8">
        <f>_xlfn.IFNA(MATCH(K806,Teams!N:N,0),)</f>
        <v>0</v>
      </c>
      <c r="M806" s="8" t="str">
        <f t="shared" si="140"/>
        <v>ZulyFreeborn</v>
      </c>
      <c r="N806" s="8" t="str">
        <f>IFERROR(INDEX(Teams!A:A,IF(H806&gt;0,H806,IF(J806&gt;0,J806,IF(L806&gt;0,L806,""))),1),"")</f>
        <v/>
      </c>
      <c r="O806" s="8" t="str">
        <f t="shared" si="133"/>
        <v>Zuly</v>
      </c>
      <c r="P806" s="8" t="str">
        <f t="shared" si="134"/>
        <v>Freeborn</v>
      </c>
      <c r="Q806" s="8" t="str">
        <f t="shared" si="141"/>
        <v>F</v>
      </c>
      <c r="R806" s="8">
        <f t="shared" si="142"/>
        <v>43</v>
      </c>
      <c r="S806" s="8" t="str">
        <f t="shared" si="135"/>
        <v>Fredericksburg</v>
      </c>
      <c r="T806" s="8" t="str">
        <f t="shared" si="143"/>
        <v>TX</v>
      </c>
      <c r="U806" s="8" t="str">
        <f t="shared" si="136"/>
        <v>ZulyFreebornF43FredericksburgTX</v>
      </c>
    </row>
    <row r="807" spans="1:21" x14ac:dyDescent="0.2">
      <c r="A807" s="8" t="s">
        <v>237</v>
      </c>
      <c r="B807" s="8" t="s">
        <v>2613</v>
      </c>
      <c r="C807" s="8" t="s">
        <v>688</v>
      </c>
      <c r="D807" s="8">
        <v>46</v>
      </c>
      <c r="E807" s="8" t="s">
        <v>1173</v>
      </c>
      <c r="F807" s="8" t="s">
        <v>1174</v>
      </c>
      <c r="G807" s="8" t="str">
        <f t="shared" si="137"/>
        <v>JasonFreedM46PortlandOR</v>
      </c>
      <c r="H807" s="8">
        <f>_xlfn.IFNA(MATCH(G807,Teams!J:J,0),)</f>
        <v>0</v>
      </c>
      <c r="I807" s="8" t="str">
        <f t="shared" si="138"/>
        <v>JasonFreedM46</v>
      </c>
      <c r="J807" s="8">
        <f>_xlfn.IFNA(MATCH(I807,Teams!L:L,0),)</f>
        <v>0</v>
      </c>
      <c r="K807" s="8" t="str">
        <f t="shared" si="139"/>
        <v>JasonFreedM</v>
      </c>
      <c r="L807" s="8">
        <f>_xlfn.IFNA(MATCH(K807,Teams!N:N,0),)</f>
        <v>0</v>
      </c>
      <c r="M807" s="8" t="str">
        <f t="shared" si="140"/>
        <v>JasonFreed</v>
      </c>
      <c r="N807" s="8" t="str">
        <f>IFERROR(INDEX(Teams!A:A,IF(H807&gt;0,H807,IF(J807&gt;0,J807,IF(L807&gt;0,L807,""))),1),"")</f>
        <v/>
      </c>
      <c r="O807" s="8" t="str">
        <f t="shared" si="133"/>
        <v>Jason</v>
      </c>
      <c r="P807" s="8" t="str">
        <f t="shared" si="134"/>
        <v>Freed</v>
      </c>
      <c r="Q807" s="8" t="str">
        <f t="shared" si="141"/>
        <v>M</v>
      </c>
      <c r="R807" s="8">
        <f t="shared" si="142"/>
        <v>46</v>
      </c>
      <c r="S807" s="8" t="str">
        <f t="shared" si="135"/>
        <v>Portland</v>
      </c>
      <c r="T807" s="8" t="str">
        <f t="shared" si="143"/>
        <v>OR</v>
      </c>
      <c r="U807" s="8" t="str">
        <f t="shared" si="136"/>
        <v>JasonFreedM46PortlandOR</v>
      </c>
    </row>
    <row r="808" spans="1:21" x14ac:dyDescent="0.2">
      <c r="A808" s="8" t="s">
        <v>140</v>
      </c>
      <c r="B808" s="8" t="s">
        <v>2025</v>
      </c>
      <c r="C808" s="8" t="s">
        <v>688</v>
      </c>
      <c r="D808" s="8">
        <v>59</v>
      </c>
      <c r="E808" s="8" t="s">
        <v>5950</v>
      </c>
      <c r="F808" s="8" t="s">
        <v>659</v>
      </c>
      <c r="G808" s="8" t="str">
        <f t="shared" si="137"/>
        <v>JoeFreelandM59Pauls ValleyOK</v>
      </c>
      <c r="H808" s="8">
        <f>_xlfn.IFNA(MATCH(G808,Teams!J:J,0),)</f>
        <v>0</v>
      </c>
      <c r="I808" s="8" t="str">
        <f t="shared" si="138"/>
        <v>JoeFreelandM59</v>
      </c>
      <c r="J808" s="8">
        <f>_xlfn.IFNA(MATCH(I808,Teams!L:L,0),)</f>
        <v>0</v>
      </c>
      <c r="K808" s="8" t="str">
        <f t="shared" si="139"/>
        <v>JoeFreelandM</v>
      </c>
      <c r="L808" s="8">
        <f>_xlfn.IFNA(MATCH(K808,Teams!N:N,0),)</f>
        <v>0</v>
      </c>
      <c r="M808" s="8" t="str">
        <f t="shared" si="140"/>
        <v>JoeFreeland</v>
      </c>
      <c r="N808" s="8" t="str">
        <f>IFERROR(INDEX(Teams!A:A,IF(H808&gt;0,H808,IF(J808&gt;0,J808,IF(L808&gt;0,L808,""))),1),"")</f>
        <v/>
      </c>
      <c r="O808" s="8" t="str">
        <f t="shared" si="133"/>
        <v>Joe</v>
      </c>
      <c r="P808" s="8" t="str">
        <f t="shared" si="134"/>
        <v>Freeland</v>
      </c>
      <c r="Q808" s="8" t="str">
        <f t="shared" si="141"/>
        <v>M</v>
      </c>
      <c r="R808" s="8">
        <f t="shared" si="142"/>
        <v>59</v>
      </c>
      <c r="S808" s="8" t="str">
        <f t="shared" si="135"/>
        <v>Pauls Valley</v>
      </c>
      <c r="T808" s="8" t="str">
        <f t="shared" si="143"/>
        <v>OK</v>
      </c>
      <c r="U808" s="8" t="str">
        <f t="shared" si="136"/>
        <v>JoeFreelandM59Pauls ValleyOK</v>
      </c>
    </row>
    <row r="809" spans="1:21" x14ac:dyDescent="0.2">
      <c r="A809" s="8" t="s">
        <v>49</v>
      </c>
      <c r="B809" s="8" t="s">
        <v>2383</v>
      </c>
      <c r="C809" s="8" t="s">
        <v>688</v>
      </c>
      <c r="D809" s="8">
        <v>58</v>
      </c>
      <c r="E809" s="8" t="s">
        <v>190</v>
      </c>
      <c r="F809" s="8" t="s">
        <v>4</v>
      </c>
      <c r="G809" s="8" t="str">
        <f t="shared" si="137"/>
        <v>LesFreemanM58San AntonioTX</v>
      </c>
      <c r="H809" s="8">
        <f>_xlfn.IFNA(MATCH(G809,Teams!J:J,0),)</f>
        <v>0</v>
      </c>
      <c r="I809" s="8" t="str">
        <f t="shared" si="138"/>
        <v>LesFreemanM58</v>
      </c>
      <c r="J809" s="8">
        <f>_xlfn.IFNA(MATCH(I809,Teams!L:L,0),)</f>
        <v>0</v>
      </c>
      <c r="K809" s="8" t="str">
        <f t="shared" si="139"/>
        <v>LesFreemanM</v>
      </c>
      <c r="L809" s="8">
        <f>_xlfn.IFNA(MATCH(K809,Teams!N:N,0),)</f>
        <v>0</v>
      </c>
      <c r="M809" s="8" t="str">
        <f t="shared" si="140"/>
        <v>LesFreeman</v>
      </c>
      <c r="N809" s="8" t="str">
        <f>IFERROR(INDEX(Teams!A:A,IF(H809&gt;0,H809,IF(J809&gt;0,J809,IF(L809&gt;0,L809,""))),1),"")</f>
        <v/>
      </c>
      <c r="O809" s="8" t="str">
        <f t="shared" si="133"/>
        <v>Les</v>
      </c>
      <c r="P809" s="8" t="str">
        <f t="shared" si="134"/>
        <v>Freeman</v>
      </c>
      <c r="Q809" s="8" t="str">
        <f t="shared" si="141"/>
        <v>M</v>
      </c>
      <c r="R809" s="8">
        <f t="shared" si="142"/>
        <v>58</v>
      </c>
      <c r="S809" s="8" t="str">
        <f t="shared" si="135"/>
        <v>San Antonio</v>
      </c>
      <c r="T809" s="8" t="str">
        <f t="shared" si="143"/>
        <v>TX</v>
      </c>
      <c r="U809" s="8" t="str">
        <f t="shared" si="136"/>
        <v>LesFreemanM58San AntonioTX</v>
      </c>
    </row>
    <row r="810" spans="1:21" x14ac:dyDescent="0.2">
      <c r="A810" s="8" t="s">
        <v>969</v>
      </c>
      <c r="B810" s="8" t="s">
        <v>2383</v>
      </c>
      <c r="C810" s="8" t="s">
        <v>689</v>
      </c>
      <c r="D810" s="8">
        <v>50</v>
      </c>
      <c r="E810" s="8" t="s">
        <v>760</v>
      </c>
      <c r="F810" s="8" t="s">
        <v>4</v>
      </c>
      <c r="G810" s="8" t="str">
        <f t="shared" si="137"/>
        <v>SusanFreemanF50KatyTX</v>
      </c>
      <c r="H810" s="8">
        <f>_xlfn.IFNA(MATCH(G810,Teams!J:J,0),)</f>
        <v>0</v>
      </c>
      <c r="I810" s="8" t="str">
        <f t="shared" si="138"/>
        <v>SusanFreemanF50</v>
      </c>
      <c r="J810" s="8">
        <f>_xlfn.IFNA(MATCH(I810,Teams!L:L,0),)</f>
        <v>0</v>
      </c>
      <c r="K810" s="8" t="str">
        <f t="shared" si="139"/>
        <v>SusanFreemanF</v>
      </c>
      <c r="L810" s="8">
        <f>_xlfn.IFNA(MATCH(K810,Teams!N:N,0),)</f>
        <v>0</v>
      </c>
      <c r="M810" s="8" t="str">
        <f t="shared" si="140"/>
        <v>SusanFreeman</v>
      </c>
      <c r="N810" s="8" t="str">
        <f>IFERROR(INDEX(Teams!A:A,IF(H810&gt;0,H810,IF(J810&gt;0,J810,IF(L810&gt;0,L810,""))),1),"")</f>
        <v/>
      </c>
      <c r="O810" s="8" t="str">
        <f t="shared" si="133"/>
        <v>Susan</v>
      </c>
      <c r="P810" s="8" t="str">
        <f t="shared" si="134"/>
        <v>Freeman</v>
      </c>
      <c r="Q810" s="8" t="str">
        <f t="shared" si="141"/>
        <v>F</v>
      </c>
      <c r="R810" s="8">
        <f t="shared" si="142"/>
        <v>50</v>
      </c>
      <c r="S810" s="8" t="str">
        <f t="shared" si="135"/>
        <v>Katy</v>
      </c>
      <c r="T810" s="8" t="str">
        <f t="shared" si="143"/>
        <v>TX</v>
      </c>
      <c r="U810" s="8" t="str">
        <f t="shared" si="136"/>
        <v>SusanFreemanF50KatyTX</v>
      </c>
    </row>
    <row r="811" spans="1:21" x14ac:dyDescent="0.2">
      <c r="A811" s="8" t="s">
        <v>813</v>
      </c>
      <c r="B811" s="8" t="s">
        <v>1404</v>
      </c>
      <c r="C811" s="8" t="s">
        <v>688</v>
      </c>
      <c r="D811" s="8">
        <v>40</v>
      </c>
      <c r="E811" s="8" t="s">
        <v>760</v>
      </c>
      <c r="F811" s="8" t="s">
        <v>4</v>
      </c>
      <c r="G811" s="8" t="str">
        <f t="shared" si="137"/>
        <v>JonathanFrenchM40KatyTX</v>
      </c>
      <c r="H811" s="8">
        <f>_xlfn.IFNA(MATCH(G811,Teams!J:J,0),)</f>
        <v>0</v>
      </c>
      <c r="I811" s="8" t="str">
        <f t="shared" si="138"/>
        <v>JonathanFrenchM40</v>
      </c>
      <c r="J811" s="8">
        <f>_xlfn.IFNA(MATCH(I811,Teams!L:L,0),)</f>
        <v>0</v>
      </c>
      <c r="K811" s="8" t="str">
        <f t="shared" si="139"/>
        <v>JonathanFrenchM</v>
      </c>
      <c r="L811" s="8">
        <f>_xlfn.IFNA(MATCH(K811,Teams!N:N,0),)</f>
        <v>0</v>
      </c>
      <c r="M811" s="8" t="str">
        <f t="shared" si="140"/>
        <v>JonathanFrench</v>
      </c>
      <c r="N811" s="8" t="str">
        <f>IFERROR(INDEX(Teams!A:A,IF(H811&gt;0,H811,IF(J811&gt;0,J811,IF(L811&gt;0,L811,""))),1),"")</f>
        <v/>
      </c>
      <c r="O811" s="8" t="str">
        <f t="shared" si="133"/>
        <v>Jonathan</v>
      </c>
      <c r="P811" s="8" t="str">
        <f t="shared" si="134"/>
        <v>French</v>
      </c>
      <c r="Q811" s="8" t="str">
        <f t="shared" si="141"/>
        <v>M</v>
      </c>
      <c r="R811" s="8">
        <f t="shared" si="142"/>
        <v>40</v>
      </c>
      <c r="S811" s="8" t="str">
        <f t="shared" si="135"/>
        <v>Katy</v>
      </c>
      <c r="T811" s="8" t="str">
        <f t="shared" si="143"/>
        <v>TX</v>
      </c>
      <c r="U811" s="8" t="str">
        <f t="shared" si="136"/>
        <v>JonathanFrenchM40KatyTX</v>
      </c>
    </row>
    <row r="812" spans="1:21" x14ac:dyDescent="0.2">
      <c r="A812" s="8" t="s">
        <v>1403</v>
      </c>
      <c r="B812" s="8" t="s">
        <v>1404</v>
      </c>
      <c r="C812" s="8" t="s">
        <v>689</v>
      </c>
      <c r="D812" s="8">
        <v>52</v>
      </c>
      <c r="E812" s="8" t="s">
        <v>1405</v>
      </c>
      <c r="F812" s="8" t="s">
        <v>173</v>
      </c>
      <c r="G812" s="8" t="str">
        <f t="shared" si="137"/>
        <v>MoniqueFrenchF52MonumentCO</v>
      </c>
      <c r="H812" s="8">
        <f>_xlfn.IFNA(MATCH(G812,Teams!J:J,0),)</f>
        <v>0</v>
      </c>
      <c r="I812" s="8" t="str">
        <f t="shared" si="138"/>
        <v>MoniqueFrenchF52</v>
      </c>
      <c r="J812" s="8">
        <f>_xlfn.IFNA(MATCH(I812,Teams!L:L,0),)</f>
        <v>0</v>
      </c>
      <c r="K812" s="8" t="str">
        <f t="shared" si="139"/>
        <v>MoniqueFrenchF</v>
      </c>
      <c r="L812" s="8">
        <f>_xlfn.IFNA(MATCH(K812,Teams!N:N,0),)</f>
        <v>0</v>
      </c>
      <c r="M812" s="8" t="str">
        <f t="shared" si="140"/>
        <v>MoniqueFrench</v>
      </c>
      <c r="N812" s="8" t="str">
        <f>IFERROR(INDEX(Teams!A:A,IF(H812&gt;0,H812,IF(J812&gt;0,J812,IF(L812&gt;0,L812,""))),1),"")</f>
        <v/>
      </c>
      <c r="O812" s="8" t="str">
        <f t="shared" si="133"/>
        <v>Monique</v>
      </c>
      <c r="P812" s="8" t="str">
        <f t="shared" si="134"/>
        <v>French</v>
      </c>
      <c r="Q812" s="8" t="str">
        <f t="shared" si="141"/>
        <v>F</v>
      </c>
      <c r="R812" s="8">
        <f t="shared" si="142"/>
        <v>52</v>
      </c>
      <c r="S812" s="8" t="str">
        <f t="shared" si="135"/>
        <v>Monument</v>
      </c>
      <c r="T812" s="8" t="str">
        <f t="shared" si="143"/>
        <v>CO</v>
      </c>
      <c r="U812" s="8" t="str">
        <f t="shared" si="136"/>
        <v>MoniqueFrenchF52MonumentCO</v>
      </c>
    </row>
    <row r="813" spans="1:21" x14ac:dyDescent="0.2">
      <c r="A813" s="8" t="s">
        <v>79</v>
      </c>
      <c r="B813" s="8" t="s">
        <v>4959</v>
      </c>
      <c r="C813" s="8" t="s">
        <v>688</v>
      </c>
      <c r="D813" s="8">
        <v>56</v>
      </c>
      <c r="E813" s="8" t="s">
        <v>136</v>
      </c>
      <c r="F813" s="8" t="s">
        <v>4</v>
      </c>
      <c r="G813" s="8" t="str">
        <f t="shared" si="137"/>
        <v>JohnFreyM56The WoodlandsTX</v>
      </c>
      <c r="H813" s="8">
        <f>_xlfn.IFNA(MATCH(G813,Teams!J:J,0),)</f>
        <v>0</v>
      </c>
      <c r="I813" s="8" t="str">
        <f t="shared" si="138"/>
        <v>JohnFreyM56</v>
      </c>
      <c r="J813" s="8">
        <f>_xlfn.IFNA(MATCH(I813,Teams!L:L,0),)</f>
        <v>0</v>
      </c>
      <c r="K813" s="8" t="str">
        <f t="shared" si="139"/>
        <v>JohnFreyM</v>
      </c>
      <c r="L813" s="8">
        <f>_xlfn.IFNA(MATCH(K813,Teams!N:N,0),)</f>
        <v>0</v>
      </c>
      <c r="M813" s="8" t="str">
        <f t="shared" si="140"/>
        <v>JohnFrey</v>
      </c>
      <c r="N813" s="8" t="str">
        <f>IFERROR(INDEX(Teams!A:A,IF(H813&gt;0,H813,IF(J813&gt;0,J813,IF(L813&gt;0,L813,""))),1),"")</f>
        <v/>
      </c>
      <c r="O813" s="8" t="str">
        <f t="shared" si="133"/>
        <v>John</v>
      </c>
      <c r="P813" s="8" t="str">
        <f t="shared" si="134"/>
        <v>Frey</v>
      </c>
      <c r="Q813" s="8" t="str">
        <f t="shared" si="141"/>
        <v>M</v>
      </c>
      <c r="R813" s="8">
        <f t="shared" si="142"/>
        <v>56</v>
      </c>
      <c r="S813" s="8" t="str">
        <f t="shared" si="135"/>
        <v>The Woodlands</v>
      </c>
      <c r="T813" s="8" t="str">
        <f t="shared" si="143"/>
        <v>TX</v>
      </c>
      <c r="U813" s="8" t="str">
        <f t="shared" si="136"/>
        <v>JohnFreyM56The WoodlandsTX</v>
      </c>
    </row>
    <row r="814" spans="1:21" x14ac:dyDescent="0.2">
      <c r="A814" s="8" t="s">
        <v>350</v>
      </c>
      <c r="B814" s="8" t="s">
        <v>6354</v>
      </c>
      <c r="C814" s="8" t="s">
        <v>688</v>
      </c>
      <c r="D814" s="8">
        <v>35</v>
      </c>
      <c r="G814" s="8" t="str">
        <f t="shared" si="137"/>
        <v>TimFrickM35</v>
      </c>
      <c r="H814" s="8">
        <f>_xlfn.IFNA(MATCH(G814,Teams!J:J,0),)</f>
        <v>0</v>
      </c>
      <c r="I814" s="8" t="str">
        <f t="shared" si="138"/>
        <v>TimFrickM35</v>
      </c>
      <c r="J814" s="8">
        <f>_xlfn.IFNA(MATCH(I814,Teams!L:L,0),)</f>
        <v>0</v>
      </c>
      <c r="K814" s="8" t="str">
        <f t="shared" si="139"/>
        <v>TimFrickM</v>
      </c>
      <c r="L814" s="8">
        <f>_xlfn.IFNA(MATCH(K814,Teams!N:N,0),)</f>
        <v>0</v>
      </c>
      <c r="M814" s="8" t="str">
        <f t="shared" si="140"/>
        <v>TimFrick</v>
      </c>
      <c r="N814" s="8" t="str">
        <f>IFERROR(INDEX(Teams!A:A,IF(H814&gt;0,H814,IF(J814&gt;0,J814,IF(L814&gt;0,L814,""))),1),"")</f>
        <v/>
      </c>
      <c r="O814" s="8" t="str">
        <f t="shared" si="133"/>
        <v>Tim</v>
      </c>
      <c r="P814" s="8" t="str">
        <f t="shared" si="134"/>
        <v>Frick</v>
      </c>
      <c r="Q814" s="8" t="str">
        <f t="shared" si="141"/>
        <v>M</v>
      </c>
      <c r="R814" s="8">
        <f t="shared" si="142"/>
        <v>35</v>
      </c>
      <c r="S814" s="8" t="str">
        <f t="shared" si="135"/>
        <v/>
      </c>
      <c r="T814" s="8" t="str">
        <f t="shared" si="143"/>
        <v/>
      </c>
      <c r="U814" s="8" t="str">
        <f t="shared" si="136"/>
        <v>TimFrickM35</v>
      </c>
    </row>
    <row r="815" spans="1:21" x14ac:dyDescent="0.2">
      <c r="A815" s="8" t="s">
        <v>237</v>
      </c>
      <c r="B815" s="8" t="s">
        <v>1214</v>
      </c>
      <c r="C815" s="8" t="s">
        <v>688</v>
      </c>
      <c r="D815" s="8">
        <v>43</v>
      </c>
      <c r="E815" s="8" t="s">
        <v>1215</v>
      </c>
      <c r="F815" s="8" t="s">
        <v>1051</v>
      </c>
      <c r="G815" s="8" t="str">
        <f t="shared" si="137"/>
        <v>JasonFriedmanM43New PaltzNY</v>
      </c>
      <c r="H815" s="8">
        <f>_xlfn.IFNA(MATCH(G815,Teams!J:J,0),)</f>
        <v>0</v>
      </c>
      <c r="I815" s="8" t="str">
        <f t="shared" si="138"/>
        <v>JasonFriedmanM43</v>
      </c>
      <c r="J815" s="8">
        <f>_xlfn.IFNA(MATCH(I815,Teams!L:L,0),)</f>
        <v>0</v>
      </c>
      <c r="K815" s="8" t="str">
        <f t="shared" si="139"/>
        <v>JasonFriedmanM</v>
      </c>
      <c r="L815" s="8">
        <f>_xlfn.IFNA(MATCH(K815,Teams!N:N,0),)</f>
        <v>0</v>
      </c>
      <c r="M815" s="8" t="str">
        <f t="shared" si="140"/>
        <v>JasonFriedman</v>
      </c>
      <c r="N815" s="8" t="str">
        <f>IFERROR(INDEX(Teams!A:A,IF(H815&gt;0,H815,IF(J815&gt;0,J815,IF(L815&gt;0,L815,""))),1),"")</f>
        <v/>
      </c>
      <c r="O815" s="8" t="str">
        <f t="shared" si="133"/>
        <v>Jason</v>
      </c>
      <c r="P815" s="8" t="str">
        <f t="shared" si="134"/>
        <v>Friedman</v>
      </c>
      <c r="Q815" s="8" t="str">
        <f t="shared" si="141"/>
        <v>M</v>
      </c>
      <c r="R815" s="8">
        <f t="shared" si="142"/>
        <v>43</v>
      </c>
      <c r="S815" s="8" t="str">
        <f t="shared" si="135"/>
        <v>New Paltz</v>
      </c>
      <c r="T815" s="8" t="str">
        <f t="shared" si="143"/>
        <v>NY</v>
      </c>
      <c r="U815" s="8" t="str">
        <f t="shared" si="136"/>
        <v>JasonFriedmanM43New PaltzNY</v>
      </c>
    </row>
    <row r="816" spans="1:21" x14ac:dyDescent="0.2">
      <c r="A816" s="8" t="s">
        <v>79</v>
      </c>
      <c r="B816" s="8" t="s">
        <v>2936</v>
      </c>
      <c r="C816" s="8" t="s">
        <v>688</v>
      </c>
      <c r="D816" s="8">
        <v>47</v>
      </c>
      <c r="G816" s="8" t="str">
        <f t="shared" si="137"/>
        <v>JohnFriersonM47</v>
      </c>
      <c r="H816" s="8">
        <f>_xlfn.IFNA(MATCH(G816,Teams!J:J,0),)</f>
        <v>0</v>
      </c>
      <c r="I816" s="8" t="str">
        <f t="shared" si="138"/>
        <v>JohnFriersonM47</v>
      </c>
      <c r="J816" s="8">
        <f>_xlfn.IFNA(MATCH(I816,Teams!L:L,0),)</f>
        <v>0</v>
      </c>
      <c r="K816" s="8" t="str">
        <f t="shared" si="139"/>
        <v>JohnFriersonM</v>
      </c>
      <c r="L816" s="8">
        <f>_xlfn.IFNA(MATCH(K816,Teams!N:N,0),)</f>
        <v>0</v>
      </c>
      <c r="M816" s="8" t="str">
        <f t="shared" si="140"/>
        <v>JohnFrierson</v>
      </c>
      <c r="N816" s="8" t="str">
        <f>IFERROR(INDEX(Teams!A:A,IF(H816&gt;0,H816,IF(J816&gt;0,J816,IF(L816&gt;0,L816,""))),1),"")</f>
        <v/>
      </c>
      <c r="O816" s="8" t="str">
        <f t="shared" si="133"/>
        <v>John</v>
      </c>
      <c r="P816" s="8" t="str">
        <f t="shared" si="134"/>
        <v>Frierson</v>
      </c>
      <c r="Q816" s="8" t="str">
        <f t="shared" si="141"/>
        <v>M</v>
      </c>
      <c r="R816" s="8">
        <f t="shared" si="142"/>
        <v>47</v>
      </c>
      <c r="S816" s="8" t="str">
        <f t="shared" si="135"/>
        <v/>
      </c>
      <c r="T816" s="8" t="str">
        <f t="shared" si="143"/>
        <v/>
      </c>
      <c r="U816" s="8" t="str">
        <f t="shared" si="136"/>
        <v>JohnFriersonM47</v>
      </c>
    </row>
    <row r="817" spans="1:21" x14ac:dyDescent="0.2">
      <c r="A817" s="8" t="s">
        <v>86</v>
      </c>
      <c r="B817" s="8" t="s">
        <v>5798</v>
      </c>
      <c r="C817" s="8" t="s">
        <v>688</v>
      </c>
      <c r="D817" s="8">
        <v>48</v>
      </c>
      <c r="E817" s="8" t="s">
        <v>2243</v>
      </c>
      <c r="F817" s="8" t="s">
        <v>4</v>
      </c>
      <c r="G817" s="8" t="str">
        <f t="shared" si="137"/>
        <v>MichaelFrippM48CarrolltonTX</v>
      </c>
      <c r="H817" s="8">
        <f>_xlfn.IFNA(MATCH(G817,Teams!J:J,0),)</f>
        <v>0</v>
      </c>
      <c r="I817" s="8" t="str">
        <f t="shared" si="138"/>
        <v>MichaelFrippM48</v>
      </c>
      <c r="J817" s="8">
        <f>_xlfn.IFNA(MATCH(I817,Teams!L:L,0),)</f>
        <v>0</v>
      </c>
      <c r="K817" s="8" t="str">
        <f t="shared" si="139"/>
        <v>MichaelFrippM</v>
      </c>
      <c r="L817" s="8">
        <f>_xlfn.IFNA(MATCH(K817,Teams!N:N,0),)</f>
        <v>0</v>
      </c>
      <c r="M817" s="8" t="str">
        <f t="shared" si="140"/>
        <v>MichaelFripp</v>
      </c>
      <c r="N817" s="8" t="str">
        <f>IFERROR(INDEX(Teams!A:A,IF(H817&gt;0,H817,IF(J817&gt;0,J817,IF(L817&gt;0,L817,""))),1),"")</f>
        <v/>
      </c>
      <c r="O817" s="8" t="str">
        <f t="shared" si="133"/>
        <v>Michael</v>
      </c>
      <c r="P817" s="8" t="str">
        <f t="shared" si="134"/>
        <v>Fripp</v>
      </c>
      <c r="Q817" s="8" t="str">
        <f t="shared" si="141"/>
        <v>M</v>
      </c>
      <c r="R817" s="8">
        <f t="shared" si="142"/>
        <v>48</v>
      </c>
      <c r="S817" s="8" t="str">
        <f t="shared" si="135"/>
        <v>Carrollton</v>
      </c>
      <c r="T817" s="8" t="str">
        <f t="shared" si="143"/>
        <v>TX</v>
      </c>
      <c r="U817" s="8" t="str">
        <f t="shared" si="136"/>
        <v>MichaelFrippM48CarrolltonTX</v>
      </c>
    </row>
    <row r="818" spans="1:21" x14ac:dyDescent="0.2">
      <c r="A818" s="8" t="s">
        <v>244</v>
      </c>
      <c r="B818" s="8" t="s">
        <v>245</v>
      </c>
      <c r="C818" s="8" t="s">
        <v>688</v>
      </c>
      <c r="D818" s="8">
        <v>36</v>
      </c>
      <c r="E818" s="8" t="s">
        <v>190</v>
      </c>
      <c r="F818" s="8" t="s">
        <v>4</v>
      </c>
      <c r="G818" s="8" t="str">
        <f t="shared" si="137"/>
        <v>AaronFritzM36San AntonioTX</v>
      </c>
      <c r="H818" s="8">
        <f>_xlfn.IFNA(MATCH(G818,Teams!J:J,0),)</f>
        <v>122</v>
      </c>
      <c r="I818" s="8" t="str">
        <f t="shared" si="138"/>
        <v>AaronFritzM36</v>
      </c>
      <c r="J818" s="8">
        <f>_xlfn.IFNA(MATCH(I818,Teams!L:L,0),)</f>
        <v>122</v>
      </c>
      <c r="K818" s="8" t="str">
        <f t="shared" si="139"/>
        <v>AaronFritzM</v>
      </c>
      <c r="L818" s="8">
        <f>_xlfn.IFNA(MATCH(K818,Teams!N:N,0),)</f>
        <v>122</v>
      </c>
      <c r="M818" s="8" t="str">
        <f t="shared" si="140"/>
        <v>AaronFritz</v>
      </c>
      <c r="N818" s="8" t="str">
        <f>IFERROR(INDEX(Teams!A:A,IF(H818&gt;0,H818,IF(J818&gt;0,J818,IF(L818&gt;0,L818,""))),1),"")</f>
        <v>Rockhoppers</v>
      </c>
      <c r="O818" s="8" t="str">
        <f t="shared" si="133"/>
        <v>Aaron</v>
      </c>
      <c r="P818" s="8" t="str">
        <f t="shared" si="134"/>
        <v>Fritz</v>
      </c>
      <c r="Q818" s="8" t="str">
        <f t="shared" si="141"/>
        <v>M</v>
      </c>
      <c r="R818" s="8">
        <f t="shared" si="142"/>
        <v>36</v>
      </c>
      <c r="S818" s="8" t="str">
        <f t="shared" si="135"/>
        <v>San Antonio</v>
      </c>
      <c r="T818" s="8" t="str">
        <f t="shared" si="143"/>
        <v>TX</v>
      </c>
      <c r="U818" s="8" t="str">
        <f t="shared" si="136"/>
        <v>AaronFritzM36San AntonioTX</v>
      </c>
    </row>
    <row r="819" spans="1:21" x14ac:dyDescent="0.2">
      <c r="A819" s="8" t="s">
        <v>716</v>
      </c>
      <c r="B819" s="8" t="s">
        <v>245</v>
      </c>
      <c r="C819" s="8" t="s">
        <v>689</v>
      </c>
      <c r="D819" s="8">
        <v>27</v>
      </c>
      <c r="E819" s="8" t="s">
        <v>1941</v>
      </c>
      <c r="F819" s="8" t="s">
        <v>4</v>
      </c>
      <c r="G819" s="8" t="str">
        <f t="shared" si="137"/>
        <v>KimFritzF27AbileneTX</v>
      </c>
      <c r="H819" s="8">
        <f>_xlfn.IFNA(MATCH(G819,Teams!J:J,0),)</f>
        <v>0</v>
      </c>
      <c r="I819" s="8" t="str">
        <f t="shared" si="138"/>
        <v>KimFritzF27</v>
      </c>
      <c r="J819" s="8">
        <f>_xlfn.IFNA(MATCH(I819,Teams!L:L,0),)</f>
        <v>0</v>
      </c>
      <c r="K819" s="8" t="str">
        <f t="shared" si="139"/>
        <v>KimFritzF</v>
      </c>
      <c r="L819" s="8">
        <f>_xlfn.IFNA(MATCH(K819,Teams!N:N,0),)</f>
        <v>0</v>
      </c>
      <c r="M819" s="8" t="str">
        <f t="shared" si="140"/>
        <v>KimFritz</v>
      </c>
      <c r="N819" s="8" t="str">
        <f>IFERROR(INDEX(Teams!A:A,IF(H819&gt;0,H819,IF(J819&gt;0,J819,IF(L819&gt;0,L819,""))),1),"")</f>
        <v/>
      </c>
      <c r="O819" s="8" t="str">
        <f t="shared" si="133"/>
        <v>Kim</v>
      </c>
      <c r="P819" s="8" t="str">
        <f t="shared" si="134"/>
        <v>Fritz</v>
      </c>
      <c r="Q819" s="8" t="str">
        <f t="shared" si="141"/>
        <v>F</v>
      </c>
      <c r="R819" s="8">
        <f t="shared" si="142"/>
        <v>27</v>
      </c>
      <c r="S819" s="8" t="str">
        <f t="shared" si="135"/>
        <v>Abilene</v>
      </c>
      <c r="T819" s="8" t="str">
        <f t="shared" si="143"/>
        <v>TX</v>
      </c>
      <c r="U819" s="8" t="str">
        <f t="shared" si="136"/>
        <v>KimFritzF27AbileneTX</v>
      </c>
    </row>
    <row r="820" spans="1:21" x14ac:dyDescent="0.2">
      <c r="A820" s="8" t="s">
        <v>2318</v>
      </c>
      <c r="B820" s="8" t="s">
        <v>2319</v>
      </c>
      <c r="C820" s="8" t="s">
        <v>689</v>
      </c>
      <c r="D820" s="8">
        <v>48</v>
      </c>
      <c r="E820" s="8" t="s">
        <v>760</v>
      </c>
      <c r="F820" s="8" t="s">
        <v>4</v>
      </c>
      <c r="G820" s="8" t="str">
        <f t="shared" si="137"/>
        <v>EveFrostF48KatyTX</v>
      </c>
      <c r="H820" s="8">
        <f>_xlfn.IFNA(MATCH(G820,Teams!J:J,0),)</f>
        <v>0</v>
      </c>
      <c r="I820" s="8" t="str">
        <f t="shared" si="138"/>
        <v>EveFrostF48</v>
      </c>
      <c r="J820" s="8">
        <f>_xlfn.IFNA(MATCH(I820,Teams!L:L,0),)</f>
        <v>0</v>
      </c>
      <c r="K820" s="8" t="str">
        <f t="shared" si="139"/>
        <v>EveFrostF</v>
      </c>
      <c r="L820" s="8">
        <f>_xlfn.IFNA(MATCH(K820,Teams!N:N,0),)</f>
        <v>0</v>
      </c>
      <c r="M820" s="8" t="str">
        <f t="shared" si="140"/>
        <v>EveFrost</v>
      </c>
      <c r="N820" s="8" t="str">
        <f>IFERROR(INDEX(Teams!A:A,IF(H820&gt;0,H820,IF(J820&gt;0,J820,IF(L820&gt;0,L820,""))),1),"")</f>
        <v/>
      </c>
      <c r="O820" s="8" t="str">
        <f t="shared" si="133"/>
        <v>Eve</v>
      </c>
      <c r="P820" s="8" t="str">
        <f t="shared" si="134"/>
        <v>Frost</v>
      </c>
      <c r="Q820" s="8" t="str">
        <f t="shared" si="141"/>
        <v>F</v>
      </c>
      <c r="R820" s="8">
        <f t="shared" si="142"/>
        <v>48</v>
      </c>
      <c r="S820" s="8" t="str">
        <f t="shared" si="135"/>
        <v>Katy</v>
      </c>
      <c r="T820" s="8" t="str">
        <f t="shared" si="143"/>
        <v>TX</v>
      </c>
      <c r="U820" s="8" t="str">
        <f t="shared" si="136"/>
        <v>EveFrostF48KatyTX</v>
      </c>
    </row>
    <row r="821" spans="1:21" x14ac:dyDescent="0.2">
      <c r="A821" s="8" t="s">
        <v>5877</v>
      </c>
      <c r="B821" s="8" t="s">
        <v>5878</v>
      </c>
      <c r="C821" s="8" t="s">
        <v>688</v>
      </c>
      <c r="D821" s="8">
        <v>38</v>
      </c>
      <c r="E821" s="8" t="s">
        <v>5879</v>
      </c>
      <c r="F821" s="8" t="s">
        <v>4</v>
      </c>
      <c r="G821" s="8" t="str">
        <f t="shared" si="137"/>
        <v>ClaytonFultonM38North Richland HillsTX</v>
      </c>
      <c r="H821" s="8">
        <f>_xlfn.IFNA(MATCH(G821,Teams!J:J,0),)</f>
        <v>0</v>
      </c>
      <c r="I821" s="8" t="str">
        <f t="shared" si="138"/>
        <v>ClaytonFultonM38</v>
      </c>
      <c r="J821" s="8">
        <f>_xlfn.IFNA(MATCH(I821,Teams!L:L,0),)</f>
        <v>0</v>
      </c>
      <c r="K821" s="8" t="str">
        <f t="shared" si="139"/>
        <v>ClaytonFultonM</v>
      </c>
      <c r="L821" s="8">
        <f>_xlfn.IFNA(MATCH(K821,Teams!N:N,0),)</f>
        <v>0</v>
      </c>
      <c r="M821" s="8" t="str">
        <f t="shared" si="140"/>
        <v>ClaytonFulton</v>
      </c>
      <c r="N821" s="8" t="str">
        <f>IFERROR(INDEX(Teams!A:A,IF(H821&gt;0,H821,IF(J821&gt;0,J821,IF(L821&gt;0,L821,""))),1),"")</f>
        <v/>
      </c>
      <c r="O821" s="8" t="str">
        <f t="shared" si="133"/>
        <v>Clayton</v>
      </c>
      <c r="P821" s="8" t="str">
        <f t="shared" si="134"/>
        <v>Fulton</v>
      </c>
      <c r="Q821" s="8" t="str">
        <f t="shared" si="141"/>
        <v>M</v>
      </c>
      <c r="R821" s="8">
        <f t="shared" si="142"/>
        <v>38</v>
      </c>
      <c r="S821" s="8" t="str">
        <f t="shared" si="135"/>
        <v>North Richland Hills</v>
      </c>
      <c r="T821" s="8" t="str">
        <f t="shared" si="143"/>
        <v>TX</v>
      </c>
      <c r="U821" s="8" t="str">
        <f t="shared" si="136"/>
        <v>ClaytonFultonM38North Richland HillsTX</v>
      </c>
    </row>
    <row r="822" spans="1:21" x14ac:dyDescent="0.2">
      <c r="A822" s="8" t="s">
        <v>994</v>
      </c>
      <c r="B822" s="8" t="s">
        <v>6719</v>
      </c>
      <c r="C822" s="8" t="s">
        <v>689</v>
      </c>
      <c r="G822" s="8" t="str">
        <f t="shared" si="137"/>
        <v>AngelaFunkF</v>
      </c>
      <c r="H822" s="8">
        <f>_xlfn.IFNA(MATCH(G822,Teams!J:J,0),)</f>
        <v>0</v>
      </c>
      <c r="I822" s="8" t="str">
        <f t="shared" si="138"/>
        <v>AngelaFunkF</v>
      </c>
      <c r="J822" s="8">
        <f>_xlfn.IFNA(MATCH(I822,Teams!L:L,0),)</f>
        <v>0</v>
      </c>
      <c r="K822" s="8" t="str">
        <f t="shared" si="139"/>
        <v>AngelaFunkF</v>
      </c>
      <c r="L822" s="8">
        <f>_xlfn.IFNA(MATCH(K822,Teams!N:N,0),)</f>
        <v>0</v>
      </c>
      <c r="M822" s="8" t="str">
        <f t="shared" si="140"/>
        <v>AngelaFunk</v>
      </c>
      <c r="N822" s="8" t="str">
        <f>IFERROR(INDEX(Teams!A:A,IF(H822&gt;0,H822,IF(J822&gt;0,J822,IF(L822&gt;0,L822,""))),1),"")</f>
        <v/>
      </c>
      <c r="O822" s="8" t="str">
        <f t="shared" si="133"/>
        <v>Angela</v>
      </c>
      <c r="P822" s="8" t="str">
        <f t="shared" si="134"/>
        <v>Funk</v>
      </c>
      <c r="Q822" s="8" t="str">
        <f t="shared" si="141"/>
        <v>F</v>
      </c>
      <c r="R822" s="8" t="str">
        <f t="shared" si="142"/>
        <v/>
      </c>
      <c r="S822" s="8" t="str">
        <f t="shared" si="135"/>
        <v/>
      </c>
      <c r="T822" s="8" t="str">
        <f t="shared" si="143"/>
        <v/>
      </c>
      <c r="U822" s="8" t="str">
        <f t="shared" si="136"/>
        <v>AngelaFunkF</v>
      </c>
    </row>
    <row r="823" spans="1:21" x14ac:dyDescent="0.2">
      <c r="A823" s="8" t="s">
        <v>116</v>
      </c>
      <c r="B823" s="8" t="s">
        <v>2415</v>
      </c>
      <c r="C823" s="8" t="s">
        <v>688</v>
      </c>
      <c r="D823" s="8">
        <v>39</v>
      </c>
      <c r="E823" s="8" t="s">
        <v>3</v>
      </c>
      <c r="F823" s="8" t="s">
        <v>4</v>
      </c>
      <c r="G823" s="8" t="str">
        <f t="shared" si="137"/>
        <v>BryanFurlerM39AustinTX</v>
      </c>
      <c r="H823" s="8">
        <f>_xlfn.IFNA(MATCH(G823,Teams!J:J,0),)</f>
        <v>0</v>
      </c>
      <c r="I823" s="8" t="str">
        <f t="shared" si="138"/>
        <v>BryanFurlerM39</v>
      </c>
      <c r="J823" s="8">
        <f>_xlfn.IFNA(MATCH(I823,Teams!L:L,0),)</f>
        <v>0</v>
      </c>
      <c r="K823" s="8" t="str">
        <f t="shared" si="139"/>
        <v>BryanFurlerM</v>
      </c>
      <c r="L823" s="8">
        <f>_xlfn.IFNA(MATCH(K823,Teams!N:N,0),)</f>
        <v>0</v>
      </c>
      <c r="M823" s="8" t="str">
        <f t="shared" si="140"/>
        <v>BryanFurler</v>
      </c>
      <c r="N823" s="8" t="str">
        <f>IFERROR(INDEX(Teams!A:A,IF(H823&gt;0,H823,IF(J823&gt;0,J823,IF(L823&gt;0,L823,""))),1),"")</f>
        <v/>
      </c>
      <c r="O823" s="8" t="str">
        <f t="shared" si="133"/>
        <v>Bryan</v>
      </c>
      <c r="P823" s="8" t="str">
        <f t="shared" si="134"/>
        <v>Furler</v>
      </c>
      <c r="Q823" s="8" t="str">
        <f t="shared" si="141"/>
        <v>M</v>
      </c>
      <c r="R823" s="8">
        <f t="shared" si="142"/>
        <v>39</v>
      </c>
      <c r="S823" s="8" t="str">
        <f t="shared" si="135"/>
        <v>Austin</v>
      </c>
      <c r="T823" s="8" t="str">
        <f t="shared" si="143"/>
        <v>TX</v>
      </c>
      <c r="U823" s="8" t="str">
        <f t="shared" si="136"/>
        <v>BryanFurlerM39AustinTX</v>
      </c>
    </row>
    <row r="824" spans="1:21" x14ac:dyDescent="0.2">
      <c r="A824" s="8" t="s">
        <v>337</v>
      </c>
      <c r="B824" s="8" t="s">
        <v>2382</v>
      </c>
      <c r="C824" s="8" t="s">
        <v>689</v>
      </c>
      <c r="D824" s="8">
        <v>34</v>
      </c>
      <c r="E824" s="8" t="s">
        <v>1674</v>
      </c>
      <c r="F824" s="8" t="s">
        <v>1601</v>
      </c>
      <c r="G824" s="8" t="str">
        <f t="shared" si="137"/>
        <v>MeganGaarderF34FayettevilleAR</v>
      </c>
      <c r="H824" s="8">
        <f>_xlfn.IFNA(MATCH(G824,Teams!J:J,0),)</f>
        <v>0</v>
      </c>
      <c r="I824" s="8" t="str">
        <f t="shared" si="138"/>
        <v>MeganGaarderF34</v>
      </c>
      <c r="J824" s="8">
        <f>_xlfn.IFNA(MATCH(I824,Teams!L:L,0),)</f>
        <v>0</v>
      </c>
      <c r="K824" s="8" t="str">
        <f t="shared" si="139"/>
        <v>MeganGaarderF</v>
      </c>
      <c r="L824" s="8">
        <f>_xlfn.IFNA(MATCH(K824,Teams!N:N,0),)</f>
        <v>0</v>
      </c>
      <c r="M824" s="8" t="str">
        <f t="shared" si="140"/>
        <v>MeganGaarder</v>
      </c>
      <c r="N824" s="8" t="str">
        <f>IFERROR(INDEX(Teams!A:A,IF(H824&gt;0,H824,IF(J824&gt;0,J824,IF(L824&gt;0,L824,""))),1),"")</f>
        <v/>
      </c>
      <c r="O824" s="8" t="str">
        <f t="shared" si="133"/>
        <v>Megan</v>
      </c>
      <c r="P824" s="8" t="str">
        <f t="shared" si="134"/>
        <v>Gaarder</v>
      </c>
      <c r="Q824" s="8" t="str">
        <f t="shared" si="141"/>
        <v>F</v>
      </c>
      <c r="R824" s="8">
        <f t="shared" si="142"/>
        <v>34</v>
      </c>
      <c r="S824" s="8" t="str">
        <f t="shared" si="135"/>
        <v>Fayetteville</v>
      </c>
      <c r="T824" s="8" t="str">
        <f t="shared" si="143"/>
        <v>AR</v>
      </c>
      <c r="U824" s="8" t="str">
        <f t="shared" si="136"/>
        <v>MeganGaarderF34FayettevilleAR</v>
      </c>
    </row>
    <row r="825" spans="1:21" x14ac:dyDescent="0.2">
      <c r="A825" s="8" t="s">
        <v>935</v>
      </c>
      <c r="B825" s="8" t="s">
        <v>6643</v>
      </c>
      <c r="C825" s="8" t="s">
        <v>689</v>
      </c>
      <c r="G825" s="8" t="str">
        <f t="shared" si="137"/>
        <v>ShanaGadleyF</v>
      </c>
      <c r="H825" s="8">
        <f>_xlfn.IFNA(MATCH(G825,Teams!J:J,0),)</f>
        <v>0</v>
      </c>
      <c r="I825" s="8" t="str">
        <f t="shared" si="138"/>
        <v>ShanaGadleyF</v>
      </c>
      <c r="J825" s="8">
        <f>_xlfn.IFNA(MATCH(I825,Teams!L:L,0),)</f>
        <v>0</v>
      </c>
      <c r="K825" s="8" t="str">
        <f t="shared" si="139"/>
        <v>ShanaGadleyF</v>
      </c>
      <c r="L825" s="8">
        <f>_xlfn.IFNA(MATCH(K825,Teams!N:N,0),)</f>
        <v>0</v>
      </c>
      <c r="M825" s="8" t="str">
        <f t="shared" si="140"/>
        <v>ShanaGadley</v>
      </c>
      <c r="N825" s="8" t="str">
        <f>IFERROR(INDEX(Teams!A:A,IF(H825&gt;0,H825,IF(J825&gt;0,J825,IF(L825&gt;0,L825,""))),1),"")</f>
        <v/>
      </c>
      <c r="O825" s="8" t="str">
        <f t="shared" si="133"/>
        <v>Shana</v>
      </c>
      <c r="P825" s="8" t="str">
        <f t="shared" si="134"/>
        <v>Gadley</v>
      </c>
      <c r="Q825" s="8" t="str">
        <f t="shared" si="141"/>
        <v>F</v>
      </c>
      <c r="R825" s="8" t="str">
        <f t="shared" si="142"/>
        <v/>
      </c>
      <c r="S825" s="8" t="str">
        <f t="shared" si="135"/>
        <v/>
      </c>
      <c r="T825" s="8" t="str">
        <f t="shared" si="143"/>
        <v/>
      </c>
      <c r="U825" s="8" t="str">
        <f t="shared" si="136"/>
        <v>ShanaGadleyF</v>
      </c>
    </row>
    <row r="826" spans="1:21" x14ac:dyDescent="0.2">
      <c r="A826" s="8" t="s">
        <v>952</v>
      </c>
      <c r="B826" s="8" t="s">
        <v>2792</v>
      </c>
      <c r="C826" s="8" t="s">
        <v>688</v>
      </c>
      <c r="G826" s="8" t="str">
        <f t="shared" si="137"/>
        <v>CameronGageM</v>
      </c>
      <c r="H826" s="8">
        <f>_xlfn.IFNA(MATCH(G826,Teams!J:J,0),)</f>
        <v>0</v>
      </c>
      <c r="I826" s="8" t="str">
        <f t="shared" si="138"/>
        <v>CameronGageM</v>
      </c>
      <c r="J826" s="8">
        <f>_xlfn.IFNA(MATCH(I826,Teams!L:L,0),)</f>
        <v>0</v>
      </c>
      <c r="K826" s="8" t="str">
        <f t="shared" si="139"/>
        <v>CameronGageM</v>
      </c>
      <c r="L826" s="8">
        <f>_xlfn.IFNA(MATCH(K826,Teams!N:N,0),)</f>
        <v>0</v>
      </c>
      <c r="M826" s="8" t="str">
        <f t="shared" si="140"/>
        <v>CameronGage</v>
      </c>
      <c r="N826" s="8" t="str">
        <f>IFERROR(INDEX(Teams!A:A,IF(H826&gt;0,H826,IF(J826&gt;0,J826,IF(L826&gt;0,L826,""))),1),"")</f>
        <v/>
      </c>
      <c r="O826" s="8" t="str">
        <f t="shared" si="133"/>
        <v>Cameron</v>
      </c>
      <c r="P826" s="8" t="str">
        <f t="shared" si="134"/>
        <v>Gage</v>
      </c>
      <c r="Q826" s="8" t="str">
        <f t="shared" si="141"/>
        <v>M</v>
      </c>
      <c r="R826" s="8" t="str">
        <f t="shared" si="142"/>
        <v/>
      </c>
      <c r="S826" s="8" t="str">
        <f t="shared" si="135"/>
        <v/>
      </c>
      <c r="T826" s="8" t="str">
        <f t="shared" si="143"/>
        <v/>
      </c>
      <c r="U826" s="8" t="str">
        <f t="shared" si="136"/>
        <v>CameronGageM</v>
      </c>
    </row>
    <row r="827" spans="1:21" x14ac:dyDescent="0.2">
      <c r="A827" s="8" t="s">
        <v>358</v>
      </c>
      <c r="B827" s="8" t="s">
        <v>2792</v>
      </c>
      <c r="C827" s="8" t="s">
        <v>688</v>
      </c>
      <c r="D827" s="8">
        <v>49</v>
      </c>
      <c r="E827" s="8" t="s">
        <v>35</v>
      </c>
      <c r="F827" s="8" t="s">
        <v>4</v>
      </c>
      <c r="G827" s="8" t="str">
        <f t="shared" si="137"/>
        <v>ToddGageM49Round RockTX</v>
      </c>
      <c r="H827" s="8">
        <f>_xlfn.IFNA(MATCH(G827,Teams!J:J,0),)</f>
        <v>0</v>
      </c>
      <c r="I827" s="8" t="str">
        <f t="shared" si="138"/>
        <v>ToddGageM49</v>
      </c>
      <c r="J827" s="8">
        <f>_xlfn.IFNA(MATCH(I827,Teams!L:L,0),)</f>
        <v>0</v>
      </c>
      <c r="K827" s="8" t="str">
        <f t="shared" si="139"/>
        <v>ToddGageM</v>
      </c>
      <c r="L827" s="8">
        <f>_xlfn.IFNA(MATCH(K827,Teams!N:N,0),)</f>
        <v>0</v>
      </c>
      <c r="M827" s="8" t="str">
        <f t="shared" si="140"/>
        <v>ToddGage</v>
      </c>
      <c r="N827" s="8" t="str">
        <f>IFERROR(INDEX(Teams!A:A,IF(H827&gt;0,H827,IF(J827&gt;0,J827,IF(L827&gt;0,L827,""))),1),"")</f>
        <v/>
      </c>
      <c r="O827" s="8" t="str">
        <f t="shared" si="133"/>
        <v>Todd</v>
      </c>
      <c r="P827" s="8" t="str">
        <f t="shared" si="134"/>
        <v>Gage</v>
      </c>
      <c r="Q827" s="8" t="str">
        <f t="shared" si="141"/>
        <v>M</v>
      </c>
      <c r="R827" s="8">
        <f t="shared" si="142"/>
        <v>49</v>
      </c>
      <c r="S827" s="8" t="str">
        <f t="shared" si="135"/>
        <v>Round Rock</v>
      </c>
      <c r="T827" s="8" t="str">
        <f t="shared" si="143"/>
        <v>TX</v>
      </c>
      <c r="U827" s="8" t="str">
        <f t="shared" si="136"/>
        <v>ToddGageM49Round RockTX</v>
      </c>
    </row>
    <row r="828" spans="1:21" x14ac:dyDescent="0.2">
      <c r="A828" s="8" t="s">
        <v>963</v>
      </c>
      <c r="B828" s="8" t="s">
        <v>5890</v>
      </c>
      <c r="C828" s="8" t="s">
        <v>688</v>
      </c>
      <c r="G828" s="8" t="str">
        <f t="shared" si="137"/>
        <v>KeithGaileyM</v>
      </c>
      <c r="H828" s="8">
        <f>_xlfn.IFNA(MATCH(G828,Teams!J:J,0),)</f>
        <v>0</v>
      </c>
      <c r="I828" s="8" t="str">
        <f t="shared" si="138"/>
        <v>KeithGaileyM</v>
      </c>
      <c r="J828" s="8">
        <f>_xlfn.IFNA(MATCH(I828,Teams!L:L,0),)</f>
        <v>0</v>
      </c>
      <c r="K828" s="8" t="str">
        <f t="shared" si="139"/>
        <v>KeithGaileyM</v>
      </c>
      <c r="L828" s="8">
        <f>_xlfn.IFNA(MATCH(K828,Teams!N:N,0),)</f>
        <v>0</v>
      </c>
      <c r="M828" s="8" t="str">
        <f t="shared" si="140"/>
        <v>KeithGailey</v>
      </c>
      <c r="N828" s="8" t="str">
        <f>IFERROR(INDEX(Teams!A:A,IF(H828&gt;0,H828,IF(J828&gt;0,J828,IF(L828&gt;0,L828,""))),1),"")</f>
        <v/>
      </c>
      <c r="O828" s="8" t="str">
        <f t="shared" si="133"/>
        <v>Keith</v>
      </c>
      <c r="P828" s="8" t="str">
        <f t="shared" si="134"/>
        <v>Gailey</v>
      </c>
      <c r="Q828" s="8" t="str">
        <f t="shared" si="141"/>
        <v>M</v>
      </c>
      <c r="R828" s="8" t="str">
        <f t="shared" si="142"/>
        <v/>
      </c>
      <c r="S828" s="8" t="str">
        <f t="shared" si="135"/>
        <v/>
      </c>
      <c r="T828" s="8" t="str">
        <f t="shared" si="143"/>
        <v/>
      </c>
      <c r="U828" s="8" t="str">
        <f t="shared" si="136"/>
        <v>KeithGaileyM</v>
      </c>
    </row>
    <row r="829" spans="1:21" x14ac:dyDescent="0.2">
      <c r="A829" s="8" t="s">
        <v>5889</v>
      </c>
      <c r="B829" s="8" t="s">
        <v>5890</v>
      </c>
      <c r="C829" s="8" t="s">
        <v>689</v>
      </c>
      <c r="D829" s="8">
        <v>55</v>
      </c>
      <c r="E829" s="8" t="s">
        <v>5891</v>
      </c>
      <c r="F829" s="8" t="s">
        <v>4</v>
      </c>
      <c r="G829" s="8" t="str">
        <f t="shared" si="137"/>
        <v>PeggyGaileyF55StrawnTX</v>
      </c>
      <c r="H829" s="8">
        <f>_xlfn.IFNA(MATCH(G829,Teams!J:J,0),)</f>
        <v>0</v>
      </c>
      <c r="I829" s="8" t="str">
        <f t="shared" si="138"/>
        <v>PeggyGaileyF55</v>
      </c>
      <c r="J829" s="8">
        <f>_xlfn.IFNA(MATCH(I829,Teams!L:L,0),)</f>
        <v>0</v>
      </c>
      <c r="K829" s="8" t="str">
        <f t="shared" si="139"/>
        <v>PeggyGaileyF</v>
      </c>
      <c r="L829" s="8">
        <f>_xlfn.IFNA(MATCH(K829,Teams!N:N,0),)</f>
        <v>0</v>
      </c>
      <c r="M829" s="8" t="str">
        <f t="shared" si="140"/>
        <v>PeggyGailey</v>
      </c>
      <c r="N829" s="8" t="str">
        <f>IFERROR(INDEX(Teams!A:A,IF(H829&gt;0,H829,IF(J829&gt;0,J829,IF(L829&gt;0,L829,""))),1),"")</f>
        <v/>
      </c>
      <c r="O829" s="8" t="str">
        <f t="shared" si="133"/>
        <v>Peggy</v>
      </c>
      <c r="P829" s="8" t="str">
        <f t="shared" si="134"/>
        <v>Gailey</v>
      </c>
      <c r="Q829" s="8" t="str">
        <f t="shared" si="141"/>
        <v>F</v>
      </c>
      <c r="R829" s="8">
        <f t="shared" si="142"/>
        <v>55</v>
      </c>
      <c r="S829" s="8" t="str">
        <f t="shared" si="135"/>
        <v>Strawn</v>
      </c>
      <c r="T829" s="8" t="str">
        <f t="shared" si="143"/>
        <v>TX</v>
      </c>
      <c r="U829" s="8" t="str">
        <f t="shared" si="136"/>
        <v>PeggyGaileyF55StrawnTX</v>
      </c>
    </row>
    <row r="830" spans="1:21" x14ac:dyDescent="0.2">
      <c r="A830" s="8" t="s">
        <v>261</v>
      </c>
      <c r="B830" s="8" t="s">
        <v>2219</v>
      </c>
      <c r="C830" s="8" t="s">
        <v>689</v>
      </c>
      <c r="D830" s="8">
        <v>58</v>
      </c>
      <c r="E830" s="8" t="s">
        <v>186</v>
      </c>
      <c r="F830" s="8" t="s">
        <v>4</v>
      </c>
      <c r="G830" s="8" t="str">
        <f t="shared" si="137"/>
        <v>JuliaGaleF58Lago VistaTX</v>
      </c>
      <c r="H830" s="8">
        <f>_xlfn.IFNA(MATCH(G830,Teams!J:J,0),)</f>
        <v>0</v>
      </c>
      <c r="I830" s="8" t="str">
        <f t="shared" si="138"/>
        <v>JuliaGaleF58</v>
      </c>
      <c r="J830" s="8">
        <f>_xlfn.IFNA(MATCH(I830,Teams!L:L,0),)</f>
        <v>0</v>
      </c>
      <c r="K830" s="8" t="str">
        <f t="shared" si="139"/>
        <v>JuliaGaleF</v>
      </c>
      <c r="L830" s="8">
        <f>_xlfn.IFNA(MATCH(K830,Teams!N:N,0),)</f>
        <v>0</v>
      </c>
      <c r="M830" s="8" t="str">
        <f t="shared" si="140"/>
        <v>JuliaGale</v>
      </c>
      <c r="N830" s="8" t="str">
        <f>IFERROR(INDEX(Teams!A:A,IF(H830&gt;0,H830,IF(J830&gt;0,J830,IF(L830&gt;0,L830,""))),1),"")</f>
        <v/>
      </c>
      <c r="O830" s="8" t="str">
        <f t="shared" si="133"/>
        <v>Julia</v>
      </c>
      <c r="P830" s="8" t="str">
        <f t="shared" si="134"/>
        <v>Gale</v>
      </c>
      <c r="Q830" s="8" t="str">
        <f t="shared" si="141"/>
        <v>F</v>
      </c>
      <c r="R830" s="8">
        <f t="shared" si="142"/>
        <v>58</v>
      </c>
      <c r="S830" s="8" t="str">
        <f t="shared" si="135"/>
        <v>Lago Vista</v>
      </c>
      <c r="T830" s="8" t="str">
        <f t="shared" si="143"/>
        <v>TX</v>
      </c>
      <c r="U830" s="8" t="str">
        <f t="shared" si="136"/>
        <v>JuliaGaleF58Lago VistaTX</v>
      </c>
    </row>
    <row r="831" spans="1:21" x14ac:dyDescent="0.2">
      <c r="A831" s="8" t="s">
        <v>81</v>
      </c>
      <c r="B831" s="8" t="s">
        <v>2450</v>
      </c>
      <c r="C831" s="8" t="s">
        <v>688</v>
      </c>
      <c r="D831" s="8">
        <v>32</v>
      </c>
      <c r="E831" s="8" t="s">
        <v>2451</v>
      </c>
      <c r="F831" s="8" t="s">
        <v>4</v>
      </c>
      <c r="G831" s="8" t="str">
        <f t="shared" si="137"/>
        <v>DavidGalewskyM32HondoTX</v>
      </c>
      <c r="H831" s="8">
        <f>_xlfn.IFNA(MATCH(G831,Teams!J:J,0),)</f>
        <v>0</v>
      </c>
      <c r="I831" s="8" t="str">
        <f t="shared" si="138"/>
        <v>DavidGalewskyM32</v>
      </c>
      <c r="J831" s="8">
        <f>_xlfn.IFNA(MATCH(I831,Teams!L:L,0),)</f>
        <v>0</v>
      </c>
      <c r="K831" s="8" t="str">
        <f t="shared" si="139"/>
        <v>DavidGalewskyM</v>
      </c>
      <c r="L831" s="8">
        <f>_xlfn.IFNA(MATCH(K831,Teams!N:N,0),)</f>
        <v>0</v>
      </c>
      <c r="M831" s="8" t="str">
        <f t="shared" si="140"/>
        <v>DavidGalewsky</v>
      </c>
      <c r="N831" s="8" t="str">
        <f>IFERROR(INDEX(Teams!A:A,IF(H831&gt;0,H831,IF(J831&gt;0,J831,IF(L831&gt;0,L831,""))),1),"")</f>
        <v/>
      </c>
      <c r="O831" s="8" t="str">
        <f t="shared" si="133"/>
        <v>David</v>
      </c>
      <c r="P831" s="8" t="str">
        <f t="shared" si="134"/>
        <v>Galewsky</v>
      </c>
      <c r="Q831" s="8" t="str">
        <f t="shared" si="141"/>
        <v>M</v>
      </c>
      <c r="R831" s="8">
        <f t="shared" si="142"/>
        <v>32</v>
      </c>
      <c r="S831" s="8" t="str">
        <f t="shared" si="135"/>
        <v>Hondo</v>
      </c>
      <c r="T831" s="8" t="str">
        <f t="shared" si="143"/>
        <v>TX</v>
      </c>
      <c r="U831" s="8" t="str">
        <f t="shared" si="136"/>
        <v>DavidGalewskyM32HondoTX</v>
      </c>
    </row>
    <row r="832" spans="1:21" x14ac:dyDescent="0.2">
      <c r="A832" s="8" t="s">
        <v>887</v>
      </c>
      <c r="B832" s="8" t="s">
        <v>4960</v>
      </c>
      <c r="C832" s="8" t="s">
        <v>688</v>
      </c>
      <c r="D832" s="8">
        <v>38</v>
      </c>
      <c r="E832" s="8" t="s">
        <v>12</v>
      </c>
      <c r="F832" s="8" t="s">
        <v>4</v>
      </c>
      <c r="G832" s="8" t="str">
        <f t="shared" si="137"/>
        <v>JimGaliciaM38HoustonTX</v>
      </c>
      <c r="H832" s="8">
        <f>_xlfn.IFNA(MATCH(G832,Teams!J:J,0),)</f>
        <v>0</v>
      </c>
      <c r="I832" s="8" t="str">
        <f t="shared" si="138"/>
        <v>JimGaliciaM38</v>
      </c>
      <c r="J832" s="8">
        <f>_xlfn.IFNA(MATCH(I832,Teams!L:L,0),)</f>
        <v>0</v>
      </c>
      <c r="K832" s="8" t="str">
        <f t="shared" si="139"/>
        <v>JimGaliciaM</v>
      </c>
      <c r="L832" s="8">
        <f>_xlfn.IFNA(MATCH(K832,Teams!N:N,0),)</f>
        <v>0</v>
      </c>
      <c r="M832" s="8" t="str">
        <f t="shared" si="140"/>
        <v>JimGalicia</v>
      </c>
      <c r="N832" s="8" t="str">
        <f>IFERROR(INDEX(Teams!A:A,IF(H832&gt;0,H832,IF(J832&gt;0,J832,IF(L832&gt;0,L832,""))),1),"")</f>
        <v/>
      </c>
      <c r="O832" s="8" t="str">
        <f t="shared" si="133"/>
        <v>Jim</v>
      </c>
      <c r="P832" s="8" t="str">
        <f t="shared" si="134"/>
        <v>Galicia</v>
      </c>
      <c r="Q832" s="8" t="str">
        <f t="shared" si="141"/>
        <v>M</v>
      </c>
      <c r="R832" s="8">
        <f t="shared" si="142"/>
        <v>38</v>
      </c>
      <c r="S832" s="8" t="str">
        <f t="shared" si="135"/>
        <v>Houston</v>
      </c>
      <c r="T832" s="8" t="str">
        <f t="shared" si="143"/>
        <v>TX</v>
      </c>
      <c r="U832" s="8" t="str">
        <f t="shared" si="136"/>
        <v>JimGaliciaM38HoustonTX</v>
      </c>
    </row>
    <row r="833" spans="1:21" x14ac:dyDescent="0.2">
      <c r="A833" s="8" t="s">
        <v>2493</v>
      </c>
      <c r="B833" s="8" t="s">
        <v>2494</v>
      </c>
      <c r="C833" s="8" t="s">
        <v>689</v>
      </c>
      <c r="D833" s="8">
        <v>34</v>
      </c>
      <c r="E833" s="8" t="s">
        <v>2495</v>
      </c>
      <c r="F833" s="8" t="s">
        <v>1256</v>
      </c>
      <c r="G833" s="8" t="str">
        <f t="shared" si="137"/>
        <v>JasmineGaljourF34Baton Rouge LA</v>
      </c>
      <c r="H833" s="8">
        <f>_xlfn.IFNA(MATCH(G833,Teams!J:J,0),)</f>
        <v>0</v>
      </c>
      <c r="I833" s="8" t="str">
        <f t="shared" si="138"/>
        <v>JasmineGaljourF34</v>
      </c>
      <c r="J833" s="8">
        <f>_xlfn.IFNA(MATCH(I833,Teams!L:L,0),)</f>
        <v>0</v>
      </c>
      <c r="K833" s="8" t="str">
        <f t="shared" si="139"/>
        <v>JasmineGaljourF</v>
      </c>
      <c r="L833" s="8">
        <f>_xlfn.IFNA(MATCH(K833,Teams!N:N,0),)</f>
        <v>0</v>
      </c>
      <c r="M833" s="8" t="str">
        <f t="shared" si="140"/>
        <v>JasmineGaljour</v>
      </c>
      <c r="N833" s="8" t="str">
        <f>IFERROR(INDEX(Teams!A:A,IF(H833&gt;0,H833,IF(J833&gt;0,J833,IF(L833&gt;0,L833,""))),1),"")</f>
        <v/>
      </c>
      <c r="O833" s="8" t="str">
        <f t="shared" ref="O833:O896" si="144">A833</f>
        <v>Jasmine</v>
      </c>
      <c r="P833" s="8" t="str">
        <f t="shared" ref="P833:P896" si="145">B833</f>
        <v>Galjour</v>
      </c>
      <c r="Q833" s="8" t="str">
        <f t="shared" si="141"/>
        <v>F</v>
      </c>
      <c r="R833" s="8">
        <f t="shared" si="142"/>
        <v>34</v>
      </c>
      <c r="S833" s="8" t="str">
        <f t="shared" ref="S833:S896" si="146">IF(E833=0,"",E833)</f>
        <v xml:space="preserve">Baton Rouge </v>
      </c>
      <c r="T833" s="8" t="str">
        <f t="shared" si="143"/>
        <v>LA</v>
      </c>
      <c r="U833" s="8" t="str">
        <f t="shared" ref="U833:U896" si="147">G833</f>
        <v>JasmineGaljourF34Baton Rouge LA</v>
      </c>
    </row>
    <row r="834" spans="1:21" x14ac:dyDescent="0.2">
      <c r="A834" s="8" t="s">
        <v>1796</v>
      </c>
      <c r="B834" s="8" t="s">
        <v>1797</v>
      </c>
      <c r="C834" s="8" t="s">
        <v>688</v>
      </c>
      <c r="D834" s="8">
        <v>44</v>
      </c>
      <c r="E834" s="8" t="s">
        <v>1798</v>
      </c>
      <c r="F834" s="8" t="s">
        <v>4</v>
      </c>
      <c r="G834" s="8" t="str">
        <f t="shared" ref="G834:G897" si="148">A834&amp;B834&amp;C834&amp;D834&amp;E834&amp;F834</f>
        <v>venturagallegosM44brucevilleTX</v>
      </c>
      <c r="H834" s="8">
        <f>_xlfn.IFNA(MATCH(G834,Teams!J:J,0),)</f>
        <v>0</v>
      </c>
      <c r="I834" s="8" t="str">
        <f t="shared" ref="I834:I897" si="149">A834&amp;B834&amp;C834&amp;D834</f>
        <v>venturagallegosM44</v>
      </c>
      <c r="J834" s="8">
        <f>_xlfn.IFNA(MATCH(I834,Teams!L:L,0),)</f>
        <v>278</v>
      </c>
      <c r="K834" s="8" t="str">
        <f t="shared" ref="K834:K897" si="150">A834&amp;B834&amp;C834</f>
        <v>venturagallegosM</v>
      </c>
      <c r="L834" s="8">
        <f>_xlfn.IFNA(MATCH(K834,Teams!N:N,0),)</f>
        <v>278</v>
      </c>
      <c r="M834" s="8" t="str">
        <f t="shared" ref="M834:M897" si="151">A834&amp;B834</f>
        <v>venturagallegos</v>
      </c>
      <c r="N834" s="8" t="str">
        <f>IFERROR(INDEX(Teams!A:A,IF(H834&gt;0,H834,IF(J834&gt;0,J834,IF(L834&gt;0,L834,""))),1),"")</f>
        <v>CENTEX Endurance Junkies (CEJ)</v>
      </c>
      <c r="O834" s="8" t="str">
        <f t="shared" si="144"/>
        <v>ventura</v>
      </c>
      <c r="P834" s="8" t="str">
        <f t="shared" si="145"/>
        <v>gallegos</v>
      </c>
      <c r="Q834" s="8" t="str">
        <f t="shared" ref="Q834:Q897" si="152">IF(C834=0,"",C834)</f>
        <v>M</v>
      </c>
      <c r="R834" s="8">
        <f t="shared" ref="R834:R897" si="153">IF(D834=0,"",D834)</f>
        <v>44</v>
      </c>
      <c r="S834" s="8" t="str">
        <f t="shared" si="146"/>
        <v>bruceville</v>
      </c>
      <c r="T834" s="8" t="str">
        <f t="shared" ref="T834:T897" si="154">IF(F834=0,"",F834)</f>
        <v>TX</v>
      </c>
      <c r="U834" s="8" t="str">
        <f t="shared" si="147"/>
        <v>venturagallegosM44brucevilleTX</v>
      </c>
    </row>
    <row r="835" spans="1:21" x14ac:dyDescent="0.2">
      <c r="A835" s="8" t="s">
        <v>86</v>
      </c>
      <c r="B835" s="8" t="s">
        <v>2486</v>
      </c>
      <c r="C835" s="8" t="s">
        <v>688</v>
      </c>
      <c r="D835" s="8">
        <v>47</v>
      </c>
      <c r="E835" s="8" t="s">
        <v>215</v>
      </c>
      <c r="F835" s="8" t="s">
        <v>4</v>
      </c>
      <c r="G835" s="8" t="str">
        <f t="shared" si="148"/>
        <v>MichaelGalvanM47BoerneTX</v>
      </c>
      <c r="H835" s="8">
        <f>_xlfn.IFNA(MATCH(G835,Teams!J:J,0),)</f>
        <v>0</v>
      </c>
      <c r="I835" s="8" t="str">
        <f t="shared" si="149"/>
        <v>MichaelGalvanM47</v>
      </c>
      <c r="J835" s="8">
        <f>_xlfn.IFNA(MATCH(I835,Teams!L:L,0),)</f>
        <v>0</v>
      </c>
      <c r="K835" s="8" t="str">
        <f t="shared" si="150"/>
        <v>MichaelGalvanM</v>
      </c>
      <c r="L835" s="8">
        <f>_xlfn.IFNA(MATCH(K835,Teams!N:N,0),)</f>
        <v>0</v>
      </c>
      <c r="M835" s="8" t="str">
        <f t="shared" si="151"/>
        <v>MichaelGalvan</v>
      </c>
      <c r="N835" s="8" t="str">
        <f>IFERROR(INDEX(Teams!A:A,IF(H835&gt;0,H835,IF(J835&gt;0,J835,IF(L835&gt;0,L835,""))),1),"")</f>
        <v/>
      </c>
      <c r="O835" s="8" t="str">
        <f t="shared" si="144"/>
        <v>Michael</v>
      </c>
      <c r="P835" s="8" t="str">
        <f t="shared" si="145"/>
        <v>Galvan</v>
      </c>
      <c r="Q835" s="8" t="str">
        <f t="shared" si="152"/>
        <v>M</v>
      </c>
      <c r="R835" s="8">
        <f t="shared" si="153"/>
        <v>47</v>
      </c>
      <c r="S835" s="8" t="str">
        <f t="shared" si="146"/>
        <v>Boerne</v>
      </c>
      <c r="T835" s="8" t="str">
        <f t="shared" si="154"/>
        <v>TX</v>
      </c>
      <c r="U835" s="8" t="str">
        <f t="shared" si="147"/>
        <v>MichaelGalvanM47BoerneTX</v>
      </c>
    </row>
    <row r="836" spans="1:21" x14ac:dyDescent="0.2">
      <c r="A836" s="8" t="s">
        <v>339</v>
      </c>
      <c r="B836" s="8" t="s">
        <v>3047</v>
      </c>
      <c r="C836" s="8" t="s">
        <v>688</v>
      </c>
      <c r="G836" s="8" t="str">
        <f t="shared" si="148"/>
        <v>BrianGambleM</v>
      </c>
      <c r="H836" s="8">
        <f>_xlfn.IFNA(MATCH(G836,Teams!J:J,0),)</f>
        <v>0</v>
      </c>
      <c r="I836" s="8" t="str">
        <f t="shared" si="149"/>
        <v>BrianGambleM</v>
      </c>
      <c r="J836" s="8">
        <f>_xlfn.IFNA(MATCH(I836,Teams!L:L,0),)</f>
        <v>0</v>
      </c>
      <c r="K836" s="8" t="str">
        <f t="shared" si="150"/>
        <v>BrianGambleM</v>
      </c>
      <c r="L836" s="8">
        <f>_xlfn.IFNA(MATCH(K836,Teams!N:N,0),)</f>
        <v>0</v>
      </c>
      <c r="M836" s="8" t="str">
        <f t="shared" si="151"/>
        <v>BrianGamble</v>
      </c>
      <c r="N836" s="8" t="str">
        <f>IFERROR(INDEX(Teams!A:A,IF(H836&gt;0,H836,IF(J836&gt;0,J836,IF(L836&gt;0,L836,""))),1),"")</f>
        <v/>
      </c>
      <c r="O836" s="8" t="str">
        <f t="shared" si="144"/>
        <v>Brian</v>
      </c>
      <c r="P836" s="8" t="str">
        <f t="shared" si="145"/>
        <v>Gamble</v>
      </c>
      <c r="Q836" s="8" t="str">
        <f t="shared" si="152"/>
        <v>M</v>
      </c>
      <c r="R836" s="8" t="str">
        <f t="shared" si="153"/>
        <v/>
      </c>
      <c r="S836" s="8" t="str">
        <f t="shared" si="146"/>
        <v/>
      </c>
      <c r="T836" s="8" t="str">
        <f t="shared" si="154"/>
        <v/>
      </c>
      <c r="U836" s="8" t="str">
        <f t="shared" si="147"/>
        <v>BrianGambleM</v>
      </c>
    </row>
    <row r="837" spans="1:21" x14ac:dyDescent="0.2">
      <c r="A837" s="8" t="s">
        <v>1171</v>
      </c>
      <c r="B837" s="8" t="s">
        <v>423</v>
      </c>
      <c r="C837" s="8" t="s">
        <v>688</v>
      </c>
      <c r="D837" s="8">
        <v>45</v>
      </c>
      <c r="E837" s="8" t="s">
        <v>455</v>
      </c>
      <c r="F837" s="8" t="s">
        <v>4</v>
      </c>
      <c r="G837" s="8" t="str">
        <f t="shared" si="148"/>
        <v>carlosGandaraM45EdinburgTX</v>
      </c>
      <c r="H837" s="8">
        <f>_xlfn.IFNA(MATCH(G837,Teams!J:J,0),)</f>
        <v>0</v>
      </c>
      <c r="I837" s="8" t="str">
        <f t="shared" si="149"/>
        <v>carlosGandaraM45</v>
      </c>
      <c r="J837" s="8">
        <f>_xlfn.IFNA(MATCH(I837,Teams!L:L,0),)</f>
        <v>225</v>
      </c>
      <c r="K837" s="8" t="str">
        <f t="shared" si="150"/>
        <v>carlosGandaraM</v>
      </c>
      <c r="L837" s="8">
        <f>_xlfn.IFNA(MATCH(K837,Teams!N:N,0),)</f>
        <v>225</v>
      </c>
      <c r="M837" s="8" t="str">
        <f t="shared" si="151"/>
        <v>carlosGandara</v>
      </c>
      <c r="N837" s="8" t="str">
        <f>IFERROR(INDEX(Teams!A:A,IF(H837&gt;0,H837,IF(J837&gt;0,J837,IF(L837&gt;0,L837,""))),1),"")</f>
        <v>South Texas Trail Runners (STTR)</v>
      </c>
      <c r="O837" s="8" t="str">
        <f t="shared" si="144"/>
        <v>carlos</v>
      </c>
      <c r="P837" s="8" t="str">
        <f t="shared" si="145"/>
        <v>Gandara</v>
      </c>
      <c r="Q837" s="8" t="str">
        <f t="shared" si="152"/>
        <v>M</v>
      </c>
      <c r="R837" s="8">
        <f t="shared" si="153"/>
        <v>45</v>
      </c>
      <c r="S837" s="8" t="str">
        <f t="shared" si="146"/>
        <v>Edinburg</v>
      </c>
      <c r="T837" s="8" t="str">
        <f t="shared" si="154"/>
        <v>TX</v>
      </c>
      <c r="U837" s="8" t="str">
        <f t="shared" si="147"/>
        <v>carlosGandaraM45EdinburgTX</v>
      </c>
    </row>
    <row r="838" spans="1:21" x14ac:dyDescent="0.2">
      <c r="A838" s="8" t="s">
        <v>1723</v>
      </c>
      <c r="B838" s="8" t="s">
        <v>4961</v>
      </c>
      <c r="C838" s="8" t="s">
        <v>688</v>
      </c>
      <c r="D838" s="8">
        <v>37</v>
      </c>
      <c r="E838" s="8" t="s">
        <v>760</v>
      </c>
      <c r="F838" s="8" t="s">
        <v>4</v>
      </c>
      <c r="G838" s="8" t="str">
        <f t="shared" si="148"/>
        <v>JustinGannM37KatyTX</v>
      </c>
      <c r="H838" s="8">
        <f>_xlfn.IFNA(MATCH(G838,Teams!J:J,0),)</f>
        <v>0</v>
      </c>
      <c r="I838" s="8" t="str">
        <f t="shared" si="149"/>
        <v>JustinGannM37</v>
      </c>
      <c r="J838" s="8">
        <f>_xlfn.IFNA(MATCH(I838,Teams!L:L,0),)</f>
        <v>0</v>
      </c>
      <c r="K838" s="8" t="str">
        <f t="shared" si="150"/>
        <v>JustinGannM</v>
      </c>
      <c r="L838" s="8">
        <f>_xlfn.IFNA(MATCH(K838,Teams!N:N,0),)</f>
        <v>0</v>
      </c>
      <c r="M838" s="8" t="str">
        <f t="shared" si="151"/>
        <v>JustinGann</v>
      </c>
      <c r="N838" s="8" t="str">
        <f>IFERROR(INDEX(Teams!A:A,IF(H838&gt;0,H838,IF(J838&gt;0,J838,IF(L838&gt;0,L838,""))),1),"")</f>
        <v/>
      </c>
      <c r="O838" s="8" t="str">
        <f t="shared" si="144"/>
        <v>Justin</v>
      </c>
      <c r="P838" s="8" t="str">
        <f t="shared" si="145"/>
        <v>Gann</v>
      </c>
      <c r="Q838" s="8" t="str">
        <f t="shared" si="152"/>
        <v>M</v>
      </c>
      <c r="R838" s="8">
        <f t="shared" si="153"/>
        <v>37</v>
      </c>
      <c r="S838" s="8" t="str">
        <f t="shared" si="146"/>
        <v>Katy</v>
      </c>
      <c r="T838" s="8" t="str">
        <f t="shared" si="154"/>
        <v>TX</v>
      </c>
      <c r="U838" s="8" t="str">
        <f t="shared" si="147"/>
        <v>JustinGannM37KatyTX</v>
      </c>
    </row>
    <row r="839" spans="1:21" x14ac:dyDescent="0.2">
      <c r="A839" s="8" t="s">
        <v>4962</v>
      </c>
      <c r="B839" s="8" t="s">
        <v>4963</v>
      </c>
      <c r="C839" s="8" t="s">
        <v>689</v>
      </c>
      <c r="D839" s="8">
        <v>50</v>
      </c>
      <c r="E839" s="8" t="s">
        <v>4964</v>
      </c>
      <c r="F839" s="8" t="s">
        <v>4</v>
      </c>
      <c r="G839" s="8" t="str">
        <f t="shared" si="148"/>
        <v>GabrielaGarc’a MardonesF50Iowa ColonyTX</v>
      </c>
      <c r="H839" s="8">
        <f>_xlfn.IFNA(MATCH(G839,Teams!J:J,0),)</f>
        <v>0</v>
      </c>
      <c r="I839" s="8" t="str">
        <f t="shared" si="149"/>
        <v>GabrielaGarc’a MardonesF50</v>
      </c>
      <c r="J839" s="8">
        <f>_xlfn.IFNA(MATCH(I839,Teams!L:L,0),)</f>
        <v>0</v>
      </c>
      <c r="K839" s="8" t="str">
        <f t="shared" si="150"/>
        <v>GabrielaGarc’a MardonesF</v>
      </c>
      <c r="L839" s="8">
        <f>_xlfn.IFNA(MATCH(K839,Teams!N:N,0),)</f>
        <v>0</v>
      </c>
      <c r="M839" s="8" t="str">
        <f t="shared" si="151"/>
        <v>GabrielaGarc’a Mardones</v>
      </c>
      <c r="N839" s="8" t="str">
        <f>IFERROR(INDEX(Teams!A:A,IF(H839&gt;0,H839,IF(J839&gt;0,J839,IF(L839&gt;0,L839,""))),1),"")</f>
        <v/>
      </c>
      <c r="O839" s="8" t="str">
        <f t="shared" si="144"/>
        <v>Gabriela</v>
      </c>
      <c r="P839" s="8" t="str">
        <f t="shared" si="145"/>
        <v>Garc’a Mardones</v>
      </c>
      <c r="Q839" s="8" t="str">
        <f t="shared" si="152"/>
        <v>F</v>
      </c>
      <c r="R839" s="8">
        <f t="shared" si="153"/>
        <v>50</v>
      </c>
      <c r="S839" s="8" t="str">
        <f t="shared" si="146"/>
        <v>Iowa Colony</v>
      </c>
      <c r="T839" s="8" t="str">
        <f t="shared" si="154"/>
        <v>TX</v>
      </c>
      <c r="U839" s="8" t="str">
        <f t="shared" si="147"/>
        <v>GabrielaGarc’a MardonesF50Iowa ColonyTX</v>
      </c>
    </row>
    <row r="840" spans="1:21" x14ac:dyDescent="0.2">
      <c r="A840" s="8" t="s">
        <v>486</v>
      </c>
      <c r="B840" s="8" t="s">
        <v>249</v>
      </c>
      <c r="C840" s="8" t="s">
        <v>689</v>
      </c>
      <c r="D840" s="8">
        <v>33</v>
      </c>
      <c r="E840" s="8" t="s">
        <v>1156</v>
      </c>
      <c r="F840" s="8" t="s">
        <v>4</v>
      </c>
      <c r="G840" s="8" t="str">
        <f t="shared" si="148"/>
        <v>AnaGarciaF33BeaumontTX</v>
      </c>
      <c r="H840" s="8">
        <f>_xlfn.IFNA(MATCH(G840,Teams!J:J,0),)</f>
        <v>0</v>
      </c>
      <c r="I840" s="8" t="str">
        <f t="shared" si="149"/>
        <v>AnaGarciaF33</v>
      </c>
      <c r="J840" s="8">
        <f>_xlfn.IFNA(MATCH(I840,Teams!L:L,0),)</f>
        <v>0</v>
      </c>
      <c r="K840" s="8" t="str">
        <f t="shared" si="150"/>
        <v>AnaGarciaF</v>
      </c>
      <c r="L840" s="8">
        <f>_xlfn.IFNA(MATCH(K840,Teams!N:N,0),)</f>
        <v>0</v>
      </c>
      <c r="M840" s="8" t="str">
        <f t="shared" si="151"/>
        <v>AnaGarcia</v>
      </c>
      <c r="N840" s="8" t="str">
        <f>IFERROR(INDEX(Teams!A:A,IF(H840&gt;0,H840,IF(J840&gt;0,J840,IF(L840&gt;0,L840,""))),1),"")</f>
        <v/>
      </c>
      <c r="O840" s="8" t="str">
        <f t="shared" si="144"/>
        <v>Ana</v>
      </c>
      <c r="P840" s="8" t="str">
        <f t="shared" si="145"/>
        <v>Garcia</v>
      </c>
      <c r="Q840" s="8" t="str">
        <f t="shared" si="152"/>
        <v>F</v>
      </c>
      <c r="R840" s="8">
        <f t="shared" si="153"/>
        <v>33</v>
      </c>
      <c r="S840" s="8" t="str">
        <f t="shared" si="146"/>
        <v>Beaumont</v>
      </c>
      <c r="T840" s="8" t="str">
        <f t="shared" si="154"/>
        <v>TX</v>
      </c>
      <c r="U840" s="8" t="str">
        <f t="shared" si="147"/>
        <v>AnaGarciaF33BeaumontTX</v>
      </c>
    </row>
    <row r="841" spans="1:21" x14ac:dyDescent="0.2">
      <c r="A841" s="8" t="s">
        <v>2937</v>
      </c>
      <c r="B841" s="8" t="s">
        <v>249</v>
      </c>
      <c r="C841" s="8" t="s">
        <v>689</v>
      </c>
      <c r="D841" s="8">
        <v>52</v>
      </c>
      <c r="G841" s="8" t="str">
        <f t="shared" si="148"/>
        <v>DeLaineGarciaF52</v>
      </c>
      <c r="H841" s="8">
        <f>_xlfn.IFNA(MATCH(G841,Teams!J:J,0),)</f>
        <v>0</v>
      </c>
      <c r="I841" s="8" t="str">
        <f t="shared" si="149"/>
        <v>DeLaineGarciaF52</v>
      </c>
      <c r="J841" s="8">
        <f>_xlfn.IFNA(MATCH(I841,Teams!L:L,0),)</f>
        <v>124</v>
      </c>
      <c r="K841" s="8" t="str">
        <f t="shared" si="150"/>
        <v>DeLaineGarciaF</v>
      </c>
      <c r="L841" s="8">
        <f>_xlfn.IFNA(MATCH(K841,Teams!N:N,0),)</f>
        <v>124</v>
      </c>
      <c r="M841" s="8" t="str">
        <f t="shared" si="151"/>
        <v>DeLaineGarcia</v>
      </c>
      <c r="N841" s="8" t="str">
        <f>IFERROR(INDEX(Teams!A:A,IF(H841&gt;0,H841,IF(J841&gt;0,J841,IF(L841&gt;0,L841,""))),1),"")</f>
        <v>Rockhoppers</v>
      </c>
      <c r="O841" s="8" t="str">
        <f t="shared" si="144"/>
        <v>DeLaine</v>
      </c>
      <c r="P841" s="8" t="str">
        <f t="shared" si="145"/>
        <v>Garcia</v>
      </c>
      <c r="Q841" s="8" t="str">
        <f t="shared" si="152"/>
        <v>F</v>
      </c>
      <c r="R841" s="8">
        <f t="shared" si="153"/>
        <v>52</v>
      </c>
      <c r="S841" s="8" t="str">
        <f t="shared" si="146"/>
        <v/>
      </c>
      <c r="T841" s="8" t="str">
        <f t="shared" si="154"/>
        <v/>
      </c>
      <c r="U841" s="8" t="str">
        <f t="shared" si="147"/>
        <v>DeLaineGarciaF52</v>
      </c>
    </row>
    <row r="842" spans="1:21" x14ac:dyDescent="0.2">
      <c r="A842" s="8" t="s">
        <v>1212</v>
      </c>
      <c r="B842" s="8" t="s">
        <v>249</v>
      </c>
      <c r="C842" s="8" t="s">
        <v>688</v>
      </c>
      <c r="D842" s="8">
        <v>39</v>
      </c>
      <c r="E842" s="8" t="s">
        <v>1213</v>
      </c>
      <c r="F842" s="8" t="s">
        <v>4</v>
      </c>
      <c r="G842" s="8" t="str">
        <f t="shared" si="148"/>
        <v>GermanGarciaM39FlintTX</v>
      </c>
      <c r="H842" s="8">
        <f>_xlfn.IFNA(MATCH(G842,Teams!J:J,0),)</f>
        <v>0</v>
      </c>
      <c r="I842" s="8" t="str">
        <f t="shared" si="149"/>
        <v>GermanGarciaM39</v>
      </c>
      <c r="J842" s="8">
        <f>_xlfn.IFNA(MATCH(I842,Teams!L:L,0),)</f>
        <v>0</v>
      </c>
      <c r="K842" s="8" t="str">
        <f t="shared" si="150"/>
        <v>GermanGarciaM</v>
      </c>
      <c r="L842" s="8">
        <f>_xlfn.IFNA(MATCH(K842,Teams!N:N,0),)</f>
        <v>0</v>
      </c>
      <c r="M842" s="8" t="str">
        <f t="shared" si="151"/>
        <v>GermanGarcia</v>
      </c>
      <c r="N842" s="8" t="str">
        <f>IFERROR(INDEX(Teams!A:A,IF(H842&gt;0,H842,IF(J842&gt;0,J842,IF(L842&gt;0,L842,""))),1),"")</f>
        <v/>
      </c>
      <c r="O842" s="8" t="str">
        <f t="shared" si="144"/>
        <v>German</v>
      </c>
      <c r="P842" s="8" t="str">
        <f t="shared" si="145"/>
        <v>Garcia</v>
      </c>
      <c r="Q842" s="8" t="str">
        <f t="shared" si="152"/>
        <v>M</v>
      </c>
      <c r="R842" s="8">
        <f t="shared" si="153"/>
        <v>39</v>
      </c>
      <c r="S842" s="8" t="str">
        <f t="shared" si="146"/>
        <v>Flint</v>
      </c>
      <c r="T842" s="8" t="str">
        <f t="shared" si="154"/>
        <v>TX</v>
      </c>
      <c r="U842" s="8" t="str">
        <f t="shared" si="147"/>
        <v>GermanGarciaM39FlintTX</v>
      </c>
    </row>
    <row r="843" spans="1:21" x14ac:dyDescent="0.2">
      <c r="A843" s="8" t="s">
        <v>196</v>
      </c>
      <c r="B843" s="8" t="s">
        <v>249</v>
      </c>
      <c r="C843" s="8" t="s">
        <v>688</v>
      </c>
      <c r="G843" s="8" t="str">
        <f t="shared" si="148"/>
        <v>JacobGarciaM</v>
      </c>
      <c r="H843" s="8">
        <f>_xlfn.IFNA(MATCH(G843,Teams!J:J,0),)</f>
        <v>0</v>
      </c>
      <c r="I843" s="8" t="str">
        <f t="shared" si="149"/>
        <v>JacobGarciaM</v>
      </c>
      <c r="J843" s="8">
        <f>_xlfn.IFNA(MATCH(I843,Teams!L:L,0),)</f>
        <v>0</v>
      </c>
      <c r="K843" s="8" t="str">
        <f t="shared" si="150"/>
        <v>JacobGarciaM</v>
      </c>
      <c r="L843" s="8">
        <f>_xlfn.IFNA(MATCH(K843,Teams!N:N,0),)</f>
        <v>0</v>
      </c>
      <c r="M843" s="8" t="str">
        <f t="shared" si="151"/>
        <v>JacobGarcia</v>
      </c>
      <c r="N843" s="8" t="str">
        <f>IFERROR(INDEX(Teams!A:A,IF(H843&gt;0,H843,IF(J843&gt;0,J843,IF(L843&gt;0,L843,""))),1),"")</f>
        <v/>
      </c>
      <c r="O843" s="8" t="str">
        <f t="shared" si="144"/>
        <v>Jacob</v>
      </c>
      <c r="P843" s="8" t="str">
        <f t="shared" si="145"/>
        <v>Garcia</v>
      </c>
      <c r="Q843" s="8" t="str">
        <f t="shared" si="152"/>
        <v>M</v>
      </c>
      <c r="R843" s="8" t="str">
        <f t="shared" si="153"/>
        <v/>
      </c>
      <c r="S843" s="8" t="str">
        <f t="shared" si="146"/>
        <v/>
      </c>
      <c r="T843" s="8" t="str">
        <f t="shared" si="154"/>
        <v/>
      </c>
      <c r="U843" s="8" t="str">
        <f t="shared" si="147"/>
        <v>JacobGarciaM</v>
      </c>
    </row>
    <row r="844" spans="1:21" x14ac:dyDescent="0.2">
      <c r="A844" s="8" t="s">
        <v>5979</v>
      </c>
      <c r="B844" s="8" t="s">
        <v>249</v>
      </c>
      <c r="C844" s="8" t="s">
        <v>689</v>
      </c>
      <c r="D844" s="8">
        <v>8</v>
      </c>
      <c r="E844" s="8" t="s">
        <v>225</v>
      </c>
      <c r="F844" s="8" t="s">
        <v>4</v>
      </c>
      <c r="G844" s="8" t="str">
        <f t="shared" si="148"/>
        <v>MyahGarciaF8AllenTX</v>
      </c>
      <c r="H844" s="8">
        <f>_xlfn.IFNA(MATCH(G844,Teams!J:J,0),)</f>
        <v>0</v>
      </c>
      <c r="I844" s="8" t="str">
        <f t="shared" si="149"/>
        <v>MyahGarciaF8</v>
      </c>
      <c r="J844" s="8">
        <f>_xlfn.IFNA(MATCH(I844,Teams!L:L,0),)</f>
        <v>0</v>
      </c>
      <c r="K844" s="8" t="str">
        <f t="shared" si="150"/>
        <v>MyahGarciaF</v>
      </c>
      <c r="L844" s="8">
        <f>_xlfn.IFNA(MATCH(K844,Teams!N:N,0),)</f>
        <v>0</v>
      </c>
      <c r="M844" s="8" t="str">
        <f t="shared" si="151"/>
        <v>MyahGarcia</v>
      </c>
      <c r="N844" s="8" t="str">
        <f>IFERROR(INDEX(Teams!A:A,IF(H844&gt;0,H844,IF(J844&gt;0,J844,IF(L844&gt;0,L844,""))),1),"")</f>
        <v/>
      </c>
      <c r="O844" s="8" t="str">
        <f t="shared" si="144"/>
        <v>Myah</v>
      </c>
      <c r="P844" s="8" t="str">
        <f t="shared" si="145"/>
        <v>Garcia</v>
      </c>
      <c r="Q844" s="8" t="str">
        <f t="shared" si="152"/>
        <v>F</v>
      </c>
      <c r="R844" s="8">
        <f t="shared" si="153"/>
        <v>8</v>
      </c>
      <c r="S844" s="8" t="str">
        <f t="shared" si="146"/>
        <v>Allen</v>
      </c>
      <c r="T844" s="8" t="str">
        <f t="shared" si="154"/>
        <v>TX</v>
      </c>
      <c r="U844" s="8" t="str">
        <f t="shared" si="147"/>
        <v>MyahGarciaF8AllenTX</v>
      </c>
    </row>
    <row r="845" spans="1:21" x14ac:dyDescent="0.2">
      <c r="A845" s="8" t="s">
        <v>759</v>
      </c>
      <c r="B845" s="8" t="s">
        <v>249</v>
      </c>
      <c r="C845" s="8" t="s">
        <v>688</v>
      </c>
      <c r="D845" s="8">
        <v>37</v>
      </c>
      <c r="E845" s="8" t="s">
        <v>760</v>
      </c>
      <c r="F845" s="8" t="s">
        <v>4</v>
      </c>
      <c r="G845" s="8" t="str">
        <f t="shared" si="148"/>
        <v>VictorGarciaM37KatyTX</v>
      </c>
      <c r="H845" s="8">
        <f>_xlfn.IFNA(MATCH(G845,Teams!J:J,0),)</f>
        <v>0</v>
      </c>
      <c r="I845" s="8" t="str">
        <f t="shared" si="149"/>
        <v>VictorGarciaM37</v>
      </c>
      <c r="J845" s="8">
        <f>_xlfn.IFNA(MATCH(I845,Teams!L:L,0),)</f>
        <v>0</v>
      </c>
      <c r="K845" s="8" t="str">
        <f t="shared" si="150"/>
        <v>VictorGarciaM</v>
      </c>
      <c r="L845" s="8">
        <f>_xlfn.IFNA(MATCH(K845,Teams!N:N,0),)</f>
        <v>0</v>
      </c>
      <c r="M845" s="8" t="str">
        <f t="shared" si="151"/>
        <v>VictorGarcia</v>
      </c>
      <c r="N845" s="8" t="str">
        <f>IFERROR(INDEX(Teams!A:A,IF(H845&gt;0,H845,IF(J845&gt;0,J845,IF(L845&gt;0,L845,""))),1),"")</f>
        <v/>
      </c>
      <c r="O845" s="8" t="str">
        <f t="shared" si="144"/>
        <v>Victor</v>
      </c>
      <c r="P845" s="8" t="str">
        <f t="shared" si="145"/>
        <v>Garcia</v>
      </c>
      <c r="Q845" s="8" t="str">
        <f t="shared" si="152"/>
        <v>M</v>
      </c>
      <c r="R845" s="8">
        <f t="shared" si="153"/>
        <v>37</v>
      </c>
      <c r="S845" s="8" t="str">
        <f t="shared" si="146"/>
        <v>Katy</v>
      </c>
      <c r="T845" s="8" t="str">
        <f t="shared" si="154"/>
        <v>TX</v>
      </c>
      <c r="U845" s="8" t="str">
        <f t="shared" si="147"/>
        <v>VictorGarciaM37KatyTX</v>
      </c>
    </row>
    <row r="846" spans="1:21" x14ac:dyDescent="0.2">
      <c r="A846" s="8" t="s">
        <v>2297</v>
      </c>
      <c r="B846" s="8" t="s">
        <v>2298</v>
      </c>
      <c r="C846" s="8" t="s">
        <v>689</v>
      </c>
      <c r="D846" s="8">
        <v>45</v>
      </c>
      <c r="E846" s="8" t="s">
        <v>2299</v>
      </c>
      <c r="F846" s="8" t="s">
        <v>4</v>
      </c>
      <c r="G846" s="8" t="str">
        <f t="shared" si="148"/>
        <v>Judith Garcia F45San Juan TX</v>
      </c>
      <c r="H846" s="8">
        <f>_xlfn.IFNA(MATCH(G846,Teams!J:J,0),)</f>
        <v>0</v>
      </c>
      <c r="I846" s="8" t="str">
        <f t="shared" si="149"/>
        <v>Judith Garcia F45</v>
      </c>
      <c r="J846" s="8">
        <f>_xlfn.IFNA(MATCH(I846,Teams!L:L,0),)</f>
        <v>0</v>
      </c>
      <c r="K846" s="8" t="str">
        <f t="shared" si="150"/>
        <v>Judith Garcia F</v>
      </c>
      <c r="L846" s="8">
        <f>_xlfn.IFNA(MATCH(K846,Teams!N:N,0),)</f>
        <v>0</v>
      </c>
      <c r="M846" s="8" t="str">
        <f t="shared" si="151"/>
        <v xml:space="preserve">Judith Garcia </v>
      </c>
      <c r="N846" s="8" t="str">
        <f>IFERROR(INDEX(Teams!A:A,IF(H846&gt;0,H846,IF(J846&gt;0,J846,IF(L846&gt;0,L846,""))),1),"")</f>
        <v/>
      </c>
      <c r="O846" s="8" t="str">
        <f t="shared" si="144"/>
        <v xml:space="preserve">Judith </v>
      </c>
      <c r="P846" s="8" t="str">
        <f t="shared" si="145"/>
        <v xml:space="preserve">Garcia </v>
      </c>
      <c r="Q846" s="8" t="str">
        <f t="shared" si="152"/>
        <v>F</v>
      </c>
      <c r="R846" s="8">
        <f t="shared" si="153"/>
        <v>45</v>
      </c>
      <c r="S846" s="8" t="str">
        <f t="shared" si="146"/>
        <v xml:space="preserve">San Juan </v>
      </c>
      <c r="T846" s="8" t="str">
        <f t="shared" si="154"/>
        <v>TX</v>
      </c>
      <c r="U846" s="8" t="str">
        <f t="shared" si="147"/>
        <v>Judith Garcia F45San Juan TX</v>
      </c>
    </row>
    <row r="847" spans="1:21" x14ac:dyDescent="0.2">
      <c r="A847" s="8" t="s">
        <v>950</v>
      </c>
      <c r="B847" s="8" t="s">
        <v>951</v>
      </c>
      <c r="C847" s="8" t="s">
        <v>689</v>
      </c>
      <c r="D847" s="8">
        <v>15</v>
      </c>
      <c r="E847" s="8" t="s">
        <v>12</v>
      </c>
      <c r="F847" s="8" t="s">
        <v>4</v>
      </c>
      <c r="G847" s="8" t="str">
        <f t="shared" si="148"/>
        <v>ShayneGarettF15HoustonTX</v>
      </c>
      <c r="H847" s="8">
        <f>_xlfn.IFNA(MATCH(G847,Teams!J:J,0),)</f>
        <v>0</v>
      </c>
      <c r="I847" s="8" t="str">
        <f t="shared" si="149"/>
        <v>ShayneGarettF15</v>
      </c>
      <c r="J847" s="8">
        <f>_xlfn.IFNA(MATCH(I847,Teams!L:L,0),)</f>
        <v>0</v>
      </c>
      <c r="K847" s="8" t="str">
        <f t="shared" si="150"/>
        <v>ShayneGarettF</v>
      </c>
      <c r="L847" s="8">
        <f>_xlfn.IFNA(MATCH(K847,Teams!N:N,0),)</f>
        <v>0</v>
      </c>
      <c r="M847" s="8" t="str">
        <f t="shared" si="151"/>
        <v>ShayneGarett</v>
      </c>
      <c r="N847" s="8" t="str">
        <f>IFERROR(INDEX(Teams!A:A,IF(H847&gt;0,H847,IF(J847&gt;0,J847,IF(L847&gt;0,L847,""))),1),"")</f>
        <v/>
      </c>
      <c r="O847" s="8" t="str">
        <f t="shared" si="144"/>
        <v>Shayne</v>
      </c>
      <c r="P847" s="8" t="str">
        <f t="shared" si="145"/>
        <v>Garett</v>
      </c>
      <c r="Q847" s="8" t="str">
        <f t="shared" si="152"/>
        <v>F</v>
      </c>
      <c r="R847" s="8">
        <f t="shared" si="153"/>
        <v>15</v>
      </c>
      <c r="S847" s="8" t="str">
        <f t="shared" si="146"/>
        <v>Houston</v>
      </c>
      <c r="T847" s="8" t="str">
        <f t="shared" si="154"/>
        <v>TX</v>
      </c>
      <c r="U847" s="8" t="str">
        <f t="shared" si="147"/>
        <v>ShayneGarettF15HoustonTX</v>
      </c>
    </row>
    <row r="848" spans="1:21" x14ac:dyDescent="0.2">
      <c r="A848" s="8" t="s">
        <v>250</v>
      </c>
      <c r="B848" s="8" t="s">
        <v>251</v>
      </c>
      <c r="C848" s="8" t="s">
        <v>688</v>
      </c>
      <c r="D848" s="8">
        <v>73</v>
      </c>
      <c r="E848" s="8" t="s">
        <v>2650</v>
      </c>
      <c r="F848" s="8" t="s">
        <v>4</v>
      </c>
      <c r="G848" s="8" t="str">
        <f t="shared" si="148"/>
        <v>WilsonGarisM73San AntonnioTX</v>
      </c>
      <c r="H848" s="8">
        <f>_xlfn.IFNA(MATCH(G848,Teams!J:J,0),)</f>
        <v>0</v>
      </c>
      <c r="I848" s="8" t="str">
        <f t="shared" si="149"/>
        <v>WilsonGarisM73</v>
      </c>
      <c r="J848" s="8">
        <f>_xlfn.IFNA(MATCH(I848,Teams!L:L,0),)</f>
        <v>0</v>
      </c>
      <c r="K848" s="8" t="str">
        <f t="shared" si="150"/>
        <v>WilsonGarisM</v>
      </c>
      <c r="L848" s="8">
        <f>_xlfn.IFNA(MATCH(K848,Teams!N:N,0),)</f>
        <v>125</v>
      </c>
      <c r="M848" s="8" t="str">
        <f t="shared" si="151"/>
        <v>WilsonGaris</v>
      </c>
      <c r="N848" s="8" t="str">
        <f>IFERROR(INDEX(Teams!A:A,IF(H848&gt;0,H848,IF(J848&gt;0,J848,IF(L848&gt;0,L848,""))),1),"")</f>
        <v>Rockhoppers</v>
      </c>
      <c r="O848" s="8" t="str">
        <f t="shared" si="144"/>
        <v>Wilson</v>
      </c>
      <c r="P848" s="8" t="str">
        <f t="shared" si="145"/>
        <v>Garis</v>
      </c>
      <c r="Q848" s="8" t="str">
        <f t="shared" si="152"/>
        <v>M</v>
      </c>
      <c r="R848" s="8">
        <f t="shared" si="153"/>
        <v>73</v>
      </c>
      <c r="S848" s="8" t="str">
        <f t="shared" si="146"/>
        <v>San Antonnio</v>
      </c>
      <c r="T848" s="8" t="str">
        <f t="shared" si="154"/>
        <v>TX</v>
      </c>
      <c r="U848" s="8" t="str">
        <f t="shared" si="147"/>
        <v>WilsonGarisM73San AntonnioTX</v>
      </c>
    </row>
    <row r="849" spans="1:21" x14ac:dyDescent="0.2">
      <c r="A849" s="8" t="s">
        <v>179</v>
      </c>
      <c r="B849" s="8" t="s">
        <v>727</v>
      </c>
      <c r="C849" s="8" t="s">
        <v>689</v>
      </c>
      <c r="D849" s="8">
        <v>31</v>
      </c>
      <c r="E849" s="8" t="s">
        <v>539</v>
      </c>
      <c r="F849" s="8" t="s">
        <v>4</v>
      </c>
      <c r="G849" s="8" t="str">
        <f t="shared" si="148"/>
        <v>ElizabethGarisonF31DentonTX</v>
      </c>
      <c r="H849" s="8">
        <f>_xlfn.IFNA(MATCH(G849,Teams!J:J,0),)</f>
        <v>0</v>
      </c>
      <c r="I849" s="8" t="str">
        <f t="shared" si="149"/>
        <v>ElizabethGarisonF31</v>
      </c>
      <c r="J849" s="8">
        <f>_xlfn.IFNA(MATCH(I849,Teams!L:L,0),)</f>
        <v>0</v>
      </c>
      <c r="K849" s="8" t="str">
        <f t="shared" si="150"/>
        <v>ElizabethGarisonF</v>
      </c>
      <c r="L849" s="8">
        <f>_xlfn.IFNA(MATCH(K849,Teams!N:N,0),)</f>
        <v>0</v>
      </c>
      <c r="M849" s="8" t="str">
        <f t="shared" si="151"/>
        <v>ElizabethGarison</v>
      </c>
      <c r="N849" s="8" t="str">
        <f>IFERROR(INDEX(Teams!A:A,IF(H849&gt;0,H849,IF(J849&gt;0,J849,IF(L849&gt;0,L849,""))),1),"")</f>
        <v/>
      </c>
      <c r="O849" s="8" t="str">
        <f t="shared" si="144"/>
        <v>Elizabeth</v>
      </c>
      <c r="P849" s="8" t="str">
        <f t="shared" si="145"/>
        <v>Garison</v>
      </c>
      <c r="Q849" s="8" t="str">
        <f t="shared" si="152"/>
        <v>F</v>
      </c>
      <c r="R849" s="8">
        <f t="shared" si="153"/>
        <v>31</v>
      </c>
      <c r="S849" s="8" t="str">
        <f t="shared" si="146"/>
        <v>Denton</v>
      </c>
      <c r="T849" s="8" t="str">
        <f t="shared" si="154"/>
        <v>TX</v>
      </c>
      <c r="U849" s="8" t="str">
        <f t="shared" si="147"/>
        <v>ElizabethGarisonF31DentonTX</v>
      </c>
    </row>
    <row r="850" spans="1:21" x14ac:dyDescent="0.2">
      <c r="A850" s="8" t="s">
        <v>140</v>
      </c>
      <c r="B850" s="8" t="s">
        <v>6405</v>
      </c>
      <c r="C850" s="8" t="s">
        <v>688</v>
      </c>
      <c r="D850" s="8">
        <v>50</v>
      </c>
      <c r="G850" s="8" t="str">
        <f t="shared" si="148"/>
        <v>JoeGariveyM50</v>
      </c>
      <c r="H850" s="8">
        <f>_xlfn.IFNA(MATCH(G850,Teams!J:J,0),)</f>
        <v>0</v>
      </c>
      <c r="I850" s="8" t="str">
        <f t="shared" si="149"/>
        <v>JoeGariveyM50</v>
      </c>
      <c r="J850" s="8">
        <f>_xlfn.IFNA(MATCH(I850,Teams!L:L,0),)</f>
        <v>0</v>
      </c>
      <c r="K850" s="8" t="str">
        <f t="shared" si="150"/>
        <v>JoeGariveyM</v>
      </c>
      <c r="L850" s="8">
        <f>_xlfn.IFNA(MATCH(K850,Teams!N:N,0),)</f>
        <v>0</v>
      </c>
      <c r="M850" s="8" t="str">
        <f t="shared" si="151"/>
        <v>JoeGarivey</v>
      </c>
      <c r="N850" s="8" t="str">
        <f>IFERROR(INDEX(Teams!A:A,IF(H850&gt;0,H850,IF(J850&gt;0,J850,IF(L850&gt;0,L850,""))),1),"")</f>
        <v/>
      </c>
      <c r="O850" s="8" t="str">
        <f t="shared" si="144"/>
        <v>Joe</v>
      </c>
      <c r="P850" s="8" t="str">
        <f t="shared" si="145"/>
        <v>Garivey</v>
      </c>
      <c r="Q850" s="8" t="str">
        <f t="shared" si="152"/>
        <v>M</v>
      </c>
      <c r="R850" s="8">
        <f t="shared" si="153"/>
        <v>50</v>
      </c>
      <c r="S850" s="8" t="str">
        <f t="shared" si="146"/>
        <v/>
      </c>
      <c r="T850" s="8" t="str">
        <f t="shared" si="154"/>
        <v/>
      </c>
      <c r="U850" s="8" t="str">
        <f t="shared" si="147"/>
        <v>JoeGariveyM50</v>
      </c>
    </row>
    <row r="851" spans="1:21" x14ac:dyDescent="0.2">
      <c r="A851" s="8" t="s">
        <v>6676</v>
      </c>
      <c r="B851" s="8" t="s">
        <v>2047</v>
      </c>
      <c r="C851" s="8" t="s">
        <v>689</v>
      </c>
      <c r="G851" s="8" t="str">
        <f t="shared" si="148"/>
        <v>KristinaGarrettF</v>
      </c>
      <c r="H851" s="8">
        <f>_xlfn.IFNA(MATCH(G851,Teams!J:J,0),)</f>
        <v>0</v>
      </c>
      <c r="I851" s="8" t="str">
        <f t="shared" si="149"/>
        <v>KristinaGarrettF</v>
      </c>
      <c r="J851" s="8">
        <f>_xlfn.IFNA(MATCH(I851,Teams!L:L,0),)</f>
        <v>0</v>
      </c>
      <c r="K851" s="8" t="str">
        <f t="shared" si="150"/>
        <v>KristinaGarrettF</v>
      </c>
      <c r="L851" s="8">
        <f>_xlfn.IFNA(MATCH(K851,Teams!N:N,0),)</f>
        <v>0</v>
      </c>
      <c r="M851" s="8" t="str">
        <f t="shared" si="151"/>
        <v>KristinaGarrett</v>
      </c>
      <c r="N851" s="8" t="str">
        <f>IFERROR(INDEX(Teams!A:A,IF(H851&gt;0,H851,IF(J851&gt;0,J851,IF(L851&gt;0,L851,""))),1),"")</f>
        <v/>
      </c>
      <c r="O851" s="8" t="str">
        <f t="shared" si="144"/>
        <v>Kristina</v>
      </c>
      <c r="P851" s="8" t="str">
        <f t="shared" si="145"/>
        <v>Garrett</v>
      </c>
      <c r="Q851" s="8" t="str">
        <f t="shared" si="152"/>
        <v>F</v>
      </c>
      <c r="R851" s="8" t="str">
        <f t="shared" si="153"/>
        <v/>
      </c>
      <c r="S851" s="8" t="str">
        <f t="shared" si="146"/>
        <v/>
      </c>
      <c r="T851" s="8" t="str">
        <f t="shared" si="154"/>
        <v/>
      </c>
      <c r="U851" s="8" t="str">
        <f t="shared" si="147"/>
        <v>KristinaGarrettF</v>
      </c>
    </row>
    <row r="852" spans="1:21" x14ac:dyDescent="0.2">
      <c r="A852" s="8" t="s">
        <v>969</v>
      </c>
      <c r="B852" s="8" t="s">
        <v>2047</v>
      </c>
      <c r="C852" s="8" t="s">
        <v>689</v>
      </c>
      <c r="D852" s="8">
        <v>55</v>
      </c>
      <c r="E852" s="8" t="s">
        <v>539</v>
      </c>
      <c r="F852" s="8" t="s">
        <v>4</v>
      </c>
      <c r="G852" s="8" t="str">
        <f t="shared" si="148"/>
        <v>SusanGarrettF55DentonTX</v>
      </c>
      <c r="H852" s="8">
        <f>_xlfn.IFNA(MATCH(G852,Teams!J:J,0),)</f>
        <v>0</v>
      </c>
      <c r="I852" s="8" t="str">
        <f t="shared" si="149"/>
        <v>SusanGarrettF55</v>
      </c>
      <c r="J852" s="8">
        <f>_xlfn.IFNA(MATCH(I852,Teams!L:L,0),)</f>
        <v>0</v>
      </c>
      <c r="K852" s="8" t="str">
        <f t="shared" si="150"/>
        <v>SusanGarrettF</v>
      </c>
      <c r="L852" s="8">
        <f>_xlfn.IFNA(MATCH(K852,Teams!N:N,0),)</f>
        <v>0</v>
      </c>
      <c r="M852" s="8" t="str">
        <f t="shared" si="151"/>
        <v>SusanGarrett</v>
      </c>
      <c r="N852" s="8" t="str">
        <f>IFERROR(INDEX(Teams!A:A,IF(H852&gt;0,H852,IF(J852&gt;0,J852,IF(L852&gt;0,L852,""))),1),"")</f>
        <v/>
      </c>
      <c r="O852" s="8" t="str">
        <f t="shared" si="144"/>
        <v>Susan</v>
      </c>
      <c r="P852" s="8" t="str">
        <f t="shared" si="145"/>
        <v>Garrett</v>
      </c>
      <c r="Q852" s="8" t="str">
        <f t="shared" si="152"/>
        <v>F</v>
      </c>
      <c r="R852" s="8">
        <f t="shared" si="153"/>
        <v>55</v>
      </c>
      <c r="S852" s="8" t="str">
        <f t="shared" si="146"/>
        <v>Denton</v>
      </c>
      <c r="T852" s="8" t="str">
        <f t="shared" si="154"/>
        <v>TX</v>
      </c>
      <c r="U852" s="8" t="str">
        <f t="shared" si="147"/>
        <v>SusanGarrettF55DentonTX</v>
      </c>
    </row>
    <row r="853" spans="1:21" x14ac:dyDescent="0.2">
      <c r="A853" s="8" t="s">
        <v>2365</v>
      </c>
      <c r="B853" s="8" t="s">
        <v>2366</v>
      </c>
      <c r="C853" s="8" t="s">
        <v>688</v>
      </c>
      <c r="D853" s="8">
        <v>66</v>
      </c>
      <c r="E853" s="8" t="s">
        <v>1639</v>
      </c>
      <c r="F853" s="8" t="s">
        <v>4</v>
      </c>
      <c r="G853" s="8" t="str">
        <f t="shared" si="148"/>
        <v>jackgaskillM66AUSTINTX</v>
      </c>
      <c r="H853" s="8">
        <f>_xlfn.IFNA(MATCH(G853,Teams!J:J,0),)</f>
        <v>0</v>
      </c>
      <c r="I853" s="8" t="str">
        <f t="shared" si="149"/>
        <v>jackgaskillM66</v>
      </c>
      <c r="J853" s="8">
        <f>_xlfn.IFNA(MATCH(I853,Teams!L:L,0),)</f>
        <v>0</v>
      </c>
      <c r="K853" s="8" t="str">
        <f t="shared" si="150"/>
        <v>jackgaskillM</v>
      </c>
      <c r="L853" s="8">
        <f>_xlfn.IFNA(MATCH(K853,Teams!N:N,0),)</f>
        <v>0</v>
      </c>
      <c r="M853" s="8" t="str">
        <f t="shared" si="151"/>
        <v>jackgaskill</v>
      </c>
      <c r="N853" s="8" t="str">
        <f>IFERROR(INDEX(Teams!A:A,IF(H853&gt;0,H853,IF(J853&gt;0,J853,IF(L853&gt;0,L853,""))),1),"")</f>
        <v/>
      </c>
      <c r="O853" s="8" t="str">
        <f t="shared" si="144"/>
        <v>jack</v>
      </c>
      <c r="P853" s="8" t="str">
        <f t="shared" si="145"/>
        <v>gaskill</v>
      </c>
      <c r="Q853" s="8" t="str">
        <f t="shared" si="152"/>
        <v>M</v>
      </c>
      <c r="R853" s="8">
        <f t="shared" si="153"/>
        <v>66</v>
      </c>
      <c r="S853" s="8" t="str">
        <f t="shared" si="146"/>
        <v>AUSTIN</v>
      </c>
      <c r="T853" s="8" t="str">
        <f t="shared" si="154"/>
        <v>TX</v>
      </c>
      <c r="U853" s="8" t="str">
        <f t="shared" si="147"/>
        <v>jackgaskillM66AUSTINTX</v>
      </c>
    </row>
    <row r="854" spans="1:21" x14ac:dyDescent="0.2">
      <c r="A854" s="8" t="s">
        <v>153</v>
      </c>
      <c r="B854" s="8" t="s">
        <v>970</v>
      </c>
      <c r="C854" s="8" t="s">
        <v>688</v>
      </c>
      <c r="D854" s="8">
        <v>51</v>
      </c>
      <c r="E854" s="8" t="s">
        <v>1838</v>
      </c>
      <c r="F854" s="8" t="s">
        <v>1422</v>
      </c>
      <c r="G854" s="8" t="str">
        <f t="shared" si="148"/>
        <v>MikeGatesM51SnohomishWA</v>
      </c>
      <c r="H854" s="8">
        <f>_xlfn.IFNA(MATCH(G854,Teams!J:J,0),)</f>
        <v>0</v>
      </c>
      <c r="I854" s="8" t="str">
        <f t="shared" si="149"/>
        <v>MikeGatesM51</v>
      </c>
      <c r="J854" s="8">
        <f>_xlfn.IFNA(MATCH(I854,Teams!L:L,0),)</f>
        <v>0</v>
      </c>
      <c r="K854" s="8" t="str">
        <f t="shared" si="150"/>
        <v>MikeGatesM</v>
      </c>
      <c r="L854" s="8">
        <f>_xlfn.IFNA(MATCH(K854,Teams!N:N,0),)</f>
        <v>0</v>
      </c>
      <c r="M854" s="8" t="str">
        <f t="shared" si="151"/>
        <v>MikeGates</v>
      </c>
      <c r="N854" s="8" t="str">
        <f>IFERROR(INDEX(Teams!A:A,IF(H854&gt;0,H854,IF(J854&gt;0,J854,IF(L854&gt;0,L854,""))),1),"")</f>
        <v/>
      </c>
      <c r="O854" s="8" t="str">
        <f t="shared" si="144"/>
        <v>Mike</v>
      </c>
      <c r="P854" s="8" t="str">
        <f t="shared" si="145"/>
        <v>Gates</v>
      </c>
      <c r="Q854" s="8" t="str">
        <f t="shared" si="152"/>
        <v>M</v>
      </c>
      <c r="R854" s="8">
        <f t="shared" si="153"/>
        <v>51</v>
      </c>
      <c r="S854" s="8" t="str">
        <f t="shared" si="146"/>
        <v>Snohomish</v>
      </c>
      <c r="T854" s="8" t="str">
        <f t="shared" si="154"/>
        <v>WA</v>
      </c>
      <c r="U854" s="8" t="str">
        <f t="shared" si="147"/>
        <v>MikeGatesM51SnohomishWA</v>
      </c>
    </row>
    <row r="855" spans="1:21" x14ac:dyDescent="0.2">
      <c r="A855" s="8" t="s">
        <v>219</v>
      </c>
      <c r="B855" s="8" t="s">
        <v>970</v>
      </c>
      <c r="C855" s="8" t="s">
        <v>689</v>
      </c>
      <c r="D855" s="8">
        <v>58</v>
      </c>
      <c r="E855" s="8" t="s">
        <v>1657</v>
      </c>
      <c r="F855" s="8" t="s">
        <v>4</v>
      </c>
      <c r="G855" s="8" t="str">
        <f t="shared" si="148"/>
        <v>PaigeGatesF58MidlandTX</v>
      </c>
      <c r="H855" s="8">
        <f>_xlfn.IFNA(MATCH(G855,Teams!J:J,0),)</f>
        <v>0</v>
      </c>
      <c r="I855" s="8" t="str">
        <f t="shared" si="149"/>
        <v>PaigeGatesF58</v>
      </c>
      <c r="J855" s="8">
        <f>_xlfn.IFNA(MATCH(I855,Teams!L:L,0),)</f>
        <v>0</v>
      </c>
      <c r="K855" s="8" t="str">
        <f t="shared" si="150"/>
        <v>PaigeGatesF</v>
      </c>
      <c r="L855" s="8">
        <f>_xlfn.IFNA(MATCH(K855,Teams!N:N,0),)</f>
        <v>0</v>
      </c>
      <c r="M855" s="8" t="str">
        <f t="shared" si="151"/>
        <v>PaigeGates</v>
      </c>
      <c r="N855" s="8" t="str">
        <f>IFERROR(INDEX(Teams!A:A,IF(H855&gt;0,H855,IF(J855&gt;0,J855,IF(L855&gt;0,L855,""))),1),"")</f>
        <v/>
      </c>
      <c r="O855" s="8" t="str">
        <f t="shared" si="144"/>
        <v>Paige</v>
      </c>
      <c r="P855" s="8" t="str">
        <f t="shared" si="145"/>
        <v>Gates</v>
      </c>
      <c r="Q855" s="8" t="str">
        <f t="shared" si="152"/>
        <v>F</v>
      </c>
      <c r="R855" s="8">
        <f t="shared" si="153"/>
        <v>58</v>
      </c>
      <c r="S855" s="8" t="str">
        <f t="shared" si="146"/>
        <v>Midland</v>
      </c>
      <c r="T855" s="8" t="str">
        <f t="shared" si="154"/>
        <v>TX</v>
      </c>
      <c r="U855" s="8" t="str">
        <f t="shared" si="147"/>
        <v>PaigeGatesF58MidlandTX</v>
      </c>
    </row>
    <row r="856" spans="1:21" x14ac:dyDescent="0.2">
      <c r="A856" s="8" t="s">
        <v>969</v>
      </c>
      <c r="B856" s="8" t="s">
        <v>970</v>
      </c>
      <c r="C856" s="8" t="s">
        <v>689</v>
      </c>
      <c r="D856" s="8">
        <v>52</v>
      </c>
      <c r="E856" s="8" t="s">
        <v>703</v>
      </c>
      <c r="F856" s="8" t="s">
        <v>4</v>
      </c>
      <c r="G856" s="8" t="str">
        <f t="shared" si="148"/>
        <v>SusanGatesF52CypressTX</v>
      </c>
      <c r="H856" s="8">
        <f>_xlfn.IFNA(MATCH(G856,Teams!J:J,0),)</f>
        <v>0</v>
      </c>
      <c r="I856" s="8" t="str">
        <f t="shared" si="149"/>
        <v>SusanGatesF52</v>
      </c>
      <c r="J856" s="8">
        <f>_xlfn.IFNA(MATCH(I856,Teams!L:L,0),)</f>
        <v>0</v>
      </c>
      <c r="K856" s="8" t="str">
        <f t="shared" si="150"/>
        <v>SusanGatesF</v>
      </c>
      <c r="L856" s="8">
        <f>_xlfn.IFNA(MATCH(K856,Teams!N:N,0),)</f>
        <v>0</v>
      </c>
      <c r="M856" s="8" t="str">
        <f t="shared" si="151"/>
        <v>SusanGates</v>
      </c>
      <c r="N856" s="8" t="str">
        <f>IFERROR(INDEX(Teams!A:A,IF(H856&gt;0,H856,IF(J856&gt;0,J856,IF(L856&gt;0,L856,""))),1),"")</f>
        <v/>
      </c>
      <c r="O856" s="8" t="str">
        <f t="shared" si="144"/>
        <v>Susan</v>
      </c>
      <c r="P856" s="8" t="str">
        <f t="shared" si="145"/>
        <v>Gates</v>
      </c>
      <c r="Q856" s="8" t="str">
        <f t="shared" si="152"/>
        <v>F</v>
      </c>
      <c r="R856" s="8">
        <f t="shared" si="153"/>
        <v>52</v>
      </c>
      <c r="S856" s="8" t="str">
        <f t="shared" si="146"/>
        <v>Cypress</v>
      </c>
      <c r="T856" s="8" t="str">
        <f t="shared" si="154"/>
        <v>TX</v>
      </c>
      <c r="U856" s="8" t="str">
        <f t="shared" si="147"/>
        <v>SusanGatesF52CypressTX</v>
      </c>
    </row>
    <row r="857" spans="1:21" x14ac:dyDescent="0.2">
      <c r="A857" s="8" t="s">
        <v>5933</v>
      </c>
      <c r="B857" s="8" t="s">
        <v>5934</v>
      </c>
      <c r="C857" s="8" t="s">
        <v>689</v>
      </c>
      <c r="D857" s="8">
        <v>52</v>
      </c>
      <c r="E857" s="8" t="s">
        <v>9</v>
      </c>
      <c r="F857" s="8" t="s">
        <v>4</v>
      </c>
      <c r="G857" s="8" t="str">
        <f t="shared" si="148"/>
        <v>ValeriGatlinF52LubbockTX</v>
      </c>
      <c r="H857" s="8">
        <f>_xlfn.IFNA(MATCH(G857,Teams!J:J,0),)</f>
        <v>0</v>
      </c>
      <c r="I857" s="8" t="str">
        <f t="shared" si="149"/>
        <v>ValeriGatlinF52</v>
      </c>
      <c r="J857" s="8">
        <f>_xlfn.IFNA(MATCH(I857,Teams!L:L,0),)</f>
        <v>0</v>
      </c>
      <c r="K857" s="8" t="str">
        <f t="shared" si="150"/>
        <v>ValeriGatlinF</v>
      </c>
      <c r="L857" s="8">
        <f>_xlfn.IFNA(MATCH(K857,Teams!N:N,0),)</f>
        <v>0</v>
      </c>
      <c r="M857" s="8" t="str">
        <f t="shared" si="151"/>
        <v>ValeriGatlin</v>
      </c>
      <c r="N857" s="8" t="str">
        <f>IFERROR(INDEX(Teams!A:A,IF(H857&gt;0,H857,IF(J857&gt;0,J857,IF(L857&gt;0,L857,""))),1),"")</f>
        <v/>
      </c>
      <c r="O857" s="8" t="str">
        <f t="shared" si="144"/>
        <v>Valeri</v>
      </c>
      <c r="P857" s="8" t="str">
        <f t="shared" si="145"/>
        <v>Gatlin</v>
      </c>
      <c r="Q857" s="8" t="str">
        <f t="shared" si="152"/>
        <v>F</v>
      </c>
      <c r="R857" s="8">
        <f t="shared" si="153"/>
        <v>52</v>
      </c>
      <c r="S857" s="8" t="str">
        <f t="shared" si="146"/>
        <v>Lubbock</v>
      </c>
      <c r="T857" s="8" t="str">
        <f t="shared" si="154"/>
        <v>TX</v>
      </c>
      <c r="U857" s="8" t="str">
        <f t="shared" si="147"/>
        <v>ValeriGatlinF52LubbockTX</v>
      </c>
    </row>
    <row r="858" spans="1:21" x14ac:dyDescent="0.2">
      <c r="A858" s="8" t="s">
        <v>1235</v>
      </c>
      <c r="B858" s="8" t="s">
        <v>1236</v>
      </c>
      <c r="C858" s="8" t="s">
        <v>688</v>
      </c>
      <c r="D858" s="8">
        <v>37</v>
      </c>
      <c r="E858" s="8" t="s">
        <v>1237</v>
      </c>
      <c r="F858" s="8" t="s">
        <v>4</v>
      </c>
      <c r="G858" s="8" t="str">
        <f t="shared" si="148"/>
        <v>NicholasGaultM37CONROETX</v>
      </c>
      <c r="H858" s="8">
        <f>_xlfn.IFNA(MATCH(G858,Teams!J:J,0),)</f>
        <v>0</v>
      </c>
      <c r="I858" s="8" t="str">
        <f t="shared" si="149"/>
        <v>NicholasGaultM37</v>
      </c>
      <c r="J858" s="8">
        <f>_xlfn.IFNA(MATCH(I858,Teams!L:L,0),)</f>
        <v>0</v>
      </c>
      <c r="K858" s="8" t="str">
        <f t="shared" si="150"/>
        <v>NicholasGaultM</v>
      </c>
      <c r="L858" s="8">
        <f>_xlfn.IFNA(MATCH(K858,Teams!N:N,0),)</f>
        <v>0</v>
      </c>
      <c r="M858" s="8" t="str">
        <f t="shared" si="151"/>
        <v>NicholasGault</v>
      </c>
      <c r="N858" s="8" t="str">
        <f>IFERROR(INDEX(Teams!A:A,IF(H858&gt;0,H858,IF(J858&gt;0,J858,IF(L858&gt;0,L858,""))),1),"")</f>
        <v/>
      </c>
      <c r="O858" s="8" t="str">
        <f t="shared" si="144"/>
        <v>Nicholas</v>
      </c>
      <c r="P858" s="8" t="str">
        <f t="shared" si="145"/>
        <v>Gault</v>
      </c>
      <c r="Q858" s="8" t="str">
        <f t="shared" si="152"/>
        <v>M</v>
      </c>
      <c r="R858" s="8">
        <f t="shared" si="153"/>
        <v>37</v>
      </c>
      <c r="S858" s="8" t="str">
        <f t="shared" si="146"/>
        <v>CONROE</v>
      </c>
      <c r="T858" s="8" t="str">
        <f t="shared" si="154"/>
        <v>TX</v>
      </c>
      <c r="U858" s="8" t="str">
        <f t="shared" si="147"/>
        <v>NicholasGaultM37CONROETX</v>
      </c>
    </row>
    <row r="859" spans="1:21" x14ac:dyDescent="0.2">
      <c r="A859" s="8" t="s">
        <v>2125</v>
      </c>
      <c r="B859" s="8" t="s">
        <v>2126</v>
      </c>
      <c r="C859" s="8" t="s">
        <v>688</v>
      </c>
      <c r="D859" s="8">
        <v>17</v>
      </c>
      <c r="E859" s="8" t="s">
        <v>2127</v>
      </c>
      <c r="F859" s="8" t="s">
        <v>701</v>
      </c>
      <c r="G859" s="8" t="str">
        <f t="shared" si="148"/>
        <v>Dominick GebauerM17Ormond BeachFL</v>
      </c>
      <c r="H859" s="8">
        <f>_xlfn.IFNA(MATCH(G859,Teams!J:J,0),)</f>
        <v>0</v>
      </c>
      <c r="I859" s="8" t="str">
        <f t="shared" si="149"/>
        <v>Dominick GebauerM17</v>
      </c>
      <c r="J859" s="8">
        <f>_xlfn.IFNA(MATCH(I859,Teams!L:L,0),)</f>
        <v>0</v>
      </c>
      <c r="K859" s="8" t="str">
        <f t="shared" si="150"/>
        <v>Dominick GebauerM</v>
      </c>
      <c r="L859" s="8">
        <f>_xlfn.IFNA(MATCH(K859,Teams!N:N,0),)</f>
        <v>0</v>
      </c>
      <c r="M859" s="8" t="str">
        <f t="shared" si="151"/>
        <v>Dominick Gebauer</v>
      </c>
      <c r="N859" s="8" t="str">
        <f>IFERROR(INDEX(Teams!A:A,IF(H859&gt;0,H859,IF(J859&gt;0,J859,IF(L859&gt;0,L859,""))),1),"")</f>
        <v/>
      </c>
      <c r="O859" s="8" t="str">
        <f t="shared" si="144"/>
        <v xml:space="preserve">Dominick </v>
      </c>
      <c r="P859" s="8" t="str">
        <f t="shared" si="145"/>
        <v>Gebauer</v>
      </c>
      <c r="Q859" s="8" t="str">
        <f t="shared" si="152"/>
        <v>M</v>
      </c>
      <c r="R859" s="8">
        <f t="shared" si="153"/>
        <v>17</v>
      </c>
      <c r="S859" s="8" t="str">
        <f t="shared" si="146"/>
        <v>Ormond Beach</v>
      </c>
      <c r="T859" s="8" t="str">
        <f t="shared" si="154"/>
        <v>FL</v>
      </c>
      <c r="U859" s="8" t="str">
        <f t="shared" si="147"/>
        <v>Dominick GebauerM17Ormond BeachFL</v>
      </c>
    </row>
    <row r="860" spans="1:21" x14ac:dyDescent="0.2">
      <c r="A860" s="8" t="s">
        <v>2178</v>
      </c>
      <c r="B860" s="8" t="s">
        <v>2126</v>
      </c>
      <c r="C860" s="8" t="s">
        <v>689</v>
      </c>
      <c r="D860" s="8">
        <v>43</v>
      </c>
      <c r="E860" s="8" t="s">
        <v>2179</v>
      </c>
      <c r="F860" s="8" t="s">
        <v>701</v>
      </c>
      <c r="G860" s="8" t="str">
        <f t="shared" si="148"/>
        <v>GloriaGebauerF43Ormond Beach FL</v>
      </c>
      <c r="H860" s="8">
        <f>_xlfn.IFNA(MATCH(G860,Teams!J:J,0),)</f>
        <v>0</v>
      </c>
      <c r="I860" s="8" t="str">
        <f t="shared" si="149"/>
        <v>GloriaGebauerF43</v>
      </c>
      <c r="J860" s="8">
        <f>_xlfn.IFNA(MATCH(I860,Teams!L:L,0),)</f>
        <v>0</v>
      </c>
      <c r="K860" s="8" t="str">
        <f t="shared" si="150"/>
        <v>GloriaGebauerF</v>
      </c>
      <c r="L860" s="8">
        <f>_xlfn.IFNA(MATCH(K860,Teams!N:N,0),)</f>
        <v>0</v>
      </c>
      <c r="M860" s="8" t="str">
        <f t="shared" si="151"/>
        <v>GloriaGebauer</v>
      </c>
      <c r="N860" s="8" t="str">
        <f>IFERROR(INDEX(Teams!A:A,IF(H860&gt;0,H860,IF(J860&gt;0,J860,IF(L860&gt;0,L860,""))),1),"")</f>
        <v/>
      </c>
      <c r="O860" s="8" t="str">
        <f t="shared" si="144"/>
        <v>Gloria</v>
      </c>
      <c r="P860" s="8" t="str">
        <f t="shared" si="145"/>
        <v>Gebauer</v>
      </c>
      <c r="Q860" s="8" t="str">
        <f t="shared" si="152"/>
        <v>F</v>
      </c>
      <c r="R860" s="8">
        <f t="shared" si="153"/>
        <v>43</v>
      </c>
      <c r="S860" s="8" t="str">
        <f t="shared" si="146"/>
        <v xml:space="preserve">Ormond Beach </v>
      </c>
      <c r="T860" s="8" t="str">
        <f t="shared" si="154"/>
        <v>FL</v>
      </c>
      <c r="U860" s="8" t="str">
        <f t="shared" si="147"/>
        <v>GloriaGebauerF43Ormond Beach FL</v>
      </c>
    </row>
    <row r="861" spans="1:21" x14ac:dyDescent="0.2">
      <c r="A861" s="8" t="s">
        <v>2180</v>
      </c>
      <c r="B861" s="8" t="s">
        <v>2126</v>
      </c>
      <c r="C861" s="8" t="s">
        <v>688</v>
      </c>
      <c r="D861" s="8">
        <v>43</v>
      </c>
      <c r="E861" s="8" t="s">
        <v>2179</v>
      </c>
      <c r="F861" s="8" t="s">
        <v>701</v>
      </c>
      <c r="G861" s="8" t="str">
        <f t="shared" si="148"/>
        <v>LotharGebauerM43Ormond Beach FL</v>
      </c>
      <c r="H861" s="8">
        <f>_xlfn.IFNA(MATCH(G861,Teams!J:J,0),)</f>
        <v>0</v>
      </c>
      <c r="I861" s="8" t="str">
        <f t="shared" si="149"/>
        <v>LotharGebauerM43</v>
      </c>
      <c r="J861" s="8">
        <f>_xlfn.IFNA(MATCH(I861,Teams!L:L,0),)</f>
        <v>0</v>
      </c>
      <c r="K861" s="8" t="str">
        <f t="shared" si="150"/>
        <v>LotharGebauerM</v>
      </c>
      <c r="L861" s="8">
        <f>_xlfn.IFNA(MATCH(K861,Teams!N:N,0),)</f>
        <v>0</v>
      </c>
      <c r="M861" s="8" t="str">
        <f t="shared" si="151"/>
        <v>LotharGebauer</v>
      </c>
      <c r="N861" s="8" t="str">
        <f>IFERROR(INDEX(Teams!A:A,IF(H861&gt;0,H861,IF(J861&gt;0,J861,IF(L861&gt;0,L861,""))),1),"")</f>
        <v/>
      </c>
      <c r="O861" s="8" t="str">
        <f t="shared" si="144"/>
        <v>Lothar</v>
      </c>
      <c r="P861" s="8" t="str">
        <f t="shared" si="145"/>
        <v>Gebauer</v>
      </c>
      <c r="Q861" s="8" t="str">
        <f t="shared" si="152"/>
        <v>M</v>
      </c>
      <c r="R861" s="8">
        <f t="shared" si="153"/>
        <v>43</v>
      </c>
      <c r="S861" s="8" t="str">
        <f t="shared" si="146"/>
        <v xml:space="preserve">Ormond Beach </v>
      </c>
      <c r="T861" s="8" t="str">
        <f t="shared" si="154"/>
        <v>FL</v>
      </c>
      <c r="U861" s="8" t="str">
        <f t="shared" si="147"/>
        <v>LotharGebauerM43Ormond Beach FL</v>
      </c>
    </row>
    <row r="862" spans="1:21" x14ac:dyDescent="0.2">
      <c r="A862" s="8" t="s">
        <v>1299</v>
      </c>
      <c r="B862" s="8" t="s">
        <v>2938</v>
      </c>
      <c r="C862" s="8" t="s">
        <v>688</v>
      </c>
      <c r="D862" s="8">
        <v>48</v>
      </c>
      <c r="G862" s="8" t="str">
        <f t="shared" si="148"/>
        <v>matthewgeckM48</v>
      </c>
      <c r="H862" s="8">
        <f>_xlfn.IFNA(MATCH(G862,Teams!J:J,0),)</f>
        <v>0</v>
      </c>
      <c r="I862" s="8" t="str">
        <f t="shared" si="149"/>
        <v>matthewgeckM48</v>
      </c>
      <c r="J862" s="8">
        <f>_xlfn.IFNA(MATCH(I862,Teams!L:L,0),)</f>
        <v>0</v>
      </c>
      <c r="K862" s="8" t="str">
        <f t="shared" si="150"/>
        <v>matthewgeckM</v>
      </c>
      <c r="L862" s="8">
        <f>_xlfn.IFNA(MATCH(K862,Teams!N:N,0),)</f>
        <v>0</v>
      </c>
      <c r="M862" s="8" t="str">
        <f t="shared" si="151"/>
        <v>matthewgeck</v>
      </c>
      <c r="N862" s="8" t="str">
        <f>IFERROR(INDEX(Teams!A:A,IF(H862&gt;0,H862,IF(J862&gt;0,J862,IF(L862&gt;0,L862,""))),1),"")</f>
        <v/>
      </c>
      <c r="O862" s="8" t="str">
        <f t="shared" si="144"/>
        <v>matthew</v>
      </c>
      <c r="P862" s="8" t="str">
        <f t="shared" si="145"/>
        <v>geck</v>
      </c>
      <c r="Q862" s="8" t="str">
        <f t="shared" si="152"/>
        <v>M</v>
      </c>
      <c r="R862" s="8">
        <f t="shared" si="153"/>
        <v>48</v>
      </c>
      <c r="S862" s="8" t="str">
        <f t="shared" si="146"/>
        <v/>
      </c>
      <c r="T862" s="8" t="str">
        <f t="shared" si="154"/>
        <v/>
      </c>
      <c r="U862" s="8" t="str">
        <f t="shared" si="147"/>
        <v>matthewgeckM48</v>
      </c>
    </row>
    <row r="863" spans="1:21" x14ac:dyDescent="0.2">
      <c r="A863" s="8" t="s">
        <v>783</v>
      </c>
      <c r="B863" s="8" t="s">
        <v>6582</v>
      </c>
      <c r="C863" s="8" t="s">
        <v>688</v>
      </c>
      <c r="G863" s="8" t="str">
        <f t="shared" si="148"/>
        <v>MatthewGeckM</v>
      </c>
      <c r="H863" s="8">
        <f>_xlfn.IFNA(MATCH(G863,Teams!J:J,0),)</f>
        <v>0</v>
      </c>
      <c r="I863" s="8" t="str">
        <f t="shared" si="149"/>
        <v>MatthewGeckM</v>
      </c>
      <c r="J863" s="8">
        <f>_xlfn.IFNA(MATCH(I863,Teams!L:L,0),)</f>
        <v>0</v>
      </c>
      <c r="K863" s="8" t="str">
        <f t="shared" si="150"/>
        <v>MatthewGeckM</v>
      </c>
      <c r="L863" s="8">
        <f>_xlfn.IFNA(MATCH(K863,Teams!N:N,0),)</f>
        <v>0</v>
      </c>
      <c r="M863" s="8" t="str">
        <f t="shared" si="151"/>
        <v>MatthewGeck</v>
      </c>
      <c r="N863" s="8" t="str">
        <f>IFERROR(INDEX(Teams!A:A,IF(H863&gt;0,H863,IF(J863&gt;0,J863,IF(L863&gt;0,L863,""))),1),"")</f>
        <v/>
      </c>
      <c r="O863" s="8" t="str">
        <f t="shared" si="144"/>
        <v>Matthew</v>
      </c>
      <c r="P863" s="8" t="str">
        <f t="shared" si="145"/>
        <v>Geck</v>
      </c>
      <c r="Q863" s="8" t="str">
        <f t="shared" si="152"/>
        <v>M</v>
      </c>
      <c r="R863" s="8" t="str">
        <f t="shared" si="153"/>
        <v/>
      </c>
      <c r="S863" s="8" t="str">
        <f t="shared" si="146"/>
        <v/>
      </c>
      <c r="T863" s="8" t="str">
        <f t="shared" si="154"/>
        <v/>
      </c>
      <c r="U863" s="8" t="str">
        <f t="shared" si="147"/>
        <v>MatthewGeckM</v>
      </c>
    </row>
    <row r="864" spans="1:21" x14ac:dyDescent="0.2">
      <c r="A864" s="8" t="s">
        <v>643</v>
      </c>
      <c r="B864" s="8" t="s">
        <v>1040</v>
      </c>
      <c r="C864" s="8" t="s">
        <v>689</v>
      </c>
      <c r="D864" s="8">
        <v>20</v>
      </c>
      <c r="E864" s="8" t="s">
        <v>997</v>
      </c>
      <c r="F864" s="8" t="s">
        <v>4</v>
      </c>
      <c r="G864" s="8" t="str">
        <f t="shared" si="148"/>
        <v>JordanGeerF20PearlandTX</v>
      </c>
      <c r="H864" s="8">
        <f>_xlfn.IFNA(MATCH(G864,Teams!J:J,0),)</f>
        <v>0</v>
      </c>
      <c r="I864" s="8" t="str">
        <f t="shared" si="149"/>
        <v>JordanGeerF20</v>
      </c>
      <c r="J864" s="8">
        <f>_xlfn.IFNA(MATCH(I864,Teams!L:L,0),)</f>
        <v>0</v>
      </c>
      <c r="K864" s="8" t="str">
        <f t="shared" si="150"/>
        <v>JordanGeerF</v>
      </c>
      <c r="L864" s="8">
        <f>_xlfn.IFNA(MATCH(K864,Teams!N:N,0),)</f>
        <v>0</v>
      </c>
      <c r="M864" s="8" t="str">
        <f t="shared" si="151"/>
        <v>JordanGeer</v>
      </c>
      <c r="N864" s="8" t="str">
        <f>IFERROR(INDEX(Teams!A:A,IF(H864&gt;0,H864,IF(J864&gt;0,J864,IF(L864&gt;0,L864,""))),1),"")</f>
        <v/>
      </c>
      <c r="O864" s="8" t="str">
        <f t="shared" si="144"/>
        <v>Jordan</v>
      </c>
      <c r="P864" s="8" t="str">
        <f t="shared" si="145"/>
        <v>Geer</v>
      </c>
      <c r="Q864" s="8" t="str">
        <f t="shared" si="152"/>
        <v>F</v>
      </c>
      <c r="R864" s="8">
        <f t="shared" si="153"/>
        <v>20</v>
      </c>
      <c r="S864" s="8" t="str">
        <f t="shared" si="146"/>
        <v>Pearland</v>
      </c>
      <c r="T864" s="8" t="str">
        <f t="shared" si="154"/>
        <v>TX</v>
      </c>
      <c r="U864" s="8" t="str">
        <f t="shared" si="147"/>
        <v>JordanGeerF20PearlandTX</v>
      </c>
    </row>
    <row r="865" spans="1:21" x14ac:dyDescent="0.2">
      <c r="A865" s="8" t="s">
        <v>45</v>
      </c>
      <c r="B865" s="8" t="s">
        <v>2645</v>
      </c>
      <c r="C865" s="8" t="s">
        <v>688</v>
      </c>
      <c r="D865" s="8">
        <v>21</v>
      </c>
      <c r="E865" s="8" t="s">
        <v>3</v>
      </c>
      <c r="F865" s="8" t="s">
        <v>4</v>
      </c>
      <c r="G865" s="8" t="str">
        <f t="shared" si="148"/>
        <v>SeanGeigerM21AustinTX</v>
      </c>
      <c r="H865" s="8">
        <f>_xlfn.IFNA(MATCH(G865,Teams!J:J,0),)</f>
        <v>0</v>
      </c>
      <c r="I865" s="8" t="str">
        <f t="shared" si="149"/>
        <v>SeanGeigerM21</v>
      </c>
      <c r="J865" s="8">
        <f>_xlfn.IFNA(MATCH(I865,Teams!L:L,0),)</f>
        <v>0</v>
      </c>
      <c r="K865" s="8" t="str">
        <f t="shared" si="150"/>
        <v>SeanGeigerM</v>
      </c>
      <c r="L865" s="8">
        <f>_xlfn.IFNA(MATCH(K865,Teams!N:N,0),)</f>
        <v>0</v>
      </c>
      <c r="M865" s="8" t="str">
        <f t="shared" si="151"/>
        <v>SeanGeiger</v>
      </c>
      <c r="N865" s="8" t="str">
        <f>IFERROR(INDEX(Teams!A:A,IF(H865&gt;0,H865,IF(J865&gt;0,J865,IF(L865&gt;0,L865,""))),1),"")</f>
        <v/>
      </c>
      <c r="O865" s="8" t="str">
        <f t="shared" si="144"/>
        <v>Sean</v>
      </c>
      <c r="P865" s="8" t="str">
        <f t="shared" si="145"/>
        <v>Geiger</v>
      </c>
      <c r="Q865" s="8" t="str">
        <f t="shared" si="152"/>
        <v>M</v>
      </c>
      <c r="R865" s="8">
        <f t="shared" si="153"/>
        <v>21</v>
      </c>
      <c r="S865" s="8" t="str">
        <f t="shared" si="146"/>
        <v>Austin</v>
      </c>
      <c r="T865" s="8" t="str">
        <f t="shared" si="154"/>
        <v>TX</v>
      </c>
      <c r="U865" s="8" t="str">
        <f t="shared" si="147"/>
        <v>SeanGeigerM21AustinTX</v>
      </c>
    </row>
    <row r="866" spans="1:21" x14ac:dyDescent="0.2">
      <c r="A866" s="8" t="s">
        <v>252</v>
      </c>
      <c r="B866" s="8" t="s">
        <v>253</v>
      </c>
      <c r="C866" s="8" t="s">
        <v>689</v>
      </c>
      <c r="D866" s="8">
        <v>54</v>
      </c>
      <c r="E866" s="8" t="s">
        <v>190</v>
      </c>
      <c r="F866" s="8" t="s">
        <v>4</v>
      </c>
      <c r="G866" s="8" t="str">
        <f t="shared" si="148"/>
        <v>MicheleGenereuxF54San AntonioTX</v>
      </c>
      <c r="H866" s="8">
        <f>_xlfn.IFNA(MATCH(G866,Teams!J:J,0),)</f>
        <v>126</v>
      </c>
      <c r="I866" s="8" t="str">
        <f t="shared" si="149"/>
        <v>MicheleGenereuxF54</v>
      </c>
      <c r="J866" s="8">
        <f>_xlfn.IFNA(MATCH(I866,Teams!L:L,0),)</f>
        <v>126</v>
      </c>
      <c r="K866" s="8" t="str">
        <f t="shared" si="150"/>
        <v>MicheleGenereuxF</v>
      </c>
      <c r="L866" s="8">
        <f>_xlfn.IFNA(MATCH(K866,Teams!N:N,0),)</f>
        <v>126</v>
      </c>
      <c r="M866" s="8" t="str">
        <f t="shared" si="151"/>
        <v>MicheleGenereux</v>
      </c>
      <c r="N866" s="8" t="str">
        <f>IFERROR(INDEX(Teams!A:A,IF(H866&gt;0,H866,IF(J866&gt;0,J866,IF(L866&gt;0,L866,""))),1),"")</f>
        <v>Rockhoppers</v>
      </c>
      <c r="O866" s="8" t="str">
        <f t="shared" si="144"/>
        <v>Michele</v>
      </c>
      <c r="P866" s="8" t="str">
        <f t="shared" si="145"/>
        <v>Genereux</v>
      </c>
      <c r="Q866" s="8" t="str">
        <f t="shared" si="152"/>
        <v>F</v>
      </c>
      <c r="R866" s="8">
        <f t="shared" si="153"/>
        <v>54</v>
      </c>
      <c r="S866" s="8" t="str">
        <f t="shared" si="146"/>
        <v>San Antonio</v>
      </c>
      <c r="T866" s="8" t="str">
        <f t="shared" si="154"/>
        <v>TX</v>
      </c>
      <c r="U866" s="8" t="str">
        <f t="shared" si="147"/>
        <v>MicheleGenereuxF54San AntonioTX</v>
      </c>
    </row>
    <row r="867" spans="1:21" x14ac:dyDescent="0.2">
      <c r="A867" s="8" t="s">
        <v>556</v>
      </c>
      <c r="B867" s="8" t="s">
        <v>2656</v>
      </c>
      <c r="C867" s="8" t="s">
        <v>688</v>
      </c>
      <c r="D867" s="8">
        <v>35</v>
      </c>
      <c r="E867" s="8" t="s">
        <v>3</v>
      </c>
      <c r="F867" s="8" t="s">
        <v>4</v>
      </c>
      <c r="G867" s="8" t="str">
        <f t="shared" si="148"/>
        <v>AndrewGenitempoM35AustinTX</v>
      </c>
      <c r="H867" s="8">
        <f>_xlfn.IFNA(MATCH(G867,Teams!J:J,0),)</f>
        <v>0</v>
      </c>
      <c r="I867" s="8" t="str">
        <f t="shared" si="149"/>
        <v>AndrewGenitempoM35</v>
      </c>
      <c r="J867" s="8">
        <f>_xlfn.IFNA(MATCH(I867,Teams!L:L,0),)</f>
        <v>0</v>
      </c>
      <c r="K867" s="8" t="str">
        <f t="shared" si="150"/>
        <v>AndrewGenitempoM</v>
      </c>
      <c r="L867" s="8">
        <f>_xlfn.IFNA(MATCH(K867,Teams!N:N,0),)</f>
        <v>0</v>
      </c>
      <c r="M867" s="8" t="str">
        <f t="shared" si="151"/>
        <v>AndrewGenitempo</v>
      </c>
      <c r="N867" s="8" t="str">
        <f>IFERROR(INDEX(Teams!A:A,IF(H867&gt;0,H867,IF(J867&gt;0,J867,IF(L867&gt;0,L867,""))),1),"")</f>
        <v/>
      </c>
      <c r="O867" s="8" t="str">
        <f t="shared" si="144"/>
        <v>Andrew</v>
      </c>
      <c r="P867" s="8" t="str">
        <f t="shared" si="145"/>
        <v>Genitempo</v>
      </c>
      <c r="Q867" s="8" t="str">
        <f t="shared" si="152"/>
        <v>M</v>
      </c>
      <c r="R867" s="8">
        <f t="shared" si="153"/>
        <v>35</v>
      </c>
      <c r="S867" s="8" t="str">
        <f t="shared" si="146"/>
        <v>Austin</v>
      </c>
      <c r="T867" s="8" t="str">
        <f t="shared" si="154"/>
        <v>TX</v>
      </c>
      <c r="U867" s="8" t="str">
        <f t="shared" si="147"/>
        <v>AndrewGenitempoM35AustinTX</v>
      </c>
    </row>
    <row r="868" spans="1:21" x14ac:dyDescent="0.2">
      <c r="A868" s="8" t="s">
        <v>783</v>
      </c>
      <c r="B868" s="8" t="s">
        <v>2656</v>
      </c>
      <c r="C868" s="8" t="s">
        <v>688</v>
      </c>
      <c r="D868" s="8">
        <v>35</v>
      </c>
      <c r="E868" s="8" t="s">
        <v>2657</v>
      </c>
      <c r="F868" s="8" t="s">
        <v>4</v>
      </c>
      <c r="G868" s="8" t="str">
        <f t="shared" si="148"/>
        <v>MatthewGenitempoM35MarfaTX</v>
      </c>
      <c r="H868" s="8">
        <f>_xlfn.IFNA(MATCH(G868,Teams!J:J,0),)</f>
        <v>0</v>
      </c>
      <c r="I868" s="8" t="str">
        <f t="shared" si="149"/>
        <v>MatthewGenitempoM35</v>
      </c>
      <c r="J868" s="8">
        <f>_xlfn.IFNA(MATCH(I868,Teams!L:L,0),)</f>
        <v>0</v>
      </c>
      <c r="K868" s="8" t="str">
        <f t="shared" si="150"/>
        <v>MatthewGenitempoM</v>
      </c>
      <c r="L868" s="8">
        <f>_xlfn.IFNA(MATCH(K868,Teams!N:N,0),)</f>
        <v>0</v>
      </c>
      <c r="M868" s="8" t="str">
        <f t="shared" si="151"/>
        <v>MatthewGenitempo</v>
      </c>
      <c r="N868" s="8" t="str">
        <f>IFERROR(INDEX(Teams!A:A,IF(H868&gt;0,H868,IF(J868&gt;0,J868,IF(L868&gt;0,L868,""))),1),"")</f>
        <v/>
      </c>
      <c r="O868" s="8" t="str">
        <f t="shared" si="144"/>
        <v>Matthew</v>
      </c>
      <c r="P868" s="8" t="str">
        <f t="shared" si="145"/>
        <v>Genitempo</v>
      </c>
      <c r="Q868" s="8" t="str">
        <f t="shared" si="152"/>
        <v>M</v>
      </c>
      <c r="R868" s="8">
        <f t="shared" si="153"/>
        <v>35</v>
      </c>
      <c r="S868" s="8" t="str">
        <f t="shared" si="146"/>
        <v>Marfa</v>
      </c>
      <c r="T868" s="8" t="str">
        <f t="shared" si="154"/>
        <v>TX</v>
      </c>
      <c r="U868" s="8" t="str">
        <f t="shared" si="147"/>
        <v>MatthewGenitempoM35MarfaTX</v>
      </c>
    </row>
    <row r="869" spans="1:21" x14ac:dyDescent="0.2">
      <c r="A869" s="8" t="s">
        <v>5759</v>
      </c>
      <c r="B869" s="8" t="s">
        <v>5760</v>
      </c>
      <c r="C869" s="8" t="s">
        <v>688</v>
      </c>
      <c r="D869" s="8">
        <v>42</v>
      </c>
      <c r="E869" s="8" t="s">
        <v>5202</v>
      </c>
      <c r="F869" s="8" t="s">
        <v>4</v>
      </c>
      <c r="G869" s="8" t="str">
        <f t="shared" si="148"/>
        <v>JbGerhartM42RowlettTX</v>
      </c>
      <c r="H869" s="8">
        <f>_xlfn.IFNA(MATCH(G869,Teams!J:J,0),)</f>
        <v>0</v>
      </c>
      <c r="I869" s="8" t="str">
        <f t="shared" si="149"/>
        <v>JbGerhartM42</v>
      </c>
      <c r="J869" s="8">
        <f>_xlfn.IFNA(MATCH(I869,Teams!L:L,0),)</f>
        <v>0</v>
      </c>
      <c r="K869" s="8" t="str">
        <f t="shared" si="150"/>
        <v>JbGerhartM</v>
      </c>
      <c r="L869" s="8">
        <f>_xlfn.IFNA(MATCH(K869,Teams!N:N,0),)</f>
        <v>0</v>
      </c>
      <c r="M869" s="8" t="str">
        <f t="shared" si="151"/>
        <v>JbGerhart</v>
      </c>
      <c r="N869" s="8" t="str">
        <f>IFERROR(INDEX(Teams!A:A,IF(H869&gt;0,H869,IF(J869&gt;0,J869,IF(L869&gt;0,L869,""))),1),"")</f>
        <v/>
      </c>
      <c r="O869" s="8" t="str">
        <f t="shared" si="144"/>
        <v>Jb</v>
      </c>
      <c r="P869" s="8" t="str">
        <f t="shared" si="145"/>
        <v>Gerhart</v>
      </c>
      <c r="Q869" s="8" t="str">
        <f t="shared" si="152"/>
        <v>M</v>
      </c>
      <c r="R869" s="8">
        <f t="shared" si="153"/>
        <v>42</v>
      </c>
      <c r="S869" s="8" t="str">
        <f t="shared" si="146"/>
        <v>Rowlett</v>
      </c>
      <c r="T869" s="8" t="str">
        <f t="shared" si="154"/>
        <v>TX</v>
      </c>
      <c r="U869" s="8" t="str">
        <f t="shared" si="147"/>
        <v>JbGerhartM42RowlettTX</v>
      </c>
    </row>
    <row r="870" spans="1:21" x14ac:dyDescent="0.2">
      <c r="A870" s="8" t="s">
        <v>337</v>
      </c>
      <c r="B870" s="8" t="s">
        <v>2939</v>
      </c>
      <c r="C870" s="8" t="s">
        <v>689</v>
      </c>
      <c r="D870" s="8">
        <v>26</v>
      </c>
      <c r="G870" s="8" t="str">
        <f t="shared" si="148"/>
        <v>MeganGermann-MillerF26</v>
      </c>
      <c r="H870" s="8">
        <f>_xlfn.IFNA(MATCH(G870,Teams!J:J,0),)</f>
        <v>0</v>
      </c>
      <c r="I870" s="8" t="str">
        <f t="shared" si="149"/>
        <v>MeganGermann-MillerF26</v>
      </c>
      <c r="J870" s="8">
        <f>_xlfn.IFNA(MATCH(I870,Teams!L:L,0),)</f>
        <v>0</v>
      </c>
      <c r="K870" s="8" t="str">
        <f t="shared" si="150"/>
        <v>MeganGermann-MillerF</v>
      </c>
      <c r="L870" s="8">
        <f>_xlfn.IFNA(MATCH(K870,Teams!N:N,0),)</f>
        <v>0</v>
      </c>
      <c r="M870" s="8" t="str">
        <f t="shared" si="151"/>
        <v>MeganGermann-Miller</v>
      </c>
      <c r="N870" s="8" t="str">
        <f>IFERROR(INDEX(Teams!A:A,IF(H870&gt;0,H870,IF(J870&gt;0,J870,IF(L870&gt;0,L870,""))),1),"")</f>
        <v/>
      </c>
      <c r="O870" s="8" t="str">
        <f t="shared" si="144"/>
        <v>Megan</v>
      </c>
      <c r="P870" s="8" t="str">
        <f t="shared" si="145"/>
        <v>Germann-Miller</v>
      </c>
      <c r="Q870" s="8" t="str">
        <f t="shared" si="152"/>
        <v>F</v>
      </c>
      <c r="R870" s="8">
        <f t="shared" si="153"/>
        <v>26</v>
      </c>
      <c r="S870" s="8" t="str">
        <f t="shared" si="146"/>
        <v/>
      </c>
      <c r="T870" s="8" t="str">
        <f t="shared" si="154"/>
        <v/>
      </c>
      <c r="U870" s="8" t="str">
        <f t="shared" si="147"/>
        <v>MeganGermann-MillerF26</v>
      </c>
    </row>
    <row r="871" spans="1:21" x14ac:dyDescent="0.2">
      <c r="A871" s="8" t="s">
        <v>559</v>
      </c>
      <c r="B871" s="8" t="s">
        <v>5684</v>
      </c>
      <c r="C871" s="8" t="s">
        <v>688</v>
      </c>
      <c r="D871" s="8">
        <v>50</v>
      </c>
      <c r="E871" s="8" t="s">
        <v>2243</v>
      </c>
      <c r="F871" s="8" t="s">
        <v>4</v>
      </c>
      <c r="G871" s="8" t="str">
        <f t="shared" si="148"/>
        <v>KevinGerteisenM50CarrolltonTX</v>
      </c>
      <c r="H871" s="8">
        <f>_xlfn.IFNA(MATCH(G871,Teams!J:J,0),)</f>
        <v>0</v>
      </c>
      <c r="I871" s="8" t="str">
        <f t="shared" si="149"/>
        <v>KevinGerteisenM50</v>
      </c>
      <c r="J871" s="8">
        <f>_xlfn.IFNA(MATCH(I871,Teams!L:L,0),)</f>
        <v>0</v>
      </c>
      <c r="K871" s="8" t="str">
        <f t="shared" si="150"/>
        <v>KevinGerteisenM</v>
      </c>
      <c r="L871" s="8">
        <f>_xlfn.IFNA(MATCH(K871,Teams!N:N,0),)</f>
        <v>0</v>
      </c>
      <c r="M871" s="8" t="str">
        <f t="shared" si="151"/>
        <v>KevinGerteisen</v>
      </c>
      <c r="N871" s="8" t="str">
        <f>IFERROR(INDEX(Teams!A:A,IF(H871&gt;0,H871,IF(J871&gt;0,J871,IF(L871&gt;0,L871,""))),1),"")</f>
        <v/>
      </c>
      <c r="O871" s="8" t="str">
        <f t="shared" si="144"/>
        <v>Kevin</v>
      </c>
      <c r="P871" s="8" t="str">
        <f t="shared" si="145"/>
        <v>Gerteisen</v>
      </c>
      <c r="Q871" s="8" t="str">
        <f t="shared" si="152"/>
        <v>M</v>
      </c>
      <c r="R871" s="8">
        <f t="shared" si="153"/>
        <v>50</v>
      </c>
      <c r="S871" s="8" t="str">
        <f t="shared" si="146"/>
        <v>Carrollton</v>
      </c>
      <c r="T871" s="8" t="str">
        <f t="shared" si="154"/>
        <v>TX</v>
      </c>
      <c r="U871" s="8" t="str">
        <f t="shared" si="147"/>
        <v>KevinGerteisenM50CarrolltonTX</v>
      </c>
    </row>
    <row r="872" spans="1:21" x14ac:dyDescent="0.2">
      <c r="A872" s="8" t="s">
        <v>300</v>
      </c>
      <c r="B872" s="8" t="s">
        <v>2454</v>
      </c>
      <c r="C872" s="8" t="s">
        <v>689</v>
      </c>
      <c r="D872" s="8">
        <v>35</v>
      </c>
      <c r="E872" s="8" t="s">
        <v>2455</v>
      </c>
      <c r="F872" s="8" t="s">
        <v>4</v>
      </c>
      <c r="G872" s="8" t="str">
        <f t="shared" si="148"/>
        <v>KristinGiddensF35CrossroadsTX</v>
      </c>
      <c r="H872" s="8">
        <f>_xlfn.IFNA(MATCH(G872,Teams!J:J,0),)</f>
        <v>0</v>
      </c>
      <c r="I872" s="8" t="str">
        <f t="shared" si="149"/>
        <v>KristinGiddensF35</v>
      </c>
      <c r="J872" s="8">
        <f>_xlfn.IFNA(MATCH(I872,Teams!L:L,0),)</f>
        <v>0</v>
      </c>
      <c r="K872" s="8" t="str">
        <f t="shared" si="150"/>
        <v>KristinGiddensF</v>
      </c>
      <c r="L872" s="8">
        <f>_xlfn.IFNA(MATCH(K872,Teams!N:N,0),)</f>
        <v>0</v>
      </c>
      <c r="M872" s="8" t="str">
        <f t="shared" si="151"/>
        <v>KristinGiddens</v>
      </c>
      <c r="N872" s="8" t="str">
        <f>IFERROR(INDEX(Teams!A:A,IF(H872&gt;0,H872,IF(J872&gt;0,J872,IF(L872&gt;0,L872,""))),1),"")</f>
        <v/>
      </c>
      <c r="O872" s="8" t="str">
        <f t="shared" si="144"/>
        <v>Kristin</v>
      </c>
      <c r="P872" s="8" t="str">
        <f t="shared" si="145"/>
        <v>Giddens</v>
      </c>
      <c r="Q872" s="8" t="str">
        <f t="shared" si="152"/>
        <v>F</v>
      </c>
      <c r="R872" s="8">
        <f t="shared" si="153"/>
        <v>35</v>
      </c>
      <c r="S872" s="8" t="str">
        <f t="shared" si="146"/>
        <v>Crossroads</v>
      </c>
      <c r="T872" s="8" t="str">
        <f t="shared" si="154"/>
        <v>TX</v>
      </c>
      <c r="U872" s="8" t="str">
        <f t="shared" si="147"/>
        <v>KristinGiddensF35CrossroadsTX</v>
      </c>
    </row>
    <row r="873" spans="1:21" x14ac:dyDescent="0.2">
      <c r="A873" s="8" t="s">
        <v>294</v>
      </c>
      <c r="B873" s="8" t="s">
        <v>3046</v>
      </c>
      <c r="C873" s="8" t="s">
        <v>688</v>
      </c>
      <c r="G873" s="8" t="str">
        <f t="shared" si="148"/>
        <v>EricGilbertsonM</v>
      </c>
      <c r="H873" s="8">
        <f>_xlfn.IFNA(MATCH(G873,Teams!J:J,0),)</f>
        <v>0</v>
      </c>
      <c r="I873" s="8" t="str">
        <f t="shared" si="149"/>
        <v>EricGilbertsonM</v>
      </c>
      <c r="J873" s="8">
        <f>_xlfn.IFNA(MATCH(I873,Teams!L:L,0),)</f>
        <v>0</v>
      </c>
      <c r="K873" s="8" t="str">
        <f t="shared" si="150"/>
        <v>EricGilbertsonM</v>
      </c>
      <c r="L873" s="8">
        <f>_xlfn.IFNA(MATCH(K873,Teams!N:N,0),)</f>
        <v>0</v>
      </c>
      <c r="M873" s="8" t="str">
        <f t="shared" si="151"/>
        <v>EricGilbertson</v>
      </c>
      <c r="N873" s="8" t="str">
        <f>IFERROR(INDEX(Teams!A:A,IF(H873&gt;0,H873,IF(J873&gt;0,J873,IF(L873&gt;0,L873,""))),1),"")</f>
        <v/>
      </c>
      <c r="O873" s="8" t="str">
        <f t="shared" si="144"/>
        <v>Eric</v>
      </c>
      <c r="P873" s="8" t="str">
        <f t="shared" si="145"/>
        <v>Gilbertson</v>
      </c>
      <c r="Q873" s="8" t="str">
        <f t="shared" si="152"/>
        <v>M</v>
      </c>
      <c r="R873" s="8" t="str">
        <f t="shared" si="153"/>
        <v/>
      </c>
      <c r="S873" s="8" t="str">
        <f t="shared" si="146"/>
        <v/>
      </c>
      <c r="T873" s="8" t="str">
        <f t="shared" si="154"/>
        <v/>
      </c>
      <c r="U873" s="8" t="str">
        <f t="shared" si="147"/>
        <v>EricGilbertsonM</v>
      </c>
    </row>
    <row r="874" spans="1:21" x14ac:dyDescent="0.2">
      <c r="A874" s="8" t="s">
        <v>2376</v>
      </c>
      <c r="B874" s="8" t="s">
        <v>2377</v>
      </c>
      <c r="C874" s="8" t="s">
        <v>688</v>
      </c>
      <c r="D874" s="8">
        <v>38</v>
      </c>
      <c r="E874" s="8" t="s">
        <v>3</v>
      </c>
      <c r="F874" s="8" t="s">
        <v>4</v>
      </c>
      <c r="G874" s="8" t="str">
        <f t="shared" si="148"/>
        <v>NealGilbreathM38AustinTX</v>
      </c>
      <c r="H874" s="8">
        <f>_xlfn.IFNA(MATCH(G874,Teams!J:J,0),)</f>
        <v>0</v>
      </c>
      <c r="I874" s="8" t="str">
        <f t="shared" si="149"/>
        <v>NealGilbreathM38</v>
      </c>
      <c r="J874" s="8">
        <f>_xlfn.IFNA(MATCH(I874,Teams!L:L,0),)</f>
        <v>0</v>
      </c>
      <c r="K874" s="8" t="str">
        <f t="shared" si="150"/>
        <v>NealGilbreathM</v>
      </c>
      <c r="L874" s="8">
        <f>_xlfn.IFNA(MATCH(K874,Teams!N:N,0),)</f>
        <v>0</v>
      </c>
      <c r="M874" s="8" t="str">
        <f t="shared" si="151"/>
        <v>NealGilbreath</v>
      </c>
      <c r="N874" s="8" t="str">
        <f>IFERROR(INDEX(Teams!A:A,IF(H874&gt;0,H874,IF(J874&gt;0,J874,IF(L874&gt;0,L874,""))),1),"")</f>
        <v/>
      </c>
      <c r="O874" s="8" t="str">
        <f t="shared" si="144"/>
        <v>Neal</v>
      </c>
      <c r="P874" s="8" t="str">
        <f t="shared" si="145"/>
        <v>Gilbreath</v>
      </c>
      <c r="Q874" s="8" t="str">
        <f t="shared" si="152"/>
        <v>M</v>
      </c>
      <c r="R874" s="8">
        <f t="shared" si="153"/>
        <v>38</v>
      </c>
      <c r="S874" s="8" t="str">
        <f t="shared" si="146"/>
        <v>Austin</v>
      </c>
      <c r="T874" s="8" t="str">
        <f t="shared" si="154"/>
        <v>TX</v>
      </c>
      <c r="U874" s="8" t="str">
        <f t="shared" si="147"/>
        <v>NealGilbreathM38AustinTX</v>
      </c>
    </row>
    <row r="875" spans="1:21" x14ac:dyDescent="0.2">
      <c r="A875" s="8" t="s">
        <v>569</v>
      </c>
      <c r="B875" s="8" t="s">
        <v>6587</v>
      </c>
      <c r="C875" s="8" t="s">
        <v>688</v>
      </c>
      <c r="G875" s="8" t="str">
        <f t="shared" si="148"/>
        <v>KennyGildersleeveM</v>
      </c>
      <c r="H875" s="8">
        <f>_xlfn.IFNA(MATCH(G875,Teams!J:J,0),)</f>
        <v>0</v>
      </c>
      <c r="I875" s="8" t="str">
        <f t="shared" si="149"/>
        <v>KennyGildersleeveM</v>
      </c>
      <c r="J875" s="8">
        <f>_xlfn.IFNA(MATCH(I875,Teams!L:L,0),)</f>
        <v>0</v>
      </c>
      <c r="K875" s="8" t="str">
        <f t="shared" si="150"/>
        <v>KennyGildersleeveM</v>
      </c>
      <c r="L875" s="8">
        <f>_xlfn.IFNA(MATCH(K875,Teams!N:N,0),)</f>
        <v>0</v>
      </c>
      <c r="M875" s="8" t="str">
        <f t="shared" si="151"/>
        <v>KennyGildersleeve</v>
      </c>
      <c r="N875" s="8" t="str">
        <f>IFERROR(INDEX(Teams!A:A,IF(H875&gt;0,H875,IF(J875&gt;0,J875,IF(L875&gt;0,L875,""))),1),"")</f>
        <v/>
      </c>
      <c r="O875" s="8" t="str">
        <f t="shared" si="144"/>
        <v>Kenny</v>
      </c>
      <c r="P875" s="8" t="str">
        <f t="shared" si="145"/>
        <v>Gildersleeve</v>
      </c>
      <c r="Q875" s="8" t="str">
        <f t="shared" si="152"/>
        <v>M</v>
      </c>
      <c r="R875" s="8" t="str">
        <f t="shared" si="153"/>
        <v/>
      </c>
      <c r="S875" s="8" t="str">
        <f t="shared" si="146"/>
        <v/>
      </c>
      <c r="T875" s="8" t="str">
        <f t="shared" si="154"/>
        <v/>
      </c>
      <c r="U875" s="8" t="str">
        <f t="shared" si="147"/>
        <v>KennyGildersleeveM</v>
      </c>
    </row>
    <row r="876" spans="1:21" x14ac:dyDescent="0.2">
      <c r="A876" s="8" t="s">
        <v>632</v>
      </c>
      <c r="B876" s="8" t="s">
        <v>4965</v>
      </c>
      <c r="C876" s="8" t="s">
        <v>689</v>
      </c>
      <c r="D876" s="8">
        <v>38</v>
      </c>
      <c r="E876" s="8" t="s">
        <v>4966</v>
      </c>
      <c r="F876" s="8" t="s">
        <v>4</v>
      </c>
      <c r="G876" s="8" t="str">
        <f t="shared" si="148"/>
        <v>KristiGillF38Houston TX</v>
      </c>
      <c r="H876" s="8">
        <f>_xlfn.IFNA(MATCH(G876,Teams!J:J,0),)</f>
        <v>0</v>
      </c>
      <c r="I876" s="8" t="str">
        <f t="shared" si="149"/>
        <v>KristiGillF38</v>
      </c>
      <c r="J876" s="8">
        <f>_xlfn.IFNA(MATCH(I876,Teams!L:L,0),)</f>
        <v>0</v>
      </c>
      <c r="K876" s="8" t="str">
        <f t="shared" si="150"/>
        <v>KristiGillF</v>
      </c>
      <c r="L876" s="8">
        <f>_xlfn.IFNA(MATCH(K876,Teams!N:N,0),)</f>
        <v>0</v>
      </c>
      <c r="M876" s="8" t="str">
        <f t="shared" si="151"/>
        <v>KristiGill</v>
      </c>
      <c r="N876" s="8" t="str">
        <f>IFERROR(INDEX(Teams!A:A,IF(H876&gt;0,H876,IF(J876&gt;0,J876,IF(L876&gt;0,L876,""))),1),"")</f>
        <v/>
      </c>
      <c r="O876" s="8" t="str">
        <f t="shared" si="144"/>
        <v>Kristi</v>
      </c>
      <c r="P876" s="8" t="str">
        <f t="shared" si="145"/>
        <v>Gill</v>
      </c>
      <c r="Q876" s="8" t="str">
        <f t="shared" si="152"/>
        <v>F</v>
      </c>
      <c r="R876" s="8">
        <f t="shared" si="153"/>
        <v>38</v>
      </c>
      <c r="S876" s="8" t="str">
        <f t="shared" si="146"/>
        <v xml:space="preserve">Houston </v>
      </c>
      <c r="T876" s="8" t="str">
        <f t="shared" si="154"/>
        <v>TX</v>
      </c>
      <c r="U876" s="8" t="str">
        <f t="shared" si="147"/>
        <v>KristiGillF38Houston TX</v>
      </c>
    </row>
    <row r="877" spans="1:21" x14ac:dyDescent="0.2">
      <c r="A877" s="8" t="s">
        <v>556</v>
      </c>
      <c r="B877" s="8" t="s">
        <v>6418</v>
      </c>
      <c r="C877" s="8" t="s">
        <v>688</v>
      </c>
      <c r="D877" s="8">
        <v>39</v>
      </c>
      <c r="G877" s="8" t="str">
        <f t="shared" si="148"/>
        <v>AndrewGillardM39</v>
      </c>
      <c r="H877" s="8">
        <f>_xlfn.IFNA(MATCH(G877,Teams!J:J,0),)</f>
        <v>0</v>
      </c>
      <c r="I877" s="8" t="str">
        <f t="shared" si="149"/>
        <v>AndrewGillardM39</v>
      </c>
      <c r="J877" s="8">
        <f>_xlfn.IFNA(MATCH(I877,Teams!L:L,0),)</f>
        <v>0</v>
      </c>
      <c r="K877" s="8" t="str">
        <f t="shared" si="150"/>
        <v>AndrewGillardM</v>
      </c>
      <c r="L877" s="8">
        <f>_xlfn.IFNA(MATCH(K877,Teams!N:N,0),)</f>
        <v>0</v>
      </c>
      <c r="M877" s="8" t="str">
        <f t="shared" si="151"/>
        <v>AndrewGillard</v>
      </c>
      <c r="N877" s="8" t="str">
        <f>IFERROR(INDEX(Teams!A:A,IF(H877&gt;0,H877,IF(J877&gt;0,J877,IF(L877&gt;0,L877,""))),1),"")</f>
        <v/>
      </c>
      <c r="O877" s="8" t="str">
        <f t="shared" si="144"/>
        <v>Andrew</v>
      </c>
      <c r="P877" s="8" t="str">
        <f t="shared" si="145"/>
        <v>Gillard</v>
      </c>
      <c r="Q877" s="8" t="str">
        <f t="shared" si="152"/>
        <v>M</v>
      </c>
      <c r="R877" s="8">
        <f t="shared" si="153"/>
        <v>39</v>
      </c>
      <c r="S877" s="8" t="str">
        <f t="shared" si="146"/>
        <v/>
      </c>
      <c r="T877" s="8" t="str">
        <f t="shared" si="154"/>
        <v/>
      </c>
      <c r="U877" s="8" t="str">
        <f t="shared" si="147"/>
        <v>AndrewGillardM39</v>
      </c>
    </row>
    <row r="878" spans="1:21" x14ac:dyDescent="0.2">
      <c r="A878" s="8" t="s">
        <v>1279</v>
      </c>
      <c r="B878" s="8" t="s">
        <v>1280</v>
      </c>
      <c r="C878" s="8" t="s">
        <v>688</v>
      </c>
      <c r="D878" s="8">
        <v>33</v>
      </c>
      <c r="E878" s="8" t="s">
        <v>1281</v>
      </c>
      <c r="F878" s="8" t="s">
        <v>4</v>
      </c>
      <c r="G878" s="8" t="str">
        <f t="shared" si="148"/>
        <v>ConorGillenM33BenbrookTX</v>
      </c>
      <c r="H878" s="8">
        <f>_xlfn.IFNA(MATCH(G878,Teams!J:J,0),)</f>
        <v>0</v>
      </c>
      <c r="I878" s="8" t="str">
        <f t="shared" si="149"/>
        <v>ConorGillenM33</v>
      </c>
      <c r="J878" s="8">
        <f>_xlfn.IFNA(MATCH(I878,Teams!L:L,0),)</f>
        <v>0</v>
      </c>
      <c r="K878" s="8" t="str">
        <f t="shared" si="150"/>
        <v>ConorGillenM</v>
      </c>
      <c r="L878" s="8">
        <f>_xlfn.IFNA(MATCH(K878,Teams!N:N,0),)</f>
        <v>0</v>
      </c>
      <c r="M878" s="8" t="str">
        <f t="shared" si="151"/>
        <v>ConorGillen</v>
      </c>
      <c r="N878" s="8" t="str">
        <f>IFERROR(INDEX(Teams!A:A,IF(H878&gt;0,H878,IF(J878&gt;0,J878,IF(L878&gt;0,L878,""))),1),"")</f>
        <v/>
      </c>
      <c r="O878" s="8" t="str">
        <f t="shared" si="144"/>
        <v>Conor</v>
      </c>
      <c r="P878" s="8" t="str">
        <f t="shared" si="145"/>
        <v>Gillen</v>
      </c>
      <c r="Q878" s="8" t="str">
        <f t="shared" si="152"/>
        <v>M</v>
      </c>
      <c r="R878" s="8">
        <f t="shared" si="153"/>
        <v>33</v>
      </c>
      <c r="S878" s="8" t="str">
        <f t="shared" si="146"/>
        <v>Benbrook</v>
      </c>
      <c r="T878" s="8" t="str">
        <f t="shared" si="154"/>
        <v>TX</v>
      </c>
      <c r="U878" s="8" t="str">
        <f t="shared" si="147"/>
        <v>ConorGillenM33BenbrookTX</v>
      </c>
    </row>
    <row r="879" spans="1:21" x14ac:dyDescent="0.2">
      <c r="A879" s="8" t="s">
        <v>323</v>
      </c>
      <c r="B879" s="8" t="s">
        <v>2043</v>
      </c>
      <c r="C879" s="8" t="s">
        <v>688</v>
      </c>
      <c r="D879" s="8">
        <v>29</v>
      </c>
      <c r="E879" s="8" t="s">
        <v>3</v>
      </c>
      <c r="F879" s="8" t="s">
        <v>4</v>
      </c>
      <c r="G879" s="8" t="str">
        <f t="shared" si="148"/>
        <v>CarlosGillettM29AustinTX</v>
      </c>
      <c r="H879" s="8">
        <f>_xlfn.IFNA(MATCH(G879,Teams!J:J,0),)</f>
        <v>0</v>
      </c>
      <c r="I879" s="8" t="str">
        <f t="shared" si="149"/>
        <v>CarlosGillettM29</v>
      </c>
      <c r="J879" s="8">
        <f>_xlfn.IFNA(MATCH(I879,Teams!L:L,0),)</f>
        <v>0</v>
      </c>
      <c r="K879" s="8" t="str">
        <f t="shared" si="150"/>
        <v>CarlosGillettM</v>
      </c>
      <c r="L879" s="8">
        <f>_xlfn.IFNA(MATCH(K879,Teams!N:N,0),)</f>
        <v>0</v>
      </c>
      <c r="M879" s="8" t="str">
        <f t="shared" si="151"/>
        <v>CarlosGillett</v>
      </c>
      <c r="N879" s="8" t="str">
        <f>IFERROR(INDEX(Teams!A:A,IF(H879&gt;0,H879,IF(J879&gt;0,J879,IF(L879&gt;0,L879,""))),1),"")</f>
        <v/>
      </c>
      <c r="O879" s="8" t="str">
        <f t="shared" si="144"/>
        <v>Carlos</v>
      </c>
      <c r="P879" s="8" t="str">
        <f t="shared" si="145"/>
        <v>Gillett</v>
      </c>
      <c r="Q879" s="8" t="str">
        <f t="shared" si="152"/>
        <v>M</v>
      </c>
      <c r="R879" s="8">
        <f t="shared" si="153"/>
        <v>29</v>
      </c>
      <c r="S879" s="8" t="str">
        <f t="shared" si="146"/>
        <v>Austin</v>
      </c>
      <c r="T879" s="8" t="str">
        <f t="shared" si="154"/>
        <v>TX</v>
      </c>
      <c r="U879" s="8" t="str">
        <f t="shared" si="147"/>
        <v>CarlosGillettM29AustinTX</v>
      </c>
    </row>
    <row r="880" spans="1:21" x14ac:dyDescent="0.2">
      <c r="A880" s="8" t="s">
        <v>763</v>
      </c>
      <c r="B880" s="8" t="s">
        <v>2300</v>
      </c>
      <c r="C880" s="8" t="s">
        <v>689</v>
      </c>
      <c r="D880" s="8">
        <v>31</v>
      </c>
      <c r="E880" s="8" t="s">
        <v>1138</v>
      </c>
      <c r="F880" s="8" t="s">
        <v>4</v>
      </c>
      <c r="G880" s="8" t="str">
        <f t="shared" si="148"/>
        <v>AlexandraGiseF31CiboloTX</v>
      </c>
      <c r="H880" s="8">
        <f>_xlfn.IFNA(MATCH(G880,Teams!J:J,0),)</f>
        <v>0</v>
      </c>
      <c r="I880" s="8" t="str">
        <f t="shared" si="149"/>
        <v>AlexandraGiseF31</v>
      </c>
      <c r="J880" s="8">
        <f>_xlfn.IFNA(MATCH(I880,Teams!L:L,0),)</f>
        <v>0</v>
      </c>
      <c r="K880" s="8" t="str">
        <f t="shared" si="150"/>
        <v>AlexandraGiseF</v>
      </c>
      <c r="L880" s="8">
        <f>_xlfn.IFNA(MATCH(K880,Teams!N:N,0),)</f>
        <v>0</v>
      </c>
      <c r="M880" s="8" t="str">
        <f t="shared" si="151"/>
        <v>AlexandraGise</v>
      </c>
      <c r="N880" s="8" t="str">
        <f>IFERROR(INDEX(Teams!A:A,IF(H880&gt;0,H880,IF(J880&gt;0,J880,IF(L880&gt;0,L880,""))),1),"")</f>
        <v/>
      </c>
      <c r="O880" s="8" t="str">
        <f t="shared" si="144"/>
        <v>Alexandra</v>
      </c>
      <c r="P880" s="8" t="str">
        <f t="shared" si="145"/>
        <v>Gise</v>
      </c>
      <c r="Q880" s="8" t="str">
        <f t="shared" si="152"/>
        <v>F</v>
      </c>
      <c r="R880" s="8">
        <f t="shared" si="153"/>
        <v>31</v>
      </c>
      <c r="S880" s="8" t="str">
        <f t="shared" si="146"/>
        <v>Cibolo</v>
      </c>
      <c r="T880" s="8" t="str">
        <f t="shared" si="154"/>
        <v>TX</v>
      </c>
      <c r="U880" s="8" t="str">
        <f t="shared" si="147"/>
        <v>AlexandraGiseF31CiboloTX</v>
      </c>
    </row>
    <row r="881" spans="1:21" x14ac:dyDescent="0.2">
      <c r="A881" s="8" t="s">
        <v>1613</v>
      </c>
      <c r="B881" s="8" t="s">
        <v>2392</v>
      </c>
      <c r="C881" s="8" t="s">
        <v>688</v>
      </c>
      <c r="D881" s="8">
        <v>32</v>
      </c>
      <c r="E881" s="8" t="s">
        <v>3</v>
      </c>
      <c r="F881" s="8" t="s">
        <v>4</v>
      </c>
      <c r="G881" s="8" t="str">
        <f t="shared" si="148"/>
        <v>JeffreyGjertsenM32AustinTX</v>
      </c>
      <c r="H881" s="8">
        <f>_xlfn.IFNA(MATCH(G881,Teams!J:J,0),)</f>
        <v>0</v>
      </c>
      <c r="I881" s="8" t="str">
        <f t="shared" si="149"/>
        <v>JeffreyGjertsenM32</v>
      </c>
      <c r="J881" s="8">
        <f>_xlfn.IFNA(MATCH(I881,Teams!L:L,0),)</f>
        <v>0</v>
      </c>
      <c r="K881" s="8" t="str">
        <f t="shared" si="150"/>
        <v>JeffreyGjertsenM</v>
      </c>
      <c r="L881" s="8">
        <f>_xlfn.IFNA(MATCH(K881,Teams!N:N,0),)</f>
        <v>0</v>
      </c>
      <c r="M881" s="8" t="str">
        <f t="shared" si="151"/>
        <v>JeffreyGjertsen</v>
      </c>
      <c r="N881" s="8" t="str">
        <f>IFERROR(INDEX(Teams!A:A,IF(H881&gt;0,H881,IF(J881&gt;0,J881,IF(L881&gt;0,L881,""))),1),"")</f>
        <v/>
      </c>
      <c r="O881" s="8" t="str">
        <f t="shared" si="144"/>
        <v>Jeffrey</v>
      </c>
      <c r="P881" s="8" t="str">
        <f t="shared" si="145"/>
        <v>Gjertsen</v>
      </c>
      <c r="Q881" s="8" t="str">
        <f t="shared" si="152"/>
        <v>M</v>
      </c>
      <c r="R881" s="8">
        <f t="shared" si="153"/>
        <v>32</v>
      </c>
      <c r="S881" s="8" t="str">
        <f t="shared" si="146"/>
        <v>Austin</v>
      </c>
      <c r="T881" s="8" t="str">
        <f t="shared" si="154"/>
        <v>TX</v>
      </c>
      <c r="U881" s="8" t="str">
        <f t="shared" si="147"/>
        <v>JeffreyGjertsenM32AustinTX</v>
      </c>
    </row>
    <row r="882" spans="1:21" x14ac:dyDescent="0.2">
      <c r="A882" s="8" t="s">
        <v>100</v>
      </c>
      <c r="B882" s="8" t="s">
        <v>2819</v>
      </c>
      <c r="C882" s="8" t="s">
        <v>689</v>
      </c>
      <c r="D882" s="8">
        <v>46</v>
      </c>
      <c r="E882" s="8" t="s">
        <v>3</v>
      </c>
      <c r="F882" s="8" t="s">
        <v>4</v>
      </c>
      <c r="G882" s="8" t="str">
        <f t="shared" si="148"/>
        <v>JenniferGlasscockF46AustinTX</v>
      </c>
      <c r="H882" s="8">
        <f>_xlfn.IFNA(MATCH(G882,Teams!J:J,0),)</f>
        <v>0</v>
      </c>
      <c r="I882" s="8" t="str">
        <f t="shared" si="149"/>
        <v>JenniferGlasscockF46</v>
      </c>
      <c r="J882" s="8">
        <f>_xlfn.IFNA(MATCH(I882,Teams!L:L,0),)</f>
        <v>0</v>
      </c>
      <c r="K882" s="8" t="str">
        <f t="shared" si="150"/>
        <v>JenniferGlasscockF</v>
      </c>
      <c r="L882" s="8">
        <f>_xlfn.IFNA(MATCH(K882,Teams!N:N,0),)</f>
        <v>0</v>
      </c>
      <c r="M882" s="8" t="str">
        <f t="shared" si="151"/>
        <v>JenniferGlasscock</v>
      </c>
      <c r="N882" s="8" t="str">
        <f>IFERROR(INDEX(Teams!A:A,IF(H882&gt;0,H882,IF(J882&gt;0,J882,IF(L882&gt;0,L882,""))),1),"")</f>
        <v/>
      </c>
      <c r="O882" s="8" t="str">
        <f t="shared" si="144"/>
        <v>Jennifer</v>
      </c>
      <c r="P882" s="8" t="str">
        <f t="shared" si="145"/>
        <v>Glasscock</v>
      </c>
      <c r="Q882" s="8" t="str">
        <f t="shared" si="152"/>
        <v>F</v>
      </c>
      <c r="R882" s="8">
        <f t="shared" si="153"/>
        <v>46</v>
      </c>
      <c r="S882" s="8" t="str">
        <f t="shared" si="146"/>
        <v>Austin</v>
      </c>
      <c r="T882" s="8" t="str">
        <f t="shared" si="154"/>
        <v>TX</v>
      </c>
      <c r="U882" s="8" t="str">
        <f t="shared" si="147"/>
        <v>JenniferGlasscockF46AustinTX</v>
      </c>
    </row>
    <row r="883" spans="1:21" x14ac:dyDescent="0.2">
      <c r="A883" s="8" t="s">
        <v>124</v>
      </c>
      <c r="B883" s="8" t="s">
        <v>737</v>
      </c>
      <c r="C883" s="8" t="s">
        <v>688</v>
      </c>
      <c r="D883" s="8">
        <v>44</v>
      </c>
      <c r="E883" s="8" t="s">
        <v>708</v>
      </c>
      <c r="F883" s="8" t="s">
        <v>4</v>
      </c>
      <c r="G883" s="8" t="str">
        <f t="shared" si="148"/>
        <v>RichardGleaveM44HumbleTX</v>
      </c>
      <c r="H883" s="8">
        <f>_xlfn.IFNA(MATCH(G883,Teams!J:J,0),)</f>
        <v>0</v>
      </c>
      <c r="I883" s="8" t="str">
        <f t="shared" si="149"/>
        <v>RichardGleaveM44</v>
      </c>
      <c r="J883" s="8">
        <f>_xlfn.IFNA(MATCH(I883,Teams!L:L,0),)</f>
        <v>0</v>
      </c>
      <c r="K883" s="8" t="str">
        <f t="shared" si="150"/>
        <v>RichardGleaveM</v>
      </c>
      <c r="L883" s="8">
        <f>_xlfn.IFNA(MATCH(K883,Teams!N:N,0),)</f>
        <v>0</v>
      </c>
      <c r="M883" s="8" t="str">
        <f t="shared" si="151"/>
        <v>RichardGleave</v>
      </c>
      <c r="N883" s="8" t="str">
        <f>IFERROR(INDEX(Teams!A:A,IF(H883&gt;0,H883,IF(J883&gt;0,J883,IF(L883&gt;0,L883,""))),1),"")</f>
        <v/>
      </c>
      <c r="O883" s="8" t="str">
        <f t="shared" si="144"/>
        <v>Richard</v>
      </c>
      <c r="P883" s="8" t="str">
        <f t="shared" si="145"/>
        <v>Gleave</v>
      </c>
      <c r="Q883" s="8" t="str">
        <f t="shared" si="152"/>
        <v>M</v>
      </c>
      <c r="R883" s="8">
        <f t="shared" si="153"/>
        <v>44</v>
      </c>
      <c r="S883" s="8" t="str">
        <f t="shared" si="146"/>
        <v>Humble</v>
      </c>
      <c r="T883" s="8" t="str">
        <f t="shared" si="154"/>
        <v>TX</v>
      </c>
      <c r="U883" s="8" t="str">
        <f t="shared" si="147"/>
        <v>RichardGleaveM44HumbleTX</v>
      </c>
    </row>
    <row r="884" spans="1:21" x14ac:dyDescent="0.2">
      <c r="A884" s="8" t="s">
        <v>300</v>
      </c>
      <c r="B884" s="8" t="s">
        <v>2194</v>
      </c>
      <c r="C884" s="8" t="s">
        <v>689</v>
      </c>
      <c r="D884" s="8">
        <v>37</v>
      </c>
      <c r="E884" s="8" t="s">
        <v>3</v>
      </c>
      <c r="F884" s="8" t="s">
        <v>4</v>
      </c>
      <c r="G884" s="8" t="str">
        <f t="shared" si="148"/>
        <v>KristinGleimF37AustinTX</v>
      </c>
      <c r="H884" s="8">
        <f>_xlfn.IFNA(MATCH(G884,Teams!J:J,0),)</f>
        <v>0</v>
      </c>
      <c r="I884" s="8" t="str">
        <f t="shared" si="149"/>
        <v>KristinGleimF37</v>
      </c>
      <c r="J884" s="8">
        <f>_xlfn.IFNA(MATCH(I884,Teams!L:L,0),)</f>
        <v>0</v>
      </c>
      <c r="K884" s="8" t="str">
        <f t="shared" si="150"/>
        <v>KristinGleimF</v>
      </c>
      <c r="L884" s="8">
        <f>_xlfn.IFNA(MATCH(K884,Teams!N:N,0),)</f>
        <v>0</v>
      </c>
      <c r="M884" s="8" t="str">
        <f t="shared" si="151"/>
        <v>KristinGleim</v>
      </c>
      <c r="N884" s="8" t="str">
        <f>IFERROR(INDEX(Teams!A:A,IF(H884&gt;0,H884,IF(J884&gt;0,J884,IF(L884&gt;0,L884,""))),1),"")</f>
        <v/>
      </c>
      <c r="O884" s="8" t="str">
        <f t="shared" si="144"/>
        <v>Kristin</v>
      </c>
      <c r="P884" s="8" t="str">
        <f t="shared" si="145"/>
        <v>Gleim</v>
      </c>
      <c r="Q884" s="8" t="str">
        <f t="shared" si="152"/>
        <v>F</v>
      </c>
      <c r="R884" s="8">
        <f t="shared" si="153"/>
        <v>37</v>
      </c>
      <c r="S884" s="8" t="str">
        <f t="shared" si="146"/>
        <v>Austin</v>
      </c>
      <c r="T884" s="8" t="str">
        <f t="shared" si="154"/>
        <v>TX</v>
      </c>
      <c r="U884" s="8" t="str">
        <f t="shared" si="147"/>
        <v>KristinGleimF37AustinTX</v>
      </c>
    </row>
    <row r="885" spans="1:21" x14ac:dyDescent="0.2">
      <c r="A885" s="8" t="s">
        <v>969</v>
      </c>
      <c r="B885" s="8" t="s">
        <v>2533</v>
      </c>
      <c r="C885" s="8" t="s">
        <v>689</v>
      </c>
      <c r="D885" s="8">
        <v>56</v>
      </c>
      <c r="E885" s="8" t="s">
        <v>2534</v>
      </c>
      <c r="F885" s="8" t="s">
        <v>1422</v>
      </c>
      <c r="G885" s="8" t="str">
        <f t="shared" si="148"/>
        <v>SusanGlesneF56Mount VernonWA</v>
      </c>
      <c r="H885" s="8">
        <f>_xlfn.IFNA(MATCH(G885,Teams!J:J,0),)</f>
        <v>0</v>
      </c>
      <c r="I885" s="8" t="str">
        <f t="shared" si="149"/>
        <v>SusanGlesneF56</v>
      </c>
      <c r="J885" s="8">
        <f>_xlfn.IFNA(MATCH(I885,Teams!L:L,0),)</f>
        <v>0</v>
      </c>
      <c r="K885" s="8" t="str">
        <f t="shared" si="150"/>
        <v>SusanGlesneF</v>
      </c>
      <c r="L885" s="8">
        <f>_xlfn.IFNA(MATCH(K885,Teams!N:N,0),)</f>
        <v>0</v>
      </c>
      <c r="M885" s="8" t="str">
        <f t="shared" si="151"/>
        <v>SusanGlesne</v>
      </c>
      <c r="N885" s="8" t="str">
        <f>IFERROR(INDEX(Teams!A:A,IF(H885&gt;0,H885,IF(J885&gt;0,J885,IF(L885&gt;0,L885,""))),1),"")</f>
        <v/>
      </c>
      <c r="O885" s="8" t="str">
        <f t="shared" si="144"/>
        <v>Susan</v>
      </c>
      <c r="P885" s="8" t="str">
        <f t="shared" si="145"/>
        <v>Glesne</v>
      </c>
      <c r="Q885" s="8" t="str">
        <f t="shared" si="152"/>
        <v>F</v>
      </c>
      <c r="R885" s="8">
        <f t="shared" si="153"/>
        <v>56</v>
      </c>
      <c r="S885" s="8" t="str">
        <f t="shared" si="146"/>
        <v>Mount Vernon</v>
      </c>
      <c r="T885" s="8" t="str">
        <f t="shared" si="154"/>
        <v>WA</v>
      </c>
      <c r="U885" s="8" t="str">
        <f t="shared" si="147"/>
        <v>SusanGlesneF56Mount VernonWA</v>
      </c>
    </row>
    <row r="886" spans="1:21" x14ac:dyDescent="0.2">
      <c r="A886" s="8" t="s">
        <v>77</v>
      </c>
      <c r="B886" s="8" t="s">
        <v>6595</v>
      </c>
      <c r="C886" s="8" t="s">
        <v>688</v>
      </c>
      <c r="G886" s="8" t="str">
        <f t="shared" si="148"/>
        <v>MarkGockowskiM</v>
      </c>
      <c r="H886" s="8">
        <f>_xlfn.IFNA(MATCH(G886,Teams!J:J,0),)</f>
        <v>0</v>
      </c>
      <c r="I886" s="8" t="str">
        <f t="shared" si="149"/>
        <v>MarkGockowskiM</v>
      </c>
      <c r="J886" s="8">
        <f>_xlfn.IFNA(MATCH(I886,Teams!L:L,0),)</f>
        <v>0</v>
      </c>
      <c r="K886" s="8" t="str">
        <f t="shared" si="150"/>
        <v>MarkGockowskiM</v>
      </c>
      <c r="L886" s="8">
        <f>_xlfn.IFNA(MATCH(K886,Teams!N:N,0),)</f>
        <v>0</v>
      </c>
      <c r="M886" s="8" t="str">
        <f t="shared" si="151"/>
        <v>MarkGockowski</v>
      </c>
      <c r="N886" s="8" t="str">
        <f>IFERROR(INDEX(Teams!A:A,IF(H886&gt;0,H886,IF(J886&gt;0,J886,IF(L886&gt;0,L886,""))),1),"")</f>
        <v/>
      </c>
      <c r="O886" s="8" t="str">
        <f t="shared" si="144"/>
        <v>Mark</v>
      </c>
      <c r="P886" s="8" t="str">
        <f t="shared" si="145"/>
        <v>Gockowski</v>
      </c>
      <c r="Q886" s="8" t="str">
        <f t="shared" si="152"/>
        <v>M</v>
      </c>
      <c r="R886" s="8" t="str">
        <f t="shared" si="153"/>
        <v/>
      </c>
      <c r="S886" s="8" t="str">
        <f t="shared" si="146"/>
        <v/>
      </c>
      <c r="T886" s="8" t="str">
        <f t="shared" si="154"/>
        <v/>
      </c>
      <c r="U886" s="8" t="str">
        <f t="shared" si="147"/>
        <v>MarkGockowskiM</v>
      </c>
    </row>
    <row r="887" spans="1:21" x14ac:dyDescent="0.2">
      <c r="A887" s="8" t="s">
        <v>56</v>
      </c>
      <c r="B887" s="8" t="s">
        <v>4967</v>
      </c>
      <c r="C887" s="8" t="s">
        <v>689</v>
      </c>
      <c r="D887" s="8">
        <v>43</v>
      </c>
      <c r="E887" s="8" t="s">
        <v>4968</v>
      </c>
      <c r="F887" s="8" t="s">
        <v>4</v>
      </c>
      <c r="G887" s="8" t="str">
        <f t="shared" si="148"/>
        <v>LauraGodfreyF43Montgomery TX</v>
      </c>
      <c r="H887" s="8">
        <f>_xlfn.IFNA(MATCH(G887,Teams!J:J,0),)</f>
        <v>0</v>
      </c>
      <c r="I887" s="8" t="str">
        <f t="shared" si="149"/>
        <v>LauraGodfreyF43</v>
      </c>
      <c r="J887" s="8">
        <f>_xlfn.IFNA(MATCH(I887,Teams!L:L,0),)</f>
        <v>0</v>
      </c>
      <c r="K887" s="8" t="str">
        <f t="shared" si="150"/>
        <v>LauraGodfreyF</v>
      </c>
      <c r="L887" s="8">
        <f>_xlfn.IFNA(MATCH(K887,Teams!N:N,0),)</f>
        <v>0</v>
      </c>
      <c r="M887" s="8" t="str">
        <f t="shared" si="151"/>
        <v>LauraGodfrey</v>
      </c>
      <c r="N887" s="8" t="str">
        <f>IFERROR(INDEX(Teams!A:A,IF(H887&gt;0,H887,IF(J887&gt;0,J887,IF(L887&gt;0,L887,""))),1),"")</f>
        <v/>
      </c>
      <c r="O887" s="8" t="str">
        <f t="shared" si="144"/>
        <v>Laura</v>
      </c>
      <c r="P887" s="8" t="str">
        <f t="shared" si="145"/>
        <v>Godfrey</v>
      </c>
      <c r="Q887" s="8" t="str">
        <f t="shared" si="152"/>
        <v>F</v>
      </c>
      <c r="R887" s="8">
        <f t="shared" si="153"/>
        <v>43</v>
      </c>
      <c r="S887" s="8" t="str">
        <f t="shared" si="146"/>
        <v xml:space="preserve">Montgomery </v>
      </c>
      <c r="T887" s="8" t="str">
        <f t="shared" si="154"/>
        <v>TX</v>
      </c>
      <c r="U887" s="8" t="str">
        <f t="shared" si="147"/>
        <v>LauraGodfreyF43Montgomery TX</v>
      </c>
    </row>
    <row r="888" spans="1:21" x14ac:dyDescent="0.2">
      <c r="A888" s="8" t="s">
        <v>153</v>
      </c>
      <c r="B888" s="8" t="s">
        <v>4967</v>
      </c>
      <c r="C888" s="8" t="s">
        <v>688</v>
      </c>
      <c r="D888" s="8">
        <v>45</v>
      </c>
      <c r="E888" s="8" t="s">
        <v>609</v>
      </c>
      <c r="F888" s="8" t="s">
        <v>4</v>
      </c>
      <c r="G888" s="8" t="str">
        <f t="shared" si="148"/>
        <v>MikeGodfreyM45WylieTX</v>
      </c>
      <c r="H888" s="8">
        <f>_xlfn.IFNA(MATCH(G888,Teams!J:J,0),)</f>
        <v>0</v>
      </c>
      <c r="I888" s="8" t="str">
        <f t="shared" si="149"/>
        <v>MikeGodfreyM45</v>
      </c>
      <c r="J888" s="8">
        <f>_xlfn.IFNA(MATCH(I888,Teams!L:L,0),)</f>
        <v>0</v>
      </c>
      <c r="K888" s="8" t="str">
        <f t="shared" si="150"/>
        <v>MikeGodfreyM</v>
      </c>
      <c r="L888" s="8">
        <f>_xlfn.IFNA(MATCH(K888,Teams!N:N,0),)</f>
        <v>0</v>
      </c>
      <c r="M888" s="8" t="str">
        <f t="shared" si="151"/>
        <v>MikeGodfrey</v>
      </c>
      <c r="N888" s="8" t="str">
        <f>IFERROR(INDEX(Teams!A:A,IF(H888&gt;0,H888,IF(J888&gt;0,J888,IF(L888&gt;0,L888,""))),1),"")</f>
        <v/>
      </c>
      <c r="O888" s="8" t="str">
        <f t="shared" si="144"/>
        <v>Mike</v>
      </c>
      <c r="P888" s="8" t="str">
        <f t="shared" si="145"/>
        <v>Godfrey</v>
      </c>
      <c r="Q888" s="8" t="str">
        <f t="shared" si="152"/>
        <v>M</v>
      </c>
      <c r="R888" s="8">
        <f t="shared" si="153"/>
        <v>45</v>
      </c>
      <c r="S888" s="8" t="str">
        <f t="shared" si="146"/>
        <v>Wylie</v>
      </c>
      <c r="T888" s="8" t="str">
        <f t="shared" si="154"/>
        <v>TX</v>
      </c>
      <c r="U888" s="8" t="str">
        <f t="shared" si="147"/>
        <v>MikeGodfreyM45WylieTX</v>
      </c>
    </row>
    <row r="889" spans="1:21" x14ac:dyDescent="0.2">
      <c r="A889" s="8" t="s">
        <v>721</v>
      </c>
      <c r="B889" s="8" t="s">
        <v>722</v>
      </c>
      <c r="C889" s="8" t="s">
        <v>688</v>
      </c>
      <c r="D889" s="8">
        <v>51</v>
      </c>
      <c r="E889" s="8" t="s">
        <v>708</v>
      </c>
      <c r="F889" s="8" t="s">
        <v>4</v>
      </c>
      <c r="G889" s="8" t="str">
        <f t="shared" si="148"/>
        <v>GeraldGodoyM51HumbleTX</v>
      </c>
      <c r="H889" s="8">
        <f>_xlfn.IFNA(MATCH(G889,Teams!J:J,0),)</f>
        <v>0</v>
      </c>
      <c r="I889" s="8" t="str">
        <f t="shared" si="149"/>
        <v>GeraldGodoyM51</v>
      </c>
      <c r="J889" s="8">
        <f>_xlfn.IFNA(MATCH(I889,Teams!L:L,0),)</f>
        <v>0</v>
      </c>
      <c r="K889" s="8" t="str">
        <f t="shared" si="150"/>
        <v>GeraldGodoyM</v>
      </c>
      <c r="L889" s="8">
        <f>_xlfn.IFNA(MATCH(K889,Teams!N:N,0),)</f>
        <v>0</v>
      </c>
      <c r="M889" s="8" t="str">
        <f t="shared" si="151"/>
        <v>GeraldGodoy</v>
      </c>
      <c r="N889" s="8" t="str">
        <f>IFERROR(INDEX(Teams!A:A,IF(H889&gt;0,H889,IF(J889&gt;0,J889,IF(L889&gt;0,L889,""))),1),"")</f>
        <v/>
      </c>
      <c r="O889" s="8" t="str">
        <f t="shared" si="144"/>
        <v>Gerald</v>
      </c>
      <c r="P889" s="8" t="str">
        <f t="shared" si="145"/>
        <v>Godoy</v>
      </c>
      <c r="Q889" s="8" t="str">
        <f t="shared" si="152"/>
        <v>M</v>
      </c>
      <c r="R889" s="8">
        <f t="shared" si="153"/>
        <v>51</v>
      </c>
      <c r="S889" s="8" t="str">
        <f t="shared" si="146"/>
        <v>Humble</v>
      </c>
      <c r="T889" s="8" t="str">
        <f t="shared" si="154"/>
        <v>TX</v>
      </c>
      <c r="U889" s="8" t="str">
        <f t="shared" si="147"/>
        <v>GeraldGodoyM51HumbleTX</v>
      </c>
    </row>
    <row r="890" spans="1:21" x14ac:dyDescent="0.2">
      <c r="A890" s="8" t="s">
        <v>2774</v>
      </c>
      <c r="B890" s="8" t="s">
        <v>2775</v>
      </c>
      <c r="C890" s="8" t="s">
        <v>688</v>
      </c>
      <c r="D890" s="8">
        <v>33</v>
      </c>
      <c r="E890" s="8" t="s">
        <v>3</v>
      </c>
      <c r="F890" s="8" t="s">
        <v>4</v>
      </c>
      <c r="G890" s="8" t="str">
        <f t="shared" si="148"/>
        <v>GregoryGodreauM33AustinTX</v>
      </c>
      <c r="H890" s="8">
        <f>_xlfn.IFNA(MATCH(G890,Teams!J:J,0),)</f>
        <v>0</v>
      </c>
      <c r="I890" s="8" t="str">
        <f t="shared" si="149"/>
        <v>GregoryGodreauM33</v>
      </c>
      <c r="J890" s="8">
        <f>_xlfn.IFNA(MATCH(I890,Teams!L:L,0),)</f>
        <v>0</v>
      </c>
      <c r="K890" s="8" t="str">
        <f t="shared" si="150"/>
        <v>GregoryGodreauM</v>
      </c>
      <c r="L890" s="8">
        <f>_xlfn.IFNA(MATCH(K890,Teams!N:N,0),)</f>
        <v>0</v>
      </c>
      <c r="M890" s="8" t="str">
        <f t="shared" si="151"/>
        <v>GregoryGodreau</v>
      </c>
      <c r="N890" s="8" t="str">
        <f>IFERROR(INDEX(Teams!A:A,IF(H890&gt;0,H890,IF(J890&gt;0,J890,IF(L890&gt;0,L890,""))),1),"")</f>
        <v/>
      </c>
      <c r="O890" s="8" t="str">
        <f t="shared" si="144"/>
        <v>Gregory</v>
      </c>
      <c r="P890" s="8" t="str">
        <f t="shared" si="145"/>
        <v>Godreau</v>
      </c>
      <c r="Q890" s="8" t="str">
        <f t="shared" si="152"/>
        <v>M</v>
      </c>
      <c r="R890" s="8">
        <f t="shared" si="153"/>
        <v>33</v>
      </c>
      <c r="S890" s="8" t="str">
        <f t="shared" si="146"/>
        <v>Austin</v>
      </c>
      <c r="T890" s="8" t="str">
        <f t="shared" si="154"/>
        <v>TX</v>
      </c>
      <c r="U890" s="8" t="str">
        <f t="shared" si="147"/>
        <v>GregoryGodreauM33AustinTX</v>
      </c>
    </row>
    <row r="891" spans="1:21" x14ac:dyDescent="0.2">
      <c r="A891" s="8" t="s">
        <v>1902</v>
      </c>
      <c r="B891" s="8" t="s">
        <v>1903</v>
      </c>
      <c r="C891" s="8" t="s">
        <v>689</v>
      </c>
      <c r="D891" s="8">
        <v>57</v>
      </c>
      <c r="E891" s="8" t="s">
        <v>1904</v>
      </c>
      <c r="F891" s="8" t="s">
        <v>1905</v>
      </c>
      <c r="G891" s="8" t="str">
        <f t="shared" si="148"/>
        <v>LuAnnGoldfarbF57Rehoboth BeachDE</v>
      </c>
      <c r="H891" s="8">
        <f>_xlfn.IFNA(MATCH(G891,Teams!J:J,0),)</f>
        <v>0</v>
      </c>
      <c r="I891" s="8" t="str">
        <f t="shared" si="149"/>
        <v>LuAnnGoldfarbF57</v>
      </c>
      <c r="J891" s="8">
        <f>_xlfn.IFNA(MATCH(I891,Teams!L:L,0),)</f>
        <v>0</v>
      </c>
      <c r="K891" s="8" t="str">
        <f t="shared" si="150"/>
        <v>LuAnnGoldfarbF</v>
      </c>
      <c r="L891" s="8">
        <f>_xlfn.IFNA(MATCH(K891,Teams!N:N,0),)</f>
        <v>0</v>
      </c>
      <c r="M891" s="8" t="str">
        <f t="shared" si="151"/>
        <v>LuAnnGoldfarb</v>
      </c>
      <c r="N891" s="8" t="str">
        <f>IFERROR(INDEX(Teams!A:A,IF(H891&gt;0,H891,IF(J891&gt;0,J891,IF(L891&gt;0,L891,""))),1),"")</f>
        <v/>
      </c>
      <c r="O891" s="8" t="str">
        <f t="shared" si="144"/>
        <v>LuAnn</v>
      </c>
      <c r="P891" s="8" t="str">
        <f t="shared" si="145"/>
        <v>Goldfarb</v>
      </c>
      <c r="Q891" s="8" t="str">
        <f t="shared" si="152"/>
        <v>F</v>
      </c>
      <c r="R891" s="8">
        <f t="shared" si="153"/>
        <v>57</v>
      </c>
      <c r="S891" s="8" t="str">
        <f t="shared" si="146"/>
        <v>Rehoboth Beach</v>
      </c>
      <c r="T891" s="8" t="str">
        <f t="shared" si="154"/>
        <v>DE</v>
      </c>
      <c r="U891" s="8" t="str">
        <f t="shared" si="147"/>
        <v>LuAnnGoldfarbF57Rehoboth BeachDE</v>
      </c>
    </row>
    <row r="892" spans="1:21" x14ac:dyDescent="0.2">
      <c r="A892" s="8" t="s">
        <v>5886</v>
      </c>
      <c r="B892" s="8" t="s">
        <v>5887</v>
      </c>
      <c r="C892" s="8" t="s">
        <v>688</v>
      </c>
      <c r="D892" s="8">
        <v>42</v>
      </c>
      <c r="E892" s="8" t="s">
        <v>5884</v>
      </c>
      <c r="F892" s="8" t="s">
        <v>659</v>
      </c>
      <c r="G892" s="8" t="str">
        <f t="shared" si="148"/>
        <v>DarinGoldsmithM42KingstonOK</v>
      </c>
      <c r="H892" s="8">
        <f>_xlfn.IFNA(MATCH(G892,Teams!J:J,0),)</f>
        <v>0</v>
      </c>
      <c r="I892" s="8" t="str">
        <f t="shared" si="149"/>
        <v>DarinGoldsmithM42</v>
      </c>
      <c r="J892" s="8">
        <f>_xlfn.IFNA(MATCH(I892,Teams!L:L,0),)</f>
        <v>0</v>
      </c>
      <c r="K892" s="8" t="str">
        <f t="shared" si="150"/>
        <v>DarinGoldsmithM</v>
      </c>
      <c r="L892" s="8">
        <f>_xlfn.IFNA(MATCH(K892,Teams!N:N,0),)</f>
        <v>0</v>
      </c>
      <c r="M892" s="8" t="str">
        <f t="shared" si="151"/>
        <v>DarinGoldsmith</v>
      </c>
      <c r="N892" s="8" t="str">
        <f>IFERROR(INDEX(Teams!A:A,IF(H892&gt;0,H892,IF(J892&gt;0,J892,IF(L892&gt;0,L892,""))),1),"")</f>
        <v/>
      </c>
      <c r="O892" s="8" t="str">
        <f t="shared" si="144"/>
        <v>Darin</v>
      </c>
      <c r="P892" s="8" t="str">
        <f t="shared" si="145"/>
        <v>Goldsmith</v>
      </c>
      <c r="Q892" s="8" t="str">
        <f t="shared" si="152"/>
        <v>M</v>
      </c>
      <c r="R892" s="8">
        <f t="shared" si="153"/>
        <v>42</v>
      </c>
      <c r="S892" s="8" t="str">
        <f t="shared" si="146"/>
        <v>Kingston</v>
      </c>
      <c r="T892" s="8" t="str">
        <f t="shared" si="154"/>
        <v>OK</v>
      </c>
      <c r="U892" s="8" t="str">
        <f t="shared" si="147"/>
        <v>DarinGoldsmithM42KingstonOK</v>
      </c>
    </row>
    <row r="893" spans="1:21" x14ac:dyDescent="0.2">
      <c r="A893" s="8" t="s">
        <v>564</v>
      </c>
      <c r="B893" s="8" t="s">
        <v>2862</v>
      </c>
      <c r="C893" s="8" t="s">
        <v>689</v>
      </c>
      <c r="D893" s="8">
        <v>32</v>
      </c>
      <c r="E893" s="8" t="s">
        <v>58</v>
      </c>
      <c r="F893" s="8" t="s">
        <v>4</v>
      </c>
      <c r="G893" s="8" t="str">
        <f t="shared" si="148"/>
        <v>RachelGollayF32Fort WorthTX</v>
      </c>
      <c r="H893" s="8">
        <f>_xlfn.IFNA(MATCH(G893,Teams!J:J,0),)</f>
        <v>0</v>
      </c>
      <c r="I893" s="8" t="str">
        <f t="shared" si="149"/>
        <v>RachelGollayF32</v>
      </c>
      <c r="J893" s="8">
        <f>_xlfn.IFNA(MATCH(I893,Teams!L:L,0),)</f>
        <v>0</v>
      </c>
      <c r="K893" s="8" t="str">
        <f t="shared" si="150"/>
        <v>RachelGollayF</v>
      </c>
      <c r="L893" s="8">
        <f>_xlfn.IFNA(MATCH(K893,Teams!N:N,0),)</f>
        <v>0</v>
      </c>
      <c r="M893" s="8" t="str">
        <f t="shared" si="151"/>
        <v>RachelGollay</v>
      </c>
      <c r="N893" s="8" t="str">
        <f>IFERROR(INDEX(Teams!A:A,IF(H893&gt;0,H893,IF(J893&gt;0,J893,IF(L893&gt;0,L893,""))),1),"")</f>
        <v/>
      </c>
      <c r="O893" s="8" t="str">
        <f t="shared" si="144"/>
        <v>Rachel</v>
      </c>
      <c r="P893" s="8" t="str">
        <f t="shared" si="145"/>
        <v>Gollay</v>
      </c>
      <c r="Q893" s="8" t="str">
        <f t="shared" si="152"/>
        <v>F</v>
      </c>
      <c r="R893" s="8">
        <f t="shared" si="153"/>
        <v>32</v>
      </c>
      <c r="S893" s="8" t="str">
        <f t="shared" si="146"/>
        <v>Fort Worth</v>
      </c>
      <c r="T893" s="8" t="str">
        <f t="shared" si="154"/>
        <v>TX</v>
      </c>
      <c r="U893" s="8" t="str">
        <f t="shared" si="147"/>
        <v>RachelGollayF32Fort WorthTX</v>
      </c>
    </row>
    <row r="894" spans="1:21" x14ac:dyDescent="0.2">
      <c r="A894" s="8" t="s">
        <v>79</v>
      </c>
      <c r="B894" s="8" t="s">
        <v>4969</v>
      </c>
      <c r="C894" s="8" t="s">
        <v>688</v>
      </c>
      <c r="D894" s="8">
        <v>24</v>
      </c>
      <c r="E894" s="8" t="s">
        <v>510</v>
      </c>
      <c r="F894" s="8" t="s">
        <v>4</v>
      </c>
      <c r="G894" s="8" t="str">
        <f t="shared" si="148"/>
        <v>JohnGomez-SimmonsM24TempleTX</v>
      </c>
      <c r="H894" s="8">
        <f>_xlfn.IFNA(MATCH(G894,Teams!J:J,0),)</f>
        <v>0</v>
      </c>
      <c r="I894" s="8" t="str">
        <f t="shared" si="149"/>
        <v>JohnGomez-SimmonsM24</v>
      </c>
      <c r="J894" s="8">
        <f>_xlfn.IFNA(MATCH(I894,Teams!L:L,0),)</f>
        <v>0</v>
      </c>
      <c r="K894" s="8" t="str">
        <f t="shared" si="150"/>
        <v>JohnGomez-SimmonsM</v>
      </c>
      <c r="L894" s="8">
        <f>_xlfn.IFNA(MATCH(K894,Teams!N:N,0),)</f>
        <v>0</v>
      </c>
      <c r="M894" s="8" t="str">
        <f t="shared" si="151"/>
        <v>JohnGomez-Simmons</v>
      </c>
      <c r="N894" s="8" t="str">
        <f>IFERROR(INDEX(Teams!A:A,IF(H894&gt;0,H894,IF(J894&gt;0,J894,IF(L894&gt;0,L894,""))),1),"")</f>
        <v/>
      </c>
      <c r="O894" s="8" t="str">
        <f t="shared" si="144"/>
        <v>John</v>
      </c>
      <c r="P894" s="8" t="str">
        <f t="shared" si="145"/>
        <v>Gomez-Simmons</v>
      </c>
      <c r="Q894" s="8" t="str">
        <f t="shared" si="152"/>
        <v>M</v>
      </c>
      <c r="R894" s="8">
        <f t="shared" si="153"/>
        <v>24</v>
      </c>
      <c r="S894" s="8" t="str">
        <f t="shared" si="146"/>
        <v>Temple</v>
      </c>
      <c r="T894" s="8" t="str">
        <f t="shared" si="154"/>
        <v>TX</v>
      </c>
      <c r="U894" s="8" t="str">
        <f t="shared" si="147"/>
        <v>JohnGomez-SimmonsM24TempleTX</v>
      </c>
    </row>
    <row r="895" spans="1:21" x14ac:dyDescent="0.2">
      <c r="A895" s="8" t="s">
        <v>4970</v>
      </c>
      <c r="B895" s="8" t="s">
        <v>661</v>
      </c>
      <c r="C895" s="8" t="s">
        <v>689</v>
      </c>
      <c r="D895" s="8">
        <v>55</v>
      </c>
      <c r="E895" s="8" t="s">
        <v>12</v>
      </c>
      <c r="F895" s="8" t="s">
        <v>4</v>
      </c>
      <c r="G895" s="8" t="str">
        <f t="shared" si="148"/>
        <v>HildaGonzalesF55HoustonTX</v>
      </c>
      <c r="H895" s="8">
        <f>_xlfn.IFNA(MATCH(G895,Teams!J:J,0),)</f>
        <v>0</v>
      </c>
      <c r="I895" s="8" t="str">
        <f t="shared" si="149"/>
        <v>HildaGonzalesF55</v>
      </c>
      <c r="J895" s="8">
        <f>_xlfn.IFNA(MATCH(I895,Teams!L:L,0),)</f>
        <v>0</v>
      </c>
      <c r="K895" s="8" t="str">
        <f t="shared" si="150"/>
        <v>HildaGonzalesF</v>
      </c>
      <c r="L895" s="8">
        <f>_xlfn.IFNA(MATCH(K895,Teams!N:N,0),)</f>
        <v>0</v>
      </c>
      <c r="M895" s="8" t="str">
        <f t="shared" si="151"/>
        <v>HildaGonzales</v>
      </c>
      <c r="N895" s="8" t="str">
        <f>IFERROR(INDEX(Teams!A:A,IF(H895&gt;0,H895,IF(J895&gt;0,J895,IF(L895&gt;0,L895,""))),1),"")</f>
        <v/>
      </c>
      <c r="O895" s="8" t="str">
        <f t="shared" si="144"/>
        <v>Hilda</v>
      </c>
      <c r="P895" s="8" t="str">
        <f t="shared" si="145"/>
        <v>Gonzales</v>
      </c>
      <c r="Q895" s="8" t="str">
        <f t="shared" si="152"/>
        <v>F</v>
      </c>
      <c r="R895" s="8">
        <f t="shared" si="153"/>
        <v>55</v>
      </c>
      <c r="S895" s="8" t="str">
        <f t="shared" si="146"/>
        <v>Houston</v>
      </c>
      <c r="T895" s="8" t="str">
        <f t="shared" si="154"/>
        <v>TX</v>
      </c>
      <c r="U895" s="8" t="str">
        <f t="shared" si="147"/>
        <v>HildaGonzalesF55HoustonTX</v>
      </c>
    </row>
    <row r="896" spans="1:21" x14ac:dyDescent="0.2">
      <c r="A896" s="8" t="s">
        <v>4971</v>
      </c>
      <c r="B896" s="8" t="s">
        <v>661</v>
      </c>
      <c r="C896" s="8" t="s">
        <v>689</v>
      </c>
      <c r="D896" s="8">
        <v>24</v>
      </c>
      <c r="E896" s="8" t="s">
        <v>4966</v>
      </c>
      <c r="F896" s="8" t="s">
        <v>4</v>
      </c>
      <c r="G896" s="8" t="str">
        <f t="shared" si="148"/>
        <v>Maria ElisaGonzalesF24Houston TX</v>
      </c>
      <c r="H896" s="8">
        <f>_xlfn.IFNA(MATCH(G896,Teams!J:J,0),)</f>
        <v>0</v>
      </c>
      <c r="I896" s="8" t="str">
        <f t="shared" si="149"/>
        <v>Maria ElisaGonzalesF24</v>
      </c>
      <c r="J896" s="8">
        <f>_xlfn.IFNA(MATCH(I896,Teams!L:L,0),)</f>
        <v>0</v>
      </c>
      <c r="K896" s="8" t="str">
        <f t="shared" si="150"/>
        <v>Maria ElisaGonzalesF</v>
      </c>
      <c r="L896" s="8">
        <f>_xlfn.IFNA(MATCH(K896,Teams!N:N,0),)</f>
        <v>0</v>
      </c>
      <c r="M896" s="8" t="str">
        <f t="shared" si="151"/>
        <v>Maria ElisaGonzales</v>
      </c>
      <c r="N896" s="8" t="str">
        <f>IFERROR(INDEX(Teams!A:A,IF(H896&gt;0,H896,IF(J896&gt;0,J896,IF(L896&gt;0,L896,""))),1),"")</f>
        <v/>
      </c>
      <c r="O896" s="8" t="str">
        <f t="shared" si="144"/>
        <v>Maria Elisa</v>
      </c>
      <c r="P896" s="8" t="str">
        <f t="shared" si="145"/>
        <v>Gonzales</v>
      </c>
      <c r="Q896" s="8" t="str">
        <f t="shared" si="152"/>
        <v>F</v>
      </c>
      <c r="R896" s="8">
        <f t="shared" si="153"/>
        <v>24</v>
      </c>
      <c r="S896" s="8" t="str">
        <f t="shared" si="146"/>
        <v xml:space="preserve">Houston </v>
      </c>
      <c r="T896" s="8" t="str">
        <f t="shared" si="154"/>
        <v>TX</v>
      </c>
      <c r="U896" s="8" t="str">
        <f t="shared" si="147"/>
        <v>Maria ElisaGonzalesF24Houston TX</v>
      </c>
    </row>
    <row r="897" spans="1:21" x14ac:dyDescent="0.2">
      <c r="A897" s="8" t="s">
        <v>1033</v>
      </c>
      <c r="B897" s="8" t="s">
        <v>661</v>
      </c>
      <c r="C897" s="8" t="s">
        <v>689</v>
      </c>
      <c r="D897" s="8">
        <v>43</v>
      </c>
      <c r="E897" s="8" t="s">
        <v>642</v>
      </c>
      <c r="F897" s="8" t="s">
        <v>4</v>
      </c>
      <c r="G897" s="8" t="str">
        <f t="shared" si="148"/>
        <v>SherryGonzalesF43BedfordTX</v>
      </c>
      <c r="H897" s="8">
        <f>_xlfn.IFNA(MATCH(G897,Teams!J:J,0),)</f>
        <v>0</v>
      </c>
      <c r="I897" s="8" t="str">
        <f t="shared" si="149"/>
        <v>SherryGonzalesF43</v>
      </c>
      <c r="J897" s="8">
        <f>_xlfn.IFNA(MATCH(I897,Teams!L:L,0),)</f>
        <v>0</v>
      </c>
      <c r="K897" s="8" t="str">
        <f t="shared" si="150"/>
        <v>SherryGonzalesF</v>
      </c>
      <c r="L897" s="8">
        <f>_xlfn.IFNA(MATCH(K897,Teams!N:N,0),)</f>
        <v>0</v>
      </c>
      <c r="M897" s="8" t="str">
        <f t="shared" si="151"/>
        <v>SherryGonzales</v>
      </c>
      <c r="N897" s="8" t="str">
        <f>IFERROR(INDEX(Teams!A:A,IF(H897&gt;0,H897,IF(J897&gt;0,J897,IF(L897&gt;0,L897,""))),1),"")</f>
        <v/>
      </c>
      <c r="O897" s="8" t="str">
        <f t="shared" ref="O897:O960" si="155">A897</f>
        <v>Sherry</v>
      </c>
      <c r="P897" s="8" t="str">
        <f t="shared" ref="P897:P960" si="156">B897</f>
        <v>Gonzales</v>
      </c>
      <c r="Q897" s="8" t="str">
        <f t="shared" si="152"/>
        <v>F</v>
      </c>
      <c r="R897" s="8">
        <f t="shared" si="153"/>
        <v>43</v>
      </c>
      <c r="S897" s="8" t="str">
        <f t="shared" ref="S897:S960" si="157">IF(E897=0,"",E897)</f>
        <v>Bedford</v>
      </c>
      <c r="T897" s="8" t="str">
        <f t="shared" si="154"/>
        <v>TX</v>
      </c>
      <c r="U897" s="8" t="str">
        <f t="shared" ref="U897:U960" si="158">G897</f>
        <v>SherryGonzalesF43BedfordTX</v>
      </c>
    </row>
    <row r="898" spans="1:21" x14ac:dyDescent="0.2">
      <c r="A898" s="8" t="s">
        <v>6647</v>
      </c>
      <c r="B898" s="8" t="s">
        <v>2539</v>
      </c>
      <c r="C898" s="8" t="s">
        <v>689</v>
      </c>
      <c r="G898" s="8" t="str">
        <f t="shared" ref="G898:G961" si="159">A898&amp;B898&amp;C898&amp;D898&amp;E898&amp;F898</f>
        <v>APRILGONZALEZF</v>
      </c>
      <c r="H898" s="8">
        <f>_xlfn.IFNA(MATCH(G898,Teams!J:J,0),)</f>
        <v>0</v>
      </c>
      <c r="I898" s="8" t="str">
        <f t="shared" ref="I898:I961" si="160">A898&amp;B898&amp;C898&amp;D898</f>
        <v>APRILGONZALEZF</v>
      </c>
      <c r="J898" s="8">
        <f>_xlfn.IFNA(MATCH(I898,Teams!L:L,0),)</f>
        <v>0</v>
      </c>
      <c r="K898" s="8" t="str">
        <f t="shared" ref="K898:K961" si="161">A898&amp;B898&amp;C898</f>
        <v>APRILGONZALEZF</v>
      </c>
      <c r="L898" s="8">
        <f>_xlfn.IFNA(MATCH(K898,Teams!N:N,0),)</f>
        <v>0</v>
      </c>
      <c r="M898" s="8" t="str">
        <f t="shared" ref="M898:M961" si="162">A898&amp;B898</f>
        <v>APRILGONZALEZ</v>
      </c>
      <c r="N898" s="8" t="str">
        <f>IFERROR(INDEX(Teams!A:A,IF(H898&gt;0,H898,IF(J898&gt;0,J898,IF(L898&gt;0,L898,""))),1),"")</f>
        <v/>
      </c>
      <c r="O898" s="8" t="str">
        <f t="shared" si="155"/>
        <v>APRIL</v>
      </c>
      <c r="P898" s="8" t="str">
        <f t="shared" si="156"/>
        <v>GONZALEZ</v>
      </c>
      <c r="Q898" s="8" t="str">
        <f t="shared" ref="Q898:Q961" si="163">IF(C898=0,"",C898)</f>
        <v>F</v>
      </c>
      <c r="R898" s="8" t="str">
        <f t="shared" ref="R898:R961" si="164">IF(D898=0,"",D898)</f>
        <v/>
      </c>
      <c r="S898" s="8" t="str">
        <f t="shared" si="157"/>
        <v/>
      </c>
      <c r="T898" s="8" t="str">
        <f t="shared" ref="T898:T961" si="165">IF(F898=0,"",F898)</f>
        <v/>
      </c>
      <c r="U898" s="8" t="str">
        <f t="shared" si="158"/>
        <v>APRILGONZALEZF</v>
      </c>
    </row>
    <row r="899" spans="1:21" x14ac:dyDescent="0.2">
      <c r="A899" s="8" t="s">
        <v>179</v>
      </c>
      <c r="B899" s="8" t="s">
        <v>256</v>
      </c>
      <c r="C899" s="8" t="s">
        <v>689</v>
      </c>
      <c r="D899" s="8">
        <v>42</v>
      </c>
      <c r="G899" s="8" t="str">
        <f t="shared" si="159"/>
        <v>ElizabethGonzalezF42</v>
      </c>
      <c r="H899" s="8">
        <f>_xlfn.IFNA(MATCH(G899,Teams!J:J,0),)</f>
        <v>0</v>
      </c>
      <c r="I899" s="8" t="str">
        <f t="shared" si="160"/>
        <v>ElizabethGonzalezF42</v>
      </c>
      <c r="J899" s="8">
        <f>_xlfn.IFNA(MATCH(I899,Teams!L:L,0),)</f>
        <v>128</v>
      </c>
      <c r="K899" s="8" t="str">
        <f t="shared" si="161"/>
        <v>ElizabethGonzalezF</v>
      </c>
      <c r="L899" s="8">
        <f>_xlfn.IFNA(MATCH(K899,Teams!N:N,0),)</f>
        <v>128</v>
      </c>
      <c r="M899" s="8" t="str">
        <f t="shared" si="162"/>
        <v>ElizabethGonzalez</v>
      </c>
      <c r="N899" s="8" t="str">
        <f>IFERROR(INDEX(Teams!A:A,IF(H899&gt;0,H899,IF(J899&gt;0,J899,IF(L899&gt;0,L899,""))),1),"")</f>
        <v>Rockhoppers</v>
      </c>
      <c r="O899" s="8" t="str">
        <f t="shared" si="155"/>
        <v>Elizabeth</v>
      </c>
      <c r="P899" s="8" t="str">
        <f t="shared" si="156"/>
        <v>Gonzalez</v>
      </c>
      <c r="Q899" s="8" t="str">
        <f t="shared" si="163"/>
        <v>F</v>
      </c>
      <c r="R899" s="8">
        <f t="shared" si="164"/>
        <v>42</v>
      </c>
      <c r="S899" s="8" t="str">
        <f t="shared" si="157"/>
        <v/>
      </c>
      <c r="T899" s="8" t="str">
        <f t="shared" si="165"/>
        <v/>
      </c>
      <c r="U899" s="8" t="str">
        <f t="shared" si="158"/>
        <v>ElizabethGonzalezF42</v>
      </c>
    </row>
    <row r="900" spans="1:21" x14ac:dyDescent="0.2">
      <c r="A900" s="8" t="s">
        <v>2434</v>
      </c>
      <c r="B900" s="8" t="s">
        <v>2539</v>
      </c>
      <c r="C900" s="8" t="s">
        <v>688</v>
      </c>
      <c r="D900" s="8">
        <v>60</v>
      </c>
      <c r="E900" s="8" t="s">
        <v>563</v>
      </c>
      <c r="F900" s="8" t="s">
        <v>4</v>
      </c>
      <c r="G900" s="8" t="str">
        <f t="shared" si="159"/>
        <v>JORGEGONZALEZM60GranburyTX</v>
      </c>
      <c r="H900" s="8">
        <f>_xlfn.IFNA(MATCH(G900,Teams!J:J,0),)</f>
        <v>310</v>
      </c>
      <c r="I900" s="8" t="str">
        <f t="shared" si="160"/>
        <v>JORGEGONZALEZM60</v>
      </c>
      <c r="J900" s="8">
        <f>_xlfn.IFNA(MATCH(I900,Teams!L:L,0),)</f>
        <v>310</v>
      </c>
      <c r="K900" s="8" t="str">
        <f t="shared" si="161"/>
        <v>JORGEGONZALEZM</v>
      </c>
      <c r="L900" s="8">
        <f>_xlfn.IFNA(MATCH(K900,Teams!N:N,0),)</f>
        <v>310</v>
      </c>
      <c r="M900" s="8" t="str">
        <f t="shared" si="162"/>
        <v>JORGEGONZALEZ</v>
      </c>
      <c r="N900" s="8" t="str">
        <f>IFERROR(INDEX(Teams!A:A,IF(H900&gt;0,H900,IF(J900&gt;0,J900,IF(L900&gt;0,L900,""))),1),"")</f>
        <v>Dallas Dirt Runners (DDR)</v>
      </c>
      <c r="O900" s="8" t="str">
        <f t="shared" si="155"/>
        <v>JORGE</v>
      </c>
      <c r="P900" s="8" t="str">
        <f t="shared" si="156"/>
        <v>GONZALEZ</v>
      </c>
      <c r="Q900" s="8" t="str">
        <f t="shared" si="163"/>
        <v>M</v>
      </c>
      <c r="R900" s="8">
        <f t="shared" si="164"/>
        <v>60</v>
      </c>
      <c r="S900" s="8" t="str">
        <f t="shared" si="157"/>
        <v>Granbury</v>
      </c>
      <c r="T900" s="8" t="str">
        <f t="shared" si="165"/>
        <v>TX</v>
      </c>
      <c r="U900" s="8" t="str">
        <f t="shared" si="158"/>
        <v>JORGEGONZALEZM60GranburyTX</v>
      </c>
    </row>
    <row r="901" spans="1:21" x14ac:dyDescent="0.2">
      <c r="A901" s="8" t="s">
        <v>487</v>
      </c>
      <c r="B901" s="8" t="s">
        <v>256</v>
      </c>
      <c r="C901" s="8" t="s">
        <v>689</v>
      </c>
      <c r="D901" s="8">
        <v>47</v>
      </c>
      <c r="E901" s="8" t="s">
        <v>190</v>
      </c>
      <c r="F901" s="8" t="s">
        <v>4</v>
      </c>
      <c r="G901" s="8" t="str">
        <f t="shared" si="159"/>
        <v>KarenGonzalezF47San AntonioTX</v>
      </c>
      <c r="H901" s="8">
        <f>_xlfn.IFNA(MATCH(G901,Teams!J:J,0),)</f>
        <v>269</v>
      </c>
      <c r="I901" s="8" t="str">
        <f t="shared" si="160"/>
        <v>KarenGonzalezF47</v>
      </c>
      <c r="J901" s="8">
        <f>_xlfn.IFNA(MATCH(I901,Teams!L:L,0),)</f>
        <v>269</v>
      </c>
      <c r="K901" s="8" t="str">
        <f t="shared" si="161"/>
        <v>KarenGonzalezF</v>
      </c>
      <c r="L901" s="8">
        <f>_xlfn.IFNA(MATCH(K901,Teams!N:N,0),)</f>
        <v>269</v>
      </c>
      <c r="M901" s="8" t="str">
        <f t="shared" si="162"/>
        <v>KarenGonzalez</v>
      </c>
      <c r="N901" s="8" t="str">
        <f>IFERROR(INDEX(Teams!A:A,IF(H901&gt;0,H901,IF(J901&gt;0,J901,IF(L901&gt;0,L901,""))),1),"")</f>
        <v>Project Phoenix</v>
      </c>
      <c r="O901" s="8" t="str">
        <f t="shared" si="155"/>
        <v>Karen</v>
      </c>
      <c r="P901" s="8" t="str">
        <f t="shared" si="156"/>
        <v>Gonzalez</v>
      </c>
      <c r="Q901" s="8" t="str">
        <f t="shared" si="163"/>
        <v>F</v>
      </c>
      <c r="R901" s="8">
        <f t="shared" si="164"/>
        <v>47</v>
      </c>
      <c r="S901" s="8" t="str">
        <f t="shared" si="157"/>
        <v>San Antonio</v>
      </c>
      <c r="T901" s="8" t="str">
        <f t="shared" si="165"/>
        <v>TX</v>
      </c>
      <c r="U901" s="8" t="str">
        <f t="shared" si="158"/>
        <v>KarenGonzalezF47San AntonioTX</v>
      </c>
    </row>
    <row r="902" spans="1:21" x14ac:dyDescent="0.2">
      <c r="A902" s="8" t="s">
        <v>1284</v>
      </c>
      <c r="B902" s="8" t="s">
        <v>256</v>
      </c>
      <c r="C902" s="8" t="s">
        <v>688</v>
      </c>
      <c r="D902" s="8">
        <v>34</v>
      </c>
      <c r="E902" s="8" t="s">
        <v>1285</v>
      </c>
      <c r="F902" s="8" t="s">
        <v>173</v>
      </c>
      <c r="G902" s="8" t="str">
        <f t="shared" si="159"/>
        <v>LelisGonzalezM34LeadvilleCO</v>
      </c>
      <c r="H902" s="8">
        <f>_xlfn.IFNA(MATCH(G902,Teams!J:J,0),)</f>
        <v>0</v>
      </c>
      <c r="I902" s="8" t="str">
        <f t="shared" si="160"/>
        <v>LelisGonzalezM34</v>
      </c>
      <c r="J902" s="8">
        <f>_xlfn.IFNA(MATCH(I902,Teams!L:L,0),)</f>
        <v>0</v>
      </c>
      <c r="K902" s="8" t="str">
        <f t="shared" si="161"/>
        <v>LelisGonzalezM</v>
      </c>
      <c r="L902" s="8">
        <f>_xlfn.IFNA(MATCH(K902,Teams!N:N,0),)</f>
        <v>0</v>
      </c>
      <c r="M902" s="8" t="str">
        <f t="shared" si="162"/>
        <v>LelisGonzalez</v>
      </c>
      <c r="N902" s="8" t="str">
        <f>IFERROR(INDEX(Teams!A:A,IF(H902&gt;0,H902,IF(J902&gt;0,J902,IF(L902&gt;0,L902,""))),1),"")</f>
        <v/>
      </c>
      <c r="O902" s="8" t="str">
        <f t="shared" si="155"/>
        <v>Lelis</v>
      </c>
      <c r="P902" s="8" t="str">
        <f t="shared" si="156"/>
        <v>Gonzalez</v>
      </c>
      <c r="Q902" s="8" t="str">
        <f t="shared" si="163"/>
        <v>M</v>
      </c>
      <c r="R902" s="8">
        <f t="shared" si="164"/>
        <v>34</v>
      </c>
      <c r="S902" s="8" t="str">
        <f t="shared" si="157"/>
        <v>Leadville</v>
      </c>
      <c r="T902" s="8" t="str">
        <f t="shared" si="165"/>
        <v>CO</v>
      </c>
      <c r="U902" s="8" t="str">
        <f t="shared" si="158"/>
        <v>LelisGonzalezM34LeadvilleCO</v>
      </c>
    </row>
    <row r="903" spans="1:21" x14ac:dyDescent="0.2">
      <c r="A903" s="8" t="s">
        <v>1003</v>
      </c>
      <c r="B903" s="8" t="s">
        <v>256</v>
      </c>
      <c r="C903" s="8" t="s">
        <v>689</v>
      </c>
      <c r="D903" s="8">
        <v>28</v>
      </c>
      <c r="E903" s="8" t="s">
        <v>708</v>
      </c>
      <c r="F903" s="8" t="s">
        <v>4</v>
      </c>
      <c r="G903" s="8" t="str">
        <f t="shared" si="159"/>
        <v>MariaGonzalezF28HumbleTX</v>
      </c>
      <c r="H903" s="8">
        <f>_xlfn.IFNA(MATCH(G903,Teams!J:J,0),)</f>
        <v>0</v>
      </c>
      <c r="I903" s="8" t="str">
        <f t="shared" si="160"/>
        <v>MariaGonzalezF28</v>
      </c>
      <c r="J903" s="8">
        <f>_xlfn.IFNA(MATCH(I903,Teams!L:L,0),)</f>
        <v>0</v>
      </c>
      <c r="K903" s="8" t="str">
        <f t="shared" si="161"/>
        <v>MariaGonzalezF</v>
      </c>
      <c r="L903" s="8">
        <f>_xlfn.IFNA(MATCH(K903,Teams!N:N,0),)</f>
        <v>0</v>
      </c>
      <c r="M903" s="8" t="str">
        <f t="shared" si="162"/>
        <v>MariaGonzalez</v>
      </c>
      <c r="N903" s="8" t="str">
        <f>IFERROR(INDEX(Teams!A:A,IF(H903&gt;0,H903,IF(J903&gt;0,J903,IF(L903&gt;0,L903,""))),1),"")</f>
        <v/>
      </c>
      <c r="O903" s="8" t="str">
        <f t="shared" si="155"/>
        <v>Maria</v>
      </c>
      <c r="P903" s="8" t="str">
        <f t="shared" si="156"/>
        <v>Gonzalez</v>
      </c>
      <c r="Q903" s="8" t="str">
        <f t="shared" si="163"/>
        <v>F</v>
      </c>
      <c r="R903" s="8">
        <f t="shared" si="164"/>
        <v>28</v>
      </c>
      <c r="S903" s="8" t="str">
        <f t="shared" si="157"/>
        <v>Humble</v>
      </c>
      <c r="T903" s="8" t="str">
        <f t="shared" si="165"/>
        <v>TX</v>
      </c>
      <c r="U903" s="8" t="str">
        <f t="shared" si="158"/>
        <v>MariaGonzalezF28HumbleTX</v>
      </c>
    </row>
    <row r="904" spans="1:21" x14ac:dyDescent="0.2">
      <c r="A904" s="8" t="s">
        <v>704</v>
      </c>
      <c r="B904" s="8" t="s">
        <v>256</v>
      </c>
      <c r="C904" s="8" t="s">
        <v>688</v>
      </c>
      <c r="D904" s="8">
        <v>29</v>
      </c>
      <c r="E904" s="8" t="s">
        <v>705</v>
      </c>
      <c r="F904" s="8" t="s">
        <v>701</v>
      </c>
      <c r="G904" s="8" t="str">
        <f t="shared" si="159"/>
        <v>MiguelGonzalezM29MiamiFL</v>
      </c>
      <c r="H904" s="8">
        <f>_xlfn.IFNA(MATCH(G904,Teams!J:J,0),)</f>
        <v>0</v>
      </c>
      <c r="I904" s="8" t="str">
        <f t="shared" si="160"/>
        <v>MiguelGonzalezM29</v>
      </c>
      <c r="J904" s="8">
        <f>_xlfn.IFNA(MATCH(I904,Teams!L:L,0),)</f>
        <v>0</v>
      </c>
      <c r="K904" s="8" t="str">
        <f t="shared" si="161"/>
        <v>MiguelGonzalezM</v>
      </c>
      <c r="L904" s="8">
        <f>_xlfn.IFNA(MATCH(K904,Teams!N:N,0),)</f>
        <v>0</v>
      </c>
      <c r="M904" s="8" t="str">
        <f t="shared" si="162"/>
        <v>MiguelGonzalez</v>
      </c>
      <c r="N904" s="8" t="str">
        <f>IFERROR(INDEX(Teams!A:A,IF(H904&gt;0,H904,IF(J904&gt;0,J904,IF(L904&gt;0,L904,""))),1),"")</f>
        <v/>
      </c>
      <c r="O904" s="8" t="str">
        <f t="shared" si="155"/>
        <v>Miguel</v>
      </c>
      <c r="P904" s="8" t="str">
        <f t="shared" si="156"/>
        <v>Gonzalez</v>
      </c>
      <c r="Q904" s="8" t="str">
        <f t="shared" si="163"/>
        <v>M</v>
      </c>
      <c r="R904" s="8">
        <f t="shared" si="164"/>
        <v>29</v>
      </c>
      <c r="S904" s="8" t="str">
        <f t="shared" si="157"/>
        <v>Miami</v>
      </c>
      <c r="T904" s="8" t="str">
        <f t="shared" si="165"/>
        <v>FL</v>
      </c>
      <c r="U904" s="8" t="str">
        <f t="shared" si="158"/>
        <v>MiguelGonzalezM29MiamiFL</v>
      </c>
    </row>
    <row r="905" spans="1:21" x14ac:dyDescent="0.2">
      <c r="A905" s="8" t="s">
        <v>107</v>
      </c>
      <c r="B905" s="8" t="s">
        <v>256</v>
      </c>
      <c r="C905" s="8" t="s">
        <v>689</v>
      </c>
      <c r="D905" s="8">
        <v>62</v>
      </c>
      <c r="E905" s="8" t="s">
        <v>563</v>
      </c>
      <c r="F905" s="8" t="s">
        <v>4</v>
      </c>
      <c r="G905" s="8" t="str">
        <f t="shared" si="159"/>
        <v>NancyGonzalezF62GranburyTX</v>
      </c>
      <c r="H905" s="8">
        <f>_xlfn.IFNA(MATCH(G905,Teams!J:J,0),)</f>
        <v>311</v>
      </c>
      <c r="I905" s="8" t="str">
        <f t="shared" si="160"/>
        <v>NancyGonzalezF62</v>
      </c>
      <c r="J905" s="8">
        <f>_xlfn.IFNA(MATCH(I905,Teams!L:L,0),)</f>
        <v>311</v>
      </c>
      <c r="K905" s="8" t="str">
        <f t="shared" si="161"/>
        <v>NancyGonzalezF</v>
      </c>
      <c r="L905" s="8">
        <f>_xlfn.IFNA(MATCH(K905,Teams!N:N,0),)</f>
        <v>311</v>
      </c>
      <c r="M905" s="8" t="str">
        <f t="shared" si="162"/>
        <v>NancyGonzalez</v>
      </c>
      <c r="N905" s="8" t="str">
        <f>IFERROR(INDEX(Teams!A:A,IF(H905&gt;0,H905,IF(J905&gt;0,J905,IF(L905&gt;0,L905,""))),1),"")</f>
        <v>Dallas Dirt Runners (DDR)</v>
      </c>
      <c r="O905" s="8" t="str">
        <f t="shared" si="155"/>
        <v>Nancy</v>
      </c>
      <c r="P905" s="8" t="str">
        <f t="shared" si="156"/>
        <v>Gonzalez</v>
      </c>
      <c r="Q905" s="8" t="str">
        <f t="shared" si="163"/>
        <v>F</v>
      </c>
      <c r="R905" s="8">
        <f t="shared" si="164"/>
        <v>62</v>
      </c>
      <c r="S905" s="8" t="str">
        <f t="shared" si="157"/>
        <v>Granbury</v>
      </c>
      <c r="T905" s="8" t="str">
        <f t="shared" si="165"/>
        <v>TX</v>
      </c>
      <c r="U905" s="8" t="str">
        <f t="shared" si="158"/>
        <v>NancyGonzalezF62GranburyTX</v>
      </c>
    </row>
    <row r="906" spans="1:21" x14ac:dyDescent="0.2">
      <c r="A906" s="8" t="s">
        <v>5233</v>
      </c>
      <c r="B906" s="8" t="s">
        <v>256</v>
      </c>
      <c r="C906" s="8" t="s">
        <v>688</v>
      </c>
      <c r="D906" s="8">
        <v>50</v>
      </c>
      <c r="G906" s="8" t="str">
        <f t="shared" si="159"/>
        <v>VidalGonzalezM50</v>
      </c>
      <c r="H906" s="8">
        <f>_xlfn.IFNA(MATCH(G906,Teams!J:J,0),)</f>
        <v>0</v>
      </c>
      <c r="I906" s="8" t="str">
        <f t="shared" si="160"/>
        <v>VidalGonzalezM50</v>
      </c>
      <c r="J906" s="8">
        <f>_xlfn.IFNA(MATCH(I906,Teams!L:L,0),)</f>
        <v>0</v>
      </c>
      <c r="K906" s="8" t="str">
        <f t="shared" si="161"/>
        <v>VidalGonzalezM</v>
      </c>
      <c r="L906" s="8">
        <f>_xlfn.IFNA(MATCH(K906,Teams!N:N,0),)</f>
        <v>0</v>
      </c>
      <c r="M906" s="8" t="str">
        <f t="shared" si="162"/>
        <v>VidalGonzalez</v>
      </c>
      <c r="N906" s="8" t="str">
        <f>IFERROR(INDEX(Teams!A:A,IF(H906&gt;0,H906,IF(J906&gt;0,J906,IF(L906&gt;0,L906,""))),1),"")</f>
        <v/>
      </c>
      <c r="O906" s="8" t="str">
        <f t="shared" si="155"/>
        <v>Vidal</v>
      </c>
      <c r="P906" s="8" t="str">
        <f t="shared" si="156"/>
        <v>Gonzalez</v>
      </c>
      <c r="Q906" s="8" t="str">
        <f t="shared" si="163"/>
        <v>M</v>
      </c>
      <c r="R906" s="8">
        <f t="shared" si="164"/>
        <v>50</v>
      </c>
      <c r="S906" s="8" t="str">
        <f t="shared" si="157"/>
        <v/>
      </c>
      <c r="T906" s="8" t="str">
        <f t="shared" si="165"/>
        <v/>
      </c>
      <c r="U906" s="8" t="str">
        <f t="shared" si="158"/>
        <v>VidalGonzalezM50</v>
      </c>
    </row>
    <row r="907" spans="1:21" x14ac:dyDescent="0.2">
      <c r="A907" s="8" t="s">
        <v>6672</v>
      </c>
      <c r="B907" s="8" t="s">
        <v>256</v>
      </c>
      <c r="C907" s="8" t="s">
        <v>689</v>
      </c>
      <c r="G907" s="8" t="str">
        <f t="shared" si="159"/>
        <v>ZamiraGonzalezF</v>
      </c>
      <c r="H907" s="8">
        <f>_xlfn.IFNA(MATCH(G907,Teams!J:J,0),)</f>
        <v>0</v>
      </c>
      <c r="I907" s="8" t="str">
        <f t="shared" si="160"/>
        <v>ZamiraGonzalezF</v>
      </c>
      <c r="J907" s="8">
        <f>_xlfn.IFNA(MATCH(I907,Teams!L:L,0),)</f>
        <v>0</v>
      </c>
      <c r="K907" s="8" t="str">
        <f t="shared" si="161"/>
        <v>ZamiraGonzalezF</v>
      </c>
      <c r="L907" s="8">
        <f>_xlfn.IFNA(MATCH(K907,Teams!N:N,0),)</f>
        <v>0</v>
      </c>
      <c r="M907" s="8" t="str">
        <f t="shared" si="162"/>
        <v>ZamiraGonzalez</v>
      </c>
      <c r="N907" s="8" t="str">
        <f>IFERROR(INDEX(Teams!A:A,IF(H907&gt;0,H907,IF(J907&gt;0,J907,IF(L907&gt;0,L907,""))),1),"")</f>
        <v/>
      </c>
      <c r="O907" s="8" t="str">
        <f t="shared" si="155"/>
        <v>Zamira</v>
      </c>
      <c r="P907" s="8" t="str">
        <f t="shared" si="156"/>
        <v>Gonzalez</v>
      </c>
      <c r="Q907" s="8" t="str">
        <f t="shared" si="163"/>
        <v>F</v>
      </c>
      <c r="R907" s="8" t="str">
        <f t="shared" si="164"/>
        <v/>
      </c>
      <c r="S907" s="8" t="str">
        <f t="shared" si="157"/>
        <v/>
      </c>
      <c r="T907" s="8" t="str">
        <f t="shared" si="165"/>
        <v/>
      </c>
      <c r="U907" s="8" t="str">
        <f t="shared" si="158"/>
        <v>ZamiraGonzalezF</v>
      </c>
    </row>
    <row r="908" spans="1:21" x14ac:dyDescent="0.2">
      <c r="A908" s="8" t="s">
        <v>1035</v>
      </c>
      <c r="B908" s="8" t="s">
        <v>1036</v>
      </c>
      <c r="C908" s="8" t="s">
        <v>689</v>
      </c>
      <c r="D908" s="8">
        <v>32</v>
      </c>
      <c r="E908" s="8" t="s">
        <v>823</v>
      </c>
      <c r="F908" s="8" t="s">
        <v>4</v>
      </c>
      <c r="G908" s="8" t="str">
        <f t="shared" si="159"/>
        <v>VicroriaGoodF32ClevelandTX</v>
      </c>
      <c r="H908" s="8">
        <f>_xlfn.IFNA(MATCH(G908,Teams!J:J,0),)</f>
        <v>0</v>
      </c>
      <c r="I908" s="8" t="str">
        <f t="shared" si="160"/>
        <v>VicroriaGoodF32</v>
      </c>
      <c r="J908" s="8">
        <f>_xlfn.IFNA(MATCH(I908,Teams!L:L,0),)</f>
        <v>0</v>
      </c>
      <c r="K908" s="8" t="str">
        <f t="shared" si="161"/>
        <v>VicroriaGoodF</v>
      </c>
      <c r="L908" s="8">
        <f>_xlfn.IFNA(MATCH(K908,Teams!N:N,0),)</f>
        <v>0</v>
      </c>
      <c r="M908" s="8" t="str">
        <f t="shared" si="162"/>
        <v>VicroriaGood</v>
      </c>
      <c r="N908" s="8" t="str">
        <f>IFERROR(INDEX(Teams!A:A,IF(H908&gt;0,H908,IF(J908&gt;0,J908,IF(L908&gt;0,L908,""))),1),"")</f>
        <v/>
      </c>
      <c r="O908" s="8" t="str">
        <f t="shared" si="155"/>
        <v>Vicroria</v>
      </c>
      <c r="P908" s="8" t="str">
        <f t="shared" si="156"/>
        <v>Good</v>
      </c>
      <c r="Q908" s="8" t="str">
        <f t="shared" si="163"/>
        <v>F</v>
      </c>
      <c r="R908" s="8">
        <f t="shared" si="164"/>
        <v>32</v>
      </c>
      <c r="S908" s="8" t="str">
        <f t="shared" si="157"/>
        <v>Cleveland</v>
      </c>
      <c r="T908" s="8" t="str">
        <f t="shared" si="165"/>
        <v>TX</v>
      </c>
      <c r="U908" s="8" t="str">
        <f t="shared" si="158"/>
        <v>VicroriaGoodF32ClevelandTX</v>
      </c>
    </row>
    <row r="909" spans="1:21" x14ac:dyDescent="0.2">
      <c r="A909" s="8" t="s">
        <v>1960</v>
      </c>
      <c r="B909" s="8" t="s">
        <v>1961</v>
      </c>
      <c r="C909" s="8" t="s">
        <v>689</v>
      </c>
      <c r="D909" s="8">
        <v>52</v>
      </c>
      <c r="E909" s="8" t="s">
        <v>1962</v>
      </c>
      <c r="F909" s="8" t="s">
        <v>4</v>
      </c>
      <c r="G909" s="8" t="str">
        <f t="shared" si="159"/>
        <v>nancygoodnightF52WACOTX</v>
      </c>
      <c r="H909" s="8">
        <f>_xlfn.IFNA(MATCH(G909,Teams!J:J,0),)</f>
        <v>0</v>
      </c>
      <c r="I909" s="8" t="str">
        <f t="shared" si="160"/>
        <v>nancygoodnightF52</v>
      </c>
      <c r="J909" s="8">
        <f>_xlfn.IFNA(MATCH(I909,Teams!L:L,0),)</f>
        <v>0</v>
      </c>
      <c r="K909" s="8" t="str">
        <f t="shared" si="161"/>
        <v>nancygoodnightF</v>
      </c>
      <c r="L909" s="8">
        <f>_xlfn.IFNA(MATCH(K909,Teams!N:N,0),)</f>
        <v>0</v>
      </c>
      <c r="M909" s="8" t="str">
        <f t="shared" si="162"/>
        <v>nancygoodnight</v>
      </c>
      <c r="N909" s="8" t="str">
        <f>IFERROR(INDEX(Teams!A:A,IF(H909&gt;0,H909,IF(J909&gt;0,J909,IF(L909&gt;0,L909,""))),1),"")</f>
        <v/>
      </c>
      <c r="O909" s="8" t="str">
        <f t="shared" si="155"/>
        <v>nancy</v>
      </c>
      <c r="P909" s="8" t="str">
        <f t="shared" si="156"/>
        <v>goodnight</v>
      </c>
      <c r="Q909" s="8" t="str">
        <f t="shared" si="163"/>
        <v>F</v>
      </c>
      <c r="R909" s="8">
        <f t="shared" si="164"/>
        <v>52</v>
      </c>
      <c r="S909" s="8" t="str">
        <f t="shared" si="157"/>
        <v>WACO</v>
      </c>
      <c r="T909" s="8" t="str">
        <f t="shared" si="165"/>
        <v>TX</v>
      </c>
      <c r="U909" s="8" t="str">
        <f t="shared" si="158"/>
        <v>nancygoodnightF52WACOTX</v>
      </c>
    </row>
    <row r="910" spans="1:21" x14ac:dyDescent="0.2">
      <c r="A910" s="8" t="s">
        <v>882</v>
      </c>
      <c r="B910" s="8" t="s">
        <v>1963</v>
      </c>
      <c r="C910" s="8" t="s">
        <v>689</v>
      </c>
      <c r="D910" s="8">
        <v>24</v>
      </c>
      <c r="E910" s="8" t="s">
        <v>1964</v>
      </c>
      <c r="F910" s="8" t="s">
        <v>276</v>
      </c>
      <c r="G910" s="8" t="str">
        <f t="shared" si="159"/>
        <v>SarahGoodnightF24GreenvilleNC</v>
      </c>
      <c r="H910" s="8">
        <f>_xlfn.IFNA(MATCH(G910,Teams!J:J,0),)</f>
        <v>0</v>
      </c>
      <c r="I910" s="8" t="str">
        <f t="shared" si="160"/>
        <v>SarahGoodnightF24</v>
      </c>
      <c r="J910" s="8">
        <f>_xlfn.IFNA(MATCH(I910,Teams!L:L,0),)</f>
        <v>0</v>
      </c>
      <c r="K910" s="8" t="str">
        <f t="shared" si="161"/>
        <v>SarahGoodnightF</v>
      </c>
      <c r="L910" s="8">
        <f>_xlfn.IFNA(MATCH(K910,Teams!N:N,0),)</f>
        <v>0</v>
      </c>
      <c r="M910" s="8" t="str">
        <f t="shared" si="162"/>
        <v>SarahGoodnight</v>
      </c>
      <c r="N910" s="8" t="str">
        <f>IFERROR(INDEX(Teams!A:A,IF(H910&gt;0,H910,IF(J910&gt;0,J910,IF(L910&gt;0,L910,""))),1),"")</f>
        <v/>
      </c>
      <c r="O910" s="8" t="str">
        <f t="shared" si="155"/>
        <v>Sarah</v>
      </c>
      <c r="P910" s="8" t="str">
        <f t="shared" si="156"/>
        <v>Goodnight</v>
      </c>
      <c r="Q910" s="8" t="str">
        <f t="shared" si="163"/>
        <v>F</v>
      </c>
      <c r="R910" s="8">
        <f t="shared" si="164"/>
        <v>24</v>
      </c>
      <c r="S910" s="8" t="str">
        <f t="shared" si="157"/>
        <v>Greenville</v>
      </c>
      <c r="T910" s="8" t="str">
        <f t="shared" si="165"/>
        <v>NC</v>
      </c>
      <c r="U910" s="8" t="str">
        <f t="shared" si="158"/>
        <v>SarahGoodnightF24GreenvilleNC</v>
      </c>
    </row>
    <row r="911" spans="1:21" x14ac:dyDescent="0.2">
      <c r="A911" s="8" t="s">
        <v>2691</v>
      </c>
      <c r="B911" s="8" t="s">
        <v>4972</v>
      </c>
      <c r="C911" s="8" t="s">
        <v>688</v>
      </c>
      <c r="D911" s="8">
        <v>68</v>
      </c>
      <c r="E911" s="8" t="s">
        <v>4973</v>
      </c>
      <c r="F911" s="8" t="s">
        <v>4</v>
      </c>
      <c r="G911" s="8" t="str">
        <f t="shared" si="159"/>
        <v>DaveGoodrichM68PoolvilleTX</v>
      </c>
      <c r="H911" s="8">
        <f>_xlfn.IFNA(MATCH(G911,Teams!J:J,0),)</f>
        <v>0</v>
      </c>
      <c r="I911" s="8" t="str">
        <f t="shared" si="160"/>
        <v>DaveGoodrichM68</v>
      </c>
      <c r="J911" s="8">
        <f>_xlfn.IFNA(MATCH(I911,Teams!L:L,0),)</f>
        <v>0</v>
      </c>
      <c r="K911" s="8" t="str">
        <f t="shared" si="161"/>
        <v>DaveGoodrichM</v>
      </c>
      <c r="L911" s="8">
        <f>_xlfn.IFNA(MATCH(K911,Teams!N:N,0),)</f>
        <v>0</v>
      </c>
      <c r="M911" s="8" t="str">
        <f t="shared" si="162"/>
        <v>DaveGoodrich</v>
      </c>
      <c r="N911" s="8" t="str">
        <f>IFERROR(INDEX(Teams!A:A,IF(H911&gt;0,H911,IF(J911&gt;0,J911,IF(L911&gt;0,L911,""))),1),"")</f>
        <v/>
      </c>
      <c r="O911" s="8" t="str">
        <f t="shared" si="155"/>
        <v>Dave</v>
      </c>
      <c r="P911" s="8" t="str">
        <f t="shared" si="156"/>
        <v>Goodrich</v>
      </c>
      <c r="Q911" s="8" t="str">
        <f t="shared" si="163"/>
        <v>M</v>
      </c>
      <c r="R911" s="8">
        <f t="shared" si="164"/>
        <v>68</v>
      </c>
      <c r="S911" s="8" t="str">
        <f t="shared" si="157"/>
        <v>Poolville</v>
      </c>
      <c r="T911" s="8" t="str">
        <f t="shared" si="165"/>
        <v>TX</v>
      </c>
      <c r="U911" s="8" t="str">
        <f t="shared" si="158"/>
        <v>DaveGoodrichM68PoolvilleTX</v>
      </c>
    </row>
    <row r="912" spans="1:21" x14ac:dyDescent="0.2">
      <c r="A912" s="8" t="s">
        <v>56</v>
      </c>
      <c r="B912" s="8" t="s">
        <v>2940</v>
      </c>
      <c r="C912" s="8" t="s">
        <v>689</v>
      </c>
      <c r="D912" s="8">
        <v>54</v>
      </c>
      <c r="G912" s="8" t="str">
        <f t="shared" si="159"/>
        <v>LauraGoodwinF54</v>
      </c>
      <c r="H912" s="8">
        <f>_xlfn.IFNA(MATCH(G912,Teams!J:J,0),)</f>
        <v>0</v>
      </c>
      <c r="I912" s="8" t="str">
        <f t="shared" si="160"/>
        <v>LauraGoodwinF54</v>
      </c>
      <c r="J912" s="8">
        <f>_xlfn.IFNA(MATCH(I912,Teams!L:L,0),)</f>
        <v>0</v>
      </c>
      <c r="K912" s="8" t="str">
        <f t="shared" si="161"/>
        <v>LauraGoodwinF</v>
      </c>
      <c r="L912" s="8">
        <f>_xlfn.IFNA(MATCH(K912,Teams!N:N,0),)</f>
        <v>0</v>
      </c>
      <c r="M912" s="8" t="str">
        <f t="shared" si="162"/>
        <v>LauraGoodwin</v>
      </c>
      <c r="N912" s="8" t="str">
        <f>IFERROR(INDEX(Teams!A:A,IF(H912&gt;0,H912,IF(J912&gt;0,J912,IF(L912&gt;0,L912,""))),1),"")</f>
        <v/>
      </c>
      <c r="O912" s="8" t="str">
        <f t="shared" si="155"/>
        <v>Laura</v>
      </c>
      <c r="P912" s="8" t="str">
        <f t="shared" si="156"/>
        <v>Goodwin</v>
      </c>
      <c r="Q912" s="8" t="str">
        <f t="shared" si="163"/>
        <v>F</v>
      </c>
      <c r="R912" s="8">
        <f t="shared" si="164"/>
        <v>54</v>
      </c>
      <c r="S912" s="8" t="str">
        <f t="shared" si="157"/>
        <v/>
      </c>
      <c r="T912" s="8" t="str">
        <f t="shared" si="165"/>
        <v/>
      </c>
      <c r="U912" s="8" t="str">
        <f t="shared" si="158"/>
        <v>LauraGoodwinF54</v>
      </c>
    </row>
    <row r="913" spans="1:21" x14ac:dyDescent="0.2">
      <c r="A913" s="8" t="s">
        <v>1433</v>
      </c>
      <c r="B913" s="8" t="s">
        <v>4974</v>
      </c>
      <c r="C913" s="8" t="s">
        <v>688</v>
      </c>
      <c r="D913" s="8">
        <v>60</v>
      </c>
      <c r="E913" s="8" t="s">
        <v>12</v>
      </c>
      <c r="F913" s="8" t="s">
        <v>4</v>
      </c>
      <c r="G913" s="8" t="str">
        <f t="shared" si="159"/>
        <v>GrantGoodyearM60HoustonTX</v>
      </c>
      <c r="H913" s="8">
        <f>_xlfn.IFNA(MATCH(G913,Teams!J:J,0),)</f>
        <v>0</v>
      </c>
      <c r="I913" s="8" t="str">
        <f t="shared" si="160"/>
        <v>GrantGoodyearM60</v>
      </c>
      <c r="J913" s="8">
        <f>_xlfn.IFNA(MATCH(I913,Teams!L:L,0),)</f>
        <v>0</v>
      </c>
      <c r="K913" s="8" t="str">
        <f t="shared" si="161"/>
        <v>GrantGoodyearM</v>
      </c>
      <c r="L913" s="8">
        <f>_xlfn.IFNA(MATCH(K913,Teams!N:N,0),)</f>
        <v>0</v>
      </c>
      <c r="M913" s="8" t="str">
        <f t="shared" si="162"/>
        <v>GrantGoodyear</v>
      </c>
      <c r="N913" s="8" t="str">
        <f>IFERROR(INDEX(Teams!A:A,IF(H913&gt;0,H913,IF(J913&gt;0,J913,IF(L913&gt;0,L913,""))),1),"")</f>
        <v/>
      </c>
      <c r="O913" s="8" t="str">
        <f t="shared" si="155"/>
        <v>Grant</v>
      </c>
      <c r="P913" s="8" t="str">
        <f t="shared" si="156"/>
        <v>Goodyear</v>
      </c>
      <c r="Q913" s="8" t="str">
        <f t="shared" si="163"/>
        <v>M</v>
      </c>
      <c r="R913" s="8">
        <f t="shared" si="164"/>
        <v>60</v>
      </c>
      <c r="S913" s="8" t="str">
        <f t="shared" si="157"/>
        <v>Houston</v>
      </c>
      <c r="T913" s="8" t="str">
        <f t="shared" si="165"/>
        <v>TX</v>
      </c>
      <c r="U913" s="8" t="str">
        <f t="shared" si="158"/>
        <v>GrantGoodyearM60HoustonTX</v>
      </c>
    </row>
    <row r="914" spans="1:21" x14ac:dyDescent="0.2">
      <c r="A914" s="8" t="s">
        <v>36</v>
      </c>
      <c r="B914" s="8" t="s">
        <v>2941</v>
      </c>
      <c r="C914" s="8" t="s">
        <v>689</v>
      </c>
      <c r="D914" s="8">
        <v>29</v>
      </c>
      <c r="G914" s="8" t="str">
        <f t="shared" si="159"/>
        <v>MelissaGorajF29</v>
      </c>
      <c r="H914" s="8">
        <f>_xlfn.IFNA(MATCH(G914,Teams!J:J,0),)</f>
        <v>0</v>
      </c>
      <c r="I914" s="8" t="str">
        <f t="shared" si="160"/>
        <v>MelissaGorajF29</v>
      </c>
      <c r="J914" s="8">
        <f>_xlfn.IFNA(MATCH(I914,Teams!L:L,0),)</f>
        <v>0</v>
      </c>
      <c r="K914" s="8" t="str">
        <f t="shared" si="161"/>
        <v>MelissaGorajF</v>
      </c>
      <c r="L914" s="8">
        <f>_xlfn.IFNA(MATCH(K914,Teams!N:N,0),)</f>
        <v>0</v>
      </c>
      <c r="M914" s="8" t="str">
        <f t="shared" si="162"/>
        <v>MelissaGoraj</v>
      </c>
      <c r="N914" s="8" t="str">
        <f>IFERROR(INDEX(Teams!A:A,IF(H914&gt;0,H914,IF(J914&gt;0,J914,IF(L914&gt;0,L914,""))),1),"")</f>
        <v/>
      </c>
      <c r="O914" s="8" t="str">
        <f t="shared" si="155"/>
        <v>Melissa</v>
      </c>
      <c r="P914" s="8" t="str">
        <f t="shared" si="156"/>
        <v>Goraj</v>
      </c>
      <c r="Q914" s="8" t="str">
        <f t="shared" si="163"/>
        <v>F</v>
      </c>
      <c r="R914" s="8">
        <f t="shared" si="164"/>
        <v>29</v>
      </c>
      <c r="S914" s="8" t="str">
        <f t="shared" si="157"/>
        <v/>
      </c>
      <c r="T914" s="8" t="str">
        <f t="shared" si="165"/>
        <v/>
      </c>
      <c r="U914" s="8" t="str">
        <f t="shared" si="158"/>
        <v>MelissaGorajF29</v>
      </c>
    </row>
    <row r="915" spans="1:21" x14ac:dyDescent="0.2">
      <c r="A915" s="8" t="s">
        <v>36</v>
      </c>
      <c r="B915" s="8" t="s">
        <v>2941</v>
      </c>
      <c r="C915" s="8" t="s">
        <v>689</v>
      </c>
      <c r="G915" s="8" t="str">
        <f t="shared" si="159"/>
        <v>MelissaGorajF</v>
      </c>
      <c r="H915" s="8">
        <f>_xlfn.IFNA(MATCH(G915,Teams!J:J,0),)</f>
        <v>0</v>
      </c>
      <c r="I915" s="8" t="str">
        <f t="shared" si="160"/>
        <v>MelissaGorajF</v>
      </c>
      <c r="J915" s="8">
        <f>_xlfn.IFNA(MATCH(I915,Teams!L:L,0),)</f>
        <v>0</v>
      </c>
      <c r="K915" s="8" t="str">
        <f t="shared" si="161"/>
        <v>MelissaGorajF</v>
      </c>
      <c r="L915" s="8">
        <f>_xlfn.IFNA(MATCH(K915,Teams!N:N,0),)</f>
        <v>0</v>
      </c>
      <c r="M915" s="8" t="str">
        <f t="shared" si="162"/>
        <v>MelissaGoraj</v>
      </c>
      <c r="N915" s="8" t="str">
        <f>IFERROR(INDEX(Teams!A:A,IF(H915&gt;0,H915,IF(J915&gt;0,J915,IF(L915&gt;0,L915,""))),1),"")</f>
        <v/>
      </c>
      <c r="O915" s="8" t="str">
        <f t="shared" si="155"/>
        <v>Melissa</v>
      </c>
      <c r="P915" s="8" t="str">
        <f t="shared" si="156"/>
        <v>Goraj</v>
      </c>
      <c r="Q915" s="8" t="str">
        <f t="shared" si="163"/>
        <v>F</v>
      </c>
      <c r="R915" s="8" t="str">
        <f t="shared" si="164"/>
        <v/>
      </c>
      <c r="S915" s="8" t="str">
        <f t="shared" si="157"/>
        <v/>
      </c>
      <c r="T915" s="8" t="str">
        <f t="shared" si="165"/>
        <v/>
      </c>
      <c r="U915" s="8" t="str">
        <f t="shared" si="158"/>
        <v>MelissaGorajF</v>
      </c>
    </row>
    <row r="916" spans="1:21" x14ac:dyDescent="0.2">
      <c r="A916" s="8" t="s">
        <v>2331</v>
      </c>
      <c r="B916" s="8" t="s">
        <v>2332</v>
      </c>
      <c r="C916" s="8" t="s">
        <v>688</v>
      </c>
      <c r="D916" s="8">
        <v>53</v>
      </c>
      <c r="E916" s="8" t="s">
        <v>1143</v>
      </c>
      <c r="F916" s="8" t="s">
        <v>1103</v>
      </c>
      <c r="G916" s="8" t="str">
        <f t="shared" si="159"/>
        <v>kengordonM53AlbuquerqueNM</v>
      </c>
      <c r="H916" s="8">
        <f>_xlfn.IFNA(MATCH(G916,Teams!J:J,0),)</f>
        <v>0</v>
      </c>
      <c r="I916" s="8" t="str">
        <f t="shared" si="160"/>
        <v>kengordonM53</v>
      </c>
      <c r="J916" s="8">
        <f>_xlfn.IFNA(MATCH(I916,Teams!L:L,0),)</f>
        <v>0</v>
      </c>
      <c r="K916" s="8" t="str">
        <f t="shared" si="161"/>
        <v>kengordonM</v>
      </c>
      <c r="L916" s="8">
        <f>_xlfn.IFNA(MATCH(K916,Teams!N:N,0),)</f>
        <v>0</v>
      </c>
      <c r="M916" s="8" t="str">
        <f t="shared" si="162"/>
        <v>kengordon</v>
      </c>
      <c r="N916" s="8" t="str">
        <f>IFERROR(INDEX(Teams!A:A,IF(H916&gt;0,H916,IF(J916&gt;0,J916,IF(L916&gt;0,L916,""))),1),"")</f>
        <v/>
      </c>
      <c r="O916" s="8" t="str">
        <f t="shared" si="155"/>
        <v>ken</v>
      </c>
      <c r="P916" s="8" t="str">
        <f t="shared" si="156"/>
        <v>gordon</v>
      </c>
      <c r="Q916" s="8" t="str">
        <f t="shared" si="163"/>
        <v>M</v>
      </c>
      <c r="R916" s="8">
        <f t="shared" si="164"/>
        <v>53</v>
      </c>
      <c r="S916" s="8" t="str">
        <f t="shared" si="157"/>
        <v>Albuquerque</v>
      </c>
      <c r="T916" s="8" t="str">
        <f t="shared" si="165"/>
        <v>NM</v>
      </c>
      <c r="U916" s="8" t="str">
        <f t="shared" si="158"/>
        <v>kengordonM53AlbuquerqueNM</v>
      </c>
    </row>
    <row r="917" spans="1:21" x14ac:dyDescent="0.2">
      <c r="A917" s="8" t="s">
        <v>1016</v>
      </c>
      <c r="B917" s="8" t="s">
        <v>2418</v>
      </c>
      <c r="C917" s="8" t="s">
        <v>689</v>
      </c>
      <c r="D917" s="8">
        <v>43</v>
      </c>
      <c r="E917" s="8" t="s">
        <v>1143</v>
      </c>
      <c r="F917" s="8" t="s">
        <v>1103</v>
      </c>
      <c r="G917" s="8" t="str">
        <f t="shared" si="159"/>
        <v>MargaretGordonF43AlbuquerqueNM</v>
      </c>
      <c r="H917" s="8">
        <f>_xlfn.IFNA(MATCH(G917,Teams!J:J,0),)</f>
        <v>0</v>
      </c>
      <c r="I917" s="8" t="str">
        <f t="shared" si="160"/>
        <v>MargaretGordonF43</v>
      </c>
      <c r="J917" s="8">
        <f>_xlfn.IFNA(MATCH(I917,Teams!L:L,0),)</f>
        <v>0</v>
      </c>
      <c r="K917" s="8" t="str">
        <f t="shared" si="161"/>
        <v>MargaretGordonF</v>
      </c>
      <c r="L917" s="8">
        <f>_xlfn.IFNA(MATCH(K917,Teams!N:N,0),)</f>
        <v>0</v>
      </c>
      <c r="M917" s="8" t="str">
        <f t="shared" si="162"/>
        <v>MargaretGordon</v>
      </c>
      <c r="N917" s="8" t="str">
        <f>IFERROR(INDEX(Teams!A:A,IF(H917&gt;0,H917,IF(J917&gt;0,J917,IF(L917&gt;0,L917,""))),1),"")</f>
        <v/>
      </c>
      <c r="O917" s="8" t="str">
        <f t="shared" si="155"/>
        <v>Margaret</v>
      </c>
      <c r="P917" s="8" t="str">
        <f t="shared" si="156"/>
        <v>Gordon</v>
      </c>
      <c r="Q917" s="8" t="str">
        <f t="shared" si="163"/>
        <v>F</v>
      </c>
      <c r="R917" s="8">
        <f t="shared" si="164"/>
        <v>43</v>
      </c>
      <c r="S917" s="8" t="str">
        <f t="shared" si="157"/>
        <v>Albuquerque</v>
      </c>
      <c r="T917" s="8" t="str">
        <f t="shared" si="165"/>
        <v>NM</v>
      </c>
      <c r="U917" s="8" t="str">
        <f t="shared" si="158"/>
        <v>MargaretGordonF43AlbuquerqueNM</v>
      </c>
    </row>
    <row r="918" spans="1:21" x14ac:dyDescent="0.2">
      <c r="A918" s="8" t="s">
        <v>783</v>
      </c>
      <c r="B918" s="8" t="s">
        <v>4975</v>
      </c>
      <c r="C918" s="8" t="s">
        <v>688</v>
      </c>
      <c r="D918" s="8">
        <v>38</v>
      </c>
      <c r="E918" s="8" t="s">
        <v>4976</v>
      </c>
      <c r="F918" s="8" t="s">
        <v>4</v>
      </c>
      <c r="G918" s="8" t="str">
        <f t="shared" si="159"/>
        <v>MatthewGoreM38Farmers BranchTX</v>
      </c>
      <c r="H918" s="8">
        <f>_xlfn.IFNA(MATCH(G918,Teams!J:J,0),)</f>
        <v>0</v>
      </c>
      <c r="I918" s="8" t="str">
        <f t="shared" si="160"/>
        <v>MatthewGoreM38</v>
      </c>
      <c r="J918" s="8">
        <f>_xlfn.IFNA(MATCH(I918,Teams!L:L,0),)</f>
        <v>0</v>
      </c>
      <c r="K918" s="8" t="str">
        <f t="shared" si="161"/>
        <v>MatthewGoreM</v>
      </c>
      <c r="L918" s="8">
        <f>_xlfn.IFNA(MATCH(K918,Teams!N:N,0),)</f>
        <v>0</v>
      </c>
      <c r="M918" s="8" t="str">
        <f t="shared" si="162"/>
        <v>MatthewGore</v>
      </c>
      <c r="N918" s="8" t="str">
        <f>IFERROR(INDEX(Teams!A:A,IF(H918&gt;0,H918,IF(J918&gt;0,J918,IF(L918&gt;0,L918,""))),1),"")</f>
        <v/>
      </c>
      <c r="O918" s="8" t="str">
        <f t="shared" si="155"/>
        <v>Matthew</v>
      </c>
      <c r="P918" s="8" t="str">
        <f t="shared" si="156"/>
        <v>Gore</v>
      </c>
      <c r="Q918" s="8" t="str">
        <f t="shared" si="163"/>
        <v>M</v>
      </c>
      <c r="R918" s="8">
        <f t="shared" si="164"/>
        <v>38</v>
      </c>
      <c r="S918" s="8" t="str">
        <f t="shared" si="157"/>
        <v>Farmers Branch</v>
      </c>
      <c r="T918" s="8" t="str">
        <f t="shared" si="165"/>
        <v>TX</v>
      </c>
      <c r="U918" s="8" t="str">
        <f t="shared" si="158"/>
        <v>MatthewGoreM38Farmers BranchTX</v>
      </c>
    </row>
    <row r="919" spans="1:21" x14ac:dyDescent="0.2">
      <c r="A919" s="8" t="s">
        <v>1376</v>
      </c>
      <c r="B919" s="8" t="s">
        <v>1377</v>
      </c>
      <c r="C919" s="8" t="s">
        <v>688</v>
      </c>
      <c r="D919" s="8">
        <v>31</v>
      </c>
      <c r="E919" s="8" t="s">
        <v>726</v>
      </c>
      <c r="F919" s="8" t="s">
        <v>4</v>
      </c>
      <c r="G919" s="8" t="str">
        <f t="shared" si="159"/>
        <v>NickGoreeM31ConroeTX</v>
      </c>
      <c r="H919" s="8">
        <f>_xlfn.IFNA(MATCH(G919,Teams!J:J,0),)</f>
        <v>0</v>
      </c>
      <c r="I919" s="8" t="str">
        <f t="shared" si="160"/>
        <v>NickGoreeM31</v>
      </c>
      <c r="J919" s="8">
        <f>_xlfn.IFNA(MATCH(I919,Teams!L:L,0),)</f>
        <v>0</v>
      </c>
      <c r="K919" s="8" t="str">
        <f t="shared" si="161"/>
        <v>NickGoreeM</v>
      </c>
      <c r="L919" s="8">
        <f>_xlfn.IFNA(MATCH(K919,Teams!N:N,0),)</f>
        <v>0</v>
      </c>
      <c r="M919" s="8" t="str">
        <f t="shared" si="162"/>
        <v>NickGoree</v>
      </c>
      <c r="N919" s="8" t="str">
        <f>IFERROR(INDEX(Teams!A:A,IF(H919&gt;0,H919,IF(J919&gt;0,J919,IF(L919&gt;0,L919,""))),1),"")</f>
        <v/>
      </c>
      <c r="O919" s="8" t="str">
        <f t="shared" si="155"/>
        <v>Nick</v>
      </c>
      <c r="P919" s="8" t="str">
        <f t="shared" si="156"/>
        <v>Goree</v>
      </c>
      <c r="Q919" s="8" t="str">
        <f t="shared" si="163"/>
        <v>M</v>
      </c>
      <c r="R919" s="8">
        <f t="shared" si="164"/>
        <v>31</v>
      </c>
      <c r="S919" s="8" t="str">
        <f t="shared" si="157"/>
        <v>Conroe</v>
      </c>
      <c r="T919" s="8" t="str">
        <f t="shared" si="165"/>
        <v>TX</v>
      </c>
      <c r="U919" s="8" t="str">
        <f t="shared" si="158"/>
        <v>NickGoreeM31ConroeTX</v>
      </c>
    </row>
    <row r="920" spans="1:21" x14ac:dyDescent="0.2">
      <c r="A920" s="8" t="s">
        <v>532</v>
      </c>
      <c r="B920" s="8" t="s">
        <v>2686</v>
      </c>
      <c r="C920" s="8" t="s">
        <v>688</v>
      </c>
      <c r="D920" s="8">
        <v>36</v>
      </c>
      <c r="E920" s="8" t="s">
        <v>190</v>
      </c>
      <c r="F920" s="8" t="s">
        <v>4</v>
      </c>
      <c r="G920" s="8" t="str">
        <f t="shared" si="159"/>
        <v>LukeGosnellM36San AntonioTX</v>
      </c>
      <c r="H920" s="8">
        <f>_xlfn.IFNA(MATCH(G920,Teams!J:J,0),)</f>
        <v>0</v>
      </c>
      <c r="I920" s="8" t="str">
        <f t="shared" si="160"/>
        <v>LukeGosnellM36</v>
      </c>
      <c r="J920" s="8">
        <f>_xlfn.IFNA(MATCH(I920,Teams!L:L,0),)</f>
        <v>0</v>
      </c>
      <c r="K920" s="8" t="str">
        <f t="shared" si="161"/>
        <v>LukeGosnellM</v>
      </c>
      <c r="L920" s="8">
        <f>_xlfn.IFNA(MATCH(K920,Teams!N:N,0),)</f>
        <v>0</v>
      </c>
      <c r="M920" s="8" t="str">
        <f t="shared" si="162"/>
        <v>LukeGosnell</v>
      </c>
      <c r="N920" s="8" t="str">
        <f>IFERROR(INDEX(Teams!A:A,IF(H920&gt;0,H920,IF(J920&gt;0,J920,IF(L920&gt;0,L920,""))),1),"")</f>
        <v/>
      </c>
      <c r="O920" s="8" t="str">
        <f t="shared" si="155"/>
        <v>Luke</v>
      </c>
      <c r="P920" s="8" t="str">
        <f t="shared" si="156"/>
        <v>Gosnell</v>
      </c>
      <c r="Q920" s="8" t="str">
        <f t="shared" si="163"/>
        <v>M</v>
      </c>
      <c r="R920" s="8">
        <f t="shared" si="164"/>
        <v>36</v>
      </c>
      <c r="S920" s="8" t="str">
        <f t="shared" si="157"/>
        <v>San Antonio</v>
      </c>
      <c r="T920" s="8" t="str">
        <f t="shared" si="165"/>
        <v>TX</v>
      </c>
      <c r="U920" s="8" t="str">
        <f t="shared" si="158"/>
        <v>LukeGosnellM36San AntonioTX</v>
      </c>
    </row>
    <row r="921" spans="1:21" x14ac:dyDescent="0.2">
      <c r="A921" s="8" t="s">
        <v>2857</v>
      </c>
      <c r="B921" s="8" t="s">
        <v>2854</v>
      </c>
      <c r="C921" s="8" t="s">
        <v>689</v>
      </c>
      <c r="D921" s="8">
        <v>62</v>
      </c>
      <c r="E921" s="8" t="s">
        <v>2855</v>
      </c>
      <c r="F921" s="8" t="s">
        <v>4</v>
      </c>
      <c r="G921" s="8" t="str">
        <f t="shared" si="159"/>
        <v>DarlaGossettF62CleburneTX</v>
      </c>
      <c r="H921" s="8">
        <f>_xlfn.IFNA(MATCH(G921,Teams!J:J,0),)</f>
        <v>0</v>
      </c>
      <c r="I921" s="8" t="str">
        <f t="shared" si="160"/>
        <v>DarlaGossettF62</v>
      </c>
      <c r="J921" s="8">
        <f>_xlfn.IFNA(MATCH(I921,Teams!L:L,0),)</f>
        <v>0</v>
      </c>
      <c r="K921" s="8" t="str">
        <f t="shared" si="161"/>
        <v>DarlaGossettF</v>
      </c>
      <c r="L921" s="8">
        <f>_xlfn.IFNA(MATCH(K921,Teams!N:N,0),)</f>
        <v>0</v>
      </c>
      <c r="M921" s="8" t="str">
        <f t="shared" si="162"/>
        <v>DarlaGossett</v>
      </c>
      <c r="N921" s="8" t="str">
        <f>IFERROR(INDEX(Teams!A:A,IF(H921&gt;0,H921,IF(J921&gt;0,J921,IF(L921&gt;0,L921,""))),1),"")</f>
        <v/>
      </c>
      <c r="O921" s="8" t="str">
        <f t="shared" si="155"/>
        <v>Darla</v>
      </c>
      <c r="P921" s="8" t="str">
        <f t="shared" si="156"/>
        <v>Gossett</v>
      </c>
      <c r="Q921" s="8" t="str">
        <f t="shared" si="163"/>
        <v>F</v>
      </c>
      <c r="R921" s="8">
        <f t="shared" si="164"/>
        <v>62</v>
      </c>
      <c r="S921" s="8" t="str">
        <f t="shared" si="157"/>
        <v>Cleburne</v>
      </c>
      <c r="T921" s="8" t="str">
        <f t="shared" si="165"/>
        <v>TX</v>
      </c>
      <c r="U921" s="8" t="str">
        <f t="shared" si="158"/>
        <v>DarlaGossettF62CleburneTX</v>
      </c>
    </row>
    <row r="922" spans="1:21" x14ac:dyDescent="0.2">
      <c r="A922" s="8" t="s">
        <v>2853</v>
      </c>
      <c r="B922" s="8" t="s">
        <v>2854</v>
      </c>
      <c r="C922" s="8" t="s">
        <v>688</v>
      </c>
      <c r="D922" s="8">
        <v>63</v>
      </c>
      <c r="E922" s="8" t="s">
        <v>2855</v>
      </c>
      <c r="F922" s="8" t="s">
        <v>4</v>
      </c>
      <c r="G922" s="8" t="str">
        <f t="shared" si="159"/>
        <v>MontyGossettM63CleburneTX</v>
      </c>
      <c r="H922" s="8">
        <f>_xlfn.IFNA(MATCH(G922,Teams!J:J,0),)</f>
        <v>0</v>
      </c>
      <c r="I922" s="8" t="str">
        <f t="shared" si="160"/>
        <v>MontyGossettM63</v>
      </c>
      <c r="J922" s="8">
        <f>_xlfn.IFNA(MATCH(I922,Teams!L:L,0),)</f>
        <v>0</v>
      </c>
      <c r="K922" s="8" t="str">
        <f t="shared" si="161"/>
        <v>MontyGossettM</v>
      </c>
      <c r="L922" s="8">
        <f>_xlfn.IFNA(MATCH(K922,Teams!N:N,0),)</f>
        <v>0</v>
      </c>
      <c r="M922" s="8" t="str">
        <f t="shared" si="162"/>
        <v>MontyGossett</v>
      </c>
      <c r="N922" s="8" t="str">
        <f>IFERROR(INDEX(Teams!A:A,IF(H922&gt;0,H922,IF(J922&gt;0,J922,IF(L922&gt;0,L922,""))),1),"")</f>
        <v/>
      </c>
      <c r="O922" s="8" t="str">
        <f t="shared" si="155"/>
        <v>Monty</v>
      </c>
      <c r="P922" s="8" t="str">
        <f t="shared" si="156"/>
        <v>Gossett</v>
      </c>
      <c r="Q922" s="8" t="str">
        <f t="shared" si="163"/>
        <v>M</v>
      </c>
      <c r="R922" s="8">
        <f t="shared" si="164"/>
        <v>63</v>
      </c>
      <c r="S922" s="8" t="str">
        <f t="shared" si="157"/>
        <v>Cleburne</v>
      </c>
      <c r="T922" s="8" t="str">
        <f t="shared" si="165"/>
        <v>TX</v>
      </c>
      <c r="U922" s="8" t="str">
        <f t="shared" si="158"/>
        <v>MontyGossettM63CleburneTX</v>
      </c>
    </row>
    <row r="923" spans="1:21" x14ac:dyDescent="0.2">
      <c r="A923" s="8" t="s">
        <v>895</v>
      </c>
      <c r="B923" s="8" t="s">
        <v>5681</v>
      </c>
      <c r="C923" s="8" t="s">
        <v>689</v>
      </c>
      <c r="D923" s="8">
        <v>31</v>
      </c>
      <c r="E923" s="8" t="s">
        <v>5682</v>
      </c>
      <c r="F923" s="8" t="s">
        <v>4</v>
      </c>
      <c r="G923" s="8" t="str">
        <f t="shared" si="159"/>
        <v>HeatherGothardF31AddisonTX</v>
      </c>
      <c r="H923" s="8">
        <f>_xlfn.IFNA(MATCH(G923,Teams!J:J,0),)</f>
        <v>0</v>
      </c>
      <c r="I923" s="8" t="str">
        <f t="shared" si="160"/>
        <v>HeatherGothardF31</v>
      </c>
      <c r="J923" s="8">
        <f>_xlfn.IFNA(MATCH(I923,Teams!L:L,0),)</f>
        <v>0</v>
      </c>
      <c r="K923" s="8" t="str">
        <f t="shared" si="161"/>
        <v>HeatherGothardF</v>
      </c>
      <c r="L923" s="8">
        <f>_xlfn.IFNA(MATCH(K923,Teams!N:N,0),)</f>
        <v>0</v>
      </c>
      <c r="M923" s="8" t="str">
        <f t="shared" si="162"/>
        <v>HeatherGothard</v>
      </c>
      <c r="N923" s="8" t="str">
        <f>IFERROR(INDEX(Teams!A:A,IF(H923&gt;0,H923,IF(J923&gt;0,J923,IF(L923&gt;0,L923,""))),1),"")</f>
        <v/>
      </c>
      <c r="O923" s="8" t="str">
        <f t="shared" si="155"/>
        <v>Heather</v>
      </c>
      <c r="P923" s="8" t="str">
        <f t="shared" si="156"/>
        <v>Gothard</v>
      </c>
      <c r="Q923" s="8" t="str">
        <f t="shared" si="163"/>
        <v>F</v>
      </c>
      <c r="R923" s="8">
        <f t="shared" si="164"/>
        <v>31</v>
      </c>
      <c r="S923" s="8" t="str">
        <f t="shared" si="157"/>
        <v>Addison</v>
      </c>
      <c r="T923" s="8" t="str">
        <f t="shared" si="165"/>
        <v>TX</v>
      </c>
      <c r="U923" s="8" t="str">
        <f t="shared" si="158"/>
        <v>HeatherGothardF31AddisonTX</v>
      </c>
    </row>
    <row r="924" spans="1:21" x14ac:dyDescent="0.2">
      <c r="A924" s="8" t="s">
        <v>2281</v>
      </c>
      <c r="B924" s="8" t="s">
        <v>2282</v>
      </c>
      <c r="C924" s="8" t="s">
        <v>689</v>
      </c>
      <c r="D924" s="8">
        <v>54</v>
      </c>
      <c r="E924" s="8" t="s">
        <v>2283</v>
      </c>
      <c r="F924" s="8" t="s">
        <v>4</v>
      </c>
      <c r="G924" s="8" t="str">
        <f t="shared" si="159"/>
        <v>KrystnGouletF54Cedar Park TX</v>
      </c>
      <c r="H924" s="8">
        <f>_xlfn.IFNA(MATCH(G924,Teams!J:J,0),)</f>
        <v>0</v>
      </c>
      <c r="I924" s="8" t="str">
        <f t="shared" si="160"/>
        <v>KrystnGouletF54</v>
      </c>
      <c r="J924" s="8">
        <f>_xlfn.IFNA(MATCH(I924,Teams!L:L,0),)</f>
        <v>0</v>
      </c>
      <c r="K924" s="8" t="str">
        <f t="shared" si="161"/>
        <v>KrystnGouletF</v>
      </c>
      <c r="L924" s="8">
        <f>_xlfn.IFNA(MATCH(K924,Teams!N:N,0),)</f>
        <v>0</v>
      </c>
      <c r="M924" s="8" t="str">
        <f t="shared" si="162"/>
        <v>KrystnGoulet</v>
      </c>
      <c r="N924" s="8" t="str">
        <f>IFERROR(INDEX(Teams!A:A,IF(H924&gt;0,H924,IF(J924&gt;0,J924,IF(L924&gt;0,L924,""))),1),"")</f>
        <v/>
      </c>
      <c r="O924" s="8" t="str">
        <f t="shared" si="155"/>
        <v>Krystn</v>
      </c>
      <c r="P924" s="8" t="str">
        <f t="shared" si="156"/>
        <v>Goulet</v>
      </c>
      <c r="Q924" s="8" t="str">
        <f t="shared" si="163"/>
        <v>F</v>
      </c>
      <c r="R924" s="8">
        <f t="shared" si="164"/>
        <v>54</v>
      </c>
      <c r="S924" s="8" t="str">
        <f t="shared" si="157"/>
        <v xml:space="preserve">Cedar Park </v>
      </c>
      <c r="T924" s="8" t="str">
        <f t="shared" si="165"/>
        <v>TX</v>
      </c>
      <c r="U924" s="8" t="str">
        <f t="shared" si="158"/>
        <v>KrystnGouletF54Cedar Park TX</v>
      </c>
    </row>
    <row r="925" spans="1:21" x14ac:dyDescent="0.2">
      <c r="A925" s="8" t="s">
        <v>564</v>
      </c>
      <c r="B925" s="8" t="s">
        <v>565</v>
      </c>
      <c r="C925" s="8" t="s">
        <v>689</v>
      </c>
      <c r="D925" s="8">
        <v>35</v>
      </c>
      <c r="E925" s="8" t="s">
        <v>1909</v>
      </c>
      <c r="F925" s="8" t="s">
        <v>4</v>
      </c>
      <c r="G925" s="8" t="str">
        <f t="shared" si="159"/>
        <v>RachelGrabowF35DALLASTX</v>
      </c>
      <c r="H925" s="8">
        <f>_xlfn.IFNA(MATCH(G925,Teams!J:J,0),)</f>
        <v>312</v>
      </c>
      <c r="I925" s="8" t="str">
        <f t="shared" si="160"/>
        <v>RachelGrabowF35</v>
      </c>
      <c r="J925" s="8">
        <f>_xlfn.IFNA(MATCH(I925,Teams!L:L,0),)</f>
        <v>312</v>
      </c>
      <c r="K925" s="8" t="str">
        <f t="shared" si="161"/>
        <v>RachelGrabowF</v>
      </c>
      <c r="L925" s="8">
        <f>_xlfn.IFNA(MATCH(K925,Teams!N:N,0),)</f>
        <v>312</v>
      </c>
      <c r="M925" s="8" t="str">
        <f t="shared" si="162"/>
        <v>RachelGrabow</v>
      </c>
      <c r="N925" s="8" t="str">
        <f>IFERROR(INDEX(Teams!A:A,IF(H925&gt;0,H925,IF(J925&gt;0,J925,IF(L925&gt;0,L925,""))),1),"")</f>
        <v>Dallas Dirt Runners (DDR)</v>
      </c>
      <c r="O925" s="8" t="str">
        <f t="shared" si="155"/>
        <v>Rachel</v>
      </c>
      <c r="P925" s="8" t="str">
        <f t="shared" si="156"/>
        <v>Grabow</v>
      </c>
      <c r="Q925" s="8" t="str">
        <f t="shared" si="163"/>
        <v>F</v>
      </c>
      <c r="R925" s="8">
        <f t="shared" si="164"/>
        <v>35</v>
      </c>
      <c r="S925" s="8" t="str">
        <f t="shared" si="157"/>
        <v>DALLAS</v>
      </c>
      <c r="T925" s="8" t="str">
        <f t="shared" si="165"/>
        <v>TX</v>
      </c>
      <c r="U925" s="8" t="str">
        <f t="shared" si="158"/>
        <v>RachelGrabowF35DALLASTX</v>
      </c>
    </row>
    <row r="926" spans="1:21" x14ac:dyDescent="0.2">
      <c r="A926" s="8" t="s">
        <v>269</v>
      </c>
      <c r="B926" s="8" t="s">
        <v>2409</v>
      </c>
      <c r="C926" s="8" t="s">
        <v>688</v>
      </c>
      <c r="D926" s="8">
        <v>48</v>
      </c>
      <c r="E926" s="8" t="s">
        <v>608</v>
      </c>
      <c r="F926" s="8" t="s">
        <v>4</v>
      </c>
      <c r="G926" s="8" t="str">
        <f t="shared" si="159"/>
        <v>ScottGraesserM48McKinneyTX</v>
      </c>
      <c r="H926" s="8">
        <f>_xlfn.IFNA(MATCH(G926,Teams!J:J,0),)</f>
        <v>0</v>
      </c>
      <c r="I926" s="8" t="str">
        <f t="shared" si="160"/>
        <v>ScottGraesserM48</v>
      </c>
      <c r="J926" s="8">
        <f>_xlfn.IFNA(MATCH(I926,Teams!L:L,0),)</f>
        <v>0</v>
      </c>
      <c r="K926" s="8" t="str">
        <f t="shared" si="161"/>
        <v>ScottGraesserM</v>
      </c>
      <c r="L926" s="8">
        <f>_xlfn.IFNA(MATCH(K926,Teams!N:N,0),)</f>
        <v>0</v>
      </c>
      <c r="M926" s="8" t="str">
        <f t="shared" si="162"/>
        <v>ScottGraesser</v>
      </c>
      <c r="N926" s="8" t="str">
        <f>IFERROR(INDEX(Teams!A:A,IF(H926&gt;0,H926,IF(J926&gt;0,J926,IF(L926&gt;0,L926,""))),1),"")</f>
        <v/>
      </c>
      <c r="O926" s="8" t="str">
        <f t="shared" si="155"/>
        <v>Scott</v>
      </c>
      <c r="P926" s="8" t="str">
        <f t="shared" si="156"/>
        <v>Graesser</v>
      </c>
      <c r="Q926" s="8" t="str">
        <f t="shared" si="163"/>
        <v>M</v>
      </c>
      <c r="R926" s="8">
        <f t="shared" si="164"/>
        <v>48</v>
      </c>
      <c r="S926" s="8" t="str">
        <f t="shared" si="157"/>
        <v>McKinney</v>
      </c>
      <c r="T926" s="8" t="str">
        <f t="shared" si="165"/>
        <v>TX</v>
      </c>
      <c r="U926" s="8" t="str">
        <f t="shared" si="158"/>
        <v>ScottGraesserM48McKinneyTX</v>
      </c>
    </row>
    <row r="927" spans="1:21" x14ac:dyDescent="0.2">
      <c r="A927" s="8" t="s">
        <v>711</v>
      </c>
      <c r="B927" s="8" t="s">
        <v>5864</v>
      </c>
      <c r="C927" s="8" t="s">
        <v>688</v>
      </c>
      <c r="D927" s="8">
        <v>32</v>
      </c>
      <c r="E927" s="8" t="s">
        <v>555</v>
      </c>
      <c r="F927" s="8" t="s">
        <v>4</v>
      </c>
      <c r="G927" s="8" t="str">
        <f t="shared" si="159"/>
        <v>BenjaminGrafM32CorinthTX</v>
      </c>
      <c r="H927" s="8">
        <f>_xlfn.IFNA(MATCH(G927,Teams!J:J,0),)</f>
        <v>0</v>
      </c>
      <c r="I927" s="8" t="str">
        <f t="shared" si="160"/>
        <v>BenjaminGrafM32</v>
      </c>
      <c r="J927" s="8">
        <f>_xlfn.IFNA(MATCH(I927,Teams!L:L,0),)</f>
        <v>0</v>
      </c>
      <c r="K927" s="8" t="str">
        <f t="shared" si="161"/>
        <v>BenjaminGrafM</v>
      </c>
      <c r="L927" s="8">
        <f>_xlfn.IFNA(MATCH(K927,Teams!N:N,0),)</f>
        <v>0</v>
      </c>
      <c r="M927" s="8" t="str">
        <f t="shared" si="162"/>
        <v>BenjaminGraf</v>
      </c>
      <c r="N927" s="8" t="str">
        <f>IFERROR(INDEX(Teams!A:A,IF(H927&gt;0,H927,IF(J927&gt;0,J927,IF(L927&gt;0,L927,""))),1),"")</f>
        <v/>
      </c>
      <c r="O927" s="8" t="str">
        <f t="shared" si="155"/>
        <v>Benjamin</v>
      </c>
      <c r="P927" s="8" t="str">
        <f t="shared" si="156"/>
        <v>Graf</v>
      </c>
      <c r="Q927" s="8" t="str">
        <f t="shared" si="163"/>
        <v>M</v>
      </c>
      <c r="R927" s="8">
        <f t="shared" si="164"/>
        <v>32</v>
      </c>
      <c r="S927" s="8" t="str">
        <f t="shared" si="157"/>
        <v>Corinth</v>
      </c>
      <c r="T927" s="8" t="str">
        <f t="shared" si="165"/>
        <v>TX</v>
      </c>
      <c r="U927" s="8" t="str">
        <f t="shared" si="158"/>
        <v>BenjaminGrafM32CorinthTX</v>
      </c>
    </row>
    <row r="928" spans="1:21" x14ac:dyDescent="0.2">
      <c r="A928" s="8" t="s">
        <v>1053</v>
      </c>
      <c r="B928" s="8" t="s">
        <v>1777</v>
      </c>
      <c r="C928" s="8" t="s">
        <v>689</v>
      </c>
      <c r="D928" s="8">
        <v>33</v>
      </c>
      <c r="E928" s="8" t="s">
        <v>1411</v>
      </c>
      <c r="F928" s="8" t="s">
        <v>4</v>
      </c>
      <c r="G928" s="8" t="str">
        <f t="shared" si="159"/>
        <v>Katie Graff F33Austin TX</v>
      </c>
      <c r="H928" s="8">
        <f>_xlfn.IFNA(MATCH(G928,Teams!J:J,0),)</f>
        <v>0</v>
      </c>
      <c r="I928" s="8" t="str">
        <f t="shared" si="160"/>
        <v>Katie Graff F33</v>
      </c>
      <c r="J928" s="8">
        <f>_xlfn.IFNA(MATCH(I928,Teams!L:L,0),)</f>
        <v>0</v>
      </c>
      <c r="K928" s="8" t="str">
        <f t="shared" si="161"/>
        <v>Katie Graff F</v>
      </c>
      <c r="L928" s="8">
        <f>_xlfn.IFNA(MATCH(K928,Teams!N:N,0),)</f>
        <v>0</v>
      </c>
      <c r="M928" s="8" t="str">
        <f t="shared" si="162"/>
        <v xml:space="preserve">Katie Graff </v>
      </c>
      <c r="N928" s="8" t="str">
        <f>IFERROR(INDEX(Teams!A:A,IF(H928&gt;0,H928,IF(J928&gt;0,J928,IF(L928&gt;0,L928,""))),1),"")</f>
        <v/>
      </c>
      <c r="O928" s="8" t="str">
        <f t="shared" si="155"/>
        <v xml:space="preserve">Katie </v>
      </c>
      <c r="P928" s="8" t="str">
        <f t="shared" si="156"/>
        <v xml:space="preserve">Graff </v>
      </c>
      <c r="Q928" s="8" t="str">
        <f t="shared" si="163"/>
        <v>F</v>
      </c>
      <c r="R928" s="8">
        <f t="shared" si="164"/>
        <v>33</v>
      </c>
      <c r="S928" s="8" t="str">
        <f t="shared" si="157"/>
        <v xml:space="preserve">Austin </v>
      </c>
      <c r="T928" s="8" t="str">
        <f t="shared" si="165"/>
        <v>TX</v>
      </c>
      <c r="U928" s="8" t="str">
        <f t="shared" si="158"/>
        <v>Katie Graff F33Austin TX</v>
      </c>
    </row>
    <row r="929" spans="1:21" x14ac:dyDescent="0.2">
      <c r="A929" s="8" t="s">
        <v>7</v>
      </c>
      <c r="B929" s="8" t="s">
        <v>1948</v>
      </c>
      <c r="C929" s="8" t="s">
        <v>688</v>
      </c>
      <c r="D929" s="8">
        <v>41</v>
      </c>
      <c r="E929" s="8" t="s">
        <v>3</v>
      </c>
      <c r="F929" s="8" t="s">
        <v>4</v>
      </c>
      <c r="G929" s="8" t="str">
        <f t="shared" si="159"/>
        <v>JamesGrahamM41AustinTX</v>
      </c>
      <c r="H929" s="8">
        <f>_xlfn.IFNA(MATCH(G929,Teams!J:J,0),)</f>
        <v>0</v>
      </c>
      <c r="I929" s="8" t="str">
        <f t="shared" si="160"/>
        <v>JamesGrahamM41</v>
      </c>
      <c r="J929" s="8">
        <f>_xlfn.IFNA(MATCH(I929,Teams!L:L,0),)</f>
        <v>0</v>
      </c>
      <c r="K929" s="8" t="str">
        <f t="shared" si="161"/>
        <v>JamesGrahamM</v>
      </c>
      <c r="L929" s="8">
        <f>_xlfn.IFNA(MATCH(K929,Teams!N:N,0),)</f>
        <v>0</v>
      </c>
      <c r="M929" s="8" t="str">
        <f t="shared" si="162"/>
        <v>JamesGraham</v>
      </c>
      <c r="N929" s="8" t="str">
        <f>IFERROR(INDEX(Teams!A:A,IF(H929&gt;0,H929,IF(J929&gt;0,J929,IF(L929&gt;0,L929,""))),1),"")</f>
        <v/>
      </c>
      <c r="O929" s="8" t="str">
        <f t="shared" si="155"/>
        <v>James</v>
      </c>
      <c r="P929" s="8" t="str">
        <f t="shared" si="156"/>
        <v>Graham</v>
      </c>
      <c r="Q929" s="8" t="str">
        <f t="shared" si="163"/>
        <v>M</v>
      </c>
      <c r="R929" s="8">
        <f t="shared" si="164"/>
        <v>41</v>
      </c>
      <c r="S929" s="8" t="str">
        <f t="shared" si="157"/>
        <v>Austin</v>
      </c>
      <c r="T929" s="8" t="str">
        <f t="shared" si="165"/>
        <v>TX</v>
      </c>
      <c r="U929" s="8" t="str">
        <f t="shared" si="158"/>
        <v>JamesGrahamM41AustinTX</v>
      </c>
    </row>
    <row r="930" spans="1:21" x14ac:dyDescent="0.2">
      <c r="A930" s="8" t="s">
        <v>79</v>
      </c>
      <c r="B930" s="8" t="s">
        <v>1948</v>
      </c>
      <c r="C930" s="8" t="s">
        <v>688</v>
      </c>
      <c r="D930" s="8">
        <v>46</v>
      </c>
      <c r="E930" s="8" t="s">
        <v>3</v>
      </c>
      <c r="F930" s="8" t="s">
        <v>4</v>
      </c>
      <c r="G930" s="8" t="str">
        <f t="shared" si="159"/>
        <v>JohnGrahamM46AustinTX</v>
      </c>
      <c r="H930" s="8">
        <f>_xlfn.IFNA(MATCH(G930,Teams!J:J,0),)</f>
        <v>0</v>
      </c>
      <c r="I930" s="8" t="str">
        <f t="shared" si="160"/>
        <v>JohnGrahamM46</v>
      </c>
      <c r="J930" s="8">
        <f>_xlfn.IFNA(MATCH(I930,Teams!L:L,0),)</f>
        <v>0</v>
      </c>
      <c r="K930" s="8" t="str">
        <f t="shared" si="161"/>
        <v>JohnGrahamM</v>
      </c>
      <c r="L930" s="8">
        <f>_xlfn.IFNA(MATCH(K930,Teams!N:N,0),)</f>
        <v>0</v>
      </c>
      <c r="M930" s="8" t="str">
        <f t="shared" si="162"/>
        <v>JohnGraham</v>
      </c>
      <c r="N930" s="8" t="str">
        <f>IFERROR(INDEX(Teams!A:A,IF(H930&gt;0,H930,IF(J930&gt;0,J930,IF(L930&gt;0,L930,""))),1),"")</f>
        <v/>
      </c>
      <c r="O930" s="8" t="str">
        <f t="shared" si="155"/>
        <v>John</v>
      </c>
      <c r="P930" s="8" t="str">
        <f t="shared" si="156"/>
        <v>Graham</v>
      </c>
      <c r="Q930" s="8" t="str">
        <f t="shared" si="163"/>
        <v>M</v>
      </c>
      <c r="R930" s="8">
        <f t="shared" si="164"/>
        <v>46</v>
      </c>
      <c r="S930" s="8" t="str">
        <f t="shared" si="157"/>
        <v>Austin</v>
      </c>
      <c r="T930" s="8" t="str">
        <f t="shared" si="165"/>
        <v>TX</v>
      </c>
      <c r="U930" s="8" t="str">
        <f t="shared" si="158"/>
        <v>JohnGrahamM46AustinTX</v>
      </c>
    </row>
    <row r="931" spans="1:21" x14ac:dyDescent="0.2">
      <c r="A931" s="8" t="s">
        <v>273</v>
      </c>
      <c r="B931" s="8" t="s">
        <v>2414</v>
      </c>
      <c r="C931" s="8" t="s">
        <v>689</v>
      </c>
      <c r="D931" s="8">
        <v>28</v>
      </c>
      <c r="E931" s="8" t="s">
        <v>3</v>
      </c>
      <c r="F931" s="8" t="s">
        <v>4</v>
      </c>
      <c r="G931" s="8" t="str">
        <f t="shared" si="159"/>
        <v>ColleenGrandeF28AustinTX</v>
      </c>
      <c r="H931" s="8">
        <f>_xlfn.IFNA(MATCH(G931,Teams!J:J,0),)</f>
        <v>0</v>
      </c>
      <c r="I931" s="8" t="str">
        <f t="shared" si="160"/>
        <v>ColleenGrandeF28</v>
      </c>
      <c r="J931" s="8">
        <f>_xlfn.IFNA(MATCH(I931,Teams!L:L,0),)</f>
        <v>0</v>
      </c>
      <c r="K931" s="8" t="str">
        <f t="shared" si="161"/>
        <v>ColleenGrandeF</v>
      </c>
      <c r="L931" s="8">
        <f>_xlfn.IFNA(MATCH(K931,Teams!N:N,0),)</f>
        <v>0</v>
      </c>
      <c r="M931" s="8" t="str">
        <f t="shared" si="162"/>
        <v>ColleenGrande</v>
      </c>
      <c r="N931" s="8" t="str">
        <f>IFERROR(INDEX(Teams!A:A,IF(H931&gt;0,H931,IF(J931&gt;0,J931,IF(L931&gt;0,L931,""))),1),"")</f>
        <v/>
      </c>
      <c r="O931" s="8" t="str">
        <f t="shared" si="155"/>
        <v>Colleen</v>
      </c>
      <c r="P931" s="8" t="str">
        <f t="shared" si="156"/>
        <v>Grande</v>
      </c>
      <c r="Q931" s="8" t="str">
        <f t="shared" si="163"/>
        <v>F</v>
      </c>
      <c r="R931" s="8">
        <f t="shared" si="164"/>
        <v>28</v>
      </c>
      <c r="S931" s="8" t="str">
        <f t="shared" si="157"/>
        <v>Austin</v>
      </c>
      <c r="T931" s="8" t="str">
        <f t="shared" si="165"/>
        <v>TX</v>
      </c>
      <c r="U931" s="8" t="str">
        <f t="shared" si="158"/>
        <v>ColleenGrandeF28AustinTX</v>
      </c>
    </row>
    <row r="932" spans="1:21" x14ac:dyDescent="0.2">
      <c r="A932" s="8" t="s">
        <v>4977</v>
      </c>
      <c r="B932" s="8" t="s">
        <v>4978</v>
      </c>
      <c r="C932" s="8" t="s">
        <v>688</v>
      </c>
      <c r="D932" s="8">
        <v>54</v>
      </c>
      <c r="E932" s="8" t="s">
        <v>92</v>
      </c>
      <c r="F932" s="8" t="s">
        <v>4</v>
      </c>
      <c r="G932" s="8" t="str">
        <f t="shared" si="159"/>
        <v>STEVEGRANTM54Cedar ParkTX</v>
      </c>
      <c r="H932" s="8">
        <f>_xlfn.IFNA(MATCH(G932,Teams!J:J,0),)</f>
        <v>0</v>
      </c>
      <c r="I932" s="8" t="str">
        <f t="shared" si="160"/>
        <v>STEVEGRANTM54</v>
      </c>
      <c r="J932" s="8">
        <f>_xlfn.IFNA(MATCH(I932,Teams!L:L,0),)</f>
        <v>0</v>
      </c>
      <c r="K932" s="8" t="str">
        <f t="shared" si="161"/>
        <v>STEVEGRANTM</v>
      </c>
      <c r="L932" s="8">
        <f>_xlfn.IFNA(MATCH(K932,Teams!N:N,0),)</f>
        <v>0</v>
      </c>
      <c r="M932" s="8" t="str">
        <f t="shared" si="162"/>
        <v>STEVEGRANT</v>
      </c>
      <c r="N932" s="8" t="str">
        <f>IFERROR(INDEX(Teams!A:A,IF(H932&gt;0,H932,IF(J932&gt;0,J932,IF(L932&gt;0,L932,""))),1),"")</f>
        <v/>
      </c>
      <c r="O932" s="8" t="str">
        <f t="shared" si="155"/>
        <v>STEVE</v>
      </c>
      <c r="P932" s="8" t="str">
        <f t="shared" si="156"/>
        <v>GRANT</v>
      </c>
      <c r="Q932" s="8" t="str">
        <f t="shared" si="163"/>
        <v>M</v>
      </c>
      <c r="R932" s="8">
        <f t="shared" si="164"/>
        <v>54</v>
      </c>
      <c r="S932" s="8" t="str">
        <f t="shared" si="157"/>
        <v>Cedar Park</v>
      </c>
      <c r="T932" s="8" t="str">
        <f t="shared" si="165"/>
        <v>TX</v>
      </c>
      <c r="U932" s="8" t="str">
        <f t="shared" si="158"/>
        <v>STEVEGRANTM54Cedar ParkTX</v>
      </c>
    </row>
    <row r="933" spans="1:21" x14ac:dyDescent="0.2">
      <c r="A933" s="8" t="s">
        <v>208</v>
      </c>
      <c r="B933" s="8" t="s">
        <v>4979</v>
      </c>
      <c r="C933" s="8" t="s">
        <v>688</v>
      </c>
      <c r="D933" s="8">
        <v>68</v>
      </c>
      <c r="E933" s="8" t="s">
        <v>5840</v>
      </c>
      <c r="F933" s="8" t="s">
        <v>4</v>
      </c>
      <c r="G933" s="8" t="str">
        <f t="shared" si="159"/>
        <v>RobertGranthamM68BridgeportTX</v>
      </c>
      <c r="H933" s="8">
        <f>_xlfn.IFNA(MATCH(G933,Teams!J:J,0),)</f>
        <v>0</v>
      </c>
      <c r="I933" s="8" t="str">
        <f t="shared" si="160"/>
        <v>RobertGranthamM68</v>
      </c>
      <c r="J933" s="8">
        <f>_xlfn.IFNA(MATCH(I933,Teams!L:L,0),)</f>
        <v>0</v>
      </c>
      <c r="K933" s="8" t="str">
        <f t="shared" si="161"/>
        <v>RobertGranthamM</v>
      </c>
      <c r="L933" s="8">
        <f>_xlfn.IFNA(MATCH(K933,Teams!N:N,0),)</f>
        <v>0</v>
      </c>
      <c r="M933" s="8" t="str">
        <f t="shared" si="162"/>
        <v>RobertGrantham</v>
      </c>
      <c r="N933" s="8" t="str">
        <f>IFERROR(INDEX(Teams!A:A,IF(H933&gt;0,H933,IF(J933&gt;0,J933,IF(L933&gt;0,L933,""))),1),"")</f>
        <v/>
      </c>
      <c r="O933" s="8" t="str">
        <f t="shared" si="155"/>
        <v>Robert</v>
      </c>
      <c r="P933" s="8" t="str">
        <f t="shared" si="156"/>
        <v>Grantham</v>
      </c>
      <c r="Q933" s="8" t="str">
        <f t="shared" si="163"/>
        <v>M</v>
      </c>
      <c r="R933" s="8">
        <f t="shared" si="164"/>
        <v>68</v>
      </c>
      <c r="S933" s="8" t="str">
        <f t="shared" si="157"/>
        <v>Bridgeport</v>
      </c>
      <c r="T933" s="8" t="str">
        <f t="shared" si="165"/>
        <v>TX</v>
      </c>
      <c r="U933" s="8" t="str">
        <f t="shared" si="158"/>
        <v>RobertGranthamM68BridgeportTX</v>
      </c>
    </row>
    <row r="934" spans="1:21" x14ac:dyDescent="0.2">
      <c r="A934" s="8" t="s">
        <v>6717</v>
      </c>
      <c r="B934" s="8" t="s">
        <v>6718</v>
      </c>
      <c r="C934" s="8" t="s">
        <v>689</v>
      </c>
      <c r="G934" s="8" t="str">
        <f t="shared" si="159"/>
        <v>ClaireqGrassoF</v>
      </c>
      <c r="H934" s="8">
        <f>_xlfn.IFNA(MATCH(G934,Teams!J:J,0),)</f>
        <v>0</v>
      </c>
      <c r="I934" s="8" t="str">
        <f t="shared" si="160"/>
        <v>ClaireqGrassoF</v>
      </c>
      <c r="J934" s="8">
        <f>_xlfn.IFNA(MATCH(I934,Teams!L:L,0),)</f>
        <v>0</v>
      </c>
      <c r="K934" s="8" t="str">
        <f t="shared" si="161"/>
        <v>ClaireqGrassoF</v>
      </c>
      <c r="L934" s="8">
        <f>_xlfn.IFNA(MATCH(K934,Teams!N:N,0),)</f>
        <v>0</v>
      </c>
      <c r="M934" s="8" t="str">
        <f t="shared" si="162"/>
        <v>ClaireqGrasso</v>
      </c>
      <c r="N934" s="8" t="str">
        <f>IFERROR(INDEX(Teams!A:A,IF(H934&gt;0,H934,IF(J934&gt;0,J934,IF(L934&gt;0,L934,""))),1),"")</f>
        <v/>
      </c>
      <c r="O934" s="8" t="str">
        <f t="shared" si="155"/>
        <v>Claireq</v>
      </c>
      <c r="P934" s="8" t="str">
        <f t="shared" si="156"/>
        <v>Grasso</v>
      </c>
      <c r="Q934" s="8" t="str">
        <f t="shared" si="163"/>
        <v>F</v>
      </c>
      <c r="R934" s="8" t="str">
        <f t="shared" si="164"/>
        <v/>
      </c>
      <c r="S934" s="8" t="str">
        <f t="shared" si="157"/>
        <v/>
      </c>
      <c r="T934" s="8" t="str">
        <f t="shared" si="165"/>
        <v/>
      </c>
      <c r="U934" s="8" t="str">
        <f t="shared" si="158"/>
        <v>ClaireqGrassoF</v>
      </c>
    </row>
    <row r="935" spans="1:21" x14ac:dyDescent="0.2">
      <c r="A935" s="8" t="s">
        <v>75</v>
      </c>
      <c r="B935" s="8" t="s">
        <v>2942</v>
      </c>
      <c r="C935" s="8" t="s">
        <v>688</v>
      </c>
      <c r="D935" s="8">
        <v>49</v>
      </c>
      <c r="G935" s="8" t="str">
        <f t="shared" si="159"/>
        <v>AnthonyGrayM49</v>
      </c>
      <c r="H935" s="8">
        <f>_xlfn.IFNA(MATCH(G935,Teams!J:J,0),)</f>
        <v>0</v>
      </c>
      <c r="I935" s="8" t="str">
        <f t="shared" si="160"/>
        <v>AnthonyGrayM49</v>
      </c>
      <c r="J935" s="8">
        <f>_xlfn.IFNA(MATCH(I935,Teams!L:L,0),)</f>
        <v>0</v>
      </c>
      <c r="K935" s="8" t="str">
        <f t="shared" si="161"/>
        <v>AnthonyGrayM</v>
      </c>
      <c r="L935" s="8">
        <f>_xlfn.IFNA(MATCH(K935,Teams!N:N,0),)</f>
        <v>0</v>
      </c>
      <c r="M935" s="8" t="str">
        <f t="shared" si="162"/>
        <v>AnthonyGray</v>
      </c>
      <c r="N935" s="8" t="str">
        <f>IFERROR(INDEX(Teams!A:A,IF(H935&gt;0,H935,IF(J935&gt;0,J935,IF(L935&gt;0,L935,""))),1),"")</f>
        <v/>
      </c>
      <c r="O935" s="8" t="str">
        <f t="shared" si="155"/>
        <v>Anthony</v>
      </c>
      <c r="P935" s="8" t="str">
        <f t="shared" si="156"/>
        <v>Gray</v>
      </c>
      <c r="Q935" s="8" t="str">
        <f t="shared" si="163"/>
        <v>M</v>
      </c>
      <c r="R935" s="8">
        <f t="shared" si="164"/>
        <v>49</v>
      </c>
      <c r="S935" s="8" t="str">
        <f t="shared" si="157"/>
        <v/>
      </c>
      <c r="T935" s="8" t="str">
        <f t="shared" si="165"/>
        <v/>
      </c>
      <c r="U935" s="8" t="str">
        <f t="shared" si="158"/>
        <v>AnthonyGrayM49</v>
      </c>
    </row>
    <row r="936" spans="1:21" x14ac:dyDescent="0.2">
      <c r="A936" s="8" t="s">
        <v>4980</v>
      </c>
      <c r="B936" s="8" t="s">
        <v>1611</v>
      </c>
      <c r="C936" s="8" t="s">
        <v>689</v>
      </c>
      <c r="D936" s="8">
        <v>63</v>
      </c>
      <c r="E936" s="8" t="s">
        <v>12</v>
      </c>
      <c r="F936" s="8" t="s">
        <v>4</v>
      </c>
      <c r="G936" s="8" t="str">
        <f t="shared" si="159"/>
        <v>AnnabellaGreenF63HoustonTX</v>
      </c>
      <c r="H936" s="8">
        <f>_xlfn.IFNA(MATCH(G936,Teams!J:J,0),)</f>
        <v>0</v>
      </c>
      <c r="I936" s="8" t="str">
        <f t="shared" si="160"/>
        <v>AnnabellaGreenF63</v>
      </c>
      <c r="J936" s="8">
        <f>_xlfn.IFNA(MATCH(I936,Teams!L:L,0),)</f>
        <v>0</v>
      </c>
      <c r="K936" s="8" t="str">
        <f t="shared" si="161"/>
        <v>AnnabellaGreenF</v>
      </c>
      <c r="L936" s="8">
        <f>_xlfn.IFNA(MATCH(K936,Teams!N:N,0),)</f>
        <v>0</v>
      </c>
      <c r="M936" s="8" t="str">
        <f t="shared" si="162"/>
        <v>AnnabellaGreen</v>
      </c>
      <c r="N936" s="8" t="str">
        <f>IFERROR(INDEX(Teams!A:A,IF(H936&gt;0,H936,IF(J936&gt;0,J936,IF(L936&gt;0,L936,""))),1),"")</f>
        <v/>
      </c>
      <c r="O936" s="8" t="str">
        <f t="shared" si="155"/>
        <v>Annabella</v>
      </c>
      <c r="P936" s="8" t="str">
        <f t="shared" si="156"/>
        <v>Green</v>
      </c>
      <c r="Q936" s="8" t="str">
        <f t="shared" si="163"/>
        <v>F</v>
      </c>
      <c r="R936" s="8">
        <f t="shared" si="164"/>
        <v>63</v>
      </c>
      <c r="S936" s="8" t="str">
        <f t="shared" si="157"/>
        <v>Houston</v>
      </c>
      <c r="T936" s="8" t="str">
        <f t="shared" si="165"/>
        <v>TX</v>
      </c>
      <c r="U936" s="8" t="str">
        <f t="shared" si="158"/>
        <v>AnnabellaGreenF63HoustonTX</v>
      </c>
    </row>
    <row r="937" spans="1:21" x14ac:dyDescent="0.2">
      <c r="A937" s="8" t="s">
        <v>81</v>
      </c>
      <c r="B937" s="8" t="s">
        <v>1611</v>
      </c>
      <c r="C937" s="8" t="s">
        <v>688</v>
      </c>
      <c r="G937" s="8" t="str">
        <f t="shared" si="159"/>
        <v>DavidGreenM</v>
      </c>
      <c r="H937" s="8">
        <f>_xlfn.IFNA(MATCH(G937,Teams!J:J,0),)</f>
        <v>0</v>
      </c>
      <c r="I937" s="8" t="str">
        <f t="shared" si="160"/>
        <v>DavidGreenM</v>
      </c>
      <c r="J937" s="8">
        <f>_xlfn.IFNA(MATCH(I937,Teams!L:L,0),)</f>
        <v>0</v>
      </c>
      <c r="K937" s="8" t="str">
        <f t="shared" si="161"/>
        <v>DavidGreenM</v>
      </c>
      <c r="L937" s="8">
        <f>_xlfn.IFNA(MATCH(K937,Teams!N:N,0),)</f>
        <v>0</v>
      </c>
      <c r="M937" s="8" t="str">
        <f t="shared" si="162"/>
        <v>DavidGreen</v>
      </c>
      <c r="N937" s="8" t="str">
        <f>IFERROR(INDEX(Teams!A:A,IF(H937&gt;0,H937,IF(J937&gt;0,J937,IF(L937&gt;0,L937,""))),1),"")</f>
        <v/>
      </c>
      <c r="O937" s="8" t="str">
        <f t="shared" si="155"/>
        <v>David</v>
      </c>
      <c r="P937" s="8" t="str">
        <f t="shared" si="156"/>
        <v>Green</v>
      </c>
      <c r="Q937" s="8" t="str">
        <f t="shared" si="163"/>
        <v>M</v>
      </c>
      <c r="R937" s="8" t="str">
        <f t="shared" si="164"/>
        <v/>
      </c>
      <c r="S937" s="8" t="str">
        <f t="shared" si="157"/>
        <v/>
      </c>
      <c r="T937" s="8" t="str">
        <f t="shared" si="165"/>
        <v/>
      </c>
      <c r="U937" s="8" t="str">
        <f t="shared" si="158"/>
        <v>DavidGreenM</v>
      </c>
    </row>
    <row r="938" spans="1:21" x14ac:dyDescent="0.2">
      <c r="A938" s="8" t="s">
        <v>6624</v>
      </c>
      <c r="B938" s="8" t="s">
        <v>1611</v>
      </c>
      <c r="C938" s="8" t="s">
        <v>689</v>
      </c>
      <c r="G938" s="8" t="str">
        <f t="shared" si="159"/>
        <v>KatrinaGreenF</v>
      </c>
      <c r="H938" s="8">
        <f>_xlfn.IFNA(MATCH(G938,Teams!J:J,0),)</f>
        <v>0</v>
      </c>
      <c r="I938" s="8" t="str">
        <f t="shared" si="160"/>
        <v>KatrinaGreenF</v>
      </c>
      <c r="J938" s="8">
        <f>_xlfn.IFNA(MATCH(I938,Teams!L:L,0),)</f>
        <v>0</v>
      </c>
      <c r="K938" s="8" t="str">
        <f t="shared" si="161"/>
        <v>KatrinaGreenF</v>
      </c>
      <c r="L938" s="8">
        <f>_xlfn.IFNA(MATCH(K938,Teams!N:N,0),)</f>
        <v>0</v>
      </c>
      <c r="M938" s="8" t="str">
        <f t="shared" si="162"/>
        <v>KatrinaGreen</v>
      </c>
      <c r="N938" s="8" t="str">
        <f>IFERROR(INDEX(Teams!A:A,IF(H938&gt;0,H938,IF(J938&gt;0,J938,IF(L938&gt;0,L938,""))),1),"")</f>
        <v/>
      </c>
      <c r="O938" s="8" t="str">
        <f t="shared" si="155"/>
        <v>Katrina</v>
      </c>
      <c r="P938" s="8" t="str">
        <f t="shared" si="156"/>
        <v>Green</v>
      </c>
      <c r="Q938" s="8" t="str">
        <f t="shared" si="163"/>
        <v>F</v>
      </c>
      <c r="R938" s="8" t="str">
        <f t="shared" si="164"/>
        <v/>
      </c>
      <c r="S938" s="8" t="str">
        <f t="shared" si="157"/>
        <v/>
      </c>
      <c r="T938" s="8" t="str">
        <f t="shared" si="165"/>
        <v/>
      </c>
      <c r="U938" s="8" t="str">
        <f t="shared" si="158"/>
        <v>KatrinaGreenF</v>
      </c>
    </row>
    <row r="939" spans="1:21" x14ac:dyDescent="0.2">
      <c r="A939" s="8" t="s">
        <v>2291</v>
      </c>
      <c r="B939" s="8" t="s">
        <v>1611</v>
      </c>
      <c r="C939" s="8" t="s">
        <v>688</v>
      </c>
      <c r="D939" s="8">
        <v>49</v>
      </c>
      <c r="E939" s="8" t="s">
        <v>1713</v>
      </c>
      <c r="F939" s="8" t="s">
        <v>4</v>
      </c>
      <c r="G939" s="8" t="str">
        <f t="shared" si="159"/>
        <v>RandalGreenM49Dripping SpringsTX</v>
      </c>
      <c r="H939" s="8">
        <f>_xlfn.IFNA(MATCH(G939,Teams!J:J,0),)</f>
        <v>0</v>
      </c>
      <c r="I939" s="8" t="str">
        <f t="shared" si="160"/>
        <v>RandalGreenM49</v>
      </c>
      <c r="J939" s="8">
        <f>_xlfn.IFNA(MATCH(I939,Teams!L:L,0),)</f>
        <v>0</v>
      </c>
      <c r="K939" s="8" t="str">
        <f t="shared" si="161"/>
        <v>RandalGreenM</v>
      </c>
      <c r="L939" s="8">
        <f>_xlfn.IFNA(MATCH(K939,Teams!N:N,0),)</f>
        <v>0</v>
      </c>
      <c r="M939" s="8" t="str">
        <f t="shared" si="162"/>
        <v>RandalGreen</v>
      </c>
      <c r="N939" s="8" t="str">
        <f>IFERROR(INDEX(Teams!A:A,IF(H939&gt;0,H939,IF(J939&gt;0,J939,IF(L939&gt;0,L939,""))),1),"")</f>
        <v/>
      </c>
      <c r="O939" s="8" t="str">
        <f t="shared" si="155"/>
        <v>Randal</v>
      </c>
      <c r="P939" s="8" t="str">
        <f t="shared" si="156"/>
        <v>Green</v>
      </c>
      <c r="Q939" s="8" t="str">
        <f t="shared" si="163"/>
        <v>M</v>
      </c>
      <c r="R939" s="8">
        <f t="shared" si="164"/>
        <v>49</v>
      </c>
      <c r="S939" s="8" t="str">
        <f t="shared" si="157"/>
        <v>Dripping Springs</v>
      </c>
      <c r="T939" s="8" t="str">
        <f t="shared" si="165"/>
        <v>TX</v>
      </c>
      <c r="U939" s="8" t="str">
        <f t="shared" si="158"/>
        <v>RandalGreenM49Dripping SpringsTX</v>
      </c>
    </row>
    <row r="940" spans="1:21" x14ac:dyDescent="0.2">
      <c r="A940" s="8" t="s">
        <v>1570</v>
      </c>
      <c r="B940" s="8" t="s">
        <v>1611</v>
      </c>
      <c r="C940" s="8" t="s">
        <v>688</v>
      </c>
      <c r="D940" s="8">
        <v>34</v>
      </c>
      <c r="E940" s="8" t="s">
        <v>1173</v>
      </c>
      <c r="F940" s="8" t="s">
        <v>1174</v>
      </c>
      <c r="G940" s="8" t="str">
        <f t="shared" si="159"/>
        <v>TylerGreenM34PortlandOR</v>
      </c>
      <c r="H940" s="8">
        <f>_xlfn.IFNA(MATCH(G940,Teams!J:J,0),)</f>
        <v>0</v>
      </c>
      <c r="I940" s="8" t="str">
        <f t="shared" si="160"/>
        <v>TylerGreenM34</v>
      </c>
      <c r="J940" s="8">
        <f>_xlfn.IFNA(MATCH(I940,Teams!L:L,0),)</f>
        <v>0</v>
      </c>
      <c r="K940" s="8" t="str">
        <f t="shared" si="161"/>
        <v>TylerGreenM</v>
      </c>
      <c r="L940" s="8">
        <f>_xlfn.IFNA(MATCH(K940,Teams!N:N,0),)</f>
        <v>0</v>
      </c>
      <c r="M940" s="8" t="str">
        <f t="shared" si="162"/>
        <v>TylerGreen</v>
      </c>
      <c r="N940" s="8" t="str">
        <f>IFERROR(INDEX(Teams!A:A,IF(H940&gt;0,H940,IF(J940&gt;0,J940,IF(L940&gt;0,L940,""))),1),"")</f>
        <v/>
      </c>
      <c r="O940" s="8" t="str">
        <f t="shared" si="155"/>
        <v>Tyler</v>
      </c>
      <c r="P940" s="8" t="str">
        <f t="shared" si="156"/>
        <v>Green</v>
      </c>
      <c r="Q940" s="8" t="str">
        <f t="shared" si="163"/>
        <v>M</v>
      </c>
      <c r="R940" s="8">
        <f t="shared" si="164"/>
        <v>34</v>
      </c>
      <c r="S940" s="8" t="str">
        <f t="shared" si="157"/>
        <v>Portland</v>
      </c>
      <c r="T940" s="8" t="str">
        <f t="shared" si="165"/>
        <v>OR</v>
      </c>
      <c r="U940" s="8" t="str">
        <f t="shared" si="158"/>
        <v>TylerGreenM34PortlandOR</v>
      </c>
    </row>
    <row r="941" spans="1:21" x14ac:dyDescent="0.2">
      <c r="A941" s="8" t="s">
        <v>1908</v>
      </c>
      <c r="B941" s="8" t="s">
        <v>1611</v>
      </c>
      <c r="C941" s="8" t="s">
        <v>688</v>
      </c>
      <c r="D941" s="8">
        <v>37</v>
      </c>
      <c r="E941" s="8" t="s">
        <v>58</v>
      </c>
      <c r="F941" s="8" t="s">
        <v>4</v>
      </c>
      <c r="G941" s="8" t="str">
        <f t="shared" si="159"/>
        <v>WillGreenM37Fort WorthTX</v>
      </c>
      <c r="H941" s="8">
        <f>_xlfn.IFNA(MATCH(G941,Teams!J:J,0),)</f>
        <v>0</v>
      </c>
      <c r="I941" s="8" t="str">
        <f t="shared" si="160"/>
        <v>WillGreenM37</v>
      </c>
      <c r="J941" s="8">
        <f>_xlfn.IFNA(MATCH(I941,Teams!L:L,0),)</f>
        <v>0</v>
      </c>
      <c r="K941" s="8" t="str">
        <f t="shared" si="161"/>
        <v>WillGreenM</v>
      </c>
      <c r="L941" s="8">
        <f>_xlfn.IFNA(MATCH(K941,Teams!N:N,0),)</f>
        <v>0</v>
      </c>
      <c r="M941" s="8" t="str">
        <f t="shared" si="162"/>
        <v>WillGreen</v>
      </c>
      <c r="N941" s="8" t="str">
        <f>IFERROR(INDEX(Teams!A:A,IF(H941&gt;0,H941,IF(J941&gt;0,J941,IF(L941&gt;0,L941,""))),1),"")</f>
        <v/>
      </c>
      <c r="O941" s="8" t="str">
        <f t="shared" si="155"/>
        <v>Will</v>
      </c>
      <c r="P941" s="8" t="str">
        <f t="shared" si="156"/>
        <v>Green</v>
      </c>
      <c r="Q941" s="8" t="str">
        <f t="shared" si="163"/>
        <v>M</v>
      </c>
      <c r="R941" s="8">
        <f t="shared" si="164"/>
        <v>37</v>
      </c>
      <c r="S941" s="8" t="str">
        <f t="shared" si="157"/>
        <v>Fort Worth</v>
      </c>
      <c r="T941" s="8" t="str">
        <f t="shared" si="165"/>
        <v>TX</v>
      </c>
      <c r="U941" s="8" t="str">
        <f t="shared" si="158"/>
        <v>WillGreenM37Fort WorthTX</v>
      </c>
    </row>
    <row r="942" spans="1:21" x14ac:dyDescent="0.2">
      <c r="A942" s="8" t="s">
        <v>79</v>
      </c>
      <c r="B942" s="8" t="s">
        <v>799</v>
      </c>
      <c r="C942" s="8" t="s">
        <v>688</v>
      </c>
      <c r="D942" s="8">
        <v>31</v>
      </c>
      <c r="E942" s="8" t="s">
        <v>12</v>
      </c>
      <c r="F942" s="8" t="s">
        <v>4</v>
      </c>
      <c r="G942" s="8" t="str">
        <f t="shared" si="159"/>
        <v>JohnGreenwoodM31HoustonTX</v>
      </c>
      <c r="H942" s="8">
        <f>_xlfn.IFNA(MATCH(G942,Teams!J:J,0),)</f>
        <v>0</v>
      </c>
      <c r="I942" s="8" t="str">
        <f t="shared" si="160"/>
        <v>JohnGreenwoodM31</v>
      </c>
      <c r="J942" s="8">
        <f>_xlfn.IFNA(MATCH(I942,Teams!L:L,0),)</f>
        <v>0</v>
      </c>
      <c r="K942" s="8" t="str">
        <f t="shared" si="161"/>
        <v>JohnGreenwoodM</v>
      </c>
      <c r="L942" s="8">
        <f>_xlfn.IFNA(MATCH(K942,Teams!N:N,0),)</f>
        <v>0</v>
      </c>
      <c r="M942" s="8" t="str">
        <f t="shared" si="162"/>
        <v>JohnGreenwood</v>
      </c>
      <c r="N942" s="8" t="str">
        <f>IFERROR(INDEX(Teams!A:A,IF(H942&gt;0,H942,IF(J942&gt;0,J942,IF(L942&gt;0,L942,""))),1),"")</f>
        <v/>
      </c>
      <c r="O942" s="8" t="str">
        <f t="shared" si="155"/>
        <v>John</v>
      </c>
      <c r="P942" s="8" t="str">
        <f t="shared" si="156"/>
        <v>Greenwood</v>
      </c>
      <c r="Q942" s="8" t="str">
        <f t="shared" si="163"/>
        <v>M</v>
      </c>
      <c r="R942" s="8">
        <f t="shared" si="164"/>
        <v>31</v>
      </c>
      <c r="S942" s="8" t="str">
        <f t="shared" si="157"/>
        <v>Houston</v>
      </c>
      <c r="T942" s="8" t="str">
        <f t="shared" si="165"/>
        <v>TX</v>
      </c>
      <c r="U942" s="8" t="str">
        <f t="shared" si="158"/>
        <v>JohnGreenwoodM31HoustonTX</v>
      </c>
    </row>
    <row r="943" spans="1:21" x14ac:dyDescent="0.2">
      <c r="A943" s="8" t="s">
        <v>1100</v>
      </c>
      <c r="B943" s="8" t="s">
        <v>1101</v>
      </c>
      <c r="C943" s="8" t="s">
        <v>688</v>
      </c>
      <c r="D943" s="8">
        <v>47</v>
      </c>
      <c r="E943" s="8" t="s">
        <v>1102</v>
      </c>
      <c r="F943" s="8" t="s">
        <v>1103</v>
      </c>
      <c r="G943" s="8" t="str">
        <f t="shared" si="159"/>
        <v>Kenneth Greenwood M47Albuquerque NM</v>
      </c>
      <c r="H943" s="8">
        <f>_xlfn.IFNA(MATCH(G943,Teams!J:J,0),)</f>
        <v>0</v>
      </c>
      <c r="I943" s="8" t="str">
        <f t="shared" si="160"/>
        <v>Kenneth Greenwood M47</v>
      </c>
      <c r="J943" s="8">
        <f>_xlfn.IFNA(MATCH(I943,Teams!L:L,0),)</f>
        <v>0</v>
      </c>
      <c r="K943" s="8" t="str">
        <f t="shared" si="161"/>
        <v>Kenneth Greenwood M</v>
      </c>
      <c r="L943" s="8">
        <f>_xlfn.IFNA(MATCH(K943,Teams!N:N,0),)</f>
        <v>0</v>
      </c>
      <c r="M943" s="8" t="str">
        <f t="shared" si="162"/>
        <v xml:space="preserve">Kenneth Greenwood </v>
      </c>
      <c r="N943" s="8" t="str">
        <f>IFERROR(INDEX(Teams!A:A,IF(H943&gt;0,H943,IF(J943&gt;0,J943,IF(L943&gt;0,L943,""))),1),"")</f>
        <v/>
      </c>
      <c r="O943" s="8" t="str">
        <f t="shared" si="155"/>
        <v xml:space="preserve">Kenneth </v>
      </c>
      <c r="P943" s="8" t="str">
        <f t="shared" si="156"/>
        <v xml:space="preserve">Greenwood </v>
      </c>
      <c r="Q943" s="8" t="str">
        <f t="shared" si="163"/>
        <v>M</v>
      </c>
      <c r="R943" s="8">
        <f t="shared" si="164"/>
        <v>47</v>
      </c>
      <c r="S943" s="8" t="str">
        <f t="shared" si="157"/>
        <v xml:space="preserve">Albuquerque </v>
      </c>
      <c r="T943" s="8" t="str">
        <f t="shared" si="165"/>
        <v>NM</v>
      </c>
      <c r="U943" s="8" t="str">
        <f t="shared" si="158"/>
        <v>Kenneth Greenwood M47Albuquerque NM</v>
      </c>
    </row>
    <row r="944" spans="1:21" x14ac:dyDescent="0.2">
      <c r="A944" s="8" t="s">
        <v>16</v>
      </c>
      <c r="B944" s="8" t="s">
        <v>1729</v>
      </c>
      <c r="C944" s="8" t="s">
        <v>688</v>
      </c>
      <c r="D944" s="8">
        <v>36</v>
      </c>
      <c r="E944" s="8" t="s">
        <v>1730</v>
      </c>
      <c r="F944" s="8" t="s">
        <v>1335</v>
      </c>
      <c r="G944" s="8" t="str">
        <f t="shared" si="159"/>
        <v>JeffGreggM36donphanNE</v>
      </c>
      <c r="H944" s="8">
        <f>_xlfn.IFNA(MATCH(G944,Teams!J:J,0),)</f>
        <v>0</v>
      </c>
      <c r="I944" s="8" t="str">
        <f t="shared" si="160"/>
        <v>JeffGreggM36</v>
      </c>
      <c r="J944" s="8">
        <f>_xlfn.IFNA(MATCH(I944,Teams!L:L,0),)</f>
        <v>0</v>
      </c>
      <c r="K944" s="8" t="str">
        <f t="shared" si="161"/>
        <v>JeffGreggM</v>
      </c>
      <c r="L944" s="8">
        <f>_xlfn.IFNA(MATCH(K944,Teams!N:N,0),)</f>
        <v>0</v>
      </c>
      <c r="M944" s="8" t="str">
        <f t="shared" si="162"/>
        <v>JeffGregg</v>
      </c>
      <c r="N944" s="8" t="str">
        <f>IFERROR(INDEX(Teams!A:A,IF(H944&gt;0,H944,IF(J944&gt;0,J944,IF(L944&gt;0,L944,""))),1),"")</f>
        <v/>
      </c>
      <c r="O944" s="8" t="str">
        <f t="shared" si="155"/>
        <v>Jeff</v>
      </c>
      <c r="P944" s="8" t="str">
        <f t="shared" si="156"/>
        <v>Gregg</v>
      </c>
      <c r="Q944" s="8" t="str">
        <f t="shared" si="163"/>
        <v>M</v>
      </c>
      <c r="R944" s="8">
        <f t="shared" si="164"/>
        <v>36</v>
      </c>
      <c r="S944" s="8" t="str">
        <f t="shared" si="157"/>
        <v>donphan</v>
      </c>
      <c r="T944" s="8" t="str">
        <f t="shared" si="165"/>
        <v>NE</v>
      </c>
      <c r="U944" s="8" t="str">
        <f t="shared" si="158"/>
        <v>JeffGreggM36donphanNE</v>
      </c>
    </row>
    <row r="945" spans="1:21" x14ac:dyDescent="0.2">
      <c r="A945" s="8" t="s">
        <v>4981</v>
      </c>
      <c r="B945" s="8" t="s">
        <v>2774</v>
      </c>
      <c r="C945" s="8" t="s">
        <v>688</v>
      </c>
      <c r="D945" s="8">
        <v>35</v>
      </c>
      <c r="E945" s="8" t="s">
        <v>136</v>
      </c>
      <c r="F945" s="8" t="s">
        <v>4</v>
      </c>
      <c r="G945" s="8" t="str">
        <f t="shared" si="159"/>
        <v>JansenGregoryM35The WoodlandsTX</v>
      </c>
      <c r="H945" s="8">
        <f>_xlfn.IFNA(MATCH(G945,Teams!J:J,0),)</f>
        <v>0</v>
      </c>
      <c r="I945" s="8" t="str">
        <f t="shared" si="160"/>
        <v>JansenGregoryM35</v>
      </c>
      <c r="J945" s="8">
        <f>_xlfn.IFNA(MATCH(I945,Teams!L:L,0),)</f>
        <v>0</v>
      </c>
      <c r="K945" s="8" t="str">
        <f t="shared" si="161"/>
        <v>JansenGregoryM</v>
      </c>
      <c r="L945" s="8">
        <f>_xlfn.IFNA(MATCH(K945,Teams!N:N,0),)</f>
        <v>0</v>
      </c>
      <c r="M945" s="8" t="str">
        <f t="shared" si="162"/>
        <v>JansenGregory</v>
      </c>
      <c r="N945" s="8" t="str">
        <f>IFERROR(INDEX(Teams!A:A,IF(H945&gt;0,H945,IF(J945&gt;0,J945,IF(L945&gt;0,L945,""))),1),"")</f>
        <v/>
      </c>
      <c r="O945" s="8" t="str">
        <f t="shared" si="155"/>
        <v>Jansen</v>
      </c>
      <c r="P945" s="8" t="str">
        <f t="shared" si="156"/>
        <v>Gregory</v>
      </c>
      <c r="Q945" s="8" t="str">
        <f t="shared" si="163"/>
        <v>M</v>
      </c>
      <c r="R945" s="8">
        <f t="shared" si="164"/>
        <v>35</v>
      </c>
      <c r="S945" s="8" t="str">
        <f t="shared" si="157"/>
        <v>The Woodlands</v>
      </c>
      <c r="T945" s="8" t="str">
        <f t="shared" si="165"/>
        <v>TX</v>
      </c>
      <c r="U945" s="8" t="str">
        <f t="shared" si="158"/>
        <v>JansenGregoryM35The WoodlandsTX</v>
      </c>
    </row>
    <row r="946" spans="1:21" x14ac:dyDescent="0.2">
      <c r="A946" s="8" t="s">
        <v>813</v>
      </c>
      <c r="B946" s="8" t="s">
        <v>506</v>
      </c>
      <c r="C946" s="8" t="s">
        <v>688</v>
      </c>
      <c r="D946" s="8">
        <v>28</v>
      </c>
      <c r="E946" s="8" t="s">
        <v>190</v>
      </c>
      <c r="F946" s="8" t="s">
        <v>4</v>
      </c>
      <c r="G946" s="8" t="str">
        <f t="shared" si="159"/>
        <v>JonathanGriffinM28San AntonioTX</v>
      </c>
      <c r="H946" s="8">
        <f>_xlfn.IFNA(MATCH(G946,Teams!J:J,0),)</f>
        <v>0</v>
      </c>
      <c r="I946" s="8" t="str">
        <f t="shared" si="160"/>
        <v>JonathanGriffinM28</v>
      </c>
      <c r="J946" s="8">
        <f>_xlfn.IFNA(MATCH(I946,Teams!L:L,0),)</f>
        <v>0</v>
      </c>
      <c r="K946" s="8" t="str">
        <f t="shared" si="161"/>
        <v>JonathanGriffinM</v>
      </c>
      <c r="L946" s="8">
        <f>_xlfn.IFNA(MATCH(K946,Teams!N:N,0),)</f>
        <v>0</v>
      </c>
      <c r="M946" s="8" t="str">
        <f t="shared" si="162"/>
        <v>JonathanGriffin</v>
      </c>
      <c r="N946" s="8" t="str">
        <f>IFERROR(INDEX(Teams!A:A,IF(H946&gt;0,H946,IF(J946&gt;0,J946,IF(L946&gt;0,L946,""))),1),"")</f>
        <v/>
      </c>
      <c r="O946" s="8" t="str">
        <f t="shared" si="155"/>
        <v>Jonathan</v>
      </c>
      <c r="P946" s="8" t="str">
        <f t="shared" si="156"/>
        <v>Griffin</v>
      </c>
      <c r="Q946" s="8" t="str">
        <f t="shared" si="163"/>
        <v>M</v>
      </c>
      <c r="R946" s="8">
        <f t="shared" si="164"/>
        <v>28</v>
      </c>
      <c r="S946" s="8" t="str">
        <f t="shared" si="157"/>
        <v>San Antonio</v>
      </c>
      <c r="T946" s="8" t="str">
        <f t="shared" si="165"/>
        <v>TX</v>
      </c>
      <c r="U946" s="8" t="str">
        <f t="shared" si="158"/>
        <v>JonathanGriffinM28San AntonioTX</v>
      </c>
    </row>
    <row r="947" spans="1:21" x14ac:dyDescent="0.2">
      <c r="A947" s="8" t="s">
        <v>4982</v>
      </c>
      <c r="B947" s="8" t="s">
        <v>4983</v>
      </c>
      <c r="C947" s="8" t="s">
        <v>689</v>
      </c>
      <c r="D947" s="8">
        <v>50</v>
      </c>
      <c r="E947" s="8" t="s">
        <v>997</v>
      </c>
      <c r="F947" s="8" t="s">
        <v>4</v>
      </c>
      <c r="G947" s="8" t="str">
        <f t="shared" si="159"/>
        <v>InesGrimaldi-HakamF50PearlandTX</v>
      </c>
      <c r="H947" s="8">
        <f>_xlfn.IFNA(MATCH(G947,Teams!J:J,0),)</f>
        <v>0</v>
      </c>
      <c r="I947" s="8" t="str">
        <f t="shared" si="160"/>
        <v>InesGrimaldi-HakamF50</v>
      </c>
      <c r="J947" s="8">
        <f>_xlfn.IFNA(MATCH(I947,Teams!L:L,0),)</f>
        <v>0</v>
      </c>
      <c r="K947" s="8" t="str">
        <f t="shared" si="161"/>
        <v>InesGrimaldi-HakamF</v>
      </c>
      <c r="L947" s="8">
        <f>_xlfn.IFNA(MATCH(K947,Teams!N:N,0),)</f>
        <v>0</v>
      </c>
      <c r="M947" s="8" t="str">
        <f t="shared" si="162"/>
        <v>InesGrimaldi-Hakam</v>
      </c>
      <c r="N947" s="8" t="str">
        <f>IFERROR(INDEX(Teams!A:A,IF(H947&gt;0,H947,IF(J947&gt;0,J947,IF(L947&gt;0,L947,""))),1),"")</f>
        <v/>
      </c>
      <c r="O947" s="8" t="str">
        <f t="shared" si="155"/>
        <v>Ines</v>
      </c>
      <c r="P947" s="8" t="str">
        <f t="shared" si="156"/>
        <v>Grimaldi-Hakam</v>
      </c>
      <c r="Q947" s="8" t="str">
        <f t="shared" si="163"/>
        <v>F</v>
      </c>
      <c r="R947" s="8">
        <f t="shared" si="164"/>
        <v>50</v>
      </c>
      <c r="S947" s="8" t="str">
        <f t="shared" si="157"/>
        <v>Pearland</v>
      </c>
      <c r="T947" s="8" t="str">
        <f t="shared" si="165"/>
        <v>TX</v>
      </c>
      <c r="U947" s="8" t="str">
        <f t="shared" si="158"/>
        <v>InesGrimaldi-HakamF50PearlandTX</v>
      </c>
    </row>
    <row r="948" spans="1:21" x14ac:dyDescent="0.2">
      <c r="A948" s="8" t="s">
        <v>1300</v>
      </c>
      <c r="B948" s="8" t="s">
        <v>1867</v>
      </c>
      <c r="C948" s="8" t="s">
        <v>688</v>
      </c>
      <c r="D948" s="8">
        <v>43</v>
      </c>
      <c r="E948" s="8" t="s">
        <v>1868</v>
      </c>
      <c r="F948" s="8" t="s">
        <v>1166</v>
      </c>
      <c r="G948" s="8" t="str">
        <f t="shared" si="159"/>
        <v>paulgrimesM43loomisCA</v>
      </c>
      <c r="H948" s="8">
        <f>_xlfn.IFNA(MATCH(G948,Teams!J:J,0),)</f>
        <v>0</v>
      </c>
      <c r="I948" s="8" t="str">
        <f t="shared" si="160"/>
        <v>paulgrimesM43</v>
      </c>
      <c r="J948" s="8">
        <f>_xlfn.IFNA(MATCH(I948,Teams!L:L,0),)</f>
        <v>0</v>
      </c>
      <c r="K948" s="8" t="str">
        <f t="shared" si="161"/>
        <v>paulgrimesM</v>
      </c>
      <c r="L948" s="8">
        <f>_xlfn.IFNA(MATCH(K948,Teams!N:N,0),)</f>
        <v>0</v>
      </c>
      <c r="M948" s="8" t="str">
        <f t="shared" si="162"/>
        <v>paulgrimes</v>
      </c>
      <c r="N948" s="8" t="str">
        <f>IFERROR(INDEX(Teams!A:A,IF(H948&gt;0,H948,IF(J948&gt;0,J948,IF(L948&gt;0,L948,""))),1),"")</f>
        <v/>
      </c>
      <c r="O948" s="8" t="str">
        <f t="shared" si="155"/>
        <v>paul</v>
      </c>
      <c r="P948" s="8" t="str">
        <f t="shared" si="156"/>
        <v>grimes</v>
      </c>
      <c r="Q948" s="8" t="str">
        <f t="shared" si="163"/>
        <v>M</v>
      </c>
      <c r="R948" s="8">
        <f t="shared" si="164"/>
        <v>43</v>
      </c>
      <c r="S948" s="8" t="str">
        <f t="shared" si="157"/>
        <v>loomis</v>
      </c>
      <c r="T948" s="8" t="str">
        <f t="shared" si="165"/>
        <v>CA</v>
      </c>
      <c r="U948" s="8" t="str">
        <f t="shared" si="158"/>
        <v>paulgrimesM43loomisCA</v>
      </c>
    </row>
    <row r="949" spans="1:21" x14ac:dyDescent="0.2">
      <c r="A949" s="8" t="s">
        <v>45</v>
      </c>
      <c r="B949" s="8" t="s">
        <v>4984</v>
      </c>
      <c r="C949" s="8" t="s">
        <v>688</v>
      </c>
      <c r="D949" s="8">
        <v>27</v>
      </c>
      <c r="E949" s="8" t="s">
        <v>943</v>
      </c>
      <c r="F949" s="8" t="s">
        <v>4</v>
      </c>
      <c r="G949" s="8" t="str">
        <f t="shared" si="159"/>
        <v>SeanGrimesM27La PorteTX</v>
      </c>
      <c r="H949" s="8">
        <f>_xlfn.IFNA(MATCH(G949,Teams!J:J,0),)</f>
        <v>0</v>
      </c>
      <c r="I949" s="8" t="str">
        <f t="shared" si="160"/>
        <v>SeanGrimesM27</v>
      </c>
      <c r="J949" s="8">
        <f>_xlfn.IFNA(MATCH(I949,Teams!L:L,0),)</f>
        <v>0</v>
      </c>
      <c r="K949" s="8" t="str">
        <f t="shared" si="161"/>
        <v>SeanGrimesM</v>
      </c>
      <c r="L949" s="8">
        <f>_xlfn.IFNA(MATCH(K949,Teams!N:N,0),)</f>
        <v>0</v>
      </c>
      <c r="M949" s="8" t="str">
        <f t="shared" si="162"/>
        <v>SeanGrimes</v>
      </c>
      <c r="N949" s="8" t="str">
        <f>IFERROR(INDEX(Teams!A:A,IF(H949&gt;0,H949,IF(J949&gt;0,J949,IF(L949&gt;0,L949,""))),1),"")</f>
        <v/>
      </c>
      <c r="O949" s="8" t="str">
        <f t="shared" si="155"/>
        <v>Sean</v>
      </c>
      <c r="P949" s="8" t="str">
        <f t="shared" si="156"/>
        <v>Grimes</v>
      </c>
      <c r="Q949" s="8" t="str">
        <f t="shared" si="163"/>
        <v>M</v>
      </c>
      <c r="R949" s="8">
        <f t="shared" si="164"/>
        <v>27</v>
      </c>
      <c r="S949" s="8" t="str">
        <f t="shared" si="157"/>
        <v>La Porte</v>
      </c>
      <c r="T949" s="8" t="str">
        <f t="shared" si="165"/>
        <v>TX</v>
      </c>
      <c r="U949" s="8" t="str">
        <f t="shared" si="158"/>
        <v>SeanGrimesM27La PorteTX</v>
      </c>
    </row>
    <row r="950" spans="1:21" x14ac:dyDescent="0.2">
      <c r="A950" s="8" t="s">
        <v>520</v>
      </c>
      <c r="B950" s="8" t="s">
        <v>3051</v>
      </c>
      <c r="C950" s="8" t="s">
        <v>688</v>
      </c>
      <c r="G950" s="8" t="str">
        <f t="shared" si="159"/>
        <v>PaulGrimsleyM</v>
      </c>
      <c r="H950" s="8">
        <f>_xlfn.IFNA(MATCH(G950,Teams!J:J,0),)</f>
        <v>0</v>
      </c>
      <c r="I950" s="8" t="str">
        <f t="shared" si="160"/>
        <v>PaulGrimsleyM</v>
      </c>
      <c r="J950" s="8">
        <f>_xlfn.IFNA(MATCH(I950,Teams!L:L,0),)</f>
        <v>0</v>
      </c>
      <c r="K950" s="8" t="str">
        <f t="shared" si="161"/>
        <v>PaulGrimsleyM</v>
      </c>
      <c r="L950" s="8">
        <f>_xlfn.IFNA(MATCH(K950,Teams!N:N,0),)</f>
        <v>0</v>
      </c>
      <c r="M950" s="8" t="str">
        <f t="shared" si="162"/>
        <v>PaulGrimsley</v>
      </c>
      <c r="N950" s="8" t="str">
        <f>IFERROR(INDEX(Teams!A:A,IF(H950&gt;0,H950,IF(J950&gt;0,J950,IF(L950&gt;0,L950,""))),1),"")</f>
        <v/>
      </c>
      <c r="O950" s="8" t="str">
        <f t="shared" si="155"/>
        <v>Paul</v>
      </c>
      <c r="P950" s="8" t="str">
        <f t="shared" si="156"/>
        <v>Grimsley</v>
      </c>
      <c r="Q950" s="8" t="str">
        <f t="shared" si="163"/>
        <v>M</v>
      </c>
      <c r="R950" s="8" t="str">
        <f t="shared" si="164"/>
        <v/>
      </c>
      <c r="S950" s="8" t="str">
        <f t="shared" si="157"/>
        <v/>
      </c>
      <c r="T950" s="8" t="str">
        <f t="shared" si="165"/>
        <v/>
      </c>
      <c r="U950" s="8" t="str">
        <f t="shared" si="158"/>
        <v>PaulGrimsleyM</v>
      </c>
    </row>
    <row r="951" spans="1:21" x14ac:dyDescent="0.2">
      <c r="A951" s="8" t="s">
        <v>5193</v>
      </c>
      <c r="B951" s="8" t="s">
        <v>5914</v>
      </c>
      <c r="C951" s="8" t="s">
        <v>689</v>
      </c>
      <c r="D951" s="8">
        <v>43</v>
      </c>
      <c r="E951" s="8" t="s">
        <v>5723</v>
      </c>
      <c r="F951" s="8" t="s">
        <v>4</v>
      </c>
      <c r="G951" s="8" t="str">
        <f t="shared" si="159"/>
        <v>KathyGrissomF43ArgyleTX</v>
      </c>
      <c r="H951" s="8">
        <f>_xlfn.IFNA(MATCH(G951,Teams!J:J,0),)</f>
        <v>0</v>
      </c>
      <c r="I951" s="8" t="str">
        <f t="shared" si="160"/>
        <v>KathyGrissomF43</v>
      </c>
      <c r="J951" s="8">
        <f>_xlfn.IFNA(MATCH(I951,Teams!L:L,0),)</f>
        <v>0</v>
      </c>
      <c r="K951" s="8" t="str">
        <f t="shared" si="161"/>
        <v>KathyGrissomF</v>
      </c>
      <c r="L951" s="8">
        <f>_xlfn.IFNA(MATCH(K951,Teams!N:N,0),)</f>
        <v>0</v>
      </c>
      <c r="M951" s="8" t="str">
        <f t="shared" si="162"/>
        <v>KathyGrissom</v>
      </c>
      <c r="N951" s="8" t="str">
        <f>IFERROR(INDEX(Teams!A:A,IF(H951&gt;0,H951,IF(J951&gt;0,J951,IF(L951&gt;0,L951,""))),1),"")</f>
        <v/>
      </c>
      <c r="O951" s="8" t="str">
        <f t="shared" si="155"/>
        <v>Kathy</v>
      </c>
      <c r="P951" s="8" t="str">
        <f t="shared" si="156"/>
        <v>Grissom</v>
      </c>
      <c r="Q951" s="8" t="str">
        <f t="shared" si="163"/>
        <v>F</v>
      </c>
      <c r="R951" s="8">
        <f t="shared" si="164"/>
        <v>43</v>
      </c>
      <c r="S951" s="8" t="str">
        <f t="shared" si="157"/>
        <v>Argyle</v>
      </c>
      <c r="T951" s="8" t="str">
        <f t="shared" si="165"/>
        <v>TX</v>
      </c>
      <c r="U951" s="8" t="str">
        <f t="shared" si="158"/>
        <v>KathyGrissomF43ArgyleTX</v>
      </c>
    </row>
    <row r="952" spans="1:21" x14ac:dyDescent="0.2">
      <c r="A952" s="8" t="s">
        <v>2511</v>
      </c>
      <c r="B952" s="8" t="s">
        <v>5914</v>
      </c>
      <c r="C952" s="8" t="s">
        <v>689</v>
      </c>
      <c r="G952" s="8" t="str">
        <f t="shared" si="159"/>
        <v>SaraGrissomF</v>
      </c>
      <c r="H952" s="8">
        <f>_xlfn.IFNA(MATCH(G952,Teams!J:J,0),)</f>
        <v>0</v>
      </c>
      <c r="I952" s="8" t="str">
        <f t="shared" si="160"/>
        <v>SaraGrissomF</v>
      </c>
      <c r="J952" s="8">
        <f>_xlfn.IFNA(MATCH(I952,Teams!L:L,0),)</f>
        <v>0</v>
      </c>
      <c r="K952" s="8" t="str">
        <f t="shared" si="161"/>
        <v>SaraGrissomF</v>
      </c>
      <c r="L952" s="8">
        <f>_xlfn.IFNA(MATCH(K952,Teams!N:N,0),)</f>
        <v>0</v>
      </c>
      <c r="M952" s="8" t="str">
        <f t="shared" si="162"/>
        <v>SaraGrissom</v>
      </c>
      <c r="N952" s="8" t="str">
        <f>IFERROR(INDEX(Teams!A:A,IF(H952&gt;0,H952,IF(J952&gt;0,J952,IF(L952&gt;0,L952,""))),1),"")</f>
        <v/>
      </c>
      <c r="O952" s="8" t="str">
        <f t="shared" si="155"/>
        <v>Sara</v>
      </c>
      <c r="P952" s="8" t="str">
        <f t="shared" si="156"/>
        <v>Grissom</v>
      </c>
      <c r="Q952" s="8" t="str">
        <f t="shared" si="163"/>
        <v>F</v>
      </c>
      <c r="R952" s="8" t="str">
        <f t="shared" si="164"/>
        <v/>
      </c>
      <c r="S952" s="8" t="str">
        <f t="shared" si="157"/>
        <v/>
      </c>
      <c r="T952" s="8" t="str">
        <f t="shared" si="165"/>
        <v/>
      </c>
      <c r="U952" s="8" t="str">
        <f t="shared" si="158"/>
        <v>SaraGrissomF</v>
      </c>
    </row>
    <row r="953" spans="1:21" x14ac:dyDescent="0.2">
      <c r="A953" s="8" t="s">
        <v>2674</v>
      </c>
      <c r="B953" s="8" t="s">
        <v>6644</v>
      </c>
      <c r="C953" s="8" t="s">
        <v>688</v>
      </c>
      <c r="G953" s="8" t="str">
        <f t="shared" si="159"/>
        <v>AlexanderGroszewskiM</v>
      </c>
      <c r="H953" s="8">
        <f>_xlfn.IFNA(MATCH(G953,Teams!J:J,0),)</f>
        <v>0</v>
      </c>
      <c r="I953" s="8" t="str">
        <f t="shared" si="160"/>
        <v>AlexanderGroszewskiM</v>
      </c>
      <c r="J953" s="8">
        <f>_xlfn.IFNA(MATCH(I953,Teams!L:L,0),)</f>
        <v>0</v>
      </c>
      <c r="K953" s="8" t="str">
        <f t="shared" si="161"/>
        <v>AlexanderGroszewskiM</v>
      </c>
      <c r="L953" s="8">
        <f>_xlfn.IFNA(MATCH(K953,Teams!N:N,0),)</f>
        <v>0</v>
      </c>
      <c r="M953" s="8" t="str">
        <f t="shared" si="162"/>
        <v>AlexanderGroszewski</v>
      </c>
      <c r="N953" s="8" t="str">
        <f>IFERROR(INDEX(Teams!A:A,IF(H953&gt;0,H953,IF(J953&gt;0,J953,IF(L953&gt;0,L953,""))),1),"")</f>
        <v/>
      </c>
      <c r="O953" s="8" t="str">
        <f t="shared" si="155"/>
        <v>Alexander</v>
      </c>
      <c r="P953" s="8" t="str">
        <f t="shared" si="156"/>
        <v>Groszewski</v>
      </c>
      <c r="Q953" s="8" t="str">
        <f t="shared" si="163"/>
        <v>M</v>
      </c>
      <c r="R953" s="8" t="str">
        <f t="shared" si="164"/>
        <v/>
      </c>
      <c r="S953" s="8" t="str">
        <f t="shared" si="157"/>
        <v/>
      </c>
      <c r="T953" s="8" t="str">
        <f t="shared" si="165"/>
        <v/>
      </c>
      <c r="U953" s="8" t="str">
        <f t="shared" si="158"/>
        <v>AlexanderGroszewskiM</v>
      </c>
    </row>
    <row r="954" spans="1:21" x14ac:dyDescent="0.2">
      <c r="A954" s="8" t="s">
        <v>1039</v>
      </c>
      <c r="B954" s="8" t="s">
        <v>4985</v>
      </c>
      <c r="C954" s="8" t="s">
        <v>688</v>
      </c>
      <c r="D954" s="8">
        <v>57</v>
      </c>
      <c r="E954" s="8" t="s">
        <v>4986</v>
      </c>
      <c r="F954" s="8" t="s">
        <v>4</v>
      </c>
      <c r="G954" s="8" t="str">
        <f t="shared" si="159"/>
        <v>StewartGroundsM57KELLERTX</v>
      </c>
      <c r="H954" s="8">
        <f>_xlfn.IFNA(MATCH(G954,Teams!J:J,0),)</f>
        <v>0</v>
      </c>
      <c r="I954" s="8" t="str">
        <f t="shared" si="160"/>
        <v>StewartGroundsM57</v>
      </c>
      <c r="J954" s="8">
        <f>_xlfn.IFNA(MATCH(I954,Teams!L:L,0),)</f>
        <v>0</v>
      </c>
      <c r="K954" s="8" t="str">
        <f t="shared" si="161"/>
        <v>StewartGroundsM</v>
      </c>
      <c r="L954" s="8">
        <f>_xlfn.IFNA(MATCH(K954,Teams!N:N,0),)</f>
        <v>0</v>
      </c>
      <c r="M954" s="8" t="str">
        <f t="shared" si="162"/>
        <v>StewartGrounds</v>
      </c>
      <c r="N954" s="8" t="str">
        <f>IFERROR(INDEX(Teams!A:A,IF(H954&gt;0,H954,IF(J954&gt;0,J954,IF(L954&gt;0,L954,""))),1),"")</f>
        <v/>
      </c>
      <c r="O954" s="8" t="str">
        <f t="shared" si="155"/>
        <v>Stewart</v>
      </c>
      <c r="P954" s="8" t="str">
        <f t="shared" si="156"/>
        <v>Grounds</v>
      </c>
      <c r="Q954" s="8" t="str">
        <f t="shared" si="163"/>
        <v>M</v>
      </c>
      <c r="R954" s="8">
        <f t="shared" si="164"/>
        <v>57</v>
      </c>
      <c r="S954" s="8" t="str">
        <f t="shared" si="157"/>
        <v>KELLER</v>
      </c>
      <c r="T954" s="8" t="str">
        <f t="shared" si="165"/>
        <v>TX</v>
      </c>
      <c r="U954" s="8" t="str">
        <f t="shared" si="158"/>
        <v>StewartGroundsM57KELLERTX</v>
      </c>
    </row>
    <row r="955" spans="1:21" x14ac:dyDescent="0.2">
      <c r="A955" s="8" t="s">
        <v>4987</v>
      </c>
      <c r="B955" s="8" t="s">
        <v>4985</v>
      </c>
      <c r="C955" s="8" t="s">
        <v>689</v>
      </c>
      <c r="D955" s="8">
        <v>45</v>
      </c>
      <c r="E955" s="8" t="s">
        <v>4986</v>
      </c>
      <c r="F955" s="8" t="s">
        <v>4</v>
      </c>
      <c r="G955" s="8" t="str">
        <f t="shared" si="159"/>
        <v>TashaGroundsF45KELLERTX</v>
      </c>
      <c r="H955" s="8">
        <f>_xlfn.IFNA(MATCH(G955,Teams!J:J,0),)</f>
        <v>0</v>
      </c>
      <c r="I955" s="8" t="str">
        <f t="shared" si="160"/>
        <v>TashaGroundsF45</v>
      </c>
      <c r="J955" s="8">
        <f>_xlfn.IFNA(MATCH(I955,Teams!L:L,0),)</f>
        <v>0</v>
      </c>
      <c r="K955" s="8" t="str">
        <f t="shared" si="161"/>
        <v>TashaGroundsF</v>
      </c>
      <c r="L955" s="8">
        <f>_xlfn.IFNA(MATCH(K955,Teams!N:N,0),)</f>
        <v>0</v>
      </c>
      <c r="M955" s="8" t="str">
        <f t="shared" si="162"/>
        <v>TashaGrounds</v>
      </c>
      <c r="N955" s="8" t="str">
        <f>IFERROR(INDEX(Teams!A:A,IF(H955&gt;0,H955,IF(J955&gt;0,J955,IF(L955&gt;0,L955,""))),1),"")</f>
        <v/>
      </c>
      <c r="O955" s="8" t="str">
        <f t="shared" si="155"/>
        <v>Tasha</v>
      </c>
      <c r="P955" s="8" t="str">
        <f t="shared" si="156"/>
        <v>Grounds</v>
      </c>
      <c r="Q955" s="8" t="str">
        <f t="shared" si="163"/>
        <v>F</v>
      </c>
      <c r="R955" s="8">
        <f t="shared" si="164"/>
        <v>45</v>
      </c>
      <c r="S955" s="8" t="str">
        <f t="shared" si="157"/>
        <v>KELLER</v>
      </c>
      <c r="T955" s="8" t="str">
        <f t="shared" si="165"/>
        <v>TX</v>
      </c>
      <c r="U955" s="8" t="str">
        <f t="shared" si="158"/>
        <v>TashaGroundsF45KELLERTX</v>
      </c>
    </row>
    <row r="956" spans="1:21" x14ac:dyDescent="0.2">
      <c r="A956" s="8" t="s">
        <v>564</v>
      </c>
      <c r="B956" s="8" t="s">
        <v>1503</v>
      </c>
      <c r="C956" s="8" t="s">
        <v>689</v>
      </c>
      <c r="D956" s="8">
        <v>38</v>
      </c>
      <c r="E956" s="8" t="s">
        <v>1504</v>
      </c>
      <c r="F956" s="8" t="s">
        <v>1207</v>
      </c>
      <c r="G956" s="8" t="str">
        <f t="shared" si="159"/>
        <v>RachelGrovesF38LouisvilleKY</v>
      </c>
      <c r="H956" s="8">
        <f>_xlfn.IFNA(MATCH(G956,Teams!J:J,0),)</f>
        <v>0</v>
      </c>
      <c r="I956" s="8" t="str">
        <f t="shared" si="160"/>
        <v>RachelGrovesF38</v>
      </c>
      <c r="J956" s="8">
        <f>_xlfn.IFNA(MATCH(I956,Teams!L:L,0),)</f>
        <v>0</v>
      </c>
      <c r="K956" s="8" t="str">
        <f t="shared" si="161"/>
        <v>RachelGrovesF</v>
      </c>
      <c r="L956" s="8">
        <f>_xlfn.IFNA(MATCH(K956,Teams!N:N,0),)</f>
        <v>0</v>
      </c>
      <c r="M956" s="8" t="str">
        <f t="shared" si="162"/>
        <v>RachelGroves</v>
      </c>
      <c r="N956" s="8" t="str">
        <f>IFERROR(INDEX(Teams!A:A,IF(H956&gt;0,H956,IF(J956&gt;0,J956,IF(L956&gt;0,L956,""))),1),"")</f>
        <v/>
      </c>
      <c r="O956" s="8" t="str">
        <f t="shared" si="155"/>
        <v>Rachel</v>
      </c>
      <c r="P956" s="8" t="str">
        <f t="shared" si="156"/>
        <v>Groves</v>
      </c>
      <c r="Q956" s="8" t="str">
        <f t="shared" si="163"/>
        <v>F</v>
      </c>
      <c r="R956" s="8">
        <f t="shared" si="164"/>
        <v>38</v>
      </c>
      <c r="S956" s="8" t="str">
        <f t="shared" si="157"/>
        <v>Louisville</v>
      </c>
      <c r="T956" s="8" t="str">
        <f t="shared" si="165"/>
        <v>KY</v>
      </c>
      <c r="U956" s="8" t="str">
        <f t="shared" si="158"/>
        <v>RachelGrovesF38LouisvilleKY</v>
      </c>
    </row>
    <row r="957" spans="1:21" x14ac:dyDescent="0.2">
      <c r="A957" s="8" t="s">
        <v>2225</v>
      </c>
      <c r="B957" s="8" t="s">
        <v>2750</v>
      </c>
      <c r="C957" s="8" t="s">
        <v>689</v>
      </c>
      <c r="D957" s="8">
        <v>24</v>
      </c>
      <c r="E957" s="8" t="s">
        <v>2751</v>
      </c>
      <c r="F957" s="8" t="s">
        <v>1256</v>
      </c>
      <c r="G957" s="8" t="str">
        <f t="shared" si="159"/>
        <v>BrookeGuajardoF24BentonLA</v>
      </c>
      <c r="H957" s="8">
        <f>_xlfn.IFNA(MATCH(G957,Teams!J:J,0),)</f>
        <v>0</v>
      </c>
      <c r="I957" s="8" t="str">
        <f t="shared" si="160"/>
        <v>BrookeGuajardoF24</v>
      </c>
      <c r="J957" s="8">
        <f>_xlfn.IFNA(MATCH(I957,Teams!L:L,0),)</f>
        <v>0</v>
      </c>
      <c r="K957" s="8" t="str">
        <f t="shared" si="161"/>
        <v>BrookeGuajardoF</v>
      </c>
      <c r="L957" s="8">
        <f>_xlfn.IFNA(MATCH(K957,Teams!N:N,0),)</f>
        <v>0</v>
      </c>
      <c r="M957" s="8" t="str">
        <f t="shared" si="162"/>
        <v>BrookeGuajardo</v>
      </c>
      <c r="N957" s="8" t="str">
        <f>IFERROR(INDEX(Teams!A:A,IF(H957&gt;0,H957,IF(J957&gt;0,J957,IF(L957&gt;0,L957,""))),1),"")</f>
        <v/>
      </c>
      <c r="O957" s="8" t="str">
        <f t="shared" si="155"/>
        <v>Brooke</v>
      </c>
      <c r="P957" s="8" t="str">
        <f t="shared" si="156"/>
        <v>Guajardo</v>
      </c>
      <c r="Q957" s="8" t="str">
        <f t="shared" si="163"/>
        <v>F</v>
      </c>
      <c r="R957" s="8">
        <f t="shared" si="164"/>
        <v>24</v>
      </c>
      <c r="S957" s="8" t="str">
        <f t="shared" si="157"/>
        <v>Benton</v>
      </c>
      <c r="T957" s="8" t="str">
        <f t="shared" si="165"/>
        <v>LA</v>
      </c>
      <c r="U957" s="8" t="str">
        <f t="shared" si="158"/>
        <v>BrookeGuajardoF24BentonLA</v>
      </c>
    </row>
    <row r="958" spans="1:21" x14ac:dyDescent="0.2">
      <c r="A958" s="8" t="s">
        <v>3084</v>
      </c>
      <c r="B958" s="8" t="s">
        <v>2369</v>
      </c>
      <c r="C958" s="8" t="s">
        <v>689</v>
      </c>
      <c r="G958" s="8" t="str">
        <f t="shared" si="159"/>
        <v>AndieGuerraF</v>
      </c>
      <c r="H958" s="8">
        <f>_xlfn.IFNA(MATCH(G958,Teams!J:J,0),)</f>
        <v>0</v>
      </c>
      <c r="I958" s="8" t="str">
        <f t="shared" si="160"/>
        <v>AndieGuerraF</v>
      </c>
      <c r="J958" s="8">
        <f>_xlfn.IFNA(MATCH(I958,Teams!L:L,0),)</f>
        <v>0</v>
      </c>
      <c r="K958" s="8" t="str">
        <f t="shared" si="161"/>
        <v>AndieGuerraF</v>
      </c>
      <c r="L958" s="8">
        <f>_xlfn.IFNA(MATCH(K958,Teams!N:N,0),)</f>
        <v>0</v>
      </c>
      <c r="M958" s="8" t="str">
        <f t="shared" si="162"/>
        <v>AndieGuerra</v>
      </c>
      <c r="N958" s="8" t="str">
        <f>IFERROR(INDEX(Teams!A:A,IF(H958&gt;0,H958,IF(J958&gt;0,J958,IF(L958&gt;0,L958,""))),1),"")</f>
        <v/>
      </c>
      <c r="O958" s="8" t="str">
        <f t="shared" si="155"/>
        <v>Andie</v>
      </c>
      <c r="P958" s="8" t="str">
        <f t="shared" si="156"/>
        <v>Guerra</v>
      </c>
      <c r="Q958" s="8" t="str">
        <f t="shared" si="163"/>
        <v>F</v>
      </c>
      <c r="R958" s="8" t="str">
        <f t="shared" si="164"/>
        <v/>
      </c>
      <c r="S958" s="8" t="str">
        <f t="shared" si="157"/>
        <v/>
      </c>
      <c r="T958" s="8" t="str">
        <f t="shared" si="165"/>
        <v/>
      </c>
      <c r="U958" s="8" t="str">
        <f t="shared" si="158"/>
        <v>AndieGuerraF</v>
      </c>
    </row>
    <row r="959" spans="1:21" x14ac:dyDescent="0.2">
      <c r="A959" s="8" t="s">
        <v>2368</v>
      </c>
      <c r="B959" s="8" t="s">
        <v>2369</v>
      </c>
      <c r="C959" s="8" t="s">
        <v>688</v>
      </c>
      <c r="D959" s="8">
        <v>34</v>
      </c>
      <c r="E959" s="8" t="s">
        <v>190</v>
      </c>
      <c r="F959" s="8" t="s">
        <v>4</v>
      </c>
      <c r="G959" s="8" t="str">
        <f t="shared" si="159"/>
        <v>victorGuerraM34San AntonioTX</v>
      </c>
      <c r="H959" s="8">
        <f>_xlfn.IFNA(MATCH(G959,Teams!J:J,0),)</f>
        <v>0</v>
      </c>
      <c r="I959" s="8" t="str">
        <f t="shared" si="160"/>
        <v>victorGuerraM34</v>
      </c>
      <c r="J959" s="8">
        <f>_xlfn.IFNA(MATCH(I959,Teams!L:L,0),)</f>
        <v>0</v>
      </c>
      <c r="K959" s="8" t="str">
        <f t="shared" si="161"/>
        <v>victorGuerraM</v>
      </c>
      <c r="L959" s="8">
        <f>_xlfn.IFNA(MATCH(K959,Teams!N:N,0),)</f>
        <v>0</v>
      </c>
      <c r="M959" s="8" t="str">
        <f t="shared" si="162"/>
        <v>victorGuerra</v>
      </c>
      <c r="N959" s="8" t="str">
        <f>IFERROR(INDEX(Teams!A:A,IF(H959&gt;0,H959,IF(J959&gt;0,J959,IF(L959&gt;0,L959,""))),1),"")</f>
        <v/>
      </c>
      <c r="O959" s="8" t="str">
        <f t="shared" si="155"/>
        <v>victor</v>
      </c>
      <c r="P959" s="8" t="str">
        <f t="shared" si="156"/>
        <v>Guerra</v>
      </c>
      <c r="Q959" s="8" t="str">
        <f t="shared" si="163"/>
        <v>M</v>
      </c>
      <c r="R959" s="8">
        <f t="shared" si="164"/>
        <v>34</v>
      </c>
      <c r="S959" s="8" t="str">
        <f t="shared" si="157"/>
        <v>San Antonio</v>
      </c>
      <c r="T959" s="8" t="str">
        <f t="shared" si="165"/>
        <v>TX</v>
      </c>
      <c r="U959" s="8" t="str">
        <f t="shared" si="158"/>
        <v>victorGuerraM34San AntonioTX</v>
      </c>
    </row>
    <row r="960" spans="1:21" x14ac:dyDescent="0.2">
      <c r="A960" s="8" t="s">
        <v>1089</v>
      </c>
      <c r="B960" s="8" t="s">
        <v>1090</v>
      </c>
      <c r="C960" s="8" t="s">
        <v>688</v>
      </c>
      <c r="D960" s="8">
        <v>27</v>
      </c>
      <c r="E960" s="8" t="s">
        <v>579</v>
      </c>
      <c r="F960" s="8" t="s">
        <v>4</v>
      </c>
      <c r="G960" s="8" t="str">
        <f t="shared" si="159"/>
        <v>JuanGuerreroM27EulessTX</v>
      </c>
      <c r="H960" s="8">
        <f>_xlfn.IFNA(MATCH(G960,Teams!J:J,0),)</f>
        <v>0</v>
      </c>
      <c r="I960" s="8" t="str">
        <f t="shared" si="160"/>
        <v>JuanGuerreroM27</v>
      </c>
      <c r="J960" s="8">
        <f>_xlfn.IFNA(MATCH(I960,Teams!L:L,0),)</f>
        <v>0</v>
      </c>
      <c r="K960" s="8" t="str">
        <f t="shared" si="161"/>
        <v>JuanGuerreroM</v>
      </c>
      <c r="L960" s="8">
        <f>_xlfn.IFNA(MATCH(K960,Teams!N:N,0),)</f>
        <v>0</v>
      </c>
      <c r="M960" s="8" t="str">
        <f t="shared" si="162"/>
        <v>JuanGuerrero</v>
      </c>
      <c r="N960" s="8" t="str">
        <f>IFERROR(INDEX(Teams!A:A,IF(H960&gt;0,H960,IF(J960&gt;0,J960,IF(L960&gt;0,L960,""))),1),"")</f>
        <v/>
      </c>
      <c r="O960" s="8" t="str">
        <f t="shared" si="155"/>
        <v>Juan</v>
      </c>
      <c r="P960" s="8" t="str">
        <f t="shared" si="156"/>
        <v>Guerrero</v>
      </c>
      <c r="Q960" s="8" t="str">
        <f t="shared" si="163"/>
        <v>M</v>
      </c>
      <c r="R960" s="8">
        <f t="shared" si="164"/>
        <v>27</v>
      </c>
      <c r="S960" s="8" t="str">
        <f t="shared" si="157"/>
        <v>Euless</v>
      </c>
      <c r="T960" s="8" t="str">
        <f t="shared" si="165"/>
        <v>TX</v>
      </c>
      <c r="U960" s="8" t="str">
        <f t="shared" si="158"/>
        <v>JuanGuerreroM27EulessTX</v>
      </c>
    </row>
    <row r="961" spans="1:21" x14ac:dyDescent="0.2">
      <c r="A961" s="8" t="s">
        <v>963</v>
      </c>
      <c r="B961" s="8" t="s">
        <v>964</v>
      </c>
      <c r="C961" s="8" t="s">
        <v>688</v>
      </c>
      <c r="D961" s="8">
        <v>43</v>
      </c>
      <c r="E961" s="8" t="s">
        <v>12</v>
      </c>
      <c r="F961" s="8" t="s">
        <v>4</v>
      </c>
      <c r="G961" s="8" t="str">
        <f t="shared" si="159"/>
        <v>KeithGuerriniM43HoustonTX</v>
      </c>
      <c r="H961" s="8">
        <f>_xlfn.IFNA(MATCH(G961,Teams!J:J,0),)</f>
        <v>0</v>
      </c>
      <c r="I961" s="8" t="str">
        <f t="shared" si="160"/>
        <v>KeithGuerriniM43</v>
      </c>
      <c r="J961" s="8">
        <f>_xlfn.IFNA(MATCH(I961,Teams!L:L,0),)</f>
        <v>0</v>
      </c>
      <c r="K961" s="8" t="str">
        <f t="shared" si="161"/>
        <v>KeithGuerriniM</v>
      </c>
      <c r="L961" s="8">
        <f>_xlfn.IFNA(MATCH(K961,Teams!N:N,0),)</f>
        <v>0</v>
      </c>
      <c r="M961" s="8" t="str">
        <f t="shared" si="162"/>
        <v>KeithGuerrini</v>
      </c>
      <c r="N961" s="8" t="str">
        <f>IFERROR(INDEX(Teams!A:A,IF(H961&gt;0,H961,IF(J961&gt;0,J961,IF(L961&gt;0,L961,""))),1),"")</f>
        <v/>
      </c>
      <c r="O961" s="8" t="str">
        <f t="shared" ref="O961:O1024" si="166">A961</f>
        <v>Keith</v>
      </c>
      <c r="P961" s="8" t="str">
        <f t="shared" ref="P961:P1024" si="167">B961</f>
        <v>Guerrini</v>
      </c>
      <c r="Q961" s="8" t="str">
        <f t="shared" si="163"/>
        <v>M</v>
      </c>
      <c r="R961" s="8">
        <f t="shared" si="164"/>
        <v>43</v>
      </c>
      <c r="S961" s="8" t="str">
        <f t="shared" ref="S961:S1024" si="168">IF(E961=0,"",E961)</f>
        <v>Houston</v>
      </c>
      <c r="T961" s="8" t="str">
        <f t="shared" si="165"/>
        <v>TX</v>
      </c>
      <c r="U961" s="8" t="str">
        <f t="shared" ref="U961:U1024" si="169">G961</f>
        <v>KeithGuerriniM43HoustonTX</v>
      </c>
    </row>
    <row r="962" spans="1:21" x14ac:dyDescent="0.2">
      <c r="A962" s="8" t="s">
        <v>2965</v>
      </c>
      <c r="B962" s="8" t="s">
        <v>6341</v>
      </c>
      <c r="C962" s="8" t="s">
        <v>689</v>
      </c>
      <c r="D962" s="8">
        <v>25</v>
      </c>
      <c r="G962" s="8" t="str">
        <f t="shared" ref="G962:G1025" si="170">A962&amp;B962&amp;C962&amp;D962&amp;E962&amp;F962</f>
        <v>ToryGulloF25</v>
      </c>
      <c r="H962" s="8">
        <f>_xlfn.IFNA(MATCH(G962,Teams!J:J,0),)</f>
        <v>0</v>
      </c>
      <c r="I962" s="8" t="str">
        <f t="shared" ref="I962:I1025" si="171">A962&amp;B962&amp;C962&amp;D962</f>
        <v>ToryGulloF25</v>
      </c>
      <c r="J962" s="8">
        <f>_xlfn.IFNA(MATCH(I962,Teams!L:L,0),)</f>
        <v>0</v>
      </c>
      <c r="K962" s="8" t="str">
        <f t="shared" ref="K962:K1025" si="172">A962&amp;B962&amp;C962</f>
        <v>ToryGulloF</v>
      </c>
      <c r="L962" s="8">
        <f>_xlfn.IFNA(MATCH(K962,Teams!N:N,0),)</f>
        <v>0</v>
      </c>
      <c r="M962" s="8" t="str">
        <f t="shared" ref="M962:M1025" si="173">A962&amp;B962</f>
        <v>ToryGullo</v>
      </c>
      <c r="N962" s="8" t="str">
        <f>IFERROR(INDEX(Teams!A:A,IF(H962&gt;0,H962,IF(J962&gt;0,J962,IF(L962&gt;0,L962,""))),1),"")</f>
        <v/>
      </c>
      <c r="O962" s="8" t="str">
        <f t="shared" si="166"/>
        <v>Tory</v>
      </c>
      <c r="P962" s="8" t="str">
        <f t="shared" si="167"/>
        <v>Gullo</v>
      </c>
      <c r="Q962" s="8" t="str">
        <f t="shared" ref="Q962:Q1025" si="174">IF(C962=0,"",C962)</f>
        <v>F</v>
      </c>
      <c r="R962" s="8">
        <f t="shared" ref="R962:R1025" si="175">IF(D962=0,"",D962)</f>
        <v>25</v>
      </c>
      <c r="S962" s="8" t="str">
        <f t="shared" si="168"/>
        <v/>
      </c>
      <c r="T962" s="8" t="str">
        <f t="shared" ref="T962:T1025" si="176">IF(F962=0,"",F962)</f>
        <v/>
      </c>
      <c r="U962" s="8" t="str">
        <f t="shared" si="169"/>
        <v>ToryGulloF25</v>
      </c>
    </row>
    <row r="963" spans="1:21" x14ac:dyDescent="0.2">
      <c r="A963" s="8" t="s">
        <v>1024</v>
      </c>
      <c r="B963" s="8" t="s">
        <v>2848</v>
      </c>
      <c r="C963" s="8" t="s">
        <v>689</v>
      </c>
      <c r="E963" s="8" t="s">
        <v>286</v>
      </c>
      <c r="F963" s="8" t="s">
        <v>4</v>
      </c>
      <c r="G963" s="8" t="str">
        <f t="shared" si="170"/>
        <v>CarolynGumpFNew BraunfelsTX</v>
      </c>
      <c r="H963" s="8">
        <f>_xlfn.IFNA(MATCH(G963,Teams!J:J,0),)</f>
        <v>0</v>
      </c>
      <c r="I963" s="8" t="str">
        <f t="shared" si="171"/>
        <v>CarolynGumpF</v>
      </c>
      <c r="J963" s="8">
        <f>_xlfn.IFNA(MATCH(I963,Teams!L:L,0),)</f>
        <v>0</v>
      </c>
      <c r="K963" s="8" t="str">
        <f t="shared" si="172"/>
        <v>CarolynGumpF</v>
      </c>
      <c r="L963" s="8">
        <f>_xlfn.IFNA(MATCH(K963,Teams!N:N,0),)</f>
        <v>0</v>
      </c>
      <c r="M963" s="8" t="str">
        <f t="shared" si="173"/>
        <v>CarolynGump</v>
      </c>
      <c r="N963" s="8" t="str">
        <f>IFERROR(INDEX(Teams!A:A,IF(H963&gt;0,H963,IF(J963&gt;0,J963,IF(L963&gt;0,L963,""))),1),"")</f>
        <v/>
      </c>
      <c r="O963" s="8" t="str">
        <f t="shared" si="166"/>
        <v>Carolyn</v>
      </c>
      <c r="P963" s="8" t="str">
        <f t="shared" si="167"/>
        <v>Gump</v>
      </c>
      <c r="Q963" s="8" t="str">
        <f t="shared" si="174"/>
        <v>F</v>
      </c>
      <c r="R963" s="8" t="str">
        <f t="shared" si="175"/>
        <v/>
      </c>
      <c r="S963" s="8" t="str">
        <f t="shared" si="168"/>
        <v>New Braunfels</v>
      </c>
      <c r="T963" s="8" t="str">
        <f t="shared" si="176"/>
        <v>TX</v>
      </c>
      <c r="U963" s="8" t="str">
        <f t="shared" si="169"/>
        <v>CarolynGumpFNew BraunfelsTX</v>
      </c>
    </row>
    <row r="964" spans="1:21" x14ac:dyDescent="0.2">
      <c r="A964" s="8" t="s">
        <v>358</v>
      </c>
      <c r="B964" s="8" t="s">
        <v>1356</v>
      </c>
      <c r="C964" s="8" t="s">
        <v>688</v>
      </c>
      <c r="D964" s="8">
        <v>33</v>
      </c>
      <c r="E964" s="8" t="s">
        <v>1357</v>
      </c>
      <c r="F964" s="8" t="s">
        <v>1043</v>
      </c>
      <c r="G964" s="8" t="str">
        <f t="shared" si="170"/>
        <v>ToddGunterM33Great lakesIL</v>
      </c>
      <c r="H964" s="8">
        <f>_xlfn.IFNA(MATCH(G964,Teams!J:J,0),)</f>
        <v>0</v>
      </c>
      <c r="I964" s="8" t="str">
        <f t="shared" si="171"/>
        <v>ToddGunterM33</v>
      </c>
      <c r="J964" s="8">
        <f>_xlfn.IFNA(MATCH(I964,Teams!L:L,0),)</f>
        <v>0</v>
      </c>
      <c r="K964" s="8" t="str">
        <f t="shared" si="172"/>
        <v>ToddGunterM</v>
      </c>
      <c r="L964" s="8">
        <f>_xlfn.IFNA(MATCH(K964,Teams!N:N,0),)</f>
        <v>0</v>
      </c>
      <c r="M964" s="8" t="str">
        <f t="shared" si="173"/>
        <v>ToddGunter</v>
      </c>
      <c r="N964" s="8" t="str">
        <f>IFERROR(INDEX(Teams!A:A,IF(H964&gt;0,H964,IF(J964&gt;0,J964,IF(L964&gt;0,L964,""))),1),"")</f>
        <v/>
      </c>
      <c r="O964" s="8" t="str">
        <f t="shared" si="166"/>
        <v>Todd</v>
      </c>
      <c r="P964" s="8" t="str">
        <f t="shared" si="167"/>
        <v>Gunter</v>
      </c>
      <c r="Q964" s="8" t="str">
        <f t="shared" si="174"/>
        <v>M</v>
      </c>
      <c r="R964" s="8">
        <f t="shared" si="175"/>
        <v>33</v>
      </c>
      <c r="S964" s="8" t="str">
        <f t="shared" si="168"/>
        <v>Great lakes</v>
      </c>
      <c r="T964" s="8" t="str">
        <f t="shared" si="176"/>
        <v>IL</v>
      </c>
      <c r="U964" s="8" t="str">
        <f t="shared" si="169"/>
        <v>ToddGunterM33Great lakesIL</v>
      </c>
    </row>
    <row r="965" spans="1:21" x14ac:dyDescent="0.2">
      <c r="A965" s="8" t="s">
        <v>179</v>
      </c>
      <c r="B965" s="8" t="s">
        <v>2192</v>
      </c>
      <c r="C965" s="8" t="s">
        <v>689</v>
      </c>
      <c r="D965" s="8">
        <v>34</v>
      </c>
      <c r="E965" s="8" t="s">
        <v>1694</v>
      </c>
      <c r="F965" s="8" t="s">
        <v>173</v>
      </c>
      <c r="G965" s="8" t="str">
        <f t="shared" si="170"/>
        <v>ElizabethGustafsonF34LovelandCO</v>
      </c>
      <c r="H965" s="8">
        <f>_xlfn.IFNA(MATCH(G965,Teams!J:J,0),)</f>
        <v>0</v>
      </c>
      <c r="I965" s="8" t="str">
        <f t="shared" si="171"/>
        <v>ElizabethGustafsonF34</v>
      </c>
      <c r="J965" s="8">
        <f>_xlfn.IFNA(MATCH(I965,Teams!L:L,0),)</f>
        <v>0</v>
      </c>
      <c r="K965" s="8" t="str">
        <f t="shared" si="172"/>
        <v>ElizabethGustafsonF</v>
      </c>
      <c r="L965" s="8">
        <f>_xlfn.IFNA(MATCH(K965,Teams!N:N,0),)</f>
        <v>0</v>
      </c>
      <c r="M965" s="8" t="str">
        <f t="shared" si="173"/>
        <v>ElizabethGustafson</v>
      </c>
      <c r="N965" s="8" t="str">
        <f>IFERROR(INDEX(Teams!A:A,IF(H965&gt;0,H965,IF(J965&gt;0,J965,IF(L965&gt;0,L965,""))),1),"")</f>
        <v/>
      </c>
      <c r="O965" s="8" t="str">
        <f t="shared" si="166"/>
        <v>Elizabeth</v>
      </c>
      <c r="P965" s="8" t="str">
        <f t="shared" si="167"/>
        <v>Gustafson</v>
      </c>
      <c r="Q965" s="8" t="str">
        <f t="shared" si="174"/>
        <v>F</v>
      </c>
      <c r="R965" s="8">
        <f t="shared" si="175"/>
        <v>34</v>
      </c>
      <c r="S965" s="8" t="str">
        <f t="shared" si="168"/>
        <v>Loveland</v>
      </c>
      <c r="T965" s="8" t="str">
        <f t="shared" si="176"/>
        <v>CO</v>
      </c>
      <c r="U965" s="8" t="str">
        <f t="shared" si="169"/>
        <v>ElizabethGustafsonF34LovelandCO</v>
      </c>
    </row>
    <row r="966" spans="1:21" x14ac:dyDescent="0.2">
      <c r="A966" s="8" t="s">
        <v>897</v>
      </c>
      <c r="B966" s="8" t="s">
        <v>2943</v>
      </c>
      <c r="C966" s="8" t="s">
        <v>689</v>
      </c>
      <c r="D966" s="8">
        <v>37</v>
      </c>
      <c r="G966" s="8" t="str">
        <f t="shared" si="170"/>
        <v>ChristinaGustavsonF37</v>
      </c>
      <c r="H966" s="8">
        <f>_xlfn.IFNA(MATCH(G966,Teams!J:J,0),)</f>
        <v>0</v>
      </c>
      <c r="I966" s="8" t="str">
        <f t="shared" si="171"/>
        <v>ChristinaGustavsonF37</v>
      </c>
      <c r="J966" s="8">
        <f>_xlfn.IFNA(MATCH(I966,Teams!L:L,0),)</f>
        <v>0</v>
      </c>
      <c r="K966" s="8" t="str">
        <f t="shared" si="172"/>
        <v>ChristinaGustavsonF</v>
      </c>
      <c r="L966" s="8">
        <f>_xlfn.IFNA(MATCH(K966,Teams!N:N,0),)</f>
        <v>0</v>
      </c>
      <c r="M966" s="8" t="str">
        <f t="shared" si="173"/>
        <v>ChristinaGustavson</v>
      </c>
      <c r="N966" s="8" t="str">
        <f>IFERROR(INDEX(Teams!A:A,IF(H966&gt;0,H966,IF(J966&gt;0,J966,IF(L966&gt;0,L966,""))),1),"")</f>
        <v/>
      </c>
      <c r="O966" s="8" t="str">
        <f t="shared" si="166"/>
        <v>Christina</v>
      </c>
      <c r="P966" s="8" t="str">
        <f t="shared" si="167"/>
        <v>Gustavson</v>
      </c>
      <c r="Q966" s="8" t="str">
        <f t="shared" si="174"/>
        <v>F</v>
      </c>
      <c r="R966" s="8">
        <f t="shared" si="175"/>
        <v>37</v>
      </c>
      <c r="S966" s="8" t="str">
        <f t="shared" si="168"/>
        <v/>
      </c>
      <c r="T966" s="8" t="str">
        <f t="shared" si="176"/>
        <v/>
      </c>
      <c r="U966" s="8" t="str">
        <f t="shared" si="169"/>
        <v>ChristinaGustavsonF37</v>
      </c>
    </row>
    <row r="967" spans="1:21" x14ac:dyDescent="0.2">
      <c r="A967" s="8" t="s">
        <v>2767</v>
      </c>
      <c r="B967" s="8" t="s">
        <v>431</v>
      </c>
      <c r="C967" s="8" t="s">
        <v>689</v>
      </c>
      <c r="D967" s="8">
        <v>15</v>
      </c>
      <c r="E967" s="8" t="s">
        <v>2617</v>
      </c>
      <c r="F967" s="8" t="s">
        <v>4</v>
      </c>
      <c r="G967" s="8" t="str">
        <f t="shared" si="170"/>
        <v>CassandraGutierrezF15AlpineTX</v>
      </c>
      <c r="H967" s="8">
        <f>_xlfn.IFNA(MATCH(G967,Teams!J:J,0),)</f>
        <v>0</v>
      </c>
      <c r="I967" s="8" t="str">
        <f t="shared" si="171"/>
        <v>CassandraGutierrezF15</v>
      </c>
      <c r="J967" s="8">
        <f>_xlfn.IFNA(MATCH(I967,Teams!L:L,0),)</f>
        <v>0</v>
      </c>
      <c r="K967" s="8" t="str">
        <f t="shared" si="172"/>
        <v>CassandraGutierrezF</v>
      </c>
      <c r="L967" s="8">
        <f>_xlfn.IFNA(MATCH(K967,Teams!N:N,0),)</f>
        <v>0</v>
      </c>
      <c r="M967" s="8" t="str">
        <f t="shared" si="173"/>
        <v>CassandraGutierrez</v>
      </c>
      <c r="N967" s="8" t="str">
        <f>IFERROR(INDEX(Teams!A:A,IF(H967&gt;0,H967,IF(J967&gt;0,J967,IF(L967&gt;0,L967,""))),1),"")</f>
        <v/>
      </c>
      <c r="O967" s="8" t="str">
        <f t="shared" si="166"/>
        <v>Cassandra</v>
      </c>
      <c r="P967" s="8" t="str">
        <f t="shared" si="167"/>
        <v>Gutierrez</v>
      </c>
      <c r="Q967" s="8" t="str">
        <f t="shared" si="174"/>
        <v>F</v>
      </c>
      <c r="R967" s="8">
        <f t="shared" si="175"/>
        <v>15</v>
      </c>
      <c r="S967" s="8" t="str">
        <f t="shared" si="168"/>
        <v>Alpine</v>
      </c>
      <c r="T967" s="8" t="str">
        <f t="shared" si="176"/>
        <v>TX</v>
      </c>
      <c r="U967" s="8" t="str">
        <f t="shared" si="169"/>
        <v>CassandraGutierrezF15AlpineTX</v>
      </c>
    </row>
    <row r="968" spans="1:21" x14ac:dyDescent="0.2">
      <c r="A968" s="8" t="s">
        <v>430</v>
      </c>
      <c r="B968" s="8" t="s">
        <v>431</v>
      </c>
      <c r="C968" s="8" t="s">
        <v>688</v>
      </c>
      <c r="D968" s="8">
        <v>48</v>
      </c>
      <c r="E968" s="8" t="s">
        <v>432</v>
      </c>
      <c r="F968" s="8" t="s">
        <v>4</v>
      </c>
      <c r="G968" s="8" t="str">
        <f t="shared" si="170"/>
        <v>HugoGutierrezM48PalmhurstTX</v>
      </c>
      <c r="H968" s="8">
        <f>_xlfn.IFNA(MATCH(G968,Teams!J:J,0),)</f>
        <v>230</v>
      </c>
      <c r="I968" s="8" t="str">
        <f t="shared" si="171"/>
        <v>HugoGutierrezM48</v>
      </c>
      <c r="J968" s="8">
        <f>_xlfn.IFNA(MATCH(I968,Teams!L:L,0),)</f>
        <v>230</v>
      </c>
      <c r="K968" s="8" t="str">
        <f t="shared" si="172"/>
        <v>HugoGutierrezM</v>
      </c>
      <c r="L968" s="8">
        <f>_xlfn.IFNA(MATCH(K968,Teams!N:N,0),)</f>
        <v>230</v>
      </c>
      <c r="M968" s="8" t="str">
        <f t="shared" si="173"/>
        <v>HugoGutierrez</v>
      </c>
      <c r="N968" s="8" t="str">
        <f>IFERROR(INDEX(Teams!A:A,IF(H968&gt;0,H968,IF(J968&gt;0,J968,IF(L968&gt;0,L968,""))),1),"")</f>
        <v>South Texas Trail Runners (STTR)</v>
      </c>
      <c r="O968" s="8" t="str">
        <f t="shared" si="166"/>
        <v>Hugo</v>
      </c>
      <c r="P968" s="8" t="str">
        <f t="shared" si="167"/>
        <v>Gutierrez</v>
      </c>
      <c r="Q968" s="8" t="str">
        <f t="shared" si="174"/>
        <v>M</v>
      </c>
      <c r="R968" s="8">
        <f t="shared" si="175"/>
        <v>48</v>
      </c>
      <c r="S968" s="8" t="str">
        <f t="shared" si="168"/>
        <v>Palmhurst</v>
      </c>
      <c r="T968" s="8" t="str">
        <f t="shared" si="176"/>
        <v>TX</v>
      </c>
      <c r="U968" s="8" t="str">
        <f t="shared" si="169"/>
        <v>HugoGutierrezM48PalmhurstTX</v>
      </c>
    </row>
    <row r="969" spans="1:21" x14ac:dyDescent="0.2">
      <c r="A969" s="8" t="s">
        <v>2521</v>
      </c>
      <c r="B969" s="8" t="s">
        <v>431</v>
      </c>
      <c r="C969" s="8" t="s">
        <v>689</v>
      </c>
      <c r="D969" s="8">
        <v>39</v>
      </c>
      <c r="E969" s="8" t="s">
        <v>1683</v>
      </c>
      <c r="F969" s="8" t="s">
        <v>4</v>
      </c>
      <c r="G969" s="8" t="str">
        <f t="shared" si="170"/>
        <v>MarisolGutierrezF39San Antonio TX</v>
      </c>
      <c r="H969" s="8">
        <f>_xlfn.IFNA(MATCH(G969,Teams!J:J,0),)</f>
        <v>0</v>
      </c>
      <c r="I969" s="8" t="str">
        <f t="shared" si="171"/>
        <v>MarisolGutierrezF39</v>
      </c>
      <c r="J969" s="8">
        <f>_xlfn.IFNA(MATCH(I969,Teams!L:L,0),)</f>
        <v>0</v>
      </c>
      <c r="K969" s="8" t="str">
        <f t="shared" si="172"/>
        <v>MarisolGutierrezF</v>
      </c>
      <c r="L969" s="8">
        <f>_xlfn.IFNA(MATCH(K969,Teams!N:N,0),)</f>
        <v>0</v>
      </c>
      <c r="M969" s="8" t="str">
        <f t="shared" si="173"/>
        <v>MarisolGutierrez</v>
      </c>
      <c r="N969" s="8" t="str">
        <f>IFERROR(INDEX(Teams!A:A,IF(H969&gt;0,H969,IF(J969&gt;0,J969,IF(L969&gt;0,L969,""))),1),"")</f>
        <v/>
      </c>
      <c r="O969" s="8" t="str">
        <f t="shared" si="166"/>
        <v>Marisol</v>
      </c>
      <c r="P969" s="8" t="str">
        <f t="shared" si="167"/>
        <v>Gutierrez</v>
      </c>
      <c r="Q969" s="8" t="str">
        <f t="shared" si="174"/>
        <v>F</v>
      </c>
      <c r="R969" s="8">
        <f t="shared" si="175"/>
        <v>39</v>
      </c>
      <c r="S969" s="8" t="str">
        <f t="shared" si="168"/>
        <v xml:space="preserve">San Antonio </v>
      </c>
      <c r="T969" s="8" t="str">
        <f t="shared" si="176"/>
        <v>TX</v>
      </c>
      <c r="U969" s="8" t="str">
        <f t="shared" si="169"/>
        <v>MarisolGutierrezF39San Antonio TX</v>
      </c>
    </row>
    <row r="970" spans="1:21" x14ac:dyDescent="0.2">
      <c r="A970" s="8" t="s">
        <v>107</v>
      </c>
      <c r="B970" s="8" t="s">
        <v>431</v>
      </c>
      <c r="C970" s="8" t="s">
        <v>689</v>
      </c>
      <c r="D970" s="8">
        <v>40</v>
      </c>
      <c r="E970" s="8" t="s">
        <v>116</v>
      </c>
      <c r="F970" s="8" t="s">
        <v>4</v>
      </c>
      <c r="G970" s="8" t="str">
        <f t="shared" si="170"/>
        <v>NancyGutierrezF40BryanTX</v>
      </c>
      <c r="H970" s="8">
        <f>_xlfn.IFNA(MATCH(G970,Teams!J:J,0),)</f>
        <v>0</v>
      </c>
      <c r="I970" s="8" t="str">
        <f t="shared" si="171"/>
        <v>NancyGutierrezF40</v>
      </c>
      <c r="J970" s="8">
        <f>_xlfn.IFNA(MATCH(I970,Teams!L:L,0),)</f>
        <v>0</v>
      </c>
      <c r="K970" s="8" t="str">
        <f t="shared" si="172"/>
        <v>NancyGutierrezF</v>
      </c>
      <c r="L970" s="8">
        <f>_xlfn.IFNA(MATCH(K970,Teams!N:N,0),)</f>
        <v>0</v>
      </c>
      <c r="M970" s="8" t="str">
        <f t="shared" si="173"/>
        <v>NancyGutierrez</v>
      </c>
      <c r="N970" s="8" t="str">
        <f>IFERROR(INDEX(Teams!A:A,IF(H970&gt;0,H970,IF(J970&gt;0,J970,IF(L970&gt;0,L970,""))),1),"")</f>
        <v/>
      </c>
      <c r="O970" s="8" t="str">
        <f t="shared" si="166"/>
        <v>Nancy</v>
      </c>
      <c r="P970" s="8" t="str">
        <f t="shared" si="167"/>
        <v>Gutierrez</v>
      </c>
      <c r="Q970" s="8" t="str">
        <f t="shared" si="174"/>
        <v>F</v>
      </c>
      <c r="R970" s="8">
        <f t="shared" si="175"/>
        <v>40</v>
      </c>
      <c r="S970" s="8" t="str">
        <f t="shared" si="168"/>
        <v>Bryan</v>
      </c>
      <c r="T970" s="8" t="str">
        <f t="shared" si="176"/>
        <v>TX</v>
      </c>
      <c r="U970" s="8" t="str">
        <f t="shared" si="169"/>
        <v>NancyGutierrezF40BryanTX</v>
      </c>
    </row>
    <row r="971" spans="1:21" x14ac:dyDescent="0.2">
      <c r="A971" s="8" t="s">
        <v>184</v>
      </c>
      <c r="B971" s="8" t="s">
        <v>431</v>
      </c>
      <c r="C971" s="8" t="s">
        <v>689</v>
      </c>
      <c r="D971" s="8">
        <v>47</v>
      </c>
      <c r="E971" s="8" t="s">
        <v>432</v>
      </c>
      <c r="F971" s="8" t="s">
        <v>4</v>
      </c>
      <c r="G971" s="8" t="str">
        <f t="shared" si="170"/>
        <v>SandraGutierrezF47PalmhurstTX</v>
      </c>
      <c r="H971" s="8">
        <f>_xlfn.IFNA(MATCH(G971,Teams!J:J,0),)</f>
        <v>231</v>
      </c>
      <c r="I971" s="8" t="str">
        <f t="shared" si="171"/>
        <v>SandraGutierrezF47</v>
      </c>
      <c r="J971" s="8">
        <f>_xlfn.IFNA(MATCH(I971,Teams!L:L,0),)</f>
        <v>231</v>
      </c>
      <c r="K971" s="8" t="str">
        <f t="shared" si="172"/>
        <v>SandraGutierrezF</v>
      </c>
      <c r="L971" s="8">
        <f>_xlfn.IFNA(MATCH(K971,Teams!N:N,0),)</f>
        <v>231</v>
      </c>
      <c r="M971" s="8" t="str">
        <f t="shared" si="173"/>
        <v>SandraGutierrez</v>
      </c>
      <c r="N971" s="8" t="str">
        <f>IFERROR(INDEX(Teams!A:A,IF(H971&gt;0,H971,IF(J971&gt;0,J971,IF(L971&gt;0,L971,""))),1),"")</f>
        <v>South Texas Trail Runners (STTR)</v>
      </c>
      <c r="O971" s="8" t="str">
        <f t="shared" si="166"/>
        <v>Sandra</v>
      </c>
      <c r="P971" s="8" t="str">
        <f t="shared" si="167"/>
        <v>Gutierrez</v>
      </c>
      <c r="Q971" s="8" t="str">
        <f t="shared" si="174"/>
        <v>F</v>
      </c>
      <c r="R971" s="8">
        <f t="shared" si="175"/>
        <v>47</v>
      </c>
      <c r="S971" s="8" t="str">
        <f t="shared" si="168"/>
        <v>Palmhurst</v>
      </c>
      <c r="T971" s="8" t="str">
        <f t="shared" si="176"/>
        <v>TX</v>
      </c>
      <c r="U971" s="8" t="str">
        <f t="shared" si="169"/>
        <v>SandraGutierrezF47PalmhurstTX</v>
      </c>
    </row>
    <row r="972" spans="1:21" x14ac:dyDescent="0.2">
      <c r="A972" s="8" t="s">
        <v>4988</v>
      </c>
      <c r="B972" s="8" t="s">
        <v>4989</v>
      </c>
      <c r="C972" s="8" t="s">
        <v>689</v>
      </c>
      <c r="D972" s="8">
        <v>26</v>
      </c>
      <c r="E972" s="8" t="s">
        <v>4990</v>
      </c>
      <c r="F972" s="8" t="s">
        <v>4</v>
      </c>
      <c r="G972" s="8" t="str">
        <f t="shared" si="170"/>
        <v>SCARLETTGUTIERREZF26HUNTSVILLETX</v>
      </c>
      <c r="H972" s="8">
        <f>_xlfn.IFNA(MATCH(G972,Teams!J:J,0),)</f>
        <v>0</v>
      </c>
      <c r="I972" s="8" t="str">
        <f t="shared" si="171"/>
        <v>SCARLETTGUTIERREZF26</v>
      </c>
      <c r="J972" s="8">
        <f>_xlfn.IFNA(MATCH(I972,Teams!L:L,0),)</f>
        <v>0</v>
      </c>
      <c r="K972" s="8" t="str">
        <f t="shared" si="172"/>
        <v>SCARLETTGUTIERREZF</v>
      </c>
      <c r="L972" s="8">
        <f>_xlfn.IFNA(MATCH(K972,Teams!N:N,0),)</f>
        <v>0</v>
      </c>
      <c r="M972" s="8" t="str">
        <f t="shared" si="173"/>
        <v>SCARLETTGUTIERREZ</v>
      </c>
      <c r="N972" s="8" t="str">
        <f>IFERROR(INDEX(Teams!A:A,IF(H972&gt;0,H972,IF(J972&gt;0,J972,IF(L972&gt;0,L972,""))),1),"")</f>
        <v/>
      </c>
      <c r="O972" s="8" t="str">
        <f t="shared" si="166"/>
        <v>SCARLETT</v>
      </c>
      <c r="P972" s="8" t="str">
        <f t="shared" si="167"/>
        <v>GUTIERREZ</v>
      </c>
      <c r="Q972" s="8" t="str">
        <f t="shared" si="174"/>
        <v>F</v>
      </c>
      <c r="R972" s="8">
        <f t="shared" si="175"/>
        <v>26</v>
      </c>
      <c r="S972" s="8" t="str">
        <f t="shared" si="168"/>
        <v>HUNTSVILLE</v>
      </c>
      <c r="T972" s="8" t="str">
        <f t="shared" si="176"/>
        <v>TX</v>
      </c>
      <c r="U972" s="8" t="str">
        <f t="shared" si="169"/>
        <v>SCARLETTGUTIERREZF26HUNTSVILLETX</v>
      </c>
    </row>
    <row r="973" spans="1:21" x14ac:dyDescent="0.2">
      <c r="A973" s="8" t="s">
        <v>535</v>
      </c>
      <c r="B973" s="8" t="s">
        <v>1732</v>
      </c>
      <c r="C973" s="8" t="s">
        <v>688</v>
      </c>
      <c r="D973" s="8">
        <v>40</v>
      </c>
      <c r="E973" s="8" t="s">
        <v>845</v>
      </c>
      <c r="F973" s="8" t="s">
        <v>846</v>
      </c>
      <c r="G973" s="8" t="str">
        <f t="shared" si="170"/>
        <v>DarrenGuyM40WichitaKS</v>
      </c>
      <c r="H973" s="8">
        <f>_xlfn.IFNA(MATCH(G973,Teams!J:J,0),)</f>
        <v>0</v>
      </c>
      <c r="I973" s="8" t="str">
        <f t="shared" si="171"/>
        <v>DarrenGuyM40</v>
      </c>
      <c r="J973" s="8">
        <f>_xlfn.IFNA(MATCH(I973,Teams!L:L,0),)</f>
        <v>0</v>
      </c>
      <c r="K973" s="8" t="str">
        <f t="shared" si="172"/>
        <v>DarrenGuyM</v>
      </c>
      <c r="L973" s="8">
        <f>_xlfn.IFNA(MATCH(K973,Teams!N:N,0),)</f>
        <v>0</v>
      </c>
      <c r="M973" s="8" t="str">
        <f t="shared" si="173"/>
        <v>DarrenGuy</v>
      </c>
      <c r="N973" s="8" t="str">
        <f>IFERROR(INDEX(Teams!A:A,IF(H973&gt;0,H973,IF(J973&gt;0,J973,IF(L973&gt;0,L973,""))),1),"")</f>
        <v/>
      </c>
      <c r="O973" s="8" t="str">
        <f t="shared" si="166"/>
        <v>Darren</v>
      </c>
      <c r="P973" s="8" t="str">
        <f t="shared" si="167"/>
        <v>Guy</v>
      </c>
      <c r="Q973" s="8" t="str">
        <f t="shared" si="174"/>
        <v>M</v>
      </c>
      <c r="R973" s="8">
        <f t="shared" si="175"/>
        <v>40</v>
      </c>
      <c r="S973" s="8" t="str">
        <f t="shared" si="168"/>
        <v>Wichita</v>
      </c>
      <c r="T973" s="8" t="str">
        <f t="shared" si="176"/>
        <v>KS</v>
      </c>
      <c r="U973" s="8" t="str">
        <f t="shared" si="169"/>
        <v>DarrenGuyM40WichitaKS</v>
      </c>
    </row>
    <row r="974" spans="1:21" x14ac:dyDescent="0.2">
      <c r="A974" s="8" t="s">
        <v>2571</v>
      </c>
      <c r="B974" s="8" t="s">
        <v>2572</v>
      </c>
      <c r="C974" s="8" t="s">
        <v>689</v>
      </c>
      <c r="D974" s="8">
        <v>39</v>
      </c>
      <c r="E974" s="8" t="s">
        <v>393</v>
      </c>
      <c r="F974" s="8" t="s">
        <v>4</v>
      </c>
      <c r="G974" s="8" t="str">
        <f t="shared" si="170"/>
        <v>AngelicaGuzmanF39McAllenTX</v>
      </c>
      <c r="H974" s="8">
        <f>_xlfn.IFNA(MATCH(G974,Teams!J:J,0),)</f>
        <v>0</v>
      </c>
      <c r="I974" s="8" t="str">
        <f t="shared" si="171"/>
        <v>AngelicaGuzmanF39</v>
      </c>
      <c r="J974" s="8">
        <f>_xlfn.IFNA(MATCH(I974,Teams!L:L,0),)</f>
        <v>0</v>
      </c>
      <c r="K974" s="8" t="str">
        <f t="shared" si="172"/>
        <v>AngelicaGuzmanF</v>
      </c>
      <c r="L974" s="8">
        <f>_xlfn.IFNA(MATCH(K974,Teams!N:N,0),)</f>
        <v>0</v>
      </c>
      <c r="M974" s="8" t="str">
        <f t="shared" si="173"/>
        <v>AngelicaGuzman</v>
      </c>
      <c r="N974" s="8" t="str">
        <f>IFERROR(INDEX(Teams!A:A,IF(H974&gt;0,H974,IF(J974&gt;0,J974,IF(L974&gt;0,L974,""))),1),"")</f>
        <v/>
      </c>
      <c r="O974" s="8" t="str">
        <f t="shared" si="166"/>
        <v>Angelica</v>
      </c>
      <c r="P974" s="8" t="str">
        <f t="shared" si="167"/>
        <v>Guzman</v>
      </c>
      <c r="Q974" s="8" t="str">
        <f t="shared" si="174"/>
        <v>F</v>
      </c>
      <c r="R974" s="8">
        <f t="shared" si="175"/>
        <v>39</v>
      </c>
      <c r="S974" s="8" t="str">
        <f t="shared" si="168"/>
        <v>McAllen</v>
      </c>
      <c r="T974" s="8" t="str">
        <f t="shared" si="176"/>
        <v>TX</v>
      </c>
      <c r="U974" s="8" t="str">
        <f t="shared" si="169"/>
        <v>AngelicaGuzmanF39McAllenTX</v>
      </c>
    </row>
    <row r="975" spans="1:21" x14ac:dyDescent="0.2">
      <c r="A975" s="8" t="s">
        <v>2944</v>
      </c>
      <c r="B975" s="8" t="s">
        <v>2572</v>
      </c>
      <c r="C975" s="8" t="s">
        <v>688</v>
      </c>
      <c r="D975" s="8">
        <v>26</v>
      </c>
      <c r="G975" s="8" t="str">
        <f t="shared" si="170"/>
        <v>PlinioGuzmanM26</v>
      </c>
      <c r="H975" s="8">
        <f>_xlfn.IFNA(MATCH(G975,Teams!J:J,0),)</f>
        <v>0</v>
      </c>
      <c r="I975" s="8" t="str">
        <f t="shared" si="171"/>
        <v>PlinioGuzmanM26</v>
      </c>
      <c r="J975" s="8">
        <f>_xlfn.IFNA(MATCH(I975,Teams!L:L,0),)</f>
        <v>0</v>
      </c>
      <c r="K975" s="8" t="str">
        <f t="shared" si="172"/>
        <v>PlinioGuzmanM</v>
      </c>
      <c r="L975" s="8">
        <f>_xlfn.IFNA(MATCH(K975,Teams!N:N,0),)</f>
        <v>0</v>
      </c>
      <c r="M975" s="8" t="str">
        <f t="shared" si="173"/>
        <v>PlinioGuzman</v>
      </c>
      <c r="N975" s="8" t="str">
        <f>IFERROR(INDEX(Teams!A:A,IF(H975&gt;0,H975,IF(J975&gt;0,J975,IF(L975&gt;0,L975,""))),1),"")</f>
        <v/>
      </c>
      <c r="O975" s="8" t="str">
        <f t="shared" si="166"/>
        <v>Plinio</v>
      </c>
      <c r="P975" s="8" t="str">
        <f t="shared" si="167"/>
        <v>Guzman</v>
      </c>
      <c r="Q975" s="8" t="str">
        <f t="shared" si="174"/>
        <v>M</v>
      </c>
      <c r="R975" s="8">
        <f t="shared" si="175"/>
        <v>26</v>
      </c>
      <c r="S975" s="8" t="str">
        <f t="shared" si="168"/>
        <v/>
      </c>
      <c r="T975" s="8" t="str">
        <f t="shared" si="176"/>
        <v/>
      </c>
      <c r="U975" s="8" t="str">
        <f t="shared" si="169"/>
        <v>PlinioGuzmanM26</v>
      </c>
    </row>
    <row r="976" spans="1:21" x14ac:dyDescent="0.2">
      <c r="A976" s="8" t="s">
        <v>192</v>
      </c>
      <c r="B976" s="8" t="s">
        <v>810</v>
      </c>
      <c r="C976" s="8" t="s">
        <v>689</v>
      </c>
      <c r="D976" s="8">
        <v>38</v>
      </c>
      <c r="E976" s="8" t="s">
        <v>12</v>
      </c>
      <c r="F976" s="8" t="s">
        <v>4</v>
      </c>
      <c r="G976" s="8" t="str">
        <f t="shared" si="170"/>
        <v>AmandaGuzofskiF38HoustonTX</v>
      </c>
      <c r="H976" s="8">
        <f>_xlfn.IFNA(MATCH(G976,Teams!J:J,0),)</f>
        <v>0</v>
      </c>
      <c r="I976" s="8" t="str">
        <f t="shared" si="171"/>
        <v>AmandaGuzofskiF38</v>
      </c>
      <c r="J976" s="8">
        <f>_xlfn.IFNA(MATCH(I976,Teams!L:L,0),)</f>
        <v>0</v>
      </c>
      <c r="K976" s="8" t="str">
        <f t="shared" si="172"/>
        <v>AmandaGuzofskiF</v>
      </c>
      <c r="L976" s="8">
        <f>_xlfn.IFNA(MATCH(K976,Teams!N:N,0),)</f>
        <v>0</v>
      </c>
      <c r="M976" s="8" t="str">
        <f t="shared" si="173"/>
        <v>AmandaGuzofski</v>
      </c>
      <c r="N976" s="8" t="str">
        <f>IFERROR(INDEX(Teams!A:A,IF(H976&gt;0,H976,IF(J976&gt;0,J976,IF(L976&gt;0,L976,""))),1),"")</f>
        <v/>
      </c>
      <c r="O976" s="8" t="str">
        <f t="shared" si="166"/>
        <v>Amanda</v>
      </c>
      <c r="P976" s="8" t="str">
        <f t="shared" si="167"/>
        <v>Guzofski</v>
      </c>
      <c r="Q976" s="8" t="str">
        <f t="shared" si="174"/>
        <v>F</v>
      </c>
      <c r="R976" s="8">
        <f t="shared" si="175"/>
        <v>38</v>
      </c>
      <c r="S976" s="8" t="str">
        <f t="shared" si="168"/>
        <v>Houston</v>
      </c>
      <c r="T976" s="8" t="str">
        <f t="shared" si="176"/>
        <v>TX</v>
      </c>
      <c r="U976" s="8" t="str">
        <f t="shared" si="169"/>
        <v>AmandaGuzofskiF38HoustonTX</v>
      </c>
    </row>
    <row r="977" spans="1:21" x14ac:dyDescent="0.2">
      <c r="A977" s="8" t="s">
        <v>61</v>
      </c>
      <c r="B977" s="8" t="s">
        <v>810</v>
      </c>
      <c r="C977" s="8" t="s">
        <v>688</v>
      </c>
      <c r="D977" s="8">
        <v>43</v>
      </c>
      <c r="E977" s="8" t="s">
        <v>12</v>
      </c>
      <c r="F977" s="8" t="s">
        <v>4</v>
      </c>
      <c r="G977" s="8" t="str">
        <f t="shared" si="170"/>
        <v>ChrisGuzofskiM43HoustonTX</v>
      </c>
      <c r="H977" s="8">
        <f>_xlfn.IFNA(MATCH(G977,Teams!J:J,0),)</f>
        <v>0</v>
      </c>
      <c r="I977" s="8" t="str">
        <f t="shared" si="171"/>
        <v>ChrisGuzofskiM43</v>
      </c>
      <c r="J977" s="8">
        <f>_xlfn.IFNA(MATCH(I977,Teams!L:L,0),)</f>
        <v>0</v>
      </c>
      <c r="K977" s="8" t="str">
        <f t="shared" si="172"/>
        <v>ChrisGuzofskiM</v>
      </c>
      <c r="L977" s="8">
        <f>_xlfn.IFNA(MATCH(K977,Teams!N:N,0),)</f>
        <v>0</v>
      </c>
      <c r="M977" s="8" t="str">
        <f t="shared" si="173"/>
        <v>ChrisGuzofski</v>
      </c>
      <c r="N977" s="8" t="str">
        <f>IFERROR(INDEX(Teams!A:A,IF(H977&gt;0,H977,IF(J977&gt;0,J977,IF(L977&gt;0,L977,""))),1),"")</f>
        <v/>
      </c>
      <c r="O977" s="8" t="str">
        <f t="shared" si="166"/>
        <v>Chris</v>
      </c>
      <c r="P977" s="8" t="str">
        <f t="shared" si="167"/>
        <v>Guzofski</v>
      </c>
      <c r="Q977" s="8" t="str">
        <f t="shared" si="174"/>
        <v>M</v>
      </c>
      <c r="R977" s="8">
        <f t="shared" si="175"/>
        <v>43</v>
      </c>
      <c r="S977" s="8" t="str">
        <f t="shared" si="168"/>
        <v>Houston</v>
      </c>
      <c r="T977" s="8" t="str">
        <f t="shared" si="176"/>
        <v>TX</v>
      </c>
      <c r="U977" s="8" t="str">
        <f t="shared" si="169"/>
        <v>ChrisGuzofskiM43HoustonTX</v>
      </c>
    </row>
    <row r="978" spans="1:21" x14ac:dyDescent="0.2">
      <c r="A978" s="8" t="s">
        <v>469</v>
      </c>
      <c r="B978" s="8" t="s">
        <v>5871</v>
      </c>
      <c r="C978" s="8" t="s">
        <v>688</v>
      </c>
      <c r="D978" s="8">
        <v>41</v>
      </c>
      <c r="E978" s="8" t="s">
        <v>3068</v>
      </c>
      <c r="F978" s="8" t="s">
        <v>659</v>
      </c>
      <c r="G978" s="8" t="str">
        <f t="shared" si="170"/>
        <v>BrandonHM41DuncanOK</v>
      </c>
      <c r="H978" s="8">
        <f>_xlfn.IFNA(MATCH(G978,Teams!J:J,0),)</f>
        <v>0</v>
      </c>
      <c r="I978" s="8" t="str">
        <f t="shared" si="171"/>
        <v>BrandonHM41</v>
      </c>
      <c r="J978" s="8">
        <f>_xlfn.IFNA(MATCH(I978,Teams!L:L,0),)</f>
        <v>0</v>
      </c>
      <c r="K978" s="8" t="str">
        <f t="shared" si="172"/>
        <v>BrandonHM</v>
      </c>
      <c r="L978" s="8">
        <f>_xlfn.IFNA(MATCH(K978,Teams!N:N,0),)</f>
        <v>0</v>
      </c>
      <c r="M978" s="8" t="str">
        <f t="shared" si="173"/>
        <v>BrandonH</v>
      </c>
      <c r="N978" s="8" t="str">
        <f>IFERROR(INDEX(Teams!A:A,IF(H978&gt;0,H978,IF(J978&gt;0,J978,IF(L978&gt;0,L978,""))),1),"")</f>
        <v/>
      </c>
      <c r="O978" s="8" t="str">
        <f t="shared" si="166"/>
        <v>Brandon</v>
      </c>
      <c r="P978" s="8" t="str">
        <f t="shared" si="167"/>
        <v>H</v>
      </c>
      <c r="Q978" s="8" t="str">
        <f t="shared" si="174"/>
        <v>M</v>
      </c>
      <c r="R978" s="8">
        <f t="shared" si="175"/>
        <v>41</v>
      </c>
      <c r="S978" s="8" t="str">
        <f t="shared" si="168"/>
        <v>Duncan</v>
      </c>
      <c r="T978" s="8" t="str">
        <f t="shared" si="176"/>
        <v>OK</v>
      </c>
      <c r="U978" s="8" t="str">
        <f t="shared" si="169"/>
        <v>BrandonHM41DuncanOK</v>
      </c>
    </row>
    <row r="979" spans="1:21" x14ac:dyDescent="0.2">
      <c r="A979" s="8" t="s">
        <v>1583</v>
      </c>
      <c r="B979" s="8" t="s">
        <v>4991</v>
      </c>
      <c r="C979" s="8" t="s">
        <v>689</v>
      </c>
      <c r="D979" s="8">
        <v>53</v>
      </c>
      <c r="E979" s="8" t="s">
        <v>544</v>
      </c>
      <c r="F979" s="8" t="s">
        <v>4</v>
      </c>
      <c r="G979" s="8" t="str">
        <f t="shared" si="170"/>
        <v>LeslieHaasF53Ft WorthTX</v>
      </c>
      <c r="H979" s="8">
        <f>_xlfn.IFNA(MATCH(G979,Teams!J:J,0),)</f>
        <v>0</v>
      </c>
      <c r="I979" s="8" t="str">
        <f t="shared" si="171"/>
        <v>LeslieHaasF53</v>
      </c>
      <c r="J979" s="8">
        <f>_xlfn.IFNA(MATCH(I979,Teams!L:L,0),)</f>
        <v>0</v>
      </c>
      <c r="K979" s="8" t="str">
        <f t="shared" si="172"/>
        <v>LeslieHaasF</v>
      </c>
      <c r="L979" s="8">
        <f>_xlfn.IFNA(MATCH(K979,Teams!N:N,0),)</f>
        <v>0</v>
      </c>
      <c r="M979" s="8" t="str">
        <f t="shared" si="173"/>
        <v>LeslieHaas</v>
      </c>
      <c r="N979" s="8" t="str">
        <f>IFERROR(INDEX(Teams!A:A,IF(H979&gt;0,H979,IF(J979&gt;0,J979,IF(L979&gt;0,L979,""))),1),"")</f>
        <v/>
      </c>
      <c r="O979" s="8" t="str">
        <f t="shared" si="166"/>
        <v>Leslie</v>
      </c>
      <c r="P979" s="8" t="str">
        <f t="shared" si="167"/>
        <v>Haas</v>
      </c>
      <c r="Q979" s="8" t="str">
        <f t="shared" si="174"/>
        <v>F</v>
      </c>
      <c r="R979" s="8">
        <f t="shared" si="175"/>
        <v>53</v>
      </c>
      <c r="S979" s="8" t="str">
        <f t="shared" si="168"/>
        <v>Ft Worth</v>
      </c>
      <c r="T979" s="8" t="str">
        <f t="shared" si="176"/>
        <v>TX</v>
      </c>
      <c r="U979" s="8" t="str">
        <f t="shared" si="169"/>
        <v>LeslieHaasF53Ft WorthTX</v>
      </c>
    </row>
    <row r="980" spans="1:21" x14ac:dyDescent="0.2">
      <c r="A980" s="8" t="s">
        <v>153</v>
      </c>
      <c r="B980" s="8" t="s">
        <v>4992</v>
      </c>
      <c r="C980" s="8" t="s">
        <v>688</v>
      </c>
      <c r="D980" s="8">
        <v>50</v>
      </c>
      <c r="E980" s="8" t="s">
        <v>4993</v>
      </c>
      <c r="F980" s="8" t="s">
        <v>4</v>
      </c>
      <c r="G980" s="8" t="str">
        <f t="shared" si="170"/>
        <v>MikeHadderM50SaginawTX</v>
      </c>
      <c r="H980" s="8">
        <f>_xlfn.IFNA(MATCH(G980,Teams!J:J,0),)</f>
        <v>0</v>
      </c>
      <c r="I980" s="8" t="str">
        <f t="shared" si="171"/>
        <v>MikeHadderM50</v>
      </c>
      <c r="J980" s="8">
        <f>_xlfn.IFNA(MATCH(I980,Teams!L:L,0),)</f>
        <v>0</v>
      </c>
      <c r="K980" s="8" t="str">
        <f t="shared" si="172"/>
        <v>MikeHadderM</v>
      </c>
      <c r="L980" s="8">
        <f>_xlfn.IFNA(MATCH(K980,Teams!N:N,0),)</f>
        <v>0</v>
      </c>
      <c r="M980" s="8" t="str">
        <f t="shared" si="173"/>
        <v>MikeHadder</v>
      </c>
      <c r="N980" s="8" t="str">
        <f>IFERROR(INDEX(Teams!A:A,IF(H980&gt;0,H980,IF(J980&gt;0,J980,IF(L980&gt;0,L980,""))),1),"")</f>
        <v/>
      </c>
      <c r="O980" s="8" t="str">
        <f t="shared" si="166"/>
        <v>Mike</v>
      </c>
      <c r="P980" s="8" t="str">
        <f t="shared" si="167"/>
        <v>Hadder</v>
      </c>
      <c r="Q980" s="8" t="str">
        <f t="shared" si="174"/>
        <v>M</v>
      </c>
      <c r="R980" s="8">
        <f t="shared" si="175"/>
        <v>50</v>
      </c>
      <c r="S980" s="8" t="str">
        <f t="shared" si="168"/>
        <v>Saginaw</v>
      </c>
      <c r="T980" s="8" t="str">
        <f t="shared" si="176"/>
        <v>TX</v>
      </c>
      <c r="U980" s="8" t="str">
        <f t="shared" si="169"/>
        <v>MikeHadderM50SaginawTX</v>
      </c>
    </row>
    <row r="981" spans="1:21" x14ac:dyDescent="0.2">
      <c r="A981" s="8" t="s">
        <v>100</v>
      </c>
      <c r="B981" s="8" t="s">
        <v>5984</v>
      </c>
      <c r="C981" s="8" t="s">
        <v>689</v>
      </c>
      <c r="D981" s="8">
        <v>38</v>
      </c>
      <c r="E981" s="8" t="s">
        <v>9</v>
      </c>
      <c r="F981" s="8" t="s">
        <v>4</v>
      </c>
      <c r="G981" s="8" t="str">
        <f t="shared" si="170"/>
        <v>JenniferHaddockF38LubbockTX</v>
      </c>
      <c r="H981" s="8">
        <f>_xlfn.IFNA(MATCH(G981,Teams!J:J,0),)</f>
        <v>0</v>
      </c>
      <c r="I981" s="8" t="str">
        <f t="shared" si="171"/>
        <v>JenniferHaddockF38</v>
      </c>
      <c r="J981" s="8">
        <f>_xlfn.IFNA(MATCH(I981,Teams!L:L,0),)</f>
        <v>0</v>
      </c>
      <c r="K981" s="8" t="str">
        <f t="shared" si="172"/>
        <v>JenniferHaddockF</v>
      </c>
      <c r="L981" s="8">
        <f>_xlfn.IFNA(MATCH(K981,Teams!N:N,0),)</f>
        <v>0</v>
      </c>
      <c r="M981" s="8" t="str">
        <f t="shared" si="173"/>
        <v>JenniferHaddock</v>
      </c>
      <c r="N981" s="8" t="str">
        <f>IFERROR(INDEX(Teams!A:A,IF(H981&gt;0,H981,IF(J981&gt;0,J981,IF(L981&gt;0,L981,""))),1),"")</f>
        <v/>
      </c>
      <c r="O981" s="8" t="str">
        <f t="shared" si="166"/>
        <v>Jennifer</v>
      </c>
      <c r="P981" s="8" t="str">
        <f t="shared" si="167"/>
        <v>Haddock</v>
      </c>
      <c r="Q981" s="8" t="str">
        <f t="shared" si="174"/>
        <v>F</v>
      </c>
      <c r="R981" s="8">
        <f t="shared" si="175"/>
        <v>38</v>
      </c>
      <c r="S981" s="8" t="str">
        <f t="shared" si="168"/>
        <v>Lubbock</v>
      </c>
      <c r="T981" s="8" t="str">
        <f t="shared" si="176"/>
        <v>TX</v>
      </c>
      <c r="U981" s="8" t="str">
        <f t="shared" si="169"/>
        <v>JenniferHaddockF38LubbockTX</v>
      </c>
    </row>
    <row r="982" spans="1:21" x14ac:dyDescent="0.2">
      <c r="A982" s="8" t="s">
        <v>339</v>
      </c>
      <c r="B982" s="8" t="s">
        <v>2449</v>
      </c>
      <c r="C982" s="8" t="s">
        <v>688</v>
      </c>
      <c r="D982" s="8">
        <v>35</v>
      </c>
      <c r="E982" s="8" t="s">
        <v>724</v>
      </c>
      <c r="F982" s="8" t="s">
        <v>4</v>
      </c>
      <c r="G982" s="8" t="str">
        <f t="shared" si="170"/>
        <v>BrianHafernickM35LufkinTX</v>
      </c>
      <c r="H982" s="8">
        <f>_xlfn.IFNA(MATCH(G982,Teams!J:J,0),)</f>
        <v>0</v>
      </c>
      <c r="I982" s="8" t="str">
        <f t="shared" si="171"/>
        <v>BrianHafernickM35</v>
      </c>
      <c r="J982" s="8">
        <f>_xlfn.IFNA(MATCH(I982,Teams!L:L,0),)</f>
        <v>0</v>
      </c>
      <c r="K982" s="8" t="str">
        <f t="shared" si="172"/>
        <v>BrianHafernickM</v>
      </c>
      <c r="L982" s="8">
        <f>_xlfn.IFNA(MATCH(K982,Teams!N:N,0),)</f>
        <v>0</v>
      </c>
      <c r="M982" s="8" t="str">
        <f t="shared" si="173"/>
        <v>BrianHafernick</v>
      </c>
      <c r="N982" s="8" t="str">
        <f>IFERROR(INDEX(Teams!A:A,IF(H982&gt;0,H982,IF(J982&gt;0,J982,IF(L982&gt;0,L982,""))),1),"")</f>
        <v/>
      </c>
      <c r="O982" s="8" t="str">
        <f t="shared" si="166"/>
        <v>Brian</v>
      </c>
      <c r="P982" s="8" t="str">
        <f t="shared" si="167"/>
        <v>Hafernick</v>
      </c>
      <c r="Q982" s="8" t="str">
        <f t="shared" si="174"/>
        <v>M</v>
      </c>
      <c r="R982" s="8">
        <f t="shared" si="175"/>
        <v>35</v>
      </c>
      <c r="S982" s="8" t="str">
        <f t="shared" si="168"/>
        <v>Lufkin</v>
      </c>
      <c r="T982" s="8" t="str">
        <f t="shared" si="176"/>
        <v>TX</v>
      </c>
      <c r="U982" s="8" t="str">
        <f t="shared" si="169"/>
        <v>BrianHafernickM35LufkinTX</v>
      </c>
    </row>
    <row r="983" spans="1:21" x14ac:dyDescent="0.2">
      <c r="A983" s="8" t="s">
        <v>2945</v>
      </c>
      <c r="B983" s="8" t="s">
        <v>260</v>
      </c>
      <c r="C983" s="8" t="s">
        <v>688</v>
      </c>
      <c r="D983" s="8">
        <v>25</v>
      </c>
      <c r="G983" s="8" t="str">
        <f t="shared" si="170"/>
        <v>SpencerHaganM25</v>
      </c>
      <c r="H983" s="8">
        <f>_xlfn.IFNA(MATCH(G983,Teams!J:J,0),)</f>
        <v>0</v>
      </c>
      <c r="I983" s="8" t="str">
        <f t="shared" si="171"/>
        <v>SpencerHaganM25</v>
      </c>
      <c r="J983" s="8">
        <f>_xlfn.IFNA(MATCH(I983,Teams!L:L,0),)</f>
        <v>0</v>
      </c>
      <c r="K983" s="8" t="str">
        <f t="shared" si="172"/>
        <v>SpencerHaganM</v>
      </c>
      <c r="L983" s="8">
        <f>_xlfn.IFNA(MATCH(K983,Teams!N:N,0),)</f>
        <v>0</v>
      </c>
      <c r="M983" s="8" t="str">
        <f t="shared" si="173"/>
        <v>SpencerHagan</v>
      </c>
      <c r="N983" s="8" t="str">
        <f>IFERROR(INDEX(Teams!A:A,IF(H983&gt;0,H983,IF(J983&gt;0,J983,IF(L983&gt;0,L983,""))),1),"")</f>
        <v/>
      </c>
      <c r="O983" s="8" t="str">
        <f t="shared" si="166"/>
        <v>Spencer</v>
      </c>
      <c r="P983" s="8" t="str">
        <f t="shared" si="167"/>
        <v>Hagan</v>
      </c>
      <c r="Q983" s="8" t="str">
        <f t="shared" si="174"/>
        <v>M</v>
      </c>
      <c r="R983" s="8">
        <f t="shared" si="175"/>
        <v>25</v>
      </c>
      <c r="S983" s="8" t="str">
        <f t="shared" si="168"/>
        <v/>
      </c>
      <c r="T983" s="8" t="str">
        <f t="shared" si="176"/>
        <v/>
      </c>
      <c r="U983" s="8" t="str">
        <f t="shared" si="169"/>
        <v>SpencerHaganM25</v>
      </c>
    </row>
    <row r="984" spans="1:21" x14ac:dyDescent="0.2">
      <c r="A984" s="8" t="s">
        <v>22</v>
      </c>
      <c r="B984" s="8" t="s">
        <v>1772</v>
      </c>
      <c r="C984" s="8" t="s">
        <v>689</v>
      </c>
      <c r="D984" s="8">
        <v>35</v>
      </c>
      <c r="E984" s="8" t="s">
        <v>1411</v>
      </c>
      <c r="F984" s="8" t="s">
        <v>4</v>
      </c>
      <c r="G984" s="8" t="str">
        <f t="shared" si="170"/>
        <v>AmyHageman F35Austin TX</v>
      </c>
      <c r="H984" s="8">
        <f>_xlfn.IFNA(MATCH(G984,Teams!J:J,0),)</f>
        <v>0</v>
      </c>
      <c r="I984" s="8" t="str">
        <f t="shared" si="171"/>
        <v>AmyHageman F35</v>
      </c>
      <c r="J984" s="8">
        <f>_xlfn.IFNA(MATCH(I984,Teams!L:L,0),)</f>
        <v>0</v>
      </c>
      <c r="K984" s="8" t="str">
        <f t="shared" si="172"/>
        <v>AmyHageman F</v>
      </c>
      <c r="L984" s="8">
        <f>_xlfn.IFNA(MATCH(K984,Teams!N:N,0),)</f>
        <v>0</v>
      </c>
      <c r="M984" s="8" t="str">
        <f t="shared" si="173"/>
        <v xml:space="preserve">AmyHageman </v>
      </c>
      <c r="N984" s="8" t="str">
        <f>IFERROR(INDEX(Teams!A:A,IF(H984&gt;0,H984,IF(J984&gt;0,J984,IF(L984&gt;0,L984,""))),1),"")</f>
        <v/>
      </c>
      <c r="O984" s="8" t="str">
        <f t="shared" si="166"/>
        <v>Amy</v>
      </c>
      <c r="P984" s="8" t="str">
        <f t="shared" si="167"/>
        <v xml:space="preserve">Hageman </v>
      </c>
      <c r="Q984" s="8" t="str">
        <f t="shared" si="174"/>
        <v>F</v>
      </c>
      <c r="R984" s="8">
        <f t="shared" si="175"/>
        <v>35</v>
      </c>
      <c r="S984" s="8" t="str">
        <f t="shared" si="168"/>
        <v xml:space="preserve">Austin </v>
      </c>
      <c r="T984" s="8" t="str">
        <f t="shared" si="176"/>
        <v>TX</v>
      </c>
      <c r="U984" s="8" t="str">
        <f t="shared" si="169"/>
        <v>AmyHageman F35Austin TX</v>
      </c>
    </row>
    <row r="985" spans="1:21" x14ac:dyDescent="0.2">
      <c r="A985" s="8" t="s">
        <v>4970</v>
      </c>
      <c r="B985" s="8" t="s">
        <v>5775</v>
      </c>
      <c r="C985" s="8" t="s">
        <v>689</v>
      </c>
      <c r="D985" s="8">
        <v>43</v>
      </c>
      <c r="E985" s="8" t="s">
        <v>5776</v>
      </c>
      <c r="F985" s="8" t="s">
        <v>4</v>
      </c>
      <c r="G985" s="8" t="str">
        <f t="shared" si="170"/>
        <v>HildaHagerF43WataugaTX</v>
      </c>
      <c r="H985" s="8">
        <f>_xlfn.IFNA(MATCH(G985,Teams!J:J,0),)</f>
        <v>0</v>
      </c>
      <c r="I985" s="8" t="str">
        <f t="shared" si="171"/>
        <v>HildaHagerF43</v>
      </c>
      <c r="J985" s="8">
        <f>_xlfn.IFNA(MATCH(I985,Teams!L:L,0),)</f>
        <v>0</v>
      </c>
      <c r="K985" s="8" t="str">
        <f t="shared" si="172"/>
        <v>HildaHagerF</v>
      </c>
      <c r="L985" s="8">
        <f>_xlfn.IFNA(MATCH(K985,Teams!N:N,0),)</f>
        <v>0</v>
      </c>
      <c r="M985" s="8" t="str">
        <f t="shared" si="173"/>
        <v>HildaHager</v>
      </c>
      <c r="N985" s="8" t="str">
        <f>IFERROR(INDEX(Teams!A:A,IF(H985&gt;0,H985,IF(J985&gt;0,J985,IF(L985&gt;0,L985,""))),1),"")</f>
        <v/>
      </c>
      <c r="O985" s="8" t="str">
        <f t="shared" si="166"/>
        <v>Hilda</v>
      </c>
      <c r="P985" s="8" t="str">
        <f t="shared" si="167"/>
        <v>Hager</v>
      </c>
      <c r="Q985" s="8" t="str">
        <f t="shared" si="174"/>
        <v>F</v>
      </c>
      <c r="R985" s="8">
        <f t="shared" si="175"/>
        <v>43</v>
      </c>
      <c r="S985" s="8" t="str">
        <f t="shared" si="168"/>
        <v>Watauga</v>
      </c>
      <c r="T985" s="8" t="str">
        <f t="shared" si="176"/>
        <v>TX</v>
      </c>
      <c r="U985" s="8" t="str">
        <f t="shared" si="169"/>
        <v>HildaHagerF43WataugaTX</v>
      </c>
    </row>
    <row r="986" spans="1:21" x14ac:dyDescent="0.2">
      <c r="A986" s="8" t="s">
        <v>5863</v>
      </c>
      <c r="B986" s="8" t="s">
        <v>5993</v>
      </c>
      <c r="C986" s="8" t="s">
        <v>688</v>
      </c>
      <c r="D986" s="8">
        <v>60</v>
      </c>
      <c r="E986" s="8" t="s">
        <v>634</v>
      </c>
      <c r="F986" s="8" t="s">
        <v>4</v>
      </c>
      <c r="G986" s="8" t="str">
        <f t="shared" si="170"/>
        <v>KenHagerstromM60ForneyTX</v>
      </c>
      <c r="H986" s="8">
        <f>_xlfn.IFNA(MATCH(G986,Teams!J:J,0),)</f>
        <v>0</v>
      </c>
      <c r="I986" s="8" t="str">
        <f t="shared" si="171"/>
        <v>KenHagerstromM60</v>
      </c>
      <c r="J986" s="8">
        <f>_xlfn.IFNA(MATCH(I986,Teams!L:L,0),)</f>
        <v>0</v>
      </c>
      <c r="K986" s="8" t="str">
        <f t="shared" si="172"/>
        <v>KenHagerstromM</v>
      </c>
      <c r="L986" s="8">
        <f>_xlfn.IFNA(MATCH(K986,Teams!N:N,0),)</f>
        <v>0</v>
      </c>
      <c r="M986" s="8" t="str">
        <f t="shared" si="173"/>
        <v>KenHagerstrom</v>
      </c>
      <c r="N986" s="8" t="str">
        <f>IFERROR(INDEX(Teams!A:A,IF(H986&gt;0,H986,IF(J986&gt;0,J986,IF(L986&gt;0,L986,""))),1),"")</f>
        <v/>
      </c>
      <c r="O986" s="8" t="str">
        <f t="shared" si="166"/>
        <v>Ken</v>
      </c>
      <c r="P986" s="8" t="str">
        <f t="shared" si="167"/>
        <v>Hagerstrom</v>
      </c>
      <c r="Q986" s="8" t="str">
        <f t="shared" si="174"/>
        <v>M</v>
      </c>
      <c r="R986" s="8">
        <f t="shared" si="175"/>
        <v>60</v>
      </c>
      <c r="S986" s="8" t="str">
        <f t="shared" si="168"/>
        <v>Forney</v>
      </c>
      <c r="T986" s="8" t="str">
        <f t="shared" si="176"/>
        <v>TX</v>
      </c>
      <c r="U986" s="8" t="str">
        <f t="shared" si="169"/>
        <v>KenHagerstromM60ForneyTX</v>
      </c>
    </row>
    <row r="987" spans="1:21" x14ac:dyDescent="0.2">
      <c r="A987" s="8" t="s">
        <v>1197</v>
      </c>
      <c r="B987" s="8" t="s">
        <v>1676</v>
      </c>
      <c r="C987" s="8" t="s">
        <v>689</v>
      </c>
      <c r="D987" s="8">
        <v>38</v>
      </c>
      <c r="E987" s="8" t="s">
        <v>1677</v>
      </c>
      <c r="F987" s="8" t="s">
        <v>4</v>
      </c>
      <c r="G987" s="8" t="str">
        <f t="shared" si="170"/>
        <v>AnnaHailey F38Gardendale TX</v>
      </c>
      <c r="H987" s="8">
        <f>_xlfn.IFNA(MATCH(G987,Teams!J:J,0),)</f>
        <v>0</v>
      </c>
      <c r="I987" s="8" t="str">
        <f t="shared" si="171"/>
        <v>AnnaHailey F38</v>
      </c>
      <c r="J987" s="8">
        <f>_xlfn.IFNA(MATCH(I987,Teams!L:L,0),)</f>
        <v>0</v>
      </c>
      <c r="K987" s="8" t="str">
        <f t="shared" si="172"/>
        <v>AnnaHailey F</v>
      </c>
      <c r="L987" s="8">
        <f>_xlfn.IFNA(MATCH(K987,Teams!N:N,0),)</f>
        <v>0</v>
      </c>
      <c r="M987" s="8" t="str">
        <f t="shared" si="173"/>
        <v xml:space="preserve">AnnaHailey </v>
      </c>
      <c r="N987" s="8" t="str">
        <f>IFERROR(INDEX(Teams!A:A,IF(H987&gt;0,H987,IF(J987&gt;0,J987,IF(L987&gt;0,L987,""))),1),"")</f>
        <v/>
      </c>
      <c r="O987" s="8" t="str">
        <f t="shared" si="166"/>
        <v>Anna</v>
      </c>
      <c r="P987" s="8" t="str">
        <f t="shared" si="167"/>
        <v xml:space="preserve">Hailey </v>
      </c>
      <c r="Q987" s="8" t="str">
        <f t="shared" si="174"/>
        <v>F</v>
      </c>
      <c r="R987" s="8">
        <f t="shared" si="175"/>
        <v>38</v>
      </c>
      <c r="S987" s="8" t="str">
        <f t="shared" si="168"/>
        <v xml:space="preserve">Gardendale </v>
      </c>
      <c r="T987" s="8" t="str">
        <f t="shared" si="176"/>
        <v>TX</v>
      </c>
      <c r="U987" s="8" t="str">
        <f t="shared" si="169"/>
        <v>AnnaHailey F38Gardendale TX</v>
      </c>
    </row>
    <row r="988" spans="1:21" x14ac:dyDescent="0.2">
      <c r="A988" s="8" t="s">
        <v>2781</v>
      </c>
      <c r="B988" s="8" t="s">
        <v>2782</v>
      </c>
      <c r="C988" s="8" t="s">
        <v>688</v>
      </c>
      <c r="D988" s="8">
        <v>31</v>
      </c>
      <c r="E988" s="8" t="s">
        <v>1704</v>
      </c>
      <c r="F988" s="8" t="s">
        <v>173</v>
      </c>
      <c r="G988" s="8" t="str">
        <f t="shared" si="170"/>
        <v>MaxHaimowikM31DenverCO</v>
      </c>
      <c r="H988" s="8">
        <f>_xlfn.IFNA(MATCH(G988,Teams!J:J,0),)</f>
        <v>0</v>
      </c>
      <c r="I988" s="8" t="str">
        <f t="shared" si="171"/>
        <v>MaxHaimowikM31</v>
      </c>
      <c r="J988" s="8">
        <f>_xlfn.IFNA(MATCH(I988,Teams!L:L,0),)</f>
        <v>0</v>
      </c>
      <c r="K988" s="8" t="str">
        <f t="shared" si="172"/>
        <v>MaxHaimowikM</v>
      </c>
      <c r="L988" s="8">
        <f>_xlfn.IFNA(MATCH(K988,Teams!N:N,0),)</f>
        <v>0</v>
      </c>
      <c r="M988" s="8" t="str">
        <f t="shared" si="173"/>
        <v>MaxHaimowik</v>
      </c>
      <c r="N988" s="8" t="str">
        <f>IFERROR(INDEX(Teams!A:A,IF(H988&gt;0,H988,IF(J988&gt;0,J988,IF(L988&gt;0,L988,""))),1),"")</f>
        <v/>
      </c>
      <c r="O988" s="8" t="str">
        <f t="shared" si="166"/>
        <v>Max</v>
      </c>
      <c r="P988" s="8" t="str">
        <f t="shared" si="167"/>
        <v>Haimowik</v>
      </c>
      <c r="Q988" s="8" t="str">
        <f t="shared" si="174"/>
        <v>M</v>
      </c>
      <c r="R988" s="8">
        <f t="shared" si="175"/>
        <v>31</v>
      </c>
      <c r="S988" s="8" t="str">
        <f t="shared" si="168"/>
        <v>Denver</v>
      </c>
      <c r="T988" s="8" t="str">
        <f t="shared" si="176"/>
        <v>CO</v>
      </c>
      <c r="U988" s="8" t="str">
        <f t="shared" si="169"/>
        <v>MaxHaimowikM31DenverCO</v>
      </c>
    </row>
    <row r="989" spans="1:21" x14ac:dyDescent="0.2">
      <c r="A989" s="8" t="s">
        <v>1498</v>
      </c>
      <c r="B989" s="8" t="s">
        <v>1499</v>
      </c>
      <c r="C989" s="8" t="s">
        <v>688</v>
      </c>
      <c r="D989" s="8">
        <v>46</v>
      </c>
      <c r="E989" s="8" t="s">
        <v>12</v>
      </c>
      <c r="F989" s="8" t="s">
        <v>4</v>
      </c>
      <c r="G989" s="8" t="str">
        <f t="shared" si="170"/>
        <v>BreenHaireM46HoustonTX</v>
      </c>
      <c r="H989" s="8">
        <f>_xlfn.IFNA(MATCH(G989,Teams!J:J,0),)</f>
        <v>0</v>
      </c>
      <c r="I989" s="8" t="str">
        <f t="shared" si="171"/>
        <v>BreenHaireM46</v>
      </c>
      <c r="J989" s="8">
        <f>_xlfn.IFNA(MATCH(I989,Teams!L:L,0),)</f>
        <v>0</v>
      </c>
      <c r="K989" s="8" t="str">
        <f t="shared" si="172"/>
        <v>BreenHaireM</v>
      </c>
      <c r="L989" s="8">
        <f>_xlfn.IFNA(MATCH(K989,Teams!N:N,0),)</f>
        <v>0</v>
      </c>
      <c r="M989" s="8" t="str">
        <f t="shared" si="173"/>
        <v>BreenHaire</v>
      </c>
      <c r="N989" s="8" t="str">
        <f>IFERROR(INDEX(Teams!A:A,IF(H989&gt;0,H989,IF(J989&gt;0,J989,IF(L989&gt;0,L989,""))),1),"")</f>
        <v/>
      </c>
      <c r="O989" s="8" t="str">
        <f t="shared" si="166"/>
        <v>Breen</v>
      </c>
      <c r="P989" s="8" t="str">
        <f t="shared" si="167"/>
        <v>Haire</v>
      </c>
      <c r="Q989" s="8" t="str">
        <f t="shared" si="174"/>
        <v>M</v>
      </c>
      <c r="R989" s="8">
        <f t="shared" si="175"/>
        <v>46</v>
      </c>
      <c r="S989" s="8" t="str">
        <f t="shared" si="168"/>
        <v>Houston</v>
      </c>
      <c r="T989" s="8" t="str">
        <f t="shared" si="176"/>
        <v>TX</v>
      </c>
      <c r="U989" s="8" t="str">
        <f t="shared" si="169"/>
        <v>BreenHaireM46HoustonTX</v>
      </c>
    </row>
    <row r="990" spans="1:21" x14ac:dyDescent="0.2">
      <c r="A990" s="8" t="s">
        <v>2946</v>
      </c>
      <c r="B990" s="8" t="s">
        <v>2947</v>
      </c>
      <c r="C990" s="8" t="s">
        <v>689</v>
      </c>
      <c r="D990" s="8">
        <v>44</v>
      </c>
      <c r="G990" s="8" t="str">
        <f t="shared" si="170"/>
        <v>CarieHajekF44</v>
      </c>
      <c r="H990" s="8">
        <f>_xlfn.IFNA(MATCH(G990,Teams!J:J,0),)</f>
        <v>0</v>
      </c>
      <c r="I990" s="8" t="str">
        <f t="shared" si="171"/>
        <v>CarieHajekF44</v>
      </c>
      <c r="J990" s="8">
        <f>_xlfn.IFNA(MATCH(I990,Teams!L:L,0),)</f>
        <v>0</v>
      </c>
      <c r="K990" s="8" t="str">
        <f t="shared" si="172"/>
        <v>CarieHajekF</v>
      </c>
      <c r="L990" s="8">
        <f>_xlfn.IFNA(MATCH(K990,Teams!N:N,0),)</f>
        <v>0</v>
      </c>
      <c r="M990" s="8" t="str">
        <f t="shared" si="173"/>
        <v>CarieHajek</v>
      </c>
      <c r="N990" s="8" t="str">
        <f>IFERROR(INDEX(Teams!A:A,IF(H990&gt;0,H990,IF(J990&gt;0,J990,IF(L990&gt;0,L990,""))),1),"")</f>
        <v/>
      </c>
      <c r="O990" s="8" t="str">
        <f t="shared" si="166"/>
        <v>Carie</v>
      </c>
      <c r="P990" s="8" t="str">
        <f t="shared" si="167"/>
        <v>Hajek</v>
      </c>
      <c r="Q990" s="8" t="str">
        <f t="shared" si="174"/>
        <v>F</v>
      </c>
      <c r="R990" s="8">
        <f t="shared" si="175"/>
        <v>44</v>
      </c>
      <c r="S990" s="8" t="str">
        <f t="shared" si="168"/>
        <v/>
      </c>
      <c r="T990" s="8" t="str">
        <f t="shared" si="176"/>
        <v/>
      </c>
      <c r="U990" s="8" t="str">
        <f t="shared" si="169"/>
        <v>CarieHajekF44</v>
      </c>
    </row>
    <row r="991" spans="1:21" x14ac:dyDescent="0.2">
      <c r="A991" s="8" t="s">
        <v>86</v>
      </c>
      <c r="B991" s="8" t="s">
        <v>865</v>
      </c>
      <c r="C991" s="8" t="s">
        <v>688</v>
      </c>
      <c r="D991" s="8">
        <v>46</v>
      </c>
      <c r="E991" s="8" t="s">
        <v>534</v>
      </c>
      <c r="F991" s="8" t="s">
        <v>4</v>
      </c>
      <c r="G991" s="8" t="str">
        <f t="shared" si="170"/>
        <v>MichaelHaleM46DallasTX</v>
      </c>
      <c r="H991" s="8">
        <f>_xlfn.IFNA(MATCH(G991,Teams!J:J,0),)</f>
        <v>0</v>
      </c>
      <c r="I991" s="8" t="str">
        <f t="shared" si="171"/>
        <v>MichaelHaleM46</v>
      </c>
      <c r="J991" s="8">
        <f>_xlfn.IFNA(MATCH(I991,Teams!L:L,0),)</f>
        <v>0</v>
      </c>
      <c r="K991" s="8" t="str">
        <f t="shared" si="172"/>
        <v>MichaelHaleM</v>
      </c>
      <c r="L991" s="8">
        <f>_xlfn.IFNA(MATCH(K991,Teams!N:N,0),)</f>
        <v>0</v>
      </c>
      <c r="M991" s="8" t="str">
        <f t="shared" si="173"/>
        <v>MichaelHale</v>
      </c>
      <c r="N991" s="8" t="str">
        <f>IFERROR(INDEX(Teams!A:A,IF(H991&gt;0,H991,IF(J991&gt;0,J991,IF(L991&gt;0,L991,""))),1),"")</f>
        <v/>
      </c>
      <c r="O991" s="8" t="str">
        <f t="shared" si="166"/>
        <v>Michael</v>
      </c>
      <c r="P991" s="8" t="str">
        <f t="shared" si="167"/>
        <v>Hale</v>
      </c>
      <c r="Q991" s="8" t="str">
        <f t="shared" si="174"/>
        <v>M</v>
      </c>
      <c r="R991" s="8">
        <f t="shared" si="175"/>
        <v>46</v>
      </c>
      <c r="S991" s="8" t="str">
        <f t="shared" si="168"/>
        <v>Dallas</v>
      </c>
      <c r="T991" s="8" t="str">
        <f t="shared" si="176"/>
        <v>TX</v>
      </c>
      <c r="U991" s="8" t="str">
        <f t="shared" si="169"/>
        <v>MichaelHaleM46DallasTX</v>
      </c>
    </row>
    <row r="992" spans="1:21" x14ac:dyDescent="0.2">
      <c r="A992" s="8" t="s">
        <v>747</v>
      </c>
      <c r="B992" s="8" t="s">
        <v>1763</v>
      </c>
      <c r="C992" s="8" t="s">
        <v>688</v>
      </c>
      <c r="D992" s="8">
        <v>52</v>
      </c>
      <c r="E992" s="8" t="s">
        <v>1764</v>
      </c>
      <c r="F992" s="8" t="s">
        <v>1166</v>
      </c>
      <c r="G992" s="8" t="str">
        <f t="shared" si="170"/>
        <v>GregHalesM52CapitolaCA</v>
      </c>
      <c r="H992" s="8">
        <f>_xlfn.IFNA(MATCH(G992,Teams!J:J,0),)</f>
        <v>0</v>
      </c>
      <c r="I992" s="8" t="str">
        <f t="shared" si="171"/>
        <v>GregHalesM52</v>
      </c>
      <c r="J992" s="8">
        <f>_xlfn.IFNA(MATCH(I992,Teams!L:L,0),)</f>
        <v>0</v>
      </c>
      <c r="K992" s="8" t="str">
        <f t="shared" si="172"/>
        <v>GregHalesM</v>
      </c>
      <c r="L992" s="8">
        <f>_xlfn.IFNA(MATCH(K992,Teams!N:N,0),)</f>
        <v>0</v>
      </c>
      <c r="M992" s="8" t="str">
        <f t="shared" si="173"/>
        <v>GregHales</v>
      </c>
      <c r="N992" s="8" t="str">
        <f>IFERROR(INDEX(Teams!A:A,IF(H992&gt;0,H992,IF(J992&gt;0,J992,IF(L992&gt;0,L992,""))),1),"")</f>
        <v/>
      </c>
      <c r="O992" s="8" t="str">
        <f t="shared" si="166"/>
        <v>Greg</v>
      </c>
      <c r="P992" s="8" t="str">
        <f t="shared" si="167"/>
        <v>Hales</v>
      </c>
      <c r="Q992" s="8" t="str">
        <f t="shared" si="174"/>
        <v>M</v>
      </c>
      <c r="R992" s="8">
        <f t="shared" si="175"/>
        <v>52</v>
      </c>
      <c r="S992" s="8" t="str">
        <f t="shared" si="168"/>
        <v>Capitola</v>
      </c>
      <c r="T992" s="8" t="str">
        <f t="shared" si="176"/>
        <v>CA</v>
      </c>
      <c r="U992" s="8" t="str">
        <f t="shared" si="169"/>
        <v>GregHalesM52CapitolaCA</v>
      </c>
    </row>
    <row r="993" spans="1:21" x14ac:dyDescent="0.2">
      <c r="A993" s="8" t="s">
        <v>59</v>
      </c>
      <c r="B993" s="8" t="s">
        <v>60</v>
      </c>
      <c r="C993" s="8" t="s">
        <v>689</v>
      </c>
      <c r="D993" s="8">
        <v>45</v>
      </c>
      <c r="E993" s="8" t="s">
        <v>3</v>
      </c>
      <c r="F993" s="8" t="s">
        <v>4</v>
      </c>
      <c r="G993" s="8" t="str">
        <f t="shared" si="170"/>
        <v>AndreanaHaleyF45AustinTX</v>
      </c>
      <c r="H993" s="8">
        <f>_xlfn.IFNA(MATCH(G993,Teams!J:J,0),)</f>
        <v>26</v>
      </c>
      <c r="I993" s="8" t="str">
        <f t="shared" si="171"/>
        <v>AndreanaHaleyF45</v>
      </c>
      <c r="J993" s="8">
        <f>_xlfn.IFNA(MATCH(I993,Teams!L:L,0),)</f>
        <v>26</v>
      </c>
      <c r="K993" s="8" t="str">
        <f t="shared" si="172"/>
        <v>AndreanaHaleyF</v>
      </c>
      <c r="L993" s="8">
        <f>_xlfn.IFNA(MATCH(K993,Teams!N:N,0),)</f>
        <v>26</v>
      </c>
      <c r="M993" s="8" t="str">
        <f t="shared" si="173"/>
        <v>AndreanaHaley</v>
      </c>
      <c r="N993" s="8" t="str">
        <f>IFERROR(INDEX(Teams!A:A,IF(H993&gt;0,H993,IF(J993&gt;0,J993,IF(L993&gt;0,L993,""))),1),"")</f>
        <v>TrailZen</v>
      </c>
      <c r="O993" s="8" t="str">
        <f t="shared" si="166"/>
        <v>Andreana</v>
      </c>
      <c r="P993" s="8" t="str">
        <f t="shared" si="167"/>
        <v>Haley</v>
      </c>
      <c r="Q993" s="8" t="str">
        <f t="shared" si="174"/>
        <v>F</v>
      </c>
      <c r="R993" s="8">
        <f t="shared" si="175"/>
        <v>45</v>
      </c>
      <c r="S993" s="8" t="str">
        <f t="shared" si="168"/>
        <v>Austin</v>
      </c>
      <c r="T993" s="8" t="str">
        <f t="shared" si="176"/>
        <v>TX</v>
      </c>
      <c r="U993" s="8" t="str">
        <f t="shared" si="169"/>
        <v>AndreanaHaleyF45AustinTX</v>
      </c>
    </row>
    <row r="994" spans="1:21" x14ac:dyDescent="0.2">
      <c r="A994" s="8" t="s">
        <v>137</v>
      </c>
      <c r="B994" s="8" t="s">
        <v>2372</v>
      </c>
      <c r="C994" s="8" t="s">
        <v>689</v>
      </c>
      <c r="D994" s="8">
        <v>29</v>
      </c>
      <c r="E994" s="8" t="s">
        <v>32</v>
      </c>
      <c r="F994" s="8" t="s">
        <v>4</v>
      </c>
      <c r="G994" s="8" t="str">
        <f t="shared" si="170"/>
        <v>AliciaHallF29GarlandTX</v>
      </c>
      <c r="H994" s="8">
        <f>_xlfn.IFNA(MATCH(G994,Teams!J:J,0),)</f>
        <v>0</v>
      </c>
      <c r="I994" s="8" t="str">
        <f t="shared" si="171"/>
        <v>AliciaHallF29</v>
      </c>
      <c r="J994" s="8">
        <f>_xlfn.IFNA(MATCH(I994,Teams!L:L,0),)</f>
        <v>0</v>
      </c>
      <c r="K994" s="8" t="str">
        <f t="shared" si="172"/>
        <v>AliciaHallF</v>
      </c>
      <c r="L994" s="8">
        <f>_xlfn.IFNA(MATCH(K994,Teams!N:N,0),)</f>
        <v>0</v>
      </c>
      <c r="M994" s="8" t="str">
        <f t="shared" si="173"/>
        <v>AliciaHall</v>
      </c>
      <c r="N994" s="8" t="str">
        <f>IFERROR(INDEX(Teams!A:A,IF(H994&gt;0,H994,IF(J994&gt;0,J994,IF(L994&gt;0,L994,""))),1),"")</f>
        <v/>
      </c>
      <c r="O994" s="8" t="str">
        <f t="shared" si="166"/>
        <v>Alicia</v>
      </c>
      <c r="P994" s="8" t="str">
        <f t="shared" si="167"/>
        <v>Hall</v>
      </c>
      <c r="Q994" s="8" t="str">
        <f t="shared" si="174"/>
        <v>F</v>
      </c>
      <c r="R994" s="8">
        <f t="shared" si="175"/>
        <v>29</v>
      </c>
      <c r="S994" s="8" t="str">
        <f t="shared" si="168"/>
        <v>Garland</v>
      </c>
      <c r="T994" s="8" t="str">
        <f t="shared" si="176"/>
        <v>TX</v>
      </c>
      <c r="U994" s="8" t="str">
        <f t="shared" si="169"/>
        <v>AliciaHallF29GarlandTX</v>
      </c>
    </row>
    <row r="995" spans="1:21" x14ac:dyDescent="0.2">
      <c r="A995" s="8" t="s">
        <v>2934</v>
      </c>
      <c r="B995" s="8" t="s">
        <v>2372</v>
      </c>
      <c r="C995" s="8" t="s">
        <v>689</v>
      </c>
      <c r="D995" s="8">
        <v>37</v>
      </c>
      <c r="G995" s="8" t="str">
        <f t="shared" si="170"/>
        <v>AshleyHallF37</v>
      </c>
      <c r="H995" s="8">
        <f>_xlfn.IFNA(MATCH(G995,Teams!J:J,0),)</f>
        <v>0</v>
      </c>
      <c r="I995" s="8" t="str">
        <f t="shared" si="171"/>
        <v>AshleyHallF37</v>
      </c>
      <c r="J995" s="8">
        <f>_xlfn.IFNA(MATCH(I995,Teams!L:L,0),)</f>
        <v>0</v>
      </c>
      <c r="K995" s="8" t="str">
        <f t="shared" si="172"/>
        <v>AshleyHallF</v>
      </c>
      <c r="L995" s="8">
        <f>_xlfn.IFNA(MATCH(K995,Teams!N:N,0),)</f>
        <v>0</v>
      </c>
      <c r="M995" s="8" t="str">
        <f t="shared" si="173"/>
        <v>AshleyHall</v>
      </c>
      <c r="N995" s="8" t="str">
        <f>IFERROR(INDEX(Teams!A:A,IF(H995&gt;0,H995,IF(J995&gt;0,J995,IF(L995&gt;0,L995,""))),1),"")</f>
        <v/>
      </c>
      <c r="O995" s="8" t="str">
        <f t="shared" si="166"/>
        <v>Ashley</v>
      </c>
      <c r="P995" s="8" t="str">
        <f t="shared" si="167"/>
        <v>Hall</v>
      </c>
      <c r="Q995" s="8" t="str">
        <f t="shared" si="174"/>
        <v>F</v>
      </c>
      <c r="R995" s="8">
        <f t="shared" si="175"/>
        <v>37</v>
      </c>
      <c r="S995" s="8" t="str">
        <f t="shared" si="168"/>
        <v/>
      </c>
      <c r="T995" s="8" t="str">
        <f t="shared" si="176"/>
        <v/>
      </c>
      <c r="U995" s="8" t="str">
        <f t="shared" si="169"/>
        <v>AshleyHallF37</v>
      </c>
    </row>
    <row r="996" spans="1:21" x14ac:dyDescent="0.2">
      <c r="A996" s="8" t="s">
        <v>144</v>
      </c>
      <c r="B996" s="8" t="s">
        <v>2372</v>
      </c>
      <c r="C996" s="8" t="s">
        <v>688</v>
      </c>
      <c r="D996" s="8">
        <v>48</v>
      </c>
      <c r="E996" s="8" t="s">
        <v>1399</v>
      </c>
      <c r="F996" s="8" t="s">
        <v>4</v>
      </c>
      <c r="G996" s="8" t="str">
        <f t="shared" si="170"/>
        <v>BradHallM48SouthlakeTX</v>
      </c>
      <c r="H996" s="8">
        <f>_xlfn.IFNA(MATCH(G996,Teams!J:J,0),)</f>
        <v>0</v>
      </c>
      <c r="I996" s="8" t="str">
        <f t="shared" si="171"/>
        <v>BradHallM48</v>
      </c>
      <c r="J996" s="8">
        <f>_xlfn.IFNA(MATCH(I996,Teams!L:L,0),)</f>
        <v>0</v>
      </c>
      <c r="K996" s="8" t="str">
        <f t="shared" si="172"/>
        <v>BradHallM</v>
      </c>
      <c r="L996" s="8">
        <f>_xlfn.IFNA(MATCH(K996,Teams!N:N,0),)</f>
        <v>0</v>
      </c>
      <c r="M996" s="8" t="str">
        <f t="shared" si="173"/>
        <v>BradHall</v>
      </c>
      <c r="N996" s="8" t="str">
        <f>IFERROR(INDEX(Teams!A:A,IF(H996&gt;0,H996,IF(J996&gt;0,J996,IF(L996&gt;0,L996,""))),1),"")</f>
        <v/>
      </c>
      <c r="O996" s="8" t="str">
        <f t="shared" si="166"/>
        <v>Brad</v>
      </c>
      <c r="P996" s="8" t="str">
        <f t="shared" si="167"/>
        <v>Hall</v>
      </c>
      <c r="Q996" s="8" t="str">
        <f t="shared" si="174"/>
        <v>M</v>
      </c>
      <c r="R996" s="8">
        <f t="shared" si="175"/>
        <v>48</v>
      </c>
      <c r="S996" s="8" t="str">
        <f t="shared" si="168"/>
        <v>Southlake</v>
      </c>
      <c r="T996" s="8" t="str">
        <f t="shared" si="176"/>
        <v>TX</v>
      </c>
      <c r="U996" s="8" t="str">
        <f t="shared" si="169"/>
        <v>BradHallM48SouthlakeTX</v>
      </c>
    </row>
    <row r="997" spans="1:21" x14ac:dyDescent="0.2">
      <c r="A997" s="8" t="s">
        <v>4994</v>
      </c>
      <c r="B997" s="8" t="s">
        <v>4995</v>
      </c>
      <c r="C997" s="8" t="s">
        <v>688</v>
      </c>
      <c r="D997" s="8">
        <v>37</v>
      </c>
      <c r="E997" s="8" t="s">
        <v>1338</v>
      </c>
      <c r="F997" s="8" t="s">
        <v>4</v>
      </c>
      <c r="G997" s="8" t="str">
        <f t="shared" si="170"/>
        <v>JOHNHALLM37RichmondTX</v>
      </c>
      <c r="H997" s="8">
        <f>_xlfn.IFNA(MATCH(G997,Teams!J:J,0),)</f>
        <v>0</v>
      </c>
      <c r="I997" s="8" t="str">
        <f t="shared" si="171"/>
        <v>JOHNHALLM37</v>
      </c>
      <c r="J997" s="8">
        <f>_xlfn.IFNA(MATCH(I997,Teams!L:L,0),)</f>
        <v>0</v>
      </c>
      <c r="K997" s="8" t="str">
        <f t="shared" si="172"/>
        <v>JOHNHALLM</v>
      </c>
      <c r="L997" s="8">
        <f>_xlfn.IFNA(MATCH(K997,Teams!N:N,0),)</f>
        <v>0</v>
      </c>
      <c r="M997" s="8" t="str">
        <f t="shared" si="173"/>
        <v>JOHNHALL</v>
      </c>
      <c r="N997" s="8" t="str">
        <f>IFERROR(INDEX(Teams!A:A,IF(H997&gt;0,H997,IF(J997&gt;0,J997,IF(L997&gt;0,L997,""))),1),"")</f>
        <v/>
      </c>
      <c r="O997" s="8" t="str">
        <f t="shared" si="166"/>
        <v>JOHN</v>
      </c>
      <c r="P997" s="8" t="str">
        <f t="shared" si="167"/>
        <v>HALL</v>
      </c>
      <c r="Q997" s="8" t="str">
        <f t="shared" si="174"/>
        <v>M</v>
      </c>
      <c r="R997" s="8">
        <f t="shared" si="175"/>
        <v>37</v>
      </c>
      <c r="S997" s="8" t="str">
        <f t="shared" si="168"/>
        <v>Richmond</v>
      </c>
      <c r="T997" s="8" t="str">
        <f t="shared" si="176"/>
        <v>TX</v>
      </c>
      <c r="U997" s="8" t="str">
        <f t="shared" si="169"/>
        <v>JOHNHALLM37RichmondTX</v>
      </c>
    </row>
    <row r="998" spans="1:21" x14ac:dyDescent="0.2">
      <c r="A998" s="8" t="s">
        <v>4996</v>
      </c>
      <c r="B998" s="8" t="s">
        <v>4997</v>
      </c>
      <c r="C998" s="8" t="s">
        <v>689</v>
      </c>
      <c r="D998" s="8">
        <v>54</v>
      </c>
      <c r="E998" s="8" t="s">
        <v>1388</v>
      </c>
      <c r="F998" s="8" t="s">
        <v>4</v>
      </c>
      <c r="G998" s="8" t="str">
        <f t="shared" si="170"/>
        <v>maryhallF54HOUSTONTX</v>
      </c>
      <c r="H998" s="8">
        <f>_xlfn.IFNA(MATCH(G998,Teams!J:J,0),)</f>
        <v>0</v>
      </c>
      <c r="I998" s="8" t="str">
        <f t="shared" si="171"/>
        <v>maryhallF54</v>
      </c>
      <c r="J998" s="8">
        <f>_xlfn.IFNA(MATCH(I998,Teams!L:L,0),)</f>
        <v>0</v>
      </c>
      <c r="K998" s="8" t="str">
        <f t="shared" si="172"/>
        <v>maryhallF</v>
      </c>
      <c r="L998" s="8">
        <f>_xlfn.IFNA(MATCH(K998,Teams!N:N,0),)</f>
        <v>0</v>
      </c>
      <c r="M998" s="8" t="str">
        <f t="shared" si="173"/>
        <v>maryhall</v>
      </c>
      <c r="N998" s="8" t="str">
        <f>IFERROR(INDEX(Teams!A:A,IF(H998&gt;0,H998,IF(J998&gt;0,J998,IF(L998&gt;0,L998,""))),1),"")</f>
        <v/>
      </c>
      <c r="O998" s="8" t="str">
        <f t="shared" si="166"/>
        <v>mary</v>
      </c>
      <c r="P998" s="8" t="str">
        <f t="shared" si="167"/>
        <v>hall</v>
      </c>
      <c r="Q998" s="8" t="str">
        <f t="shared" si="174"/>
        <v>F</v>
      </c>
      <c r="R998" s="8">
        <f t="shared" si="175"/>
        <v>54</v>
      </c>
      <c r="S998" s="8" t="str">
        <f t="shared" si="168"/>
        <v>HOUSTON</v>
      </c>
      <c r="T998" s="8" t="str">
        <f t="shared" si="176"/>
        <v>TX</v>
      </c>
      <c r="U998" s="8" t="str">
        <f t="shared" si="169"/>
        <v>maryhallF54HOUSTONTX</v>
      </c>
    </row>
    <row r="999" spans="1:21" x14ac:dyDescent="0.2">
      <c r="A999" s="8" t="s">
        <v>86</v>
      </c>
      <c r="B999" s="8" t="s">
        <v>2372</v>
      </c>
      <c r="C999" s="8" t="s">
        <v>688</v>
      </c>
      <c r="D999" s="8">
        <v>43</v>
      </c>
      <c r="E999" s="8" t="s">
        <v>1674</v>
      </c>
      <c r="F999" s="8" t="s">
        <v>1601</v>
      </c>
      <c r="G999" s="8" t="str">
        <f t="shared" si="170"/>
        <v>MichaelHallM43FayettevilleAR</v>
      </c>
      <c r="H999" s="8">
        <f>_xlfn.IFNA(MATCH(G999,Teams!J:J,0),)</f>
        <v>0</v>
      </c>
      <c r="I999" s="8" t="str">
        <f t="shared" si="171"/>
        <v>MichaelHallM43</v>
      </c>
      <c r="J999" s="8">
        <f>_xlfn.IFNA(MATCH(I999,Teams!L:L,0),)</f>
        <v>0</v>
      </c>
      <c r="K999" s="8" t="str">
        <f t="shared" si="172"/>
        <v>MichaelHallM</v>
      </c>
      <c r="L999" s="8">
        <f>_xlfn.IFNA(MATCH(K999,Teams!N:N,0),)</f>
        <v>0</v>
      </c>
      <c r="M999" s="8" t="str">
        <f t="shared" si="173"/>
        <v>MichaelHall</v>
      </c>
      <c r="N999" s="8" t="str">
        <f>IFERROR(INDEX(Teams!A:A,IF(H999&gt;0,H999,IF(J999&gt;0,J999,IF(L999&gt;0,L999,""))),1),"")</f>
        <v/>
      </c>
      <c r="O999" s="8" t="str">
        <f t="shared" si="166"/>
        <v>Michael</v>
      </c>
      <c r="P999" s="8" t="str">
        <f t="shared" si="167"/>
        <v>Hall</v>
      </c>
      <c r="Q999" s="8" t="str">
        <f t="shared" si="174"/>
        <v>M</v>
      </c>
      <c r="R999" s="8">
        <f t="shared" si="175"/>
        <v>43</v>
      </c>
      <c r="S999" s="8" t="str">
        <f t="shared" si="168"/>
        <v>Fayetteville</v>
      </c>
      <c r="T999" s="8" t="str">
        <f t="shared" si="176"/>
        <v>AR</v>
      </c>
      <c r="U999" s="8" t="str">
        <f t="shared" si="169"/>
        <v>MichaelHallM43FayettevilleAR</v>
      </c>
    </row>
    <row r="1000" spans="1:21" x14ac:dyDescent="0.2">
      <c r="A1000" s="8" t="s">
        <v>86</v>
      </c>
      <c r="B1000" s="8" t="s">
        <v>2372</v>
      </c>
      <c r="C1000" s="8" t="s">
        <v>688</v>
      </c>
      <c r="D1000" s="8">
        <v>51</v>
      </c>
      <c r="E1000" s="8" t="s">
        <v>1173</v>
      </c>
      <c r="F1000" s="8" t="s">
        <v>1174</v>
      </c>
      <c r="G1000" s="8" t="str">
        <f t="shared" si="170"/>
        <v>MichaelHallM51PortlandOR</v>
      </c>
      <c r="H1000" s="8">
        <f>_xlfn.IFNA(MATCH(G1000,Teams!J:J,0),)</f>
        <v>0</v>
      </c>
      <c r="I1000" s="8" t="str">
        <f t="shared" si="171"/>
        <v>MichaelHallM51</v>
      </c>
      <c r="J1000" s="8">
        <f>_xlfn.IFNA(MATCH(I1000,Teams!L:L,0),)</f>
        <v>0</v>
      </c>
      <c r="K1000" s="8" t="str">
        <f t="shared" si="172"/>
        <v>MichaelHallM</v>
      </c>
      <c r="L1000" s="8">
        <f>_xlfn.IFNA(MATCH(K1000,Teams!N:N,0),)</f>
        <v>0</v>
      </c>
      <c r="M1000" s="8" t="str">
        <f t="shared" si="173"/>
        <v>MichaelHall</v>
      </c>
      <c r="N1000" s="8" t="str">
        <f>IFERROR(INDEX(Teams!A:A,IF(H1000&gt;0,H1000,IF(J1000&gt;0,J1000,IF(L1000&gt;0,L1000,""))),1),"")</f>
        <v/>
      </c>
      <c r="O1000" s="8" t="str">
        <f t="shared" si="166"/>
        <v>Michael</v>
      </c>
      <c r="P1000" s="8" t="str">
        <f t="shared" si="167"/>
        <v>Hall</v>
      </c>
      <c r="Q1000" s="8" t="str">
        <f t="shared" si="174"/>
        <v>M</v>
      </c>
      <c r="R1000" s="8">
        <f t="shared" si="175"/>
        <v>51</v>
      </c>
      <c r="S1000" s="8" t="str">
        <f t="shared" si="168"/>
        <v>Portland</v>
      </c>
      <c r="T1000" s="8" t="str">
        <f t="shared" si="176"/>
        <v>OR</v>
      </c>
      <c r="U1000" s="8" t="str">
        <f t="shared" si="169"/>
        <v>MichaelHallM51PortlandOR</v>
      </c>
    </row>
    <row r="1001" spans="1:21" x14ac:dyDescent="0.2">
      <c r="A1001" s="8" t="s">
        <v>86</v>
      </c>
      <c r="B1001" s="8" t="s">
        <v>2372</v>
      </c>
      <c r="C1001" s="8" t="s">
        <v>688</v>
      </c>
      <c r="D1001" s="8">
        <v>55</v>
      </c>
      <c r="E1001" s="8" t="s">
        <v>92</v>
      </c>
      <c r="F1001" s="8" t="s">
        <v>4</v>
      </c>
      <c r="G1001" s="8" t="str">
        <f t="shared" si="170"/>
        <v>MichaelHallM55Cedar ParkTX</v>
      </c>
      <c r="H1001" s="8">
        <f>_xlfn.IFNA(MATCH(G1001,Teams!J:J,0),)</f>
        <v>0</v>
      </c>
      <c r="I1001" s="8" t="str">
        <f t="shared" si="171"/>
        <v>MichaelHallM55</v>
      </c>
      <c r="J1001" s="8">
        <f>_xlfn.IFNA(MATCH(I1001,Teams!L:L,0),)</f>
        <v>0</v>
      </c>
      <c r="K1001" s="8" t="str">
        <f t="shared" si="172"/>
        <v>MichaelHallM</v>
      </c>
      <c r="L1001" s="8">
        <f>_xlfn.IFNA(MATCH(K1001,Teams!N:N,0),)</f>
        <v>0</v>
      </c>
      <c r="M1001" s="8" t="str">
        <f t="shared" si="173"/>
        <v>MichaelHall</v>
      </c>
      <c r="N1001" s="8" t="str">
        <f>IFERROR(INDEX(Teams!A:A,IF(H1001&gt;0,H1001,IF(J1001&gt;0,J1001,IF(L1001&gt;0,L1001,""))),1),"")</f>
        <v/>
      </c>
      <c r="O1001" s="8" t="str">
        <f t="shared" si="166"/>
        <v>Michael</v>
      </c>
      <c r="P1001" s="8" t="str">
        <f t="shared" si="167"/>
        <v>Hall</v>
      </c>
      <c r="Q1001" s="8" t="str">
        <f t="shared" si="174"/>
        <v>M</v>
      </c>
      <c r="R1001" s="8">
        <f t="shared" si="175"/>
        <v>55</v>
      </c>
      <c r="S1001" s="8" t="str">
        <f t="shared" si="168"/>
        <v>Cedar Park</v>
      </c>
      <c r="T1001" s="8" t="str">
        <f t="shared" si="176"/>
        <v>TX</v>
      </c>
      <c r="U1001" s="8" t="str">
        <f t="shared" si="169"/>
        <v>MichaelHallM55Cedar ParkTX</v>
      </c>
    </row>
    <row r="1002" spans="1:21" x14ac:dyDescent="0.2">
      <c r="A1002" s="8" t="s">
        <v>939</v>
      </c>
      <c r="B1002" s="8" t="s">
        <v>6654</v>
      </c>
      <c r="C1002" s="8" t="s">
        <v>689</v>
      </c>
      <c r="G1002" s="8" t="str">
        <f t="shared" si="170"/>
        <v>ValerieHallamF</v>
      </c>
      <c r="H1002" s="8">
        <f>_xlfn.IFNA(MATCH(G1002,Teams!J:J,0),)</f>
        <v>0</v>
      </c>
      <c r="I1002" s="8" t="str">
        <f t="shared" si="171"/>
        <v>ValerieHallamF</v>
      </c>
      <c r="J1002" s="8">
        <f>_xlfn.IFNA(MATCH(I1002,Teams!L:L,0),)</f>
        <v>0</v>
      </c>
      <c r="K1002" s="8" t="str">
        <f t="shared" si="172"/>
        <v>ValerieHallamF</v>
      </c>
      <c r="L1002" s="8">
        <f>_xlfn.IFNA(MATCH(K1002,Teams!N:N,0),)</f>
        <v>0</v>
      </c>
      <c r="M1002" s="8" t="str">
        <f t="shared" si="173"/>
        <v>ValerieHallam</v>
      </c>
      <c r="N1002" s="8" t="str">
        <f>IFERROR(INDEX(Teams!A:A,IF(H1002&gt;0,H1002,IF(J1002&gt;0,J1002,IF(L1002&gt;0,L1002,""))),1),"")</f>
        <v/>
      </c>
      <c r="O1002" s="8" t="str">
        <f t="shared" si="166"/>
        <v>Valerie</v>
      </c>
      <c r="P1002" s="8" t="str">
        <f t="shared" si="167"/>
        <v>Hallam</v>
      </c>
      <c r="Q1002" s="8" t="str">
        <f t="shared" si="174"/>
        <v>F</v>
      </c>
      <c r="R1002" s="8" t="str">
        <f t="shared" si="175"/>
        <v/>
      </c>
      <c r="S1002" s="8" t="str">
        <f t="shared" si="168"/>
        <v/>
      </c>
      <c r="T1002" s="8" t="str">
        <f t="shared" si="176"/>
        <v/>
      </c>
      <c r="U1002" s="8" t="str">
        <f t="shared" si="169"/>
        <v>ValerieHallamF</v>
      </c>
    </row>
    <row r="1003" spans="1:21" x14ac:dyDescent="0.2">
      <c r="A1003" s="8" t="s">
        <v>569</v>
      </c>
      <c r="B1003" s="8" t="s">
        <v>570</v>
      </c>
      <c r="C1003" s="8" t="s">
        <v>688</v>
      </c>
      <c r="D1003" s="8">
        <v>57</v>
      </c>
      <c r="E1003" s="8" t="s">
        <v>83</v>
      </c>
      <c r="F1003" s="8" t="s">
        <v>4</v>
      </c>
      <c r="G1003" s="8" t="str">
        <f t="shared" si="170"/>
        <v>KennyHallmanM57ArlingtonTX</v>
      </c>
      <c r="H1003" s="8">
        <f>_xlfn.IFNA(MATCH(G1003,Teams!J:J,0),)</f>
        <v>315</v>
      </c>
      <c r="I1003" s="8" t="str">
        <f t="shared" si="171"/>
        <v>KennyHallmanM57</v>
      </c>
      <c r="J1003" s="8">
        <f>_xlfn.IFNA(MATCH(I1003,Teams!L:L,0),)</f>
        <v>315</v>
      </c>
      <c r="K1003" s="8" t="str">
        <f t="shared" si="172"/>
        <v>KennyHallmanM</v>
      </c>
      <c r="L1003" s="8">
        <f>_xlfn.IFNA(MATCH(K1003,Teams!N:N,0),)</f>
        <v>315</v>
      </c>
      <c r="M1003" s="8" t="str">
        <f t="shared" si="173"/>
        <v>KennyHallman</v>
      </c>
      <c r="N1003" s="8" t="str">
        <f>IFERROR(INDEX(Teams!A:A,IF(H1003&gt;0,H1003,IF(J1003&gt;0,J1003,IF(L1003&gt;0,L1003,""))),1),"")</f>
        <v>Dallas Dirt Runners (DDR)</v>
      </c>
      <c r="O1003" s="8" t="str">
        <f t="shared" si="166"/>
        <v>Kenny</v>
      </c>
      <c r="P1003" s="8" t="str">
        <f t="shared" si="167"/>
        <v>Hallman</v>
      </c>
      <c r="Q1003" s="8" t="str">
        <f t="shared" si="174"/>
        <v>M</v>
      </c>
      <c r="R1003" s="8">
        <f t="shared" si="175"/>
        <v>57</v>
      </c>
      <c r="S1003" s="8" t="str">
        <f t="shared" si="168"/>
        <v>Arlington</v>
      </c>
      <c r="T1003" s="8" t="str">
        <f t="shared" si="176"/>
        <v>TX</v>
      </c>
      <c r="U1003" s="8" t="str">
        <f t="shared" si="169"/>
        <v>KennyHallmanM57ArlingtonTX</v>
      </c>
    </row>
    <row r="1004" spans="1:21" x14ac:dyDescent="0.2">
      <c r="A1004" s="8" t="s">
        <v>5894</v>
      </c>
      <c r="B1004" s="8" t="s">
        <v>5895</v>
      </c>
      <c r="C1004" s="8" t="s">
        <v>688</v>
      </c>
      <c r="D1004" s="8">
        <v>53</v>
      </c>
      <c r="E1004" s="8" t="s">
        <v>2404</v>
      </c>
      <c r="F1004" s="8" t="s">
        <v>4</v>
      </c>
      <c r="G1004" s="8" t="str">
        <f t="shared" si="170"/>
        <v>JimmyHalloranM53Little ElmTX</v>
      </c>
      <c r="H1004" s="8">
        <f>_xlfn.IFNA(MATCH(G1004,Teams!J:J,0),)</f>
        <v>0</v>
      </c>
      <c r="I1004" s="8" t="str">
        <f t="shared" si="171"/>
        <v>JimmyHalloranM53</v>
      </c>
      <c r="J1004" s="8">
        <f>_xlfn.IFNA(MATCH(I1004,Teams!L:L,0),)</f>
        <v>0</v>
      </c>
      <c r="K1004" s="8" t="str">
        <f t="shared" si="172"/>
        <v>JimmyHalloranM</v>
      </c>
      <c r="L1004" s="8">
        <f>_xlfn.IFNA(MATCH(K1004,Teams!N:N,0),)</f>
        <v>0</v>
      </c>
      <c r="M1004" s="8" t="str">
        <f t="shared" si="173"/>
        <v>JimmyHalloran</v>
      </c>
      <c r="N1004" s="8" t="str">
        <f>IFERROR(INDEX(Teams!A:A,IF(H1004&gt;0,H1004,IF(J1004&gt;0,J1004,IF(L1004&gt;0,L1004,""))),1),"")</f>
        <v/>
      </c>
      <c r="O1004" s="8" t="str">
        <f t="shared" si="166"/>
        <v>Jimmy</v>
      </c>
      <c r="P1004" s="8" t="str">
        <f t="shared" si="167"/>
        <v>Halloran</v>
      </c>
      <c r="Q1004" s="8" t="str">
        <f t="shared" si="174"/>
        <v>M</v>
      </c>
      <c r="R1004" s="8">
        <f t="shared" si="175"/>
        <v>53</v>
      </c>
      <c r="S1004" s="8" t="str">
        <f t="shared" si="168"/>
        <v>Little Elm</v>
      </c>
      <c r="T1004" s="8" t="str">
        <f t="shared" si="176"/>
        <v>TX</v>
      </c>
      <c r="U1004" s="8" t="str">
        <f t="shared" si="169"/>
        <v>JimmyHalloranM53Little ElmTX</v>
      </c>
    </row>
    <row r="1005" spans="1:21" x14ac:dyDescent="0.2">
      <c r="A1005" s="8" t="s">
        <v>45</v>
      </c>
      <c r="B1005" s="8" t="s">
        <v>6349</v>
      </c>
      <c r="C1005" s="8" t="s">
        <v>688</v>
      </c>
      <c r="D1005" s="8">
        <v>42</v>
      </c>
      <c r="G1005" s="8" t="str">
        <f t="shared" si="170"/>
        <v>SeanHalsteadM42</v>
      </c>
      <c r="H1005" s="8">
        <f>_xlfn.IFNA(MATCH(G1005,Teams!J:J,0),)</f>
        <v>0</v>
      </c>
      <c r="I1005" s="8" t="str">
        <f t="shared" si="171"/>
        <v>SeanHalsteadM42</v>
      </c>
      <c r="J1005" s="8">
        <f>_xlfn.IFNA(MATCH(I1005,Teams!L:L,0),)</f>
        <v>0</v>
      </c>
      <c r="K1005" s="8" t="str">
        <f t="shared" si="172"/>
        <v>SeanHalsteadM</v>
      </c>
      <c r="L1005" s="8">
        <f>_xlfn.IFNA(MATCH(K1005,Teams!N:N,0),)</f>
        <v>0</v>
      </c>
      <c r="M1005" s="8" t="str">
        <f t="shared" si="173"/>
        <v>SeanHalstead</v>
      </c>
      <c r="N1005" s="8" t="str">
        <f>IFERROR(INDEX(Teams!A:A,IF(H1005&gt;0,H1005,IF(J1005&gt;0,J1005,IF(L1005&gt;0,L1005,""))),1),"")</f>
        <v/>
      </c>
      <c r="O1005" s="8" t="str">
        <f t="shared" si="166"/>
        <v>Sean</v>
      </c>
      <c r="P1005" s="8" t="str">
        <f t="shared" si="167"/>
        <v>Halstead</v>
      </c>
      <c r="Q1005" s="8" t="str">
        <f t="shared" si="174"/>
        <v>M</v>
      </c>
      <c r="R1005" s="8">
        <f t="shared" si="175"/>
        <v>42</v>
      </c>
      <c r="S1005" s="8" t="str">
        <f t="shared" si="168"/>
        <v/>
      </c>
      <c r="T1005" s="8" t="str">
        <f t="shared" si="176"/>
        <v/>
      </c>
      <c r="U1005" s="8" t="str">
        <f t="shared" si="169"/>
        <v>SeanHalsteadM42</v>
      </c>
    </row>
    <row r="1006" spans="1:21" x14ac:dyDescent="0.2">
      <c r="A1006" s="8" t="s">
        <v>1220</v>
      </c>
      <c r="B1006" s="8" t="s">
        <v>1221</v>
      </c>
      <c r="C1006" s="8" t="s">
        <v>688</v>
      </c>
      <c r="D1006" s="8">
        <v>40</v>
      </c>
      <c r="E1006" s="8" t="s">
        <v>1222</v>
      </c>
      <c r="F1006" s="8" t="s">
        <v>1072</v>
      </c>
      <c r="G1006" s="8" t="str">
        <f t="shared" si="170"/>
        <v>christianhambrockM40HanoverNone</v>
      </c>
      <c r="H1006" s="8">
        <f>_xlfn.IFNA(MATCH(G1006,Teams!J:J,0),)</f>
        <v>0</v>
      </c>
      <c r="I1006" s="8" t="str">
        <f t="shared" si="171"/>
        <v>christianhambrockM40</v>
      </c>
      <c r="J1006" s="8">
        <f>_xlfn.IFNA(MATCH(I1006,Teams!L:L,0),)</f>
        <v>0</v>
      </c>
      <c r="K1006" s="8" t="str">
        <f t="shared" si="172"/>
        <v>christianhambrockM</v>
      </c>
      <c r="L1006" s="8">
        <f>_xlfn.IFNA(MATCH(K1006,Teams!N:N,0),)</f>
        <v>0</v>
      </c>
      <c r="M1006" s="8" t="str">
        <f t="shared" si="173"/>
        <v>christianhambrock</v>
      </c>
      <c r="N1006" s="8" t="str">
        <f>IFERROR(INDEX(Teams!A:A,IF(H1006&gt;0,H1006,IF(J1006&gt;0,J1006,IF(L1006&gt;0,L1006,""))),1),"")</f>
        <v/>
      </c>
      <c r="O1006" s="8" t="str">
        <f t="shared" si="166"/>
        <v>christian</v>
      </c>
      <c r="P1006" s="8" t="str">
        <f t="shared" si="167"/>
        <v>hambrock</v>
      </c>
      <c r="Q1006" s="8" t="str">
        <f t="shared" si="174"/>
        <v>M</v>
      </c>
      <c r="R1006" s="8">
        <f t="shared" si="175"/>
        <v>40</v>
      </c>
      <c r="S1006" s="8" t="str">
        <f t="shared" si="168"/>
        <v>Hanover</v>
      </c>
      <c r="T1006" s="8" t="str">
        <f t="shared" si="176"/>
        <v>None</v>
      </c>
      <c r="U1006" s="8" t="str">
        <f t="shared" si="169"/>
        <v>christianhambrockM40HanoverNone</v>
      </c>
    </row>
    <row r="1007" spans="1:21" x14ac:dyDescent="0.2">
      <c r="A1007" s="8" t="s">
        <v>508</v>
      </c>
      <c r="B1007" s="8" t="s">
        <v>572</v>
      </c>
      <c r="C1007" s="8" t="s">
        <v>688</v>
      </c>
      <c r="G1007" s="8" t="str">
        <f t="shared" si="170"/>
        <v>MarcHamelM</v>
      </c>
      <c r="H1007" s="8">
        <f>_xlfn.IFNA(MATCH(G1007,Teams!J:J,0),)</f>
        <v>0</v>
      </c>
      <c r="I1007" s="8" t="str">
        <f t="shared" si="171"/>
        <v>MarcHamelM</v>
      </c>
      <c r="J1007" s="8">
        <f>_xlfn.IFNA(MATCH(I1007,Teams!L:L,0),)</f>
        <v>0</v>
      </c>
      <c r="K1007" s="8" t="str">
        <f t="shared" si="172"/>
        <v>MarcHamelM</v>
      </c>
      <c r="L1007" s="8">
        <f>_xlfn.IFNA(MATCH(K1007,Teams!N:N,0),)</f>
        <v>0</v>
      </c>
      <c r="M1007" s="8" t="str">
        <f t="shared" si="173"/>
        <v>MarcHamel</v>
      </c>
      <c r="N1007" s="8" t="str">
        <f>IFERROR(INDEX(Teams!A:A,IF(H1007&gt;0,H1007,IF(J1007&gt;0,J1007,IF(L1007&gt;0,L1007,""))),1),"")</f>
        <v/>
      </c>
      <c r="O1007" s="8" t="str">
        <f t="shared" si="166"/>
        <v>Marc</v>
      </c>
      <c r="P1007" s="8" t="str">
        <f t="shared" si="167"/>
        <v>Hamel</v>
      </c>
      <c r="Q1007" s="8" t="str">
        <f t="shared" si="174"/>
        <v>M</v>
      </c>
      <c r="R1007" s="8" t="str">
        <f t="shared" si="175"/>
        <v/>
      </c>
      <c r="S1007" s="8" t="str">
        <f t="shared" si="168"/>
        <v/>
      </c>
      <c r="T1007" s="8" t="str">
        <f t="shared" si="176"/>
        <v/>
      </c>
      <c r="U1007" s="8" t="str">
        <f t="shared" si="169"/>
        <v>MarcHamelM</v>
      </c>
    </row>
    <row r="1008" spans="1:21" x14ac:dyDescent="0.2">
      <c r="A1008" s="8" t="s">
        <v>6611</v>
      </c>
      <c r="B1008" s="8" t="s">
        <v>6612</v>
      </c>
      <c r="C1008" s="8" t="s">
        <v>689</v>
      </c>
      <c r="G1008" s="8" t="str">
        <f t="shared" si="170"/>
        <v>MollyHamillF</v>
      </c>
      <c r="H1008" s="8">
        <f>_xlfn.IFNA(MATCH(G1008,Teams!J:J,0),)</f>
        <v>0</v>
      </c>
      <c r="I1008" s="8" t="str">
        <f t="shared" si="171"/>
        <v>MollyHamillF</v>
      </c>
      <c r="J1008" s="8">
        <f>_xlfn.IFNA(MATCH(I1008,Teams!L:L,0),)</f>
        <v>0</v>
      </c>
      <c r="K1008" s="8" t="str">
        <f t="shared" si="172"/>
        <v>MollyHamillF</v>
      </c>
      <c r="L1008" s="8">
        <f>_xlfn.IFNA(MATCH(K1008,Teams!N:N,0),)</f>
        <v>0</v>
      </c>
      <c r="M1008" s="8" t="str">
        <f t="shared" si="173"/>
        <v>MollyHamill</v>
      </c>
      <c r="N1008" s="8" t="str">
        <f>IFERROR(INDEX(Teams!A:A,IF(H1008&gt;0,H1008,IF(J1008&gt;0,J1008,IF(L1008&gt;0,L1008,""))),1),"")</f>
        <v/>
      </c>
      <c r="O1008" s="8" t="str">
        <f t="shared" si="166"/>
        <v>Molly</v>
      </c>
      <c r="P1008" s="8" t="str">
        <f t="shared" si="167"/>
        <v>Hamill</v>
      </c>
      <c r="Q1008" s="8" t="str">
        <f t="shared" si="174"/>
        <v>F</v>
      </c>
      <c r="R1008" s="8" t="str">
        <f t="shared" si="175"/>
        <v/>
      </c>
      <c r="S1008" s="8" t="str">
        <f t="shared" si="168"/>
        <v/>
      </c>
      <c r="T1008" s="8" t="str">
        <f t="shared" si="176"/>
        <v/>
      </c>
      <c r="U1008" s="8" t="str">
        <f t="shared" si="169"/>
        <v>MollyHamillF</v>
      </c>
    </row>
    <row r="1009" spans="1:21" x14ac:dyDescent="0.2">
      <c r="A1009" s="8" t="s">
        <v>4824</v>
      </c>
      <c r="B1009" s="8" t="s">
        <v>5069</v>
      </c>
      <c r="C1009" s="8" t="s">
        <v>689</v>
      </c>
      <c r="D1009" s="8">
        <v>48</v>
      </c>
      <c r="G1009" s="8" t="str">
        <f t="shared" si="170"/>
        <v>LorieHamiltonF48</v>
      </c>
      <c r="H1009" s="8">
        <f>_xlfn.IFNA(MATCH(G1009,Teams!J:J,0),)</f>
        <v>0</v>
      </c>
      <c r="I1009" s="8" t="str">
        <f t="shared" si="171"/>
        <v>LorieHamiltonF48</v>
      </c>
      <c r="J1009" s="8">
        <f>_xlfn.IFNA(MATCH(I1009,Teams!L:L,0),)</f>
        <v>0</v>
      </c>
      <c r="K1009" s="8" t="str">
        <f t="shared" si="172"/>
        <v>LorieHamiltonF</v>
      </c>
      <c r="L1009" s="8">
        <f>_xlfn.IFNA(MATCH(K1009,Teams!N:N,0),)</f>
        <v>0</v>
      </c>
      <c r="M1009" s="8" t="str">
        <f t="shared" si="173"/>
        <v>LorieHamilton</v>
      </c>
      <c r="N1009" s="8" t="str">
        <f>IFERROR(INDEX(Teams!A:A,IF(H1009&gt;0,H1009,IF(J1009&gt;0,J1009,IF(L1009&gt;0,L1009,""))),1),"")</f>
        <v/>
      </c>
      <c r="O1009" s="8" t="str">
        <f t="shared" si="166"/>
        <v>Lorie</v>
      </c>
      <c r="P1009" s="8" t="str">
        <f t="shared" si="167"/>
        <v>Hamilton</v>
      </c>
      <c r="Q1009" s="8" t="str">
        <f t="shared" si="174"/>
        <v>F</v>
      </c>
      <c r="R1009" s="8">
        <f t="shared" si="175"/>
        <v>48</v>
      </c>
      <c r="S1009" s="8" t="str">
        <f t="shared" si="168"/>
        <v/>
      </c>
      <c r="T1009" s="8" t="str">
        <f t="shared" si="176"/>
        <v/>
      </c>
      <c r="U1009" s="8" t="str">
        <f t="shared" si="169"/>
        <v>LorieHamiltonF48</v>
      </c>
    </row>
    <row r="1010" spans="1:21" x14ac:dyDescent="0.2">
      <c r="A1010" s="8" t="s">
        <v>2712</v>
      </c>
      <c r="B1010" s="8" t="s">
        <v>2948</v>
      </c>
      <c r="C1010" s="8" t="s">
        <v>688</v>
      </c>
      <c r="D1010" s="8">
        <v>59</v>
      </c>
      <c r="G1010" s="8" t="str">
        <f t="shared" si="170"/>
        <v>TreyHamlettM59</v>
      </c>
      <c r="H1010" s="8">
        <f>_xlfn.IFNA(MATCH(G1010,Teams!J:J,0),)</f>
        <v>0</v>
      </c>
      <c r="I1010" s="8" t="str">
        <f t="shared" si="171"/>
        <v>TreyHamlettM59</v>
      </c>
      <c r="J1010" s="8">
        <f>_xlfn.IFNA(MATCH(I1010,Teams!L:L,0),)</f>
        <v>0</v>
      </c>
      <c r="K1010" s="8" t="str">
        <f t="shared" si="172"/>
        <v>TreyHamlettM</v>
      </c>
      <c r="L1010" s="8">
        <f>_xlfn.IFNA(MATCH(K1010,Teams!N:N,0),)</f>
        <v>0</v>
      </c>
      <c r="M1010" s="8" t="str">
        <f t="shared" si="173"/>
        <v>TreyHamlett</v>
      </c>
      <c r="N1010" s="8" t="str">
        <f>IFERROR(INDEX(Teams!A:A,IF(H1010&gt;0,H1010,IF(J1010&gt;0,J1010,IF(L1010&gt;0,L1010,""))),1),"")</f>
        <v/>
      </c>
      <c r="O1010" s="8" t="str">
        <f t="shared" si="166"/>
        <v>Trey</v>
      </c>
      <c r="P1010" s="8" t="str">
        <f t="shared" si="167"/>
        <v>Hamlett</v>
      </c>
      <c r="Q1010" s="8" t="str">
        <f t="shared" si="174"/>
        <v>M</v>
      </c>
      <c r="R1010" s="8">
        <f t="shared" si="175"/>
        <v>59</v>
      </c>
      <c r="S1010" s="8" t="str">
        <f t="shared" si="168"/>
        <v/>
      </c>
      <c r="T1010" s="8" t="str">
        <f t="shared" si="176"/>
        <v/>
      </c>
      <c r="U1010" s="8" t="str">
        <f t="shared" si="169"/>
        <v>TreyHamlettM59</v>
      </c>
    </row>
    <row r="1011" spans="1:21" x14ac:dyDescent="0.2">
      <c r="A1011" s="8" t="s">
        <v>339</v>
      </c>
      <c r="B1011" s="8" t="s">
        <v>3060</v>
      </c>
      <c r="C1011" s="8" t="s">
        <v>688</v>
      </c>
      <c r="G1011" s="8" t="str">
        <f t="shared" si="170"/>
        <v>BrianHamlinM</v>
      </c>
      <c r="H1011" s="8">
        <f>_xlfn.IFNA(MATCH(G1011,Teams!J:J,0),)</f>
        <v>0</v>
      </c>
      <c r="I1011" s="8" t="str">
        <f t="shared" si="171"/>
        <v>BrianHamlinM</v>
      </c>
      <c r="J1011" s="8">
        <f>_xlfn.IFNA(MATCH(I1011,Teams!L:L,0),)</f>
        <v>0</v>
      </c>
      <c r="K1011" s="8" t="str">
        <f t="shared" si="172"/>
        <v>BrianHamlinM</v>
      </c>
      <c r="L1011" s="8">
        <f>_xlfn.IFNA(MATCH(K1011,Teams!N:N,0),)</f>
        <v>0</v>
      </c>
      <c r="M1011" s="8" t="str">
        <f t="shared" si="173"/>
        <v>BrianHamlin</v>
      </c>
      <c r="N1011" s="8" t="str">
        <f>IFERROR(INDEX(Teams!A:A,IF(H1011&gt;0,H1011,IF(J1011&gt;0,J1011,IF(L1011&gt;0,L1011,""))),1),"")</f>
        <v/>
      </c>
      <c r="O1011" s="8" t="str">
        <f t="shared" si="166"/>
        <v>Brian</v>
      </c>
      <c r="P1011" s="8" t="str">
        <f t="shared" si="167"/>
        <v>Hamlin</v>
      </c>
      <c r="Q1011" s="8" t="str">
        <f t="shared" si="174"/>
        <v>M</v>
      </c>
      <c r="R1011" s="8" t="str">
        <f t="shared" si="175"/>
        <v/>
      </c>
      <c r="S1011" s="8" t="str">
        <f t="shared" si="168"/>
        <v/>
      </c>
      <c r="T1011" s="8" t="str">
        <f t="shared" si="176"/>
        <v/>
      </c>
      <c r="U1011" s="8" t="str">
        <f t="shared" si="169"/>
        <v>BrianHamlinM</v>
      </c>
    </row>
    <row r="1012" spans="1:21" x14ac:dyDescent="0.2">
      <c r="A1012" s="8" t="s">
        <v>2934</v>
      </c>
      <c r="B1012" s="8" t="s">
        <v>3099</v>
      </c>
      <c r="C1012" s="8" t="s">
        <v>689</v>
      </c>
      <c r="G1012" s="8" t="str">
        <f t="shared" si="170"/>
        <v>AshleyHammF</v>
      </c>
      <c r="H1012" s="8">
        <f>_xlfn.IFNA(MATCH(G1012,Teams!J:J,0),)</f>
        <v>0</v>
      </c>
      <c r="I1012" s="8" t="str">
        <f t="shared" si="171"/>
        <v>AshleyHammF</v>
      </c>
      <c r="J1012" s="8">
        <f>_xlfn.IFNA(MATCH(I1012,Teams!L:L,0),)</f>
        <v>0</v>
      </c>
      <c r="K1012" s="8" t="str">
        <f t="shared" si="172"/>
        <v>AshleyHammF</v>
      </c>
      <c r="L1012" s="8">
        <f>_xlfn.IFNA(MATCH(K1012,Teams!N:N,0),)</f>
        <v>0</v>
      </c>
      <c r="M1012" s="8" t="str">
        <f t="shared" si="173"/>
        <v>AshleyHamm</v>
      </c>
      <c r="N1012" s="8" t="str">
        <f>IFERROR(INDEX(Teams!A:A,IF(H1012&gt;0,H1012,IF(J1012&gt;0,J1012,IF(L1012&gt;0,L1012,""))),1),"")</f>
        <v/>
      </c>
      <c r="O1012" s="8" t="str">
        <f t="shared" si="166"/>
        <v>Ashley</v>
      </c>
      <c r="P1012" s="8" t="str">
        <f t="shared" si="167"/>
        <v>Hamm</v>
      </c>
      <c r="Q1012" s="8" t="str">
        <f t="shared" si="174"/>
        <v>F</v>
      </c>
      <c r="R1012" s="8" t="str">
        <f t="shared" si="175"/>
        <v/>
      </c>
      <c r="S1012" s="8" t="str">
        <f t="shared" si="168"/>
        <v/>
      </c>
      <c r="T1012" s="8" t="str">
        <f t="shared" si="176"/>
        <v/>
      </c>
      <c r="U1012" s="8" t="str">
        <f t="shared" si="169"/>
        <v>AshleyHammF</v>
      </c>
    </row>
    <row r="1013" spans="1:21" x14ac:dyDescent="0.2">
      <c r="A1013" s="8" t="s">
        <v>237</v>
      </c>
      <c r="B1013" s="8" t="s">
        <v>1865</v>
      </c>
      <c r="C1013" s="8" t="s">
        <v>688</v>
      </c>
      <c r="D1013" s="8">
        <v>41</v>
      </c>
      <c r="E1013" s="8" t="s">
        <v>1866</v>
      </c>
      <c r="F1013" s="8" t="s">
        <v>659</v>
      </c>
      <c r="G1013" s="8" t="str">
        <f t="shared" si="170"/>
        <v>JasonHammelM41CaleraOK</v>
      </c>
      <c r="H1013" s="8">
        <f>_xlfn.IFNA(MATCH(G1013,Teams!J:J,0),)</f>
        <v>0</v>
      </c>
      <c r="I1013" s="8" t="str">
        <f t="shared" si="171"/>
        <v>JasonHammelM41</v>
      </c>
      <c r="J1013" s="8">
        <f>_xlfn.IFNA(MATCH(I1013,Teams!L:L,0),)</f>
        <v>0</v>
      </c>
      <c r="K1013" s="8" t="str">
        <f t="shared" si="172"/>
        <v>JasonHammelM</v>
      </c>
      <c r="L1013" s="8">
        <f>_xlfn.IFNA(MATCH(K1013,Teams!N:N,0),)</f>
        <v>0</v>
      </c>
      <c r="M1013" s="8" t="str">
        <f t="shared" si="173"/>
        <v>JasonHammel</v>
      </c>
      <c r="N1013" s="8" t="str">
        <f>IFERROR(INDEX(Teams!A:A,IF(H1013&gt;0,H1013,IF(J1013&gt;0,J1013,IF(L1013&gt;0,L1013,""))),1),"")</f>
        <v/>
      </c>
      <c r="O1013" s="8" t="str">
        <f t="shared" si="166"/>
        <v>Jason</v>
      </c>
      <c r="P1013" s="8" t="str">
        <f t="shared" si="167"/>
        <v>Hammel</v>
      </c>
      <c r="Q1013" s="8" t="str">
        <f t="shared" si="174"/>
        <v>M</v>
      </c>
      <c r="R1013" s="8">
        <f t="shared" si="175"/>
        <v>41</v>
      </c>
      <c r="S1013" s="8" t="str">
        <f t="shared" si="168"/>
        <v>Calera</v>
      </c>
      <c r="T1013" s="8" t="str">
        <f t="shared" si="176"/>
        <v>OK</v>
      </c>
      <c r="U1013" s="8" t="str">
        <f t="shared" si="169"/>
        <v>JasonHammelM41CaleraOK</v>
      </c>
    </row>
    <row r="1014" spans="1:21" x14ac:dyDescent="0.2">
      <c r="A1014" s="8" t="s">
        <v>208</v>
      </c>
      <c r="B1014" s="8" t="s">
        <v>5985</v>
      </c>
      <c r="C1014" s="8" t="s">
        <v>688</v>
      </c>
      <c r="D1014" s="8">
        <v>74</v>
      </c>
      <c r="E1014" s="8" t="s">
        <v>522</v>
      </c>
      <c r="F1014" s="8" t="s">
        <v>4</v>
      </c>
      <c r="G1014" s="8" t="str">
        <f t="shared" si="170"/>
        <v>RobertHancookM74PlanoTX</v>
      </c>
      <c r="H1014" s="8">
        <f>_xlfn.IFNA(MATCH(G1014,Teams!J:J,0),)</f>
        <v>0</v>
      </c>
      <c r="I1014" s="8" t="str">
        <f t="shared" si="171"/>
        <v>RobertHancookM74</v>
      </c>
      <c r="J1014" s="8">
        <f>_xlfn.IFNA(MATCH(I1014,Teams!L:L,0),)</f>
        <v>0</v>
      </c>
      <c r="K1014" s="8" t="str">
        <f t="shared" si="172"/>
        <v>RobertHancookM</v>
      </c>
      <c r="L1014" s="8">
        <f>_xlfn.IFNA(MATCH(K1014,Teams!N:N,0),)</f>
        <v>0</v>
      </c>
      <c r="M1014" s="8" t="str">
        <f t="shared" si="173"/>
        <v>RobertHancook</v>
      </c>
      <c r="N1014" s="8" t="str">
        <f>IFERROR(INDEX(Teams!A:A,IF(H1014&gt;0,H1014,IF(J1014&gt;0,J1014,IF(L1014&gt;0,L1014,""))),1),"")</f>
        <v/>
      </c>
      <c r="O1014" s="8" t="str">
        <f t="shared" si="166"/>
        <v>Robert</v>
      </c>
      <c r="P1014" s="8" t="str">
        <f t="shared" si="167"/>
        <v>Hancook</v>
      </c>
      <c r="Q1014" s="8" t="str">
        <f t="shared" si="174"/>
        <v>M</v>
      </c>
      <c r="R1014" s="8">
        <f t="shared" si="175"/>
        <v>74</v>
      </c>
      <c r="S1014" s="8" t="str">
        <f t="shared" si="168"/>
        <v>Plano</v>
      </c>
      <c r="T1014" s="8" t="str">
        <f t="shared" si="176"/>
        <v>TX</v>
      </c>
      <c r="U1014" s="8" t="str">
        <f t="shared" si="169"/>
        <v>RobertHancookM74PlanoTX</v>
      </c>
    </row>
    <row r="1015" spans="1:21" x14ac:dyDescent="0.2">
      <c r="A1015" s="8" t="s">
        <v>1326</v>
      </c>
      <c r="B1015" s="8" t="s">
        <v>1327</v>
      </c>
      <c r="C1015" s="8" t="s">
        <v>688</v>
      </c>
      <c r="D1015" s="8">
        <v>37</v>
      </c>
      <c r="E1015" s="8" t="s">
        <v>1328</v>
      </c>
      <c r="F1015" s="8" t="s">
        <v>1166</v>
      </c>
      <c r="G1015" s="8" t="str">
        <f t="shared" si="170"/>
        <v>WalterHandloserM37San Luis ObispoCA</v>
      </c>
      <c r="H1015" s="8">
        <f>_xlfn.IFNA(MATCH(G1015,Teams!J:J,0),)</f>
        <v>0</v>
      </c>
      <c r="I1015" s="8" t="str">
        <f t="shared" si="171"/>
        <v>WalterHandloserM37</v>
      </c>
      <c r="J1015" s="8">
        <f>_xlfn.IFNA(MATCH(I1015,Teams!L:L,0),)</f>
        <v>0</v>
      </c>
      <c r="K1015" s="8" t="str">
        <f t="shared" si="172"/>
        <v>WalterHandloserM</v>
      </c>
      <c r="L1015" s="8">
        <f>_xlfn.IFNA(MATCH(K1015,Teams!N:N,0),)</f>
        <v>0</v>
      </c>
      <c r="M1015" s="8" t="str">
        <f t="shared" si="173"/>
        <v>WalterHandloser</v>
      </c>
      <c r="N1015" s="8" t="str">
        <f>IFERROR(INDEX(Teams!A:A,IF(H1015&gt;0,H1015,IF(J1015&gt;0,J1015,IF(L1015&gt;0,L1015,""))),1),"")</f>
        <v/>
      </c>
      <c r="O1015" s="8" t="str">
        <f t="shared" si="166"/>
        <v>Walter</v>
      </c>
      <c r="P1015" s="8" t="str">
        <f t="shared" si="167"/>
        <v>Handloser</v>
      </c>
      <c r="Q1015" s="8" t="str">
        <f t="shared" si="174"/>
        <v>M</v>
      </c>
      <c r="R1015" s="8">
        <f t="shared" si="175"/>
        <v>37</v>
      </c>
      <c r="S1015" s="8" t="str">
        <f t="shared" si="168"/>
        <v>San Luis Obispo</v>
      </c>
      <c r="T1015" s="8" t="str">
        <f t="shared" si="176"/>
        <v>CA</v>
      </c>
      <c r="U1015" s="8" t="str">
        <f t="shared" si="169"/>
        <v>WalterHandloserM37San Luis ObispoCA</v>
      </c>
    </row>
    <row r="1016" spans="1:21" x14ac:dyDescent="0.2">
      <c r="A1016" s="8" t="s">
        <v>813</v>
      </c>
      <c r="B1016" s="8" t="s">
        <v>5990</v>
      </c>
      <c r="C1016" s="8" t="s">
        <v>688</v>
      </c>
      <c r="D1016" s="8">
        <v>43</v>
      </c>
      <c r="E1016" s="8" t="s">
        <v>58</v>
      </c>
      <c r="F1016" s="8" t="s">
        <v>4</v>
      </c>
      <c r="G1016" s="8" t="str">
        <f t="shared" si="170"/>
        <v>JonathanHanesM43Fort WorthTX</v>
      </c>
      <c r="H1016" s="8">
        <f>_xlfn.IFNA(MATCH(G1016,Teams!J:J,0),)</f>
        <v>0</v>
      </c>
      <c r="I1016" s="8" t="str">
        <f t="shared" si="171"/>
        <v>JonathanHanesM43</v>
      </c>
      <c r="J1016" s="8">
        <f>_xlfn.IFNA(MATCH(I1016,Teams!L:L,0),)</f>
        <v>0</v>
      </c>
      <c r="K1016" s="8" t="str">
        <f t="shared" si="172"/>
        <v>JonathanHanesM</v>
      </c>
      <c r="L1016" s="8">
        <f>_xlfn.IFNA(MATCH(K1016,Teams!N:N,0),)</f>
        <v>0</v>
      </c>
      <c r="M1016" s="8" t="str">
        <f t="shared" si="173"/>
        <v>JonathanHanes</v>
      </c>
      <c r="N1016" s="8" t="str">
        <f>IFERROR(INDEX(Teams!A:A,IF(H1016&gt;0,H1016,IF(J1016&gt;0,J1016,IF(L1016&gt;0,L1016,""))),1),"")</f>
        <v/>
      </c>
      <c r="O1016" s="8" t="str">
        <f t="shared" si="166"/>
        <v>Jonathan</v>
      </c>
      <c r="P1016" s="8" t="str">
        <f t="shared" si="167"/>
        <v>Hanes</v>
      </c>
      <c r="Q1016" s="8" t="str">
        <f t="shared" si="174"/>
        <v>M</v>
      </c>
      <c r="R1016" s="8">
        <f t="shared" si="175"/>
        <v>43</v>
      </c>
      <c r="S1016" s="8" t="str">
        <f t="shared" si="168"/>
        <v>Fort Worth</v>
      </c>
      <c r="T1016" s="8" t="str">
        <f t="shared" si="176"/>
        <v>TX</v>
      </c>
      <c r="U1016" s="8" t="str">
        <f t="shared" si="169"/>
        <v>JonathanHanesM43Fort WorthTX</v>
      </c>
    </row>
    <row r="1017" spans="1:21" x14ac:dyDescent="0.2">
      <c r="A1017" s="8" t="s">
        <v>469</v>
      </c>
      <c r="B1017" s="8" t="s">
        <v>1052</v>
      </c>
      <c r="C1017" s="8" t="s">
        <v>688</v>
      </c>
      <c r="D1017" s="8">
        <v>34</v>
      </c>
      <c r="E1017" s="8" t="s">
        <v>68</v>
      </c>
      <c r="F1017" s="8" t="s">
        <v>4</v>
      </c>
      <c r="G1017" s="8" t="str">
        <f t="shared" si="170"/>
        <v>BrandonHaneyM34WacoTX</v>
      </c>
      <c r="H1017" s="8">
        <f>_xlfn.IFNA(MATCH(G1017,Teams!J:J,0),)</f>
        <v>0</v>
      </c>
      <c r="I1017" s="8" t="str">
        <f t="shared" si="171"/>
        <v>BrandonHaneyM34</v>
      </c>
      <c r="J1017" s="8">
        <f>_xlfn.IFNA(MATCH(I1017,Teams!L:L,0),)</f>
        <v>0</v>
      </c>
      <c r="K1017" s="8" t="str">
        <f t="shared" si="172"/>
        <v>BrandonHaneyM</v>
      </c>
      <c r="L1017" s="8">
        <f>_xlfn.IFNA(MATCH(K1017,Teams!N:N,0),)</f>
        <v>0</v>
      </c>
      <c r="M1017" s="8" t="str">
        <f t="shared" si="173"/>
        <v>BrandonHaney</v>
      </c>
      <c r="N1017" s="8" t="str">
        <f>IFERROR(INDEX(Teams!A:A,IF(H1017&gt;0,H1017,IF(J1017&gt;0,J1017,IF(L1017&gt;0,L1017,""))),1),"")</f>
        <v/>
      </c>
      <c r="O1017" s="8" t="str">
        <f t="shared" si="166"/>
        <v>Brandon</v>
      </c>
      <c r="P1017" s="8" t="str">
        <f t="shared" si="167"/>
        <v>Haney</v>
      </c>
      <c r="Q1017" s="8" t="str">
        <f t="shared" si="174"/>
        <v>M</v>
      </c>
      <c r="R1017" s="8">
        <f t="shared" si="175"/>
        <v>34</v>
      </c>
      <c r="S1017" s="8" t="str">
        <f t="shared" si="168"/>
        <v>Waco</v>
      </c>
      <c r="T1017" s="8" t="str">
        <f t="shared" si="176"/>
        <v>TX</v>
      </c>
      <c r="U1017" s="8" t="str">
        <f t="shared" si="169"/>
        <v>BrandonHaneyM34WacoTX</v>
      </c>
    </row>
    <row r="1018" spans="1:21" x14ac:dyDescent="0.2">
      <c r="A1018" s="8" t="s">
        <v>720</v>
      </c>
      <c r="B1018" s="8" t="s">
        <v>5807</v>
      </c>
      <c r="C1018" s="8" t="s">
        <v>688</v>
      </c>
      <c r="D1018" s="8">
        <v>58</v>
      </c>
      <c r="E1018" s="8" t="s">
        <v>608</v>
      </c>
      <c r="F1018" s="8" t="s">
        <v>4</v>
      </c>
      <c r="G1018" s="8" t="str">
        <f t="shared" si="170"/>
        <v>JerryHankeM58McKinneyTX</v>
      </c>
      <c r="H1018" s="8">
        <f>_xlfn.IFNA(MATCH(G1018,Teams!J:J,0),)</f>
        <v>0</v>
      </c>
      <c r="I1018" s="8" t="str">
        <f t="shared" si="171"/>
        <v>JerryHankeM58</v>
      </c>
      <c r="J1018" s="8">
        <f>_xlfn.IFNA(MATCH(I1018,Teams!L:L,0),)</f>
        <v>0</v>
      </c>
      <c r="K1018" s="8" t="str">
        <f t="shared" si="172"/>
        <v>JerryHankeM</v>
      </c>
      <c r="L1018" s="8">
        <f>_xlfn.IFNA(MATCH(K1018,Teams!N:N,0),)</f>
        <v>0</v>
      </c>
      <c r="M1018" s="8" t="str">
        <f t="shared" si="173"/>
        <v>JerryHanke</v>
      </c>
      <c r="N1018" s="8" t="str">
        <f>IFERROR(INDEX(Teams!A:A,IF(H1018&gt;0,H1018,IF(J1018&gt;0,J1018,IF(L1018&gt;0,L1018,""))),1),"")</f>
        <v/>
      </c>
      <c r="O1018" s="8" t="str">
        <f t="shared" si="166"/>
        <v>Jerry</v>
      </c>
      <c r="P1018" s="8" t="str">
        <f t="shared" si="167"/>
        <v>Hanke</v>
      </c>
      <c r="Q1018" s="8" t="str">
        <f t="shared" si="174"/>
        <v>M</v>
      </c>
      <c r="R1018" s="8">
        <f t="shared" si="175"/>
        <v>58</v>
      </c>
      <c r="S1018" s="8" t="str">
        <f t="shared" si="168"/>
        <v>McKinney</v>
      </c>
      <c r="T1018" s="8" t="str">
        <f t="shared" si="176"/>
        <v>TX</v>
      </c>
      <c r="U1018" s="8" t="str">
        <f t="shared" si="169"/>
        <v>JerryHankeM58McKinneyTX</v>
      </c>
    </row>
    <row r="1019" spans="1:21" x14ac:dyDescent="0.2">
      <c r="A1019" s="8" t="s">
        <v>716</v>
      </c>
      <c r="B1019" s="8" t="s">
        <v>2268</v>
      </c>
      <c r="C1019" s="8" t="s">
        <v>689</v>
      </c>
      <c r="D1019" s="8">
        <v>47</v>
      </c>
      <c r="E1019" s="8" t="s">
        <v>215</v>
      </c>
      <c r="F1019" s="8" t="s">
        <v>4</v>
      </c>
      <c r="G1019" s="8" t="str">
        <f t="shared" si="170"/>
        <v>KimHanksF47BoerneTX</v>
      </c>
      <c r="H1019" s="8">
        <f>_xlfn.IFNA(MATCH(G1019,Teams!J:J,0),)</f>
        <v>0</v>
      </c>
      <c r="I1019" s="8" t="str">
        <f t="shared" si="171"/>
        <v>KimHanksF47</v>
      </c>
      <c r="J1019" s="8">
        <f>_xlfn.IFNA(MATCH(I1019,Teams!L:L,0),)</f>
        <v>0</v>
      </c>
      <c r="K1019" s="8" t="str">
        <f t="shared" si="172"/>
        <v>KimHanksF</v>
      </c>
      <c r="L1019" s="8">
        <f>_xlfn.IFNA(MATCH(K1019,Teams!N:N,0),)</f>
        <v>0</v>
      </c>
      <c r="M1019" s="8" t="str">
        <f t="shared" si="173"/>
        <v>KimHanks</v>
      </c>
      <c r="N1019" s="8" t="str">
        <f>IFERROR(INDEX(Teams!A:A,IF(H1019&gt;0,H1019,IF(J1019&gt;0,J1019,IF(L1019&gt;0,L1019,""))),1),"")</f>
        <v/>
      </c>
      <c r="O1019" s="8" t="str">
        <f t="shared" si="166"/>
        <v>Kim</v>
      </c>
      <c r="P1019" s="8" t="str">
        <f t="shared" si="167"/>
        <v>Hanks</v>
      </c>
      <c r="Q1019" s="8" t="str">
        <f t="shared" si="174"/>
        <v>F</v>
      </c>
      <c r="R1019" s="8">
        <f t="shared" si="175"/>
        <v>47</v>
      </c>
      <c r="S1019" s="8" t="str">
        <f t="shared" si="168"/>
        <v>Boerne</v>
      </c>
      <c r="T1019" s="8" t="str">
        <f t="shared" si="176"/>
        <v>TX</v>
      </c>
      <c r="U1019" s="8" t="str">
        <f t="shared" si="169"/>
        <v>KimHanksF47BoerneTX</v>
      </c>
    </row>
    <row r="1020" spans="1:21" x14ac:dyDescent="0.2">
      <c r="A1020" s="8" t="s">
        <v>2739</v>
      </c>
      <c r="B1020" s="8" t="s">
        <v>2740</v>
      </c>
      <c r="C1020" s="8" t="s">
        <v>689</v>
      </c>
      <c r="D1020" s="8">
        <v>57</v>
      </c>
      <c r="E1020" s="8" t="s">
        <v>2741</v>
      </c>
      <c r="F1020" s="8" t="s">
        <v>1166</v>
      </c>
      <c r="G1020" s="8" t="str">
        <f t="shared" si="170"/>
        <v>Monica MarieHansenF57Huntington BeachCA</v>
      </c>
      <c r="H1020" s="8">
        <f>_xlfn.IFNA(MATCH(G1020,Teams!J:J,0),)</f>
        <v>0</v>
      </c>
      <c r="I1020" s="8" t="str">
        <f t="shared" si="171"/>
        <v>Monica MarieHansenF57</v>
      </c>
      <c r="J1020" s="8">
        <f>_xlfn.IFNA(MATCH(I1020,Teams!L:L,0),)</f>
        <v>0</v>
      </c>
      <c r="K1020" s="8" t="str">
        <f t="shared" si="172"/>
        <v>Monica MarieHansenF</v>
      </c>
      <c r="L1020" s="8">
        <f>_xlfn.IFNA(MATCH(K1020,Teams!N:N,0),)</f>
        <v>0</v>
      </c>
      <c r="M1020" s="8" t="str">
        <f t="shared" si="173"/>
        <v>Monica MarieHansen</v>
      </c>
      <c r="N1020" s="8" t="str">
        <f>IFERROR(INDEX(Teams!A:A,IF(H1020&gt;0,H1020,IF(J1020&gt;0,J1020,IF(L1020&gt;0,L1020,""))),1),"")</f>
        <v/>
      </c>
      <c r="O1020" s="8" t="str">
        <f t="shared" si="166"/>
        <v>Monica Marie</v>
      </c>
      <c r="P1020" s="8" t="str">
        <f t="shared" si="167"/>
        <v>Hansen</v>
      </c>
      <c r="Q1020" s="8" t="str">
        <f t="shared" si="174"/>
        <v>F</v>
      </c>
      <c r="R1020" s="8">
        <f t="shared" si="175"/>
        <v>57</v>
      </c>
      <c r="S1020" s="8" t="str">
        <f t="shared" si="168"/>
        <v>Huntington Beach</v>
      </c>
      <c r="T1020" s="8" t="str">
        <f t="shared" si="176"/>
        <v>CA</v>
      </c>
      <c r="U1020" s="8" t="str">
        <f t="shared" si="169"/>
        <v>Monica MarieHansenF57Huntington BeachCA</v>
      </c>
    </row>
    <row r="1021" spans="1:21" x14ac:dyDescent="0.2">
      <c r="A1021" s="8" t="s">
        <v>7</v>
      </c>
      <c r="B1021" s="8" t="s">
        <v>2413</v>
      </c>
      <c r="C1021" s="8" t="s">
        <v>688</v>
      </c>
      <c r="D1021" s="8">
        <v>39</v>
      </c>
      <c r="E1021" s="8" t="s">
        <v>3</v>
      </c>
      <c r="F1021" s="8" t="s">
        <v>4</v>
      </c>
      <c r="G1021" s="8" t="str">
        <f t="shared" si="170"/>
        <v>JamesHardenM39AustinTX</v>
      </c>
      <c r="H1021" s="8">
        <f>_xlfn.IFNA(MATCH(G1021,Teams!J:J,0),)</f>
        <v>0</v>
      </c>
      <c r="I1021" s="8" t="str">
        <f t="shared" si="171"/>
        <v>JamesHardenM39</v>
      </c>
      <c r="J1021" s="8">
        <f>_xlfn.IFNA(MATCH(I1021,Teams!L:L,0),)</f>
        <v>0</v>
      </c>
      <c r="K1021" s="8" t="str">
        <f t="shared" si="172"/>
        <v>JamesHardenM</v>
      </c>
      <c r="L1021" s="8">
        <f>_xlfn.IFNA(MATCH(K1021,Teams!N:N,0),)</f>
        <v>0</v>
      </c>
      <c r="M1021" s="8" t="str">
        <f t="shared" si="173"/>
        <v>JamesHarden</v>
      </c>
      <c r="N1021" s="8" t="str">
        <f>IFERROR(INDEX(Teams!A:A,IF(H1021&gt;0,H1021,IF(J1021&gt;0,J1021,IF(L1021&gt;0,L1021,""))),1),"")</f>
        <v/>
      </c>
      <c r="O1021" s="8" t="str">
        <f t="shared" si="166"/>
        <v>James</v>
      </c>
      <c r="P1021" s="8" t="str">
        <f t="shared" si="167"/>
        <v>Harden</v>
      </c>
      <c r="Q1021" s="8" t="str">
        <f t="shared" si="174"/>
        <v>M</v>
      </c>
      <c r="R1021" s="8">
        <f t="shared" si="175"/>
        <v>39</v>
      </c>
      <c r="S1021" s="8" t="str">
        <f t="shared" si="168"/>
        <v>Austin</v>
      </c>
      <c r="T1021" s="8" t="str">
        <f t="shared" si="176"/>
        <v>TX</v>
      </c>
      <c r="U1021" s="8" t="str">
        <f t="shared" si="169"/>
        <v>JamesHardenM39AustinTX</v>
      </c>
    </row>
    <row r="1022" spans="1:21" x14ac:dyDescent="0.2">
      <c r="A1022" s="8" t="s">
        <v>401</v>
      </c>
      <c r="B1022" s="8" t="s">
        <v>1261</v>
      </c>
      <c r="C1022" s="8" t="s">
        <v>689</v>
      </c>
      <c r="D1022" s="8">
        <v>36</v>
      </c>
      <c r="E1022" s="8" t="s">
        <v>1262</v>
      </c>
      <c r="F1022" s="8" t="s">
        <v>1166</v>
      </c>
      <c r="G1022" s="8" t="str">
        <f t="shared" si="170"/>
        <v>JessicaHardyF36Dana PointCA</v>
      </c>
      <c r="H1022" s="8">
        <f>_xlfn.IFNA(MATCH(G1022,Teams!J:J,0),)</f>
        <v>0</v>
      </c>
      <c r="I1022" s="8" t="str">
        <f t="shared" si="171"/>
        <v>JessicaHardyF36</v>
      </c>
      <c r="J1022" s="8">
        <f>_xlfn.IFNA(MATCH(I1022,Teams!L:L,0),)</f>
        <v>0</v>
      </c>
      <c r="K1022" s="8" t="str">
        <f t="shared" si="172"/>
        <v>JessicaHardyF</v>
      </c>
      <c r="L1022" s="8">
        <f>_xlfn.IFNA(MATCH(K1022,Teams!N:N,0),)</f>
        <v>0</v>
      </c>
      <c r="M1022" s="8" t="str">
        <f t="shared" si="173"/>
        <v>JessicaHardy</v>
      </c>
      <c r="N1022" s="8" t="str">
        <f>IFERROR(INDEX(Teams!A:A,IF(H1022&gt;0,H1022,IF(J1022&gt;0,J1022,IF(L1022&gt;0,L1022,""))),1),"")</f>
        <v/>
      </c>
      <c r="O1022" s="8" t="str">
        <f t="shared" si="166"/>
        <v>Jessica</v>
      </c>
      <c r="P1022" s="8" t="str">
        <f t="shared" si="167"/>
        <v>Hardy</v>
      </c>
      <c r="Q1022" s="8" t="str">
        <f t="shared" si="174"/>
        <v>F</v>
      </c>
      <c r="R1022" s="8">
        <f t="shared" si="175"/>
        <v>36</v>
      </c>
      <c r="S1022" s="8" t="str">
        <f t="shared" si="168"/>
        <v>Dana Point</v>
      </c>
      <c r="T1022" s="8" t="str">
        <f t="shared" si="176"/>
        <v>CA</v>
      </c>
      <c r="U1022" s="8" t="str">
        <f t="shared" si="169"/>
        <v>JessicaHardyF36Dana PointCA</v>
      </c>
    </row>
    <row r="1023" spans="1:21" x14ac:dyDescent="0.2">
      <c r="A1023" s="8" t="s">
        <v>261</v>
      </c>
      <c r="B1023" s="8" t="s">
        <v>262</v>
      </c>
      <c r="C1023" s="8" t="s">
        <v>689</v>
      </c>
      <c r="G1023" s="8" t="str">
        <f t="shared" si="170"/>
        <v>JuliaHargesheimerF</v>
      </c>
      <c r="H1023" s="8">
        <f>_xlfn.IFNA(MATCH(G1023,Teams!J:J,0),)</f>
        <v>0</v>
      </c>
      <c r="I1023" s="8" t="str">
        <f t="shared" si="171"/>
        <v>JuliaHargesheimerF</v>
      </c>
      <c r="J1023" s="8">
        <f>_xlfn.IFNA(MATCH(I1023,Teams!L:L,0),)</f>
        <v>131</v>
      </c>
      <c r="K1023" s="8" t="str">
        <f t="shared" si="172"/>
        <v>JuliaHargesheimerF</v>
      </c>
      <c r="L1023" s="8">
        <f>_xlfn.IFNA(MATCH(K1023,Teams!N:N,0),)</f>
        <v>131</v>
      </c>
      <c r="M1023" s="8" t="str">
        <f t="shared" si="173"/>
        <v>JuliaHargesheimer</v>
      </c>
      <c r="N1023" s="8" t="str">
        <f>IFERROR(INDEX(Teams!A:A,IF(H1023&gt;0,H1023,IF(J1023&gt;0,J1023,IF(L1023&gt;0,L1023,""))),1),"")</f>
        <v>Rockhoppers</v>
      </c>
      <c r="O1023" s="8" t="str">
        <f t="shared" si="166"/>
        <v>Julia</v>
      </c>
      <c r="P1023" s="8" t="str">
        <f t="shared" si="167"/>
        <v>Hargesheimer</v>
      </c>
      <c r="Q1023" s="8" t="str">
        <f t="shared" si="174"/>
        <v>F</v>
      </c>
      <c r="R1023" s="8" t="str">
        <f t="shared" si="175"/>
        <v/>
      </c>
      <c r="S1023" s="8" t="str">
        <f t="shared" si="168"/>
        <v/>
      </c>
      <c r="T1023" s="8" t="str">
        <f t="shared" si="176"/>
        <v/>
      </c>
      <c r="U1023" s="8" t="str">
        <f t="shared" si="169"/>
        <v>JuliaHargesheimerF</v>
      </c>
    </row>
    <row r="1024" spans="1:21" x14ac:dyDescent="0.2">
      <c r="A1024" s="8" t="s">
        <v>895</v>
      </c>
      <c r="B1024" s="8" t="s">
        <v>2949</v>
      </c>
      <c r="C1024" s="8" t="s">
        <v>689</v>
      </c>
      <c r="D1024" s="8">
        <v>45</v>
      </c>
      <c r="G1024" s="8" t="str">
        <f t="shared" si="170"/>
        <v>HeatherHarkovichF45</v>
      </c>
      <c r="H1024" s="8">
        <f>_xlfn.IFNA(MATCH(G1024,Teams!J:J,0),)</f>
        <v>0</v>
      </c>
      <c r="I1024" s="8" t="str">
        <f t="shared" si="171"/>
        <v>HeatherHarkovichF45</v>
      </c>
      <c r="J1024" s="8">
        <f>_xlfn.IFNA(MATCH(I1024,Teams!L:L,0),)</f>
        <v>0</v>
      </c>
      <c r="K1024" s="8" t="str">
        <f t="shared" si="172"/>
        <v>HeatherHarkovichF</v>
      </c>
      <c r="L1024" s="8">
        <f>_xlfn.IFNA(MATCH(K1024,Teams!N:N,0),)</f>
        <v>0</v>
      </c>
      <c r="M1024" s="8" t="str">
        <f t="shared" si="173"/>
        <v>HeatherHarkovich</v>
      </c>
      <c r="N1024" s="8" t="str">
        <f>IFERROR(INDEX(Teams!A:A,IF(H1024&gt;0,H1024,IF(J1024&gt;0,J1024,IF(L1024&gt;0,L1024,""))),1),"")</f>
        <v/>
      </c>
      <c r="O1024" s="8" t="str">
        <f t="shared" si="166"/>
        <v>Heather</v>
      </c>
      <c r="P1024" s="8" t="str">
        <f t="shared" si="167"/>
        <v>Harkovich</v>
      </c>
      <c r="Q1024" s="8" t="str">
        <f t="shared" si="174"/>
        <v>F</v>
      </c>
      <c r="R1024" s="8">
        <f t="shared" si="175"/>
        <v>45</v>
      </c>
      <c r="S1024" s="8" t="str">
        <f t="shared" si="168"/>
        <v/>
      </c>
      <c r="T1024" s="8" t="str">
        <f t="shared" si="176"/>
        <v/>
      </c>
      <c r="U1024" s="8" t="str">
        <f t="shared" si="169"/>
        <v>HeatherHarkovichF45</v>
      </c>
    </row>
    <row r="1025" spans="1:21" x14ac:dyDescent="0.2">
      <c r="A1025" s="8" t="s">
        <v>1607</v>
      </c>
      <c r="B1025" s="8" t="s">
        <v>1608</v>
      </c>
      <c r="C1025" s="8" t="s">
        <v>689</v>
      </c>
      <c r="D1025" s="8">
        <v>50</v>
      </c>
      <c r="E1025" s="8" t="s">
        <v>1609</v>
      </c>
      <c r="F1025" s="8" t="s">
        <v>173</v>
      </c>
      <c r="G1025" s="8" t="str">
        <f t="shared" si="170"/>
        <v>JoannaHarnessF50Woodland ParkCO</v>
      </c>
      <c r="H1025" s="8">
        <f>_xlfn.IFNA(MATCH(G1025,Teams!J:J,0),)</f>
        <v>0</v>
      </c>
      <c r="I1025" s="8" t="str">
        <f t="shared" si="171"/>
        <v>JoannaHarnessF50</v>
      </c>
      <c r="J1025" s="8">
        <f>_xlfn.IFNA(MATCH(I1025,Teams!L:L,0),)</f>
        <v>0</v>
      </c>
      <c r="K1025" s="8" t="str">
        <f t="shared" si="172"/>
        <v>JoannaHarnessF</v>
      </c>
      <c r="L1025" s="8">
        <f>_xlfn.IFNA(MATCH(K1025,Teams!N:N,0),)</f>
        <v>0</v>
      </c>
      <c r="M1025" s="8" t="str">
        <f t="shared" si="173"/>
        <v>JoannaHarness</v>
      </c>
      <c r="N1025" s="8" t="str">
        <f>IFERROR(INDEX(Teams!A:A,IF(H1025&gt;0,H1025,IF(J1025&gt;0,J1025,IF(L1025&gt;0,L1025,""))),1),"")</f>
        <v/>
      </c>
      <c r="O1025" s="8" t="str">
        <f t="shared" ref="O1025:O1088" si="177">A1025</f>
        <v>Joanna</v>
      </c>
      <c r="P1025" s="8" t="str">
        <f t="shared" ref="P1025:P1088" si="178">B1025</f>
        <v>Harness</v>
      </c>
      <c r="Q1025" s="8" t="str">
        <f t="shared" si="174"/>
        <v>F</v>
      </c>
      <c r="R1025" s="8">
        <f t="shared" si="175"/>
        <v>50</v>
      </c>
      <c r="S1025" s="8" t="str">
        <f t="shared" ref="S1025:S1088" si="179">IF(E1025=0,"",E1025)</f>
        <v>Woodland Park</v>
      </c>
      <c r="T1025" s="8" t="str">
        <f t="shared" si="176"/>
        <v>CO</v>
      </c>
      <c r="U1025" s="8" t="str">
        <f t="shared" ref="U1025:U1088" si="180">G1025</f>
        <v>JoannaHarnessF50Woodland ParkCO</v>
      </c>
    </row>
    <row r="1026" spans="1:21" x14ac:dyDescent="0.2">
      <c r="A1026" s="8" t="s">
        <v>401</v>
      </c>
      <c r="B1026" s="8" t="s">
        <v>2950</v>
      </c>
      <c r="C1026" s="8" t="s">
        <v>689</v>
      </c>
      <c r="D1026" s="8">
        <v>26</v>
      </c>
      <c r="G1026" s="8" t="str">
        <f t="shared" ref="G1026:G1089" si="181">A1026&amp;B1026&amp;C1026&amp;D1026&amp;E1026&amp;F1026</f>
        <v>JessicaHarperF26</v>
      </c>
      <c r="H1026" s="8">
        <f>_xlfn.IFNA(MATCH(G1026,Teams!J:J,0),)</f>
        <v>0</v>
      </c>
      <c r="I1026" s="8" t="str">
        <f t="shared" ref="I1026:I1089" si="182">A1026&amp;B1026&amp;C1026&amp;D1026</f>
        <v>JessicaHarperF26</v>
      </c>
      <c r="J1026" s="8">
        <f>_xlfn.IFNA(MATCH(I1026,Teams!L:L,0),)</f>
        <v>0</v>
      </c>
      <c r="K1026" s="8" t="str">
        <f t="shared" ref="K1026:K1089" si="183">A1026&amp;B1026&amp;C1026</f>
        <v>JessicaHarperF</v>
      </c>
      <c r="L1026" s="8">
        <f>_xlfn.IFNA(MATCH(K1026,Teams!N:N,0),)</f>
        <v>0</v>
      </c>
      <c r="M1026" s="8" t="str">
        <f t="shared" ref="M1026:M1089" si="184">A1026&amp;B1026</f>
        <v>JessicaHarper</v>
      </c>
      <c r="N1026" s="8" t="str">
        <f>IFERROR(INDEX(Teams!A:A,IF(H1026&gt;0,H1026,IF(J1026&gt;0,J1026,IF(L1026&gt;0,L1026,""))),1),"")</f>
        <v/>
      </c>
      <c r="O1026" s="8" t="str">
        <f t="shared" si="177"/>
        <v>Jessica</v>
      </c>
      <c r="P1026" s="8" t="str">
        <f t="shared" si="178"/>
        <v>Harper</v>
      </c>
      <c r="Q1026" s="8" t="str">
        <f t="shared" ref="Q1026:Q1089" si="185">IF(C1026=0,"",C1026)</f>
        <v>F</v>
      </c>
      <c r="R1026" s="8">
        <f t="shared" ref="R1026:R1089" si="186">IF(D1026=0,"",D1026)</f>
        <v>26</v>
      </c>
      <c r="S1026" s="8" t="str">
        <f t="shared" si="179"/>
        <v/>
      </c>
      <c r="T1026" s="8" t="str">
        <f t="shared" ref="T1026:T1089" si="187">IF(F1026=0,"",F1026)</f>
        <v/>
      </c>
      <c r="U1026" s="8" t="str">
        <f t="shared" si="180"/>
        <v>JessicaHarperF26</v>
      </c>
    </row>
    <row r="1027" spans="1:21" x14ac:dyDescent="0.2">
      <c r="A1027" s="8" t="s">
        <v>174</v>
      </c>
      <c r="B1027" s="8" t="s">
        <v>2950</v>
      </c>
      <c r="C1027" s="8" t="s">
        <v>689</v>
      </c>
      <c r="D1027" s="8">
        <v>55</v>
      </c>
      <c r="E1027" s="8" t="s">
        <v>608</v>
      </c>
      <c r="F1027" s="8" t="s">
        <v>4</v>
      </c>
      <c r="G1027" s="8" t="str">
        <f t="shared" si="181"/>
        <v>KrisHarperF55McKinneyTX</v>
      </c>
      <c r="H1027" s="8">
        <f>_xlfn.IFNA(MATCH(G1027,Teams!J:J,0),)</f>
        <v>0</v>
      </c>
      <c r="I1027" s="8" t="str">
        <f t="shared" si="182"/>
        <v>KrisHarperF55</v>
      </c>
      <c r="J1027" s="8">
        <f>_xlfn.IFNA(MATCH(I1027,Teams!L:L,0),)</f>
        <v>0</v>
      </c>
      <c r="K1027" s="8" t="str">
        <f t="shared" si="183"/>
        <v>KrisHarperF</v>
      </c>
      <c r="L1027" s="8">
        <f>_xlfn.IFNA(MATCH(K1027,Teams!N:N,0),)</f>
        <v>0</v>
      </c>
      <c r="M1027" s="8" t="str">
        <f t="shared" si="184"/>
        <v>KrisHarper</v>
      </c>
      <c r="N1027" s="8" t="str">
        <f>IFERROR(INDEX(Teams!A:A,IF(H1027&gt;0,H1027,IF(J1027&gt;0,J1027,IF(L1027&gt;0,L1027,""))),1),"")</f>
        <v/>
      </c>
      <c r="O1027" s="8" t="str">
        <f t="shared" si="177"/>
        <v>Kris</v>
      </c>
      <c r="P1027" s="8" t="str">
        <f t="shared" si="178"/>
        <v>Harper</v>
      </c>
      <c r="Q1027" s="8" t="str">
        <f t="shared" si="185"/>
        <v>F</v>
      </c>
      <c r="R1027" s="8">
        <f t="shared" si="186"/>
        <v>55</v>
      </c>
      <c r="S1027" s="8" t="str">
        <f t="shared" si="179"/>
        <v>McKinney</v>
      </c>
      <c r="T1027" s="8" t="str">
        <f t="shared" si="187"/>
        <v>TX</v>
      </c>
      <c r="U1027" s="8" t="str">
        <f t="shared" si="180"/>
        <v>KrisHarperF55McKinneyTX</v>
      </c>
    </row>
    <row r="1028" spans="1:21" x14ac:dyDescent="0.2">
      <c r="A1028" s="8" t="s">
        <v>1570</v>
      </c>
      <c r="B1028" s="8" t="s">
        <v>5928</v>
      </c>
      <c r="C1028" s="8" t="s">
        <v>688</v>
      </c>
      <c r="D1028" s="8">
        <v>44</v>
      </c>
      <c r="E1028" s="8" t="s">
        <v>68</v>
      </c>
      <c r="F1028" s="8" t="s">
        <v>4</v>
      </c>
      <c r="G1028" s="8" t="str">
        <f t="shared" si="181"/>
        <v>TylerHarpoleM44WacoTX</v>
      </c>
      <c r="H1028" s="8">
        <f>_xlfn.IFNA(MATCH(G1028,Teams!J:J,0),)</f>
        <v>0</v>
      </c>
      <c r="I1028" s="8" t="str">
        <f t="shared" si="182"/>
        <v>TylerHarpoleM44</v>
      </c>
      <c r="J1028" s="8">
        <f>_xlfn.IFNA(MATCH(I1028,Teams!L:L,0),)</f>
        <v>0</v>
      </c>
      <c r="K1028" s="8" t="str">
        <f t="shared" si="183"/>
        <v>TylerHarpoleM</v>
      </c>
      <c r="L1028" s="8">
        <f>_xlfn.IFNA(MATCH(K1028,Teams!N:N,0),)</f>
        <v>0</v>
      </c>
      <c r="M1028" s="8" t="str">
        <f t="shared" si="184"/>
        <v>TylerHarpole</v>
      </c>
      <c r="N1028" s="8" t="str">
        <f>IFERROR(INDEX(Teams!A:A,IF(H1028&gt;0,H1028,IF(J1028&gt;0,J1028,IF(L1028&gt;0,L1028,""))),1),"")</f>
        <v/>
      </c>
      <c r="O1028" s="8" t="str">
        <f t="shared" si="177"/>
        <v>Tyler</v>
      </c>
      <c r="P1028" s="8" t="str">
        <f t="shared" si="178"/>
        <v>Harpole</v>
      </c>
      <c r="Q1028" s="8" t="str">
        <f t="shared" si="185"/>
        <v>M</v>
      </c>
      <c r="R1028" s="8">
        <f t="shared" si="186"/>
        <v>44</v>
      </c>
      <c r="S1028" s="8" t="str">
        <f t="shared" si="179"/>
        <v>Waco</v>
      </c>
      <c r="T1028" s="8" t="str">
        <f t="shared" si="187"/>
        <v>TX</v>
      </c>
      <c r="U1028" s="8" t="str">
        <f t="shared" si="180"/>
        <v>TylerHarpoleM44WacoTX</v>
      </c>
    </row>
    <row r="1029" spans="1:21" x14ac:dyDescent="0.2">
      <c r="A1029" s="8" t="s">
        <v>16</v>
      </c>
      <c r="B1029" s="8" t="s">
        <v>2478</v>
      </c>
      <c r="C1029" s="8" t="s">
        <v>688</v>
      </c>
      <c r="D1029" s="8">
        <v>50</v>
      </c>
      <c r="E1029" s="8" t="s">
        <v>166</v>
      </c>
      <c r="F1029" s="8" t="s">
        <v>4</v>
      </c>
      <c r="G1029" s="8" t="str">
        <f t="shared" si="181"/>
        <v>JeffHarrellM50FriscoTX</v>
      </c>
      <c r="H1029" s="8">
        <f>_xlfn.IFNA(MATCH(G1029,Teams!J:J,0),)</f>
        <v>0</v>
      </c>
      <c r="I1029" s="8" t="str">
        <f t="shared" si="182"/>
        <v>JeffHarrellM50</v>
      </c>
      <c r="J1029" s="8">
        <f>_xlfn.IFNA(MATCH(I1029,Teams!L:L,0),)</f>
        <v>0</v>
      </c>
      <c r="K1029" s="8" t="str">
        <f t="shared" si="183"/>
        <v>JeffHarrellM</v>
      </c>
      <c r="L1029" s="8">
        <f>_xlfn.IFNA(MATCH(K1029,Teams!N:N,0),)</f>
        <v>0</v>
      </c>
      <c r="M1029" s="8" t="str">
        <f t="shared" si="184"/>
        <v>JeffHarrell</v>
      </c>
      <c r="N1029" s="8" t="str">
        <f>IFERROR(INDEX(Teams!A:A,IF(H1029&gt;0,H1029,IF(J1029&gt;0,J1029,IF(L1029&gt;0,L1029,""))),1),"")</f>
        <v/>
      </c>
      <c r="O1029" s="8" t="str">
        <f t="shared" si="177"/>
        <v>Jeff</v>
      </c>
      <c r="P1029" s="8" t="str">
        <f t="shared" si="178"/>
        <v>Harrell</v>
      </c>
      <c r="Q1029" s="8" t="str">
        <f t="shared" si="185"/>
        <v>M</v>
      </c>
      <c r="R1029" s="8">
        <f t="shared" si="186"/>
        <v>50</v>
      </c>
      <c r="S1029" s="8" t="str">
        <f t="shared" si="179"/>
        <v>Frisco</v>
      </c>
      <c r="T1029" s="8" t="str">
        <f t="shared" si="187"/>
        <v>TX</v>
      </c>
      <c r="U1029" s="8" t="str">
        <f t="shared" si="180"/>
        <v>JeffHarrellM50FriscoTX</v>
      </c>
    </row>
    <row r="1030" spans="1:21" x14ac:dyDescent="0.2">
      <c r="A1030" s="8" t="s">
        <v>556</v>
      </c>
      <c r="B1030" s="8" t="s">
        <v>965</v>
      </c>
      <c r="C1030" s="8" t="s">
        <v>688</v>
      </c>
      <c r="D1030" s="8">
        <v>39</v>
      </c>
      <c r="E1030" s="8" t="s">
        <v>3</v>
      </c>
      <c r="F1030" s="8" t="s">
        <v>4</v>
      </c>
      <c r="G1030" s="8" t="str">
        <f t="shared" si="181"/>
        <v>AndrewHarrisM39AustinTX</v>
      </c>
      <c r="H1030" s="8">
        <f>_xlfn.IFNA(MATCH(G1030,Teams!J:J,0),)</f>
        <v>0</v>
      </c>
      <c r="I1030" s="8" t="str">
        <f t="shared" si="182"/>
        <v>AndrewHarrisM39</v>
      </c>
      <c r="J1030" s="8">
        <f>_xlfn.IFNA(MATCH(I1030,Teams!L:L,0),)</f>
        <v>0</v>
      </c>
      <c r="K1030" s="8" t="str">
        <f t="shared" si="183"/>
        <v>AndrewHarrisM</v>
      </c>
      <c r="L1030" s="8">
        <f>_xlfn.IFNA(MATCH(K1030,Teams!N:N,0),)</f>
        <v>0</v>
      </c>
      <c r="M1030" s="8" t="str">
        <f t="shared" si="184"/>
        <v>AndrewHarris</v>
      </c>
      <c r="N1030" s="8" t="str">
        <f>IFERROR(INDEX(Teams!A:A,IF(H1030&gt;0,H1030,IF(J1030&gt;0,J1030,IF(L1030&gt;0,L1030,""))),1),"")</f>
        <v/>
      </c>
      <c r="O1030" s="8" t="str">
        <f t="shared" si="177"/>
        <v>Andrew</v>
      </c>
      <c r="P1030" s="8" t="str">
        <f t="shared" si="178"/>
        <v>Harris</v>
      </c>
      <c r="Q1030" s="8" t="str">
        <f t="shared" si="185"/>
        <v>M</v>
      </c>
      <c r="R1030" s="8">
        <f t="shared" si="186"/>
        <v>39</v>
      </c>
      <c r="S1030" s="8" t="str">
        <f t="shared" si="179"/>
        <v>Austin</v>
      </c>
      <c r="T1030" s="8" t="str">
        <f t="shared" si="187"/>
        <v>TX</v>
      </c>
      <c r="U1030" s="8" t="str">
        <f t="shared" si="180"/>
        <v>AndrewHarrisM39AustinTX</v>
      </c>
    </row>
    <row r="1031" spans="1:21" x14ac:dyDescent="0.2">
      <c r="A1031" s="8" t="s">
        <v>81</v>
      </c>
      <c r="B1031" s="8" t="s">
        <v>965</v>
      </c>
      <c r="C1031" s="8" t="s">
        <v>688</v>
      </c>
      <c r="G1031" s="8" t="str">
        <f t="shared" si="181"/>
        <v>DavidHarrisM</v>
      </c>
      <c r="H1031" s="8">
        <f>_xlfn.IFNA(MATCH(G1031,Teams!J:J,0),)</f>
        <v>0</v>
      </c>
      <c r="I1031" s="8" t="str">
        <f t="shared" si="182"/>
        <v>DavidHarrisM</v>
      </c>
      <c r="J1031" s="8">
        <f>_xlfn.IFNA(MATCH(I1031,Teams!L:L,0),)</f>
        <v>0</v>
      </c>
      <c r="K1031" s="8" t="str">
        <f t="shared" si="183"/>
        <v>DavidHarrisM</v>
      </c>
      <c r="L1031" s="8">
        <f>_xlfn.IFNA(MATCH(K1031,Teams!N:N,0),)</f>
        <v>0</v>
      </c>
      <c r="M1031" s="8" t="str">
        <f t="shared" si="184"/>
        <v>DavidHarris</v>
      </c>
      <c r="N1031" s="8" t="str">
        <f>IFERROR(INDEX(Teams!A:A,IF(H1031&gt;0,H1031,IF(J1031&gt;0,J1031,IF(L1031&gt;0,L1031,""))),1),"")</f>
        <v/>
      </c>
      <c r="O1031" s="8" t="str">
        <f t="shared" si="177"/>
        <v>David</v>
      </c>
      <c r="P1031" s="8" t="str">
        <f t="shared" si="178"/>
        <v>Harris</v>
      </c>
      <c r="Q1031" s="8" t="str">
        <f t="shared" si="185"/>
        <v>M</v>
      </c>
      <c r="R1031" s="8" t="str">
        <f t="shared" si="186"/>
        <v/>
      </c>
      <c r="S1031" s="8" t="str">
        <f t="shared" si="179"/>
        <v/>
      </c>
      <c r="T1031" s="8" t="str">
        <f t="shared" si="187"/>
        <v/>
      </c>
      <c r="U1031" s="8" t="str">
        <f t="shared" si="180"/>
        <v>DavidHarrisM</v>
      </c>
    </row>
    <row r="1032" spans="1:21" x14ac:dyDescent="0.2">
      <c r="A1032" s="8" t="s">
        <v>179</v>
      </c>
      <c r="B1032" s="8" t="s">
        <v>965</v>
      </c>
      <c r="C1032" s="8" t="s">
        <v>689</v>
      </c>
      <c r="D1032" s="8">
        <v>44</v>
      </c>
      <c r="G1032" s="8" t="str">
        <f t="shared" si="181"/>
        <v>ElizabethHarrisF44</v>
      </c>
      <c r="H1032" s="8">
        <f>_xlfn.IFNA(MATCH(G1032,Teams!J:J,0),)</f>
        <v>0</v>
      </c>
      <c r="I1032" s="8" t="str">
        <f t="shared" si="182"/>
        <v>ElizabethHarrisF44</v>
      </c>
      <c r="J1032" s="8">
        <f>_xlfn.IFNA(MATCH(I1032,Teams!L:L,0),)</f>
        <v>0</v>
      </c>
      <c r="K1032" s="8" t="str">
        <f t="shared" si="183"/>
        <v>ElizabethHarrisF</v>
      </c>
      <c r="L1032" s="8">
        <f>_xlfn.IFNA(MATCH(K1032,Teams!N:N,0),)</f>
        <v>0</v>
      </c>
      <c r="M1032" s="8" t="str">
        <f t="shared" si="184"/>
        <v>ElizabethHarris</v>
      </c>
      <c r="N1032" s="8" t="str">
        <f>IFERROR(INDEX(Teams!A:A,IF(H1032&gt;0,H1032,IF(J1032&gt;0,J1032,IF(L1032&gt;0,L1032,""))),1),"")</f>
        <v/>
      </c>
      <c r="O1032" s="8" t="str">
        <f t="shared" si="177"/>
        <v>Elizabeth</v>
      </c>
      <c r="P1032" s="8" t="str">
        <f t="shared" si="178"/>
        <v>Harris</v>
      </c>
      <c r="Q1032" s="8" t="str">
        <f t="shared" si="185"/>
        <v>F</v>
      </c>
      <c r="R1032" s="8">
        <f t="shared" si="186"/>
        <v>44</v>
      </c>
      <c r="S1032" s="8" t="str">
        <f t="shared" si="179"/>
        <v/>
      </c>
      <c r="T1032" s="8" t="str">
        <f t="shared" si="187"/>
        <v/>
      </c>
      <c r="U1032" s="8" t="str">
        <f t="shared" si="180"/>
        <v>ElizabethHarrisF44</v>
      </c>
    </row>
    <row r="1033" spans="1:21" x14ac:dyDescent="0.2">
      <c r="A1033" s="8" t="s">
        <v>368</v>
      </c>
      <c r="B1033" s="8" t="s">
        <v>965</v>
      </c>
      <c r="C1033" s="8" t="s">
        <v>689</v>
      </c>
      <c r="D1033" s="8">
        <v>30</v>
      </c>
      <c r="E1033" s="8" t="s">
        <v>855</v>
      </c>
      <c r="F1033" s="8" t="s">
        <v>4</v>
      </c>
      <c r="G1033" s="8" t="str">
        <f t="shared" si="181"/>
        <v>JessieHarrisF30HuffmanTX</v>
      </c>
      <c r="H1033" s="8">
        <f>_xlfn.IFNA(MATCH(G1033,Teams!J:J,0),)</f>
        <v>0</v>
      </c>
      <c r="I1033" s="8" t="str">
        <f t="shared" si="182"/>
        <v>JessieHarrisF30</v>
      </c>
      <c r="J1033" s="8">
        <f>_xlfn.IFNA(MATCH(I1033,Teams!L:L,0),)</f>
        <v>0</v>
      </c>
      <c r="K1033" s="8" t="str">
        <f t="shared" si="183"/>
        <v>JessieHarrisF</v>
      </c>
      <c r="L1033" s="8">
        <f>_xlfn.IFNA(MATCH(K1033,Teams!N:N,0),)</f>
        <v>0</v>
      </c>
      <c r="M1033" s="8" t="str">
        <f t="shared" si="184"/>
        <v>JessieHarris</v>
      </c>
      <c r="N1033" s="8" t="str">
        <f>IFERROR(INDEX(Teams!A:A,IF(H1033&gt;0,H1033,IF(J1033&gt;0,J1033,IF(L1033&gt;0,L1033,""))),1),"")</f>
        <v/>
      </c>
      <c r="O1033" s="8" t="str">
        <f t="shared" si="177"/>
        <v>Jessie</v>
      </c>
      <c r="P1033" s="8" t="str">
        <f t="shared" si="178"/>
        <v>Harris</v>
      </c>
      <c r="Q1033" s="8" t="str">
        <f t="shared" si="185"/>
        <v>F</v>
      </c>
      <c r="R1033" s="8">
        <f t="shared" si="186"/>
        <v>30</v>
      </c>
      <c r="S1033" s="8" t="str">
        <f t="shared" si="179"/>
        <v>Huffman</v>
      </c>
      <c r="T1033" s="8" t="str">
        <f t="shared" si="187"/>
        <v>TX</v>
      </c>
      <c r="U1033" s="8" t="str">
        <f t="shared" si="180"/>
        <v>JessieHarrisF30HuffmanTX</v>
      </c>
    </row>
    <row r="1034" spans="1:21" x14ac:dyDescent="0.2">
      <c r="A1034" s="8" t="s">
        <v>1177</v>
      </c>
      <c r="B1034" s="8" t="s">
        <v>965</v>
      </c>
      <c r="C1034" s="8" t="s">
        <v>689</v>
      </c>
      <c r="D1034" s="8">
        <v>43</v>
      </c>
      <c r="E1034" s="8" t="s">
        <v>1178</v>
      </c>
      <c r="F1034" s="8" t="s">
        <v>4</v>
      </c>
      <c r="G1034" s="8" t="str">
        <f t="shared" si="181"/>
        <v>Kristi HarrisF43Schertz TX</v>
      </c>
      <c r="H1034" s="8">
        <f>_xlfn.IFNA(MATCH(G1034,Teams!J:J,0),)</f>
        <v>0</v>
      </c>
      <c r="I1034" s="8" t="str">
        <f t="shared" si="182"/>
        <v>Kristi HarrisF43</v>
      </c>
      <c r="J1034" s="8">
        <f>_xlfn.IFNA(MATCH(I1034,Teams!L:L,0),)</f>
        <v>0</v>
      </c>
      <c r="K1034" s="8" t="str">
        <f t="shared" si="183"/>
        <v>Kristi HarrisF</v>
      </c>
      <c r="L1034" s="8">
        <f>_xlfn.IFNA(MATCH(K1034,Teams!N:N,0),)</f>
        <v>0</v>
      </c>
      <c r="M1034" s="8" t="str">
        <f t="shared" si="184"/>
        <v>Kristi Harris</v>
      </c>
      <c r="N1034" s="8" t="str">
        <f>IFERROR(INDEX(Teams!A:A,IF(H1034&gt;0,H1034,IF(J1034&gt;0,J1034,IF(L1034&gt;0,L1034,""))),1),"")</f>
        <v/>
      </c>
      <c r="O1034" s="8" t="str">
        <f t="shared" si="177"/>
        <v xml:space="preserve">Kristi </v>
      </c>
      <c r="P1034" s="8" t="str">
        <f t="shared" si="178"/>
        <v>Harris</v>
      </c>
      <c r="Q1034" s="8" t="str">
        <f t="shared" si="185"/>
        <v>F</v>
      </c>
      <c r="R1034" s="8">
        <f t="shared" si="186"/>
        <v>43</v>
      </c>
      <c r="S1034" s="8" t="str">
        <f t="shared" si="179"/>
        <v xml:space="preserve">Schertz </v>
      </c>
      <c r="T1034" s="8" t="str">
        <f t="shared" si="187"/>
        <v>TX</v>
      </c>
      <c r="U1034" s="8" t="str">
        <f t="shared" si="180"/>
        <v>Kristi HarrisF43Schertz TX</v>
      </c>
    </row>
    <row r="1035" spans="1:21" x14ac:dyDescent="0.2">
      <c r="A1035" s="8" t="s">
        <v>2532</v>
      </c>
      <c r="B1035" s="8" t="s">
        <v>264</v>
      </c>
      <c r="C1035" s="8" t="s">
        <v>688</v>
      </c>
      <c r="D1035" s="8">
        <v>66</v>
      </c>
      <c r="E1035" s="8" t="s">
        <v>190</v>
      </c>
      <c r="F1035" s="8" t="s">
        <v>4</v>
      </c>
      <c r="G1035" s="8" t="str">
        <f t="shared" si="181"/>
        <v>DAVEY HarrisonM66San AntonioTX</v>
      </c>
      <c r="H1035" s="8">
        <f>_xlfn.IFNA(MATCH(G1035,Teams!J:J,0),)</f>
        <v>0</v>
      </c>
      <c r="I1035" s="8" t="str">
        <f t="shared" si="182"/>
        <v>DAVEY HarrisonM66</v>
      </c>
      <c r="J1035" s="8">
        <f>_xlfn.IFNA(MATCH(I1035,Teams!L:L,0),)</f>
        <v>0</v>
      </c>
      <c r="K1035" s="8" t="str">
        <f t="shared" si="183"/>
        <v>DAVEY HarrisonM</v>
      </c>
      <c r="L1035" s="8">
        <f>_xlfn.IFNA(MATCH(K1035,Teams!N:N,0),)</f>
        <v>0</v>
      </c>
      <c r="M1035" s="8" t="str">
        <f t="shared" si="184"/>
        <v>DAVEY Harrison</v>
      </c>
      <c r="N1035" s="8" t="str">
        <f>IFERROR(INDEX(Teams!A:A,IF(H1035&gt;0,H1035,IF(J1035&gt;0,J1035,IF(L1035&gt;0,L1035,""))),1),"")</f>
        <v/>
      </c>
      <c r="O1035" s="8" t="str">
        <f t="shared" si="177"/>
        <v xml:space="preserve">DAVEY </v>
      </c>
      <c r="P1035" s="8" t="str">
        <f t="shared" si="178"/>
        <v>Harrison</v>
      </c>
      <c r="Q1035" s="8" t="str">
        <f t="shared" si="185"/>
        <v>M</v>
      </c>
      <c r="R1035" s="8">
        <f t="shared" si="186"/>
        <v>66</v>
      </c>
      <c r="S1035" s="8" t="str">
        <f t="shared" si="179"/>
        <v>San Antonio</v>
      </c>
      <c r="T1035" s="8" t="str">
        <f t="shared" si="187"/>
        <v>TX</v>
      </c>
      <c r="U1035" s="8" t="str">
        <f t="shared" si="180"/>
        <v>DAVEY HarrisonM66San AntonioTX</v>
      </c>
    </row>
    <row r="1036" spans="1:21" x14ac:dyDescent="0.2">
      <c r="A1036" s="8" t="s">
        <v>4998</v>
      </c>
      <c r="B1036" s="8" t="s">
        <v>264</v>
      </c>
      <c r="C1036" s="8" t="s">
        <v>688</v>
      </c>
      <c r="D1036" s="8">
        <v>58</v>
      </c>
      <c r="E1036" s="8" t="s">
        <v>12</v>
      </c>
      <c r="F1036" s="8" t="s">
        <v>4</v>
      </c>
      <c r="G1036" s="8" t="str">
        <f t="shared" si="181"/>
        <v>GradyHarrisonM58HoustonTX</v>
      </c>
      <c r="H1036" s="8">
        <f>_xlfn.IFNA(MATCH(G1036,Teams!J:J,0),)</f>
        <v>0</v>
      </c>
      <c r="I1036" s="8" t="str">
        <f t="shared" si="182"/>
        <v>GradyHarrisonM58</v>
      </c>
      <c r="J1036" s="8">
        <f>_xlfn.IFNA(MATCH(I1036,Teams!L:L,0),)</f>
        <v>0</v>
      </c>
      <c r="K1036" s="8" t="str">
        <f t="shared" si="183"/>
        <v>GradyHarrisonM</v>
      </c>
      <c r="L1036" s="8">
        <f>_xlfn.IFNA(MATCH(K1036,Teams!N:N,0),)</f>
        <v>0</v>
      </c>
      <c r="M1036" s="8" t="str">
        <f t="shared" si="184"/>
        <v>GradyHarrison</v>
      </c>
      <c r="N1036" s="8" t="str">
        <f>IFERROR(INDEX(Teams!A:A,IF(H1036&gt;0,H1036,IF(J1036&gt;0,J1036,IF(L1036&gt;0,L1036,""))),1),"")</f>
        <v/>
      </c>
      <c r="O1036" s="8" t="str">
        <f t="shared" si="177"/>
        <v>Grady</v>
      </c>
      <c r="P1036" s="8" t="str">
        <f t="shared" si="178"/>
        <v>Harrison</v>
      </c>
      <c r="Q1036" s="8" t="str">
        <f t="shared" si="185"/>
        <v>M</v>
      </c>
      <c r="R1036" s="8">
        <f t="shared" si="186"/>
        <v>58</v>
      </c>
      <c r="S1036" s="8" t="str">
        <f t="shared" si="179"/>
        <v>Houston</v>
      </c>
      <c r="T1036" s="8" t="str">
        <f t="shared" si="187"/>
        <v>TX</v>
      </c>
      <c r="U1036" s="8" t="str">
        <f t="shared" si="180"/>
        <v>GradyHarrisonM58HoustonTX</v>
      </c>
    </row>
    <row r="1037" spans="1:21" x14ac:dyDescent="0.2">
      <c r="A1037" s="8" t="s">
        <v>941</v>
      </c>
      <c r="B1037" s="8" t="s">
        <v>264</v>
      </c>
      <c r="C1037" s="8" t="s">
        <v>689</v>
      </c>
      <c r="D1037" s="8">
        <v>40</v>
      </c>
      <c r="G1037" s="8" t="str">
        <f t="shared" si="181"/>
        <v>HollyHarrisonF40</v>
      </c>
      <c r="H1037" s="8">
        <f>_xlfn.IFNA(MATCH(G1037,Teams!J:J,0),)</f>
        <v>0</v>
      </c>
      <c r="I1037" s="8" t="str">
        <f t="shared" si="182"/>
        <v>HollyHarrisonF40</v>
      </c>
      <c r="J1037" s="8">
        <f>_xlfn.IFNA(MATCH(I1037,Teams!L:L,0),)</f>
        <v>0</v>
      </c>
      <c r="K1037" s="8" t="str">
        <f t="shared" si="183"/>
        <v>HollyHarrisonF</v>
      </c>
      <c r="L1037" s="8">
        <f>_xlfn.IFNA(MATCH(K1037,Teams!N:N,0),)</f>
        <v>0</v>
      </c>
      <c r="M1037" s="8" t="str">
        <f t="shared" si="184"/>
        <v>HollyHarrison</v>
      </c>
      <c r="N1037" s="8" t="str">
        <f>IFERROR(INDEX(Teams!A:A,IF(H1037&gt;0,H1037,IF(J1037&gt;0,J1037,IF(L1037&gt;0,L1037,""))),1),"")</f>
        <v/>
      </c>
      <c r="O1037" s="8" t="str">
        <f t="shared" si="177"/>
        <v>Holly</v>
      </c>
      <c r="P1037" s="8" t="str">
        <f t="shared" si="178"/>
        <v>Harrison</v>
      </c>
      <c r="Q1037" s="8" t="str">
        <f t="shared" si="185"/>
        <v>F</v>
      </c>
      <c r="R1037" s="8">
        <f t="shared" si="186"/>
        <v>40</v>
      </c>
      <c r="S1037" s="8" t="str">
        <f t="shared" si="179"/>
        <v/>
      </c>
      <c r="T1037" s="8" t="str">
        <f t="shared" si="187"/>
        <v/>
      </c>
      <c r="U1037" s="8" t="str">
        <f t="shared" si="180"/>
        <v>HollyHarrisonF40</v>
      </c>
    </row>
    <row r="1038" spans="1:21" x14ac:dyDescent="0.2">
      <c r="A1038" s="8" t="s">
        <v>237</v>
      </c>
      <c r="B1038" s="8" t="s">
        <v>264</v>
      </c>
      <c r="C1038" s="8" t="s">
        <v>688</v>
      </c>
      <c r="D1038" s="8">
        <v>39</v>
      </c>
      <c r="G1038" s="8" t="str">
        <f t="shared" si="181"/>
        <v>JasonHarrisonM39</v>
      </c>
      <c r="H1038" s="8">
        <f>_xlfn.IFNA(MATCH(G1038,Teams!J:J,0),)</f>
        <v>0</v>
      </c>
      <c r="I1038" s="8" t="str">
        <f t="shared" si="182"/>
        <v>JasonHarrisonM39</v>
      </c>
      <c r="J1038" s="8">
        <f>_xlfn.IFNA(MATCH(I1038,Teams!L:L,0),)</f>
        <v>0</v>
      </c>
      <c r="K1038" s="8" t="str">
        <f t="shared" si="183"/>
        <v>JasonHarrisonM</v>
      </c>
      <c r="L1038" s="8">
        <f>_xlfn.IFNA(MATCH(K1038,Teams!N:N,0),)</f>
        <v>0</v>
      </c>
      <c r="M1038" s="8" t="str">
        <f t="shared" si="184"/>
        <v>JasonHarrison</v>
      </c>
      <c r="N1038" s="8" t="str">
        <f>IFERROR(INDEX(Teams!A:A,IF(H1038&gt;0,H1038,IF(J1038&gt;0,J1038,IF(L1038&gt;0,L1038,""))),1),"")</f>
        <v/>
      </c>
      <c r="O1038" s="8" t="str">
        <f t="shared" si="177"/>
        <v>Jason</v>
      </c>
      <c r="P1038" s="8" t="str">
        <f t="shared" si="178"/>
        <v>Harrison</v>
      </c>
      <c r="Q1038" s="8" t="str">
        <f t="shared" si="185"/>
        <v>M</v>
      </c>
      <c r="R1038" s="8">
        <f t="shared" si="186"/>
        <v>39</v>
      </c>
      <c r="S1038" s="8" t="str">
        <f t="shared" si="179"/>
        <v/>
      </c>
      <c r="T1038" s="8" t="str">
        <f t="shared" si="187"/>
        <v/>
      </c>
      <c r="U1038" s="8" t="str">
        <f t="shared" si="180"/>
        <v>JasonHarrisonM39</v>
      </c>
    </row>
    <row r="1039" spans="1:21" x14ac:dyDescent="0.2">
      <c r="A1039" s="8" t="s">
        <v>347</v>
      </c>
      <c r="B1039" s="8" t="s">
        <v>264</v>
      </c>
      <c r="C1039" s="8" t="s">
        <v>688</v>
      </c>
      <c r="D1039" s="8">
        <v>28</v>
      </c>
      <c r="G1039" s="8" t="str">
        <f t="shared" si="181"/>
        <v>MattHarrisonM28</v>
      </c>
      <c r="H1039" s="8">
        <f>_xlfn.IFNA(MATCH(G1039,Teams!J:J,0),)</f>
        <v>0</v>
      </c>
      <c r="I1039" s="8" t="str">
        <f t="shared" si="182"/>
        <v>MattHarrisonM28</v>
      </c>
      <c r="J1039" s="8">
        <f>_xlfn.IFNA(MATCH(I1039,Teams!L:L,0),)</f>
        <v>0</v>
      </c>
      <c r="K1039" s="8" t="str">
        <f t="shared" si="183"/>
        <v>MattHarrisonM</v>
      </c>
      <c r="L1039" s="8">
        <f>_xlfn.IFNA(MATCH(K1039,Teams!N:N,0),)</f>
        <v>0</v>
      </c>
      <c r="M1039" s="8" t="str">
        <f t="shared" si="184"/>
        <v>MattHarrison</v>
      </c>
      <c r="N1039" s="8" t="str">
        <f>IFERROR(INDEX(Teams!A:A,IF(H1039&gt;0,H1039,IF(J1039&gt;0,J1039,IF(L1039&gt;0,L1039,""))),1),"")</f>
        <v/>
      </c>
      <c r="O1039" s="8" t="str">
        <f t="shared" si="177"/>
        <v>Matt</v>
      </c>
      <c r="P1039" s="8" t="str">
        <f t="shared" si="178"/>
        <v>Harrison</v>
      </c>
      <c r="Q1039" s="8" t="str">
        <f t="shared" si="185"/>
        <v>M</v>
      </c>
      <c r="R1039" s="8">
        <f t="shared" si="186"/>
        <v>28</v>
      </c>
      <c r="S1039" s="8" t="str">
        <f t="shared" si="179"/>
        <v/>
      </c>
      <c r="T1039" s="8" t="str">
        <f t="shared" si="187"/>
        <v/>
      </c>
      <c r="U1039" s="8" t="str">
        <f t="shared" si="180"/>
        <v>MattHarrisonM28</v>
      </c>
    </row>
    <row r="1040" spans="1:21" x14ac:dyDescent="0.2">
      <c r="A1040" s="8" t="s">
        <v>662</v>
      </c>
      <c r="B1040" s="8" t="s">
        <v>264</v>
      </c>
      <c r="C1040" s="8" t="s">
        <v>689</v>
      </c>
      <c r="D1040" s="8">
        <v>38</v>
      </c>
      <c r="G1040" s="8" t="str">
        <f t="shared" si="181"/>
        <v>NataliaHarrisonF38</v>
      </c>
      <c r="H1040" s="8">
        <f>_xlfn.IFNA(MATCH(G1040,Teams!J:J,0),)</f>
        <v>0</v>
      </c>
      <c r="I1040" s="8" t="str">
        <f t="shared" si="182"/>
        <v>NataliaHarrisonF38</v>
      </c>
      <c r="J1040" s="8">
        <f>_xlfn.IFNA(MATCH(I1040,Teams!L:L,0),)</f>
        <v>365</v>
      </c>
      <c r="K1040" s="8" t="str">
        <f t="shared" si="183"/>
        <v>NataliaHarrisonF</v>
      </c>
      <c r="L1040" s="8">
        <f>_xlfn.IFNA(MATCH(K1040,Teams!N:N,0),)</f>
        <v>365</v>
      </c>
      <c r="M1040" s="8" t="str">
        <f t="shared" si="184"/>
        <v>NataliaHarrison</v>
      </c>
      <c r="N1040" s="8" t="str">
        <f>IFERROR(INDEX(Teams!A:A,IF(H1040&gt;0,H1040,IF(J1040&gt;0,J1040,IF(L1040&gt;0,L1040,""))),1),"")</f>
        <v>Pies Ligeros Running Club (PLRC)</v>
      </c>
      <c r="O1040" s="8" t="str">
        <f t="shared" si="177"/>
        <v>Natalia</v>
      </c>
      <c r="P1040" s="8" t="str">
        <f t="shared" si="178"/>
        <v>Harrison</v>
      </c>
      <c r="Q1040" s="8" t="str">
        <f t="shared" si="185"/>
        <v>F</v>
      </c>
      <c r="R1040" s="8">
        <f t="shared" si="186"/>
        <v>38</v>
      </c>
      <c r="S1040" s="8" t="str">
        <f t="shared" si="179"/>
        <v/>
      </c>
      <c r="T1040" s="8" t="str">
        <f t="shared" si="187"/>
        <v/>
      </c>
      <c r="U1040" s="8" t="str">
        <f t="shared" si="180"/>
        <v>NataliaHarrisonF38</v>
      </c>
    </row>
    <row r="1041" spans="1:21" x14ac:dyDescent="0.2">
      <c r="A1041" s="8" t="s">
        <v>3</v>
      </c>
      <c r="B1041" s="8" t="s">
        <v>5812</v>
      </c>
      <c r="C1041" s="8" t="s">
        <v>688</v>
      </c>
      <c r="D1041" s="8">
        <v>33</v>
      </c>
      <c r="E1041" s="8" t="s">
        <v>5822</v>
      </c>
      <c r="F1041" s="8" t="s">
        <v>2323</v>
      </c>
      <c r="G1041" s="8" t="str">
        <f t="shared" si="181"/>
        <v>AustinHartM33RivertonUT</v>
      </c>
      <c r="H1041" s="8">
        <f>_xlfn.IFNA(MATCH(G1041,Teams!J:J,0),)</f>
        <v>0</v>
      </c>
      <c r="I1041" s="8" t="str">
        <f t="shared" si="182"/>
        <v>AustinHartM33</v>
      </c>
      <c r="J1041" s="8">
        <f>_xlfn.IFNA(MATCH(I1041,Teams!L:L,0),)</f>
        <v>0</v>
      </c>
      <c r="K1041" s="8" t="str">
        <f t="shared" si="183"/>
        <v>AustinHartM</v>
      </c>
      <c r="L1041" s="8">
        <f>_xlfn.IFNA(MATCH(K1041,Teams!N:N,0),)</f>
        <v>0</v>
      </c>
      <c r="M1041" s="8" t="str">
        <f t="shared" si="184"/>
        <v>AustinHart</v>
      </c>
      <c r="N1041" s="8" t="str">
        <f>IFERROR(INDEX(Teams!A:A,IF(H1041&gt;0,H1041,IF(J1041&gt;0,J1041,IF(L1041&gt;0,L1041,""))),1),"")</f>
        <v/>
      </c>
      <c r="O1041" s="8" t="str">
        <f t="shared" si="177"/>
        <v>Austin</v>
      </c>
      <c r="P1041" s="8" t="str">
        <f t="shared" si="178"/>
        <v>Hart</v>
      </c>
      <c r="Q1041" s="8" t="str">
        <f t="shared" si="185"/>
        <v>M</v>
      </c>
      <c r="R1041" s="8">
        <f t="shared" si="186"/>
        <v>33</v>
      </c>
      <c r="S1041" s="8" t="str">
        <f t="shared" si="179"/>
        <v>Riverton</v>
      </c>
      <c r="T1041" s="8" t="str">
        <f t="shared" si="187"/>
        <v>UT</v>
      </c>
      <c r="U1041" s="8" t="str">
        <f t="shared" si="180"/>
        <v>AustinHartM33RivertonUT</v>
      </c>
    </row>
    <row r="1042" spans="1:21" x14ac:dyDescent="0.2">
      <c r="A1042" s="8" t="s">
        <v>5811</v>
      </c>
      <c r="B1042" s="8" t="s">
        <v>5812</v>
      </c>
      <c r="C1042" s="8" t="s">
        <v>688</v>
      </c>
      <c r="D1042" s="8">
        <v>19</v>
      </c>
      <c r="E1042" s="8" t="s">
        <v>5813</v>
      </c>
      <c r="F1042" s="8" t="s">
        <v>2323</v>
      </c>
      <c r="G1042" s="8" t="str">
        <f t="shared" si="181"/>
        <v>ColtonHartM19BluffdaleUT</v>
      </c>
      <c r="H1042" s="8">
        <f>_xlfn.IFNA(MATCH(G1042,Teams!J:J,0),)</f>
        <v>0</v>
      </c>
      <c r="I1042" s="8" t="str">
        <f t="shared" si="182"/>
        <v>ColtonHartM19</v>
      </c>
      <c r="J1042" s="8">
        <f>_xlfn.IFNA(MATCH(I1042,Teams!L:L,0),)</f>
        <v>0</v>
      </c>
      <c r="K1042" s="8" t="str">
        <f t="shared" si="183"/>
        <v>ColtonHartM</v>
      </c>
      <c r="L1042" s="8">
        <f>_xlfn.IFNA(MATCH(K1042,Teams!N:N,0),)</f>
        <v>0</v>
      </c>
      <c r="M1042" s="8" t="str">
        <f t="shared" si="184"/>
        <v>ColtonHart</v>
      </c>
      <c r="N1042" s="8" t="str">
        <f>IFERROR(INDEX(Teams!A:A,IF(H1042&gt;0,H1042,IF(J1042&gt;0,J1042,IF(L1042&gt;0,L1042,""))),1),"")</f>
        <v/>
      </c>
      <c r="O1042" s="8" t="str">
        <f t="shared" si="177"/>
        <v>Colton</v>
      </c>
      <c r="P1042" s="8" t="str">
        <f t="shared" si="178"/>
        <v>Hart</v>
      </c>
      <c r="Q1042" s="8" t="str">
        <f t="shared" si="185"/>
        <v>M</v>
      </c>
      <c r="R1042" s="8">
        <f t="shared" si="186"/>
        <v>19</v>
      </c>
      <c r="S1042" s="8" t="str">
        <f t="shared" si="179"/>
        <v>Bluffdale</v>
      </c>
      <c r="T1042" s="8" t="str">
        <f t="shared" si="187"/>
        <v>UT</v>
      </c>
      <c r="U1042" s="8" t="str">
        <f t="shared" si="180"/>
        <v>ColtonHartM19BluffdaleUT</v>
      </c>
    </row>
    <row r="1043" spans="1:21" x14ac:dyDescent="0.2">
      <c r="A1043" s="8" t="s">
        <v>237</v>
      </c>
      <c r="B1043" s="8" t="s">
        <v>6412</v>
      </c>
      <c r="C1043" s="8" t="s">
        <v>688</v>
      </c>
      <c r="D1043" s="8">
        <v>44</v>
      </c>
      <c r="G1043" s="8" t="str">
        <f t="shared" si="181"/>
        <v>JasonHartmannM44</v>
      </c>
      <c r="H1043" s="8">
        <f>_xlfn.IFNA(MATCH(G1043,Teams!J:J,0),)</f>
        <v>0</v>
      </c>
      <c r="I1043" s="8" t="str">
        <f t="shared" si="182"/>
        <v>JasonHartmannM44</v>
      </c>
      <c r="J1043" s="8">
        <f>_xlfn.IFNA(MATCH(I1043,Teams!L:L,0),)</f>
        <v>0</v>
      </c>
      <c r="K1043" s="8" t="str">
        <f t="shared" si="183"/>
        <v>JasonHartmannM</v>
      </c>
      <c r="L1043" s="8">
        <f>_xlfn.IFNA(MATCH(K1043,Teams!N:N,0),)</f>
        <v>0</v>
      </c>
      <c r="M1043" s="8" t="str">
        <f t="shared" si="184"/>
        <v>JasonHartmann</v>
      </c>
      <c r="N1043" s="8" t="str">
        <f>IFERROR(INDEX(Teams!A:A,IF(H1043&gt;0,H1043,IF(J1043&gt;0,J1043,IF(L1043&gt;0,L1043,""))),1),"")</f>
        <v/>
      </c>
      <c r="O1043" s="8" t="str">
        <f t="shared" si="177"/>
        <v>Jason</v>
      </c>
      <c r="P1043" s="8" t="str">
        <f t="shared" si="178"/>
        <v>Hartmann</v>
      </c>
      <c r="Q1043" s="8" t="str">
        <f t="shared" si="185"/>
        <v>M</v>
      </c>
      <c r="R1043" s="8">
        <f t="shared" si="186"/>
        <v>44</v>
      </c>
      <c r="S1043" s="8" t="str">
        <f t="shared" si="179"/>
        <v/>
      </c>
      <c r="T1043" s="8" t="str">
        <f t="shared" si="187"/>
        <v/>
      </c>
      <c r="U1043" s="8" t="str">
        <f t="shared" si="180"/>
        <v>JasonHartmannM44</v>
      </c>
    </row>
    <row r="1044" spans="1:21" x14ac:dyDescent="0.2">
      <c r="A1044" s="8" t="s">
        <v>2337</v>
      </c>
      <c r="B1044" s="8" t="s">
        <v>2338</v>
      </c>
      <c r="C1044" s="8" t="s">
        <v>688</v>
      </c>
      <c r="D1044" s="8">
        <v>49</v>
      </c>
      <c r="E1044" s="8" t="s">
        <v>1639</v>
      </c>
      <c r="F1044" s="8" t="s">
        <v>4</v>
      </c>
      <c r="G1044" s="8" t="str">
        <f t="shared" si="181"/>
        <v>CHRISHARVEYM49AUSTINTX</v>
      </c>
      <c r="H1044" s="8">
        <f>_xlfn.IFNA(MATCH(G1044,Teams!J:J,0),)</f>
        <v>0</v>
      </c>
      <c r="I1044" s="8" t="str">
        <f t="shared" si="182"/>
        <v>CHRISHARVEYM49</v>
      </c>
      <c r="J1044" s="8">
        <f>_xlfn.IFNA(MATCH(I1044,Teams!L:L,0),)</f>
        <v>0</v>
      </c>
      <c r="K1044" s="8" t="str">
        <f t="shared" si="183"/>
        <v>CHRISHARVEYM</v>
      </c>
      <c r="L1044" s="8">
        <f>_xlfn.IFNA(MATCH(K1044,Teams!N:N,0),)</f>
        <v>0</v>
      </c>
      <c r="M1044" s="8" t="str">
        <f t="shared" si="184"/>
        <v>CHRISHARVEY</v>
      </c>
      <c r="N1044" s="8" t="str">
        <f>IFERROR(INDEX(Teams!A:A,IF(H1044&gt;0,H1044,IF(J1044&gt;0,J1044,IF(L1044&gt;0,L1044,""))),1),"")</f>
        <v/>
      </c>
      <c r="O1044" s="8" t="str">
        <f t="shared" si="177"/>
        <v>CHRIS</v>
      </c>
      <c r="P1044" s="8" t="str">
        <f t="shared" si="178"/>
        <v>HARVEY</v>
      </c>
      <c r="Q1044" s="8" t="str">
        <f t="shared" si="185"/>
        <v>M</v>
      </c>
      <c r="R1044" s="8">
        <f t="shared" si="186"/>
        <v>49</v>
      </c>
      <c r="S1044" s="8" t="str">
        <f t="shared" si="179"/>
        <v>AUSTIN</v>
      </c>
      <c r="T1044" s="8" t="str">
        <f t="shared" si="187"/>
        <v>TX</v>
      </c>
      <c r="U1044" s="8" t="str">
        <f t="shared" si="180"/>
        <v>CHRISHARVEYM49AUSTINTX</v>
      </c>
    </row>
    <row r="1045" spans="1:21" x14ac:dyDescent="0.2">
      <c r="A1045" s="8" t="s">
        <v>201</v>
      </c>
      <c r="B1045" s="8" t="s">
        <v>1208</v>
      </c>
      <c r="C1045" s="8" t="s">
        <v>688</v>
      </c>
      <c r="D1045" s="8">
        <v>17</v>
      </c>
      <c r="E1045" s="8" t="s">
        <v>83</v>
      </c>
      <c r="F1045" s="8" t="s">
        <v>4</v>
      </c>
      <c r="G1045" s="8" t="str">
        <f t="shared" si="181"/>
        <v>JackHarveyM17ArlingtonTX</v>
      </c>
      <c r="H1045" s="8">
        <f>_xlfn.IFNA(MATCH(G1045,Teams!J:J,0),)</f>
        <v>0</v>
      </c>
      <c r="I1045" s="8" t="str">
        <f t="shared" si="182"/>
        <v>JackHarveyM17</v>
      </c>
      <c r="J1045" s="8">
        <f>_xlfn.IFNA(MATCH(I1045,Teams!L:L,0),)</f>
        <v>0</v>
      </c>
      <c r="K1045" s="8" t="str">
        <f t="shared" si="183"/>
        <v>JackHarveyM</v>
      </c>
      <c r="L1045" s="8">
        <f>_xlfn.IFNA(MATCH(K1045,Teams!N:N,0),)</f>
        <v>0</v>
      </c>
      <c r="M1045" s="8" t="str">
        <f t="shared" si="184"/>
        <v>JackHarvey</v>
      </c>
      <c r="N1045" s="8" t="str">
        <f>IFERROR(INDEX(Teams!A:A,IF(H1045&gt;0,H1045,IF(J1045&gt;0,J1045,IF(L1045&gt;0,L1045,""))),1),"")</f>
        <v/>
      </c>
      <c r="O1045" s="8" t="str">
        <f t="shared" si="177"/>
        <v>Jack</v>
      </c>
      <c r="P1045" s="8" t="str">
        <f t="shared" si="178"/>
        <v>Harvey</v>
      </c>
      <c r="Q1045" s="8" t="str">
        <f t="shared" si="185"/>
        <v>M</v>
      </c>
      <c r="R1045" s="8">
        <f t="shared" si="186"/>
        <v>17</v>
      </c>
      <c r="S1045" s="8" t="str">
        <f t="shared" si="179"/>
        <v>Arlington</v>
      </c>
      <c r="T1045" s="8" t="str">
        <f t="shared" si="187"/>
        <v>TX</v>
      </c>
      <c r="U1045" s="8" t="str">
        <f t="shared" si="180"/>
        <v>JackHarveyM17ArlingtonTX</v>
      </c>
    </row>
    <row r="1046" spans="1:21" x14ac:dyDescent="0.2">
      <c r="A1046" s="8" t="s">
        <v>1892</v>
      </c>
      <c r="B1046" s="8" t="s">
        <v>1208</v>
      </c>
      <c r="C1046" s="8" t="s">
        <v>689</v>
      </c>
      <c r="D1046" s="8">
        <v>33</v>
      </c>
      <c r="E1046" s="8" t="s">
        <v>1388</v>
      </c>
      <c r="F1046" s="8" t="s">
        <v>4</v>
      </c>
      <c r="G1046" s="8" t="str">
        <f t="shared" si="181"/>
        <v>NatalieHarveyF33HOUSTONTX</v>
      </c>
      <c r="H1046" s="8">
        <f>_xlfn.IFNA(MATCH(G1046,Teams!J:J,0),)</f>
        <v>0</v>
      </c>
      <c r="I1046" s="8" t="str">
        <f t="shared" si="182"/>
        <v>NatalieHarveyF33</v>
      </c>
      <c r="J1046" s="8">
        <f>_xlfn.IFNA(MATCH(I1046,Teams!L:L,0),)</f>
        <v>0</v>
      </c>
      <c r="K1046" s="8" t="str">
        <f t="shared" si="183"/>
        <v>NatalieHarveyF</v>
      </c>
      <c r="L1046" s="8">
        <f>_xlfn.IFNA(MATCH(K1046,Teams!N:N,0),)</f>
        <v>0</v>
      </c>
      <c r="M1046" s="8" t="str">
        <f t="shared" si="184"/>
        <v>NatalieHarvey</v>
      </c>
      <c r="N1046" s="8" t="str">
        <f>IFERROR(INDEX(Teams!A:A,IF(H1046&gt;0,H1046,IF(J1046&gt;0,J1046,IF(L1046&gt;0,L1046,""))),1),"")</f>
        <v/>
      </c>
      <c r="O1046" s="8" t="str">
        <f t="shared" si="177"/>
        <v>Natalie</v>
      </c>
      <c r="P1046" s="8" t="str">
        <f t="shared" si="178"/>
        <v>Harvey</v>
      </c>
      <c r="Q1046" s="8" t="str">
        <f t="shared" si="185"/>
        <v>F</v>
      </c>
      <c r="R1046" s="8">
        <f t="shared" si="186"/>
        <v>33</v>
      </c>
      <c r="S1046" s="8" t="str">
        <f t="shared" si="179"/>
        <v>HOUSTON</v>
      </c>
      <c r="T1046" s="8" t="str">
        <f t="shared" si="187"/>
        <v>TX</v>
      </c>
      <c r="U1046" s="8" t="str">
        <f t="shared" si="180"/>
        <v>NatalieHarveyF33HOUSTONTX</v>
      </c>
    </row>
    <row r="1047" spans="1:21" x14ac:dyDescent="0.2">
      <c r="A1047" s="8" t="s">
        <v>51</v>
      </c>
      <c r="B1047" s="8" t="s">
        <v>2614</v>
      </c>
      <c r="C1047" s="8" t="s">
        <v>688</v>
      </c>
      <c r="D1047" s="8">
        <v>56</v>
      </c>
      <c r="E1047" s="8" t="s">
        <v>2032</v>
      </c>
      <c r="F1047" s="8" t="s">
        <v>1166</v>
      </c>
      <c r="G1047" s="8" t="str">
        <f t="shared" si="181"/>
        <v>BillHasencampM56Los AngelesCA</v>
      </c>
      <c r="H1047" s="8">
        <f>_xlfn.IFNA(MATCH(G1047,Teams!J:J,0),)</f>
        <v>0</v>
      </c>
      <c r="I1047" s="8" t="str">
        <f t="shared" si="182"/>
        <v>BillHasencampM56</v>
      </c>
      <c r="J1047" s="8">
        <f>_xlfn.IFNA(MATCH(I1047,Teams!L:L,0),)</f>
        <v>0</v>
      </c>
      <c r="K1047" s="8" t="str">
        <f t="shared" si="183"/>
        <v>BillHasencampM</v>
      </c>
      <c r="L1047" s="8">
        <f>_xlfn.IFNA(MATCH(K1047,Teams!N:N,0),)</f>
        <v>0</v>
      </c>
      <c r="M1047" s="8" t="str">
        <f t="shared" si="184"/>
        <v>BillHasencamp</v>
      </c>
      <c r="N1047" s="8" t="str">
        <f>IFERROR(INDEX(Teams!A:A,IF(H1047&gt;0,H1047,IF(J1047&gt;0,J1047,IF(L1047&gt;0,L1047,""))),1),"")</f>
        <v/>
      </c>
      <c r="O1047" s="8" t="str">
        <f t="shared" si="177"/>
        <v>Bill</v>
      </c>
      <c r="P1047" s="8" t="str">
        <f t="shared" si="178"/>
        <v>Hasencamp</v>
      </c>
      <c r="Q1047" s="8" t="str">
        <f t="shared" si="185"/>
        <v>M</v>
      </c>
      <c r="R1047" s="8">
        <f t="shared" si="186"/>
        <v>56</v>
      </c>
      <c r="S1047" s="8" t="str">
        <f t="shared" si="179"/>
        <v>Los Angeles</v>
      </c>
      <c r="T1047" s="8" t="str">
        <f t="shared" si="187"/>
        <v>CA</v>
      </c>
      <c r="U1047" s="8" t="str">
        <f t="shared" si="180"/>
        <v>BillHasencampM56Los AngelesCA</v>
      </c>
    </row>
    <row r="1048" spans="1:21" x14ac:dyDescent="0.2">
      <c r="A1048" s="8" t="s">
        <v>4999</v>
      </c>
      <c r="B1048" s="8" t="s">
        <v>5000</v>
      </c>
      <c r="C1048" s="8" t="s">
        <v>688</v>
      </c>
      <c r="D1048" s="8">
        <v>29</v>
      </c>
      <c r="E1048" s="8" t="s">
        <v>12</v>
      </c>
      <c r="F1048" s="8" t="s">
        <v>4</v>
      </c>
      <c r="G1048" s="8" t="str">
        <f t="shared" si="181"/>
        <v>GraysonHastingsM29HoustonTX</v>
      </c>
      <c r="H1048" s="8">
        <f>_xlfn.IFNA(MATCH(G1048,Teams!J:J,0),)</f>
        <v>0</v>
      </c>
      <c r="I1048" s="8" t="str">
        <f t="shared" si="182"/>
        <v>GraysonHastingsM29</v>
      </c>
      <c r="J1048" s="8">
        <f>_xlfn.IFNA(MATCH(I1048,Teams!L:L,0),)</f>
        <v>0</v>
      </c>
      <c r="K1048" s="8" t="str">
        <f t="shared" si="183"/>
        <v>GraysonHastingsM</v>
      </c>
      <c r="L1048" s="8">
        <f>_xlfn.IFNA(MATCH(K1048,Teams!N:N,0),)</f>
        <v>0</v>
      </c>
      <c r="M1048" s="8" t="str">
        <f t="shared" si="184"/>
        <v>GraysonHastings</v>
      </c>
      <c r="N1048" s="8" t="str">
        <f>IFERROR(INDEX(Teams!A:A,IF(H1048&gt;0,H1048,IF(J1048&gt;0,J1048,IF(L1048&gt;0,L1048,""))),1),"")</f>
        <v/>
      </c>
      <c r="O1048" s="8" t="str">
        <f t="shared" si="177"/>
        <v>Grayson</v>
      </c>
      <c r="P1048" s="8" t="str">
        <f t="shared" si="178"/>
        <v>Hastings</v>
      </c>
      <c r="Q1048" s="8" t="str">
        <f t="shared" si="185"/>
        <v>M</v>
      </c>
      <c r="R1048" s="8">
        <f t="shared" si="186"/>
        <v>29</v>
      </c>
      <c r="S1048" s="8" t="str">
        <f t="shared" si="179"/>
        <v>Houston</v>
      </c>
      <c r="T1048" s="8" t="str">
        <f t="shared" si="187"/>
        <v>TX</v>
      </c>
      <c r="U1048" s="8" t="str">
        <f t="shared" si="180"/>
        <v>GraysonHastingsM29HoustonTX</v>
      </c>
    </row>
    <row r="1049" spans="1:21" x14ac:dyDescent="0.2">
      <c r="A1049" s="8" t="s">
        <v>347</v>
      </c>
      <c r="B1049" s="8" t="s">
        <v>1759</v>
      </c>
      <c r="C1049" s="8" t="s">
        <v>688</v>
      </c>
      <c r="D1049" s="8">
        <v>45</v>
      </c>
      <c r="E1049" s="8" t="s">
        <v>1760</v>
      </c>
      <c r="F1049" s="8" t="s">
        <v>1056</v>
      </c>
      <c r="G1049" s="8" t="str">
        <f t="shared" si="181"/>
        <v>MattHawkinsM45Brentwood TN</v>
      </c>
      <c r="H1049" s="8">
        <f>_xlfn.IFNA(MATCH(G1049,Teams!J:J,0),)</f>
        <v>0</v>
      </c>
      <c r="I1049" s="8" t="str">
        <f t="shared" si="182"/>
        <v>MattHawkinsM45</v>
      </c>
      <c r="J1049" s="8">
        <f>_xlfn.IFNA(MATCH(I1049,Teams!L:L,0),)</f>
        <v>0</v>
      </c>
      <c r="K1049" s="8" t="str">
        <f t="shared" si="183"/>
        <v>MattHawkinsM</v>
      </c>
      <c r="L1049" s="8">
        <f>_xlfn.IFNA(MATCH(K1049,Teams!N:N,0),)</f>
        <v>0</v>
      </c>
      <c r="M1049" s="8" t="str">
        <f t="shared" si="184"/>
        <v>MattHawkins</v>
      </c>
      <c r="N1049" s="8" t="str">
        <f>IFERROR(INDEX(Teams!A:A,IF(H1049&gt;0,H1049,IF(J1049&gt;0,J1049,IF(L1049&gt;0,L1049,""))),1),"")</f>
        <v/>
      </c>
      <c r="O1049" s="8" t="str">
        <f t="shared" si="177"/>
        <v>Matt</v>
      </c>
      <c r="P1049" s="8" t="str">
        <f t="shared" si="178"/>
        <v>Hawkins</v>
      </c>
      <c r="Q1049" s="8" t="str">
        <f t="shared" si="185"/>
        <v>M</v>
      </c>
      <c r="R1049" s="8">
        <f t="shared" si="186"/>
        <v>45</v>
      </c>
      <c r="S1049" s="8" t="str">
        <f t="shared" si="179"/>
        <v xml:space="preserve">Brentwood </v>
      </c>
      <c r="T1049" s="8" t="str">
        <f t="shared" si="187"/>
        <v>TN</v>
      </c>
      <c r="U1049" s="8" t="str">
        <f t="shared" si="180"/>
        <v>MattHawkinsM45Brentwood TN</v>
      </c>
    </row>
    <row r="1050" spans="1:21" x14ac:dyDescent="0.2">
      <c r="A1050" s="8" t="s">
        <v>849</v>
      </c>
      <c r="B1050" s="8" t="s">
        <v>850</v>
      </c>
      <c r="C1050" s="8" t="s">
        <v>689</v>
      </c>
      <c r="D1050" s="8">
        <v>53</v>
      </c>
      <c r="E1050" s="8" t="s">
        <v>12</v>
      </c>
      <c r="F1050" s="8" t="s">
        <v>4</v>
      </c>
      <c r="G1050" s="8" t="str">
        <f t="shared" si="181"/>
        <v>RowenaHayF53HoustonTX</v>
      </c>
      <c r="H1050" s="8">
        <f>_xlfn.IFNA(MATCH(G1050,Teams!J:J,0),)</f>
        <v>0</v>
      </c>
      <c r="I1050" s="8" t="str">
        <f t="shared" si="182"/>
        <v>RowenaHayF53</v>
      </c>
      <c r="J1050" s="8">
        <f>_xlfn.IFNA(MATCH(I1050,Teams!L:L,0),)</f>
        <v>0</v>
      </c>
      <c r="K1050" s="8" t="str">
        <f t="shared" si="183"/>
        <v>RowenaHayF</v>
      </c>
      <c r="L1050" s="8">
        <f>_xlfn.IFNA(MATCH(K1050,Teams!N:N,0),)</f>
        <v>0</v>
      </c>
      <c r="M1050" s="8" t="str">
        <f t="shared" si="184"/>
        <v>RowenaHay</v>
      </c>
      <c r="N1050" s="8" t="str">
        <f>IFERROR(INDEX(Teams!A:A,IF(H1050&gt;0,H1050,IF(J1050&gt;0,J1050,IF(L1050&gt;0,L1050,""))),1),"")</f>
        <v/>
      </c>
      <c r="O1050" s="8" t="str">
        <f t="shared" si="177"/>
        <v>Rowena</v>
      </c>
      <c r="P1050" s="8" t="str">
        <f t="shared" si="178"/>
        <v>Hay</v>
      </c>
      <c r="Q1050" s="8" t="str">
        <f t="shared" si="185"/>
        <v>F</v>
      </c>
      <c r="R1050" s="8">
        <f t="shared" si="186"/>
        <v>53</v>
      </c>
      <c r="S1050" s="8" t="str">
        <f t="shared" si="179"/>
        <v>Houston</v>
      </c>
      <c r="T1050" s="8" t="str">
        <f t="shared" si="187"/>
        <v>TX</v>
      </c>
      <c r="U1050" s="8" t="str">
        <f t="shared" si="180"/>
        <v>RowenaHayF53HoustonTX</v>
      </c>
    </row>
    <row r="1051" spans="1:21" x14ac:dyDescent="0.2">
      <c r="A1051" s="8" t="s">
        <v>4835</v>
      </c>
      <c r="B1051" s="8" t="s">
        <v>5001</v>
      </c>
      <c r="C1051" s="8" t="s">
        <v>689</v>
      </c>
      <c r="D1051" s="8">
        <v>30</v>
      </c>
      <c r="G1051" s="8" t="str">
        <f t="shared" si="181"/>
        <v>amandaHayleyF30</v>
      </c>
      <c r="H1051" s="8">
        <f>_xlfn.IFNA(MATCH(G1051,Teams!J:J,0),)</f>
        <v>0</v>
      </c>
      <c r="I1051" s="8" t="str">
        <f t="shared" si="182"/>
        <v>amandaHayleyF30</v>
      </c>
      <c r="J1051" s="8">
        <f>_xlfn.IFNA(MATCH(I1051,Teams!L:L,0),)</f>
        <v>0</v>
      </c>
      <c r="K1051" s="8" t="str">
        <f t="shared" si="183"/>
        <v>amandaHayleyF</v>
      </c>
      <c r="L1051" s="8">
        <f>_xlfn.IFNA(MATCH(K1051,Teams!N:N,0),)</f>
        <v>0</v>
      </c>
      <c r="M1051" s="8" t="str">
        <f t="shared" si="184"/>
        <v>amandaHayley</v>
      </c>
      <c r="N1051" s="8" t="str">
        <f>IFERROR(INDEX(Teams!A:A,IF(H1051&gt;0,H1051,IF(J1051&gt;0,J1051,IF(L1051&gt;0,L1051,""))),1),"")</f>
        <v/>
      </c>
      <c r="O1051" s="8" t="str">
        <f t="shared" si="177"/>
        <v>amanda</v>
      </c>
      <c r="P1051" s="8" t="str">
        <f t="shared" si="178"/>
        <v>Hayley</v>
      </c>
      <c r="Q1051" s="8" t="str">
        <f t="shared" si="185"/>
        <v>F</v>
      </c>
      <c r="R1051" s="8">
        <f t="shared" si="186"/>
        <v>30</v>
      </c>
      <c r="S1051" s="8" t="str">
        <f t="shared" si="179"/>
        <v/>
      </c>
      <c r="T1051" s="8" t="str">
        <f t="shared" si="187"/>
        <v/>
      </c>
      <c r="U1051" s="8" t="str">
        <f t="shared" si="180"/>
        <v>amandaHayleyF30</v>
      </c>
    </row>
    <row r="1052" spans="1:21" x14ac:dyDescent="0.2">
      <c r="A1052" s="8" t="s">
        <v>720</v>
      </c>
      <c r="B1052" s="8" t="s">
        <v>5001</v>
      </c>
      <c r="C1052" s="8" t="s">
        <v>688</v>
      </c>
      <c r="D1052" s="8">
        <v>54</v>
      </c>
      <c r="E1052" s="8" t="s">
        <v>136</v>
      </c>
      <c r="F1052" s="8" t="s">
        <v>4</v>
      </c>
      <c r="G1052" s="8" t="str">
        <f t="shared" si="181"/>
        <v>JerryHayleyM54The WoodlandsTX</v>
      </c>
      <c r="H1052" s="8">
        <f>_xlfn.IFNA(MATCH(G1052,Teams!J:J,0),)</f>
        <v>0</v>
      </c>
      <c r="I1052" s="8" t="str">
        <f t="shared" si="182"/>
        <v>JerryHayleyM54</v>
      </c>
      <c r="J1052" s="8">
        <f>_xlfn.IFNA(MATCH(I1052,Teams!L:L,0),)</f>
        <v>0</v>
      </c>
      <c r="K1052" s="8" t="str">
        <f t="shared" si="183"/>
        <v>JerryHayleyM</v>
      </c>
      <c r="L1052" s="8">
        <f>_xlfn.IFNA(MATCH(K1052,Teams!N:N,0),)</f>
        <v>0</v>
      </c>
      <c r="M1052" s="8" t="str">
        <f t="shared" si="184"/>
        <v>JerryHayley</v>
      </c>
      <c r="N1052" s="8" t="str">
        <f>IFERROR(INDEX(Teams!A:A,IF(H1052&gt;0,H1052,IF(J1052&gt;0,J1052,IF(L1052&gt;0,L1052,""))),1),"")</f>
        <v/>
      </c>
      <c r="O1052" s="8" t="str">
        <f t="shared" si="177"/>
        <v>Jerry</v>
      </c>
      <c r="P1052" s="8" t="str">
        <f t="shared" si="178"/>
        <v>Hayley</v>
      </c>
      <c r="Q1052" s="8" t="str">
        <f t="shared" si="185"/>
        <v>M</v>
      </c>
      <c r="R1052" s="8">
        <f t="shared" si="186"/>
        <v>54</v>
      </c>
      <c r="S1052" s="8" t="str">
        <f t="shared" si="179"/>
        <v>The Woodlands</v>
      </c>
      <c r="T1052" s="8" t="str">
        <f t="shared" si="187"/>
        <v>TX</v>
      </c>
      <c r="U1052" s="8" t="str">
        <f t="shared" si="180"/>
        <v>JerryHayleyM54The WoodlandsTX</v>
      </c>
    </row>
    <row r="1053" spans="1:21" x14ac:dyDescent="0.2">
      <c r="A1053" s="8" t="s">
        <v>2540</v>
      </c>
      <c r="B1053" s="8" t="s">
        <v>2541</v>
      </c>
      <c r="C1053" s="8" t="s">
        <v>689</v>
      </c>
      <c r="D1053" s="8">
        <v>39</v>
      </c>
      <c r="E1053" s="8" t="s">
        <v>2542</v>
      </c>
      <c r="F1053" s="8" t="s">
        <v>701</v>
      </c>
      <c r="G1053" s="8" t="str">
        <f t="shared" si="181"/>
        <v>Ruhama HazoutF39Boynton Beach FL</v>
      </c>
      <c r="H1053" s="8">
        <f>_xlfn.IFNA(MATCH(G1053,Teams!J:J,0),)</f>
        <v>0</v>
      </c>
      <c r="I1053" s="8" t="str">
        <f t="shared" si="182"/>
        <v>Ruhama HazoutF39</v>
      </c>
      <c r="J1053" s="8">
        <f>_xlfn.IFNA(MATCH(I1053,Teams!L:L,0),)</f>
        <v>0</v>
      </c>
      <c r="K1053" s="8" t="str">
        <f t="shared" si="183"/>
        <v>Ruhama HazoutF</v>
      </c>
      <c r="L1053" s="8">
        <f>_xlfn.IFNA(MATCH(K1053,Teams!N:N,0),)</f>
        <v>0</v>
      </c>
      <c r="M1053" s="8" t="str">
        <f t="shared" si="184"/>
        <v>Ruhama Hazout</v>
      </c>
      <c r="N1053" s="8" t="str">
        <f>IFERROR(INDEX(Teams!A:A,IF(H1053&gt;0,H1053,IF(J1053&gt;0,J1053,IF(L1053&gt;0,L1053,""))),1),"")</f>
        <v/>
      </c>
      <c r="O1053" s="8" t="str">
        <f t="shared" si="177"/>
        <v xml:space="preserve">Ruhama </v>
      </c>
      <c r="P1053" s="8" t="str">
        <f t="shared" si="178"/>
        <v>Hazout</v>
      </c>
      <c r="Q1053" s="8" t="str">
        <f t="shared" si="185"/>
        <v>F</v>
      </c>
      <c r="R1053" s="8">
        <f t="shared" si="186"/>
        <v>39</v>
      </c>
      <c r="S1053" s="8" t="str">
        <f t="shared" si="179"/>
        <v xml:space="preserve">Boynton Beach </v>
      </c>
      <c r="T1053" s="8" t="str">
        <f t="shared" si="187"/>
        <v>FL</v>
      </c>
      <c r="U1053" s="8" t="str">
        <f t="shared" si="180"/>
        <v>Ruhama HazoutF39Boynton Beach FL</v>
      </c>
    </row>
    <row r="1054" spans="1:21" x14ac:dyDescent="0.2">
      <c r="A1054" s="8" t="s">
        <v>2618</v>
      </c>
      <c r="B1054" s="8" t="s">
        <v>2619</v>
      </c>
      <c r="C1054" s="8" t="s">
        <v>689</v>
      </c>
      <c r="D1054" s="8">
        <v>55</v>
      </c>
      <c r="E1054" s="8" t="s">
        <v>713</v>
      </c>
      <c r="F1054" s="8" t="s">
        <v>714</v>
      </c>
      <c r="G1054" s="8" t="str">
        <f t="shared" si="181"/>
        <v>AnnHeaslettF55MadisonWI</v>
      </c>
      <c r="H1054" s="8">
        <f>_xlfn.IFNA(MATCH(G1054,Teams!J:J,0),)</f>
        <v>0</v>
      </c>
      <c r="I1054" s="8" t="str">
        <f t="shared" si="182"/>
        <v>AnnHeaslettF55</v>
      </c>
      <c r="J1054" s="8">
        <f>_xlfn.IFNA(MATCH(I1054,Teams!L:L,0),)</f>
        <v>0</v>
      </c>
      <c r="K1054" s="8" t="str">
        <f t="shared" si="183"/>
        <v>AnnHeaslettF</v>
      </c>
      <c r="L1054" s="8">
        <f>_xlfn.IFNA(MATCH(K1054,Teams!N:N,0),)</f>
        <v>0</v>
      </c>
      <c r="M1054" s="8" t="str">
        <f t="shared" si="184"/>
        <v>AnnHeaslett</v>
      </c>
      <c r="N1054" s="8" t="str">
        <f>IFERROR(INDEX(Teams!A:A,IF(H1054&gt;0,H1054,IF(J1054&gt;0,J1054,IF(L1054&gt;0,L1054,""))),1),"")</f>
        <v/>
      </c>
      <c r="O1054" s="8" t="str">
        <f t="shared" si="177"/>
        <v>Ann</v>
      </c>
      <c r="P1054" s="8" t="str">
        <f t="shared" si="178"/>
        <v>Heaslett</v>
      </c>
      <c r="Q1054" s="8" t="str">
        <f t="shared" si="185"/>
        <v>F</v>
      </c>
      <c r="R1054" s="8">
        <f t="shared" si="186"/>
        <v>55</v>
      </c>
      <c r="S1054" s="8" t="str">
        <f t="shared" si="179"/>
        <v>Madison</v>
      </c>
      <c r="T1054" s="8" t="str">
        <f t="shared" si="187"/>
        <v>WI</v>
      </c>
      <c r="U1054" s="8" t="str">
        <f t="shared" si="180"/>
        <v>AnnHeaslettF55MadisonWI</v>
      </c>
    </row>
    <row r="1055" spans="1:21" x14ac:dyDescent="0.2">
      <c r="A1055" s="8" t="s">
        <v>6361</v>
      </c>
      <c r="B1055" s="8" t="s">
        <v>354</v>
      </c>
      <c r="C1055" s="8" t="s">
        <v>689</v>
      </c>
      <c r="D1055" s="8">
        <v>25</v>
      </c>
      <c r="G1055" s="8" t="str">
        <f t="shared" si="181"/>
        <v>KeriHeathF25</v>
      </c>
      <c r="H1055" s="8">
        <f>_xlfn.IFNA(MATCH(G1055,Teams!J:J,0),)</f>
        <v>0</v>
      </c>
      <c r="I1055" s="8" t="str">
        <f t="shared" si="182"/>
        <v>KeriHeathF25</v>
      </c>
      <c r="J1055" s="8">
        <f>_xlfn.IFNA(MATCH(I1055,Teams!L:L,0),)</f>
        <v>0</v>
      </c>
      <c r="K1055" s="8" t="str">
        <f t="shared" si="183"/>
        <v>KeriHeathF</v>
      </c>
      <c r="L1055" s="8">
        <f>_xlfn.IFNA(MATCH(K1055,Teams!N:N,0),)</f>
        <v>0</v>
      </c>
      <c r="M1055" s="8" t="str">
        <f t="shared" si="184"/>
        <v>KeriHeath</v>
      </c>
      <c r="N1055" s="8" t="str">
        <f>IFERROR(INDEX(Teams!A:A,IF(H1055&gt;0,H1055,IF(J1055&gt;0,J1055,IF(L1055&gt;0,L1055,""))),1),"")</f>
        <v/>
      </c>
      <c r="O1055" s="8" t="str">
        <f t="shared" si="177"/>
        <v>Keri</v>
      </c>
      <c r="P1055" s="8" t="str">
        <f t="shared" si="178"/>
        <v>Heath</v>
      </c>
      <c r="Q1055" s="8" t="str">
        <f t="shared" si="185"/>
        <v>F</v>
      </c>
      <c r="R1055" s="8">
        <f t="shared" si="186"/>
        <v>25</v>
      </c>
      <c r="S1055" s="8" t="str">
        <f t="shared" si="179"/>
        <v/>
      </c>
      <c r="T1055" s="8" t="str">
        <f t="shared" si="187"/>
        <v/>
      </c>
      <c r="U1055" s="8" t="str">
        <f t="shared" si="180"/>
        <v>KeriHeathF25</v>
      </c>
    </row>
    <row r="1056" spans="1:21" x14ac:dyDescent="0.2">
      <c r="A1056" s="8" t="s">
        <v>1249</v>
      </c>
      <c r="B1056" s="8" t="s">
        <v>1250</v>
      </c>
      <c r="C1056" s="8" t="s">
        <v>688</v>
      </c>
      <c r="D1056" s="8">
        <v>33</v>
      </c>
      <c r="E1056" s="8" t="s">
        <v>53</v>
      </c>
      <c r="F1056" s="8" t="s">
        <v>4</v>
      </c>
      <c r="G1056" s="8" t="str">
        <f t="shared" si="181"/>
        <v>TraceHeavenerM33SaladoTX</v>
      </c>
      <c r="H1056" s="8">
        <f>_xlfn.IFNA(MATCH(G1056,Teams!J:J,0),)</f>
        <v>0</v>
      </c>
      <c r="I1056" s="8" t="str">
        <f t="shared" si="182"/>
        <v>TraceHeavenerM33</v>
      </c>
      <c r="J1056" s="8">
        <f>_xlfn.IFNA(MATCH(I1056,Teams!L:L,0),)</f>
        <v>0</v>
      </c>
      <c r="K1056" s="8" t="str">
        <f t="shared" si="183"/>
        <v>TraceHeavenerM</v>
      </c>
      <c r="L1056" s="8">
        <f>_xlfn.IFNA(MATCH(K1056,Teams!N:N,0),)</f>
        <v>0</v>
      </c>
      <c r="M1056" s="8" t="str">
        <f t="shared" si="184"/>
        <v>TraceHeavener</v>
      </c>
      <c r="N1056" s="8" t="str">
        <f>IFERROR(INDEX(Teams!A:A,IF(H1056&gt;0,H1056,IF(J1056&gt;0,J1056,IF(L1056&gt;0,L1056,""))),1),"")</f>
        <v/>
      </c>
      <c r="O1056" s="8" t="str">
        <f t="shared" si="177"/>
        <v>Trace</v>
      </c>
      <c r="P1056" s="8" t="str">
        <f t="shared" si="178"/>
        <v>Heavener</v>
      </c>
      <c r="Q1056" s="8" t="str">
        <f t="shared" si="185"/>
        <v>M</v>
      </c>
      <c r="R1056" s="8">
        <f t="shared" si="186"/>
        <v>33</v>
      </c>
      <c r="S1056" s="8" t="str">
        <f t="shared" si="179"/>
        <v>Salado</v>
      </c>
      <c r="T1056" s="8" t="str">
        <f t="shared" si="187"/>
        <v>TX</v>
      </c>
      <c r="U1056" s="8" t="str">
        <f t="shared" si="180"/>
        <v>TraceHeavenerM33SaladoTX</v>
      </c>
    </row>
    <row r="1057" spans="1:21" x14ac:dyDescent="0.2">
      <c r="A1057" s="8" t="s">
        <v>77</v>
      </c>
      <c r="B1057" s="8" t="s">
        <v>2070</v>
      </c>
      <c r="C1057" s="8" t="s">
        <v>688</v>
      </c>
      <c r="D1057" s="8">
        <v>45</v>
      </c>
      <c r="E1057" s="8" t="s">
        <v>190</v>
      </c>
      <c r="F1057" s="8" t="s">
        <v>4</v>
      </c>
      <c r="G1057" s="8" t="str">
        <f t="shared" si="181"/>
        <v>MarkHechtM45San AntonioTX</v>
      </c>
      <c r="H1057" s="8">
        <f>_xlfn.IFNA(MATCH(G1057,Teams!J:J,0),)</f>
        <v>0</v>
      </c>
      <c r="I1057" s="8" t="str">
        <f t="shared" si="182"/>
        <v>MarkHechtM45</v>
      </c>
      <c r="J1057" s="8">
        <f>_xlfn.IFNA(MATCH(I1057,Teams!L:L,0),)</f>
        <v>0</v>
      </c>
      <c r="K1057" s="8" t="str">
        <f t="shared" si="183"/>
        <v>MarkHechtM</v>
      </c>
      <c r="L1057" s="8">
        <f>_xlfn.IFNA(MATCH(K1057,Teams!N:N,0),)</f>
        <v>0</v>
      </c>
      <c r="M1057" s="8" t="str">
        <f t="shared" si="184"/>
        <v>MarkHecht</v>
      </c>
      <c r="N1057" s="8" t="str">
        <f>IFERROR(INDEX(Teams!A:A,IF(H1057&gt;0,H1057,IF(J1057&gt;0,J1057,IF(L1057&gt;0,L1057,""))),1),"")</f>
        <v/>
      </c>
      <c r="O1057" s="8" t="str">
        <f t="shared" si="177"/>
        <v>Mark</v>
      </c>
      <c r="P1057" s="8" t="str">
        <f t="shared" si="178"/>
        <v>Hecht</v>
      </c>
      <c r="Q1057" s="8" t="str">
        <f t="shared" si="185"/>
        <v>M</v>
      </c>
      <c r="R1057" s="8">
        <f t="shared" si="186"/>
        <v>45</v>
      </c>
      <c r="S1057" s="8" t="str">
        <f t="shared" si="179"/>
        <v>San Antonio</v>
      </c>
      <c r="T1057" s="8" t="str">
        <f t="shared" si="187"/>
        <v>TX</v>
      </c>
      <c r="U1057" s="8" t="str">
        <f t="shared" si="180"/>
        <v>MarkHechtM45San AntonioTX</v>
      </c>
    </row>
    <row r="1058" spans="1:21" x14ac:dyDescent="0.2">
      <c r="A1058" s="8" t="s">
        <v>564</v>
      </c>
      <c r="B1058" s="8" t="s">
        <v>2841</v>
      </c>
      <c r="C1058" s="8" t="s">
        <v>689</v>
      </c>
      <c r="E1058" s="8" t="s">
        <v>2617</v>
      </c>
      <c r="F1058" s="8" t="s">
        <v>4</v>
      </c>
      <c r="G1058" s="8" t="str">
        <f t="shared" si="181"/>
        <v>RachelHectorFAlpineTX</v>
      </c>
      <c r="H1058" s="8">
        <f>_xlfn.IFNA(MATCH(G1058,Teams!J:J,0),)</f>
        <v>0</v>
      </c>
      <c r="I1058" s="8" t="str">
        <f t="shared" si="182"/>
        <v>RachelHectorF</v>
      </c>
      <c r="J1058" s="8">
        <f>_xlfn.IFNA(MATCH(I1058,Teams!L:L,0),)</f>
        <v>0</v>
      </c>
      <c r="K1058" s="8" t="str">
        <f t="shared" si="183"/>
        <v>RachelHectorF</v>
      </c>
      <c r="L1058" s="8">
        <f>_xlfn.IFNA(MATCH(K1058,Teams!N:N,0),)</f>
        <v>0</v>
      </c>
      <c r="M1058" s="8" t="str">
        <f t="shared" si="184"/>
        <v>RachelHector</v>
      </c>
      <c r="N1058" s="8" t="str">
        <f>IFERROR(INDEX(Teams!A:A,IF(H1058&gt;0,H1058,IF(J1058&gt;0,J1058,IF(L1058&gt;0,L1058,""))),1),"")</f>
        <v/>
      </c>
      <c r="O1058" s="8" t="str">
        <f t="shared" si="177"/>
        <v>Rachel</v>
      </c>
      <c r="P1058" s="8" t="str">
        <f t="shared" si="178"/>
        <v>Hector</v>
      </c>
      <c r="Q1058" s="8" t="str">
        <f t="shared" si="185"/>
        <v>F</v>
      </c>
      <c r="R1058" s="8" t="str">
        <f t="shared" si="186"/>
        <v/>
      </c>
      <c r="S1058" s="8" t="str">
        <f t="shared" si="179"/>
        <v>Alpine</v>
      </c>
      <c r="T1058" s="8" t="str">
        <f t="shared" si="187"/>
        <v>TX</v>
      </c>
      <c r="U1058" s="8" t="str">
        <f t="shared" si="180"/>
        <v>RachelHectorFAlpineTX</v>
      </c>
    </row>
    <row r="1059" spans="1:21" x14ac:dyDescent="0.2">
      <c r="A1059" s="8" t="s">
        <v>61</v>
      </c>
      <c r="B1059" s="8" t="s">
        <v>5736</v>
      </c>
      <c r="C1059" s="8" t="s">
        <v>688</v>
      </c>
      <c r="D1059" s="8">
        <v>44</v>
      </c>
      <c r="E1059" s="8" t="s">
        <v>537</v>
      </c>
      <c r="F1059" s="8" t="s">
        <v>4</v>
      </c>
      <c r="G1059" s="8" t="str">
        <f t="shared" si="181"/>
        <v>ChrisHeiligM44Flower MoundTX</v>
      </c>
      <c r="H1059" s="8">
        <f>_xlfn.IFNA(MATCH(G1059,Teams!J:J,0),)</f>
        <v>0</v>
      </c>
      <c r="I1059" s="8" t="str">
        <f t="shared" si="182"/>
        <v>ChrisHeiligM44</v>
      </c>
      <c r="J1059" s="8">
        <f>_xlfn.IFNA(MATCH(I1059,Teams!L:L,0),)</f>
        <v>0</v>
      </c>
      <c r="K1059" s="8" t="str">
        <f t="shared" si="183"/>
        <v>ChrisHeiligM</v>
      </c>
      <c r="L1059" s="8">
        <f>_xlfn.IFNA(MATCH(K1059,Teams!N:N,0),)</f>
        <v>0</v>
      </c>
      <c r="M1059" s="8" t="str">
        <f t="shared" si="184"/>
        <v>ChrisHeilig</v>
      </c>
      <c r="N1059" s="8" t="str">
        <f>IFERROR(INDEX(Teams!A:A,IF(H1059&gt;0,H1059,IF(J1059&gt;0,J1059,IF(L1059&gt;0,L1059,""))),1),"")</f>
        <v/>
      </c>
      <c r="O1059" s="8" t="str">
        <f t="shared" si="177"/>
        <v>Chris</v>
      </c>
      <c r="P1059" s="8" t="str">
        <f t="shared" si="178"/>
        <v>Heilig</v>
      </c>
      <c r="Q1059" s="8" t="str">
        <f t="shared" si="185"/>
        <v>M</v>
      </c>
      <c r="R1059" s="8">
        <f t="shared" si="186"/>
        <v>44</v>
      </c>
      <c r="S1059" s="8" t="str">
        <f t="shared" si="179"/>
        <v>Flower Mound</v>
      </c>
      <c r="T1059" s="8" t="str">
        <f t="shared" si="187"/>
        <v>TX</v>
      </c>
      <c r="U1059" s="8" t="str">
        <f t="shared" si="180"/>
        <v>ChrisHeiligM44Flower MoundTX</v>
      </c>
    </row>
    <row r="1060" spans="1:21" x14ac:dyDescent="0.2">
      <c r="A1060" s="8" t="s">
        <v>2048</v>
      </c>
      <c r="B1060" s="8" t="s">
        <v>5736</v>
      </c>
      <c r="C1060" s="8" t="s">
        <v>688</v>
      </c>
      <c r="D1060" s="8">
        <v>12</v>
      </c>
      <c r="E1060" s="8" t="s">
        <v>537</v>
      </c>
      <c r="F1060" s="8" t="s">
        <v>4</v>
      </c>
      <c r="G1060" s="8" t="str">
        <f t="shared" si="181"/>
        <v>ColeHeiligM12Flower MoundTX</v>
      </c>
      <c r="H1060" s="8">
        <f>_xlfn.IFNA(MATCH(G1060,Teams!J:J,0),)</f>
        <v>0</v>
      </c>
      <c r="I1060" s="8" t="str">
        <f t="shared" si="182"/>
        <v>ColeHeiligM12</v>
      </c>
      <c r="J1060" s="8">
        <f>_xlfn.IFNA(MATCH(I1060,Teams!L:L,0),)</f>
        <v>0</v>
      </c>
      <c r="K1060" s="8" t="str">
        <f t="shared" si="183"/>
        <v>ColeHeiligM</v>
      </c>
      <c r="L1060" s="8">
        <f>_xlfn.IFNA(MATCH(K1060,Teams!N:N,0),)</f>
        <v>0</v>
      </c>
      <c r="M1060" s="8" t="str">
        <f t="shared" si="184"/>
        <v>ColeHeilig</v>
      </c>
      <c r="N1060" s="8" t="str">
        <f>IFERROR(INDEX(Teams!A:A,IF(H1060&gt;0,H1060,IF(J1060&gt;0,J1060,IF(L1060&gt;0,L1060,""))),1),"")</f>
        <v/>
      </c>
      <c r="O1060" s="8" t="str">
        <f t="shared" si="177"/>
        <v>Cole</v>
      </c>
      <c r="P1060" s="8" t="str">
        <f t="shared" si="178"/>
        <v>Heilig</v>
      </c>
      <c r="Q1060" s="8" t="str">
        <f t="shared" si="185"/>
        <v>M</v>
      </c>
      <c r="R1060" s="8">
        <f t="shared" si="186"/>
        <v>12</v>
      </c>
      <c r="S1060" s="8" t="str">
        <f t="shared" si="179"/>
        <v>Flower Mound</v>
      </c>
      <c r="T1060" s="8" t="str">
        <f t="shared" si="187"/>
        <v>TX</v>
      </c>
      <c r="U1060" s="8" t="str">
        <f t="shared" si="180"/>
        <v>ColeHeiligM12Flower MoundTX</v>
      </c>
    </row>
    <row r="1061" spans="1:21" x14ac:dyDescent="0.2">
      <c r="A1061" s="8" t="s">
        <v>2511</v>
      </c>
      <c r="B1061" s="8" t="s">
        <v>6661</v>
      </c>
      <c r="C1061" s="8" t="s">
        <v>689</v>
      </c>
      <c r="G1061" s="8" t="str">
        <f t="shared" si="181"/>
        <v>SaraHeilmanF</v>
      </c>
      <c r="H1061" s="8">
        <f>_xlfn.IFNA(MATCH(G1061,Teams!J:J,0),)</f>
        <v>0</v>
      </c>
      <c r="I1061" s="8" t="str">
        <f t="shared" si="182"/>
        <v>SaraHeilmanF</v>
      </c>
      <c r="J1061" s="8">
        <f>_xlfn.IFNA(MATCH(I1061,Teams!L:L,0),)</f>
        <v>0</v>
      </c>
      <c r="K1061" s="8" t="str">
        <f t="shared" si="183"/>
        <v>SaraHeilmanF</v>
      </c>
      <c r="L1061" s="8">
        <f>_xlfn.IFNA(MATCH(K1061,Teams!N:N,0),)</f>
        <v>0</v>
      </c>
      <c r="M1061" s="8" t="str">
        <f t="shared" si="184"/>
        <v>SaraHeilman</v>
      </c>
      <c r="N1061" s="8" t="str">
        <f>IFERROR(INDEX(Teams!A:A,IF(H1061&gt;0,H1061,IF(J1061&gt;0,J1061,IF(L1061&gt;0,L1061,""))),1),"")</f>
        <v/>
      </c>
      <c r="O1061" s="8" t="str">
        <f t="shared" si="177"/>
        <v>Sara</v>
      </c>
      <c r="P1061" s="8" t="str">
        <f t="shared" si="178"/>
        <v>Heilman</v>
      </c>
      <c r="Q1061" s="8" t="str">
        <f t="shared" si="185"/>
        <v>F</v>
      </c>
      <c r="R1061" s="8" t="str">
        <f t="shared" si="186"/>
        <v/>
      </c>
      <c r="S1061" s="8" t="str">
        <f t="shared" si="179"/>
        <v/>
      </c>
      <c r="T1061" s="8" t="str">
        <f t="shared" si="187"/>
        <v/>
      </c>
      <c r="U1061" s="8" t="str">
        <f t="shared" si="180"/>
        <v>SaraHeilmanF</v>
      </c>
    </row>
    <row r="1062" spans="1:21" x14ac:dyDescent="0.2">
      <c r="A1062" s="8" t="s">
        <v>1444</v>
      </c>
      <c r="B1062" s="8" t="s">
        <v>1445</v>
      </c>
      <c r="C1062" s="8" t="s">
        <v>688</v>
      </c>
      <c r="D1062" s="8">
        <v>28</v>
      </c>
      <c r="E1062" s="8" t="s">
        <v>1446</v>
      </c>
      <c r="F1062" s="8" t="s">
        <v>1076</v>
      </c>
      <c r="G1062" s="8" t="str">
        <f t="shared" si="181"/>
        <v>ErichHeinM28AtlantaGA</v>
      </c>
      <c r="H1062" s="8">
        <f>_xlfn.IFNA(MATCH(G1062,Teams!J:J,0),)</f>
        <v>0</v>
      </c>
      <c r="I1062" s="8" t="str">
        <f t="shared" si="182"/>
        <v>ErichHeinM28</v>
      </c>
      <c r="J1062" s="8">
        <f>_xlfn.IFNA(MATCH(I1062,Teams!L:L,0),)</f>
        <v>0</v>
      </c>
      <c r="K1062" s="8" t="str">
        <f t="shared" si="183"/>
        <v>ErichHeinM</v>
      </c>
      <c r="L1062" s="8">
        <f>_xlfn.IFNA(MATCH(K1062,Teams!N:N,0),)</f>
        <v>0</v>
      </c>
      <c r="M1062" s="8" t="str">
        <f t="shared" si="184"/>
        <v>ErichHein</v>
      </c>
      <c r="N1062" s="8" t="str">
        <f>IFERROR(INDEX(Teams!A:A,IF(H1062&gt;0,H1062,IF(J1062&gt;0,J1062,IF(L1062&gt;0,L1062,""))),1),"")</f>
        <v/>
      </c>
      <c r="O1062" s="8" t="str">
        <f t="shared" si="177"/>
        <v>Erich</v>
      </c>
      <c r="P1062" s="8" t="str">
        <f t="shared" si="178"/>
        <v>Hein</v>
      </c>
      <c r="Q1062" s="8" t="str">
        <f t="shared" si="185"/>
        <v>M</v>
      </c>
      <c r="R1062" s="8">
        <f t="shared" si="186"/>
        <v>28</v>
      </c>
      <c r="S1062" s="8" t="str">
        <f t="shared" si="179"/>
        <v>Atlanta</v>
      </c>
      <c r="T1062" s="8" t="str">
        <f t="shared" si="187"/>
        <v>GA</v>
      </c>
      <c r="U1062" s="8" t="str">
        <f t="shared" si="180"/>
        <v>ErichHeinM28AtlantaGA</v>
      </c>
    </row>
    <row r="1063" spans="1:21" x14ac:dyDescent="0.2">
      <c r="A1063" s="8" t="s">
        <v>100</v>
      </c>
      <c r="B1063" s="8" t="s">
        <v>6360</v>
      </c>
      <c r="C1063" s="8" t="s">
        <v>689</v>
      </c>
      <c r="D1063" s="8">
        <v>41</v>
      </c>
      <c r="G1063" s="8" t="str">
        <f t="shared" si="181"/>
        <v>JenniferHeiningerF41</v>
      </c>
      <c r="H1063" s="8">
        <f>_xlfn.IFNA(MATCH(G1063,Teams!J:J,0),)</f>
        <v>0</v>
      </c>
      <c r="I1063" s="8" t="str">
        <f t="shared" si="182"/>
        <v>JenniferHeiningerF41</v>
      </c>
      <c r="J1063" s="8">
        <f>_xlfn.IFNA(MATCH(I1063,Teams!L:L,0),)</f>
        <v>0</v>
      </c>
      <c r="K1063" s="8" t="str">
        <f t="shared" si="183"/>
        <v>JenniferHeiningerF</v>
      </c>
      <c r="L1063" s="8">
        <f>_xlfn.IFNA(MATCH(K1063,Teams!N:N,0),)</f>
        <v>0</v>
      </c>
      <c r="M1063" s="8" t="str">
        <f t="shared" si="184"/>
        <v>JenniferHeininger</v>
      </c>
      <c r="N1063" s="8" t="str">
        <f>IFERROR(INDEX(Teams!A:A,IF(H1063&gt;0,H1063,IF(J1063&gt;0,J1063,IF(L1063&gt;0,L1063,""))),1),"")</f>
        <v/>
      </c>
      <c r="O1063" s="8" t="str">
        <f t="shared" si="177"/>
        <v>Jennifer</v>
      </c>
      <c r="P1063" s="8" t="str">
        <f t="shared" si="178"/>
        <v>Heininger</v>
      </c>
      <c r="Q1063" s="8" t="str">
        <f t="shared" si="185"/>
        <v>F</v>
      </c>
      <c r="R1063" s="8">
        <f t="shared" si="186"/>
        <v>41</v>
      </c>
      <c r="S1063" s="8" t="str">
        <f t="shared" si="179"/>
        <v/>
      </c>
      <c r="T1063" s="8" t="str">
        <f t="shared" si="187"/>
        <v/>
      </c>
      <c r="U1063" s="8" t="str">
        <f t="shared" si="180"/>
        <v>JenniferHeiningerF41</v>
      </c>
    </row>
    <row r="1064" spans="1:21" x14ac:dyDescent="0.2">
      <c r="A1064" s="8" t="s">
        <v>820</v>
      </c>
      <c r="B1064" s="8" t="s">
        <v>3085</v>
      </c>
      <c r="C1064" s="8" t="s">
        <v>689</v>
      </c>
      <c r="G1064" s="8" t="str">
        <f t="shared" si="181"/>
        <v>LibertyHeiseF</v>
      </c>
      <c r="H1064" s="8">
        <f>_xlfn.IFNA(MATCH(G1064,Teams!J:J,0),)</f>
        <v>0</v>
      </c>
      <c r="I1064" s="8" t="str">
        <f t="shared" si="182"/>
        <v>LibertyHeiseF</v>
      </c>
      <c r="J1064" s="8">
        <f>_xlfn.IFNA(MATCH(I1064,Teams!L:L,0),)</f>
        <v>0</v>
      </c>
      <c r="K1064" s="8" t="str">
        <f t="shared" si="183"/>
        <v>LibertyHeiseF</v>
      </c>
      <c r="L1064" s="8">
        <f>_xlfn.IFNA(MATCH(K1064,Teams!N:N,0),)</f>
        <v>0</v>
      </c>
      <c r="M1064" s="8" t="str">
        <f t="shared" si="184"/>
        <v>LibertyHeise</v>
      </c>
      <c r="N1064" s="8" t="str">
        <f>IFERROR(INDEX(Teams!A:A,IF(H1064&gt;0,H1064,IF(J1064&gt;0,J1064,IF(L1064&gt;0,L1064,""))),1),"")</f>
        <v/>
      </c>
      <c r="O1064" s="8" t="str">
        <f t="shared" si="177"/>
        <v>Liberty</v>
      </c>
      <c r="P1064" s="8" t="str">
        <f t="shared" si="178"/>
        <v>Heise</v>
      </c>
      <c r="Q1064" s="8" t="str">
        <f t="shared" si="185"/>
        <v>F</v>
      </c>
      <c r="R1064" s="8" t="str">
        <f t="shared" si="186"/>
        <v/>
      </c>
      <c r="S1064" s="8" t="str">
        <f t="shared" si="179"/>
        <v/>
      </c>
      <c r="T1064" s="8" t="str">
        <f t="shared" si="187"/>
        <v/>
      </c>
      <c r="U1064" s="8" t="str">
        <f t="shared" si="180"/>
        <v>LibertyHeiseF</v>
      </c>
    </row>
    <row r="1065" spans="1:21" x14ac:dyDescent="0.2">
      <c r="A1065" s="8" t="s">
        <v>983</v>
      </c>
      <c r="B1065" s="8" t="s">
        <v>2531</v>
      </c>
      <c r="C1065" s="8" t="s">
        <v>688</v>
      </c>
      <c r="D1065" s="8">
        <v>45</v>
      </c>
      <c r="E1065" s="8" t="s">
        <v>3</v>
      </c>
      <c r="F1065" s="8" t="s">
        <v>4</v>
      </c>
      <c r="G1065" s="8" t="str">
        <f t="shared" si="181"/>
        <v>JohnnyHeiselbergM45AustinTX</v>
      </c>
      <c r="H1065" s="8">
        <f>_xlfn.IFNA(MATCH(G1065,Teams!J:J,0),)</f>
        <v>0</v>
      </c>
      <c r="I1065" s="8" t="str">
        <f t="shared" si="182"/>
        <v>JohnnyHeiselbergM45</v>
      </c>
      <c r="J1065" s="8">
        <f>_xlfn.IFNA(MATCH(I1065,Teams!L:L,0),)</f>
        <v>0</v>
      </c>
      <c r="K1065" s="8" t="str">
        <f t="shared" si="183"/>
        <v>JohnnyHeiselbergM</v>
      </c>
      <c r="L1065" s="8">
        <f>_xlfn.IFNA(MATCH(K1065,Teams!N:N,0),)</f>
        <v>0</v>
      </c>
      <c r="M1065" s="8" t="str">
        <f t="shared" si="184"/>
        <v>JohnnyHeiselberg</v>
      </c>
      <c r="N1065" s="8" t="str">
        <f>IFERROR(INDEX(Teams!A:A,IF(H1065&gt;0,H1065,IF(J1065&gt;0,J1065,IF(L1065&gt;0,L1065,""))),1),"")</f>
        <v/>
      </c>
      <c r="O1065" s="8" t="str">
        <f t="shared" si="177"/>
        <v>Johnny</v>
      </c>
      <c r="P1065" s="8" t="str">
        <f t="shared" si="178"/>
        <v>Heiselberg</v>
      </c>
      <c r="Q1065" s="8" t="str">
        <f t="shared" si="185"/>
        <v>M</v>
      </c>
      <c r="R1065" s="8">
        <f t="shared" si="186"/>
        <v>45</v>
      </c>
      <c r="S1065" s="8" t="str">
        <f t="shared" si="179"/>
        <v>Austin</v>
      </c>
      <c r="T1065" s="8" t="str">
        <f t="shared" si="187"/>
        <v>TX</v>
      </c>
      <c r="U1065" s="8" t="str">
        <f t="shared" si="180"/>
        <v>JohnnyHeiselbergM45AustinTX</v>
      </c>
    </row>
    <row r="1066" spans="1:21" x14ac:dyDescent="0.2">
      <c r="A1066" s="8" t="s">
        <v>2209</v>
      </c>
      <c r="B1066" s="8" t="s">
        <v>2210</v>
      </c>
      <c r="C1066" s="8" t="s">
        <v>689</v>
      </c>
      <c r="D1066" s="8">
        <v>47</v>
      </c>
      <c r="E1066" s="8" t="s">
        <v>3</v>
      </c>
      <c r="F1066" s="8" t="s">
        <v>4</v>
      </c>
      <c r="G1066" s="8" t="str">
        <f t="shared" si="181"/>
        <v>ConstanzeHeitkoetterF47AustinTX</v>
      </c>
      <c r="H1066" s="8">
        <f>_xlfn.IFNA(MATCH(G1066,Teams!J:J,0),)</f>
        <v>0</v>
      </c>
      <c r="I1066" s="8" t="str">
        <f t="shared" si="182"/>
        <v>ConstanzeHeitkoetterF47</v>
      </c>
      <c r="J1066" s="8">
        <f>_xlfn.IFNA(MATCH(I1066,Teams!L:L,0),)</f>
        <v>0</v>
      </c>
      <c r="K1066" s="8" t="str">
        <f t="shared" si="183"/>
        <v>ConstanzeHeitkoetterF</v>
      </c>
      <c r="L1066" s="8">
        <f>_xlfn.IFNA(MATCH(K1066,Teams!N:N,0),)</f>
        <v>0</v>
      </c>
      <c r="M1066" s="8" t="str">
        <f t="shared" si="184"/>
        <v>ConstanzeHeitkoetter</v>
      </c>
      <c r="N1066" s="8" t="str">
        <f>IFERROR(INDEX(Teams!A:A,IF(H1066&gt;0,H1066,IF(J1066&gt;0,J1066,IF(L1066&gt;0,L1066,""))),1),"")</f>
        <v/>
      </c>
      <c r="O1066" s="8" t="str">
        <f t="shared" si="177"/>
        <v>Constanze</v>
      </c>
      <c r="P1066" s="8" t="str">
        <f t="shared" si="178"/>
        <v>Heitkoetter</v>
      </c>
      <c r="Q1066" s="8" t="str">
        <f t="shared" si="185"/>
        <v>F</v>
      </c>
      <c r="R1066" s="8">
        <f t="shared" si="186"/>
        <v>47</v>
      </c>
      <c r="S1066" s="8" t="str">
        <f t="shared" si="179"/>
        <v>Austin</v>
      </c>
      <c r="T1066" s="8" t="str">
        <f t="shared" si="187"/>
        <v>TX</v>
      </c>
      <c r="U1066" s="8" t="str">
        <f t="shared" si="180"/>
        <v>ConstanzeHeitkoetterF47AustinTX</v>
      </c>
    </row>
    <row r="1067" spans="1:21" x14ac:dyDescent="0.2">
      <c r="A1067" s="8" t="s">
        <v>120</v>
      </c>
      <c r="B1067" s="8" t="s">
        <v>6593</v>
      </c>
      <c r="C1067" s="8" t="s">
        <v>688</v>
      </c>
      <c r="G1067" s="8" t="str">
        <f t="shared" si="181"/>
        <v>StevenHemmelineM</v>
      </c>
      <c r="H1067" s="8">
        <f>_xlfn.IFNA(MATCH(G1067,Teams!J:J,0),)</f>
        <v>0</v>
      </c>
      <c r="I1067" s="8" t="str">
        <f t="shared" si="182"/>
        <v>StevenHemmelineM</v>
      </c>
      <c r="J1067" s="8">
        <f>_xlfn.IFNA(MATCH(I1067,Teams!L:L,0),)</f>
        <v>0</v>
      </c>
      <c r="K1067" s="8" t="str">
        <f t="shared" si="183"/>
        <v>StevenHemmelineM</v>
      </c>
      <c r="L1067" s="8">
        <f>_xlfn.IFNA(MATCH(K1067,Teams!N:N,0),)</f>
        <v>0</v>
      </c>
      <c r="M1067" s="8" t="str">
        <f t="shared" si="184"/>
        <v>StevenHemmeline</v>
      </c>
      <c r="N1067" s="8" t="str">
        <f>IFERROR(INDEX(Teams!A:A,IF(H1067&gt;0,H1067,IF(J1067&gt;0,J1067,IF(L1067&gt;0,L1067,""))),1),"")</f>
        <v/>
      </c>
      <c r="O1067" s="8" t="str">
        <f t="shared" si="177"/>
        <v>Steven</v>
      </c>
      <c r="P1067" s="8" t="str">
        <f t="shared" si="178"/>
        <v>Hemmeline</v>
      </c>
      <c r="Q1067" s="8" t="str">
        <f t="shared" si="185"/>
        <v>M</v>
      </c>
      <c r="R1067" s="8" t="str">
        <f t="shared" si="186"/>
        <v/>
      </c>
      <c r="S1067" s="8" t="str">
        <f t="shared" si="179"/>
        <v/>
      </c>
      <c r="T1067" s="8" t="str">
        <f t="shared" si="187"/>
        <v/>
      </c>
      <c r="U1067" s="8" t="str">
        <f t="shared" si="180"/>
        <v>StevenHemmelineM</v>
      </c>
    </row>
    <row r="1068" spans="1:21" x14ac:dyDescent="0.2">
      <c r="A1068" s="8" t="s">
        <v>347</v>
      </c>
      <c r="B1068" s="8" t="s">
        <v>1532</v>
      </c>
      <c r="C1068" s="8" t="s">
        <v>688</v>
      </c>
      <c r="D1068" s="8">
        <v>44</v>
      </c>
      <c r="E1068" s="8" t="s">
        <v>166</v>
      </c>
      <c r="F1068" s="8" t="s">
        <v>4</v>
      </c>
      <c r="G1068" s="8" t="str">
        <f t="shared" si="181"/>
        <v>MattHempelM44FriscoTX</v>
      </c>
      <c r="H1068" s="8">
        <f>_xlfn.IFNA(MATCH(G1068,Teams!J:J,0),)</f>
        <v>0</v>
      </c>
      <c r="I1068" s="8" t="str">
        <f t="shared" si="182"/>
        <v>MattHempelM44</v>
      </c>
      <c r="J1068" s="8">
        <f>_xlfn.IFNA(MATCH(I1068,Teams!L:L,0),)</f>
        <v>0</v>
      </c>
      <c r="K1068" s="8" t="str">
        <f t="shared" si="183"/>
        <v>MattHempelM</v>
      </c>
      <c r="L1068" s="8">
        <f>_xlfn.IFNA(MATCH(K1068,Teams!N:N,0),)</f>
        <v>0</v>
      </c>
      <c r="M1068" s="8" t="str">
        <f t="shared" si="184"/>
        <v>MattHempel</v>
      </c>
      <c r="N1068" s="8" t="str">
        <f>IFERROR(INDEX(Teams!A:A,IF(H1068&gt;0,H1068,IF(J1068&gt;0,J1068,IF(L1068&gt;0,L1068,""))),1),"")</f>
        <v/>
      </c>
      <c r="O1068" s="8" t="str">
        <f t="shared" si="177"/>
        <v>Matt</v>
      </c>
      <c r="P1068" s="8" t="str">
        <f t="shared" si="178"/>
        <v>Hempel</v>
      </c>
      <c r="Q1068" s="8" t="str">
        <f t="shared" si="185"/>
        <v>M</v>
      </c>
      <c r="R1068" s="8">
        <f t="shared" si="186"/>
        <v>44</v>
      </c>
      <c r="S1068" s="8" t="str">
        <f t="shared" si="179"/>
        <v>Frisco</v>
      </c>
      <c r="T1068" s="8" t="str">
        <f t="shared" si="187"/>
        <v>TX</v>
      </c>
      <c r="U1068" s="8" t="str">
        <f t="shared" si="180"/>
        <v>MattHempelM44FriscoTX</v>
      </c>
    </row>
    <row r="1069" spans="1:21" x14ac:dyDescent="0.2">
      <c r="A1069" s="8" t="s">
        <v>770</v>
      </c>
      <c r="B1069" s="8" t="s">
        <v>771</v>
      </c>
      <c r="C1069" s="8" t="s">
        <v>689</v>
      </c>
      <c r="D1069" s="8">
        <v>58</v>
      </c>
      <c r="G1069" s="8" t="str">
        <f t="shared" si="181"/>
        <v>JamaHendersonF58</v>
      </c>
      <c r="H1069" s="8">
        <f>_xlfn.IFNA(MATCH(G1069,Teams!J:J,0),)</f>
        <v>0</v>
      </c>
      <c r="I1069" s="8" t="str">
        <f t="shared" si="182"/>
        <v>JamaHendersonF58</v>
      </c>
      <c r="J1069" s="8">
        <f>_xlfn.IFNA(MATCH(I1069,Teams!L:L,0),)</f>
        <v>0</v>
      </c>
      <c r="K1069" s="8" t="str">
        <f t="shared" si="183"/>
        <v>JamaHendersonF</v>
      </c>
      <c r="L1069" s="8">
        <f>_xlfn.IFNA(MATCH(K1069,Teams!N:N,0),)</f>
        <v>0</v>
      </c>
      <c r="M1069" s="8" t="str">
        <f t="shared" si="184"/>
        <v>JamaHenderson</v>
      </c>
      <c r="N1069" s="8" t="str">
        <f>IFERROR(INDEX(Teams!A:A,IF(H1069&gt;0,H1069,IF(J1069&gt;0,J1069,IF(L1069&gt;0,L1069,""))),1),"")</f>
        <v/>
      </c>
      <c r="O1069" s="8" t="str">
        <f t="shared" si="177"/>
        <v>Jama</v>
      </c>
      <c r="P1069" s="8" t="str">
        <f t="shared" si="178"/>
        <v>Henderson</v>
      </c>
      <c r="Q1069" s="8" t="str">
        <f t="shared" si="185"/>
        <v>F</v>
      </c>
      <c r="R1069" s="8">
        <f t="shared" si="186"/>
        <v>58</v>
      </c>
      <c r="S1069" s="8" t="str">
        <f t="shared" si="179"/>
        <v/>
      </c>
      <c r="T1069" s="8" t="str">
        <f t="shared" si="187"/>
        <v/>
      </c>
      <c r="U1069" s="8" t="str">
        <f t="shared" si="180"/>
        <v>JamaHendersonF58</v>
      </c>
    </row>
    <row r="1070" spans="1:21" x14ac:dyDescent="0.2">
      <c r="A1070" s="8" t="s">
        <v>61</v>
      </c>
      <c r="B1070" s="8" t="s">
        <v>67</v>
      </c>
      <c r="C1070" s="8" t="s">
        <v>688</v>
      </c>
      <c r="D1070" s="8">
        <v>48</v>
      </c>
      <c r="E1070" s="8" t="s">
        <v>2633</v>
      </c>
      <c r="F1070" s="8" t="s">
        <v>4</v>
      </c>
      <c r="G1070" s="8" t="str">
        <f t="shared" si="181"/>
        <v>ChrisHendricksM48EdnaTX</v>
      </c>
      <c r="H1070" s="8">
        <f>_xlfn.IFNA(MATCH(G1070,Teams!J:J,0),)</f>
        <v>0</v>
      </c>
      <c r="I1070" s="8" t="str">
        <f t="shared" si="182"/>
        <v>ChrisHendricksM48</v>
      </c>
      <c r="J1070" s="8">
        <f>_xlfn.IFNA(MATCH(I1070,Teams!L:L,0),)</f>
        <v>0</v>
      </c>
      <c r="K1070" s="8" t="str">
        <f t="shared" si="183"/>
        <v>ChrisHendricksM</v>
      </c>
      <c r="L1070" s="8">
        <f>_xlfn.IFNA(MATCH(K1070,Teams!N:N,0),)</f>
        <v>0</v>
      </c>
      <c r="M1070" s="8" t="str">
        <f t="shared" si="184"/>
        <v>ChrisHendricks</v>
      </c>
      <c r="N1070" s="8" t="str">
        <f>IFERROR(INDEX(Teams!A:A,IF(H1070&gt;0,H1070,IF(J1070&gt;0,J1070,IF(L1070&gt;0,L1070,""))),1),"")</f>
        <v/>
      </c>
      <c r="O1070" s="8" t="str">
        <f t="shared" si="177"/>
        <v>Chris</v>
      </c>
      <c r="P1070" s="8" t="str">
        <f t="shared" si="178"/>
        <v>Hendricks</v>
      </c>
      <c r="Q1070" s="8" t="str">
        <f t="shared" si="185"/>
        <v>M</v>
      </c>
      <c r="R1070" s="8">
        <f t="shared" si="186"/>
        <v>48</v>
      </c>
      <c r="S1070" s="8" t="str">
        <f t="shared" si="179"/>
        <v>Edna</v>
      </c>
      <c r="T1070" s="8" t="str">
        <f t="shared" si="187"/>
        <v>TX</v>
      </c>
      <c r="U1070" s="8" t="str">
        <f t="shared" si="180"/>
        <v>ChrisHendricksM48EdnaTX</v>
      </c>
    </row>
    <row r="1071" spans="1:21" x14ac:dyDescent="0.2">
      <c r="A1071" s="8" t="s">
        <v>66</v>
      </c>
      <c r="B1071" s="8" t="s">
        <v>67</v>
      </c>
      <c r="C1071" s="8" t="s">
        <v>689</v>
      </c>
      <c r="D1071" s="8">
        <v>64</v>
      </c>
      <c r="E1071" s="8" t="s">
        <v>68</v>
      </c>
      <c r="F1071" s="8" t="s">
        <v>4</v>
      </c>
      <c r="G1071" s="8" t="str">
        <f t="shared" si="181"/>
        <v>MarlaHendricksF64WacoTX</v>
      </c>
      <c r="H1071" s="8">
        <f>_xlfn.IFNA(MATCH(G1071,Teams!J:J,0),)</f>
        <v>30</v>
      </c>
      <c r="I1071" s="8" t="str">
        <f t="shared" si="182"/>
        <v>MarlaHendricksF64</v>
      </c>
      <c r="J1071" s="8">
        <f>_xlfn.IFNA(MATCH(I1071,Teams!L:L,0),)</f>
        <v>30</v>
      </c>
      <c r="K1071" s="8" t="str">
        <f t="shared" si="183"/>
        <v>MarlaHendricksF</v>
      </c>
      <c r="L1071" s="8">
        <f>_xlfn.IFNA(MATCH(K1071,Teams!N:N,0),)</f>
        <v>30</v>
      </c>
      <c r="M1071" s="8" t="str">
        <f t="shared" si="184"/>
        <v>MarlaHendricks</v>
      </c>
      <c r="N1071" s="8" t="str">
        <f>IFERROR(INDEX(Teams!A:A,IF(H1071&gt;0,H1071,IF(J1071&gt;0,J1071,IF(L1071&gt;0,L1071,""))),1),"")</f>
        <v>TrailZen</v>
      </c>
      <c r="O1071" s="8" t="str">
        <f t="shared" si="177"/>
        <v>Marla</v>
      </c>
      <c r="P1071" s="8" t="str">
        <f t="shared" si="178"/>
        <v>Hendricks</v>
      </c>
      <c r="Q1071" s="8" t="str">
        <f t="shared" si="185"/>
        <v>F</v>
      </c>
      <c r="R1071" s="8">
        <f t="shared" si="186"/>
        <v>64</v>
      </c>
      <c r="S1071" s="8" t="str">
        <f t="shared" si="179"/>
        <v>Waco</v>
      </c>
      <c r="T1071" s="8" t="str">
        <f t="shared" si="187"/>
        <v>TX</v>
      </c>
      <c r="U1071" s="8" t="str">
        <f t="shared" si="180"/>
        <v>MarlaHendricksF64WacoTX</v>
      </c>
    </row>
    <row r="1072" spans="1:21" x14ac:dyDescent="0.2">
      <c r="A1072" s="8" t="s">
        <v>5907</v>
      </c>
      <c r="B1072" s="8" t="s">
        <v>5906</v>
      </c>
      <c r="C1072" s="8" t="s">
        <v>689</v>
      </c>
      <c r="D1072" s="8">
        <v>13</v>
      </c>
      <c r="E1072" s="8" t="s">
        <v>36</v>
      </c>
      <c r="F1072" s="8" t="s">
        <v>4</v>
      </c>
      <c r="G1072" s="8" t="str">
        <f t="shared" si="181"/>
        <v>HallieHendricksonF13MelissaTX</v>
      </c>
      <c r="H1072" s="8">
        <f>_xlfn.IFNA(MATCH(G1072,Teams!J:J,0),)</f>
        <v>0</v>
      </c>
      <c r="I1072" s="8" t="str">
        <f t="shared" si="182"/>
        <v>HallieHendricksonF13</v>
      </c>
      <c r="J1072" s="8">
        <f>_xlfn.IFNA(MATCH(I1072,Teams!L:L,0),)</f>
        <v>0</v>
      </c>
      <c r="K1072" s="8" t="str">
        <f t="shared" si="183"/>
        <v>HallieHendricksonF</v>
      </c>
      <c r="L1072" s="8">
        <f>_xlfn.IFNA(MATCH(K1072,Teams!N:N,0),)</f>
        <v>0</v>
      </c>
      <c r="M1072" s="8" t="str">
        <f t="shared" si="184"/>
        <v>HallieHendrickson</v>
      </c>
      <c r="N1072" s="8" t="str">
        <f>IFERROR(INDEX(Teams!A:A,IF(H1072&gt;0,H1072,IF(J1072&gt;0,J1072,IF(L1072&gt;0,L1072,""))),1),"")</f>
        <v/>
      </c>
      <c r="O1072" s="8" t="str">
        <f t="shared" si="177"/>
        <v>Hallie</v>
      </c>
      <c r="P1072" s="8" t="str">
        <f t="shared" si="178"/>
        <v>Hendrickson</v>
      </c>
      <c r="Q1072" s="8" t="str">
        <f t="shared" si="185"/>
        <v>F</v>
      </c>
      <c r="R1072" s="8">
        <f t="shared" si="186"/>
        <v>13</v>
      </c>
      <c r="S1072" s="8" t="str">
        <f t="shared" si="179"/>
        <v>Melissa</v>
      </c>
      <c r="T1072" s="8" t="str">
        <f t="shared" si="187"/>
        <v>TX</v>
      </c>
      <c r="U1072" s="8" t="str">
        <f t="shared" si="180"/>
        <v>HallieHendricksonF13MelissaTX</v>
      </c>
    </row>
    <row r="1073" spans="1:21" x14ac:dyDescent="0.2">
      <c r="A1073" s="8" t="s">
        <v>504</v>
      </c>
      <c r="B1073" s="8" t="s">
        <v>5906</v>
      </c>
      <c r="C1073" s="8" t="s">
        <v>689</v>
      </c>
      <c r="D1073" s="8">
        <v>37</v>
      </c>
      <c r="E1073" s="8" t="s">
        <v>36</v>
      </c>
      <c r="F1073" s="8" t="s">
        <v>4</v>
      </c>
      <c r="G1073" s="8" t="str">
        <f t="shared" si="181"/>
        <v>KatieHendricksonF37MelissaTX</v>
      </c>
      <c r="H1073" s="8">
        <f>_xlfn.IFNA(MATCH(G1073,Teams!J:J,0),)</f>
        <v>0</v>
      </c>
      <c r="I1073" s="8" t="str">
        <f t="shared" si="182"/>
        <v>KatieHendricksonF37</v>
      </c>
      <c r="J1073" s="8">
        <f>_xlfn.IFNA(MATCH(I1073,Teams!L:L,0),)</f>
        <v>0</v>
      </c>
      <c r="K1073" s="8" t="str">
        <f t="shared" si="183"/>
        <v>KatieHendricksonF</v>
      </c>
      <c r="L1073" s="8">
        <f>_xlfn.IFNA(MATCH(K1073,Teams!N:N,0),)</f>
        <v>0</v>
      </c>
      <c r="M1073" s="8" t="str">
        <f t="shared" si="184"/>
        <v>KatieHendrickson</v>
      </c>
      <c r="N1073" s="8" t="str">
        <f>IFERROR(INDEX(Teams!A:A,IF(H1073&gt;0,H1073,IF(J1073&gt;0,J1073,IF(L1073&gt;0,L1073,""))),1),"")</f>
        <v/>
      </c>
      <c r="O1073" s="8" t="str">
        <f t="shared" si="177"/>
        <v>Katie</v>
      </c>
      <c r="P1073" s="8" t="str">
        <f t="shared" si="178"/>
        <v>Hendrickson</v>
      </c>
      <c r="Q1073" s="8" t="str">
        <f t="shared" si="185"/>
        <v>F</v>
      </c>
      <c r="R1073" s="8">
        <f t="shared" si="186"/>
        <v>37</v>
      </c>
      <c r="S1073" s="8" t="str">
        <f t="shared" si="179"/>
        <v>Melissa</v>
      </c>
      <c r="T1073" s="8" t="str">
        <f t="shared" si="187"/>
        <v>TX</v>
      </c>
      <c r="U1073" s="8" t="str">
        <f t="shared" si="180"/>
        <v>KatieHendricksonF37MelissaTX</v>
      </c>
    </row>
    <row r="1074" spans="1:21" x14ac:dyDescent="0.2">
      <c r="A1074" s="8" t="s">
        <v>5921</v>
      </c>
      <c r="B1074" s="8" t="s">
        <v>5906</v>
      </c>
      <c r="C1074" s="8" t="s">
        <v>688</v>
      </c>
      <c r="D1074" s="8">
        <v>37</v>
      </c>
      <c r="E1074" s="8" t="s">
        <v>36</v>
      </c>
      <c r="F1074" s="8" t="s">
        <v>4</v>
      </c>
      <c r="G1074" s="8" t="str">
        <f t="shared" si="181"/>
        <v>RendellHendricksonM37MelissaTX</v>
      </c>
      <c r="H1074" s="8">
        <f>_xlfn.IFNA(MATCH(G1074,Teams!J:J,0),)</f>
        <v>0</v>
      </c>
      <c r="I1074" s="8" t="str">
        <f t="shared" si="182"/>
        <v>RendellHendricksonM37</v>
      </c>
      <c r="J1074" s="8">
        <f>_xlfn.IFNA(MATCH(I1074,Teams!L:L,0),)</f>
        <v>0</v>
      </c>
      <c r="K1074" s="8" t="str">
        <f t="shared" si="183"/>
        <v>RendellHendricksonM</v>
      </c>
      <c r="L1074" s="8">
        <f>_xlfn.IFNA(MATCH(K1074,Teams!N:N,0),)</f>
        <v>0</v>
      </c>
      <c r="M1074" s="8" t="str">
        <f t="shared" si="184"/>
        <v>RendellHendrickson</v>
      </c>
      <c r="N1074" s="8" t="str">
        <f>IFERROR(INDEX(Teams!A:A,IF(H1074&gt;0,H1074,IF(J1074&gt;0,J1074,IF(L1074&gt;0,L1074,""))),1),"")</f>
        <v/>
      </c>
      <c r="O1074" s="8" t="str">
        <f t="shared" si="177"/>
        <v>Rendell</v>
      </c>
      <c r="P1074" s="8" t="str">
        <f t="shared" si="178"/>
        <v>Hendrickson</v>
      </c>
      <c r="Q1074" s="8" t="str">
        <f t="shared" si="185"/>
        <v>M</v>
      </c>
      <c r="R1074" s="8">
        <f t="shared" si="186"/>
        <v>37</v>
      </c>
      <c r="S1074" s="8" t="str">
        <f t="shared" si="179"/>
        <v>Melissa</v>
      </c>
      <c r="T1074" s="8" t="str">
        <f t="shared" si="187"/>
        <v>TX</v>
      </c>
      <c r="U1074" s="8" t="str">
        <f t="shared" si="180"/>
        <v>RendellHendricksonM37MelissaTX</v>
      </c>
    </row>
    <row r="1075" spans="1:21" x14ac:dyDescent="0.2">
      <c r="A1075" s="8" t="s">
        <v>640</v>
      </c>
      <c r="B1075" s="8" t="s">
        <v>5906</v>
      </c>
      <c r="C1075" s="8" t="s">
        <v>689</v>
      </c>
      <c r="D1075" s="8">
        <v>14</v>
      </c>
      <c r="E1075" s="8" t="s">
        <v>36</v>
      </c>
      <c r="F1075" s="8" t="s">
        <v>4</v>
      </c>
      <c r="G1075" s="8" t="str">
        <f t="shared" si="181"/>
        <v>TaylorHendricksonF14MelissaTX</v>
      </c>
      <c r="H1075" s="8">
        <f>_xlfn.IFNA(MATCH(G1075,Teams!J:J,0),)</f>
        <v>0</v>
      </c>
      <c r="I1075" s="8" t="str">
        <f t="shared" si="182"/>
        <v>TaylorHendricksonF14</v>
      </c>
      <c r="J1075" s="8">
        <f>_xlfn.IFNA(MATCH(I1075,Teams!L:L,0),)</f>
        <v>0</v>
      </c>
      <c r="K1075" s="8" t="str">
        <f t="shared" si="183"/>
        <v>TaylorHendricksonF</v>
      </c>
      <c r="L1075" s="8">
        <f>_xlfn.IFNA(MATCH(K1075,Teams!N:N,0),)</f>
        <v>0</v>
      </c>
      <c r="M1075" s="8" t="str">
        <f t="shared" si="184"/>
        <v>TaylorHendrickson</v>
      </c>
      <c r="N1075" s="8" t="str">
        <f>IFERROR(INDEX(Teams!A:A,IF(H1075&gt;0,H1075,IF(J1075&gt;0,J1075,IF(L1075&gt;0,L1075,""))),1),"")</f>
        <v/>
      </c>
      <c r="O1075" s="8" t="str">
        <f t="shared" si="177"/>
        <v>Taylor</v>
      </c>
      <c r="P1075" s="8" t="str">
        <f t="shared" si="178"/>
        <v>Hendrickson</v>
      </c>
      <c r="Q1075" s="8" t="str">
        <f t="shared" si="185"/>
        <v>F</v>
      </c>
      <c r="R1075" s="8">
        <f t="shared" si="186"/>
        <v>14</v>
      </c>
      <c r="S1075" s="8" t="str">
        <f t="shared" si="179"/>
        <v>Melissa</v>
      </c>
      <c r="T1075" s="8" t="str">
        <f t="shared" si="187"/>
        <v>TX</v>
      </c>
      <c r="U1075" s="8" t="str">
        <f t="shared" si="180"/>
        <v>TaylorHendricksonF14MelissaTX</v>
      </c>
    </row>
    <row r="1076" spans="1:21" x14ac:dyDescent="0.2">
      <c r="A1076" s="8" t="s">
        <v>508</v>
      </c>
      <c r="B1076" s="8" t="s">
        <v>509</v>
      </c>
      <c r="C1076" s="8" t="s">
        <v>688</v>
      </c>
      <c r="D1076" s="8">
        <v>43</v>
      </c>
      <c r="E1076" s="8" t="s">
        <v>510</v>
      </c>
      <c r="F1076" s="8" t="s">
        <v>4</v>
      </c>
      <c r="G1076" s="8" t="str">
        <f t="shared" si="181"/>
        <v>MarcHennM43TempleTX</v>
      </c>
      <c r="H1076" s="8">
        <f>_xlfn.IFNA(MATCH(G1076,Teams!J:J,0),)</f>
        <v>282</v>
      </c>
      <c r="I1076" s="8" t="str">
        <f t="shared" si="182"/>
        <v>MarcHennM43</v>
      </c>
      <c r="J1076" s="8">
        <f>_xlfn.IFNA(MATCH(I1076,Teams!L:L,0),)</f>
        <v>282</v>
      </c>
      <c r="K1076" s="8" t="str">
        <f t="shared" si="183"/>
        <v>MarcHennM</v>
      </c>
      <c r="L1076" s="8">
        <f>_xlfn.IFNA(MATCH(K1076,Teams!N:N,0),)</f>
        <v>282</v>
      </c>
      <c r="M1076" s="8" t="str">
        <f t="shared" si="184"/>
        <v>MarcHenn</v>
      </c>
      <c r="N1076" s="8" t="str">
        <f>IFERROR(INDEX(Teams!A:A,IF(H1076&gt;0,H1076,IF(J1076&gt;0,J1076,IF(L1076&gt;0,L1076,""))),1),"")</f>
        <v>CENTEX Endurance Junkies (CEJ)</v>
      </c>
      <c r="O1076" s="8" t="str">
        <f t="shared" si="177"/>
        <v>Marc</v>
      </c>
      <c r="P1076" s="8" t="str">
        <f t="shared" si="178"/>
        <v>Henn</v>
      </c>
      <c r="Q1076" s="8" t="str">
        <f t="shared" si="185"/>
        <v>M</v>
      </c>
      <c r="R1076" s="8">
        <f t="shared" si="186"/>
        <v>43</v>
      </c>
      <c r="S1076" s="8" t="str">
        <f t="shared" si="179"/>
        <v>Temple</v>
      </c>
      <c r="T1076" s="8" t="str">
        <f t="shared" si="187"/>
        <v>TX</v>
      </c>
      <c r="U1076" s="8" t="str">
        <f t="shared" si="180"/>
        <v>MarcHennM43TempleTX</v>
      </c>
    </row>
    <row r="1077" spans="1:21" x14ac:dyDescent="0.2">
      <c r="A1077" s="8" t="s">
        <v>148</v>
      </c>
      <c r="B1077" s="8" t="s">
        <v>3076</v>
      </c>
      <c r="C1077" s="8" t="s">
        <v>688</v>
      </c>
      <c r="G1077" s="8" t="str">
        <f t="shared" si="181"/>
        <v>ChristianHenricksenM</v>
      </c>
      <c r="H1077" s="8">
        <f>_xlfn.IFNA(MATCH(G1077,Teams!J:J,0),)</f>
        <v>0</v>
      </c>
      <c r="I1077" s="8" t="str">
        <f t="shared" si="182"/>
        <v>ChristianHenricksenM</v>
      </c>
      <c r="J1077" s="8">
        <f>_xlfn.IFNA(MATCH(I1077,Teams!L:L,0),)</f>
        <v>0</v>
      </c>
      <c r="K1077" s="8" t="str">
        <f t="shared" si="183"/>
        <v>ChristianHenricksenM</v>
      </c>
      <c r="L1077" s="8">
        <f>_xlfn.IFNA(MATCH(K1077,Teams!N:N,0),)</f>
        <v>0</v>
      </c>
      <c r="M1077" s="8" t="str">
        <f t="shared" si="184"/>
        <v>ChristianHenricksen</v>
      </c>
      <c r="N1077" s="8" t="str">
        <f>IFERROR(INDEX(Teams!A:A,IF(H1077&gt;0,H1077,IF(J1077&gt;0,J1077,IF(L1077&gt;0,L1077,""))),1),"")</f>
        <v/>
      </c>
      <c r="O1077" s="8" t="str">
        <f t="shared" si="177"/>
        <v>Christian</v>
      </c>
      <c r="P1077" s="8" t="str">
        <f t="shared" si="178"/>
        <v>Henricksen</v>
      </c>
      <c r="Q1077" s="8" t="str">
        <f t="shared" si="185"/>
        <v>M</v>
      </c>
      <c r="R1077" s="8" t="str">
        <f t="shared" si="186"/>
        <v/>
      </c>
      <c r="S1077" s="8" t="str">
        <f t="shared" si="179"/>
        <v/>
      </c>
      <c r="T1077" s="8" t="str">
        <f t="shared" si="187"/>
        <v/>
      </c>
      <c r="U1077" s="8" t="str">
        <f t="shared" si="180"/>
        <v>ChristianHenricksenM</v>
      </c>
    </row>
    <row r="1078" spans="1:21" x14ac:dyDescent="0.2">
      <c r="A1078" s="8" t="s">
        <v>1124</v>
      </c>
      <c r="B1078" s="8" t="s">
        <v>69</v>
      </c>
      <c r="C1078" s="8" t="s">
        <v>689</v>
      </c>
      <c r="D1078" s="8">
        <v>54</v>
      </c>
      <c r="E1078" s="8" t="s">
        <v>1125</v>
      </c>
      <c r="F1078" s="8" t="s">
        <v>4</v>
      </c>
      <c r="G1078" s="8" t="str">
        <f t="shared" si="181"/>
        <v>KariHenryF54Galveston TX</v>
      </c>
      <c r="H1078" s="8">
        <f>_xlfn.IFNA(MATCH(G1078,Teams!J:J,0),)</f>
        <v>0</v>
      </c>
      <c r="I1078" s="8" t="str">
        <f t="shared" si="182"/>
        <v>KariHenryF54</v>
      </c>
      <c r="J1078" s="8">
        <f>_xlfn.IFNA(MATCH(I1078,Teams!L:L,0),)</f>
        <v>0</v>
      </c>
      <c r="K1078" s="8" t="str">
        <f t="shared" si="183"/>
        <v>KariHenryF</v>
      </c>
      <c r="L1078" s="8">
        <f>_xlfn.IFNA(MATCH(K1078,Teams!N:N,0),)</f>
        <v>0</v>
      </c>
      <c r="M1078" s="8" t="str">
        <f t="shared" si="184"/>
        <v>KariHenry</v>
      </c>
      <c r="N1078" s="8" t="str">
        <f>IFERROR(INDEX(Teams!A:A,IF(H1078&gt;0,H1078,IF(J1078&gt;0,J1078,IF(L1078&gt;0,L1078,""))),1),"")</f>
        <v/>
      </c>
      <c r="O1078" s="8" t="str">
        <f t="shared" si="177"/>
        <v>Kari</v>
      </c>
      <c r="P1078" s="8" t="str">
        <f t="shared" si="178"/>
        <v>Henry</v>
      </c>
      <c r="Q1078" s="8" t="str">
        <f t="shared" si="185"/>
        <v>F</v>
      </c>
      <c r="R1078" s="8">
        <f t="shared" si="186"/>
        <v>54</v>
      </c>
      <c r="S1078" s="8" t="str">
        <f t="shared" si="179"/>
        <v xml:space="preserve">Galveston </v>
      </c>
      <c r="T1078" s="8" t="str">
        <f t="shared" si="187"/>
        <v>TX</v>
      </c>
      <c r="U1078" s="8" t="str">
        <f t="shared" si="180"/>
        <v>KariHenryF54Galveston TX</v>
      </c>
    </row>
    <row r="1079" spans="1:21" x14ac:dyDescent="0.2">
      <c r="A1079" s="8" t="s">
        <v>2591</v>
      </c>
      <c r="B1079" s="8" t="s">
        <v>2592</v>
      </c>
      <c r="C1079" s="8" t="s">
        <v>689</v>
      </c>
      <c r="E1079" s="8" t="s">
        <v>58</v>
      </c>
      <c r="F1079" s="8" t="s">
        <v>4</v>
      </c>
      <c r="G1079" s="8" t="str">
        <f t="shared" si="181"/>
        <v>DaiseyHensonFFort WorthTX</v>
      </c>
      <c r="H1079" s="8">
        <f>_xlfn.IFNA(MATCH(G1079,Teams!J:J,0),)</f>
        <v>0</v>
      </c>
      <c r="I1079" s="8" t="str">
        <f t="shared" si="182"/>
        <v>DaiseyHensonF</v>
      </c>
      <c r="J1079" s="8">
        <f>_xlfn.IFNA(MATCH(I1079,Teams!L:L,0),)</f>
        <v>0</v>
      </c>
      <c r="K1079" s="8" t="str">
        <f t="shared" si="183"/>
        <v>DaiseyHensonF</v>
      </c>
      <c r="L1079" s="8">
        <f>_xlfn.IFNA(MATCH(K1079,Teams!N:N,0),)</f>
        <v>0</v>
      </c>
      <c r="M1079" s="8" t="str">
        <f t="shared" si="184"/>
        <v>DaiseyHenson</v>
      </c>
      <c r="N1079" s="8" t="str">
        <f>IFERROR(INDEX(Teams!A:A,IF(H1079&gt;0,H1079,IF(J1079&gt;0,J1079,IF(L1079&gt;0,L1079,""))),1),"")</f>
        <v/>
      </c>
      <c r="O1079" s="8" t="str">
        <f t="shared" si="177"/>
        <v>Daisey</v>
      </c>
      <c r="P1079" s="8" t="str">
        <f t="shared" si="178"/>
        <v>Henson</v>
      </c>
      <c r="Q1079" s="8" t="str">
        <f t="shared" si="185"/>
        <v>F</v>
      </c>
      <c r="R1079" s="8" t="str">
        <f t="shared" si="186"/>
        <v/>
      </c>
      <c r="S1079" s="8" t="str">
        <f t="shared" si="179"/>
        <v>Fort Worth</v>
      </c>
      <c r="T1079" s="8" t="str">
        <f t="shared" si="187"/>
        <v>TX</v>
      </c>
      <c r="U1079" s="8" t="str">
        <f t="shared" si="180"/>
        <v>DaiseyHensonFFort WorthTX</v>
      </c>
    </row>
    <row r="1080" spans="1:21" x14ac:dyDescent="0.2">
      <c r="A1080" s="8" t="s">
        <v>1872</v>
      </c>
      <c r="B1080" s="8" t="s">
        <v>1873</v>
      </c>
      <c r="C1080" s="8" t="s">
        <v>688</v>
      </c>
      <c r="D1080" s="8">
        <v>35</v>
      </c>
      <c r="E1080" s="8" t="s">
        <v>1740</v>
      </c>
      <c r="F1080" s="8" t="s">
        <v>1051</v>
      </c>
      <c r="G1080" s="8" t="str">
        <f t="shared" si="181"/>
        <v>IljaHerdtM35BROOKLYNNY</v>
      </c>
      <c r="H1080" s="8">
        <f>_xlfn.IFNA(MATCH(G1080,Teams!J:J,0),)</f>
        <v>0</v>
      </c>
      <c r="I1080" s="8" t="str">
        <f t="shared" si="182"/>
        <v>IljaHerdtM35</v>
      </c>
      <c r="J1080" s="8">
        <f>_xlfn.IFNA(MATCH(I1080,Teams!L:L,0),)</f>
        <v>0</v>
      </c>
      <c r="K1080" s="8" t="str">
        <f t="shared" si="183"/>
        <v>IljaHerdtM</v>
      </c>
      <c r="L1080" s="8">
        <f>_xlfn.IFNA(MATCH(K1080,Teams!N:N,0),)</f>
        <v>0</v>
      </c>
      <c r="M1080" s="8" t="str">
        <f t="shared" si="184"/>
        <v>IljaHerdt</v>
      </c>
      <c r="N1080" s="8" t="str">
        <f>IFERROR(INDEX(Teams!A:A,IF(H1080&gt;0,H1080,IF(J1080&gt;0,J1080,IF(L1080&gt;0,L1080,""))),1),"")</f>
        <v/>
      </c>
      <c r="O1080" s="8" t="str">
        <f t="shared" si="177"/>
        <v>Ilja</v>
      </c>
      <c r="P1080" s="8" t="str">
        <f t="shared" si="178"/>
        <v>Herdt</v>
      </c>
      <c r="Q1080" s="8" t="str">
        <f t="shared" si="185"/>
        <v>M</v>
      </c>
      <c r="R1080" s="8">
        <f t="shared" si="186"/>
        <v>35</v>
      </c>
      <c r="S1080" s="8" t="str">
        <f t="shared" si="179"/>
        <v>BROOKLYN</v>
      </c>
      <c r="T1080" s="8" t="str">
        <f t="shared" si="187"/>
        <v>NY</v>
      </c>
      <c r="U1080" s="8" t="str">
        <f t="shared" si="180"/>
        <v>IljaHerdtM35BROOKLYNNY</v>
      </c>
    </row>
    <row r="1081" spans="1:21" x14ac:dyDescent="0.2">
      <c r="A1081" s="8" t="s">
        <v>755</v>
      </c>
      <c r="B1081" s="8" t="s">
        <v>756</v>
      </c>
      <c r="C1081" s="8" t="s">
        <v>688</v>
      </c>
      <c r="D1081" s="8">
        <v>44</v>
      </c>
      <c r="G1081" s="8" t="str">
        <f t="shared" si="181"/>
        <v>AndreHermannM44</v>
      </c>
      <c r="H1081" s="8">
        <f>_xlfn.IFNA(MATCH(G1081,Teams!J:J,0),)</f>
        <v>0</v>
      </c>
      <c r="I1081" s="8" t="str">
        <f t="shared" si="182"/>
        <v>AndreHermannM44</v>
      </c>
      <c r="J1081" s="8">
        <f>_xlfn.IFNA(MATCH(I1081,Teams!L:L,0),)</f>
        <v>0</v>
      </c>
      <c r="K1081" s="8" t="str">
        <f t="shared" si="183"/>
        <v>AndreHermannM</v>
      </c>
      <c r="L1081" s="8">
        <f>_xlfn.IFNA(MATCH(K1081,Teams!N:N,0),)</f>
        <v>0</v>
      </c>
      <c r="M1081" s="8" t="str">
        <f t="shared" si="184"/>
        <v>AndreHermann</v>
      </c>
      <c r="N1081" s="8" t="str">
        <f>IFERROR(INDEX(Teams!A:A,IF(H1081&gt;0,H1081,IF(J1081&gt;0,J1081,IF(L1081&gt;0,L1081,""))),1),"")</f>
        <v/>
      </c>
      <c r="O1081" s="8" t="str">
        <f t="shared" si="177"/>
        <v>Andre</v>
      </c>
      <c r="P1081" s="8" t="str">
        <f t="shared" si="178"/>
        <v>Hermann</v>
      </c>
      <c r="Q1081" s="8" t="str">
        <f t="shared" si="185"/>
        <v>M</v>
      </c>
      <c r="R1081" s="8">
        <f t="shared" si="186"/>
        <v>44</v>
      </c>
      <c r="S1081" s="8" t="str">
        <f t="shared" si="179"/>
        <v/>
      </c>
      <c r="T1081" s="8" t="str">
        <f t="shared" si="187"/>
        <v/>
      </c>
      <c r="U1081" s="8" t="str">
        <f t="shared" si="180"/>
        <v>AndreHermannM44</v>
      </c>
    </row>
    <row r="1082" spans="1:21" x14ac:dyDescent="0.2">
      <c r="A1082" s="8" t="s">
        <v>5002</v>
      </c>
      <c r="B1082" s="8" t="s">
        <v>2317</v>
      </c>
      <c r="C1082" s="8" t="s">
        <v>688</v>
      </c>
      <c r="D1082" s="8">
        <v>37</v>
      </c>
      <c r="E1082" s="8" t="s">
        <v>997</v>
      </c>
      <c r="F1082" s="8" t="s">
        <v>4</v>
      </c>
      <c r="G1082" s="8" t="str">
        <f t="shared" si="181"/>
        <v>EfrenHernandezM37PearlandTX</v>
      </c>
      <c r="H1082" s="8">
        <f>_xlfn.IFNA(MATCH(G1082,Teams!J:J,0),)</f>
        <v>0</v>
      </c>
      <c r="I1082" s="8" t="str">
        <f t="shared" si="182"/>
        <v>EfrenHernandezM37</v>
      </c>
      <c r="J1082" s="8">
        <f>_xlfn.IFNA(MATCH(I1082,Teams!L:L,0),)</f>
        <v>0</v>
      </c>
      <c r="K1082" s="8" t="str">
        <f t="shared" si="183"/>
        <v>EfrenHernandezM</v>
      </c>
      <c r="L1082" s="8">
        <f>_xlfn.IFNA(MATCH(K1082,Teams!N:N,0),)</f>
        <v>0</v>
      </c>
      <c r="M1082" s="8" t="str">
        <f t="shared" si="184"/>
        <v>EfrenHernandez</v>
      </c>
      <c r="N1082" s="8" t="str">
        <f>IFERROR(INDEX(Teams!A:A,IF(H1082&gt;0,H1082,IF(J1082&gt;0,J1082,IF(L1082&gt;0,L1082,""))),1),"")</f>
        <v/>
      </c>
      <c r="O1082" s="8" t="str">
        <f t="shared" si="177"/>
        <v>Efren</v>
      </c>
      <c r="P1082" s="8" t="str">
        <f t="shared" si="178"/>
        <v>Hernandez</v>
      </c>
      <c r="Q1082" s="8" t="str">
        <f t="shared" si="185"/>
        <v>M</v>
      </c>
      <c r="R1082" s="8">
        <f t="shared" si="186"/>
        <v>37</v>
      </c>
      <c r="S1082" s="8" t="str">
        <f t="shared" si="179"/>
        <v>Pearland</v>
      </c>
      <c r="T1082" s="8" t="str">
        <f t="shared" si="187"/>
        <v>TX</v>
      </c>
      <c r="U1082" s="8" t="str">
        <f t="shared" si="180"/>
        <v>EfrenHernandezM37PearlandTX</v>
      </c>
    </row>
    <row r="1083" spans="1:21" x14ac:dyDescent="0.2">
      <c r="A1083" s="8" t="s">
        <v>179</v>
      </c>
      <c r="B1083" s="8" t="s">
        <v>2317</v>
      </c>
      <c r="C1083" s="8" t="s">
        <v>689</v>
      </c>
      <c r="D1083" s="8">
        <v>27</v>
      </c>
      <c r="E1083" s="8" t="s">
        <v>190</v>
      </c>
      <c r="F1083" s="8" t="s">
        <v>4</v>
      </c>
      <c r="G1083" s="8" t="str">
        <f t="shared" si="181"/>
        <v>ElizabethHernandezF27San AntonioTX</v>
      </c>
      <c r="H1083" s="8">
        <f>_xlfn.IFNA(MATCH(G1083,Teams!J:J,0),)</f>
        <v>0</v>
      </c>
      <c r="I1083" s="8" t="str">
        <f t="shared" si="182"/>
        <v>ElizabethHernandezF27</v>
      </c>
      <c r="J1083" s="8">
        <f>_xlfn.IFNA(MATCH(I1083,Teams!L:L,0),)</f>
        <v>0</v>
      </c>
      <c r="K1083" s="8" t="str">
        <f t="shared" si="183"/>
        <v>ElizabethHernandezF</v>
      </c>
      <c r="L1083" s="8">
        <f>_xlfn.IFNA(MATCH(K1083,Teams!N:N,0),)</f>
        <v>0</v>
      </c>
      <c r="M1083" s="8" t="str">
        <f t="shared" si="184"/>
        <v>ElizabethHernandez</v>
      </c>
      <c r="N1083" s="8" t="str">
        <f>IFERROR(INDEX(Teams!A:A,IF(H1083&gt;0,H1083,IF(J1083&gt;0,J1083,IF(L1083&gt;0,L1083,""))),1),"")</f>
        <v/>
      </c>
      <c r="O1083" s="8" t="str">
        <f t="shared" si="177"/>
        <v>Elizabeth</v>
      </c>
      <c r="P1083" s="8" t="str">
        <f t="shared" si="178"/>
        <v>Hernandez</v>
      </c>
      <c r="Q1083" s="8" t="str">
        <f t="shared" si="185"/>
        <v>F</v>
      </c>
      <c r="R1083" s="8">
        <f t="shared" si="186"/>
        <v>27</v>
      </c>
      <c r="S1083" s="8" t="str">
        <f t="shared" si="179"/>
        <v>San Antonio</v>
      </c>
      <c r="T1083" s="8" t="str">
        <f t="shared" si="187"/>
        <v>TX</v>
      </c>
      <c r="U1083" s="8" t="str">
        <f t="shared" si="180"/>
        <v>ElizabethHernandezF27San AntonioTX</v>
      </c>
    </row>
    <row r="1084" spans="1:21" x14ac:dyDescent="0.2">
      <c r="A1084" s="8" t="s">
        <v>2178</v>
      </c>
      <c r="B1084" s="8" t="s">
        <v>2317</v>
      </c>
      <c r="C1084" s="8" t="s">
        <v>689</v>
      </c>
      <c r="D1084" s="8">
        <v>48</v>
      </c>
      <c r="E1084" s="8" t="s">
        <v>2092</v>
      </c>
      <c r="F1084" s="8" t="s">
        <v>4</v>
      </c>
      <c r="G1084" s="8" t="str">
        <f t="shared" si="181"/>
        <v>GloriaHernandezF48San antonioTX</v>
      </c>
      <c r="H1084" s="8">
        <f>_xlfn.IFNA(MATCH(G1084,Teams!J:J,0),)</f>
        <v>0</v>
      </c>
      <c r="I1084" s="8" t="str">
        <f t="shared" si="182"/>
        <v>GloriaHernandezF48</v>
      </c>
      <c r="J1084" s="8">
        <f>_xlfn.IFNA(MATCH(I1084,Teams!L:L,0),)</f>
        <v>0</v>
      </c>
      <c r="K1084" s="8" t="str">
        <f t="shared" si="183"/>
        <v>GloriaHernandezF</v>
      </c>
      <c r="L1084" s="8">
        <f>_xlfn.IFNA(MATCH(K1084,Teams!N:N,0),)</f>
        <v>0</v>
      </c>
      <c r="M1084" s="8" t="str">
        <f t="shared" si="184"/>
        <v>GloriaHernandez</v>
      </c>
      <c r="N1084" s="8" t="str">
        <f>IFERROR(INDEX(Teams!A:A,IF(H1084&gt;0,H1084,IF(J1084&gt;0,J1084,IF(L1084&gt;0,L1084,""))),1),"")</f>
        <v/>
      </c>
      <c r="O1084" s="8" t="str">
        <f t="shared" si="177"/>
        <v>Gloria</v>
      </c>
      <c r="P1084" s="8" t="str">
        <f t="shared" si="178"/>
        <v>Hernandez</v>
      </c>
      <c r="Q1084" s="8" t="str">
        <f t="shared" si="185"/>
        <v>F</v>
      </c>
      <c r="R1084" s="8">
        <f t="shared" si="186"/>
        <v>48</v>
      </c>
      <c r="S1084" s="8" t="str">
        <f t="shared" si="179"/>
        <v>San antonio</v>
      </c>
      <c r="T1084" s="8" t="str">
        <f t="shared" si="187"/>
        <v>TX</v>
      </c>
      <c r="U1084" s="8" t="str">
        <f t="shared" si="180"/>
        <v>GloriaHernandezF48San antonioTX</v>
      </c>
    </row>
    <row r="1085" spans="1:21" x14ac:dyDescent="0.2">
      <c r="A1085" s="8" t="s">
        <v>2629</v>
      </c>
      <c r="B1085" s="8" t="s">
        <v>2317</v>
      </c>
      <c r="C1085" s="8" t="s">
        <v>689</v>
      </c>
      <c r="D1085" s="8">
        <v>35</v>
      </c>
      <c r="E1085" s="8" t="s">
        <v>190</v>
      </c>
      <c r="F1085" s="8" t="s">
        <v>4</v>
      </c>
      <c r="G1085" s="8" t="str">
        <f t="shared" si="181"/>
        <v>LanaHernandezF35San AntonioTX</v>
      </c>
      <c r="H1085" s="8">
        <f>_xlfn.IFNA(MATCH(G1085,Teams!J:J,0),)</f>
        <v>0</v>
      </c>
      <c r="I1085" s="8" t="str">
        <f t="shared" si="182"/>
        <v>LanaHernandezF35</v>
      </c>
      <c r="J1085" s="8">
        <f>_xlfn.IFNA(MATCH(I1085,Teams!L:L,0),)</f>
        <v>0</v>
      </c>
      <c r="K1085" s="8" t="str">
        <f t="shared" si="183"/>
        <v>LanaHernandezF</v>
      </c>
      <c r="L1085" s="8">
        <f>_xlfn.IFNA(MATCH(K1085,Teams!N:N,0),)</f>
        <v>0</v>
      </c>
      <c r="M1085" s="8" t="str">
        <f t="shared" si="184"/>
        <v>LanaHernandez</v>
      </c>
      <c r="N1085" s="8" t="str">
        <f>IFERROR(INDEX(Teams!A:A,IF(H1085&gt;0,H1085,IF(J1085&gt;0,J1085,IF(L1085&gt;0,L1085,""))),1),"")</f>
        <v/>
      </c>
      <c r="O1085" s="8" t="str">
        <f t="shared" si="177"/>
        <v>Lana</v>
      </c>
      <c r="P1085" s="8" t="str">
        <f t="shared" si="178"/>
        <v>Hernandez</v>
      </c>
      <c r="Q1085" s="8" t="str">
        <f t="shared" si="185"/>
        <v>F</v>
      </c>
      <c r="R1085" s="8">
        <f t="shared" si="186"/>
        <v>35</v>
      </c>
      <c r="S1085" s="8" t="str">
        <f t="shared" si="179"/>
        <v>San Antonio</v>
      </c>
      <c r="T1085" s="8" t="str">
        <f t="shared" si="187"/>
        <v>TX</v>
      </c>
      <c r="U1085" s="8" t="str">
        <f t="shared" si="180"/>
        <v>LanaHernandezF35San AntonioTX</v>
      </c>
    </row>
    <row r="1086" spans="1:21" x14ac:dyDescent="0.2">
      <c r="A1086" s="8" t="s">
        <v>6559</v>
      </c>
      <c r="B1086" s="8" t="s">
        <v>2317</v>
      </c>
      <c r="C1086" s="8" t="s">
        <v>689</v>
      </c>
      <c r="G1086" s="8" t="str">
        <f t="shared" si="181"/>
        <v>TriciaHernandezF</v>
      </c>
      <c r="H1086" s="8">
        <f>_xlfn.IFNA(MATCH(G1086,Teams!J:J,0),)</f>
        <v>0</v>
      </c>
      <c r="I1086" s="8" t="str">
        <f t="shared" si="182"/>
        <v>TriciaHernandezF</v>
      </c>
      <c r="J1086" s="8">
        <f>_xlfn.IFNA(MATCH(I1086,Teams!L:L,0),)</f>
        <v>0</v>
      </c>
      <c r="K1086" s="8" t="str">
        <f t="shared" si="183"/>
        <v>TriciaHernandezF</v>
      </c>
      <c r="L1086" s="8">
        <f>_xlfn.IFNA(MATCH(K1086,Teams!N:N,0),)</f>
        <v>0</v>
      </c>
      <c r="M1086" s="8" t="str">
        <f t="shared" si="184"/>
        <v>TriciaHernandez</v>
      </c>
      <c r="N1086" s="8" t="str">
        <f>IFERROR(INDEX(Teams!A:A,IF(H1086&gt;0,H1086,IF(J1086&gt;0,J1086,IF(L1086&gt;0,L1086,""))),1),"")</f>
        <v/>
      </c>
      <c r="O1086" s="8" t="str">
        <f t="shared" si="177"/>
        <v>Tricia</v>
      </c>
      <c r="P1086" s="8" t="str">
        <f t="shared" si="178"/>
        <v>Hernandez</v>
      </c>
      <c r="Q1086" s="8" t="str">
        <f t="shared" si="185"/>
        <v>F</v>
      </c>
      <c r="R1086" s="8" t="str">
        <f t="shared" si="186"/>
        <v/>
      </c>
      <c r="S1086" s="8" t="str">
        <f t="shared" si="179"/>
        <v/>
      </c>
      <c r="T1086" s="8" t="str">
        <f t="shared" si="187"/>
        <v/>
      </c>
      <c r="U1086" s="8" t="str">
        <f t="shared" si="180"/>
        <v>TriciaHernandezF</v>
      </c>
    </row>
    <row r="1087" spans="1:21" x14ac:dyDescent="0.2">
      <c r="A1087" s="8" t="s">
        <v>2037</v>
      </c>
      <c r="B1087" s="8" t="s">
        <v>2038</v>
      </c>
      <c r="C1087" s="8" t="s">
        <v>688</v>
      </c>
      <c r="D1087" s="8">
        <v>46</v>
      </c>
      <c r="E1087" s="8" t="s">
        <v>2039</v>
      </c>
      <c r="F1087" s="8" t="s">
        <v>4</v>
      </c>
      <c r="G1087" s="8" t="str">
        <f t="shared" si="181"/>
        <v>Agustin Hernandez M46Irving TX</v>
      </c>
      <c r="H1087" s="8">
        <f>_xlfn.IFNA(MATCH(G1087,Teams!J:J,0),)</f>
        <v>0</v>
      </c>
      <c r="I1087" s="8" t="str">
        <f t="shared" si="182"/>
        <v>Agustin Hernandez M46</v>
      </c>
      <c r="J1087" s="8">
        <f>_xlfn.IFNA(MATCH(I1087,Teams!L:L,0),)</f>
        <v>0</v>
      </c>
      <c r="K1087" s="8" t="str">
        <f t="shared" si="183"/>
        <v>Agustin Hernandez M</v>
      </c>
      <c r="L1087" s="8">
        <f>_xlfn.IFNA(MATCH(K1087,Teams!N:N,0),)</f>
        <v>0</v>
      </c>
      <c r="M1087" s="8" t="str">
        <f t="shared" si="184"/>
        <v xml:space="preserve">Agustin Hernandez </v>
      </c>
      <c r="N1087" s="8" t="str">
        <f>IFERROR(INDEX(Teams!A:A,IF(H1087&gt;0,H1087,IF(J1087&gt;0,J1087,IF(L1087&gt;0,L1087,""))),1),"")</f>
        <v/>
      </c>
      <c r="O1087" s="8" t="str">
        <f t="shared" si="177"/>
        <v xml:space="preserve">Agustin </v>
      </c>
      <c r="P1087" s="8" t="str">
        <f t="shared" si="178"/>
        <v xml:space="preserve">Hernandez </v>
      </c>
      <c r="Q1087" s="8" t="str">
        <f t="shared" si="185"/>
        <v>M</v>
      </c>
      <c r="R1087" s="8">
        <f t="shared" si="186"/>
        <v>46</v>
      </c>
      <c r="S1087" s="8" t="str">
        <f t="shared" si="179"/>
        <v xml:space="preserve">Irving </v>
      </c>
      <c r="T1087" s="8" t="str">
        <f t="shared" si="187"/>
        <v>TX</v>
      </c>
      <c r="U1087" s="8" t="str">
        <f t="shared" si="180"/>
        <v>Agustin Hernandez M46Irving TX</v>
      </c>
    </row>
    <row r="1088" spans="1:21" x14ac:dyDescent="0.2">
      <c r="A1088" s="8" t="s">
        <v>6652</v>
      </c>
      <c r="B1088" s="8" t="s">
        <v>6653</v>
      </c>
      <c r="C1088" s="8" t="s">
        <v>689</v>
      </c>
      <c r="G1088" s="8" t="str">
        <f t="shared" si="181"/>
        <v>YanircaHernandez CasadoF</v>
      </c>
      <c r="H1088" s="8">
        <f>_xlfn.IFNA(MATCH(G1088,Teams!J:J,0),)</f>
        <v>0</v>
      </c>
      <c r="I1088" s="8" t="str">
        <f t="shared" si="182"/>
        <v>YanircaHernandez CasadoF</v>
      </c>
      <c r="J1088" s="8">
        <f>_xlfn.IFNA(MATCH(I1088,Teams!L:L,0),)</f>
        <v>0</v>
      </c>
      <c r="K1088" s="8" t="str">
        <f t="shared" si="183"/>
        <v>YanircaHernandez CasadoF</v>
      </c>
      <c r="L1088" s="8">
        <f>_xlfn.IFNA(MATCH(K1088,Teams!N:N,0),)</f>
        <v>0</v>
      </c>
      <c r="M1088" s="8" t="str">
        <f t="shared" si="184"/>
        <v>YanircaHernandez Casado</v>
      </c>
      <c r="N1088" s="8" t="str">
        <f>IFERROR(INDEX(Teams!A:A,IF(H1088&gt;0,H1088,IF(J1088&gt;0,J1088,IF(L1088&gt;0,L1088,""))),1),"")</f>
        <v/>
      </c>
      <c r="O1088" s="8" t="str">
        <f t="shared" si="177"/>
        <v>Yanirca</v>
      </c>
      <c r="P1088" s="8" t="str">
        <f t="shared" si="178"/>
        <v>Hernandez Casado</v>
      </c>
      <c r="Q1088" s="8" t="str">
        <f t="shared" si="185"/>
        <v>F</v>
      </c>
      <c r="R1088" s="8" t="str">
        <f t="shared" si="186"/>
        <v/>
      </c>
      <c r="S1088" s="8" t="str">
        <f t="shared" si="179"/>
        <v/>
      </c>
      <c r="T1088" s="8" t="str">
        <f t="shared" si="187"/>
        <v/>
      </c>
      <c r="U1088" s="8" t="str">
        <f t="shared" si="180"/>
        <v>YanircaHernandez CasadoF</v>
      </c>
    </row>
    <row r="1089" spans="1:21" x14ac:dyDescent="0.2">
      <c r="A1089" s="8" t="s">
        <v>6378</v>
      </c>
      <c r="B1089" s="8" t="s">
        <v>6379</v>
      </c>
      <c r="C1089" s="8" t="s">
        <v>689</v>
      </c>
      <c r="D1089" s="8">
        <v>51</v>
      </c>
      <c r="G1089" s="8" t="str">
        <f t="shared" si="181"/>
        <v>VickieHerndon-BettsF51</v>
      </c>
      <c r="H1089" s="8">
        <f>_xlfn.IFNA(MATCH(G1089,Teams!J:J,0),)</f>
        <v>0</v>
      </c>
      <c r="I1089" s="8" t="str">
        <f t="shared" si="182"/>
        <v>VickieHerndon-BettsF51</v>
      </c>
      <c r="J1089" s="8">
        <f>_xlfn.IFNA(MATCH(I1089,Teams!L:L,0),)</f>
        <v>0</v>
      </c>
      <c r="K1089" s="8" t="str">
        <f t="shared" si="183"/>
        <v>VickieHerndon-BettsF</v>
      </c>
      <c r="L1089" s="8">
        <f>_xlfn.IFNA(MATCH(K1089,Teams!N:N,0),)</f>
        <v>0</v>
      </c>
      <c r="M1089" s="8" t="str">
        <f t="shared" si="184"/>
        <v>VickieHerndon-Betts</v>
      </c>
      <c r="N1089" s="8" t="str">
        <f>IFERROR(INDEX(Teams!A:A,IF(H1089&gt;0,H1089,IF(J1089&gt;0,J1089,IF(L1089&gt;0,L1089,""))),1),"")</f>
        <v/>
      </c>
      <c r="O1089" s="8" t="str">
        <f t="shared" ref="O1089:O1152" si="188">A1089</f>
        <v>Vickie</v>
      </c>
      <c r="P1089" s="8" t="str">
        <f t="shared" ref="P1089:P1152" si="189">B1089</f>
        <v>Herndon-Betts</v>
      </c>
      <c r="Q1089" s="8" t="str">
        <f t="shared" si="185"/>
        <v>F</v>
      </c>
      <c r="R1089" s="8">
        <f t="shared" si="186"/>
        <v>51</v>
      </c>
      <c r="S1089" s="8" t="str">
        <f t="shared" ref="S1089:S1152" si="190">IF(E1089=0,"",E1089)</f>
        <v/>
      </c>
      <c r="T1089" s="8" t="str">
        <f t="shared" si="187"/>
        <v/>
      </c>
      <c r="U1089" s="8" t="str">
        <f t="shared" ref="U1089:U1152" si="191">G1089</f>
        <v>VickieHerndon-BettsF51</v>
      </c>
    </row>
    <row r="1090" spans="1:21" x14ac:dyDescent="0.2">
      <c r="A1090" s="8" t="s">
        <v>433</v>
      </c>
      <c r="B1090" s="8" t="s">
        <v>905</v>
      </c>
      <c r="C1090" s="8" t="s">
        <v>689</v>
      </c>
      <c r="D1090" s="8">
        <v>46</v>
      </c>
      <c r="E1090" s="8" t="s">
        <v>5244</v>
      </c>
      <c r="F1090" s="8" t="s">
        <v>4</v>
      </c>
      <c r="G1090" s="8" t="str">
        <f t="shared" ref="G1090:G1153" si="192">A1090&amp;B1090&amp;C1090&amp;D1090&amp;E1090&amp;F1090</f>
        <v>LorenaHerreraF46KingwoodTX</v>
      </c>
      <c r="H1090" s="8">
        <f>_xlfn.IFNA(MATCH(G1090,Teams!J:J,0),)</f>
        <v>0</v>
      </c>
      <c r="I1090" s="8" t="str">
        <f t="shared" ref="I1090:I1153" si="193">A1090&amp;B1090&amp;C1090&amp;D1090</f>
        <v>LorenaHerreraF46</v>
      </c>
      <c r="J1090" s="8">
        <f>_xlfn.IFNA(MATCH(I1090,Teams!L:L,0),)</f>
        <v>0</v>
      </c>
      <c r="K1090" s="8" t="str">
        <f t="shared" ref="K1090:K1153" si="194">A1090&amp;B1090&amp;C1090</f>
        <v>LorenaHerreraF</v>
      </c>
      <c r="L1090" s="8">
        <f>_xlfn.IFNA(MATCH(K1090,Teams!N:N,0),)</f>
        <v>0</v>
      </c>
      <c r="M1090" s="8" t="str">
        <f t="shared" ref="M1090:M1153" si="195">A1090&amp;B1090</f>
        <v>LorenaHerrera</v>
      </c>
      <c r="N1090" s="8" t="str">
        <f>IFERROR(INDEX(Teams!A:A,IF(H1090&gt;0,H1090,IF(J1090&gt;0,J1090,IF(L1090&gt;0,L1090,""))),1),"")</f>
        <v/>
      </c>
      <c r="O1090" s="8" t="str">
        <f t="shared" si="188"/>
        <v>Lorena</v>
      </c>
      <c r="P1090" s="8" t="str">
        <f t="shared" si="189"/>
        <v>Herrera</v>
      </c>
      <c r="Q1090" s="8" t="str">
        <f t="shared" ref="Q1090:Q1153" si="196">IF(C1090=0,"",C1090)</f>
        <v>F</v>
      </c>
      <c r="R1090" s="8">
        <f t="shared" ref="R1090:R1153" si="197">IF(D1090=0,"",D1090)</f>
        <v>46</v>
      </c>
      <c r="S1090" s="8" t="str">
        <f t="shared" si="190"/>
        <v>Kingwood</v>
      </c>
      <c r="T1090" s="8" t="str">
        <f t="shared" ref="T1090:T1153" si="198">IF(F1090=0,"",F1090)</f>
        <v>TX</v>
      </c>
      <c r="U1090" s="8" t="str">
        <f t="shared" si="191"/>
        <v>LorenaHerreraF46KingwoodTX</v>
      </c>
    </row>
    <row r="1091" spans="1:21" x14ac:dyDescent="0.2">
      <c r="A1091" s="8" t="s">
        <v>904</v>
      </c>
      <c r="B1091" s="8" t="s">
        <v>905</v>
      </c>
      <c r="C1091" s="8" t="s">
        <v>689</v>
      </c>
      <c r="D1091" s="8">
        <v>40</v>
      </c>
      <c r="E1091" s="8" t="s">
        <v>12</v>
      </c>
      <c r="F1091" s="8" t="s">
        <v>4</v>
      </c>
      <c r="G1091" s="8" t="str">
        <f t="shared" si="192"/>
        <v>MaryHerreraF40HoustonTX</v>
      </c>
      <c r="H1091" s="8">
        <f>_xlfn.IFNA(MATCH(G1091,Teams!J:J,0),)</f>
        <v>0</v>
      </c>
      <c r="I1091" s="8" t="str">
        <f t="shared" si="193"/>
        <v>MaryHerreraF40</v>
      </c>
      <c r="J1091" s="8">
        <f>_xlfn.IFNA(MATCH(I1091,Teams!L:L,0),)</f>
        <v>0</v>
      </c>
      <c r="K1091" s="8" t="str">
        <f t="shared" si="194"/>
        <v>MaryHerreraF</v>
      </c>
      <c r="L1091" s="8">
        <f>_xlfn.IFNA(MATCH(K1091,Teams!N:N,0),)</f>
        <v>0</v>
      </c>
      <c r="M1091" s="8" t="str">
        <f t="shared" si="195"/>
        <v>MaryHerrera</v>
      </c>
      <c r="N1091" s="8" t="str">
        <f>IFERROR(INDEX(Teams!A:A,IF(H1091&gt;0,H1091,IF(J1091&gt;0,J1091,IF(L1091&gt;0,L1091,""))),1),"")</f>
        <v/>
      </c>
      <c r="O1091" s="8" t="str">
        <f t="shared" si="188"/>
        <v>Mary</v>
      </c>
      <c r="P1091" s="8" t="str">
        <f t="shared" si="189"/>
        <v>Herrera</v>
      </c>
      <c r="Q1091" s="8" t="str">
        <f t="shared" si="196"/>
        <v>F</v>
      </c>
      <c r="R1091" s="8">
        <f t="shared" si="197"/>
        <v>40</v>
      </c>
      <c r="S1091" s="8" t="str">
        <f t="shared" si="190"/>
        <v>Houston</v>
      </c>
      <c r="T1091" s="8" t="str">
        <f t="shared" si="198"/>
        <v>TX</v>
      </c>
      <c r="U1091" s="8" t="str">
        <f t="shared" si="191"/>
        <v>MaryHerreraF40HoustonTX</v>
      </c>
    </row>
    <row r="1092" spans="1:21" x14ac:dyDescent="0.2">
      <c r="A1092" s="8" t="s">
        <v>917</v>
      </c>
      <c r="B1092" s="8" t="s">
        <v>905</v>
      </c>
      <c r="C1092" s="8" t="s">
        <v>688</v>
      </c>
      <c r="D1092" s="8">
        <v>39</v>
      </c>
      <c r="E1092" s="8" t="s">
        <v>708</v>
      </c>
      <c r="F1092" s="8" t="s">
        <v>4</v>
      </c>
      <c r="G1092" s="8" t="str">
        <f t="shared" si="192"/>
        <v>SamuelHerreraM39HumbleTX</v>
      </c>
      <c r="H1092" s="8">
        <f>_xlfn.IFNA(MATCH(G1092,Teams!J:J,0),)</f>
        <v>0</v>
      </c>
      <c r="I1092" s="8" t="str">
        <f t="shared" si="193"/>
        <v>SamuelHerreraM39</v>
      </c>
      <c r="J1092" s="8">
        <f>_xlfn.IFNA(MATCH(I1092,Teams!L:L,0),)</f>
        <v>0</v>
      </c>
      <c r="K1092" s="8" t="str">
        <f t="shared" si="194"/>
        <v>SamuelHerreraM</v>
      </c>
      <c r="L1092" s="8">
        <f>_xlfn.IFNA(MATCH(K1092,Teams!N:N,0),)</f>
        <v>0</v>
      </c>
      <c r="M1092" s="8" t="str">
        <f t="shared" si="195"/>
        <v>SamuelHerrera</v>
      </c>
      <c r="N1092" s="8" t="str">
        <f>IFERROR(INDEX(Teams!A:A,IF(H1092&gt;0,H1092,IF(J1092&gt;0,J1092,IF(L1092&gt;0,L1092,""))),1),"")</f>
        <v/>
      </c>
      <c r="O1092" s="8" t="str">
        <f t="shared" si="188"/>
        <v>Samuel</v>
      </c>
      <c r="P1092" s="8" t="str">
        <f t="shared" si="189"/>
        <v>Herrera</v>
      </c>
      <c r="Q1092" s="8" t="str">
        <f t="shared" si="196"/>
        <v>M</v>
      </c>
      <c r="R1092" s="8">
        <f t="shared" si="197"/>
        <v>39</v>
      </c>
      <c r="S1092" s="8" t="str">
        <f t="shared" si="190"/>
        <v>Humble</v>
      </c>
      <c r="T1092" s="8" t="str">
        <f t="shared" si="198"/>
        <v>TX</v>
      </c>
      <c r="U1092" s="8" t="str">
        <f t="shared" si="191"/>
        <v>SamuelHerreraM39HumbleTX</v>
      </c>
    </row>
    <row r="1093" spans="1:21" x14ac:dyDescent="0.2">
      <c r="A1093" s="8" t="s">
        <v>5003</v>
      </c>
      <c r="B1093" s="8" t="s">
        <v>5004</v>
      </c>
      <c r="C1093" s="8" t="s">
        <v>689</v>
      </c>
      <c r="D1093" s="8">
        <v>44</v>
      </c>
      <c r="E1093" s="8" t="s">
        <v>5005</v>
      </c>
      <c r="F1093" s="8" t="s">
        <v>4</v>
      </c>
      <c r="G1093" s="8" t="str">
        <f t="shared" si="192"/>
        <v>YayaHerrera-MendezF44The Woodlands TX</v>
      </c>
      <c r="H1093" s="8">
        <f>_xlfn.IFNA(MATCH(G1093,Teams!J:J,0),)</f>
        <v>0</v>
      </c>
      <c r="I1093" s="8" t="str">
        <f t="shared" si="193"/>
        <v>YayaHerrera-MendezF44</v>
      </c>
      <c r="J1093" s="8">
        <f>_xlfn.IFNA(MATCH(I1093,Teams!L:L,0),)</f>
        <v>0</v>
      </c>
      <c r="K1093" s="8" t="str">
        <f t="shared" si="194"/>
        <v>YayaHerrera-MendezF</v>
      </c>
      <c r="L1093" s="8">
        <f>_xlfn.IFNA(MATCH(K1093,Teams!N:N,0),)</f>
        <v>0</v>
      </c>
      <c r="M1093" s="8" t="str">
        <f t="shared" si="195"/>
        <v>YayaHerrera-Mendez</v>
      </c>
      <c r="N1093" s="8" t="str">
        <f>IFERROR(INDEX(Teams!A:A,IF(H1093&gt;0,H1093,IF(J1093&gt;0,J1093,IF(L1093&gt;0,L1093,""))),1),"")</f>
        <v/>
      </c>
      <c r="O1093" s="8" t="str">
        <f t="shared" si="188"/>
        <v>Yaya</v>
      </c>
      <c r="P1093" s="8" t="str">
        <f t="shared" si="189"/>
        <v>Herrera-Mendez</v>
      </c>
      <c r="Q1093" s="8" t="str">
        <f t="shared" si="196"/>
        <v>F</v>
      </c>
      <c r="R1093" s="8">
        <f t="shared" si="197"/>
        <v>44</v>
      </c>
      <c r="S1093" s="8" t="str">
        <f t="shared" si="190"/>
        <v xml:space="preserve">The Woodlands </v>
      </c>
      <c r="T1093" s="8" t="str">
        <f t="shared" si="198"/>
        <v>TX</v>
      </c>
      <c r="U1093" s="8" t="str">
        <f t="shared" si="191"/>
        <v>YayaHerrera-MendezF44The Woodlands TX</v>
      </c>
    </row>
    <row r="1094" spans="1:21" x14ac:dyDescent="0.2">
      <c r="A1094" s="8" t="s">
        <v>1</v>
      </c>
      <c r="B1094" s="8" t="s">
        <v>2607</v>
      </c>
      <c r="C1094" s="8" t="s">
        <v>688</v>
      </c>
      <c r="D1094" s="8">
        <v>62</v>
      </c>
      <c r="E1094" s="8" t="s">
        <v>2608</v>
      </c>
      <c r="F1094" s="8" t="s">
        <v>962</v>
      </c>
      <c r="G1094" s="8" t="str">
        <f t="shared" si="192"/>
        <v>GeorgeHersheyM62Blue BellPA</v>
      </c>
      <c r="H1094" s="8">
        <f>_xlfn.IFNA(MATCH(G1094,Teams!J:J,0),)</f>
        <v>0</v>
      </c>
      <c r="I1094" s="8" t="str">
        <f t="shared" si="193"/>
        <v>GeorgeHersheyM62</v>
      </c>
      <c r="J1094" s="8">
        <f>_xlfn.IFNA(MATCH(I1094,Teams!L:L,0),)</f>
        <v>0</v>
      </c>
      <c r="K1094" s="8" t="str">
        <f t="shared" si="194"/>
        <v>GeorgeHersheyM</v>
      </c>
      <c r="L1094" s="8">
        <f>_xlfn.IFNA(MATCH(K1094,Teams!N:N,0),)</f>
        <v>0</v>
      </c>
      <c r="M1094" s="8" t="str">
        <f t="shared" si="195"/>
        <v>GeorgeHershey</v>
      </c>
      <c r="N1094" s="8" t="str">
        <f>IFERROR(INDEX(Teams!A:A,IF(H1094&gt;0,H1094,IF(J1094&gt;0,J1094,IF(L1094&gt;0,L1094,""))),1),"")</f>
        <v/>
      </c>
      <c r="O1094" s="8" t="str">
        <f t="shared" si="188"/>
        <v>George</v>
      </c>
      <c r="P1094" s="8" t="str">
        <f t="shared" si="189"/>
        <v>Hershey</v>
      </c>
      <c r="Q1094" s="8" t="str">
        <f t="shared" si="196"/>
        <v>M</v>
      </c>
      <c r="R1094" s="8">
        <f t="shared" si="197"/>
        <v>62</v>
      </c>
      <c r="S1094" s="8" t="str">
        <f t="shared" si="190"/>
        <v>Blue Bell</v>
      </c>
      <c r="T1094" s="8" t="str">
        <f t="shared" si="198"/>
        <v>PA</v>
      </c>
      <c r="U1094" s="8" t="str">
        <f t="shared" si="191"/>
        <v>GeorgeHersheyM62Blue BellPA</v>
      </c>
    </row>
    <row r="1095" spans="1:21" x14ac:dyDescent="0.2">
      <c r="A1095" s="8" t="s">
        <v>5006</v>
      </c>
      <c r="B1095" s="8" t="s">
        <v>5007</v>
      </c>
      <c r="C1095" s="8" t="s">
        <v>688</v>
      </c>
      <c r="D1095" s="8">
        <v>58</v>
      </c>
      <c r="E1095" s="8" t="s">
        <v>4820</v>
      </c>
      <c r="F1095" s="8" t="s">
        <v>4</v>
      </c>
      <c r="G1095" s="8" t="str">
        <f t="shared" si="192"/>
        <v>stevenhesselM58houstonTX</v>
      </c>
      <c r="H1095" s="8">
        <f>_xlfn.IFNA(MATCH(G1095,Teams!J:J,0),)</f>
        <v>0</v>
      </c>
      <c r="I1095" s="8" t="str">
        <f t="shared" si="193"/>
        <v>stevenhesselM58</v>
      </c>
      <c r="J1095" s="8">
        <f>_xlfn.IFNA(MATCH(I1095,Teams!L:L,0),)</f>
        <v>0</v>
      </c>
      <c r="K1095" s="8" t="str">
        <f t="shared" si="194"/>
        <v>stevenhesselM</v>
      </c>
      <c r="L1095" s="8">
        <f>_xlfn.IFNA(MATCH(K1095,Teams!N:N,0),)</f>
        <v>0</v>
      </c>
      <c r="M1095" s="8" t="str">
        <f t="shared" si="195"/>
        <v>stevenhessel</v>
      </c>
      <c r="N1095" s="8" t="str">
        <f>IFERROR(INDEX(Teams!A:A,IF(H1095&gt;0,H1095,IF(J1095&gt;0,J1095,IF(L1095&gt;0,L1095,""))),1),"")</f>
        <v/>
      </c>
      <c r="O1095" s="8" t="str">
        <f t="shared" si="188"/>
        <v>steven</v>
      </c>
      <c r="P1095" s="8" t="str">
        <f t="shared" si="189"/>
        <v>hessel</v>
      </c>
      <c r="Q1095" s="8" t="str">
        <f t="shared" si="196"/>
        <v>M</v>
      </c>
      <c r="R1095" s="8">
        <f t="shared" si="197"/>
        <v>58</v>
      </c>
      <c r="S1095" s="8" t="str">
        <f t="shared" si="190"/>
        <v>houston</v>
      </c>
      <c r="T1095" s="8" t="str">
        <f t="shared" si="198"/>
        <v>TX</v>
      </c>
      <c r="U1095" s="8" t="str">
        <f t="shared" si="191"/>
        <v>stevenhesselM58houstonTX</v>
      </c>
    </row>
    <row r="1096" spans="1:21" x14ac:dyDescent="0.2">
      <c r="A1096" s="8" t="s">
        <v>1444</v>
      </c>
      <c r="B1096" s="8" t="s">
        <v>2158</v>
      </c>
      <c r="C1096" s="8" t="s">
        <v>688</v>
      </c>
      <c r="D1096" s="8">
        <v>41</v>
      </c>
      <c r="E1096" s="8" t="s">
        <v>12</v>
      </c>
      <c r="F1096" s="8" t="s">
        <v>4</v>
      </c>
      <c r="G1096" s="8" t="str">
        <f t="shared" si="192"/>
        <v>ErichHeydweillerM41HoustonTX</v>
      </c>
      <c r="H1096" s="8">
        <f>_xlfn.IFNA(MATCH(G1096,Teams!J:J,0),)</f>
        <v>0</v>
      </c>
      <c r="I1096" s="8" t="str">
        <f t="shared" si="193"/>
        <v>ErichHeydweillerM41</v>
      </c>
      <c r="J1096" s="8">
        <f>_xlfn.IFNA(MATCH(I1096,Teams!L:L,0),)</f>
        <v>0</v>
      </c>
      <c r="K1096" s="8" t="str">
        <f t="shared" si="194"/>
        <v>ErichHeydweillerM</v>
      </c>
      <c r="L1096" s="8">
        <f>_xlfn.IFNA(MATCH(K1096,Teams!N:N,0),)</f>
        <v>0</v>
      </c>
      <c r="M1096" s="8" t="str">
        <f t="shared" si="195"/>
        <v>ErichHeydweiller</v>
      </c>
      <c r="N1096" s="8" t="str">
        <f>IFERROR(INDEX(Teams!A:A,IF(H1096&gt;0,H1096,IF(J1096&gt;0,J1096,IF(L1096&gt;0,L1096,""))),1),"")</f>
        <v/>
      </c>
      <c r="O1096" s="8" t="str">
        <f t="shared" si="188"/>
        <v>Erich</v>
      </c>
      <c r="P1096" s="8" t="str">
        <f t="shared" si="189"/>
        <v>Heydweiller</v>
      </c>
      <c r="Q1096" s="8" t="str">
        <f t="shared" si="196"/>
        <v>M</v>
      </c>
      <c r="R1096" s="8">
        <f t="shared" si="197"/>
        <v>41</v>
      </c>
      <c r="S1096" s="8" t="str">
        <f t="shared" si="190"/>
        <v>Houston</v>
      </c>
      <c r="T1096" s="8" t="str">
        <f t="shared" si="198"/>
        <v>TX</v>
      </c>
      <c r="U1096" s="8" t="str">
        <f t="shared" si="191"/>
        <v>ErichHeydweillerM41HoustonTX</v>
      </c>
    </row>
    <row r="1097" spans="1:21" x14ac:dyDescent="0.2">
      <c r="A1097" s="8" t="s">
        <v>2004</v>
      </c>
      <c r="B1097" s="8" t="s">
        <v>6389</v>
      </c>
      <c r="C1097" s="8" t="s">
        <v>689</v>
      </c>
      <c r="D1097" s="8">
        <v>46</v>
      </c>
      <c r="G1097" s="8" t="str">
        <f t="shared" si="192"/>
        <v>BethHibbardF46</v>
      </c>
      <c r="H1097" s="8">
        <f>_xlfn.IFNA(MATCH(G1097,Teams!J:J,0),)</f>
        <v>0</v>
      </c>
      <c r="I1097" s="8" t="str">
        <f t="shared" si="193"/>
        <v>BethHibbardF46</v>
      </c>
      <c r="J1097" s="8">
        <f>_xlfn.IFNA(MATCH(I1097,Teams!L:L,0),)</f>
        <v>0</v>
      </c>
      <c r="K1097" s="8" t="str">
        <f t="shared" si="194"/>
        <v>BethHibbardF</v>
      </c>
      <c r="L1097" s="8">
        <f>_xlfn.IFNA(MATCH(K1097,Teams!N:N,0),)</f>
        <v>0</v>
      </c>
      <c r="M1097" s="8" t="str">
        <f t="shared" si="195"/>
        <v>BethHibbard</v>
      </c>
      <c r="N1097" s="8" t="str">
        <f>IFERROR(INDEX(Teams!A:A,IF(H1097&gt;0,H1097,IF(J1097&gt;0,J1097,IF(L1097&gt;0,L1097,""))),1),"")</f>
        <v/>
      </c>
      <c r="O1097" s="8" t="str">
        <f t="shared" si="188"/>
        <v>Beth</v>
      </c>
      <c r="P1097" s="8" t="str">
        <f t="shared" si="189"/>
        <v>Hibbard</v>
      </c>
      <c r="Q1097" s="8" t="str">
        <f t="shared" si="196"/>
        <v>F</v>
      </c>
      <c r="R1097" s="8">
        <f t="shared" si="197"/>
        <v>46</v>
      </c>
      <c r="S1097" s="8" t="str">
        <f t="shared" si="190"/>
        <v/>
      </c>
      <c r="T1097" s="8" t="str">
        <f t="shared" si="198"/>
        <v/>
      </c>
      <c r="U1097" s="8" t="str">
        <f t="shared" si="191"/>
        <v>BethHibbardF46</v>
      </c>
    </row>
    <row r="1098" spans="1:21" x14ac:dyDescent="0.2">
      <c r="A1098" s="8" t="s">
        <v>859</v>
      </c>
      <c r="B1098" s="8" t="s">
        <v>1847</v>
      </c>
      <c r="C1098" s="8" t="s">
        <v>688</v>
      </c>
      <c r="D1098" s="8">
        <v>48</v>
      </c>
      <c r="E1098" s="8" t="s">
        <v>1848</v>
      </c>
      <c r="F1098" s="8" t="s">
        <v>4</v>
      </c>
      <c r="G1098" s="8" t="str">
        <f t="shared" si="192"/>
        <v>TroyHibbittsM48BrackettvilleTX</v>
      </c>
      <c r="H1098" s="8">
        <f>_xlfn.IFNA(MATCH(G1098,Teams!J:J,0),)</f>
        <v>0</v>
      </c>
      <c r="I1098" s="8" t="str">
        <f t="shared" si="193"/>
        <v>TroyHibbittsM48</v>
      </c>
      <c r="J1098" s="8">
        <f>_xlfn.IFNA(MATCH(I1098,Teams!L:L,0),)</f>
        <v>0</v>
      </c>
      <c r="K1098" s="8" t="str">
        <f t="shared" si="194"/>
        <v>TroyHibbittsM</v>
      </c>
      <c r="L1098" s="8">
        <f>_xlfn.IFNA(MATCH(K1098,Teams!N:N,0),)</f>
        <v>0</v>
      </c>
      <c r="M1098" s="8" t="str">
        <f t="shared" si="195"/>
        <v>TroyHibbitts</v>
      </c>
      <c r="N1098" s="8" t="str">
        <f>IFERROR(INDEX(Teams!A:A,IF(H1098&gt;0,H1098,IF(J1098&gt;0,J1098,IF(L1098&gt;0,L1098,""))),1),"")</f>
        <v/>
      </c>
      <c r="O1098" s="8" t="str">
        <f t="shared" si="188"/>
        <v>Troy</v>
      </c>
      <c r="P1098" s="8" t="str">
        <f t="shared" si="189"/>
        <v>Hibbitts</v>
      </c>
      <c r="Q1098" s="8" t="str">
        <f t="shared" si="196"/>
        <v>M</v>
      </c>
      <c r="R1098" s="8">
        <f t="shared" si="197"/>
        <v>48</v>
      </c>
      <c r="S1098" s="8" t="str">
        <f t="shared" si="190"/>
        <v>Brackettville</v>
      </c>
      <c r="T1098" s="8" t="str">
        <f t="shared" si="198"/>
        <v>TX</v>
      </c>
      <c r="U1098" s="8" t="str">
        <f t="shared" si="191"/>
        <v>TroyHibbittsM48BrackettvilleTX</v>
      </c>
    </row>
    <row r="1099" spans="1:21" x14ac:dyDescent="0.2">
      <c r="A1099" s="8" t="s">
        <v>882</v>
      </c>
      <c r="B1099" s="8" t="s">
        <v>5008</v>
      </c>
      <c r="C1099" s="8" t="s">
        <v>689</v>
      </c>
      <c r="D1099" s="8">
        <v>37</v>
      </c>
      <c r="E1099" s="8" t="s">
        <v>708</v>
      </c>
      <c r="F1099" s="8" t="s">
        <v>4</v>
      </c>
      <c r="G1099" s="8" t="str">
        <f t="shared" si="192"/>
        <v>SarahHibbsF37HumbleTX</v>
      </c>
      <c r="H1099" s="8">
        <f>_xlfn.IFNA(MATCH(G1099,Teams!J:J,0),)</f>
        <v>0</v>
      </c>
      <c r="I1099" s="8" t="str">
        <f t="shared" si="193"/>
        <v>SarahHibbsF37</v>
      </c>
      <c r="J1099" s="8">
        <f>_xlfn.IFNA(MATCH(I1099,Teams!L:L,0),)</f>
        <v>0</v>
      </c>
      <c r="K1099" s="8" t="str">
        <f t="shared" si="194"/>
        <v>SarahHibbsF</v>
      </c>
      <c r="L1099" s="8">
        <f>_xlfn.IFNA(MATCH(K1099,Teams!N:N,0),)</f>
        <v>0</v>
      </c>
      <c r="M1099" s="8" t="str">
        <f t="shared" si="195"/>
        <v>SarahHibbs</v>
      </c>
      <c r="N1099" s="8" t="str">
        <f>IFERROR(INDEX(Teams!A:A,IF(H1099&gt;0,H1099,IF(J1099&gt;0,J1099,IF(L1099&gt;0,L1099,""))),1),"")</f>
        <v/>
      </c>
      <c r="O1099" s="8" t="str">
        <f t="shared" si="188"/>
        <v>Sarah</v>
      </c>
      <c r="P1099" s="8" t="str">
        <f t="shared" si="189"/>
        <v>Hibbs</v>
      </c>
      <c r="Q1099" s="8" t="str">
        <f t="shared" si="196"/>
        <v>F</v>
      </c>
      <c r="R1099" s="8">
        <f t="shared" si="197"/>
        <v>37</v>
      </c>
      <c r="S1099" s="8" t="str">
        <f t="shared" si="190"/>
        <v>Humble</v>
      </c>
      <c r="T1099" s="8" t="str">
        <f t="shared" si="198"/>
        <v>TX</v>
      </c>
      <c r="U1099" s="8" t="str">
        <f t="shared" si="191"/>
        <v>SarahHibbsF37HumbleTX</v>
      </c>
    </row>
    <row r="1100" spans="1:21" x14ac:dyDescent="0.2">
      <c r="A1100" s="8" t="s">
        <v>624</v>
      </c>
      <c r="B1100" s="8" t="s">
        <v>578</v>
      </c>
      <c r="C1100" s="8" t="s">
        <v>688</v>
      </c>
      <c r="D1100" s="8">
        <v>26</v>
      </c>
      <c r="E1100" s="8" t="s">
        <v>12</v>
      </c>
      <c r="F1100" s="8" t="s">
        <v>4</v>
      </c>
      <c r="G1100" s="8" t="str">
        <f t="shared" si="192"/>
        <v>PatrickHicksM26HoustonTX</v>
      </c>
      <c r="H1100" s="8">
        <f>_xlfn.IFNA(MATCH(G1100,Teams!J:J,0),)</f>
        <v>0</v>
      </c>
      <c r="I1100" s="8" t="str">
        <f t="shared" si="193"/>
        <v>PatrickHicksM26</v>
      </c>
      <c r="J1100" s="8">
        <f>_xlfn.IFNA(MATCH(I1100,Teams!L:L,0),)</f>
        <v>0</v>
      </c>
      <c r="K1100" s="8" t="str">
        <f t="shared" si="194"/>
        <v>PatrickHicksM</v>
      </c>
      <c r="L1100" s="8">
        <f>_xlfn.IFNA(MATCH(K1100,Teams!N:N,0),)</f>
        <v>0</v>
      </c>
      <c r="M1100" s="8" t="str">
        <f t="shared" si="195"/>
        <v>PatrickHicks</v>
      </c>
      <c r="N1100" s="8" t="str">
        <f>IFERROR(INDEX(Teams!A:A,IF(H1100&gt;0,H1100,IF(J1100&gt;0,J1100,IF(L1100&gt;0,L1100,""))),1),"")</f>
        <v/>
      </c>
      <c r="O1100" s="8" t="str">
        <f t="shared" si="188"/>
        <v>Patrick</v>
      </c>
      <c r="P1100" s="8" t="str">
        <f t="shared" si="189"/>
        <v>Hicks</v>
      </c>
      <c r="Q1100" s="8" t="str">
        <f t="shared" si="196"/>
        <v>M</v>
      </c>
      <c r="R1100" s="8">
        <f t="shared" si="197"/>
        <v>26</v>
      </c>
      <c r="S1100" s="8" t="str">
        <f t="shared" si="190"/>
        <v>Houston</v>
      </c>
      <c r="T1100" s="8" t="str">
        <f t="shared" si="198"/>
        <v>TX</v>
      </c>
      <c r="U1100" s="8" t="str">
        <f t="shared" si="191"/>
        <v>PatrickHicksM26HoustonTX</v>
      </c>
    </row>
    <row r="1101" spans="1:21" x14ac:dyDescent="0.2">
      <c r="A1101" s="8" t="s">
        <v>1589</v>
      </c>
      <c r="B1101" s="8" t="s">
        <v>5900</v>
      </c>
      <c r="C1101" s="8" t="s">
        <v>689</v>
      </c>
      <c r="G1101" s="8" t="str">
        <f t="shared" si="192"/>
        <v>AmberHigginbothamF</v>
      </c>
      <c r="H1101" s="8">
        <f>_xlfn.IFNA(MATCH(G1101,Teams!J:J,0),)</f>
        <v>0</v>
      </c>
      <c r="I1101" s="8" t="str">
        <f t="shared" si="193"/>
        <v>AmberHigginbothamF</v>
      </c>
      <c r="J1101" s="8">
        <f>_xlfn.IFNA(MATCH(I1101,Teams!L:L,0),)</f>
        <v>0</v>
      </c>
      <c r="K1101" s="8" t="str">
        <f t="shared" si="194"/>
        <v>AmberHigginbothamF</v>
      </c>
      <c r="L1101" s="8">
        <f>_xlfn.IFNA(MATCH(K1101,Teams!N:N,0),)</f>
        <v>0</v>
      </c>
      <c r="M1101" s="8" t="str">
        <f t="shared" si="195"/>
        <v>AmberHigginbotham</v>
      </c>
      <c r="N1101" s="8" t="str">
        <f>IFERROR(INDEX(Teams!A:A,IF(H1101&gt;0,H1101,IF(J1101&gt;0,J1101,IF(L1101&gt;0,L1101,""))),1),"")</f>
        <v/>
      </c>
      <c r="O1101" s="8" t="str">
        <f t="shared" si="188"/>
        <v>Amber</v>
      </c>
      <c r="P1101" s="8" t="str">
        <f t="shared" si="189"/>
        <v>Higginbotham</v>
      </c>
      <c r="Q1101" s="8" t="str">
        <f t="shared" si="196"/>
        <v>F</v>
      </c>
      <c r="R1101" s="8" t="str">
        <f t="shared" si="197"/>
        <v/>
      </c>
      <c r="S1101" s="8" t="str">
        <f t="shared" si="190"/>
        <v/>
      </c>
      <c r="T1101" s="8" t="str">
        <f t="shared" si="198"/>
        <v/>
      </c>
      <c r="U1101" s="8" t="str">
        <f t="shared" si="191"/>
        <v>AmberHigginbothamF</v>
      </c>
    </row>
    <row r="1102" spans="1:21" x14ac:dyDescent="0.2">
      <c r="A1102" s="8" t="s">
        <v>116</v>
      </c>
      <c r="B1102" s="8" t="s">
        <v>5900</v>
      </c>
      <c r="C1102" s="8" t="s">
        <v>688</v>
      </c>
      <c r="D1102" s="8">
        <v>53</v>
      </c>
      <c r="E1102" s="8" t="s">
        <v>5215</v>
      </c>
      <c r="F1102" s="8" t="s">
        <v>4</v>
      </c>
      <c r="G1102" s="8" t="str">
        <f t="shared" si="192"/>
        <v>BryanHigginbothamM53GrapevineTX</v>
      </c>
      <c r="H1102" s="8">
        <f>_xlfn.IFNA(MATCH(G1102,Teams!J:J,0),)</f>
        <v>0</v>
      </c>
      <c r="I1102" s="8" t="str">
        <f t="shared" si="193"/>
        <v>BryanHigginbothamM53</v>
      </c>
      <c r="J1102" s="8">
        <f>_xlfn.IFNA(MATCH(I1102,Teams!L:L,0),)</f>
        <v>0</v>
      </c>
      <c r="K1102" s="8" t="str">
        <f t="shared" si="194"/>
        <v>BryanHigginbothamM</v>
      </c>
      <c r="L1102" s="8">
        <f>_xlfn.IFNA(MATCH(K1102,Teams!N:N,0),)</f>
        <v>0</v>
      </c>
      <c r="M1102" s="8" t="str">
        <f t="shared" si="195"/>
        <v>BryanHigginbotham</v>
      </c>
      <c r="N1102" s="8" t="str">
        <f>IFERROR(INDEX(Teams!A:A,IF(H1102&gt;0,H1102,IF(J1102&gt;0,J1102,IF(L1102&gt;0,L1102,""))),1),"")</f>
        <v/>
      </c>
      <c r="O1102" s="8" t="str">
        <f t="shared" si="188"/>
        <v>Bryan</v>
      </c>
      <c r="P1102" s="8" t="str">
        <f t="shared" si="189"/>
        <v>Higginbotham</v>
      </c>
      <c r="Q1102" s="8" t="str">
        <f t="shared" si="196"/>
        <v>M</v>
      </c>
      <c r="R1102" s="8">
        <f t="shared" si="197"/>
        <v>53</v>
      </c>
      <c r="S1102" s="8" t="str">
        <f t="shared" si="190"/>
        <v>Grapevine</v>
      </c>
      <c r="T1102" s="8" t="str">
        <f t="shared" si="198"/>
        <v>TX</v>
      </c>
      <c r="U1102" s="8" t="str">
        <f t="shared" si="191"/>
        <v>BryanHigginbothamM53GrapevineTX</v>
      </c>
    </row>
    <row r="1103" spans="1:21" x14ac:dyDescent="0.2">
      <c r="A1103" s="8" t="s">
        <v>16</v>
      </c>
      <c r="B1103" s="8" t="s">
        <v>5900</v>
      </c>
      <c r="C1103" s="8" t="s">
        <v>688</v>
      </c>
      <c r="G1103" s="8" t="str">
        <f t="shared" si="192"/>
        <v>JeffHigginbothamM</v>
      </c>
      <c r="H1103" s="8">
        <f>_xlfn.IFNA(MATCH(G1103,Teams!J:J,0),)</f>
        <v>0</v>
      </c>
      <c r="I1103" s="8" t="str">
        <f t="shared" si="193"/>
        <v>JeffHigginbothamM</v>
      </c>
      <c r="J1103" s="8">
        <f>_xlfn.IFNA(MATCH(I1103,Teams!L:L,0),)</f>
        <v>0</v>
      </c>
      <c r="K1103" s="8" t="str">
        <f t="shared" si="194"/>
        <v>JeffHigginbothamM</v>
      </c>
      <c r="L1103" s="8">
        <f>_xlfn.IFNA(MATCH(K1103,Teams!N:N,0),)</f>
        <v>0</v>
      </c>
      <c r="M1103" s="8" t="str">
        <f t="shared" si="195"/>
        <v>JeffHigginbotham</v>
      </c>
      <c r="N1103" s="8" t="str">
        <f>IFERROR(INDEX(Teams!A:A,IF(H1103&gt;0,H1103,IF(J1103&gt;0,J1103,IF(L1103&gt;0,L1103,""))),1),"")</f>
        <v/>
      </c>
      <c r="O1103" s="8" t="str">
        <f t="shared" si="188"/>
        <v>Jeff</v>
      </c>
      <c r="P1103" s="8" t="str">
        <f t="shared" si="189"/>
        <v>Higginbotham</v>
      </c>
      <c r="Q1103" s="8" t="str">
        <f t="shared" si="196"/>
        <v>M</v>
      </c>
      <c r="R1103" s="8" t="str">
        <f t="shared" si="197"/>
        <v/>
      </c>
      <c r="S1103" s="8" t="str">
        <f t="shared" si="190"/>
        <v/>
      </c>
      <c r="T1103" s="8" t="str">
        <f t="shared" si="198"/>
        <v/>
      </c>
      <c r="U1103" s="8" t="str">
        <f t="shared" si="191"/>
        <v>JeffHigginbothamM</v>
      </c>
    </row>
    <row r="1104" spans="1:21" x14ac:dyDescent="0.2">
      <c r="A1104" s="8" t="s">
        <v>1723</v>
      </c>
      <c r="B1104" s="8" t="s">
        <v>2765</v>
      </c>
      <c r="C1104" s="8" t="s">
        <v>688</v>
      </c>
      <c r="E1104" s="8" t="s">
        <v>2766</v>
      </c>
      <c r="F1104" s="8" t="s">
        <v>4</v>
      </c>
      <c r="G1104" s="8" t="str">
        <f t="shared" si="192"/>
        <v>JustinHighlandMAustin, TexasTX</v>
      </c>
      <c r="H1104" s="8">
        <f>_xlfn.IFNA(MATCH(G1104,Teams!J:J,0),)</f>
        <v>0</v>
      </c>
      <c r="I1104" s="8" t="str">
        <f t="shared" si="193"/>
        <v>JustinHighlandM</v>
      </c>
      <c r="J1104" s="8">
        <f>_xlfn.IFNA(MATCH(I1104,Teams!L:L,0),)</f>
        <v>0</v>
      </c>
      <c r="K1104" s="8" t="str">
        <f t="shared" si="194"/>
        <v>JustinHighlandM</v>
      </c>
      <c r="L1104" s="8">
        <f>_xlfn.IFNA(MATCH(K1104,Teams!N:N,0),)</f>
        <v>0</v>
      </c>
      <c r="M1104" s="8" t="str">
        <f t="shared" si="195"/>
        <v>JustinHighland</v>
      </c>
      <c r="N1104" s="8" t="str">
        <f>IFERROR(INDEX(Teams!A:A,IF(H1104&gt;0,H1104,IF(J1104&gt;0,J1104,IF(L1104&gt;0,L1104,""))),1),"")</f>
        <v/>
      </c>
      <c r="O1104" s="8" t="str">
        <f t="shared" si="188"/>
        <v>Justin</v>
      </c>
      <c r="P1104" s="8" t="str">
        <f t="shared" si="189"/>
        <v>Highland</v>
      </c>
      <c r="Q1104" s="8" t="str">
        <f t="shared" si="196"/>
        <v>M</v>
      </c>
      <c r="R1104" s="8" t="str">
        <f t="shared" si="197"/>
        <v/>
      </c>
      <c r="S1104" s="8" t="str">
        <f t="shared" si="190"/>
        <v>Austin, Texas</v>
      </c>
      <c r="T1104" s="8" t="str">
        <f t="shared" si="198"/>
        <v>TX</v>
      </c>
      <c r="U1104" s="8" t="str">
        <f t="shared" si="191"/>
        <v>JustinHighlandMAustin, TexasTX</v>
      </c>
    </row>
    <row r="1105" spans="1:21" x14ac:dyDescent="0.2">
      <c r="A1105" s="8" t="s">
        <v>5009</v>
      </c>
      <c r="B1105" s="8" t="s">
        <v>5010</v>
      </c>
      <c r="C1105" s="8" t="s">
        <v>688</v>
      </c>
      <c r="D1105" s="8">
        <v>34</v>
      </c>
      <c r="E1105" s="8" t="s">
        <v>5011</v>
      </c>
      <c r="F1105" s="8" t="s">
        <v>4</v>
      </c>
      <c r="G1105" s="8" t="str">
        <f t="shared" si="192"/>
        <v>RudyHikelM34ELM MOTTTX</v>
      </c>
      <c r="H1105" s="8">
        <f>_xlfn.IFNA(MATCH(G1105,Teams!J:J,0),)</f>
        <v>0</v>
      </c>
      <c r="I1105" s="8" t="str">
        <f t="shared" si="193"/>
        <v>RudyHikelM34</v>
      </c>
      <c r="J1105" s="8">
        <f>_xlfn.IFNA(MATCH(I1105,Teams!L:L,0),)</f>
        <v>0</v>
      </c>
      <c r="K1105" s="8" t="str">
        <f t="shared" si="194"/>
        <v>RudyHikelM</v>
      </c>
      <c r="L1105" s="8">
        <f>_xlfn.IFNA(MATCH(K1105,Teams!N:N,0),)</f>
        <v>0</v>
      </c>
      <c r="M1105" s="8" t="str">
        <f t="shared" si="195"/>
        <v>RudyHikel</v>
      </c>
      <c r="N1105" s="8" t="str">
        <f>IFERROR(INDEX(Teams!A:A,IF(H1105&gt;0,H1105,IF(J1105&gt;0,J1105,IF(L1105&gt;0,L1105,""))),1),"")</f>
        <v/>
      </c>
      <c r="O1105" s="8" t="str">
        <f t="shared" si="188"/>
        <v>Rudy</v>
      </c>
      <c r="P1105" s="8" t="str">
        <f t="shared" si="189"/>
        <v>Hikel</v>
      </c>
      <c r="Q1105" s="8" t="str">
        <f t="shared" si="196"/>
        <v>M</v>
      </c>
      <c r="R1105" s="8">
        <f t="shared" si="197"/>
        <v>34</v>
      </c>
      <c r="S1105" s="8" t="str">
        <f t="shared" si="190"/>
        <v>ELM MOTT</v>
      </c>
      <c r="T1105" s="8" t="str">
        <f t="shared" si="198"/>
        <v>TX</v>
      </c>
      <c r="U1105" s="8" t="str">
        <f t="shared" si="191"/>
        <v>RudyHikelM34ELM MOTTTX</v>
      </c>
    </row>
    <row r="1106" spans="1:21" x14ac:dyDescent="0.2">
      <c r="A1106" s="8" t="s">
        <v>2004</v>
      </c>
      <c r="B1106" s="8" t="s">
        <v>2005</v>
      </c>
      <c r="C1106" s="8" t="s">
        <v>689</v>
      </c>
      <c r="D1106" s="8">
        <v>43</v>
      </c>
      <c r="E1106" s="8" t="s">
        <v>2006</v>
      </c>
      <c r="F1106" s="8" t="s">
        <v>1043</v>
      </c>
      <c r="G1106" s="8" t="str">
        <f t="shared" si="192"/>
        <v>BethHildF43YorkvilleIL</v>
      </c>
      <c r="H1106" s="8">
        <f>_xlfn.IFNA(MATCH(G1106,Teams!J:J,0),)</f>
        <v>0</v>
      </c>
      <c r="I1106" s="8" t="str">
        <f t="shared" si="193"/>
        <v>BethHildF43</v>
      </c>
      <c r="J1106" s="8">
        <f>_xlfn.IFNA(MATCH(I1106,Teams!L:L,0),)</f>
        <v>0</v>
      </c>
      <c r="K1106" s="8" t="str">
        <f t="shared" si="194"/>
        <v>BethHildF</v>
      </c>
      <c r="L1106" s="8">
        <f>_xlfn.IFNA(MATCH(K1106,Teams!N:N,0),)</f>
        <v>0</v>
      </c>
      <c r="M1106" s="8" t="str">
        <f t="shared" si="195"/>
        <v>BethHild</v>
      </c>
      <c r="N1106" s="8" t="str">
        <f>IFERROR(INDEX(Teams!A:A,IF(H1106&gt;0,H1106,IF(J1106&gt;0,J1106,IF(L1106&gt;0,L1106,""))),1),"")</f>
        <v/>
      </c>
      <c r="O1106" s="8" t="str">
        <f t="shared" si="188"/>
        <v>Beth</v>
      </c>
      <c r="P1106" s="8" t="str">
        <f t="shared" si="189"/>
        <v>Hild</v>
      </c>
      <c r="Q1106" s="8" t="str">
        <f t="shared" si="196"/>
        <v>F</v>
      </c>
      <c r="R1106" s="8">
        <f t="shared" si="197"/>
        <v>43</v>
      </c>
      <c r="S1106" s="8" t="str">
        <f t="shared" si="190"/>
        <v>Yorkville</v>
      </c>
      <c r="T1106" s="8" t="str">
        <f t="shared" si="198"/>
        <v>IL</v>
      </c>
      <c r="U1106" s="8" t="str">
        <f t="shared" si="191"/>
        <v>BethHildF43YorkvilleIL</v>
      </c>
    </row>
    <row r="1107" spans="1:21" x14ac:dyDescent="0.2">
      <c r="A1107" s="8" t="s">
        <v>1403</v>
      </c>
      <c r="B1107" s="8" t="s">
        <v>5012</v>
      </c>
      <c r="C1107" s="8" t="s">
        <v>689</v>
      </c>
      <c r="D1107" s="8">
        <v>30</v>
      </c>
      <c r="E1107" s="8" t="s">
        <v>726</v>
      </c>
      <c r="F1107" s="8" t="s">
        <v>4</v>
      </c>
      <c r="G1107" s="8" t="str">
        <f t="shared" si="192"/>
        <v>MoniqueHilderbrandtF30ConroeTX</v>
      </c>
      <c r="H1107" s="8">
        <f>_xlfn.IFNA(MATCH(G1107,Teams!J:J,0),)</f>
        <v>0</v>
      </c>
      <c r="I1107" s="8" t="str">
        <f t="shared" si="193"/>
        <v>MoniqueHilderbrandtF30</v>
      </c>
      <c r="J1107" s="8">
        <f>_xlfn.IFNA(MATCH(I1107,Teams!L:L,0),)</f>
        <v>0</v>
      </c>
      <c r="K1107" s="8" t="str">
        <f t="shared" si="194"/>
        <v>MoniqueHilderbrandtF</v>
      </c>
      <c r="L1107" s="8">
        <f>_xlfn.IFNA(MATCH(K1107,Teams!N:N,0),)</f>
        <v>0</v>
      </c>
      <c r="M1107" s="8" t="str">
        <f t="shared" si="195"/>
        <v>MoniqueHilderbrandt</v>
      </c>
      <c r="N1107" s="8" t="str">
        <f>IFERROR(INDEX(Teams!A:A,IF(H1107&gt;0,H1107,IF(J1107&gt;0,J1107,IF(L1107&gt;0,L1107,""))),1),"")</f>
        <v/>
      </c>
      <c r="O1107" s="8" t="str">
        <f t="shared" si="188"/>
        <v>Monique</v>
      </c>
      <c r="P1107" s="8" t="str">
        <f t="shared" si="189"/>
        <v>Hilderbrandt</v>
      </c>
      <c r="Q1107" s="8" t="str">
        <f t="shared" si="196"/>
        <v>F</v>
      </c>
      <c r="R1107" s="8">
        <f t="shared" si="197"/>
        <v>30</v>
      </c>
      <c r="S1107" s="8" t="str">
        <f t="shared" si="190"/>
        <v>Conroe</v>
      </c>
      <c r="T1107" s="8" t="str">
        <f t="shared" si="198"/>
        <v>TX</v>
      </c>
      <c r="U1107" s="8" t="str">
        <f t="shared" si="191"/>
        <v>MoniqueHilderbrandtF30ConroeTX</v>
      </c>
    </row>
    <row r="1108" spans="1:21" x14ac:dyDescent="0.2">
      <c r="A1108" s="8" t="s">
        <v>339</v>
      </c>
      <c r="B1108" s="8" t="s">
        <v>581</v>
      </c>
      <c r="C1108" s="8" t="s">
        <v>688</v>
      </c>
      <c r="D1108" s="8">
        <v>44</v>
      </c>
      <c r="E1108" s="8" t="s">
        <v>58</v>
      </c>
      <c r="F1108" s="8" t="s">
        <v>4</v>
      </c>
      <c r="G1108" s="8" t="str">
        <f t="shared" si="192"/>
        <v>BrianHillM44Fort WorthTX</v>
      </c>
      <c r="H1108" s="8">
        <f>_xlfn.IFNA(MATCH(G1108,Teams!J:J,0),)</f>
        <v>0</v>
      </c>
      <c r="I1108" s="8" t="str">
        <f t="shared" si="193"/>
        <v>BrianHillM44</v>
      </c>
      <c r="J1108" s="8">
        <f>_xlfn.IFNA(MATCH(I1108,Teams!L:L,0),)</f>
        <v>0</v>
      </c>
      <c r="K1108" s="8" t="str">
        <f t="shared" si="194"/>
        <v>BrianHillM</v>
      </c>
      <c r="L1108" s="8">
        <f>_xlfn.IFNA(MATCH(K1108,Teams!N:N,0),)</f>
        <v>0</v>
      </c>
      <c r="M1108" s="8" t="str">
        <f t="shared" si="195"/>
        <v>BrianHill</v>
      </c>
      <c r="N1108" s="8" t="str">
        <f>IFERROR(INDEX(Teams!A:A,IF(H1108&gt;0,H1108,IF(J1108&gt;0,J1108,IF(L1108&gt;0,L1108,""))),1),"")</f>
        <v/>
      </c>
      <c r="O1108" s="8" t="str">
        <f t="shared" si="188"/>
        <v>Brian</v>
      </c>
      <c r="P1108" s="8" t="str">
        <f t="shared" si="189"/>
        <v>Hill</v>
      </c>
      <c r="Q1108" s="8" t="str">
        <f t="shared" si="196"/>
        <v>M</v>
      </c>
      <c r="R1108" s="8">
        <f t="shared" si="197"/>
        <v>44</v>
      </c>
      <c r="S1108" s="8" t="str">
        <f t="shared" si="190"/>
        <v>Fort Worth</v>
      </c>
      <c r="T1108" s="8" t="str">
        <f t="shared" si="198"/>
        <v>TX</v>
      </c>
      <c r="U1108" s="8" t="str">
        <f t="shared" si="191"/>
        <v>BrianHillM44Fort WorthTX</v>
      </c>
    </row>
    <row r="1109" spans="1:21" x14ac:dyDescent="0.2">
      <c r="A1109" s="8" t="s">
        <v>339</v>
      </c>
      <c r="B1109" s="8" t="s">
        <v>581</v>
      </c>
      <c r="C1109" s="8" t="s">
        <v>688</v>
      </c>
      <c r="D1109" s="8">
        <v>36</v>
      </c>
      <c r="E1109" s="8" t="s">
        <v>640</v>
      </c>
      <c r="F1109" s="8" t="s">
        <v>4</v>
      </c>
      <c r="G1109" s="8" t="str">
        <f t="shared" si="192"/>
        <v>BrianHillM36TaylorTX</v>
      </c>
      <c r="H1109" s="8">
        <f>_xlfn.IFNA(MATCH(G1109,Teams!J:J,0),)</f>
        <v>0</v>
      </c>
      <c r="I1109" s="8" t="str">
        <f t="shared" si="193"/>
        <v>BrianHillM36</v>
      </c>
      <c r="J1109" s="8">
        <f>_xlfn.IFNA(MATCH(I1109,Teams!L:L,0),)</f>
        <v>0</v>
      </c>
      <c r="K1109" s="8" t="str">
        <f t="shared" si="194"/>
        <v>BrianHillM</v>
      </c>
      <c r="L1109" s="8">
        <f>_xlfn.IFNA(MATCH(K1109,Teams!N:N,0),)</f>
        <v>0</v>
      </c>
      <c r="M1109" s="8" t="str">
        <f t="shared" si="195"/>
        <v>BrianHill</v>
      </c>
      <c r="N1109" s="8" t="str">
        <f>IFERROR(INDEX(Teams!A:A,IF(H1109&gt;0,H1109,IF(J1109&gt;0,J1109,IF(L1109&gt;0,L1109,""))),1),"")</f>
        <v/>
      </c>
      <c r="O1109" s="8" t="str">
        <f t="shared" si="188"/>
        <v>Brian</v>
      </c>
      <c r="P1109" s="8" t="str">
        <f t="shared" si="189"/>
        <v>Hill</v>
      </c>
      <c r="Q1109" s="8" t="str">
        <f t="shared" si="196"/>
        <v>M</v>
      </c>
      <c r="R1109" s="8">
        <f t="shared" si="197"/>
        <v>36</v>
      </c>
      <c r="S1109" s="8" t="str">
        <f t="shared" si="190"/>
        <v>Taylor</v>
      </c>
      <c r="T1109" s="8" t="str">
        <f t="shared" si="198"/>
        <v>TX</v>
      </c>
      <c r="U1109" s="8" t="str">
        <f t="shared" si="191"/>
        <v>BrianHillM36TaylorTX</v>
      </c>
    </row>
    <row r="1110" spans="1:21" x14ac:dyDescent="0.2">
      <c r="A1110" s="8" t="s">
        <v>2356</v>
      </c>
      <c r="B1110" s="8" t="s">
        <v>581</v>
      </c>
      <c r="C1110" s="8" t="s">
        <v>689</v>
      </c>
      <c r="D1110" s="8">
        <v>34</v>
      </c>
      <c r="E1110" s="8" t="s">
        <v>640</v>
      </c>
      <c r="F1110" s="8" t="s">
        <v>4</v>
      </c>
      <c r="G1110" s="8" t="str">
        <f t="shared" si="192"/>
        <v>CaitlinHillF34TaylorTX</v>
      </c>
      <c r="H1110" s="8">
        <f>_xlfn.IFNA(MATCH(G1110,Teams!J:J,0),)</f>
        <v>0</v>
      </c>
      <c r="I1110" s="8" t="str">
        <f t="shared" si="193"/>
        <v>CaitlinHillF34</v>
      </c>
      <c r="J1110" s="8">
        <f>_xlfn.IFNA(MATCH(I1110,Teams!L:L,0),)</f>
        <v>0</v>
      </c>
      <c r="K1110" s="8" t="str">
        <f t="shared" si="194"/>
        <v>CaitlinHillF</v>
      </c>
      <c r="L1110" s="8">
        <f>_xlfn.IFNA(MATCH(K1110,Teams!N:N,0),)</f>
        <v>0</v>
      </c>
      <c r="M1110" s="8" t="str">
        <f t="shared" si="195"/>
        <v>CaitlinHill</v>
      </c>
      <c r="N1110" s="8" t="str">
        <f>IFERROR(INDEX(Teams!A:A,IF(H1110&gt;0,H1110,IF(J1110&gt;0,J1110,IF(L1110&gt;0,L1110,""))),1),"")</f>
        <v/>
      </c>
      <c r="O1110" s="8" t="str">
        <f t="shared" si="188"/>
        <v>Caitlin</v>
      </c>
      <c r="P1110" s="8" t="str">
        <f t="shared" si="189"/>
        <v>Hill</v>
      </c>
      <c r="Q1110" s="8" t="str">
        <f t="shared" si="196"/>
        <v>F</v>
      </c>
      <c r="R1110" s="8">
        <f t="shared" si="197"/>
        <v>34</v>
      </c>
      <c r="S1110" s="8" t="str">
        <f t="shared" si="190"/>
        <v>Taylor</v>
      </c>
      <c r="T1110" s="8" t="str">
        <f t="shared" si="198"/>
        <v>TX</v>
      </c>
      <c r="U1110" s="8" t="str">
        <f t="shared" si="191"/>
        <v>CaitlinHillF34TaylorTX</v>
      </c>
    </row>
    <row r="1111" spans="1:21" x14ac:dyDescent="0.2">
      <c r="A1111" s="8" t="s">
        <v>61</v>
      </c>
      <c r="B1111" s="8" t="s">
        <v>581</v>
      </c>
      <c r="C1111" s="8" t="s">
        <v>688</v>
      </c>
      <c r="D1111" s="8">
        <v>45</v>
      </c>
      <c r="E1111" s="8" t="s">
        <v>748</v>
      </c>
      <c r="F1111" s="8" t="s">
        <v>4</v>
      </c>
      <c r="G1111" s="8" t="str">
        <f t="shared" si="192"/>
        <v>ChrisHillM45PorterTX</v>
      </c>
      <c r="H1111" s="8">
        <f>_xlfn.IFNA(MATCH(G1111,Teams!J:J,0),)</f>
        <v>0</v>
      </c>
      <c r="I1111" s="8" t="str">
        <f t="shared" si="193"/>
        <v>ChrisHillM45</v>
      </c>
      <c r="J1111" s="8">
        <f>_xlfn.IFNA(MATCH(I1111,Teams!L:L,0),)</f>
        <v>0</v>
      </c>
      <c r="K1111" s="8" t="str">
        <f t="shared" si="194"/>
        <v>ChrisHillM</v>
      </c>
      <c r="L1111" s="8">
        <f>_xlfn.IFNA(MATCH(K1111,Teams!N:N,0),)</f>
        <v>0</v>
      </c>
      <c r="M1111" s="8" t="str">
        <f t="shared" si="195"/>
        <v>ChrisHill</v>
      </c>
      <c r="N1111" s="8" t="str">
        <f>IFERROR(INDEX(Teams!A:A,IF(H1111&gt;0,H1111,IF(J1111&gt;0,J1111,IF(L1111&gt;0,L1111,""))),1),"")</f>
        <v/>
      </c>
      <c r="O1111" s="8" t="str">
        <f t="shared" si="188"/>
        <v>Chris</v>
      </c>
      <c r="P1111" s="8" t="str">
        <f t="shared" si="189"/>
        <v>Hill</v>
      </c>
      <c r="Q1111" s="8" t="str">
        <f t="shared" si="196"/>
        <v>M</v>
      </c>
      <c r="R1111" s="8">
        <f t="shared" si="197"/>
        <v>45</v>
      </c>
      <c r="S1111" s="8" t="str">
        <f t="shared" si="190"/>
        <v>Porter</v>
      </c>
      <c r="T1111" s="8" t="str">
        <f t="shared" si="198"/>
        <v>TX</v>
      </c>
      <c r="U1111" s="8" t="str">
        <f t="shared" si="191"/>
        <v>ChrisHillM45PorterTX</v>
      </c>
    </row>
    <row r="1112" spans="1:21" x14ac:dyDescent="0.2">
      <c r="A1112" s="8" t="s">
        <v>5695</v>
      </c>
      <c r="B1112" s="8" t="s">
        <v>581</v>
      </c>
      <c r="C1112" s="8" t="s">
        <v>688</v>
      </c>
      <c r="D1112" s="8">
        <v>36</v>
      </c>
      <c r="E1112" s="8" t="s">
        <v>5665</v>
      </c>
      <c r="F1112" s="8" t="s">
        <v>4</v>
      </c>
      <c r="G1112" s="8" t="str">
        <f t="shared" si="192"/>
        <v>DustyHillM36DenisonTX</v>
      </c>
      <c r="H1112" s="8">
        <f>_xlfn.IFNA(MATCH(G1112,Teams!J:J,0),)</f>
        <v>0</v>
      </c>
      <c r="I1112" s="8" t="str">
        <f t="shared" si="193"/>
        <v>DustyHillM36</v>
      </c>
      <c r="J1112" s="8">
        <f>_xlfn.IFNA(MATCH(I1112,Teams!L:L,0),)</f>
        <v>0</v>
      </c>
      <c r="K1112" s="8" t="str">
        <f t="shared" si="194"/>
        <v>DustyHillM</v>
      </c>
      <c r="L1112" s="8">
        <f>_xlfn.IFNA(MATCH(K1112,Teams!N:N,0),)</f>
        <v>0</v>
      </c>
      <c r="M1112" s="8" t="str">
        <f t="shared" si="195"/>
        <v>DustyHill</v>
      </c>
      <c r="N1112" s="8" t="str">
        <f>IFERROR(INDEX(Teams!A:A,IF(H1112&gt;0,H1112,IF(J1112&gt;0,J1112,IF(L1112&gt;0,L1112,""))),1),"")</f>
        <v/>
      </c>
      <c r="O1112" s="8" t="str">
        <f t="shared" si="188"/>
        <v>Dusty</v>
      </c>
      <c r="P1112" s="8" t="str">
        <f t="shared" si="189"/>
        <v>Hill</v>
      </c>
      <c r="Q1112" s="8" t="str">
        <f t="shared" si="196"/>
        <v>M</v>
      </c>
      <c r="R1112" s="8">
        <f t="shared" si="197"/>
        <v>36</v>
      </c>
      <c r="S1112" s="8" t="str">
        <f t="shared" si="190"/>
        <v>Denison</v>
      </c>
      <c r="T1112" s="8" t="str">
        <f t="shared" si="198"/>
        <v>TX</v>
      </c>
      <c r="U1112" s="8" t="str">
        <f t="shared" si="191"/>
        <v>DustyHillM36DenisonTX</v>
      </c>
    </row>
    <row r="1113" spans="1:21" x14ac:dyDescent="0.2">
      <c r="A1113" s="8" t="s">
        <v>2615</v>
      </c>
      <c r="B1113" s="8" t="s">
        <v>2616</v>
      </c>
      <c r="C1113" s="8" t="s">
        <v>689</v>
      </c>
      <c r="D1113" s="8">
        <v>21</v>
      </c>
      <c r="E1113" s="8" t="s">
        <v>2617</v>
      </c>
      <c r="F1113" s="8" t="s">
        <v>4</v>
      </c>
      <c r="G1113" s="8" t="str">
        <f t="shared" si="192"/>
        <v>MaggieHilleryF21AlpineTX</v>
      </c>
      <c r="H1113" s="8">
        <f>_xlfn.IFNA(MATCH(G1113,Teams!J:J,0),)</f>
        <v>0</v>
      </c>
      <c r="I1113" s="8" t="str">
        <f t="shared" si="193"/>
        <v>MaggieHilleryF21</v>
      </c>
      <c r="J1113" s="8">
        <f>_xlfn.IFNA(MATCH(I1113,Teams!L:L,0),)</f>
        <v>0</v>
      </c>
      <c r="K1113" s="8" t="str">
        <f t="shared" si="194"/>
        <v>MaggieHilleryF</v>
      </c>
      <c r="L1113" s="8">
        <f>_xlfn.IFNA(MATCH(K1113,Teams!N:N,0),)</f>
        <v>0</v>
      </c>
      <c r="M1113" s="8" t="str">
        <f t="shared" si="195"/>
        <v>MaggieHillery</v>
      </c>
      <c r="N1113" s="8" t="str">
        <f>IFERROR(INDEX(Teams!A:A,IF(H1113&gt;0,H1113,IF(J1113&gt;0,J1113,IF(L1113&gt;0,L1113,""))),1),"")</f>
        <v/>
      </c>
      <c r="O1113" s="8" t="str">
        <f t="shared" si="188"/>
        <v>Maggie</v>
      </c>
      <c r="P1113" s="8" t="str">
        <f t="shared" si="189"/>
        <v>Hillery</v>
      </c>
      <c r="Q1113" s="8" t="str">
        <f t="shared" si="196"/>
        <v>F</v>
      </c>
      <c r="R1113" s="8">
        <f t="shared" si="197"/>
        <v>21</v>
      </c>
      <c r="S1113" s="8" t="str">
        <f t="shared" si="190"/>
        <v>Alpine</v>
      </c>
      <c r="T1113" s="8" t="str">
        <f t="shared" si="198"/>
        <v>TX</v>
      </c>
      <c r="U1113" s="8" t="str">
        <f t="shared" si="191"/>
        <v>MaggieHilleryF21AlpineTX</v>
      </c>
    </row>
    <row r="1114" spans="1:21" x14ac:dyDescent="0.2">
      <c r="A1114" s="8" t="s">
        <v>466</v>
      </c>
      <c r="B1114" s="8" t="s">
        <v>2616</v>
      </c>
      <c r="C1114" s="8" t="s">
        <v>689</v>
      </c>
      <c r="D1114" s="8">
        <v>15</v>
      </c>
      <c r="E1114" s="8" t="s">
        <v>2617</v>
      </c>
      <c r="F1114" s="8" t="s">
        <v>4</v>
      </c>
      <c r="G1114" s="8" t="str">
        <f t="shared" si="192"/>
        <v>NoraHilleryF15AlpineTX</v>
      </c>
      <c r="H1114" s="8">
        <f>_xlfn.IFNA(MATCH(G1114,Teams!J:J,0),)</f>
        <v>0</v>
      </c>
      <c r="I1114" s="8" t="str">
        <f t="shared" si="193"/>
        <v>NoraHilleryF15</v>
      </c>
      <c r="J1114" s="8">
        <f>_xlfn.IFNA(MATCH(I1114,Teams!L:L,0),)</f>
        <v>0</v>
      </c>
      <c r="K1114" s="8" t="str">
        <f t="shared" si="194"/>
        <v>NoraHilleryF</v>
      </c>
      <c r="L1114" s="8">
        <f>_xlfn.IFNA(MATCH(K1114,Teams!N:N,0),)</f>
        <v>0</v>
      </c>
      <c r="M1114" s="8" t="str">
        <f t="shared" si="195"/>
        <v>NoraHillery</v>
      </c>
      <c r="N1114" s="8" t="str">
        <f>IFERROR(INDEX(Teams!A:A,IF(H1114&gt;0,H1114,IF(J1114&gt;0,J1114,IF(L1114&gt;0,L1114,""))),1),"")</f>
        <v/>
      </c>
      <c r="O1114" s="8" t="str">
        <f t="shared" si="188"/>
        <v>Nora</v>
      </c>
      <c r="P1114" s="8" t="str">
        <f t="shared" si="189"/>
        <v>Hillery</v>
      </c>
      <c r="Q1114" s="8" t="str">
        <f t="shared" si="196"/>
        <v>F</v>
      </c>
      <c r="R1114" s="8">
        <f t="shared" si="197"/>
        <v>15</v>
      </c>
      <c r="S1114" s="8" t="str">
        <f t="shared" si="190"/>
        <v>Alpine</v>
      </c>
      <c r="T1114" s="8" t="str">
        <f t="shared" si="198"/>
        <v>TX</v>
      </c>
      <c r="U1114" s="8" t="str">
        <f t="shared" si="191"/>
        <v>NoraHilleryF15AlpineTX</v>
      </c>
    </row>
    <row r="1115" spans="1:21" x14ac:dyDescent="0.2">
      <c r="A1115" s="8" t="s">
        <v>2068</v>
      </c>
      <c r="B1115" s="8" t="s">
        <v>2616</v>
      </c>
      <c r="C1115" s="8" t="s">
        <v>689</v>
      </c>
      <c r="D1115" s="8">
        <v>18</v>
      </c>
      <c r="E1115" s="8" t="s">
        <v>2617</v>
      </c>
      <c r="F1115" s="8" t="s">
        <v>4</v>
      </c>
      <c r="G1115" s="8" t="str">
        <f t="shared" si="192"/>
        <v>RoseHilleryF18AlpineTX</v>
      </c>
      <c r="H1115" s="8">
        <f>_xlfn.IFNA(MATCH(G1115,Teams!J:J,0),)</f>
        <v>0</v>
      </c>
      <c r="I1115" s="8" t="str">
        <f t="shared" si="193"/>
        <v>RoseHilleryF18</v>
      </c>
      <c r="J1115" s="8">
        <f>_xlfn.IFNA(MATCH(I1115,Teams!L:L,0),)</f>
        <v>0</v>
      </c>
      <c r="K1115" s="8" t="str">
        <f t="shared" si="194"/>
        <v>RoseHilleryF</v>
      </c>
      <c r="L1115" s="8">
        <f>_xlfn.IFNA(MATCH(K1115,Teams!N:N,0),)</f>
        <v>0</v>
      </c>
      <c r="M1115" s="8" t="str">
        <f t="shared" si="195"/>
        <v>RoseHillery</v>
      </c>
      <c r="N1115" s="8" t="str">
        <f>IFERROR(INDEX(Teams!A:A,IF(H1115&gt;0,H1115,IF(J1115&gt;0,J1115,IF(L1115&gt;0,L1115,""))),1),"")</f>
        <v/>
      </c>
      <c r="O1115" s="8" t="str">
        <f t="shared" si="188"/>
        <v>Rose</v>
      </c>
      <c r="P1115" s="8" t="str">
        <f t="shared" si="189"/>
        <v>Hillery</v>
      </c>
      <c r="Q1115" s="8" t="str">
        <f t="shared" si="196"/>
        <v>F</v>
      </c>
      <c r="R1115" s="8">
        <f t="shared" si="197"/>
        <v>18</v>
      </c>
      <c r="S1115" s="8" t="str">
        <f t="shared" si="190"/>
        <v>Alpine</v>
      </c>
      <c r="T1115" s="8" t="str">
        <f t="shared" si="198"/>
        <v>TX</v>
      </c>
      <c r="U1115" s="8" t="str">
        <f t="shared" si="191"/>
        <v>RoseHilleryF18AlpineTX</v>
      </c>
    </row>
    <row r="1116" spans="1:21" x14ac:dyDescent="0.2">
      <c r="A1116" s="8" t="s">
        <v>624</v>
      </c>
      <c r="B1116" s="8" t="s">
        <v>2666</v>
      </c>
      <c r="C1116" s="8" t="s">
        <v>688</v>
      </c>
      <c r="D1116" s="8">
        <v>23</v>
      </c>
      <c r="E1116" s="8" t="s">
        <v>2617</v>
      </c>
      <c r="F1116" s="8" t="s">
        <v>4</v>
      </c>
      <c r="G1116" s="8" t="str">
        <f t="shared" si="192"/>
        <v>PatrickHillerytM23AlpineTX</v>
      </c>
      <c r="H1116" s="8">
        <f>_xlfn.IFNA(MATCH(G1116,Teams!J:J,0),)</f>
        <v>0</v>
      </c>
      <c r="I1116" s="8" t="str">
        <f t="shared" si="193"/>
        <v>PatrickHillerytM23</v>
      </c>
      <c r="J1116" s="8">
        <f>_xlfn.IFNA(MATCH(I1116,Teams!L:L,0),)</f>
        <v>0</v>
      </c>
      <c r="K1116" s="8" t="str">
        <f t="shared" si="194"/>
        <v>PatrickHillerytM</v>
      </c>
      <c r="L1116" s="8">
        <f>_xlfn.IFNA(MATCH(K1116,Teams!N:N,0),)</f>
        <v>0</v>
      </c>
      <c r="M1116" s="8" t="str">
        <f t="shared" si="195"/>
        <v>PatrickHilleryt</v>
      </c>
      <c r="N1116" s="8" t="str">
        <f>IFERROR(INDEX(Teams!A:A,IF(H1116&gt;0,H1116,IF(J1116&gt;0,J1116,IF(L1116&gt;0,L1116,""))),1),"")</f>
        <v/>
      </c>
      <c r="O1116" s="8" t="str">
        <f t="shared" si="188"/>
        <v>Patrick</v>
      </c>
      <c r="P1116" s="8" t="str">
        <f t="shared" si="189"/>
        <v>Hilleryt</v>
      </c>
      <c r="Q1116" s="8" t="str">
        <f t="shared" si="196"/>
        <v>M</v>
      </c>
      <c r="R1116" s="8">
        <f t="shared" si="197"/>
        <v>23</v>
      </c>
      <c r="S1116" s="8" t="str">
        <f t="shared" si="190"/>
        <v>Alpine</v>
      </c>
      <c r="T1116" s="8" t="str">
        <f t="shared" si="198"/>
        <v>TX</v>
      </c>
      <c r="U1116" s="8" t="str">
        <f t="shared" si="191"/>
        <v>PatrickHillerytM23AlpineTX</v>
      </c>
    </row>
    <row r="1117" spans="1:21" x14ac:dyDescent="0.2">
      <c r="A1117" s="8" t="s">
        <v>5013</v>
      </c>
      <c r="B1117" s="8" t="s">
        <v>5014</v>
      </c>
      <c r="C1117" s="8" t="s">
        <v>689</v>
      </c>
      <c r="D1117" s="8">
        <v>54</v>
      </c>
      <c r="E1117" s="8" t="s">
        <v>3</v>
      </c>
      <c r="F1117" s="8" t="s">
        <v>4</v>
      </c>
      <c r="G1117" s="8" t="str">
        <f t="shared" si="192"/>
        <v>DebHiltonF54AustinTX</v>
      </c>
      <c r="H1117" s="8">
        <f>_xlfn.IFNA(MATCH(G1117,Teams!J:J,0),)</f>
        <v>0</v>
      </c>
      <c r="I1117" s="8" t="str">
        <f t="shared" si="193"/>
        <v>DebHiltonF54</v>
      </c>
      <c r="J1117" s="8">
        <f>_xlfn.IFNA(MATCH(I1117,Teams!L:L,0),)</f>
        <v>0</v>
      </c>
      <c r="K1117" s="8" t="str">
        <f t="shared" si="194"/>
        <v>DebHiltonF</v>
      </c>
      <c r="L1117" s="8">
        <f>_xlfn.IFNA(MATCH(K1117,Teams!N:N,0),)</f>
        <v>0</v>
      </c>
      <c r="M1117" s="8" t="str">
        <f t="shared" si="195"/>
        <v>DebHilton</v>
      </c>
      <c r="N1117" s="8" t="str">
        <f>IFERROR(INDEX(Teams!A:A,IF(H1117&gt;0,H1117,IF(J1117&gt;0,J1117,IF(L1117&gt;0,L1117,""))),1),"")</f>
        <v/>
      </c>
      <c r="O1117" s="8" t="str">
        <f t="shared" si="188"/>
        <v>Deb</v>
      </c>
      <c r="P1117" s="8" t="str">
        <f t="shared" si="189"/>
        <v>Hilton</v>
      </c>
      <c r="Q1117" s="8" t="str">
        <f t="shared" si="196"/>
        <v>F</v>
      </c>
      <c r="R1117" s="8">
        <f t="shared" si="197"/>
        <v>54</v>
      </c>
      <c r="S1117" s="8" t="str">
        <f t="shared" si="190"/>
        <v>Austin</v>
      </c>
      <c r="T1117" s="8" t="str">
        <f t="shared" si="198"/>
        <v>TX</v>
      </c>
      <c r="U1117" s="8" t="str">
        <f t="shared" si="191"/>
        <v>DebHiltonF54AustinTX</v>
      </c>
    </row>
    <row r="1118" spans="1:21" x14ac:dyDescent="0.2">
      <c r="A1118" s="8" t="s">
        <v>358</v>
      </c>
      <c r="B1118" s="8" t="s">
        <v>1995</v>
      </c>
      <c r="C1118" s="8" t="s">
        <v>688</v>
      </c>
      <c r="D1118" s="8">
        <v>45</v>
      </c>
      <c r="E1118" s="8" t="s">
        <v>1996</v>
      </c>
      <c r="F1118" s="8" t="s">
        <v>1422</v>
      </c>
      <c r="G1118" s="8" t="str">
        <f t="shared" si="192"/>
        <v>ToddHimpleM45Lake StevensWA</v>
      </c>
      <c r="H1118" s="8">
        <f>_xlfn.IFNA(MATCH(G1118,Teams!J:J,0),)</f>
        <v>0</v>
      </c>
      <c r="I1118" s="8" t="str">
        <f t="shared" si="193"/>
        <v>ToddHimpleM45</v>
      </c>
      <c r="J1118" s="8">
        <f>_xlfn.IFNA(MATCH(I1118,Teams!L:L,0),)</f>
        <v>0</v>
      </c>
      <c r="K1118" s="8" t="str">
        <f t="shared" si="194"/>
        <v>ToddHimpleM</v>
      </c>
      <c r="L1118" s="8">
        <f>_xlfn.IFNA(MATCH(K1118,Teams!N:N,0),)</f>
        <v>0</v>
      </c>
      <c r="M1118" s="8" t="str">
        <f t="shared" si="195"/>
        <v>ToddHimple</v>
      </c>
      <c r="N1118" s="8" t="str">
        <f>IFERROR(INDEX(Teams!A:A,IF(H1118&gt;0,H1118,IF(J1118&gt;0,J1118,IF(L1118&gt;0,L1118,""))),1),"")</f>
        <v/>
      </c>
      <c r="O1118" s="8" t="str">
        <f t="shared" si="188"/>
        <v>Todd</v>
      </c>
      <c r="P1118" s="8" t="str">
        <f t="shared" si="189"/>
        <v>Himple</v>
      </c>
      <c r="Q1118" s="8" t="str">
        <f t="shared" si="196"/>
        <v>M</v>
      </c>
      <c r="R1118" s="8">
        <f t="shared" si="197"/>
        <v>45</v>
      </c>
      <c r="S1118" s="8" t="str">
        <f t="shared" si="190"/>
        <v>Lake Stevens</v>
      </c>
      <c r="T1118" s="8" t="str">
        <f t="shared" si="198"/>
        <v>WA</v>
      </c>
      <c r="U1118" s="8" t="str">
        <f t="shared" si="191"/>
        <v>ToddHimpleM45Lake StevensWA</v>
      </c>
    </row>
    <row r="1119" spans="1:21" x14ac:dyDescent="0.2">
      <c r="A1119" s="8" t="s">
        <v>188</v>
      </c>
      <c r="B1119" s="8" t="s">
        <v>2763</v>
      </c>
      <c r="C1119" s="8" t="s">
        <v>688</v>
      </c>
      <c r="D1119" s="8">
        <v>32</v>
      </c>
      <c r="E1119" s="8" t="s">
        <v>1704</v>
      </c>
      <c r="F1119" s="8" t="s">
        <v>173</v>
      </c>
      <c r="G1119" s="8" t="str">
        <f t="shared" si="192"/>
        <v>BlaineHineM32DenverCO</v>
      </c>
      <c r="H1119" s="8">
        <f>_xlfn.IFNA(MATCH(G1119,Teams!J:J,0),)</f>
        <v>0</v>
      </c>
      <c r="I1119" s="8" t="str">
        <f t="shared" si="193"/>
        <v>BlaineHineM32</v>
      </c>
      <c r="J1119" s="8">
        <f>_xlfn.IFNA(MATCH(I1119,Teams!L:L,0),)</f>
        <v>0</v>
      </c>
      <c r="K1119" s="8" t="str">
        <f t="shared" si="194"/>
        <v>BlaineHineM</v>
      </c>
      <c r="L1119" s="8">
        <f>_xlfn.IFNA(MATCH(K1119,Teams!N:N,0),)</f>
        <v>0</v>
      </c>
      <c r="M1119" s="8" t="str">
        <f t="shared" si="195"/>
        <v>BlaineHine</v>
      </c>
      <c r="N1119" s="8" t="str">
        <f>IFERROR(INDEX(Teams!A:A,IF(H1119&gt;0,H1119,IF(J1119&gt;0,J1119,IF(L1119&gt;0,L1119,""))),1),"")</f>
        <v/>
      </c>
      <c r="O1119" s="8" t="str">
        <f t="shared" si="188"/>
        <v>Blaine</v>
      </c>
      <c r="P1119" s="8" t="str">
        <f t="shared" si="189"/>
        <v>Hine</v>
      </c>
      <c r="Q1119" s="8" t="str">
        <f t="shared" si="196"/>
        <v>M</v>
      </c>
      <c r="R1119" s="8">
        <f t="shared" si="197"/>
        <v>32</v>
      </c>
      <c r="S1119" s="8" t="str">
        <f t="shared" si="190"/>
        <v>Denver</v>
      </c>
      <c r="T1119" s="8" t="str">
        <f t="shared" si="198"/>
        <v>CO</v>
      </c>
      <c r="U1119" s="8" t="str">
        <f t="shared" si="191"/>
        <v>BlaineHineM32DenverCO</v>
      </c>
    </row>
    <row r="1120" spans="1:21" x14ac:dyDescent="0.2">
      <c r="A1120" s="8" t="s">
        <v>813</v>
      </c>
      <c r="B1120" s="8" t="s">
        <v>2684</v>
      </c>
      <c r="C1120" s="8" t="s">
        <v>688</v>
      </c>
      <c r="D1120" s="8">
        <v>56</v>
      </c>
      <c r="E1120" s="8" t="s">
        <v>3</v>
      </c>
      <c r="F1120" s="8" t="s">
        <v>4</v>
      </c>
      <c r="G1120" s="8" t="str">
        <f t="shared" si="192"/>
        <v>JonathanHinesM56AustinTX</v>
      </c>
      <c r="H1120" s="8">
        <f>_xlfn.IFNA(MATCH(G1120,Teams!J:J,0),)</f>
        <v>0</v>
      </c>
      <c r="I1120" s="8" t="str">
        <f t="shared" si="193"/>
        <v>JonathanHinesM56</v>
      </c>
      <c r="J1120" s="8">
        <f>_xlfn.IFNA(MATCH(I1120,Teams!L:L,0),)</f>
        <v>0</v>
      </c>
      <c r="K1120" s="8" t="str">
        <f t="shared" si="194"/>
        <v>JonathanHinesM</v>
      </c>
      <c r="L1120" s="8">
        <f>_xlfn.IFNA(MATCH(K1120,Teams!N:N,0),)</f>
        <v>0</v>
      </c>
      <c r="M1120" s="8" t="str">
        <f t="shared" si="195"/>
        <v>JonathanHines</v>
      </c>
      <c r="N1120" s="8" t="str">
        <f>IFERROR(INDEX(Teams!A:A,IF(H1120&gt;0,H1120,IF(J1120&gt;0,J1120,IF(L1120&gt;0,L1120,""))),1),"")</f>
        <v/>
      </c>
      <c r="O1120" s="8" t="str">
        <f t="shared" si="188"/>
        <v>Jonathan</v>
      </c>
      <c r="P1120" s="8" t="str">
        <f t="shared" si="189"/>
        <v>Hines</v>
      </c>
      <c r="Q1120" s="8" t="str">
        <f t="shared" si="196"/>
        <v>M</v>
      </c>
      <c r="R1120" s="8">
        <f t="shared" si="197"/>
        <v>56</v>
      </c>
      <c r="S1120" s="8" t="str">
        <f t="shared" si="190"/>
        <v>Austin</v>
      </c>
      <c r="T1120" s="8" t="str">
        <f t="shared" si="198"/>
        <v>TX</v>
      </c>
      <c r="U1120" s="8" t="str">
        <f t="shared" si="191"/>
        <v>JonathanHinesM56AustinTX</v>
      </c>
    </row>
    <row r="1121" spans="1:21" x14ac:dyDescent="0.2">
      <c r="A1121" s="8" t="s">
        <v>118</v>
      </c>
      <c r="B1121" s="8" t="s">
        <v>5015</v>
      </c>
      <c r="C1121" s="8" t="s">
        <v>688</v>
      </c>
      <c r="D1121" s="8">
        <v>40</v>
      </c>
      <c r="E1121" s="8" t="s">
        <v>12</v>
      </c>
      <c r="F1121" s="8" t="s">
        <v>4</v>
      </c>
      <c r="G1121" s="8" t="str">
        <f t="shared" si="192"/>
        <v>AdamHippM40HoustonTX</v>
      </c>
      <c r="H1121" s="8">
        <f>_xlfn.IFNA(MATCH(G1121,Teams!J:J,0),)</f>
        <v>0</v>
      </c>
      <c r="I1121" s="8" t="str">
        <f t="shared" si="193"/>
        <v>AdamHippM40</v>
      </c>
      <c r="J1121" s="8">
        <f>_xlfn.IFNA(MATCH(I1121,Teams!L:L,0),)</f>
        <v>0</v>
      </c>
      <c r="K1121" s="8" t="str">
        <f t="shared" si="194"/>
        <v>AdamHippM</v>
      </c>
      <c r="L1121" s="8">
        <f>_xlfn.IFNA(MATCH(K1121,Teams!N:N,0),)</f>
        <v>0</v>
      </c>
      <c r="M1121" s="8" t="str">
        <f t="shared" si="195"/>
        <v>AdamHipp</v>
      </c>
      <c r="N1121" s="8" t="str">
        <f>IFERROR(INDEX(Teams!A:A,IF(H1121&gt;0,H1121,IF(J1121&gt;0,J1121,IF(L1121&gt;0,L1121,""))),1),"")</f>
        <v/>
      </c>
      <c r="O1121" s="8" t="str">
        <f t="shared" si="188"/>
        <v>Adam</v>
      </c>
      <c r="P1121" s="8" t="str">
        <f t="shared" si="189"/>
        <v>Hipp</v>
      </c>
      <c r="Q1121" s="8" t="str">
        <f t="shared" si="196"/>
        <v>M</v>
      </c>
      <c r="R1121" s="8">
        <f t="shared" si="197"/>
        <v>40</v>
      </c>
      <c r="S1121" s="8" t="str">
        <f t="shared" si="190"/>
        <v>Houston</v>
      </c>
      <c r="T1121" s="8" t="str">
        <f t="shared" si="198"/>
        <v>TX</v>
      </c>
      <c r="U1121" s="8" t="str">
        <f t="shared" si="191"/>
        <v>AdamHippM40HoustonTX</v>
      </c>
    </row>
    <row r="1122" spans="1:21" x14ac:dyDescent="0.2">
      <c r="A1122" s="8" t="s">
        <v>882</v>
      </c>
      <c r="B1122" s="8" t="s">
        <v>6628</v>
      </c>
      <c r="C1122" s="8" t="s">
        <v>689</v>
      </c>
      <c r="G1122" s="8" t="str">
        <f t="shared" si="192"/>
        <v>SarahHirneisenF</v>
      </c>
      <c r="H1122" s="8">
        <f>_xlfn.IFNA(MATCH(G1122,Teams!J:J,0),)</f>
        <v>0</v>
      </c>
      <c r="I1122" s="8" t="str">
        <f t="shared" si="193"/>
        <v>SarahHirneisenF</v>
      </c>
      <c r="J1122" s="8">
        <f>_xlfn.IFNA(MATCH(I1122,Teams!L:L,0),)</f>
        <v>0</v>
      </c>
      <c r="K1122" s="8" t="str">
        <f t="shared" si="194"/>
        <v>SarahHirneisenF</v>
      </c>
      <c r="L1122" s="8">
        <f>_xlfn.IFNA(MATCH(K1122,Teams!N:N,0),)</f>
        <v>0</v>
      </c>
      <c r="M1122" s="8" t="str">
        <f t="shared" si="195"/>
        <v>SarahHirneisen</v>
      </c>
      <c r="N1122" s="8" t="str">
        <f>IFERROR(INDEX(Teams!A:A,IF(H1122&gt;0,H1122,IF(J1122&gt;0,J1122,IF(L1122&gt;0,L1122,""))),1),"")</f>
        <v/>
      </c>
      <c r="O1122" s="8" t="str">
        <f t="shared" si="188"/>
        <v>Sarah</v>
      </c>
      <c r="P1122" s="8" t="str">
        <f t="shared" si="189"/>
        <v>Hirneisen</v>
      </c>
      <c r="Q1122" s="8" t="str">
        <f t="shared" si="196"/>
        <v>F</v>
      </c>
      <c r="R1122" s="8" t="str">
        <f t="shared" si="197"/>
        <v/>
      </c>
      <c r="S1122" s="8" t="str">
        <f t="shared" si="190"/>
        <v/>
      </c>
      <c r="T1122" s="8" t="str">
        <f t="shared" si="198"/>
        <v/>
      </c>
      <c r="U1122" s="8" t="str">
        <f t="shared" si="191"/>
        <v>SarahHirneisenF</v>
      </c>
    </row>
    <row r="1123" spans="1:21" x14ac:dyDescent="0.2">
      <c r="A1123" s="8" t="s">
        <v>5850</v>
      </c>
      <c r="B1123" s="8" t="s">
        <v>5851</v>
      </c>
      <c r="C1123" s="8" t="s">
        <v>688</v>
      </c>
      <c r="D1123" s="8">
        <v>16</v>
      </c>
      <c r="E1123" s="8" t="s">
        <v>5852</v>
      </c>
      <c r="F1123" s="8" t="s">
        <v>4</v>
      </c>
      <c r="G1123" s="8" t="str">
        <f t="shared" si="192"/>
        <v>EthanHiteM16Pilot PointTX</v>
      </c>
      <c r="H1123" s="8">
        <f>_xlfn.IFNA(MATCH(G1123,Teams!J:J,0),)</f>
        <v>0</v>
      </c>
      <c r="I1123" s="8" t="str">
        <f t="shared" si="193"/>
        <v>EthanHiteM16</v>
      </c>
      <c r="J1123" s="8">
        <f>_xlfn.IFNA(MATCH(I1123,Teams!L:L,0),)</f>
        <v>0</v>
      </c>
      <c r="K1123" s="8" t="str">
        <f t="shared" si="194"/>
        <v>EthanHiteM</v>
      </c>
      <c r="L1123" s="8">
        <f>_xlfn.IFNA(MATCH(K1123,Teams!N:N,0),)</f>
        <v>0</v>
      </c>
      <c r="M1123" s="8" t="str">
        <f t="shared" si="195"/>
        <v>EthanHite</v>
      </c>
      <c r="N1123" s="8" t="str">
        <f>IFERROR(INDEX(Teams!A:A,IF(H1123&gt;0,H1123,IF(J1123&gt;0,J1123,IF(L1123&gt;0,L1123,""))),1),"")</f>
        <v/>
      </c>
      <c r="O1123" s="8" t="str">
        <f t="shared" si="188"/>
        <v>Ethan</v>
      </c>
      <c r="P1123" s="8" t="str">
        <f t="shared" si="189"/>
        <v>Hite</v>
      </c>
      <c r="Q1123" s="8" t="str">
        <f t="shared" si="196"/>
        <v>M</v>
      </c>
      <c r="R1123" s="8">
        <f t="shared" si="197"/>
        <v>16</v>
      </c>
      <c r="S1123" s="8" t="str">
        <f t="shared" si="190"/>
        <v>Pilot Point</v>
      </c>
      <c r="T1123" s="8" t="str">
        <f t="shared" si="198"/>
        <v>TX</v>
      </c>
      <c r="U1123" s="8" t="str">
        <f t="shared" si="191"/>
        <v>EthanHiteM16Pilot PointTX</v>
      </c>
    </row>
    <row r="1124" spans="1:21" x14ac:dyDescent="0.2">
      <c r="A1124" s="8" t="s">
        <v>292</v>
      </c>
      <c r="B1124" s="8" t="s">
        <v>5851</v>
      </c>
      <c r="C1124" s="8" t="s">
        <v>689</v>
      </c>
      <c r="D1124" s="8">
        <v>42</v>
      </c>
      <c r="E1124" s="8" t="s">
        <v>5852</v>
      </c>
      <c r="F1124" s="8" t="s">
        <v>4</v>
      </c>
      <c r="G1124" s="8" t="str">
        <f t="shared" si="192"/>
        <v>LisaHiteF42Pilot PointTX</v>
      </c>
      <c r="H1124" s="8">
        <f>_xlfn.IFNA(MATCH(G1124,Teams!J:J,0),)</f>
        <v>0</v>
      </c>
      <c r="I1124" s="8" t="str">
        <f t="shared" si="193"/>
        <v>LisaHiteF42</v>
      </c>
      <c r="J1124" s="8">
        <f>_xlfn.IFNA(MATCH(I1124,Teams!L:L,0),)</f>
        <v>0</v>
      </c>
      <c r="K1124" s="8" t="str">
        <f t="shared" si="194"/>
        <v>LisaHiteF</v>
      </c>
      <c r="L1124" s="8">
        <f>_xlfn.IFNA(MATCH(K1124,Teams!N:N,0),)</f>
        <v>0</v>
      </c>
      <c r="M1124" s="8" t="str">
        <f t="shared" si="195"/>
        <v>LisaHite</v>
      </c>
      <c r="N1124" s="8" t="str">
        <f>IFERROR(INDEX(Teams!A:A,IF(H1124&gt;0,H1124,IF(J1124&gt;0,J1124,IF(L1124&gt;0,L1124,""))),1),"")</f>
        <v/>
      </c>
      <c r="O1124" s="8" t="str">
        <f t="shared" si="188"/>
        <v>Lisa</v>
      </c>
      <c r="P1124" s="8" t="str">
        <f t="shared" si="189"/>
        <v>Hite</v>
      </c>
      <c r="Q1124" s="8" t="str">
        <f t="shared" si="196"/>
        <v>F</v>
      </c>
      <c r="R1124" s="8">
        <f t="shared" si="197"/>
        <v>42</v>
      </c>
      <c r="S1124" s="8" t="str">
        <f t="shared" si="190"/>
        <v>Pilot Point</v>
      </c>
      <c r="T1124" s="8" t="str">
        <f t="shared" si="198"/>
        <v>TX</v>
      </c>
      <c r="U1124" s="8" t="str">
        <f t="shared" si="191"/>
        <v>LisaHiteF42Pilot PointTX</v>
      </c>
    </row>
    <row r="1125" spans="1:21" x14ac:dyDescent="0.2">
      <c r="A1125" s="8" t="s">
        <v>358</v>
      </c>
      <c r="B1125" s="8" t="s">
        <v>1786</v>
      </c>
      <c r="C1125" s="8" t="s">
        <v>688</v>
      </c>
      <c r="D1125" s="8">
        <v>45</v>
      </c>
      <c r="E1125" s="8" t="s">
        <v>1787</v>
      </c>
      <c r="F1125" s="8" t="s">
        <v>846</v>
      </c>
      <c r="G1125" s="8" t="str">
        <f t="shared" si="192"/>
        <v>ToddHlasneyM45OVERLAND PARKKS</v>
      </c>
      <c r="H1125" s="8">
        <f>_xlfn.IFNA(MATCH(G1125,Teams!J:J,0),)</f>
        <v>0</v>
      </c>
      <c r="I1125" s="8" t="str">
        <f t="shared" si="193"/>
        <v>ToddHlasneyM45</v>
      </c>
      <c r="J1125" s="8">
        <f>_xlfn.IFNA(MATCH(I1125,Teams!L:L,0),)</f>
        <v>0</v>
      </c>
      <c r="K1125" s="8" t="str">
        <f t="shared" si="194"/>
        <v>ToddHlasneyM</v>
      </c>
      <c r="L1125" s="8">
        <f>_xlfn.IFNA(MATCH(K1125,Teams!N:N,0),)</f>
        <v>0</v>
      </c>
      <c r="M1125" s="8" t="str">
        <f t="shared" si="195"/>
        <v>ToddHlasney</v>
      </c>
      <c r="N1125" s="8" t="str">
        <f>IFERROR(INDEX(Teams!A:A,IF(H1125&gt;0,H1125,IF(J1125&gt;0,J1125,IF(L1125&gt;0,L1125,""))),1),"")</f>
        <v/>
      </c>
      <c r="O1125" s="8" t="str">
        <f t="shared" si="188"/>
        <v>Todd</v>
      </c>
      <c r="P1125" s="8" t="str">
        <f t="shared" si="189"/>
        <v>Hlasney</v>
      </c>
      <c r="Q1125" s="8" t="str">
        <f t="shared" si="196"/>
        <v>M</v>
      </c>
      <c r="R1125" s="8">
        <f t="shared" si="197"/>
        <v>45</v>
      </c>
      <c r="S1125" s="8" t="str">
        <f t="shared" si="190"/>
        <v>OVERLAND PARK</v>
      </c>
      <c r="T1125" s="8" t="str">
        <f t="shared" si="198"/>
        <v>KS</v>
      </c>
      <c r="U1125" s="8" t="str">
        <f t="shared" si="191"/>
        <v>ToddHlasneyM45OVERLAND PARKKS</v>
      </c>
    </row>
    <row r="1126" spans="1:21" x14ac:dyDescent="0.2">
      <c r="A1126" s="8" t="s">
        <v>1309</v>
      </c>
      <c r="B1126" s="8" t="s">
        <v>6597</v>
      </c>
      <c r="C1126" s="8" t="s">
        <v>688</v>
      </c>
      <c r="G1126" s="8" t="str">
        <f t="shared" si="192"/>
        <v>NathanHobartM</v>
      </c>
      <c r="H1126" s="8">
        <f>_xlfn.IFNA(MATCH(G1126,Teams!J:J,0),)</f>
        <v>0</v>
      </c>
      <c r="I1126" s="8" t="str">
        <f t="shared" si="193"/>
        <v>NathanHobartM</v>
      </c>
      <c r="J1126" s="8">
        <f>_xlfn.IFNA(MATCH(I1126,Teams!L:L,0),)</f>
        <v>0</v>
      </c>
      <c r="K1126" s="8" t="str">
        <f t="shared" si="194"/>
        <v>NathanHobartM</v>
      </c>
      <c r="L1126" s="8">
        <f>_xlfn.IFNA(MATCH(K1126,Teams!N:N,0),)</f>
        <v>0</v>
      </c>
      <c r="M1126" s="8" t="str">
        <f t="shared" si="195"/>
        <v>NathanHobart</v>
      </c>
      <c r="N1126" s="8" t="str">
        <f>IFERROR(INDEX(Teams!A:A,IF(H1126&gt;0,H1126,IF(J1126&gt;0,J1126,IF(L1126&gt;0,L1126,""))),1),"")</f>
        <v/>
      </c>
      <c r="O1126" s="8" t="str">
        <f t="shared" si="188"/>
        <v>Nathan</v>
      </c>
      <c r="P1126" s="8" t="str">
        <f t="shared" si="189"/>
        <v>Hobart</v>
      </c>
      <c r="Q1126" s="8" t="str">
        <f t="shared" si="196"/>
        <v>M</v>
      </c>
      <c r="R1126" s="8" t="str">
        <f t="shared" si="197"/>
        <v/>
      </c>
      <c r="S1126" s="8" t="str">
        <f t="shared" si="190"/>
        <v/>
      </c>
      <c r="T1126" s="8" t="str">
        <f t="shared" si="198"/>
        <v/>
      </c>
      <c r="U1126" s="8" t="str">
        <f t="shared" si="191"/>
        <v>NathanHobartM</v>
      </c>
    </row>
    <row r="1127" spans="1:21" x14ac:dyDescent="0.2">
      <c r="A1127" s="8" t="s">
        <v>69</v>
      </c>
      <c r="B1127" s="8" t="s">
        <v>70</v>
      </c>
      <c r="C1127" s="8" t="s">
        <v>688</v>
      </c>
      <c r="D1127" s="8">
        <v>63</v>
      </c>
      <c r="E1127" s="8" t="s">
        <v>2509</v>
      </c>
      <c r="F1127" s="8" t="s">
        <v>4</v>
      </c>
      <c r="G1127" s="8" t="str">
        <f t="shared" si="192"/>
        <v>HenryHobbsM63Wimberley TX</v>
      </c>
      <c r="H1127" s="8">
        <f>_xlfn.IFNA(MATCH(G1127,Teams!J:J,0),)</f>
        <v>0</v>
      </c>
      <c r="I1127" s="8" t="str">
        <f t="shared" si="193"/>
        <v>HenryHobbsM63</v>
      </c>
      <c r="J1127" s="8">
        <f>_xlfn.IFNA(MATCH(I1127,Teams!L:L,0),)</f>
        <v>31</v>
      </c>
      <c r="K1127" s="8" t="str">
        <f t="shared" si="194"/>
        <v>HenryHobbsM</v>
      </c>
      <c r="L1127" s="8">
        <f>_xlfn.IFNA(MATCH(K1127,Teams!N:N,0),)</f>
        <v>31</v>
      </c>
      <c r="M1127" s="8" t="str">
        <f t="shared" si="195"/>
        <v>HenryHobbs</v>
      </c>
      <c r="N1127" s="8" t="str">
        <f>IFERROR(INDEX(Teams!A:A,IF(H1127&gt;0,H1127,IF(J1127&gt;0,J1127,IF(L1127&gt;0,L1127,""))),1),"")</f>
        <v>TrailZen</v>
      </c>
      <c r="O1127" s="8" t="str">
        <f t="shared" si="188"/>
        <v>Henry</v>
      </c>
      <c r="P1127" s="8" t="str">
        <f t="shared" si="189"/>
        <v>Hobbs</v>
      </c>
      <c r="Q1127" s="8" t="str">
        <f t="shared" si="196"/>
        <v>M</v>
      </c>
      <c r="R1127" s="8">
        <f t="shared" si="197"/>
        <v>63</v>
      </c>
      <c r="S1127" s="8" t="str">
        <f t="shared" si="190"/>
        <v xml:space="preserve">Wimberley </v>
      </c>
      <c r="T1127" s="8" t="str">
        <f t="shared" si="198"/>
        <v>TX</v>
      </c>
      <c r="U1127" s="8" t="str">
        <f t="shared" si="191"/>
        <v>HenryHobbsM63Wimberley TX</v>
      </c>
    </row>
    <row r="1128" spans="1:21" x14ac:dyDescent="0.2">
      <c r="A1128" s="8" t="s">
        <v>531</v>
      </c>
      <c r="B1128" s="8" t="s">
        <v>2554</v>
      </c>
      <c r="C1128" s="8" t="s">
        <v>689</v>
      </c>
      <c r="D1128" s="8">
        <v>48</v>
      </c>
      <c r="E1128" s="8" t="s">
        <v>190</v>
      </c>
      <c r="F1128" s="8" t="s">
        <v>4</v>
      </c>
      <c r="G1128" s="8" t="str">
        <f t="shared" si="192"/>
        <v>AnneHodgesF48San AntonioTX</v>
      </c>
      <c r="H1128" s="8">
        <f>_xlfn.IFNA(MATCH(G1128,Teams!J:J,0),)</f>
        <v>0</v>
      </c>
      <c r="I1128" s="8" t="str">
        <f t="shared" si="193"/>
        <v>AnneHodgesF48</v>
      </c>
      <c r="J1128" s="8">
        <f>_xlfn.IFNA(MATCH(I1128,Teams!L:L,0),)</f>
        <v>0</v>
      </c>
      <c r="K1128" s="8" t="str">
        <f t="shared" si="194"/>
        <v>AnneHodgesF</v>
      </c>
      <c r="L1128" s="8">
        <f>_xlfn.IFNA(MATCH(K1128,Teams!N:N,0),)</f>
        <v>0</v>
      </c>
      <c r="M1128" s="8" t="str">
        <f t="shared" si="195"/>
        <v>AnneHodges</v>
      </c>
      <c r="N1128" s="8" t="str">
        <f>IFERROR(INDEX(Teams!A:A,IF(H1128&gt;0,H1128,IF(J1128&gt;0,J1128,IF(L1128&gt;0,L1128,""))),1),"")</f>
        <v/>
      </c>
      <c r="O1128" s="8" t="str">
        <f t="shared" si="188"/>
        <v>Anne</v>
      </c>
      <c r="P1128" s="8" t="str">
        <f t="shared" si="189"/>
        <v>Hodges</v>
      </c>
      <c r="Q1128" s="8" t="str">
        <f t="shared" si="196"/>
        <v>F</v>
      </c>
      <c r="R1128" s="8">
        <f t="shared" si="197"/>
        <v>48</v>
      </c>
      <c r="S1128" s="8" t="str">
        <f t="shared" si="190"/>
        <v>San Antonio</v>
      </c>
      <c r="T1128" s="8" t="str">
        <f t="shared" si="198"/>
        <v>TX</v>
      </c>
      <c r="U1128" s="8" t="str">
        <f t="shared" si="191"/>
        <v>AnneHodgesF48San AntonioTX</v>
      </c>
    </row>
    <row r="1129" spans="1:21" x14ac:dyDescent="0.2">
      <c r="A1129" s="8" t="s">
        <v>148</v>
      </c>
      <c r="B1129" s="8" t="s">
        <v>2554</v>
      </c>
      <c r="C1129" s="8" t="s">
        <v>688</v>
      </c>
      <c r="D1129" s="8">
        <v>56</v>
      </c>
      <c r="E1129" s="8" t="s">
        <v>5016</v>
      </c>
      <c r="F1129" s="8" t="s">
        <v>4</v>
      </c>
      <c r="G1129" s="8" t="str">
        <f t="shared" si="192"/>
        <v>ChristianHodgesM56WEATHERFORDTX</v>
      </c>
      <c r="H1129" s="8">
        <f>_xlfn.IFNA(MATCH(G1129,Teams!J:J,0),)</f>
        <v>0</v>
      </c>
      <c r="I1129" s="8" t="str">
        <f t="shared" si="193"/>
        <v>ChristianHodgesM56</v>
      </c>
      <c r="J1129" s="8">
        <f>_xlfn.IFNA(MATCH(I1129,Teams!L:L,0),)</f>
        <v>0</v>
      </c>
      <c r="K1129" s="8" t="str">
        <f t="shared" si="194"/>
        <v>ChristianHodgesM</v>
      </c>
      <c r="L1129" s="8">
        <f>_xlfn.IFNA(MATCH(K1129,Teams!N:N,0),)</f>
        <v>0</v>
      </c>
      <c r="M1129" s="8" t="str">
        <f t="shared" si="195"/>
        <v>ChristianHodges</v>
      </c>
      <c r="N1129" s="8" t="str">
        <f>IFERROR(INDEX(Teams!A:A,IF(H1129&gt;0,H1129,IF(J1129&gt;0,J1129,IF(L1129&gt;0,L1129,""))),1),"")</f>
        <v/>
      </c>
      <c r="O1129" s="8" t="str">
        <f t="shared" si="188"/>
        <v>Christian</v>
      </c>
      <c r="P1129" s="8" t="str">
        <f t="shared" si="189"/>
        <v>Hodges</v>
      </c>
      <c r="Q1129" s="8" t="str">
        <f t="shared" si="196"/>
        <v>M</v>
      </c>
      <c r="R1129" s="8">
        <f t="shared" si="197"/>
        <v>56</v>
      </c>
      <c r="S1129" s="8" t="str">
        <f t="shared" si="190"/>
        <v>WEATHERFORD</v>
      </c>
      <c r="T1129" s="8" t="str">
        <f t="shared" si="198"/>
        <v>TX</v>
      </c>
      <c r="U1129" s="8" t="str">
        <f t="shared" si="191"/>
        <v>ChristianHodgesM56WEATHERFORDTX</v>
      </c>
    </row>
    <row r="1130" spans="1:21" x14ac:dyDescent="0.2">
      <c r="A1130" s="8" t="s">
        <v>81</v>
      </c>
      <c r="B1130" s="8" t="s">
        <v>2554</v>
      </c>
      <c r="C1130" s="8" t="s">
        <v>688</v>
      </c>
      <c r="D1130" s="8">
        <v>43</v>
      </c>
      <c r="E1130" s="8" t="s">
        <v>190</v>
      </c>
      <c r="F1130" s="8" t="s">
        <v>4</v>
      </c>
      <c r="G1130" s="8" t="str">
        <f t="shared" si="192"/>
        <v>DavidHodgesM43San AntonioTX</v>
      </c>
      <c r="H1130" s="8">
        <f>_xlfn.IFNA(MATCH(G1130,Teams!J:J,0),)</f>
        <v>0</v>
      </c>
      <c r="I1130" s="8" t="str">
        <f t="shared" si="193"/>
        <v>DavidHodgesM43</v>
      </c>
      <c r="J1130" s="8">
        <f>_xlfn.IFNA(MATCH(I1130,Teams!L:L,0),)</f>
        <v>0</v>
      </c>
      <c r="K1130" s="8" t="str">
        <f t="shared" si="194"/>
        <v>DavidHodgesM</v>
      </c>
      <c r="L1130" s="8">
        <f>_xlfn.IFNA(MATCH(K1130,Teams!N:N,0),)</f>
        <v>0</v>
      </c>
      <c r="M1130" s="8" t="str">
        <f t="shared" si="195"/>
        <v>DavidHodges</v>
      </c>
      <c r="N1130" s="8" t="str">
        <f>IFERROR(INDEX(Teams!A:A,IF(H1130&gt;0,H1130,IF(J1130&gt;0,J1130,IF(L1130&gt;0,L1130,""))),1),"")</f>
        <v/>
      </c>
      <c r="O1130" s="8" t="str">
        <f t="shared" si="188"/>
        <v>David</v>
      </c>
      <c r="P1130" s="8" t="str">
        <f t="shared" si="189"/>
        <v>Hodges</v>
      </c>
      <c r="Q1130" s="8" t="str">
        <f t="shared" si="196"/>
        <v>M</v>
      </c>
      <c r="R1130" s="8">
        <f t="shared" si="197"/>
        <v>43</v>
      </c>
      <c r="S1130" s="8" t="str">
        <f t="shared" si="190"/>
        <v>San Antonio</v>
      </c>
      <c r="T1130" s="8" t="str">
        <f t="shared" si="198"/>
        <v>TX</v>
      </c>
      <c r="U1130" s="8" t="str">
        <f t="shared" si="191"/>
        <v>DavidHodgesM43San AntonioTX</v>
      </c>
    </row>
    <row r="1131" spans="1:21" x14ac:dyDescent="0.2">
      <c r="A1131" s="8" t="s">
        <v>171</v>
      </c>
      <c r="B1131" s="8" t="s">
        <v>5017</v>
      </c>
      <c r="C1131" s="8" t="s">
        <v>688</v>
      </c>
      <c r="D1131" s="8">
        <v>23</v>
      </c>
      <c r="E1131" s="8" t="s">
        <v>5018</v>
      </c>
      <c r="F1131" s="8" t="s">
        <v>4</v>
      </c>
      <c r="G1131" s="8" t="str">
        <f t="shared" si="192"/>
        <v>PeterHoeftM23Cypress TX</v>
      </c>
      <c r="H1131" s="8">
        <f>_xlfn.IFNA(MATCH(G1131,Teams!J:J,0),)</f>
        <v>0</v>
      </c>
      <c r="I1131" s="8" t="str">
        <f t="shared" si="193"/>
        <v>PeterHoeftM23</v>
      </c>
      <c r="J1131" s="8">
        <f>_xlfn.IFNA(MATCH(I1131,Teams!L:L,0),)</f>
        <v>0</v>
      </c>
      <c r="K1131" s="8" t="str">
        <f t="shared" si="194"/>
        <v>PeterHoeftM</v>
      </c>
      <c r="L1131" s="8">
        <f>_xlfn.IFNA(MATCH(K1131,Teams!N:N,0),)</f>
        <v>0</v>
      </c>
      <c r="M1131" s="8" t="str">
        <f t="shared" si="195"/>
        <v>PeterHoeft</v>
      </c>
      <c r="N1131" s="8" t="str">
        <f>IFERROR(INDEX(Teams!A:A,IF(H1131&gt;0,H1131,IF(J1131&gt;0,J1131,IF(L1131&gt;0,L1131,""))),1),"")</f>
        <v/>
      </c>
      <c r="O1131" s="8" t="str">
        <f t="shared" si="188"/>
        <v>Peter</v>
      </c>
      <c r="P1131" s="8" t="str">
        <f t="shared" si="189"/>
        <v>Hoeft</v>
      </c>
      <c r="Q1131" s="8" t="str">
        <f t="shared" si="196"/>
        <v>M</v>
      </c>
      <c r="R1131" s="8">
        <f t="shared" si="197"/>
        <v>23</v>
      </c>
      <c r="S1131" s="8" t="str">
        <f t="shared" si="190"/>
        <v xml:space="preserve">Cypress </v>
      </c>
      <c r="T1131" s="8" t="str">
        <f t="shared" si="198"/>
        <v>TX</v>
      </c>
      <c r="U1131" s="8" t="str">
        <f t="shared" si="191"/>
        <v>PeterHoeftM23Cypress TX</v>
      </c>
    </row>
    <row r="1132" spans="1:21" x14ac:dyDescent="0.2">
      <c r="A1132" s="8" t="s">
        <v>1460</v>
      </c>
      <c r="B1132" s="8" t="s">
        <v>1461</v>
      </c>
      <c r="C1132" s="8" t="s">
        <v>688</v>
      </c>
      <c r="D1132" s="8">
        <v>43</v>
      </c>
      <c r="E1132" s="8" t="s">
        <v>1462</v>
      </c>
      <c r="F1132" s="8" t="s">
        <v>1062</v>
      </c>
      <c r="G1132" s="8" t="str">
        <f t="shared" si="192"/>
        <v>BobHoffmanM43FentonMO</v>
      </c>
      <c r="H1132" s="8">
        <f>_xlfn.IFNA(MATCH(G1132,Teams!J:J,0),)</f>
        <v>0</v>
      </c>
      <c r="I1132" s="8" t="str">
        <f t="shared" si="193"/>
        <v>BobHoffmanM43</v>
      </c>
      <c r="J1132" s="8">
        <f>_xlfn.IFNA(MATCH(I1132,Teams!L:L,0),)</f>
        <v>0</v>
      </c>
      <c r="K1132" s="8" t="str">
        <f t="shared" si="194"/>
        <v>BobHoffmanM</v>
      </c>
      <c r="L1132" s="8">
        <f>_xlfn.IFNA(MATCH(K1132,Teams!N:N,0),)</f>
        <v>0</v>
      </c>
      <c r="M1132" s="8" t="str">
        <f t="shared" si="195"/>
        <v>BobHoffman</v>
      </c>
      <c r="N1132" s="8" t="str">
        <f>IFERROR(INDEX(Teams!A:A,IF(H1132&gt;0,H1132,IF(J1132&gt;0,J1132,IF(L1132&gt;0,L1132,""))),1),"")</f>
        <v/>
      </c>
      <c r="O1132" s="8" t="str">
        <f t="shared" si="188"/>
        <v>Bob</v>
      </c>
      <c r="P1132" s="8" t="str">
        <f t="shared" si="189"/>
        <v>Hoffman</v>
      </c>
      <c r="Q1132" s="8" t="str">
        <f t="shared" si="196"/>
        <v>M</v>
      </c>
      <c r="R1132" s="8">
        <f t="shared" si="197"/>
        <v>43</v>
      </c>
      <c r="S1132" s="8" t="str">
        <f t="shared" si="190"/>
        <v>Fenton</v>
      </c>
      <c r="T1132" s="8" t="str">
        <f t="shared" si="198"/>
        <v>MO</v>
      </c>
      <c r="U1132" s="8" t="str">
        <f t="shared" si="191"/>
        <v>BobHoffmanM43FentonMO</v>
      </c>
    </row>
    <row r="1133" spans="1:21" x14ac:dyDescent="0.2">
      <c r="A1133" s="8" t="s">
        <v>237</v>
      </c>
      <c r="B1133" s="8" t="s">
        <v>1461</v>
      </c>
      <c r="C1133" s="8" t="s">
        <v>688</v>
      </c>
      <c r="D1133" s="8">
        <v>44</v>
      </c>
      <c r="E1133" s="8" t="s">
        <v>1860</v>
      </c>
      <c r="F1133" s="8" t="s">
        <v>4</v>
      </c>
      <c r="G1133" s="8" t="str">
        <f t="shared" si="192"/>
        <v>JasonHoffmanM44AthensTX</v>
      </c>
      <c r="H1133" s="8">
        <f>_xlfn.IFNA(MATCH(G1133,Teams!J:J,0),)</f>
        <v>0</v>
      </c>
      <c r="I1133" s="8" t="str">
        <f t="shared" si="193"/>
        <v>JasonHoffmanM44</v>
      </c>
      <c r="J1133" s="8">
        <f>_xlfn.IFNA(MATCH(I1133,Teams!L:L,0),)</f>
        <v>0</v>
      </c>
      <c r="K1133" s="8" t="str">
        <f t="shared" si="194"/>
        <v>JasonHoffmanM</v>
      </c>
      <c r="L1133" s="8">
        <f>_xlfn.IFNA(MATCH(K1133,Teams!N:N,0),)</f>
        <v>0</v>
      </c>
      <c r="M1133" s="8" t="str">
        <f t="shared" si="195"/>
        <v>JasonHoffman</v>
      </c>
      <c r="N1133" s="8" t="str">
        <f>IFERROR(INDEX(Teams!A:A,IF(H1133&gt;0,H1133,IF(J1133&gt;0,J1133,IF(L1133&gt;0,L1133,""))),1),"")</f>
        <v/>
      </c>
      <c r="O1133" s="8" t="str">
        <f t="shared" si="188"/>
        <v>Jason</v>
      </c>
      <c r="P1133" s="8" t="str">
        <f t="shared" si="189"/>
        <v>Hoffman</v>
      </c>
      <c r="Q1133" s="8" t="str">
        <f t="shared" si="196"/>
        <v>M</v>
      </c>
      <c r="R1133" s="8">
        <f t="shared" si="197"/>
        <v>44</v>
      </c>
      <c r="S1133" s="8" t="str">
        <f t="shared" si="190"/>
        <v>Athens</v>
      </c>
      <c r="T1133" s="8" t="str">
        <f t="shared" si="198"/>
        <v>TX</v>
      </c>
      <c r="U1133" s="8" t="str">
        <f t="shared" si="191"/>
        <v>JasonHoffmanM44AthensTX</v>
      </c>
    </row>
    <row r="1134" spans="1:21" x14ac:dyDescent="0.2">
      <c r="A1134" s="8" t="s">
        <v>1376</v>
      </c>
      <c r="B1134" s="8" t="s">
        <v>5880</v>
      </c>
      <c r="C1134" s="8" t="s">
        <v>688</v>
      </c>
      <c r="D1134" s="8">
        <v>46</v>
      </c>
      <c r="E1134" s="8" t="s">
        <v>534</v>
      </c>
      <c r="F1134" s="8" t="s">
        <v>4</v>
      </c>
      <c r="G1134" s="8" t="str">
        <f t="shared" si="192"/>
        <v>NickHofmannM46DallasTX</v>
      </c>
      <c r="H1134" s="8">
        <f>_xlfn.IFNA(MATCH(G1134,Teams!J:J,0),)</f>
        <v>0</v>
      </c>
      <c r="I1134" s="8" t="str">
        <f t="shared" si="193"/>
        <v>NickHofmannM46</v>
      </c>
      <c r="J1134" s="8">
        <f>_xlfn.IFNA(MATCH(I1134,Teams!L:L,0),)</f>
        <v>0</v>
      </c>
      <c r="K1134" s="8" t="str">
        <f t="shared" si="194"/>
        <v>NickHofmannM</v>
      </c>
      <c r="L1134" s="8">
        <f>_xlfn.IFNA(MATCH(K1134,Teams!N:N,0),)</f>
        <v>0</v>
      </c>
      <c r="M1134" s="8" t="str">
        <f t="shared" si="195"/>
        <v>NickHofmann</v>
      </c>
      <c r="N1134" s="8" t="str">
        <f>IFERROR(INDEX(Teams!A:A,IF(H1134&gt;0,H1134,IF(J1134&gt;0,J1134,IF(L1134&gt;0,L1134,""))),1),"")</f>
        <v/>
      </c>
      <c r="O1134" s="8" t="str">
        <f t="shared" si="188"/>
        <v>Nick</v>
      </c>
      <c r="P1134" s="8" t="str">
        <f t="shared" si="189"/>
        <v>Hofmann</v>
      </c>
      <c r="Q1134" s="8" t="str">
        <f t="shared" si="196"/>
        <v>M</v>
      </c>
      <c r="R1134" s="8">
        <f t="shared" si="197"/>
        <v>46</v>
      </c>
      <c r="S1134" s="8" t="str">
        <f t="shared" si="190"/>
        <v>Dallas</v>
      </c>
      <c r="T1134" s="8" t="str">
        <f t="shared" si="198"/>
        <v>TX</v>
      </c>
      <c r="U1134" s="8" t="str">
        <f t="shared" si="191"/>
        <v>NickHofmannM46DallasTX</v>
      </c>
    </row>
    <row r="1135" spans="1:21" x14ac:dyDescent="0.2">
      <c r="A1135" s="8" t="s">
        <v>252</v>
      </c>
      <c r="B1135" s="8" t="s">
        <v>5019</v>
      </c>
      <c r="C1135" s="8" t="s">
        <v>689</v>
      </c>
      <c r="D1135" s="8">
        <v>45</v>
      </c>
      <c r="E1135" s="8" t="s">
        <v>5020</v>
      </c>
      <c r="F1135" s="8" t="s">
        <v>4</v>
      </c>
      <c r="G1135" s="8" t="str">
        <f t="shared" si="192"/>
        <v>MicheleHoganF45Pearland TX</v>
      </c>
      <c r="H1135" s="8">
        <f>_xlfn.IFNA(MATCH(G1135,Teams!J:J,0),)</f>
        <v>0</v>
      </c>
      <c r="I1135" s="8" t="str">
        <f t="shared" si="193"/>
        <v>MicheleHoganF45</v>
      </c>
      <c r="J1135" s="8">
        <f>_xlfn.IFNA(MATCH(I1135,Teams!L:L,0),)</f>
        <v>0</v>
      </c>
      <c r="K1135" s="8" t="str">
        <f t="shared" si="194"/>
        <v>MicheleHoganF</v>
      </c>
      <c r="L1135" s="8">
        <f>_xlfn.IFNA(MATCH(K1135,Teams!N:N,0),)</f>
        <v>0</v>
      </c>
      <c r="M1135" s="8" t="str">
        <f t="shared" si="195"/>
        <v>MicheleHogan</v>
      </c>
      <c r="N1135" s="8" t="str">
        <f>IFERROR(INDEX(Teams!A:A,IF(H1135&gt;0,H1135,IF(J1135&gt;0,J1135,IF(L1135&gt;0,L1135,""))),1),"")</f>
        <v/>
      </c>
      <c r="O1135" s="8" t="str">
        <f t="shared" si="188"/>
        <v>Michele</v>
      </c>
      <c r="P1135" s="8" t="str">
        <f t="shared" si="189"/>
        <v>Hogan</v>
      </c>
      <c r="Q1135" s="8" t="str">
        <f t="shared" si="196"/>
        <v>F</v>
      </c>
      <c r="R1135" s="8">
        <f t="shared" si="197"/>
        <v>45</v>
      </c>
      <c r="S1135" s="8" t="str">
        <f t="shared" si="190"/>
        <v xml:space="preserve">Pearland </v>
      </c>
      <c r="T1135" s="8" t="str">
        <f t="shared" si="198"/>
        <v>TX</v>
      </c>
      <c r="U1135" s="8" t="str">
        <f t="shared" si="191"/>
        <v>MicheleHoganF45Pearland TX</v>
      </c>
    </row>
    <row r="1136" spans="1:21" x14ac:dyDescent="0.2">
      <c r="A1136" s="8" t="s">
        <v>120</v>
      </c>
      <c r="B1136" s="8" t="s">
        <v>5021</v>
      </c>
      <c r="C1136" s="8" t="s">
        <v>688</v>
      </c>
      <c r="D1136" s="8">
        <v>37</v>
      </c>
      <c r="E1136" s="8" t="s">
        <v>5022</v>
      </c>
      <c r="F1136" s="8" t="s">
        <v>4</v>
      </c>
      <c r="G1136" s="8" t="str">
        <f t="shared" si="192"/>
        <v>StevenHogueM37NEWARKTX</v>
      </c>
      <c r="H1136" s="8">
        <f>_xlfn.IFNA(MATCH(G1136,Teams!J:J,0),)</f>
        <v>0</v>
      </c>
      <c r="I1136" s="8" t="str">
        <f t="shared" si="193"/>
        <v>StevenHogueM37</v>
      </c>
      <c r="J1136" s="8">
        <f>_xlfn.IFNA(MATCH(I1136,Teams!L:L,0),)</f>
        <v>0</v>
      </c>
      <c r="K1136" s="8" t="str">
        <f t="shared" si="194"/>
        <v>StevenHogueM</v>
      </c>
      <c r="L1136" s="8">
        <f>_xlfn.IFNA(MATCH(K1136,Teams!N:N,0),)</f>
        <v>0</v>
      </c>
      <c r="M1136" s="8" t="str">
        <f t="shared" si="195"/>
        <v>StevenHogue</v>
      </c>
      <c r="N1136" s="8" t="str">
        <f>IFERROR(INDEX(Teams!A:A,IF(H1136&gt;0,H1136,IF(J1136&gt;0,J1136,IF(L1136&gt;0,L1136,""))),1),"")</f>
        <v/>
      </c>
      <c r="O1136" s="8" t="str">
        <f t="shared" si="188"/>
        <v>Steven</v>
      </c>
      <c r="P1136" s="8" t="str">
        <f t="shared" si="189"/>
        <v>Hogue</v>
      </c>
      <c r="Q1136" s="8" t="str">
        <f t="shared" si="196"/>
        <v>M</v>
      </c>
      <c r="R1136" s="8">
        <f t="shared" si="197"/>
        <v>37</v>
      </c>
      <c r="S1136" s="8" t="str">
        <f t="shared" si="190"/>
        <v>NEWARK</v>
      </c>
      <c r="T1136" s="8" t="str">
        <f t="shared" si="198"/>
        <v>TX</v>
      </c>
      <c r="U1136" s="8" t="str">
        <f t="shared" si="191"/>
        <v>StevenHogueM37NEWARKTX</v>
      </c>
    </row>
    <row r="1137" spans="1:21" x14ac:dyDescent="0.2">
      <c r="A1137" s="8" t="s">
        <v>2951</v>
      </c>
      <c r="B1137" s="8" t="s">
        <v>2952</v>
      </c>
      <c r="C1137" s="8" t="s">
        <v>689</v>
      </c>
      <c r="D1137" s="8">
        <v>35</v>
      </c>
      <c r="G1137" s="8" t="str">
        <f t="shared" si="192"/>
        <v>RoseanneHoladayF35</v>
      </c>
      <c r="H1137" s="8">
        <f>_xlfn.IFNA(MATCH(G1137,Teams!J:J,0),)</f>
        <v>0</v>
      </c>
      <c r="I1137" s="8" t="str">
        <f t="shared" si="193"/>
        <v>RoseanneHoladayF35</v>
      </c>
      <c r="J1137" s="8">
        <f>_xlfn.IFNA(MATCH(I1137,Teams!L:L,0),)</f>
        <v>0</v>
      </c>
      <c r="K1137" s="8" t="str">
        <f t="shared" si="194"/>
        <v>RoseanneHoladayF</v>
      </c>
      <c r="L1137" s="8">
        <f>_xlfn.IFNA(MATCH(K1137,Teams!N:N,0),)</f>
        <v>0</v>
      </c>
      <c r="M1137" s="8" t="str">
        <f t="shared" si="195"/>
        <v>RoseanneHoladay</v>
      </c>
      <c r="N1137" s="8" t="str">
        <f>IFERROR(INDEX(Teams!A:A,IF(H1137&gt;0,H1137,IF(J1137&gt;0,J1137,IF(L1137&gt;0,L1137,""))),1),"")</f>
        <v/>
      </c>
      <c r="O1137" s="8" t="str">
        <f t="shared" si="188"/>
        <v>Roseanne</v>
      </c>
      <c r="P1137" s="8" t="str">
        <f t="shared" si="189"/>
        <v>Holaday</v>
      </c>
      <c r="Q1137" s="8" t="str">
        <f t="shared" si="196"/>
        <v>F</v>
      </c>
      <c r="R1137" s="8">
        <f t="shared" si="197"/>
        <v>35</v>
      </c>
      <c r="S1137" s="8" t="str">
        <f t="shared" si="190"/>
        <v/>
      </c>
      <c r="T1137" s="8" t="str">
        <f t="shared" si="198"/>
        <v/>
      </c>
      <c r="U1137" s="8" t="str">
        <f t="shared" si="191"/>
        <v>RoseanneHoladayF35</v>
      </c>
    </row>
    <row r="1138" spans="1:21" x14ac:dyDescent="0.2">
      <c r="A1138" s="8" t="s">
        <v>2265</v>
      </c>
      <c r="B1138" s="8" t="s">
        <v>2074</v>
      </c>
      <c r="C1138" s="8" t="s">
        <v>688</v>
      </c>
      <c r="D1138" s="8">
        <v>50</v>
      </c>
      <c r="E1138" s="8" t="s">
        <v>2075</v>
      </c>
      <c r="F1138" s="8" t="s">
        <v>4</v>
      </c>
      <c r="G1138" s="8" t="str">
        <f t="shared" si="192"/>
        <v>ClifHolland M50Eustace TX</v>
      </c>
      <c r="H1138" s="8">
        <f>_xlfn.IFNA(MATCH(G1138,Teams!J:J,0),)</f>
        <v>0</v>
      </c>
      <c r="I1138" s="8" t="str">
        <f t="shared" si="193"/>
        <v>ClifHolland M50</v>
      </c>
      <c r="J1138" s="8">
        <f>_xlfn.IFNA(MATCH(I1138,Teams!L:L,0),)</f>
        <v>0</v>
      </c>
      <c r="K1138" s="8" t="str">
        <f t="shared" si="194"/>
        <v>ClifHolland M</v>
      </c>
      <c r="L1138" s="8">
        <f>_xlfn.IFNA(MATCH(K1138,Teams!N:N,0),)</f>
        <v>0</v>
      </c>
      <c r="M1138" s="8" t="str">
        <f t="shared" si="195"/>
        <v xml:space="preserve">ClifHolland </v>
      </c>
      <c r="N1138" s="8" t="str">
        <f>IFERROR(INDEX(Teams!A:A,IF(H1138&gt;0,H1138,IF(J1138&gt;0,J1138,IF(L1138&gt;0,L1138,""))),1),"")</f>
        <v/>
      </c>
      <c r="O1138" s="8" t="str">
        <f t="shared" si="188"/>
        <v>Clif</v>
      </c>
      <c r="P1138" s="8" t="str">
        <f t="shared" si="189"/>
        <v xml:space="preserve">Holland </v>
      </c>
      <c r="Q1138" s="8" t="str">
        <f t="shared" si="196"/>
        <v>M</v>
      </c>
      <c r="R1138" s="8">
        <f t="shared" si="197"/>
        <v>50</v>
      </c>
      <c r="S1138" s="8" t="str">
        <f t="shared" si="190"/>
        <v xml:space="preserve">Eustace </v>
      </c>
      <c r="T1138" s="8" t="str">
        <f t="shared" si="198"/>
        <v>TX</v>
      </c>
      <c r="U1138" s="8" t="str">
        <f t="shared" si="191"/>
        <v>ClifHolland M50Eustace TX</v>
      </c>
    </row>
    <row r="1139" spans="1:21" x14ac:dyDescent="0.2">
      <c r="A1139" s="8" t="s">
        <v>2073</v>
      </c>
      <c r="B1139" s="8" t="s">
        <v>2074</v>
      </c>
      <c r="C1139" s="8" t="s">
        <v>688</v>
      </c>
      <c r="D1139" s="8">
        <v>15</v>
      </c>
      <c r="E1139" s="8" t="s">
        <v>2075</v>
      </c>
      <c r="F1139" s="8" t="s">
        <v>4</v>
      </c>
      <c r="G1139" s="8" t="str">
        <f t="shared" si="192"/>
        <v>Nathaniel Holland M15Eustace TX</v>
      </c>
      <c r="H1139" s="8">
        <f>_xlfn.IFNA(MATCH(G1139,Teams!J:J,0),)</f>
        <v>0</v>
      </c>
      <c r="I1139" s="8" t="str">
        <f t="shared" si="193"/>
        <v>Nathaniel Holland M15</v>
      </c>
      <c r="J1139" s="8">
        <f>_xlfn.IFNA(MATCH(I1139,Teams!L:L,0),)</f>
        <v>0</v>
      </c>
      <c r="K1139" s="8" t="str">
        <f t="shared" si="194"/>
        <v>Nathaniel Holland M</v>
      </c>
      <c r="L1139" s="8">
        <f>_xlfn.IFNA(MATCH(K1139,Teams!N:N,0),)</f>
        <v>0</v>
      </c>
      <c r="M1139" s="8" t="str">
        <f t="shared" si="195"/>
        <v xml:space="preserve">Nathaniel Holland </v>
      </c>
      <c r="N1139" s="8" t="str">
        <f>IFERROR(INDEX(Teams!A:A,IF(H1139&gt;0,H1139,IF(J1139&gt;0,J1139,IF(L1139&gt;0,L1139,""))),1),"")</f>
        <v/>
      </c>
      <c r="O1139" s="8" t="str">
        <f t="shared" si="188"/>
        <v xml:space="preserve">Nathaniel </v>
      </c>
      <c r="P1139" s="8" t="str">
        <f t="shared" si="189"/>
        <v xml:space="preserve">Holland </v>
      </c>
      <c r="Q1139" s="8" t="str">
        <f t="shared" si="196"/>
        <v>M</v>
      </c>
      <c r="R1139" s="8">
        <f t="shared" si="197"/>
        <v>15</v>
      </c>
      <c r="S1139" s="8" t="str">
        <f t="shared" si="190"/>
        <v xml:space="preserve">Eustace </v>
      </c>
      <c r="T1139" s="8" t="str">
        <f t="shared" si="198"/>
        <v>TX</v>
      </c>
      <c r="U1139" s="8" t="str">
        <f t="shared" si="191"/>
        <v>Nathaniel Holland M15Eustace TX</v>
      </c>
    </row>
    <row r="1140" spans="1:21" x14ac:dyDescent="0.2">
      <c r="A1140" s="8" t="s">
        <v>994</v>
      </c>
      <c r="B1140" s="8" t="s">
        <v>995</v>
      </c>
      <c r="C1140" s="8" t="s">
        <v>689</v>
      </c>
      <c r="D1140" s="8">
        <v>40</v>
      </c>
      <c r="E1140" s="8" t="s">
        <v>823</v>
      </c>
      <c r="F1140" s="8" t="s">
        <v>4</v>
      </c>
      <c r="G1140" s="8" t="str">
        <f t="shared" si="192"/>
        <v>AngelaHollingsworthF40ClevelandTX</v>
      </c>
      <c r="H1140" s="8">
        <f>_xlfn.IFNA(MATCH(G1140,Teams!J:J,0),)</f>
        <v>0</v>
      </c>
      <c r="I1140" s="8" t="str">
        <f t="shared" si="193"/>
        <v>AngelaHollingsworthF40</v>
      </c>
      <c r="J1140" s="8">
        <f>_xlfn.IFNA(MATCH(I1140,Teams!L:L,0),)</f>
        <v>0</v>
      </c>
      <c r="K1140" s="8" t="str">
        <f t="shared" si="194"/>
        <v>AngelaHollingsworthF</v>
      </c>
      <c r="L1140" s="8">
        <f>_xlfn.IFNA(MATCH(K1140,Teams!N:N,0),)</f>
        <v>0</v>
      </c>
      <c r="M1140" s="8" t="str">
        <f t="shared" si="195"/>
        <v>AngelaHollingsworth</v>
      </c>
      <c r="N1140" s="8" t="str">
        <f>IFERROR(INDEX(Teams!A:A,IF(H1140&gt;0,H1140,IF(J1140&gt;0,J1140,IF(L1140&gt;0,L1140,""))),1),"")</f>
        <v/>
      </c>
      <c r="O1140" s="8" t="str">
        <f t="shared" si="188"/>
        <v>Angela</v>
      </c>
      <c r="P1140" s="8" t="str">
        <f t="shared" si="189"/>
        <v>Hollingsworth</v>
      </c>
      <c r="Q1140" s="8" t="str">
        <f t="shared" si="196"/>
        <v>F</v>
      </c>
      <c r="R1140" s="8">
        <f t="shared" si="197"/>
        <v>40</v>
      </c>
      <c r="S1140" s="8" t="str">
        <f t="shared" si="190"/>
        <v>Cleveland</v>
      </c>
      <c r="T1140" s="8" t="str">
        <f t="shared" si="198"/>
        <v>TX</v>
      </c>
      <c r="U1140" s="8" t="str">
        <f t="shared" si="191"/>
        <v>AngelaHollingsworthF40ClevelandTX</v>
      </c>
    </row>
    <row r="1141" spans="1:21" x14ac:dyDescent="0.2">
      <c r="A1141" s="8" t="s">
        <v>128</v>
      </c>
      <c r="B1141" s="8" t="s">
        <v>1946</v>
      </c>
      <c r="C1141" s="8" t="s">
        <v>688</v>
      </c>
      <c r="D1141" s="8">
        <v>47</v>
      </c>
      <c r="E1141" s="8" t="s">
        <v>1947</v>
      </c>
      <c r="F1141" s="8" t="s">
        <v>1103</v>
      </c>
      <c r="G1141" s="8" t="str">
        <f t="shared" si="192"/>
        <v>ThomasHollis M47Carlsbad NM</v>
      </c>
      <c r="H1141" s="8">
        <f>_xlfn.IFNA(MATCH(G1141,Teams!J:J,0),)</f>
        <v>0</v>
      </c>
      <c r="I1141" s="8" t="str">
        <f t="shared" si="193"/>
        <v>ThomasHollis M47</v>
      </c>
      <c r="J1141" s="8">
        <f>_xlfn.IFNA(MATCH(I1141,Teams!L:L,0),)</f>
        <v>0</v>
      </c>
      <c r="K1141" s="8" t="str">
        <f t="shared" si="194"/>
        <v>ThomasHollis M</v>
      </c>
      <c r="L1141" s="8">
        <f>_xlfn.IFNA(MATCH(K1141,Teams!N:N,0),)</f>
        <v>0</v>
      </c>
      <c r="M1141" s="8" t="str">
        <f t="shared" si="195"/>
        <v xml:space="preserve">ThomasHollis </v>
      </c>
      <c r="N1141" s="8" t="str">
        <f>IFERROR(INDEX(Teams!A:A,IF(H1141&gt;0,H1141,IF(J1141&gt;0,J1141,IF(L1141&gt;0,L1141,""))),1),"")</f>
        <v/>
      </c>
      <c r="O1141" s="8" t="str">
        <f t="shared" si="188"/>
        <v>Thomas</v>
      </c>
      <c r="P1141" s="8" t="str">
        <f t="shared" si="189"/>
        <v xml:space="preserve">Hollis </v>
      </c>
      <c r="Q1141" s="8" t="str">
        <f t="shared" si="196"/>
        <v>M</v>
      </c>
      <c r="R1141" s="8">
        <f t="shared" si="197"/>
        <v>47</v>
      </c>
      <c r="S1141" s="8" t="str">
        <f t="shared" si="190"/>
        <v xml:space="preserve">Carlsbad </v>
      </c>
      <c r="T1141" s="8" t="str">
        <f t="shared" si="198"/>
        <v>NM</v>
      </c>
      <c r="U1141" s="8" t="str">
        <f t="shared" si="191"/>
        <v>ThomasHollis M47Carlsbad NM</v>
      </c>
    </row>
    <row r="1142" spans="1:21" x14ac:dyDescent="0.2">
      <c r="A1142" s="8" t="s">
        <v>6686</v>
      </c>
      <c r="B1142" s="8" t="s">
        <v>6687</v>
      </c>
      <c r="C1142" s="8" t="s">
        <v>688</v>
      </c>
      <c r="G1142" s="8" t="str">
        <f t="shared" si="192"/>
        <v>AARONHOLMANM</v>
      </c>
      <c r="H1142" s="8">
        <f>_xlfn.IFNA(MATCH(G1142,Teams!J:J,0),)</f>
        <v>0</v>
      </c>
      <c r="I1142" s="8" t="str">
        <f t="shared" si="193"/>
        <v>AARONHOLMANM</v>
      </c>
      <c r="J1142" s="8">
        <f>_xlfn.IFNA(MATCH(I1142,Teams!L:L,0),)</f>
        <v>0</v>
      </c>
      <c r="K1142" s="8" t="str">
        <f t="shared" si="194"/>
        <v>AARONHOLMANM</v>
      </c>
      <c r="L1142" s="8">
        <f>_xlfn.IFNA(MATCH(K1142,Teams!N:N,0),)</f>
        <v>0</v>
      </c>
      <c r="M1142" s="8" t="str">
        <f t="shared" si="195"/>
        <v>AARONHOLMAN</v>
      </c>
      <c r="N1142" s="8" t="str">
        <f>IFERROR(INDEX(Teams!A:A,IF(H1142&gt;0,H1142,IF(J1142&gt;0,J1142,IF(L1142&gt;0,L1142,""))),1),"")</f>
        <v/>
      </c>
      <c r="O1142" s="8" t="str">
        <f t="shared" si="188"/>
        <v>AARON</v>
      </c>
      <c r="P1142" s="8" t="str">
        <f t="shared" si="189"/>
        <v>HOLMAN</v>
      </c>
      <c r="Q1142" s="8" t="str">
        <f t="shared" si="196"/>
        <v>M</v>
      </c>
      <c r="R1142" s="8" t="str">
        <f t="shared" si="197"/>
        <v/>
      </c>
      <c r="S1142" s="8" t="str">
        <f t="shared" si="190"/>
        <v/>
      </c>
      <c r="T1142" s="8" t="str">
        <f t="shared" si="198"/>
        <v/>
      </c>
      <c r="U1142" s="8" t="str">
        <f t="shared" si="191"/>
        <v>AARONHOLMANM</v>
      </c>
    </row>
    <row r="1143" spans="1:21" x14ac:dyDescent="0.2">
      <c r="A1143" s="8" t="s">
        <v>984</v>
      </c>
      <c r="B1143" s="8" t="s">
        <v>2099</v>
      </c>
      <c r="C1143" s="8" t="s">
        <v>688</v>
      </c>
      <c r="D1143" s="8">
        <v>37</v>
      </c>
      <c r="E1143" s="8" t="s">
        <v>629</v>
      </c>
      <c r="F1143" s="8" t="s">
        <v>4</v>
      </c>
      <c r="G1143" s="8" t="str">
        <f t="shared" si="192"/>
        <v>ChadHolmanM37SpringTX</v>
      </c>
      <c r="H1143" s="8">
        <f>_xlfn.IFNA(MATCH(G1143,Teams!J:J,0),)</f>
        <v>0</v>
      </c>
      <c r="I1143" s="8" t="str">
        <f t="shared" si="193"/>
        <v>ChadHolmanM37</v>
      </c>
      <c r="J1143" s="8">
        <f>_xlfn.IFNA(MATCH(I1143,Teams!L:L,0),)</f>
        <v>0</v>
      </c>
      <c r="K1143" s="8" t="str">
        <f t="shared" si="194"/>
        <v>ChadHolmanM</v>
      </c>
      <c r="L1143" s="8">
        <f>_xlfn.IFNA(MATCH(K1143,Teams!N:N,0),)</f>
        <v>0</v>
      </c>
      <c r="M1143" s="8" t="str">
        <f t="shared" si="195"/>
        <v>ChadHolman</v>
      </c>
      <c r="N1143" s="8" t="str">
        <f>IFERROR(INDEX(Teams!A:A,IF(H1143&gt;0,H1143,IF(J1143&gt;0,J1143,IF(L1143&gt;0,L1143,""))),1),"")</f>
        <v/>
      </c>
      <c r="O1143" s="8" t="str">
        <f t="shared" si="188"/>
        <v>Chad</v>
      </c>
      <c r="P1143" s="8" t="str">
        <f t="shared" si="189"/>
        <v>Holman</v>
      </c>
      <c r="Q1143" s="8" t="str">
        <f t="shared" si="196"/>
        <v>M</v>
      </c>
      <c r="R1143" s="8">
        <f t="shared" si="197"/>
        <v>37</v>
      </c>
      <c r="S1143" s="8" t="str">
        <f t="shared" si="190"/>
        <v>Spring</v>
      </c>
      <c r="T1143" s="8" t="str">
        <f t="shared" si="198"/>
        <v>TX</v>
      </c>
      <c r="U1143" s="8" t="str">
        <f t="shared" si="191"/>
        <v>ChadHolmanM37SpringTX</v>
      </c>
    </row>
    <row r="1144" spans="1:21" x14ac:dyDescent="0.2">
      <c r="A1144" s="8" t="s">
        <v>337</v>
      </c>
      <c r="B1144" s="8" t="s">
        <v>2099</v>
      </c>
      <c r="C1144" s="8" t="s">
        <v>689</v>
      </c>
      <c r="D1144" s="8">
        <v>39</v>
      </c>
      <c r="E1144" s="8" t="s">
        <v>629</v>
      </c>
      <c r="F1144" s="8" t="s">
        <v>4</v>
      </c>
      <c r="G1144" s="8" t="str">
        <f t="shared" si="192"/>
        <v>MeganHolmanF39SpringTX</v>
      </c>
      <c r="H1144" s="8">
        <f>_xlfn.IFNA(MATCH(G1144,Teams!J:J,0),)</f>
        <v>0</v>
      </c>
      <c r="I1144" s="8" t="str">
        <f t="shared" si="193"/>
        <v>MeganHolmanF39</v>
      </c>
      <c r="J1144" s="8">
        <f>_xlfn.IFNA(MATCH(I1144,Teams!L:L,0),)</f>
        <v>0</v>
      </c>
      <c r="K1144" s="8" t="str">
        <f t="shared" si="194"/>
        <v>MeganHolmanF</v>
      </c>
      <c r="L1144" s="8">
        <f>_xlfn.IFNA(MATCH(K1144,Teams!N:N,0),)</f>
        <v>0</v>
      </c>
      <c r="M1144" s="8" t="str">
        <f t="shared" si="195"/>
        <v>MeganHolman</v>
      </c>
      <c r="N1144" s="8" t="str">
        <f>IFERROR(INDEX(Teams!A:A,IF(H1144&gt;0,H1144,IF(J1144&gt;0,J1144,IF(L1144&gt;0,L1144,""))),1),"")</f>
        <v/>
      </c>
      <c r="O1144" s="8" t="str">
        <f t="shared" si="188"/>
        <v>Megan</v>
      </c>
      <c r="P1144" s="8" t="str">
        <f t="shared" si="189"/>
        <v>Holman</v>
      </c>
      <c r="Q1144" s="8" t="str">
        <f t="shared" si="196"/>
        <v>F</v>
      </c>
      <c r="R1144" s="8">
        <f t="shared" si="197"/>
        <v>39</v>
      </c>
      <c r="S1144" s="8" t="str">
        <f t="shared" si="190"/>
        <v>Spring</v>
      </c>
      <c r="T1144" s="8" t="str">
        <f t="shared" si="198"/>
        <v>TX</v>
      </c>
      <c r="U1144" s="8" t="str">
        <f t="shared" si="191"/>
        <v>MeganHolmanF39SpringTX</v>
      </c>
    </row>
    <row r="1145" spans="1:21" x14ac:dyDescent="0.2">
      <c r="A1145" s="8" t="s">
        <v>2635</v>
      </c>
      <c r="B1145" s="8" t="s">
        <v>6603</v>
      </c>
      <c r="C1145" s="8" t="s">
        <v>689</v>
      </c>
      <c r="G1145" s="8" t="str">
        <f t="shared" si="192"/>
        <v>EllieHolstineF</v>
      </c>
      <c r="H1145" s="8">
        <f>_xlfn.IFNA(MATCH(G1145,Teams!J:J,0),)</f>
        <v>0</v>
      </c>
      <c r="I1145" s="8" t="str">
        <f t="shared" si="193"/>
        <v>EllieHolstineF</v>
      </c>
      <c r="J1145" s="8">
        <f>_xlfn.IFNA(MATCH(I1145,Teams!L:L,0),)</f>
        <v>0</v>
      </c>
      <c r="K1145" s="8" t="str">
        <f t="shared" si="194"/>
        <v>EllieHolstineF</v>
      </c>
      <c r="L1145" s="8">
        <f>_xlfn.IFNA(MATCH(K1145,Teams!N:N,0),)</f>
        <v>0</v>
      </c>
      <c r="M1145" s="8" t="str">
        <f t="shared" si="195"/>
        <v>EllieHolstine</v>
      </c>
      <c r="N1145" s="8" t="str">
        <f>IFERROR(INDEX(Teams!A:A,IF(H1145&gt;0,H1145,IF(J1145&gt;0,J1145,IF(L1145&gt;0,L1145,""))),1),"")</f>
        <v/>
      </c>
      <c r="O1145" s="8" t="str">
        <f t="shared" si="188"/>
        <v>Ellie</v>
      </c>
      <c r="P1145" s="8" t="str">
        <f t="shared" si="189"/>
        <v>Holstine</v>
      </c>
      <c r="Q1145" s="8" t="str">
        <f t="shared" si="196"/>
        <v>F</v>
      </c>
      <c r="R1145" s="8" t="str">
        <f t="shared" si="197"/>
        <v/>
      </c>
      <c r="S1145" s="8" t="str">
        <f t="shared" si="190"/>
        <v/>
      </c>
      <c r="T1145" s="8" t="str">
        <f t="shared" si="198"/>
        <v/>
      </c>
      <c r="U1145" s="8" t="str">
        <f t="shared" si="191"/>
        <v>EllieHolstineF</v>
      </c>
    </row>
    <row r="1146" spans="1:21" x14ac:dyDescent="0.2">
      <c r="A1146" s="8" t="s">
        <v>747</v>
      </c>
      <c r="B1146" s="8" t="s">
        <v>802</v>
      </c>
      <c r="C1146" s="8" t="s">
        <v>688</v>
      </c>
      <c r="D1146" s="8">
        <v>53</v>
      </c>
      <c r="E1146" s="8" t="s">
        <v>629</v>
      </c>
      <c r="F1146" s="8" t="s">
        <v>4</v>
      </c>
      <c r="G1146" s="8" t="str">
        <f t="shared" si="192"/>
        <v>GregHoltM53SpringTX</v>
      </c>
      <c r="H1146" s="8">
        <f>_xlfn.IFNA(MATCH(G1146,Teams!J:J,0),)</f>
        <v>0</v>
      </c>
      <c r="I1146" s="8" t="str">
        <f t="shared" si="193"/>
        <v>GregHoltM53</v>
      </c>
      <c r="J1146" s="8">
        <f>_xlfn.IFNA(MATCH(I1146,Teams!L:L,0),)</f>
        <v>0</v>
      </c>
      <c r="K1146" s="8" t="str">
        <f t="shared" si="194"/>
        <v>GregHoltM</v>
      </c>
      <c r="L1146" s="8">
        <f>_xlfn.IFNA(MATCH(K1146,Teams!N:N,0),)</f>
        <v>0</v>
      </c>
      <c r="M1146" s="8" t="str">
        <f t="shared" si="195"/>
        <v>GregHolt</v>
      </c>
      <c r="N1146" s="8" t="str">
        <f>IFERROR(INDEX(Teams!A:A,IF(H1146&gt;0,H1146,IF(J1146&gt;0,J1146,IF(L1146&gt;0,L1146,""))),1),"")</f>
        <v/>
      </c>
      <c r="O1146" s="8" t="str">
        <f t="shared" si="188"/>
        <v>Greg</v>
      </c>
      <c r="P1146" s="8" t="str">
        <f t="shared" si="189"/>
        <v>Holt</v>
      </c>
      <c r="Q1146" s="8" t="str">
        <f t="shared" si="196"/>
        <v>M</v>
      </c>
      <c r="R1146" s="8">
        <f t="shared" si="197"/>
        <v>53</v>
      </c>
      <c r="S1146" s="8" t="str">
        <f t="shared" si="190"/>
        <v>Spring</v>
      </c>
      <c r="T1146" s="8" t="str">
        <f t="shared" si="198"/>
        <v>TX</v>
      </c>
      <c r="U1146" s="8" t="str">
        <f t="shared" si="191"/>
        <v>GregHoltM53SpringTX</v>
      </c>
    </row>
    <row r="1147" spans="1:21" x14ac:dyDescent="0.2">
      <c r="A1147" s="8" t="s">
        <v>882</v>
      </c>
      <c r="B1147" s="8" t="s">
        <v>1132</v>
      </c>
      <c r="C1147" s="8" t="s">
        <v>689</v>
      </c>
      <c r="D1147" s="8">
        <v>42</v>
      </c>
      <c r="E1147" s="8" t="s">
        <v>629</v>
      </c>
      <c r="F1147" s="8" t="s">
        <v>4</v>
      </c>
      <c r="G1147" s="8" t="str">
        <f t="shared" si="192"/>
        <v>SarahHonakerF42SpringTX</v>
      </c>
      <c r="H1147" s="8">
        <f>_xlfn.IFNA(MATCH(G1147,Teams!J:J,0),)</f>
        <v>0</v>
      </c>
      <c r="I1147" s="8" t="str">
        <f t="shared" si="193"/>
        <v>SarahHonakerF42</v>
      </c>
      <c r="J1147" s="8">
        <f>_xlfn.IFNA(MATCH(I1147,Teams!L:L,0),)</f>
        <v>0</v>
      </c>
      <c r="K1147" s="8" t="str">
        <f t="shared" si="194"/>
        <v>SarahHonakerF</v>
      </c>
      <c r="L1147" s="8">
        <f>_xlfn.IFNA(MATCH(K1147,Teams!N:N,0),)</f>
        <v>0</v>
      </c>
      <c r="M1147" s="8" t="str">
        <f t="shared" si="195"/>
        <v>SarahHonaker</v>
      </c>
      <c r="N1147" s="8" t="str">
        <f>IFERROR(INDEX(Teams!A:A,IF(H1147&gt;0,H1147,IF(J1147&gt;0,J1147,IF(L1147&gt;0,L1147,""))),1),"")</f>
        <v/>
      </c>
      <c r="O1147" s="8" t="str">
        <f t="shared" si="188"/>
        <v>Sarah</v>
      </c>
      <c r="P1147" s="8" t="str">
        <f t="shared" si="189"/>
        <v>Honaker</v>
      </c>
      <c r="Q1147" s="8" t="str">
        <f t="shared" si="196"/>
        <v>F</v>
      </c>
      <c r="R1147" s="8">
        <f t="shared" si="197"/>
        <v>42</v>
      </c>
      <c r="S1147" s="8" t="str">
        <f t="shared" si="190"/>
        <v>Spring</v>
      </c>
      <c r="T1147" s="8" t="str">
        <f t="shared" si="198"/>
        <v>TX</v>
      </c>
      <c r="U1147" s="8" t="str">
        <f t="shared" si="191"/>
        <v>SarahHonakerF42SpringTX</v>
      </c>
    </row>
    <row r="1148" spans="1:21" x14ac:dyDescent="0.2">
      <c r="A1148" s="8" t="s">
        <v>1320</v>
      </c>
      <c r="B1148" s="8" t="s">
        <v>1321</v>
      </c>
      <c r="C1148" s="8" t="s">
        <v>688</v>
      </c>
      <c r="D1148" s="8">
        <v>36</v>
      </c>
      <c r="E1148" s="8" t="s">
        <v>1322</v>
      </c>
      <c r="F1148" s="8" t="s">
        <v>4</v>
      </c>
      <c r="G1148" s="8" t="str">
        <f t="shared" si="192"/>
        <v>samhooksM36kyleTX</v>
      </c>
      <c r="H1148" s="8">
        <f>_xlfn.IFNA(MATCH(G1148,Teams!J:J,0),)</f>
        <v>0</v>
      </c>
      <c r="I1148" s="8" t="str">
        <f t="shared" si="193"/>
        <v>samhooksM36</v>
      </c>
      <c r="J1148" s="8">
        <f>_xlfn.IFNA(MATCH(I1148,Teams!L:L,0),)</f>
        <v>0</v>
      </c>
      <c r="K1148" s="8" t="str">
        <f t="shared" si="194"/>
        <v>samhooksM</v>
      </c>
      <c r="L1148" s="8">
        <f>_xlfn.IFNA(MATCH(K1148,Teams!N:N,0),)</f>
        <v>0</v>
      </c>
      <c r="M1148" s="8" t="str">
        <f t="shared" si="195"/>
        <v>samhooks</v>
      </c>
      <c r="N1148" s="8" t="str">
        <f>IFERROR(INDEX(Teams!A:A,IF(H1148&gt;0,H1148,IF(J1148&gt;0,J1148,IF(L1148&gt;0,L1148,""))),1),"")</f>
        <v/>
      </c>
      <c r="O1148" s="8" t="str">
        <f t="shared" si="188"/>
        <v>sam</v>
      </c>
      <c r="P1148" s="8" t="str">
        <f t="shared" si="189"/>
        <v>hooks</v>
      </c>
      <c r="Q1148" s="8" t="str">
        <f t="shared" si="196"/>
        <v>M</v>
      </c>
      <c r="R1148" s="8">
        <f t="shared" si="197"/>
        <v>36</v>
      </c>
      <c r="S1148" s="8" t="str">
        <f t="shared" si="190"/>
        <v>kyle</v>
      </c>
      <c r="T1148" s="8" t="str">
        <f t="shared" si="198"/>
        <v>TX</v>
      </c>
      <c r="U1148" s="8" t="str">
        <f t="shared" si="191"/>
        <v>samhooksM36kyleTX</v>
      </c>
    </row>
    <row r="1149" spans="1:21" x14ac:dyDescent="0.2">
      <c r="A1149" s="8" t="s">
        <v>742</v>
      </c>
      <c r="B1149" s="8" t="s">
        <v>5023</v>
      </c>
      <c r="C1149" s="8" t="s">
        <v>688</v>
      </c>
      <c r="D1149" s="8">
        <v>65</v>
      </c>
      <c r="E1149" s="8" t="s">
        <v>4825</v>
      </c>
      <c r="F1149" s="8" t="s">
        <v>1072</v>
      </c>
      <c r="G1149" s="8" t="str">
        <f t="shared" si="192"/>
        <v>BarryHopkinsM65Calgary None</v>
      </c>
      <c r="H1149" s="8">
        <f>_xlfn.IFNA(MATCH(G1149,Teams!J:J,0),)</f>
        <v>0</v>
      </c>
      <c r="I1149" s="8" t="str">
        <f t="shared" si="193"/>
        <v>BarryHopkinsM65</v>
      </c>
      <c r="J1149" s="8">
        <f>_xlfn.IFNA(MATCH(I1149,Teams!L:L,0),)</f>
        <v>0</v>
      </c>
      <c r="K1149" s="8" t="str">
        <f t="shared" si="194"/>
        <v>BarryHopkinsM</v>
      </c>
      <c r="L1149" s="8">
        <f>_xlfn.IFNA(MATCH(K1149,Teams!N:N,0),)</f>
        <v>0</v>
      </c>
      <c r="M1149" s="8" t="str">
        <f t="shared" si="195"/>
        <v>BarryHopkins</v>
      </c>
      <c r="N1149" s="8" t="str">
        <f>IFERROR(INDEX(Teams!A:A,IF(H1149&gt;0,H1149,IF(J1149&gt;0,J1149,IF(L1149&gt;0,L1149,""))),1),"")</f>
        <v/>
      </c>
      <c r="O1149" s="8" t="str">
        <f t="shared" si="188"/>
        <v>Barry</v>
      </c>
      <c r="P1149" s="8" t="str">
        <f t="shared" si="189"/>
        <v>Hopkins</v>
      </c>
      <c r="Q1149" s="8" t="str">
        <f t="shared" si="196"/>
        <v>M</v>
      </c>
      <c r="R1149" s="8">
        <f t="shared" si="197"/>
        <v>65</v>
      </c>
      <c r="S1149" s="8" t="str">
        <f t="shared" si="190"/>
        <v xml:space="preserve">Calgary </v>
      </c>
      <c r="T1149" s="8" t="str">
        <f t="shared" si="198"/>
        <v>None</v>
      </c>
      <c r="U1149" s="8" t="str">
        <f t="shared" si="191"/>
        <v>BarryHopkinsM65Calgary None</v>
      </c>
    </row>
    <row r="1150" spans="1:21" x14ac:dyDescent="0.2">
      <c r="A1150" s="8" t="s">
        <v>1081</v>
      </c>
      <c r="B1150" s="8" t="s">
        <v>1082</v>
      </c>
      <c r="C1150" s="8" t="s">
        <v>688</v>
      </c>
      <c r="D1150" s="8">
        <v>44</v>
      </c>
      <c r="E1150" s="8" t="s">
        <v>997</v>
      </c>
      <c r="F1150" s="8" t="s">
        <v>4</v>
      </c>
      <c r="G1150" s="8" t="str">
        <f t="shared" si="192"/>
        <v>ClintonHopperM44PearlandTX</v>
      </c>
      <c r="H1150" s="8">
        <f>_xlfn.IFNA(MATCH(G1150,Teams!J:J,0),)</f>
        <v>0</v>
      </c>
      <c r="I1150" s="8" t="str">
        <f t="shared" si="193"/>
        <v>ClintonHopperM44</v>
      </c>
      <c r="J1150" s="8">
        <f>_xlfn.IFNA(MATCH(I1150,Teams!L:L,0),)</f>
        <v>0</v>
      </c>
      <c r="K1150" s="8" t="str">
        <f t="shared" si="194"/>
        <v>ClintonHopperM</v>
      </c>
      <c r="L1150" s="8">
        <f>_xlfn.IFNA(MATCH(K1150,Teams!N:N,0),)</f>
        <v>0</v>
      </c>
      <c r="M1150" s="8" t="str">
        <f t="shared" si="195"/>
        <v>ClintonHopper</v>
      </c>
      <c r="N1150" s="8" t="str">
        <f>IFERROR(INDEX(Teams!A:A,IF(H1150&gt;0,H1150,IF(J1150&gt;0,J1150,IF(L1150&gt;0,L1150,""))),1),"")</f>
        <v/>
      </c>
      <c r="O1150" s="8" t="str">
        <f t="shared" si="188"/>
        <v>Clinton</v>
      </c>
      <c r="P1150" s="8" t="str">
        <f t="shared" si="189"/>
        <v>Hopper</v>
      </c>
      <c r="Q1150" s="8" t="str">
        <f t="shared" si="196"/>
        <v>M</v>
      </c>
      <c r="R1150" s="8">
        <f t="shared" si="197"/>
        <v>44</v>
      </c>
      <c r="S1150" s="8" t="str">
        <f t="shared" si="190"/>
        <v>Pearland</v>
      </c>
      <c r="T1150" s="8" t="str">
        <f t="shared" si="198"/>
        <v>TX</v>
      </c>
      <c r="U1150" s="8" t="str">
        <f t="shared" si="191"/>
        <v>ClintonHopperM44PearlandTX</v>
      </c>
    </row>
    <row r="1151" spans="1:21" x14ac:dyDescent="0.2">
      <c r="A1151" s="8" t="s">
        <v>7</v>
      </c>
      <c r="B1151" s="8" t="s">
        <v>1082</v>
      </c>
      <c r="C1151" s="8" t="s">
        <v>688</v>
      </c>
      <c r="D1151" s="8">
        <v>59</v>
      </c>
      <c r="E1151" s="8" t="s">
        <v>5024</v>
      </c>
      <c r="F1151" s="8" t="s">
        <v>4</v>
      </c>
      <c r="G1151" s="8" t="str">
        <f t="shared" si="192"/>
        <v>JamesHopperM59VenusTX</v>
      </c>
      <c r="H1151" s="8">
        <f>_xlfn.IFNA(MATCH(G1151,Teams!J:J,0),)</f>
        <v>0</v>
      </c>
      <c r="I1151" s="8" t="str">
        <f t="shared" si="193"/>
        <v>JamesHopperM59</v>
      </c>
      <c r="J1151" s="8">
        <f>_xlfn.IFNA(MATCH(I1151,Teams!L:L,0),)</f>
        <v>0</v>
      </c>
      <c r="K1151" s="8" t="str">
        <f t="shared" si="194"/>
        <v>JamesHopperM</v>
      </c>
      <c r="L1151" s="8">
        <f>_xlfn.IFNA(MATCH(K1151,Teams!N:N,0),)</f>
        <v>0</v>
      </c>
      <c r="M1151" s="8" t="str">
        <f t="shared" si="195"/>
        <v>JamesHopper</v>
      </c>
      <c r="N1151" s="8" t="str">
        <f>IFERROR(INDEX(Teams!A:A,IF(H1151&gt;0,H1151,IF(J1151&gt;0,J1151,IF(L1151&gt;0,L1151,""))),1),"")</f>
        <v/>
      </c>
      <c r="O1151" s="8" t="str">
        <f t="shared" si="188"/>
        <v>James</v>
      </c>
      <c r="P1151" s="8" t="str">
        <f t="shared" si="189"/>
        <v>Hopper</v>
      </c>
      <c r="Q1151" s="8" t="str">
        <f t="shared" si="196"/>
        <v>M</v>
      </c>
      <c r="R1151" s="8">
        <f t="shared" si="197"/>
        <v>59</v>
      </c>
      <c r="S1151" s="8" t="str">
        <f t="shared" si="190"/>
        <v>Venus</v>
      </c>
      <c r="T1151" s="8" t="str">
        <f t="shared" si="198"/>
        <v>TX</v>
      </c>
      <c r="U1151" s="8" t="str">
        <f t="shared" si="191"/>
        <v>JamesHopperM59VenusTX</v>
      </c>
    </row>
    <row r="1152" spans="1:21" x14ac:dyDescent="0.2">
      <c r="A1152" s="8" t="s">
        <v>1894</v>
      </c>
      <c r="B1152" s="8" t="s">
        <v>1895</v>
      </c>
      <c r="C1152" s="8" t="s">
        <v>688</v>
      </c>
      <c r="D1152" s="8">
        <v>48</v>
      </c>
      <c r="E1152" s="8" t="s">
        <v>1896</v>
      </c>
      <c r="F1152" s="8" t="s">
        <v>701</v>
      </c>
      <c r="G1152" s="8" t="str">
        <f t="shared" si="192"/>
        <v>PeteHoranM48WellingtonFL</v>
      </c>
      <c r="H1152" s="8">
        <f>_xlfn.IFNA(MATCH(G1152,Teams!J:J,0),)</f>
        <v>0</v>
      </c>
      <c r="I1152" s="8" t="str">
        <f t="shared" si="193"/>
        <v>PeteHoranM48</v>
      </c>
      <c r="J1152" s="8">
        <f>_xlfn.IFNA(MATCH(I1152,Teams!L:L,0),)</f>
        <v>0</v>
      </c>
      <c r="K1152" s="8" t="str">
        <f t="shared" si="194"/>
        <v>PeteHoranM</v>
      </c>
      <c r="L1152" s="8">
        <f>_xlfn.IFNA(MATCH(K1152,Teams!N:N,0),)</f>
        <v>0</v>
      </c>
      <c r="M1152" s="8" t="str">
        <f t="shared" si="195"/>
        <v>PeteHoran</v>
      </c>
      <c r="N1152" s="8" t="str">
        <f>IFERROR(INDEX(Teams!A:A,IF(H1152&gt;0,H1152,IF(J1152&gt;0,J1152,IF(L1152&gt;0,L1152,""))),1),"")</f>
        <v/>
      </c>
      <c r="O1152" s="8" t="str">
        <f t="shared" si="188"/>
        <v>Pete</v>
      </c>
      <c r="P1152" s="8" t="str">
        <f t="shared" si="189"/>
        <v>Horan</v>
      </c>
      <c r="Q1152" s="8" t="str">
        <f t="shared" si="196"/>
        <v>M</v>
      </c>
      <c r="R1152" s="8">
        <f t="shared" si="197"/>
        <v>48</v>
      </c>
      <c r="S1152" s="8" t="str">
        <f t="shared" si="190"/>
        <v>Wellington</v>
      </c>
      <c r="T1152" s="8" t="str">
        <f t="shared" si="198"/>
        <v>FL</v>
      </c>
      <c r="U1152" s="8" t="str">
        <f t="shared" si="191"/>
        <v>PeteHoranM48WellingtonFL</v>
      </c>
    </row>
    <row r="1153" spans="1:21" x14ac:dyDescent="0.2">
      <c r="A1153" s="8" t="s">
        <v>1629</v>
      </c>
      <c r="B1153" s="8" t="s">
        <v>1630</v>
      </c>
      <c r="C1153" s="8" t="s">
        <v>688</v>
      </c>
      <c r="D1153" s="8">
        <v>27</v>
      </c>
      <c r="E1153" s="8" t="s">
        <v>1631</v>
      </c>
      <c r="F1153" s="8" t="s">
        <v>1174</v>
      </c>
      <c r="G1153" s="8" t="str">
        <f t="shared" si="192"/>
        <v>BrettHornigM27AshlandOR</v>
      </c>
      <c r="H1153" s="8">
        <f>_xlfn.IFNA(MATCH(G1153,Teams!J:J,0),)</f>
        <v>0</v>
      </c>
      <c r="I1153" s="8" t="str">
        <f t="shared" si="193"/>
        <v>BrettHornigM27</v>
      </c>
      <c r="J1153" s="8">
        <f>_xlfn.IFNA(MATCH(I1153,Teams!L:L,0),)</f>
        <v>0</v>
      </c>
      <c r="K1153" s="8" t="str">
        <f t="shared" si="194"/>
        <v>BrettHornigM</v>
      </c>
      <c r="L1153" s="8">
        <f>_xlfn.IFNA(MATCH(K1153,Teams!N:N,0),)</f>
        <v>0</v>
      </c>
      <c r="M1153" s="8" t="str">
        <f t="shared" si="195"/>
        <v>BrettHornig</v>
      </c>
      <c r="N1153" s="8" t="str">
        <f>IFERROR(INDEX(Teams!A:A,IF(H1153&gt;0,H1153,IF(J1153&gt;0,J1153,IF(L1153&gt;0,L1153,""))),1),"")</f>
        <v/>
      </c>
      <c r="O1153" s="8" t="str">
        <f t="shared" ref="O1153:O1216" si="199">A1153</f>
        <v>Brett</v>
      </c>
      <c r="P1153" s="8" t="str">
        <f t="shared" ref="P1153:P1216" si="200">B1153</f>
        <v>Hornig</v>
      </c>
      <c r="Q1153" s="8" t="str">
        <f t="shared" si="196"/>
        <v>M</v>
      </c>
      <c r="R1153" s="8">
        <f t="shared" si="197"/>
        <v>27</v>
      </c>
      <c r="S1153" s="8" t="str">
        <f t="shared" ref="S1153:S1216" si="201">IF(E1153=0,"",E1153)</f>
        <v>Ashland</v>
      </c>
      <c r="T1153" s="8" t="str">
        <f t="shared" si="198"/>
        <v>OR</v>
      </c>
      <c r="U1153" s="8" t="str">
        <f t="shared" ref="U1153:U1216" si="202">G1153</f>
        <v>BrettHornigM27AshlandOR</v>
      </c>
    </row>
    <row r="1154" spans="1:21" x14ac:dyDescent="0.2">
      <c r="A1154" s="8" t="s">
        <v>1723</v>
      </c>
      <c r="B1154" s="8" t="s">
        <v>583</v>
      </c>
      <c r="C1154" s="8" t="s">
        <v>688</v>
      </c>
      <c r="D1154" s="8">
        <v>42</v>
      </c>
      <c r="E1154" s="8" t="s">
        <v>1173</v>
      </c>
      <c r="F1154" s="8" t="s">
        <v>4</v>
      </c>
      <c r="G1154" s="8" t="str">
        <f t="shared" ref="G1154:G1217" si="203">A1154&amp;B1154&amp;C1154&amp;D1154&amp;E1154&amp;F1154</f>
        <v>JustinHortonM42PortlandTX</v>
      </c>
      <c r="H1154" s="8">
        <f>_xlfn.IFNA(MATCH(G1154,Teams!J:J,0),)</f>
        <v>0</v>
      </c>
      <c r="I1154" s="8" t="str">
        <f t="shared" ref="I1154:I1217" si="204">A1154&amp;B1154&amp;C1154&amp;D1154</f>
        <v>JustinHortonM42</v>
      </c>
      <c r="J1154" s="8">
        <f>_xlfn.IFNA(MATCH(I1154,Teams!L:L,0),)</f>
        <v>0</v>
      </c>
      <c r="K1154" s="8" t="str">
        <f t="shared" ref="K1154:K1217" si="205">A1154&amp;B1154&amp;C1154</f>
        <v>JustinHortonM</v>
      </c>
      <c r="L1154" s="8">
        <f>_xlfn.IFNA(MATCH(K1154,Teams!N:N,0),)</f>
        <v>0</v>
      </c>
      <c r="M1154" s="8" t="str">
        <f t="shared" ref="M1154:M1217" si="206">A1154&amp;B1154</f>
        <v>JustinHorton</v>
      </c>
      <c r="N1154" s="8" t="str">
        <f>IFERROR(INDEX(Teams!A:A,IF(H1154&gt;0,H1154,IF(J1154&gt;0,J1154,IF(L1154&gt;0,L1154,""))),1),"")</f>
        <v/>
      </c>
      <c r="O1154" s="8" t="str">
        <f t="shared" si="199"/>
        <v>Justin</v>
      </c>
      <c r="P1154" s="8" t="str">
        <f t="shared" si="200"/>
        <v>Horton</v>
      </c>
      <c r="Q1154" s="8" t="str">
        <f t="shared" ref="Q1154:Q1217" si="207">IF(C1154=0,"",C1154)</f>
        <v>M</v>
      </c>
      <c r="R1154" s="8">
        <f t="shared" ref="R1154:R1217" si="208">IF(D1154=0,"",D1154)</f>
        <v>42</v>
      </c>
      <c r="S1154" s="8" t="str">
        <f t="shared" si="201"/>
        <v>Portland</v>
      </c>
      <c r="T1154" s="8" t="str">
        <f t="shared" ref="T1154:T1217" si="209">IF(F1154=0,"",F1154)</f>
        <v>TX</v>
      </c>
      <c r="U1154" s="8" t="str">
        <f t="shared" si="202"/>
        <v>JustinHortonM42PortlandTX</v>
      </c>
    </row>
    <row r="1155" spans="1:21" x14ac:dyDescent="0.2">
      <c r="A1155" s="8" t="s">
        <v>1812</v>
      </c>
      <c r="B1155" s="8" t="s">
        <v>6387</v>
      </c>
      <c r="C1155" s="8" t="s">
        <v>688</v>
      </c>
      <c r="D1155" s="8">
        <v>38</v>
      </c>
      <c r="G1155" s="8" t="str">
        <f t="shared" si="203"/>
        <v>michaelhoskingsM38</v>
      </c>
      <c r="H1155" s="8">
        <f>_xlfn.IFNA(MATCH(G1155,Teams!J:J,0),)</f>
        <v>0</v>
      </c>
      <c r="I1155" s="8" t="str">
        <f t="shared" si="204"/>
        <v>michaelhoskingsM38</v>
      </c>
      <c r="J1155" s="8">
        <f>_xlfn.IFNA(MATCH(I1155,Teams!L:L,0),)</f>
        <v>0</v>
      </c>
      <c r="K1155" s="8" t="str">
        <f t="shared" si="205"/>
        <v>michaelhoskingsM</v>
      </c>
      <c r="L1155" s="8">
        <f>_xlfn.IFNA(MATCH(K1155,Teams!N:N,0),)</f>
        <v>0</v>
      </c>
      <c r="M1155" s="8" t="str">
        <f t="shared" si="206"/>
        <v>michaelhoskings</v>
      </c>
      <c r="N1155" s="8" t="str">
        <f>IFERROR(INDEX(Teams!A:A,IF(H1155&gt;0,H1155,IF(J1155&gt;0,J1155,IF(L1155&gt;0,L1155,""))),1),"")</f>
        <v/>
      </c>
      <c r="O1155" s="8" t="str">
        <f t="shared" si="199"/>
        <v>michael</v>
      </c>
      <c r="P1155" s="8" t="str">
        <f t="shared" si="200"/>
        <v>hoskings</v>
      </c>
      <c r="Q1155" s="8" t="str">
        <f t="shared" si="207"/>
        <v>M</v>
      </c>
      <c r="R1155" s="8">
        <f t="shared" si="208"/>
        <v>38</v>
      </c>
      <c r="S1155" s="8" t="str">
        <f t="shared" si="201"/>
        <v/>
      </c>
      <c r="T1155" s="8" t="str">
        <f t="shared" si="209"/>
        <v/>
      </c>
      <c r="U1155" s="8" t="str">
        <f t="shared" si="202"/>
        <v>michaelhoskingsM38</v>
      </c>
    </row>
    <row r="1156" spans="1:21" x14ac:dyDescent="0.2">
      <c r="A1156" s="8" t="s">
        <v>1232</v>
      </c>
      <c r="B1156" s="8" t="s">
        <v>5025</v>
      </c>
      <c r="C1156" s="8" t="s">
        <v>688</v>
      </c>
      <c r="D1156" s="8">
        <v>68</v>
      </c>
      <c r="E1156" s="8" t="s">
        <v>5026</v>
      </c>
      <c r="F1156" s="8" t="s">
        <v>1166</v>
      </c>
      <c r="G1156" s="8" t="str">
        <f t="shared" si="203"/>
        <v>TomHosnerM68Trabuco CanyonCA</v>
      </c>
      <c r="H1156" s="8">
        <f>_xlfn.IFNA(MATCH(G1156,Teams!J:J,0),)</f>
        <v>0</v>
      </c>
      <c r="I1156" s="8" t="str">
        <f t="shared" si="204"/>
        <v>TomHosnerM68</v>
      </c>
      <c r="J1156" s="8">
        <f>_xlfn.IFNA(MATCH(I1156,Teams!L:L,0),)</f>
        <v>0</v>
      </c>
      <c r="K1156" s="8" t="str">
        <f t="shared" si="205"/>
        <v>TomHosnerM</v>
      </c>
      <c r="L1156" s="8">
        <f>_xlfn.IFNA(MATCH(K1156,Teams!N:N,0),)</f>
        <v>0</v>
      </c>
      <c r="M1156" s="8" t="str">
        <f t="shared" si="206"/>
        <v>TomHosner</v>
      </c>
      <c r="N1156" s="8" t="str">
        <f>IFERROR(INDEX(Teams!A:A,IF(H1156&gt;0,H1156,IF(J1156&gt;0,J1156,IF(L1156&gt;0,L1156,""))),1),"")</f>
        <v/>
      </c>
      <c r="O1156" s="8" t="str">
        <f t="shared" si="199"/>
        <v>Tom</v>
      </c>
      <c r="P1156" s="8" t="str">
        <f t="shared" si="200"/>
        <v>Hosner</v>
      </c>
      <c r="Q1156" s="8" t="str">
        <f t="shared" si="207"/>
        <v>M</v>
      </c>
      <c r="R1156" s="8">
        <f t="shared" si="208"/>
        <v>68</v>
      </c>
      <c r="S1156" s="8" t="str">
        <f t="shared" si="201"/>
        <v>Trabuco Canyon</v>
      </c>
      <c r="T1156" s="8" t="str">
        <f t="shared" si="209"/>
        <v>CA</v>
      </c>
      <c r="U1156" s="8" t="str">
        <f t="shared" si="202"/>
        <v>TomHosnerM68Trabuco CanyonCA</v>
      </c>
    </row>
    <row r="1157" spans="1:21" x14ac:dyDescent="0.2">
      <c r="A1157" s="8" t="s">
        <v>5027</v>
      </c>
      <c r="B1157" s="8" t="s">
        <v>5028</v>
      </c>
      <c r="C1157" s="8" t="s">
        <v>688</v>
      </c>
      <c r="D1157" s="8">
        <v>24</v>
      </c>
      <c r="E1157" s="8" t="s">
        <v>537</v>
      </c>
      <c r="F1157" s="8" t="s">
        <v>4</v>
      </c>
      <c r="G1157" s="8" t="str">
        <f t="shared" si="203"/>
        <v>ChurchillHotalingM24Flower MoundTX</v>
      </c>
      <c r="H1157" s="8">
        <f>_xlfn.IFNA(MATCH(G1157,Teams!J:J,0),)</f>
        <v>0</v>
      </c>
      <c r="I1157" s="8" t="str">
        <f t="shared" si="204"/>
        <v>ChurchillHotalingM24</v>
      </c>
      <c r="J1157" s="8">
        <f>_xlfn.IFNA(MATCH(I1157,Teams!L:L,0),)</f>
        <v>0</v>
      </c>
      <c r="K1157" s="8" t="str">
        <f t="shared" si="205"/>
        <v>ChurchillHotalingM</v>
      </c>
      <c r="L1157" s="8">
        <f>_xlfn.IFNA(MATCH(K1157,Teams!N:N,0),)</f>
        <v>0</v>
      </c>
      <c r="M1157" s="8" t="str">
        <f t="shared" si="206"/>
        <v>ChurchillHotaling</v>
      </c>
      <c r="N1157" s="8" t="str">
        <f>IFERROR(INDEX(Teams!A:A,IF(H1157&gt;0,H1157,IF(J1157&gt;0,J1157,IF(L1157&gt;0,L1157,""))),1),"")</f>
        <v/>
      </c>
      <c r="O1157" s="8" t="str">
        <f t="shared" si="199"/>
        <v>Churchill</v>
      </c>
      <c r="P1157" s="8" t="str">
        <f t="shared" si="200"/>
        <v>Hotaling</v>
      </c>
      <c r="Q1157" s="8" t="str">
        <f t="shared" si="207"/>
        <v>M</v>
      </c>
      <c r="R1157" s="8">
        <f t="shared" si="208"/>
        <v>24</v>
      </c>
      <c r="S1157" s="8" t="str">
        <f t="shared" si="201"/>
        <v>Flower Mound</v>
      </c>
      <c r="T1157" s="8" t="str">
        <f t="shared" si="209"/>
        <v>TX</v>
      </c>
      <c r="U1157" s="8" t="str">
        <f t="shared" si="202"/>
        <v>ChurchillHotalingM24Flower MoundTX</v>
      </c>
    </row>
    <row r="1158" spans="1:21" x14ac:dyDescent="0.2">
      <c r="A1158" s="8" t="s">
        <v>2788</v>
      </c>
      <c r="B1158" s="8" t="s">
        <v>12</v>
      </c>
      <c r="C1158" s="8" t="s">
        <v>689</v>
      </c>
      <c r="D1158" s="8">
        <v>28</v>
      </c>
      <c r="G1158" s="8" t="str">
        <f t="shared" si="203"/>
        <v>KelseyHoustonF28</v>
      </c>
      <c r="H1158" s="8">
        <f>_xlfn.IFNA(MATCH(G1158,Teams!J:J,0),)</f>
        <v>0</v>
      </c>
      <c r="I1158" s="8" t="str">
        <f t="shared" si="204"/>
        <v>KelseyHoustonF28</v>
      </c>
      <c r="J1158" s="8">
        <f>_xlfn.IFNA(MATCH(I1158,Teams!L:L,0),)</f>
        <v>0</v>
      </c>
      <c r="K1158" s="8" t="str">
        <f t="shared" si="205"/>
        <v>KelseyHoustonF</v>
      </c>
      <c r="L1158" s="8">
        <f>_xlfn.IFNA(MATCH(K1158,Teams!N:N,0),)</f>
        <v>0</v>
      </c>
      <c r="M1158" s="8" t="str">
        <f t="shared" si="206"/>
        <v>KelseyHouston</v>
      </c>
      <c r="N1158" s="8" t="str">
        <f>IFERROR(INDEX(Teams!A:A,IF(H1158&gt;0,H1158,IF(J1158&gt;0,J1158,IF(L1158&gt;0,L1158,""))),1),"")</f>
        <v/>
      </c>
      <c r="O1158" s="8" t="str">
        <f t="shared" si="199"/>
        <v>Kelsey</v>
      </c>
      <c r="P1158" s="8" t="str">
        <f t="shared" si="200"/>
        <v>Houston</v>
      </c>
      <c r="Q1158" s="8" t="str">
        <f t="shared" si="207"/>
        <v>F</v>
      </c>
      <c r="R1158" s="8">
        <f t="shared" si="208"/>
        <v>28</v>
      </c>
      <c r="S1158" s="8" t="str">
        <f t="shared" si="201"/>
        <v/>
      </c>
      <c r="T1158" s="8" t="str">
        <f t="shared" si="209"/>
        <v/>
      </c>
      <c r="U1158" s="8" t="str">
        <f t="shared" si="202"/>
        <v>KelseyHoustonF28</v>
      </c>
    </row>
    <row r="1159" spans="1:21" x14ac:dyDescent="0.2">
      <c r="A1159" s="8" t="s">
        <v>77</v>
      </c>
      <c r="B1159" s="8" t="s">
        <v>12</v>
      </c>
      <c r="C1159" s="8" t="s">
        <v>688</v>
      </c>
      <c r="D1159" s="8">
        <v>57</v>
      </c>
      <c r="E1159" s="8" t="s">
        <v>5168</v>
      </c>
      <c r="F1159" s="8" t="s">
        <v>4</v>
      </c>
      <c r="G1159" s="8" t="str">
        <f t="shared" si="203"/>
        <v>MarkHoustonM57AledoTX</v>
      </c>
      <c r="H1159" s="8">
        <f>_xlfn.IFNA(MATCH(G1159,Teams!J:J,0),)</f>
        <v>0</v>
      </c>
      <c r="I1159" s="8" t="str">
        <f t="shared" si="204"/>
        <v>MarkHoustonM57</v>
      </c>
      <c r="J1159" s="8">
        <f>_xlfn.IFNA(MATCH(I1159,Teams!L:L,0),)</f>
        <v>0</v>
      </c>
      <c r="K1159" s="8" t="str">
        <f t="shared" si="205"/>
        <v>MarkHoustonM</v>
      </c>
      <c r="L1159" s="8">
        <f>_xlfn.IFNA(MATCH(K1159,Teams!N:N,0),)</f>
        <v>0</v>
      </c>
      <c r="M1159" s="8" t="str">
        <f t="shared" si="206"/>
        <v>MarkHouston</v>
      </c>
      <c r="N1159" s="8" t="str">
        <f>IFERROR(INDEX(Teams!A:A,IF(H1159&gt;0,H1159,IF(J1159&gt;0,J1159,IF(L1159&gt;0,L1159,""))),1),"")</f>
        <v/>
      </c>
      <c r="O1159" s="8" t="str">
        <f t="shared" si="199"/>
        <v>Mark</v>
      </c>
      <c r="P1159" s="8" t="str">
        <f t="shared" si="200"/>
        <v>Houston</v>
      </c>
      <c r="Q1159" s="8" t="str">
        <f t="shared" si="207"/>
        <v>M</v>
      </c>
      <c r="R1159" s="8">
        <f t="shared" si="208"/>
        <v>57</v>
      </c>
      <c r="S1159" s="8" t="str">
        <f t="shared" si="201"/>
        <v>Aledo</v>
      </c>
      <c r="T1159" s="8" t="str">
        <f t="shared" si="209"/>
        <v>TX</v>
      </c>
      <c r="U1159" s="8" t="str">
        <f t="shared" si="202"/>
        <v>MarkHoustonM57AledoTX</v>
      </c>
    </row>
    <row r="1160" spans="1:21" x14ac:dyDescent="0.2">
      <c r="A1160" s="8" t="s">
        <v>2182</v>
      </c>
      <c r="B1160" s="8" t="s">
        <v>2183</v>
      </c>
      <c r="C1160" s="8" t="s">
        <v>689</v>
      </c>
      <c r="D1160" s="8">
        <v>60</v>
      </c>
      <c r="E1160" s="8" t="s">
        <v>2184</v>
      </c>
      <c r="F1160" s="8" t="s">
        <v>4</v>
      </c>
      <c r="G1160" s="8" t="str">
        <f t="shared" si="203"/>
        <v>tammyhovikF60JonestownTX</v>
      </c>
      <c r="H1160" s="8">
        <f>_xlfn.IFNA(MATCH(G1160,Teams!J:J,0),)</f>
        <v>0</v>
      </c>
      <c r="I1160" s="8" t="str">
        <f t="shared" si="204"/>
        <v>tammyhovikF60</v>
      </c>
      <c r="J1160" s="8">
        <f>_xlfn.IFNA(MATCH(I1160,Teams!L:L,0),)</f>
        <v>0</v>
      </c>
      <c r="K1160" s="8" t="str">
        <f t="shared" si="205"/>
        <v>tammyhovikF</v>
      </c>
      <c r="L1160" s="8">
        <f>_xlfn.IFNA(MATCH(K1160,Teams!N:N,0),)</f>
        <v>0</v>
      </c>
      <c r="M1160" s="8" t="str">
        <f t="shared" si="206"/>
        <v>tammyhovik</v>
      </c>
      <c r="N1160" s="8" t="str">
        <f>IFERROR(INDEX(Teams!A:A,IF(H1160&gt;0,H1160,IF(J1160&gt;0,J1160,IF(L1160&gt;0,L1160,""))),1),"")</f>
        <v/>
      </c>
      <c r="O1160" s="8" t="str">
        <f t="shared" si="199"/>
        <v>tammy</v>
      </c>
      <c r="P1160" s="8" t="str">
        <f t="shared" si="200"/>
        <v>hovik</v>
      </c>
      <c r="Q1160" s="8" t="str">
        <f t="shared" si="207"/>
        <v>F</v>
      </c>
      <c r="R1160" s="8">
        <f t="shared" si="208"/>
        <v>60</v>
      </c>
      <c r="S1160" s="8" t="str">
        <f t="shared" si="201"/>
        <v>Jonestown</v>
      </c>
      <c r="T1160" s="8" t="str">
        <f t="shared" si="209"/>
        <v>TX</v>
      </c>
      <c r="U1160" s="8" t="str">
        <f t="shared" si="202"/>
        <v>tammyhovikF60JonestownTX</v>
      </c>
    </row>
    <row r="1161" spans="1:21" x14ac:dyDescent="0.2">
      <c r="A1161" s="8" t="s">
        <v>61</v>
      </c>
      <c r="B1161" s="8" t="s">
        <v>267</v>
      </c>
      <c r="C1161" s="8" t="s">
        <v>688</v>
      </c>
      <c r="D1161" s="8">
        <v>49</v>
      </c>
      <c r="E1161" s="8" t="s">
        <v>640</v>
      </c>
      <c r="F1161" s="8" t="s">
        <v>4</v>
      </c>
      <c r="G1161" s="8" t="str">
        <f t="shared" si="203"/>
        <v>ChrisHowardM49TaylorTX</v>
      </c>
      <c r="H1161" s="8">
        <f>_xlfn.IFNA(MATCH(G1161,Teams!J:J,0),)</f>
        <v>0</v>
      </c>
      <c r="I1161" s="8" t="str">
        <f t="shared" si="204"/>
        <v>ChrisHowardM49</v>
      </c>
      <c r="J1161" s="8">
        <f>_xlfn.IFNA(MATCH(I1161,Teams!L:L,0),)</f>
        <v>0</v>
      </c>
      <c r="K1161" s="8" t="str">
        <f t="shared" si="205"/>
        <v>ChrisHowardM</v>
      </c>
      <c r="L1161" s="8">
        <f>_xlfn.IFNA(MATCH(K1161,Teams!N:N,0),)</f>
        <v>0</v>
      </c>
      <c r="M1161" s="8" t="str">
        <f t="shared" si="206"/>
        <v>ChrisHoward</v>
      </c>
      <c r="N1161" s="8" t="str">
        <f>IFERROR(INDEX(Teams!A:A,IF(H1161&gt;0,H1161,IF(J1161&gt;0,J1161,IF(L1161&gt;0,L1161,""))),1),"")</f>
        <v/>
      </c>
      <c r="O1161" s="8" t="str">
        <f t="shared" si="199"/>
        <v>Chris</v>
      </c>
      <c r="P1161" s="8" t="str">
        <f t="shared" si="200"/>
        <v>Howard</v>
      </c>
      <c r="Q1161" s="8" t="str">
        <f t="shared" si="207"/>
        <v>M</v>
      </c>
      <c r="R1161" s="8">
        <f t="shared" si="208"/>
        <v>49</v>
      </c>
      <c r="S1161" s="8" t="str">
        <f t="shared" si="201"/>
        <v>Taylor</v>
      </c>
      <c r="T1161" s="8" t="str">
        <f t="shared" si="209"/>
        <v>TX</v>
      </c>
      <c r="U1161" s="8" t="str">
        <f t="shared" si="202"/>
        <v>ChrisHowardM49TaylorTX</v>
      </c>
    </row>
    <row r="1162" spans="1:21" x14ac:dyDescent="0.2">
      <c r="A1162" s="8" t="s">
        <v>2462</v>
      </c>
      <c r="B1162" s="8" t="s">
        <v>267</v>
      </c>
      <c r="C1162" s="8" t="s">
        <v>689</v>
      </c>
      <c r="D1162" s="8">
        <v>49</v>
      </c>
      <c r="E1162" s="8" t="s">
        <v>640</v>
      </c>
      <c r="F1162" s="8" t="s">
        <v>4</v>
      </c>
      <c r="G1162" s="8" t="str">
        <f t="shared" si="203"/>
        <v>CindyHowardF49TaylorTX</v>
      </c>
      <c r="H1162" s="8">
        <f>_xlfn.IFNA(MATCH(G1162,Teams!J:J,0),)</f>
        <v>0</v>
      </c>
      <c r="I1162" s="8" t="str">
        <f t="shared" si="204"/>
        <v>CindyHowardF49</v>
      </c>
      <c r="J1162" s="8">
        <f>_xlfn.IFNA(MATCH(I1162,Teams!L:L,0),)</f>
        <v>0</v>
      </c>
      <c r="K1162" s="8" t="str">
        <f t="shared" si="205"/>
        <v>CindyHowardF</v>
      </c>
      <c r="L1162" s="8">
        <f>_xlfn.IFNA(MATCH(K1162,Teams!N:N,0),)</f>
        <v>0</v>
      </c>
      <c r="M1162" s="8" t="str">
        <f t="shared" si="206"/>
        <v>CindyHoward</v>
      </c>
      <c r="N1162" s="8" t="str">
        <f>IFERROR(INDEX(Teams!A:A,IF(H1162&gt;0,H1162,IF(J1162&gt;0,J1162,IF(L1162&gt;0,L1162,""))),1),"")</f>
        <v/>
      </c>
      <c r="O1162" s="8" t="str">
        <f t="shared" si="199"/>
        <v>Cindy</v>
      </c>
      <c r="P1162" s="8" t="str">
        <f t="shared" si="200"/>
        <v>Howard</v>
      </c>
      <c r="Q1162" s="8" t="str">
        <f t="shared" si="207"/>
        <v>F</v>
      </c>
      <c r="R1162" s="8">
        <f t="shared" si="208"/>
        <v>49</v>
      </c>
      <c r="S1162" s="8" t="str">
        <f t="shared" si="201"/>
        <v>Taylor</v>
      </c>
      <c r="T1162" s="8" t="str">
        <f t="shared" si="209"/>
        <v>TX</v>
      </c>
      <c r="U1162" s="8" t="str">
        <f t="shared" si="202"/>
        <v>CindyHowardF49TaylorTX</v>
      </c>
    </row>
    <row r="1163" spans="1:21" x14ac:dyDescent="0.2">
      <c r="A1163" s="8" t="s">
        <v>30</v>
      </c>
      <c r="B1163" s="8" t="s">
        <v>267</v>
      </c>
      <c r="C1163" s="8" t="s">
        <v>688</v>
      </c>
      <c r="D1163" s="8">
        <v>64</v>
      </c>
      <c r="G1163" s="8" t="str">
        <f t="shared" si="203"/>
        <v>DaleHowardM64</v>
      </c>
      <c r="H1163" s="8">
        <f>_xlfn.IFNA(MATCH(G1163,Teams!J:J,0),)</f>
        <v>0</v>
      </c>
      <c r="I1163" s="8" t="str">
        <f t="shared" si="204"/>
        <v>DaleHowardM64</v>
      </c>
      <c r="J1163" s="8">
        <f>_xlfn.IFNA(MATCH(I1163,Teams!L:L,0),)</f>
        <v>0</v>
      </c>
      <c r="K1163" s="8" t="str">
        <f t="shared" si="205"/>
        <v>DaleHowardM</v>
      </c>
      <c r="L1163" s="8">
        <f>_xlfn.IFNA(MATCH(K1163,Teams!N:N,0),)</f>
        <v>0</v>
      </c>
      <c r="M1163" s="8" t="str">
        <f t="shared" si="206"/>
        <v>DaleHoward</v>
      </c>
      <c r="N1163" s="8" t="str">
        <f>IFERROR(INDEX(Teams!A:A,IF(H1163&gt;0,H1163,IF(J1163&gt;0,J1163,IF(L1163&gt;0,L1163,""))),1),"")</f>
        <v/>
      </c>
      <c r="O1163" s="8" t="str">
        <f t="shared" si="199"/>
        <v>Dale</v>
      </c>
      <c r="P1163" s="8" t="str">
        <f t="shared" si="200"/>
        <v>Howard</v>
      </c>
      <c r="Q1163" s="8" t="str">
        <f t="shared" si="207"/>
        <v>M</v>
      </c>
      <c r="R1163" s="8">
        <f t="shared" si="208"/>
        <v>64</v>
      </c>
      <c r="S1163" s="8" t="str">
        <f t="shared" si="201"/>
        <v/>
      </c>
      <c r="T1163" s="8" t="str">
        <f t="shared" si="209"/>
        <v/>
      </c>
      <c r="U1163" s="8" t="str">
        <f t="shared" si="202"/>
        <v>DaleHowardM64</v>
      </c>
    </row>
    <row r="1164" spans="1:21" x14ac:dyDescent="0.2">
      <c r="A1164" s="8" t="s">
        <v>535</v>
      </c>
      <c r="B1164" s="8" t="s">
        <v>267</v>
      </c>
      <c r="C1164" s="8" t="s">
        <v>688</v>
      </c>
      <c r="D1164" s="8">
        <v>44</v>
      </c>
      <c r="E1164" s="8" t="s">
        <v>1753</v>
      </c>
      <c r="F1164" s="8" t="s">
        <v>1056</v>
      </c>
      <c r="G1164" s="8" t="str">
        <f t="shared" si="203"/>
        <v>DarrenHowardM44CHATTANOOGATN</v>
      </c>
      <c r="H1164" s="8">
        <f>_xlfn.IFNA(MATCH(G1164,Teams!J:J,0),)</f>
        <v>0</v>
      </c>
      <c r="I1164" s="8" t="str">
        <f t="shared" si="204"/>
        <v>DarrenHowardM44</v>
      </c>
      <c r="J1164" s="8">
        <f>_xlfn.IFNA(MATCH(I1164,Teams!L:L,0),)</f>
        <v>0</v>
      </c>
      <c r="K1164" s="8" t="str">
        <f t="shared" si="205"/>
        <v>DarrenHowardM</v>
      </c>
      <c r="L1164" s="8">
        <f>_xlfn.IFNA(MATCH(K1164,Teams!N:N,0),)</f>
        <v>0</v>
      </c>
      <c r="M1164" s="8" t="str">
        <f t="shared" si="206"/>
        <v>DarrenHoward</v>
      </c>
      <c r="N1164" s="8" t="str">
        <f>IFERROR(INDEX(Teams!A:A,IF(H1164&gt;0,H1164,IF(J1164&gt;0,J1164,IF(L1164&gt;0,L1164,""))),1),"")</f>
        <v/>
      </c>
      <c r="O1164" s="8" t="str">
        <f t="shared" si="199"/>
        <v>Darren</v>
      </c>
      <c r="P1164" s="8" t="str">
        <f t="shared" si="200"/>
        <v>Howard</v>
      </c>
      <c r="Q1164" s="8" t="str">
        <f t="shared" si="207"/>
        <v>M</v>
      </c>
      <c r="R1164" s="8">
        <f t="shared" si="208"/>
        <v>44</v>
      </c>
      <c r="S1164" s="8" t="str">
        <f t="shared" si="201"/>
        <v>CHATTANOOGA</v>
      </c>
      <c r="T1164" s="8" t="str">
        <f t="shared" si="209"/>
        <v>TN</v>
      </c>
      <c r="U1164" s="8" t="str">
        <f t="shared" si="202"/>
        <v>DarrenHowardM44CHATTANOOGATN</v>
      </c>
    </row>
    <row r="1165" spans="1:21" x14ac:dyDescent="0.2">
      <c r="A1165" s="8" t="s">
        <v>706</v>
      </c>
      <c r="B1165" s="8" t="s">
        <v>267</v>
      </c>
      <c r="C1165" s="8" t="s">
        <v>689</v>
      </c>
      <c r="D1165" s="8">
        <v>33</v>
      </c>
      <c r="E1165" s="8" t="s">
        <v>3</v>
      </c>
      <c r="F1165" s="8" t="s">
        <v>4</v>
      </c>
      <c r="G1165" s="8" t="str">
        <f t="shared" si="203"/>
        <v>JacquelineHowardF33AustinTX</v>
      </c>
      <c r="H1165" s="8">
        <f>_xlfn.IFNA(MATCH(G1165,Teams!J:J,0),)</f>
        <v>0</v>
      </c>
      <c r="I1165" s="8" t="str">
        <f t="shared" si="204"/>
        <v>JacquelineHowardF33</v>
      </c>
      <c r="J1165" s="8">
        <f>_xlfn.IFNA(MATCH(I1165,Teams!L:L,0),)</f>
        <v>0</v>
      </c>
      <c r="K1165" s="8" t="str">
        <f t="shared" si="205"/>
        <v>JacquelineHowardF</v>
      </c>
      <c r="L1165" s="8">
        <f>_xlfn.IFNA(MATCH(K1165,Teams!N:N,0),)</f>
        <v>0</v>
      </c>
      <c r="M1165" s="8" t="str">
        <f t="shared" si="206"/>
        <v>JacquelineHoward</v>
      </c>
      <c r="N1165" s="8" t="str">
        <f>IFERROR(INDEX(Teams!A:A,IF(H1165&gt;0,H1165,IF(J1165&gt;0,J1165,IF(L1165&gt;0,L1165,""))),1),"")</f>
        <v/>
      </c>
      <c r="O1165" s="8" t="str">
        <f t="shared" si="199"/>
        <v>Jacqueline</v>
      </c>
      <c r="P1165" s="8" t="str">
        <f t="shared" si="200"/>
        <v>Howard</v>
      </c>
      <c r="Q1165" s="8" t="str">
        <f t="shared" si="207"/>
        <v>F</v>
      </c>
      <c r="R1165" s="8">
        <f t="shared" si="208"/>
        <v>33</v>
      </c>
      <c r="S1165" s="8" t="str">
        <f t="shared" si="201"/>
        <v>Austin</v>
      </c>
      <c r="T1165" s="8" t="str">
        <f t="shared" si="209"/>
        <v>TX</v>
      </c>
      <c r="U1165" s="8" t="str">
        <f t="shared" si="202"/>
        <v>JacquelineHowardF33AustinTX</v>
      </c>
    </row>
    <row r="1166" spans="1:21" x14ac:dyDescent="0.2">
      <c r="A1166" s="8" t="s">
        <v>2708</v>
      </c>
      <c r="B1166" s="8" t="s">
        <v>267</v>
      </c>
      <c r="C1166" s="8" t="s">
        <v>689</v>
      </c>
      <c r="D1166" s="8">
        <v>27</v>
      </c>
      <c r="E1166" s="8" t="s">
        <v>1704</v>
      </c>
      <c r="F1166" s="8" t="s">
        <v>173</v>
      </c>
      <c r="G1166" s="8" t="str">
        <f t="shared" si="203"/>
        <v>JamieHowardF27DenverCO</v>
      </c>
      <c r="H1166" s="8">
        <f>_xlfn.IFNA(MATCH(G1166,Teams!J:J,0),)</f>
        <v>0</v>
      </c>
      <c r="I1166" s="8" t="str">
        <f t="shared" si="204"/>
        <v>JamieHowardF27</v>
      </c>
      <c r="J1166" s="8">
        <f>_xlfn.IFNA(MATCH(I1166,Teams!L:L,0),)</f>
        <v>0</v>
      </c>
      <c r="K1166" s="8" t="str">
        <f t="shared" si="205"/>
        <v>JamieHowardF</v>
      </c>
      <c r="L1166" s="8">
        <f>_xlfn.IFNA(MATCH(K1166,Teams!N:N,0),)</f>
        <v>0</v>
      </c>
      <c r="M1166" s="8" t="str">
        <f t="shared" si="206"/>
        <v>JamieHoward</v>
      </c>
      <c r="N1166" s="8" t="str">
        <f>IFERROR(INDEX(Teams!A:A,IF(H1166&gt;0,H1166,IF(J1166&gt;0,J1166,IF(L1166&gt;0,L1166,""))),1),"")</f>
        <v/>
      </c>
      <c r="O1166" s="8" t="str">
        <f t="shared" si="199"/>
        <v>Jamie</v>
      </c>
      <c r="P1166" s="8" t="str">
        <f t="shared" si="200"/>
        <v>Howard</v>
      </c>
      <c r="Q1166" s="8" t="str">
        <f t="shared" si="207"/>
        <v>F</v>
      </c>
      <c r="R1166" s="8">
        <f t="shared" si="208"/>
        <v>27</v>
      </c>
      <c r="S1166" s="8" t="str">
        <f t="shared" si="201"/>
        <v>Denver</v>
      </c>
      <c r="T1166" s="8" t="str">
        <f t="shared" si="209"/>
        <v>CO</v>
      </c>
      <c r="U1166" s="8" t="str">
        <f t="shared" si="202"/>
        <v>JamieHowardF27DenverCO</v>
      </c>
    </row>
    <row r="1167" spans="1:21" x14ac:dyDescent="0.2">
      <c r="A1167" s="8" t="s">
        <v>783</v>
      </c>
      <c r="B1167" s="8" t="s">
        <v>267</v>
      </c>
      <c r="C1167" s="8" t="s">
        <v>688</v>
      </c>
      <c r="G1167" s="8" t="str">
        <f t="shared" si="203"/>
        <v>MatthewHowardM</v>
      </c>
      <c r="H1167" s="8">
        <f>_xlfn.IFNA(MATCH(G1167,Teams!J:J,0),)</f>
        <v>0</v>
      </c>
      <c r="I1167" s="8" t="str">
        <f t="shared" si="204"/>
        <v>MatthewHowardM</v>
      </c>
      <c r="J1167" s="8">
        <f>_xlfn.IFNA(MATCH(I1167,Teams!L:L,0),)</f>
        <v>0</v>
      </c>
      <c r="K1167" s="8" t="str">
        <f t="shared" si="205"/>
        <v>MatthewHowardM</v>
      </c>
      <c r="L1167" s="8">
        <f>_xlfn.IFNA(MATCH(K1167,Teams!N:N,0),)</f>
        <v>0</v>
      </c>
      <c r="M1167" s="8" t="str">
        <f t="shared" si="206"/>
        <v>MatthewHoward</v>
      </c>
      <c r="N1167" s="8" t="str">
        <f>IFERROR(INDEX(Teams!A:A,IF(H1167&gt;0,H1167,IF(J1167&gt;0,J1167,IF(L1167&gt;0,L1167,""))),1),"")</f>
        <v/>
      </c>
      <c r="O1167" s="8" t="str">
        <f t="shared" si="199"/>
        <v>Matthew</v>
      </c>
      <c r="P1167" s="8" t="str">
        <f t="shared" si="200"/>
        <v>Howard</v>
      </c>
      <c r="Q1167" s="8" t="str">
        <f t="shared" si="207"/>
        <v>M</v>
      </c>
      <c r="R1167" s="8" t="str">
        <f t="shared" si="208"/>
        <v/>
      </c>
      <c r="S1167" s="8" t="str">
        <f t="shared" si="201"/>
        <v/>
      </c>
      <c r="T1167" s="8" t="str">
        <f t="shared" si="209"/>
        <v/>
      </c>
      <c r="U1167" s="8" t="str">
        <f t="shared" si="202"/>
        <v>MatthewHowardM</v>
      </c>
    </row>
    <row r="1168" spans="1:21" x14ac:dyDescent="0.2">
      <c r="A1168" s="8" t="s">
        <v>2054</v>
      </c>
      <c r="B1168" s="8" t="s">
        <v>267</v>
      </c>
      <c r="C1168" s="8" t="s">
        <v>689</v>
      </c>
      <c r="D1168" s="8">
        <v>31</v>
      </c>
      <c r="E1168" s="8" t="s">
        <v>1704</v>
      </c>
      <c r="F1168" s="8" t="s">
        <v>173</v>
      </c>
      <c r="G1168" s="8" t="str">
        <f t="shared" si="203"/>
        <v>ShelleyHowardF31DenverCO</v>
      </c>
      <c r="H1168" s="8">
        <f>_xlfn.IFNA(MATCH(G1168,Teams!J:J,0),)</f>
        <v>0</v>
      </c>
      <c r="I1168" s="8" t="str">
        <f t="shared" si="204"/>
        <v>ShelleyHowardF31</v>
      </c>
      <c r="J1168" s="8">
        <f>_xlfn.IFNA(MATCH(I1168,Teams!L:L,0),)</f>
        <v>0</v>
      </c>
      <c r="K1168" s="8" t="str">
        <f t="shared" si="205"/>
        <v>ShelleyHowardF</v>
      </c>
      <c r="L1168" s="8">
        <f>_xlfn.IFNA(MATCH(K1168,Teams!N:N,0),)</f>
        <v>0</v>
      </c>
      <c r="M1168" s="8" t="str">
        <f t="shared" si="206"/>
        <v>ShelleyHoward</v>
      </c>
      <c r="N1168" s="8" t="str">
        <f>IFERROR(INDEX(Teams!A:A,IF(H1168&gt;0,H1168,IF(J1168&gt;0,J1168,IF(L1168&gt;0,L1168,""))),1),"")</f>
        <v/>
      </c>
      <c r="O1168" s="8" t="str">
        <f t="shared" si="199"/>
        <v>Shelley</v>
      </c>
      <c r="P1168" s="8" t="str">
        <f t="shared" si="200"/>
        <v>Howard</v>
      </c>
      <c r="Q1168" s="8" t="str">
        <f t="shared" si="207"/>
        <v>F</v>
      </c>
      <c r="R1168" s="8">
        <f t="shared" si="208"/>
        <v>31</v>
      </c>
      <c r="S1168" s="8" t="str">
        <f t="shared" si="201"/>
        <v>Denver</v>
      </c>
      <c r="T1168" s="8" t="str">
        <f t="shared" si="209"/>
        <v>CO</v>
      </c>
      <c r="U1168" s="8" t="str">
        <f t="shared" si="202"/>
        <v>ShelleyHowardF31DenverCO</v>
      </c>
    </row>
    <row r="1169" spans="1:21" x14ac:dyDescent="0.2">
      <c r="A1169" s="8" t="s">
        <v>728</v>
      </c>
      <c r="B1169" s="8" t="s">
        <v>2953</v>
      </c>
      <c r="C1169" s="8" t="s">
        <v>689</v>
      </c>
      <c r="G1169" s="8" t="str">
        <f t="shared" si="203"/>
        <v>EmilyHowellF</v>
      </c>
      <c r="H1169" s="8">
        <f>_xlfn.IFNA(MATCH(G1169,Teams!J:J,0),)</f>
        <v>0</v>
      </c>
      <c r="I1169" s="8" t="str">
        <f t="shared" si="204"/>
        <v>EmilyHowellF</v>
      </c>
      <c r="J1169" s="8">
        <f>_xlfn.IFNA(MATCH(I1169,Teams!L:L,0),)</f>
        <v>0</v>
      </c>
      <c r="K1169" s="8" t="str">
        <f t="shared" si="205"/>
        <v>EmilyHowellF</v>
      </c>
      <c r="L1169" s="8">
        <f>_xlfn.IFNA(MATCH(K1169,Teams!N:N,0),)</f>
        <v>0</v>
      </c>
      <c r="M1169" s="8" t="str">
        <f t="shared" si="206"/>
        <v>EmilyHowell</v>
      </c>
      <c r="N1169" s="8" t="str">
        <f>IFERROR(INDEX(Teams!A:A,IF(H1169&gt;0,H1169,IF(J1169&gt;0,J1169,IF(L1169&gt;0,L1169,""))),1),"")</f>
        <v/>
      </c>
      <c r="O1169" s="8" t="str">
        <f t="shared" si="199"/>
        <v>Emily</v>
      </c>
      <c r="P1169" s="8" t="str">
        <f t="shared" si="200"/>
        <v>Howell</v>
      </c>
      <c r="Q1169" s="8" t="str">
        <f t="shared" si="207"/>
        <v>F</v>
      </c>
      <c r="R1169" s="8" t="str">
        <f t="shared" si="208"/>
        <v/>
      </c>
      <c r="S1169" s="8" t="str">
        <f t="shared" si="201"/>
        <v/>
      </c>
      <c r="T1169" s="8" t="str">
        <f t="shared" si="209"/>
        <v/>
      </c>
      <c r="U1169" s="8" t="str">
        <f t="shared" si="202"/>
        <v>EmilyHowellF</v>
      </c>
    </row>
    <row r="1170" spans="1:21" x14ac:dyDescent="0.2">
      <c r="A1170" s="8" t="s">
        <v>261</v>
      </c>
      <c r="B1170" s="8" t="s">
        <v>2953</v>
      </c>
      <c r="C1170" s="8" t="s">
        <v>689</v>
      </c>
      <c r="D1170" s="8">
        <v>38</v>
      </c>
      <c r="G1170" s="8" t="str">
        <f t="shared" si="203"/>
        <v>JuliaHowellF38</v>
      </c>
      <c r="H1170" s="8">
        <f>_xlfn.IFNA(MATCH(G1170,Teams!J:J,0),)</f>
        <v>0</v>
      </c>
      <c r="I1170" s="8" t="str">
        <f t="shared" si="204"/>
        <v>JuliaHowellF38</v>
      </c>
      <c r="J1170" s="8">
        <f>_xlfn.IFNA(MATCH(I1170,Teams!L:L,0),)</f>
        <v>0</v>
      </c>
      <c r="K1170" s="8" t="str">
        <f t="shared" si="205"/>
        <v>JuliaHowellF</v>
      </c>
      <c r="L1170" s="8">
        <f>_xlfn.IFNA(MATCH(K1170,Teams!N:N,0),)</f>
        <v>0</v>
      </c>
      <c r="M1170" s="8" t="str">
        <f t="shared" si="206"/>
        <v>JuliaHowell</v>
      </c>
      <c r="N1170" s="8" t="str">
        <f>IFERROR(INDEX(Teams!A:A,IF(H1170&gt;0,H1170,IF(J1170&gt;0,J1170,IF(L1170&gt;0,L1170,""))),1),"")</f>
        <v/>
      </c>
      <c r="O1170" s="8" t="str">
        <f t="shared" si="199"/>
        <v>Julia</v>
      </c>
      <c r="P1170" s="8" t="str">
        <f t="shared" si="200"/>
        <v>Howell</v>
      </c>
      <c r="Q1170" s="8" t="str">
        <f t="shared" si="207"/>
        <v>F</v>
      </c>
      <c r="R1170" s="8">
        <f t="shared" si="208"/>
        <v>38</v>
      </c>
      <c r="S1170" s="8" t="str">
        <f t="shared" si="201"/>
        <v/>
      </c>
      <c r="T1170" s="8" t="str">
        <f t="shared" si="209"/>
        <v/>
      </c>
      <c r="U1170" s="8" t="str">
        <f t="shared" si="202"/>
        <v>JuliaHowellF38</v>
      </c>
    </row>
    <row r="1171" spans="1:21" x14ac:dyDescent="0.2">
      <c r="A1171" s="8" t="s">
        <v>2537</v>
      </c>
      <c r="B1171" s="8" t="s">
        <v>2953</v>
      </c>
      <c r="C1171" s="8" t="s">
        <v>688</v>
      </c>
      <c r="D1171" s="8">
        <v>46</v>
      </c>
      <c r="G1171" s="8" t="str">
        <f t="shared" si="203"/>
        <v>ShaneHowellM46</v>
      </c>
      <c r="H1171" s="8">
        <f>_xlfn.IFNA(MATCH(G1171,Teams!J:J,0),)</f>
        <v>0</v>
      </c>
      <c r="I1171" s="8" t="str">
        <f t="shared" si="204"/>
        <v>ShaneHowellM46</v>
      </c>
      <c r="J1171" s="8">
        <f>_xlfn.IFNA(MATCH(I1171,Teams!L:L,0),)</f>
        <v>0</v>
      </c>
      <c r="K1171" s="8" t="str">
        <f t="shared" si="205"/>
        <v>ShaneHowellM</v>
      </c>
      <c r="L1171" s="8">
        <f>_xlfn.IFNA(MATCH(K1171,Teams!N:N,0),)</f>
        <v>0</v>
      </c>
      <c r="M1171" s="8" t="str">
        <f t="shared" si="206"/>
        <v>ShaneHowell</v>
      </c>
      <c r="N1171" s="8" t="str">
        <f>IFERROR(INDEX(Teams!A:A,IF(H1171&gt;0,H1171,IF(J1171&gt;0,J1171,IF(L1171&gt;0,L1171,""))),1),"")</f>
        <v/>
      </c>
      <c r="O1171" s="8" t="str">
        <f t="shared" si="199"/>
        <v>Shane</v>
      </c>
      <c r="P1171" s="8" t="str">
        <f t="shared" si="200"/>
        <v>Howell</v>
      </c>
      <c r="Q1171" s="8" t="str">
        <f t="shared" si="207"/>
        <v>M</v>
      </c>
      <c r="R1171" s="8">
        <f t="shared" si="208"/>
        <v>46</v>
      </c>
      <c r="S1171" s="8" t="str">
        <f t="shared" si="201"/>
        <v/>
      </c>
      <c r="T1171" s="8" t="str">
        <f t="shared" si="209"/>
        <v/>
      </c>
      <c r="U1171" s="8" t="str">
        <f t="shared" si="202"/>
        <v>ShaneHowellM46</v>
      </c>
    </row>
    <row r="1172" spans="1:21" x14ac:dyDescent="0.2">
      <c r="A1172" s="8" t="s">
        <v>1733</v>
      </c>
      <c r="B1172" s="8" t="s">
        <v>5754</v>
      </c>
      <c r="C1172" s="8" t="s">
        <v>688</v>
      </c>
      <c r="D1172" s="8">
        <v>54</v>
      </c>
      <c r="E1172" s="8" t="s">
        <v>5755</v>
      </c>
      <c r="F1172" s="8" t="s">
        <v>4</v>
      </c>
      <c r="G1172" s="8" t="str">
        <f t="shared" si="203"/>
        <v>DouglasHowieM54CrowleyTX</v>
      </c>
      <c r="H1172" s="8">
        <f>_xlfn.IFNA(MATCH(G1172,Teams!J:J,0),)</f>
        <v>0</v>
      </c>
      <c r="I1172" s="8" t="str">
        <f t="shared" si="204"/>
        <v>DouglasHowieM54</v>
      </c>
      <c r="J1172" s="8">
        <f>_xlfn.IFNA(MATCH(I1172,Teams!L:L,0),)</f>
        <v>0</v>
      </c>
      <c r="K1172" s="8" t="str">
        <f t="shared" si="205"/>
        <v>DouglasHowieM</v>
      </c>
      <c r="L1172" s="8">
        <f>_xlfn.IFNA(MATCH(K1172,Teams!N:N,0),)</f>
        <v>0</v>
      </c>
      <c r="M1172" s="8" t="str">
        <f t="shared" si="206"/>
        <v>DouglasHowie</v>
      </c>
      <c r="N1172" s="8" t="str">
        <f>IFERROR(INDEX(Teams!A:A,IF(H1172&gt;0,H1172,IF(J1172&gt;0,J1172,IF(L1172&gt;0,L1172,""))),1),"")</f>
        <v/>
      </c>
      <c r="O1172" s="8" t="str">
        <f t="shared" si="199"/>
        <v>Douglas</v>
      </c>
      <c r="P1172" s="8" t="str">
        <f t="shared" si="200"/>
        <v>Howie</v>
      </c>
      <c r="Q1172" s="8" t="str">
        <f t="shared" si="207"/>
        <v>M</v>
      </c>
      <c r="R1172" s="8">
        <f t="shared" si="208"/>
        <v>54</v>
      </c>
      <c r="S1172" s="8" t="str">
        <f t="shared" si="201"/>
        <v>Crowley</v>
      </c>
      <c r="T1172" s="8" t="str">
        <f t="shared" si="209"/>
        <v>TX</v>
      </c>
      <c r="U1172" s="8" t="str">
        <f t="shared" si="202"/>
        <v>DouglasHowieM54CrowleyTX</v>
      </c>
    </row>
    <row r="1173" spans="1:21" x14ac:dyDescent="0.2">
      <c r="A1173" s="8" t="s">
        <v>221</v>
      </c>
      <c r="B1173" s="8" t="s">
        <v>5754</v>
      </c>
      <c r="C1173" s="8" t="s">
        <v>689</v>
      </c>
      <c r="D1173" s="8">
        <v>56</v>
      </c>
      <c r="E1173" s="8" t="s">
        <v>5755</v>
      </c>
      <c r="F1173" s="8" t="s">
        <v>4</v>
      </c>
      <c r="G1173" s="8" t="str">
        <f t="shared" si="203"/>
        <v>JanetHowieF56CrowleyTX</v>
      </c>
      <c r="H1173" s="8">
        <f>_xlfn.IFNA(MATCH(G1173,Teams!J:J,0),)</f>
        <v>0</v>
      </c>
      <c r="I1173" s="8" t="str">
        <f t="shared" si="204"/>
        <v>JanetHowieF56</v>
      </c>
      <c r="J1173" s="8">
        <f>_xlfn.IFNA(MATCH(I1173,Teams!L:L,0),)</f>
        <v>0</v>
      </c>
      <c r="K1173" s="8" t="str">
        <f t="shared" si="205"/>
        <v>JanetHowieF</v>
      </c>
      <c r="L1173" s="8">
        <f>_xlfn.IFNA(MATCH(K1173,Teams!N:N,0),)</f>
        <v>0</v>
      </c>
      <c r="M1173" s="8" t="str">
        <f t="shared" si="206"/>
        <v>JanetHowie</v>
      </c>
      <c r="N1173" s="8" t="str">
        <f>IFERROR(INDEX(Teams!A:A,IF(H1173&gt;0,H1173,IF(J1173&gt;0,J1173,IF(L1173&gt;0,L1173,""))),1),"")</f>
        <v/>
      </c>
      <c r="O1173" s="8" t="str">
        <f t="shared" si="199"/>
        <v>Janet</v>
      </c>
      <c r="P1173" s="8" t="str">
        <f t="shared" si="200"/>
        <v>Howie</v>
      </c>
      <c r="Q1173" s="8" t="str">
        <f t="shared" si="207"/>
        <v>F</v>
      </c>
      <c r="R1173" s="8">
        <f t="shared" si="208"/>
        <v>56</v>
      </c>
      <c r="S1173" s="8" t="str">
        <f t="shared" si="201"/>
        <v>Crowley</v>
      </c>
      <c r="T1173" s="8" t="str">
        <f t="shared" si="209"/>
        <v>TX</v>
      </c>
      <c r="U1173" s="8" t="str">
        <f t="shared" si="202"/>
        <v>JanetHowieF56CrowleyTX</v>
      </c>
    </row>
    <row r="1174" spans="1:21" x14ac:dyDescent="0.2">
      <c r="A1174" s="8" t="s">
        <v>5029</v>
      </c>
      <c r="B1174" s="8" t="s">
        <v>5030</v>
      </c>
      <c r="C1174" s="8" t="s">
        <v>689</v>
      </c>
      <c r="D1174" s="8">
        <v>57</v>
      </c>
      <c r="E1174" s="8" t="s">
        <v>5031</v>
      </c>
      <c r="F1174" s="8" t="s">
        <v>5032</v>
      </c>
      <c r="G1174" s="8" t="str">
        <f t="shared" si="203"/>
        <v>BarbaraHrubeshF57WasillaAK</v>
      </c>
      <c r="H1174" s="8">
        <f>_xlfn.IFNA(MATCH(G1174,Teams!J:J,0),)</f>
        <v>0</v>
      </c>
      <c r="I1174" s="8" t="str">
        <f t="shared" si="204"/>
        <v>BarbaraHrubeshF57</v>
      </c>
      <c r="J1174" s="8">
        <f>_xlfn.IFNA(MATCH(I1174,Teams!L:L,0),)</f>
        <v>0</v>
      </c>
      <c r="K1174" s="8" t="str">
        <f t="shared" si="205"/>
        <v>BarbaraHrubeshF</v>
      </c>
      <c r="L1174" s="8">
        <f>_xlfn.IFNA(MATCH(K1174,Teams!N:N,0),)</f>
        <v>0</v>
      </c>
      <c r="M1174" s="8" t="str">
        <f t="shared" si="206"/>
        <v>BarbaraHrubesh</v>
      </c>
      <c r="N1174" s="8" t="str">
        <f>IFERROR(INDEX(Teams!A:A,IF(H1174&gt;0,H1174,IF(J1174&gt;0,J1174,IF(L1174&gt;0,L1174,""))),1),"")</f>
        <v/>
      </c>
      <c r="O1174" s="8" t="str">
        <f t="shared" si="199"/>
        <v>Barbara</v>
      </c>
      <c r="P1174" s="8" t="str">
        <f t="shared" si="200"/>
        <v>Hrubesh</v>
      </c>
      <c r="Q1174" s="8" t="str">
        <f t="shared" si="207"/>
        <v>F</v>
      </c>
      <c r="R1174" s="8">
        <f t="shared" si="208"/>
        <v>57</v>
      </c>
      <c r="S1174" s="8" t="str">
        <f t="shared" si="201"/>
        <v>Wasilla</v>
      </c>
      <c r="T1174" s="8" t="str">
        <f t="shared" si="209"/>
        <v>AK</v>
      </c>
      <c r="U1174" s="8" t="str">
        <f t="shared" si="202"/>
        <v>BarbaraHrubeshF57WasillaAK</v>
      </c>
    </row>
    <row r="1175" spans="1:21" x14ac:dyDescent="0.2">
      <c r="A1175" s="8" t="s">
        <v>7</v>
      </c>
      <c r="B1175" s="8" t="s">
        <v>1983</v>
      </c>
      <c r="C1175" s="8" t="s">
        <v>688</v>
      </c>
      <c r="D1175" s="8">
        <v>55</v>
      </c>
      <c r="E1175" s="8" t="s">
        <v>1984</v>
      </c>
      <c r="F1175" s="8" t="s">
        <v>4</v>
      </c>
      <c r="G1175" s="8" t="str">
        <f t="shared" si="203"/>
        <v>JamesHudginsM55HURSTTX</v>
      </c>
      <c r="H1175" s="8">
        <f>_xlfn.IFNA(MATCH(G1175,Teams!J:J,0),)</f>
        <v>0</v>
      </c>
      <c r="I1175" s="8" t="str">
        <f t="shared" si="204"/>
        <v>JamesHudginsM55</v>
      </c>
      <c r="J1175" s="8">
        <f>_xlfn.IFNA(MATCH(I1175,Teams!L:L,0),)</f>
        <v>0</v>
      </c>
      <c r="K1175" s="8" t="str">
        <f t="shared" si="205"/>
        <v>JamesHudginsM</v>
      </c>
      <c r="L1175" s="8">
        <f>_xlfn.IFNA(MATCH(K1175,Teams!N:N,0),)</f>
        <v>0</v>
      </c>
      <c r="M1175" s="8" t="str">
        <f t="shared" si="206"/>
        <v>JamesHudgins</v>
      </c>
      <c r="N1175" s="8" t="str">
        <f>IFERROR(INDEX(Teams!A:A,IF(H1175&gt;0,H1175,IF(J1175&gt;0,J1175,IF(L1175&gt;0,L1175,""))),1),"")</f>
        <v/>
      </c>
      <c r="O1175" s="8" t="str">
        <f t="shared" si="199"/>
        <v>James</v>
      </c>
      <c r="P1175" s="8" t="str">
        <f t="shared" si="200"/>
        <v>Hudgins</v>
      </c>
      <c r="Q1175" s="8" t="str">
        <f t="shared" si="207"/>
        <v>M</v>
      </c>
      <c r="R1175" s="8">
        <f t="shared" si="208"/>
        <v>55</v>
      </c>
      <c r="S1175" s="8" t="str">
        <f t="shared" si="201"/>
        <v>HURST</v>
      </c>
      <c r="T1175" s="8" t="str">
        <f t="shared" si="209"/>
        <v>TX</v>
      </c>
      <c r="U1175" s="8" t="str">
        <f t="shared" si="202"/>
        <v>JamesHudginsM55HURSTTX</v>
      </c>
    </row>
    <row r="1176" spans="1:21" x14ac:dyDescent="0.2">
      <c r="A1176" s="8" t="s">
        <v>1524</v>
      </c>
      <c r="B1176" s="8" t="s">
        <v>1949</v>
      </c>
      <c r="C1176" s="8" t="s">
        <v>689</v>
      </c>
      <c r="D1176" s="8">
        <v>56</v>
      </c>
      <c r="E1176" s="8" t="s">
        <v>1421</v>
      </c>
      <c r="F1176" s="8" t="s">
        <v>1422</v>
      </c>
      <c r="G1176" s="8" t="str">
        <f t="shared" si="203"/>
        <v>JillHudsonF56SeattleWA</v>
      </c>
      <c r="H1176" s="8">
        <f>_xlfn.IFNA(MATCH(G1176,Teams!J:J,0),)</f>
        <v>0</v>
      </c>
      <c r="I1176" s="8" t="str">
        <f t="shared" si="204"/>
        <v>JillHudsonF56</v>
      </c>
      <c r="J1176" s="8">
        <f>_xlfn.IFNA(MATCH(I1176,Teams!L:L,0),)</f>
        <v>0</v>
      </c>
      <c r="K1176" s="8" t="str">
        <f t="shared" si="205"/>
        <v>JillHudsonF</v>
      </c>
      <c r="L1176" s="8">
        <f>_xlfn.IFNA(MATCH(K1176,Teams!N:N,0),)</f>
        <v>0</v>
      </c>
      <c r="M1176" s="8" t="str">
        <f t="shared" si="206"/>
        <v>JillHudson</v>
      </c>
      <c r="N1176" s="8" t="str">
        <f>IFERROR(INDEX(Teams!A:A,IF(H1176&gt;0,H1176,IF(J1176&gt;0,J1176,IF(L1176&gt;0,L1176,""))),1),"")</f>
        <v/>
      </c>
      <c r="O1176" s="8" t="str">
        <f t="shared" si="199"/>
        <v>Jill</v>
      </c>
      <c r="P1176" s="8" t="str">
        <f t="shared" si="200"/>
        <v>Hudson</v>
      </c>
      <c r="Q1176" s="8" t="str">
        <f t="shared" si="207"/>
        <v>F</v>
      </c>
      <c r="R1176" s="8">
        <f t="shared" si="208"/>
        <v>56</v>
      </c>
      <c r="S1176" s="8" t="str">
        <f t="shared" si="201"/>
        <v>Seattle</v>
      </c>
      <c r="T1176" s="8" t="str">
        <f t="shared" si="209"/>
        <v>WA</v>
      </c>
      <c r="U1176" s="8" t="str">
        <f t="shared" si="202"/>
        <v>JillHudsonF56SeattleWA</v>
      </c>
    </row>
    <row r="1177" spans="1:21" x14ac:dyDescent="0.2">
      <c r="A1177" s="8" t="s">
        <v>2463</v>
      </c>
      <c r="B1177" s="8" t="s">
        <v>1949</v>
      </c>
      <c r="C1177" s="8" t="s">
        <v>689</v>
      </c>
      <c r="D1177" s="8">
        <v>18</v>
      </c>
      <c r="E1177" s="8" t="s">
        <v>2464</v>
      </c>
      <c r="F1177" s="8" t="s">
        <v>4</v>
      </c>
      <c r="G1177" s="8" t="str">
        <f t="shared" si="203"/>
        <v>LilyHudsonF18Dripping springsTX</v>
      </c>
      <c r="H1177" s="8">
        <f>_xlfn.IFNA(MATCH(G1177,Teams!J:J,0),)</f>
        <v>0</v>
      </c>
      <c r="I1177" s="8" t="str">
        <f t="shared" si="204"/>
        <v>LilyHudsonF18</v>
      </c>
      <c r="J1177" s="8">
        <f>_xlfn.IFNA(MATCH(I1177,Teams!L:L,0),)</f>
        <v>0</v>
      </c>
      <c r="K1177" s="8" t="str">
        <f t="shared" si="205"/>
        <v>LilyHudsonF</v>
      </c>
      <c r="L1177" s="8">
        <f>_xlfn.IFNA(MATCH(K1177,Teams!N:N,0),)</f>
        <v>0</v>
      </c>
      <c r="M1177" s="8" t="str">
        <f t="shared" si="206"/>
        <v>LilyHudson</v>
      </c>
      <c r="N1177" s="8" t="str">
        <f>IFERROR(INDEX(Teams!A:A,IF(H1177&gt;0,H1177,IF(J1177&gt;0,J1177,IF(L1177&gt;0,L1177,""))),1),"")</f>
        <v/>
      </c>
      <c r="O1177" s="8" t="str">
        <f t="shared" si="199"/>
        <v>Lily</v>
      </c>
      <c r="P1177" s="8" t="str">
        <f t="shared" si="200"/>
        <v>Hudson</v>
      </c>
      <c r="Q1177" s="8" t="str">
        <f t="shared" si="207"/>
        <v>F</v>
      </c>
      <c r="R1177" s="8">
        <f t="shared" si="208"/>
        <v>18</v>
      </c>
      <c r="S1177" s="8" t="str">
        <f t="shared" si="201"/>
        <v>Dripping springs</v>
      </c>
      <c r="T1177" s="8" t="str">
        <f t="shared" si="209"/>
        <v>TX</v>
      </c>
      <c r="U1177" s="8" t="str">
        <f t="shared" si="202"/>
        <v>LilyHudsonF18Dripping springsTX</v>
      </c>
    </row>
    <row r="1178" spans="1:21" x14ac:dyDescent="0.2">
      <c r="A1178" s="8" t="s">
        <v>2273</v>
      </c>
      <c r="B1178" s="8" t="s">
        <v>1949</v>
      </c>
      <c r="C1178" s="8" t="s">
        <v>689</v>
      </c>
      <c r="D1178" s="8">
        <v>41</v>
      </c>
      <c r="E1178" s="8" t="s">
        <v>190</v>
      </c>
      <c r="F1178" s="8" t="s">
        <v>4</v>
      </c>
      <c r="G1178" s="8" t="str">
        <f t="shared" si="203"/>
        <v>Mary EvelynHudsonF41San AntonioTX</v>
      </c>
      <c r="H1178" s="8">
        <f>_xlfn.IFNA(MATCH(G1178,Teams!J:J,0),)</f>
        <v>0</v>
      </c>
      <c r="I1178" s="8" t="str">
        <f t="shared" si="204"/>
        <v>Mary EvelynHudsonF41</v>
      </c>
      <c r="J1178" s="8">
        <f>_xlfn.IFNA(MATCH(I1178,Teams!L:L,0),)</f>
        <v>0</v>
      </c>
      <c r="K1178" s="8" t="str">
        <f t="shared" si="205"/>
        <v>Mary EvelynHudsonF</v>
      </c>
      <c r="L1178" s="8">
        <f>_xlfn.IFNA(MATCH(K1178,Teams!N:N,0),)</f>
        <v>0</v>
      </c>
      <c r="M1178" s="8" t="str">
        <f t="shared" si="206"/>
        <v>Mary EvelynHudson</v>
      </c>
      <c r="N1178" s="8" t="str">
        <f>IFERROR(INDEX(Teams!A:A,IF(H1178&gt;0,H1178,IF(J1178&gt;0,J1178,IF(L1178&gt;0,L1178,""))),1),"")</f>
        <v/>
      </c>
      <c r="O1178" s="8" t="str">
        <f t="shared" si="199"/>
        <v>Mary Evelyn</v>
      </c>
      <c r="P1178" s="8" t="str">
        <f t="shared" si="200"/>
        <v>Hudson</v>
      </c>
      <c r="Q1178" s="8" t="str">
        <f t="shared" si="207"/>
        <v>F</v>
      </c>
      <c r="R1178" s="8">
        <f t="shared" si="208"/>
        <v>41</v>
      </c>
      <c r="S1178" s="8" t="str">
        <f t="shared" si="201"/>
        <v>San Antonio</v>
      </c>
      <c r="T1178" s="8" t="str">
        <f t="shared" si="209"/>
        <v>TX</v>
      </c>
      <c r="U1178" s="8" t="str">
        <f t="shared" si="202"/>
        <v>Mary EvelynHudsonF41San AntonioTX</v>
      </c>
    </row>
    <row r="1179" spans="1:21" x14ac:dyDescent="0.2">
      <c r="A1179" s="8" t="s">
        <v>2727</v>
      </c>
      <c r="B1179" s="8" t="s">
        <v>1949</v>
      </c>
      <c r="C1179" s="8" t="s">
        <v>688</v>
      </c>
      <c r="D1179" s="8">
        <v>52</v>
      </c>
      <c r="E1179" s="8" t="s">
        <v>58</v>
      </c>
      <c r="F1179" s="8" t="s">
        <v>4</v>
      </c>
      <c r="G1179" s="8" t="str">
        <f t="shared" si="203"/>
        <v>RonHudsonM52Fort WorthTX</v>
      </c>
      <c r="H1179" s="8">
        <f>_xlfn.IFNA(MATCH(G1179,Teams!J:J,0),)</f>
        <v>0</v>
      </c>
      <c r="I1179" s="8" t="str">
        <f t="shared" si="204"/>
        <v>RonHudsonM52</v>
      </c>
      <c r="J1179" s="8">
        <f>_xlfn.IFNA(MATCH(I1179,Teams!L:L,0),)</f>
        <v>0</v>
      </c>
      <c r="K1179" s="8" t="str">
        <f t="shared" si="205"/>
        <v>RonHudsonM</v>
      </c>
      <c r="L1179" s="8">
        <f>_xlfn.IFNA(MATCH(K1179,Teams!N:N,0),)</f>
        <v>0</v>
      </c>
      <c r="M1179" s="8" t="str">
        <f t="shared" si="206"/>
        <v>RonHudson</v>
      </c>
      <c r="N1179" s="8" t="str">
        <f>IFERROR(INDEX(Teams!A:A,IF(H1179&gt;0,H1179,IF(J1179&gt;0,J1179,IF(L1179&gt;0,L1179,""))),1),"")</f>
        <v/>
      </c>
      <c r="O1179" s="8" t="str">
        <f t="shared" si="199"/>
        <v>Ron</v>
      </c>
      <c r="P1179" s="8" t="str">
        <f t="shared" si="200"/>
        <v>Hudson</v>
      </c>
      <c r="Q1179" s="8" t="str">
        <f t="shared" si="207"/>
        <v>M</v>
      </c>
      <c r="R1179" s="8">
        <f t="shared" si="208"/>
        <v>52</v>
      </c>
      <c r="S1179" s="8" t="str">
        <f t="shared" si="201"/>
        <v>Fort Worth</v>
      </c>
      <c r="T1179" s="8" t="str">
        <f t="shared" si="209"/>
        <v>TX</v>
      </c>
      <c r="U1179" s="8" t="str">
        <f t="shared" si="202"/>
        <v>RonHudsonM52Fort WorthTX</v>
      </c>
    </row>
    <row r="1180" spans="1:21" x14ac:dyDescent="0.2">
      <c r="A1180" s="8" t="s">
        <v>2727</v>
      </c>
      <c r="B1180" s="8" t="s">
        <v>1949</v>
      </c>
      <c r="C1180" s="8" t="s">
        <v>688</v>
      </c>
      <c r="D1180" s="8">
        <v>52</v>
      </c>
      <c r="E1180" s="8" t="s">
        <v>1851</v>
      </c>
      <c r="F1180" s="8" t="s">
        <v>4</v>
      </c>
      <c r="G1180" s="8" t="str">
        <f t="shared" si="203"/>
        <v>RonHudsonM52Fort Worth TX</v>
      </c>
      <c r="H1180" s="8">
        <f>_xlfn.IFNA(MATCH(G1180,Teams!J:J,0),)</f>
        <v>0</v>
      </c>
      <c r="I1180" s="8" t="str">
        <f t="shared" si="204"/>
        <v>RonHudsonM52</v>
      </c>
      <c r="J1180" s="8">
        <f>_xlfn.IFNA(MATCH(I1180,Teams!L:L,0),)</f>
        <v>0</v>
      </c>
      <c r="K1180" s="8" t="str">
        <f t="shared" si="205"/>
        <v>RonHudsonM</v>
      </c>
      <c r="L1180" s="8">
        <f>_xlfn.IFNA(MATCH(K1180,Teams!N:N,0),)</f>
        <v>0</v>
      </c>
      <c r="M1180" s="8" t="str">
        <f t="shared" si="206"/>
        <v>RonHudson</v>
      </c>
      <c r="N1180" s="8" t="str">
        <f>IFERROR(INDEX(Teams!A:A,IF(H1180&gt;0,H1180,IF(J1180&gt;0,J1180,IF(L1180&gt;0,L1180,""))),1),"")</f>
        <v/>
      </c>
      <c r="O1180" s="8" t="str">
        <f t="shared" si="199"/>
        <v>Ron</v>
      </c>
      <c r="P1180" s="8" t="str">
        <f t="shared" si="200"/>
        <v>Hudson</v>
      </c>
      <c r="Q1180" s="8" t="str">
        <f t="shared" si="207"/>
        <v>M</v>
      </c>
      <c r="R1180" s="8">
        <f t="shared" si="208"/>
        <v>52</v>
      </c>
      <c r="S1180" s="8" t="str">
        <f t="shared" si="201"/>
        <v xml:space="preserve">Fort Worth </v>
      </c>
      <c r="T1180" s="8" t="str">
        <f t="shared" si="209"/>
        <v>TX</v>
      </c>
      <c r="U1180" s="8" t="str">
        <f t="shared" si="202"/>
        <v>RonHudsonM52Fort Worth TX</v>
      </c>
    </row>
    <row r="1181" spans="1:21" x14ac:dyDescent="0.2">
      <c r="A1181" s="8" t="s">
        <v>10</v>
      </c>
      <c r="B1181" s="8" t="s">
        <v>1949</v>
      </c>
      <c r="C1181" s="8" t="s">
        <v>688</v>
      </c>
      <c r="D1181" s="8">
        <v>42</v>
      </c>
      <c r="E1181" s="8" t="s">
        <v>2464</v>
      </c>
      <c r="F1181" s="8" t="s">
        <v>4</v>
      </c>
      <c r="G1181" s="8" t="str">
        <f t="shared" si="203"/>
        <v>WadeHudsonM42Dripping springsTX</v>
      </c>
      <c r="H1181" s="8">
        <f>_xlfn.IFNA(MATCH(G1181,Teams!J:J,0),)</f>
        <v>0</v>
      </c>
      <c r="I1181" s="8" t="str">
        <f t="shared" si="204"/>
        <v>WadeHudsonM42</v>
      </c>
      <c r="J1181" s="8">
        <f>_xlfn.IFNA(MATCH(I1181,Teams!L:L,0),)</f>
        <v>0</v>
      </c>
      <c r="K1181" s="8" t="str">
        <f t="shared" si="205"/>
        <v>WadeHudsonM</v>
      </c>
      <c r="L1181" s="8">
        <f>_xlfn.IFNA(MATCH(K1181,Teams!N:N,0),)</f>
        <v>0</v>
      </c>
      <c r="M1181" s="8" t="str">
        <f t="shared" si="206"/>
        <v>WadeHudson</v>
      </c>
      <c r="N1181" s="8" t="str">
        <f>IFERROR(INDEX(Teams!A:A,IF(H1181&gt;0,H1181,IF(J1181&gt;0,J1181,IF(L1181&gt;0,L1181,""))),1),"")</f>
        <v/>
      </c>
      <c r="O1181" s="8" t="str">
        <f t="shared" si="199"/>
        <v>Wade</v>
      </c>
      <c r="P1181" s="8" t="str">
        <f t="shared" si="200"/>
        <v>Hudson</v>
      </c>
      <c r="Q1181" s="8" t="str">
        <f t="shared" si="207"/>
        <v>M</v>
      </c>
      <c r="R1181" s="8">
        <f t="shared" si="208"/>
        <v>42</v>
      </c>
      <c r="S1181" s="8" t="str">
        <f t="shared" si="201"/>
        <v>Dripping springs</v>
      </c>
      <c r="T1181" s="8" t="str">
        <f t="shared" si="209"/>
        <v>TX</v>
      </c>
      <c r="U1181" s="8" t="str">
        <f t="shared" si="202"/>
        <v>WadeHudsonM42Dripping springsTX</v>
      </c>
    </row>
    <row r="1182" spans="1:21" x14ac:dyDescent="0.2">
      <c r="A1182" s="8" t="s">
        <v>511</v>
      </c>
      <c r="B1182" s="8" t="s">
        <v>2567</v>
      </c>
      <c r="C1182" s="8" t="s">
        <v>689</v>
      </c>
      <c r="D1182" s="8">
        <v>34</v>
      </c>
      <c r="E1182" s="8" t="s">
        <v>2568</v>
      </c>
      <c r="F1182" s="8" t="s">
        <v>4</v>
      </c>
      <c r="G1182" s="8" t="str">
        <f t="shared" si="203"/>
        <v>CrystalHuffF34Bridge cityTX</v>
      </c>
      <c r="H1182" s="8">
        <f>_xlfn.IFNA(MATCH(G1182,Teams!J:J,0),)</f>
        <v>0</v>
      </c>
      <c r="I1182" s="8" t="str">
        <f t="shared" si="204"/>
        <v>CrystalHuffF34</v>
      </c>
      <c r="J1182" s="8">
        <f>_xlfn.IFNA(MATCH(I1182,Teams!L:L,0),)</f>
        <v>0</v>
      </c>
      <c r="K1182" s="8" t="str">
        <f t="shared" si="205"/>
        <v>CrystalHuffF</v>
      </c>
      <c r="L1182" s="8">
        <f>_xlfn.IFNA(MATCH(K1182,Teams!N:N,0),)</f>
        <v>0</v>
      </c>
      <c r="M1182" s="8" t="str">
        <f t="shared" si="206"/>
        <v>CrystalHuff</v>
      </c>
      <c r="N1182" s="8" t="str">
        <f>IFERROR(INDEX(Teams!A:A,IF(H1182&gt;0,H1182,IF(J1182&gt;0,J1182,IF(L1182&gt;0,L1182,""))),1),"")</f>
        <v/>
      </c>
      <c r="O1182" s="8" t="str">
        <f t="shared" si="199"/>
        <v>Crystal</v>
      </c>
      <c r="P1182" s="8" t="str">
        <f t="shared" si="200"/>
        <v>Huff</v>
      </c>
      <c r="Q1182" s="8" t="str">
        <f t="shared" si="207"/>
        <v>F</v>
      </c>
      <c r="R1182" s="8">
        <f t="shared" si="208"/>
        <v>34</v>
      </c>
      <c r="S1182" s="8" t="str">
        <f t="shared" si="201"/>
        <v>Bridge city</v>
      </c>
      <c r="T1182" s="8" t="str">
        <f t="shared" si="209"/>
        <v>TX</v>
      </c>
      <c r="U1182" s="8" t="str">
        <f t="shared" si="202"/>
        <v>CrystalHuffF34Bridge cityTX</v>
      </c>
    </row>
    <row r="1183" spans="1:21" x14ac:dyDescent="0.2">
      <c r="A1183" s="8" t="s">
        <v>192</v>
      </c>
      <c r="B1183" s="8" t="s">
        <v>855</v>
      </c>
      <c r="C1183" s="8" t="s">
        <v>689</v>
      </c>
      <c r="G1183" s="8" t="str">
        <f t="shared" si="203"/>
        <v>AmandaHuffmanF</v>
      </c>
      <c r="H1183" s="8">
        <f>_xlfn.IFNA(MATCH(G1183,Teams!J:J,0),)</f>
        <v>0</v>
      </c>
      <c r="I1183" s="8" t="str">
        <f t="shared" si="204"/>
        <v>AmandaHuffmanF</v>
      </c>
      <c r="J1183" s="8">
        <f>_xlfn.IFNA(MATCH(I1183,Teams!L:L,0),)</f>
        <v>0</v>
      </c>
      <c r="K1183" s="8" t="str">
        <f t="shared" si="205"/>
        <v>AmandaHuffmanF</v>
      </c>
      <c r="L1183" s="8">
        <f>_xlfn.IFNA(MATCH(K1183,Teams!N:N,0),)</f>
        <v>0</v>
      </c>
      <c r="M1183" s="8" t="str">
        <f t="shared" si="206"/>
        <v>AmandaHuffman</v>
      </c>
      <c r="N1183" s="8" t="str">
        <f>IFERROR(INDEX(Teams!A:A,IF(H1183&gt;0,H1183,IF(J1183&gt;0,J1183,IF(L1183&gt;0,L1183,""))),1),"")</f>
        <v/>
      </c>
      <c r="O1183" s="8" t="str">
        <f t="shared" si="199"/>
        <v>Amanda</v>
      </c>
      <c r="P1183" s="8" t="str">
        <f t="shared" si="200"/>
        <v>Huffman</v>
      </c>
      <c r="Q1183" s="8" t="str">
        <f t="shared" si="207"/>
        <v>F</v>
      </c>
      <c r="R1183" s="8" t="str">
        <f t="shared" si="208"/>
        <v/>
      </c>
      <c r="S1183" s="8" t="str">
        <f t="shared" si="201"/>
        <v/>
      </c>
      <c r="T1183" s="8" t="str">
        <f t="shared" si="209"/>
        <v/>
      </c>
      <c r="U1183" s="8" t="str">
        <f t="shared" si="202"/>
        <v>AmandaHuffmanF</v>
      </c>
    </row>
    <row r="1184" spans="1:21" x14ac:dyDescent="0.2">
      <c r="A1184" s="8" t="s">
        <v>242</v>
      </c>
      <c r="B1184" s="8" t="s">
        <v>585</v>
      </c>
      <c r="C1184" s="8" t="s">
        <v>689</v>
      </c>
      <c r="D1184" s="8">
        <v>49</v>
      </c>
      <c r="E1184" s="8" t="s">
        <v>804</v>
      </c>
      <c r="F1184" s="8" t="s">
        <v>4</v>
      </c>
      <c r="G1184" s="8" t="str">
        <f t="shared" si="203"/>
        <v>DawnHughesF49TomballTX</v>
      </c>
      <c r="H1184" s="8">
        <f>_xlfn.IFNA(MATCH(G1184,Teams!J:J,0),)</f>
        <v>0</v>
      </c>
      <c r="I1184" s="8" t="str">
        <f t="shared" si="204"/>
        <v>DawnHughesF49</v>
      </c>
      <c r="J1184" s="8">
        <f>_xlfn.IFNA(MATCH(I1184,Teams!L:L,0),)</f>
        <v>0</v>
      </c>
      <c r="K1184" s="8" t="str">
        <f t="shared" si="205"/>
        <v>DawnHughesF</v>
      </c>
      <c r="L1184" s="8">
        <f>_xlfn.IFNA(MATCH(K1184,Teams!N:N,0),)</f>
        <v>0</v>
      </c>
      <c r="M1184" s="8" t="str">
        <f t="shared" si="206"/>
        <v>DawnHughes</v>
      </c>
      <c r="N1184" s="8" t="str">
        <f>IFERROR(INDEX(Teams!A:A,IF(H1184&gt;0,H1184,IF(J1184&gt;0,J1184,IF(L1184&gt;0,L1184,""))),1),"")</f>
        <v/>
      </c>
      <c r="O1184" s="8" t="str">
        <f t="shared" si="199"/>
        <v>Dawn</v>
      </c>
      <c r="P1184" s="8" t="str">
        <f t="shared" si="200"/>
        <v>Hughes</v>
      </c>
      <c r="Q1184" s="8" t="str">
        <f t="shared" si="207"/>
        <v>F</v>
      </c>
      <c r="R1184" s="8">
        <f t="shared" si="208"/>
        <v>49</v>
      </c>
      <c r="S1184" s="8" t="str">
        <f t="shared" si="201"/>
        <v>Tomball</v>
      </c>
      <c r="T1184" s="8" t="str">
        <f t="shared" si="209"/>
        <v>TX</v>
      </c>
      <c r="U1184" s="8" t="str">
        <f t="shared" si="202"/>
        <v>DawnHughesF49TomballTX</v>
      </c>
    </row>
    <row r="1185" spans="1:21" x14ac:dyDescent="0.2">
      <c r="A1185" s="8" t="s">
        <v>532</v>
      </c>
      <c r="B1185" s="8" t="s">
        <v>708</v>
      </c>
      <c r="C1185" s="8" t="s">
        <v>688</v>
      </c>
      <c r="D1185" s="8">
        <v>19</v>
      </c>
      <c r="E1185" s="8" t="s">
        <v>1683</v>
      </c>
      <c r="F1185" s="8" t="s">
        <v>4</v>
      </c>
      <c r="G1185" s="8" t="str">
        <f t="shared" si="203"/>
        <v>LukeHumbleM19San Antonio TX</v>
      </c>
      <c r="H1185" s="8">
        <f>_xlfn.IFNA(MATCH(G1185,Teams!J:J,0),)</f>
        <v>0</v>
      </c>
      <c r="I1185" s="8" t="str">
        <f t="shared" si="204"/>
        <v>LukeHumbleM19</v>
      </c>
      <c r="J1185" s="8">
        <f>_xlfn.IFNA(MATCH(I1185,Teams!L:L,0),)</f>
        <v>0</v>
      </c>
      <c r="K1185" s="8" t="str">
        <f t="shared" si="205"/>
        <v>LukeHumbleM</v>
      </c>
      <c r="L1185" s="8">
        <f>_xlfn.IFNA(MATCH(K1185,Teams!N:N,0),)</f>
        <v>0</v>
      </c>
      <c r="M1185" s="8" t="str">
        <f t="shared" si="206"/>
        <v>LukeHumble</v>
      </c>
      <c r="N1185" s="8" t="str">
        <f>IFERROR(INDEX(Teams!A:A,IF(H1185&gt;0,H1185,IF(J1185&gt;0,J1185,IF(L1185&gt;0,L1185,""))),1),"")</f>
        <v/>
      </c>
      <c r="O1185" s="8" t="str">
        <f t="shared" si="199"/>
        <v>Luke</v>
      </c>
      <c r="P1185" s="8" t="str">
        <f t="shared" si="200"/>
        <v>Humble</v>
      </c>
      <c r="Q1185" s="8" t="str">
        <f t="shared" si="207"/>
        <v>M</v>
      </c>
      <c r="R1185" s="8">
        <f t="shared" si="208"/>
        <v>19</v>
      </c>
      <c r="S1185" s="8" t="str">
        <f t="shared" si="201"/>
        <v xml:space="preserve">San Antonio </v>
      </c>
      <c r="T1185" s="8" t="str">
        <f t="shared" si="209"/>
        <v>TX</v>
      </c>
      <c r="U1185" s="8" t="str">
        <f t="shared" si="202"/>
        <v>LukeHumbleM19San Antonio TX</v>
      </c>
    </row>
    <row r="1186" spans="1:21" x14ac:dyDescent="0.2">
      <c r="A1186" s="8" t="s">
        <v>1412</v>
      </c>
      <c r="B1186" s="8" t="s">
        <v>1413</v>
      </c>
      <c r="C1186" s="8" t="s">
        <v>688</v>
      </c>
      <c r="D1186" s="8">
        <v>21</v>
      </c>
      <c r="E1186" s="8" t="s">
        <v>1414</v>
      </c>
      <c r="F1186" s="8" t="s">
        <v>659</v>
      </c>
      <c r="G1186" s="8" t="str">
        <f t="shared" si="203"/>
        <v>KennedyHumphreyM21ChoctawOK</v>
      </c>
      <c r="H1186" s="8">
        <f>_xlfn.IFNA(MATCH(G1186,Teams!J:J,0),)</f>
        <v>0</v>
      </c>
      <c r="I1186" s="8" t="str">
        <f t="shared" si="204"/>
        <v>KennedyHumphreyM21</v>
      </c>
      <c r="J1186" s="8">
        <f>_xlfn.IFNA(MATCH(I1186,Teams!L:L,0),)</f>
        <v>0</v>
      </c>
      <c r="K1186" s="8" t="str">
        <f t="shared" si="205"/>
        <v>KennedyHumphreyM</v>
      </c>
      <c r="L1186" s="8">
        <f>_xlfn.IFNA(MATCH(K1186,Teams!N:N,0),)</f>
        <v>0</v>
      </c>
      <c r="M1186" s="8" t="str">
        <f t="shared" si="206"/>
        <v>KennedyHumphrey</v>
      </c>
      <c r="N1186" s="8" t="str">
        <f>IFERROR(INDEX(Teams!A:A,IF(H1186&gt;0,H1186,IF(J1186&gt;0,J1186,IF(L1186&gt;0,L1186,""))),1),"")</f>
        <v/>
      </c>
      <c r="O1186" s="8" t="str">
        <f t="shared" si="199"/>
        <v>Kennedy</v>
      </c>
      <c r="P1186" s="8" t="str">
        <f t="shared" si="200"/>
        <v>Humphrey</v>
      </c>
      <c r="Q1186" s="8" t="str">
        <f t="shared" si="207"/>
        <v>M</v>
      </c>
      <c r="R1186" s="8">
        <f t="shared" si="208"/>
        <v>21</v>
      </c>
      <c r="S1186" s="8" t="str">
        <f t="shared" si="201"/>
        <v>Choctaw</v>
      </c>
      <c r="T1186" s="8" t="str">
        <f t="shared" si="209"/>
        <v>OK</v>
      </c>
      <c r="U1186" s="8" t="str">
        <f t="shared" si="202"/>
        <v>KennedyHumphreyM21ChoctawOK</v>
      </c>
    </row>
    <row r="1187" spans="1:21" x14ac:dyDescent="0.2">
      <c r="A1187" s="8" t="s">
        <v>813</v>
      </c>
      <c r="B1187" s="8" t="s">
        <v>2350</v>
      </c>
      <c r="C1187" s="8" t="s">
        <v>688</v>
      </c>
      <c r="D1187" s="8">
        <v>32</v>
      </c>
      <c r="E1187" s="8" t="s">
        <v>12</v>
      </c>
      <c r="F1187" s="8" t="s">
        <v>4</v>
      </c>
      <c r="G1187" s="8" t="str">
        <f t="shared" si="203"/>
        <v>JonathanHumphreysM32HoustonTX</v>
      </c>
      <c r="H1187" s="8">
        <f>_xlfn.IFNA(MATCH(G1187,Teams!J:J,0),)</f>
        <v>0</v>
      </c>
      <c r="I1187" s="8" t="str">
        <f t="shared" si="204"/>
        <v>JonathanHumphreysM32</v>
      </c>
      <c r="J1187" s="8">
        <f>_xlfn.IFNA(MATCH(I1187,Teams!L:L,0),)</f>
        <v>0</v>
      </c>
      <c r="K1187" s="8" t="str">
        <f t="shared" si="205"/>
        <v>JonathanHumphreysM</v>
      </c>
      <c r="L1187" s="8">
        <f>_xlfn.IFNA(MATCH(K1187,Teams!N:N,0),)</f>
        <v>0</v>
      </c>
      <c r="M1187" s="8" t="str">
        <f t="shared" si="206"/>
        <v>JonathanHumphreys</v>
      </c>
      <c r="N1187" s="8" t="str">
        <f>IFERROR(INDEX(Teams!A:A,IF(H1187&gt;0,H1187,IF(J1187&gt;0,J1187,IF(L1187&gt;0,L1187,""))),1),"")</f>
        <v/>
      </c>
      <c r="O1187" s="8" t="str">
        <f t="shared" si="199"/>
        <v>Jonathan</v>
      </c>
      <c r="P1187" s="8" t="str">
        <f t="shared" si="200"/>
        <v>Humphreys</v>
      </c>
      <c r="Q1187" s="8" t="str">
        <f t="shared" si="207"/>
        <v>M</v>
      </c>
      <c r="R1187" s="8">
        <f t="shared" si="208"/>
        <v>32</v>
      </c>
      <c r="S1187" s="8" t="str">
        <f t="shared" si="201"/>
        <v>Houston</v>
      </c>
      <c r="T1187" s="8" t="str">
        <f t="shared" si="209"/>
        <v>TX</v>
      </c>
      <c r="U1187" s="8" t="str">
        <f t="shared" si="202"/>
        <v>JonathanHumphreysM32HoustonTX</v>
      </c>
    </row>
    <row r="1188" spans="1:21" x14ac:dyDescent="0.2">
      <c r="A1188" s="8" t="s">
        <v>939</v>
      </c>
      <c r="B1188" s="8" t="s">
        <v>2529</v>
      </c>
      <c r="C1188" s="8" t="s">
        <v>689</v>
      </c>
      <c r="D1188" s="8">
        <v>47</v>
      </c>
      <c r="E1188" s="8" t="s">
        <v>609</v>
      </c>
      <c r="F1188" s="8" t="s">
        <v>4</v>
      </c>
      <c r="G1188" s="8" t="str">
        <f t="shared" si="203"/>
        <v>ValerieHuntF47WylieTX</v>
      </c>
      <c r="H1188" s="8">
        <f>_xlfn.IFNA(MATCH(G1188,Teams!J:J,0),)</f>
        <v>0</v>
      </c>
      <c r="I1188" s="8" t="str">
        <f t="shared" si="204"/>
        <v>ValerieHuntF47</v>
      </c>
      <c r="J1188" s="8">
        <f>_xlfn.IFNA(MATCH(I1188,Teams!L:L,0),)</f>
        <v>0</v>
      </c>
      <c r="K1188" s="8" t="str">
        <f t="shared" si="205"/>
        <v>ValerieHuntF</v>
      </c>
      <c r="L1188" s="8">
        <f>_xlfn.IFNA(MATCH(K1188,Teams!N:N,0),)</f>
        <v>0</v>
      </c>
      <c r="M1188" s="8" t="str">
        <f t="shared" si="206"/>
        <v>ValerieHunt</v>
      </c>
      <c r="N1188" s="8" t="str">
        <f>IFERROR(INDEX(Teams!A:A,IF(H1188&gt;0,H1188,IF(J1188&gt;0,J1188,IF(L1188&gt;0,L1188,""))),1),"")</f>
        <v/>
      </c>
      <c r="O1188" s="8" t="str">
        <f t="shared" si="199"/>
        <v>Valerie</v>
      </c>
      <c r="P1188" s="8" t="str">
        <f t="shared" si="200"/>
        <v>Hunt</v>
      </c>
      <c r="Q1188" s="8" t="str">
        <f t="shared" si="207"/>
        <v>F</v>
      </c>
      <c r="R1188" s="8">
        <f t="shared" si="208"/>
        <v>47</v>
      </c>
      <c r="S1188" s="8" t="str">
        <f t="shared" si="201"/>
        <v>Wylie</v>
      </c>
      <c r="T1188" s="8" t="str">
        <f t="shared" si="209"/>
        <v>TX</v>
      </c>
      <c r="U1188" s="8" t="str">
        <f t="shared" si="202"/>
        <v>ValerieHuntF47WylieTX</v>
      </c>
    </row>
    <row r="1189" spans="1:21" x14ac:dyDescent="0.2">
      <c r="A1189" s="8" t="s">
        <v>120</v>
      </c>
      <c r="B1189" s="8" t="s">
        <v>1849</v>
      </c>
      <c r="C1189" s="8" t="s">
        <v>688</v>
      </c>
      <c r="D1189" s="8">
        <v>48</v>
      </c>
      <c r="E1189" s="8" t="s">
        <v>1850</v>
      </c>
      <c r="F1189" s="8" t="s">
        <v>1072</v>
      </c>
      <c r="G1189" s="8" t="str">
        <f t="shared" si="203"/>
        <v>StevenHunterM48OrangevilleNone</v>
      </c>
      <c r="H1189" s="8">
        <f>_xlfn.IFNA(MATCH(G1189,Teams!J:J,0),)</f>
        <v>0</v>
      </c>
      <c r="I1189" s="8" t="str">
        <f t="shared" si="204"/>
        <v>StevenHunterM48</v>
      </c>
      <c r="J1189" s="8">
        <f>_xlfn.IFNA(MATCH(I1189,Teams!L:L,0),)</f>
        <v>0</v>
      </c>
      <c r="K1189" s="8" t="str">
        <f t="shared" si="205"/>
        <v>StevenHunterM</v>
      </c>
      <c r="L1189" s="8">
        <f>_xlfn.IFNA(MATCH(K1189,Teams!N:N,0),)</f>
        <v>0</v>
      </c>
      <c r="M1189" s="8" t="str">
        <f t="shared" si="206"/>
        <v>StevenHunter</v>
      </c>
      <c r="N1189" s="8" t="str">
        <f>IFERROR(INDEX(Teams!A:A,IF(H1189&gt;0,H1189,IF(J1189&gt;0,J1189,IF(L1189&gt;0,L1189,""))),1),"")</f>
        <v/>
      </c>
      <c r="O1189" s="8" t="str">
        <f t="shared" si="199"/>
        <v>Steven</v>
      </c>
      <c r="P1189" s="8" t="str">
        <f t="shared" si="200"/>
        <v>Hunter</v>
      </c>
      <c r="Q1189" s="8" t="str">
        <f t="shared" si="207"/>
        <v>M</v>
      </c>
      <c r="R1189" s="8">
        <f t="shared" si="208"/>
        <v>48</v>
      </c>
      <c r="S1189" s="8" t="str">
        <f t="shared" si="201"/>
        <v>Orangeville</v>
      </c>
      <c r="T1189" s="8" t="str">
        <f t="shared" si="209"/>
        <v>None</v>
      </c>
      <c r="U1189" s="8" t="str">
        <f t="shared" si="202"/>
        <v>StevenHunterM48OrangevilleNone</v>
      </c>
    </row>
    <row r="1190" spans="1:21" x14ac:dyDescent="0.2">
      <c r="A1190" s="8" t="s">
        <v>4854</v>
      </c>
      <c r="B1190" s="8" t="s">
        <v>6723</v>
      </c>
      <c r="C1190" s="8" t="s">
        <v>689</v>
      </c>
      <c r="G1190" s="8" t="str">
        <f t="shared" si="203"/>
        <v>MandyHunzikerF</v>
      </c>
      <c r="H1190" s="8">
        <f>_xlfn.IFNA(MATCH(G1190,Teams!J:J,0),)</f>
        <v>0</v>
      </c>
      <c r="I1190" s="8" t="str">
        <f t="shared" si="204"/>
        <v>MandyHunzikerF</v>
      </c>
      <c r="J1190" s="8">
        <f>_xlfn.IFNA(MATCH(I1190,Teams!L:L,0),)</f>
        <v>0</v>
      </c>
      <c r="K1190" s="8" t="str">
        <f t="shared" si="205"/>
        <v>MandyHunzikerF</v>
      </c>
      <c r="L1190" s="8">
        <f>_xlfn.IFNA(MATCH(K1190,Teams!N:N,0),)</f>
        <v>0</v>
      </c>
      <c r="M1190" s="8" t="str">
        <f t="shared" si="206"/>
        <v>MandyHunziker</v>
      </c>
      <c r="N1190" s="8" t="str">
        <f>IFERROR(INDEX(Teams!A:A,IF(H1190&gt;0,H1190,IF(J1190&gt;0,J1190,IF(L1190&gt;0,L1190,""))),1),"")</f>
        <v/>
      </c>
      <c r="O1190" s="8" t="str">
        <f t="shared" si="199"/>
        <v>Mandy</v>
      </c>
      <c r="P1190" s="8" t="str">
        <f t="shared" si="200"/>
        <v>Hunziker</v>
      </c>
      <c r="Q1190" s="8" t="str">
        <f t="shared" si="207"/>
        <v>F</v>
      </c>
      <c r="R1190" s="8" t="str">
        <f t="shared" si="208"/>
        <v/>
      </c>
      <c r="S1190" s="8" t="str">
        <f t="shared" si="201"/>
        <v/>
      </c>
      <c r="T1190" s="8" t="str">
        <f t="shared" si="209"/>
        <v/>
      </c>
      <c r="U1190" s="8" t="str">
        <f t="shared" si="202"/>
        <v>MandyHunzikerF</v>
      </c>
    </row>
    <row r="1191" spans="1:21" x14ac:dyDescent="0.2">
      <c r="A1191" s="8" t="s">
        <v>232</v>
      </c>
      <c r="B1191" s="8" t="s">
        <v>1189</v>
      </c>
      <c r="C1191" s="8" t="s">
        <v>688</v>
      </c>
      <c r="D1191" s="8">
        <v>61</v>
      </c>
      <c r="E1191" s="8" t="s">
        <v>1190</v>
      </c>
      <c r="F1191" s="8" t="s">
        <v>1043</v>
      </c>
      <c r="G1191" s="8" t="str">
        <f t="shared" si="203"/>
        <v>JosephHuppM61NorthfieldIL</v>
      </c>
      <c r="H1191" s="8">
        <f>_xlfn.IFNA(MATCH(G1191,Teams!J:J,0),)</f>
        <v>0</v>
      </c>
      <c r="I1191" s="8" t="str">
        <f t="shared" si="204"/>
        <v>JosephHuppM61</v>
      </c>
      <c r="J1191" s="8">
        <f>_xlfn.IFNA(MATCH(I1191,Teams!L:L,0),)</f>
        <v>0</v>
      </c>
      <c r="K1191" s="8" t="str">
        <f t="shared" si="205"/>
        <v>JosephHuppM</v>
      </c>
      <c r="L1191" s="8">
        <f>_xlfn.IFNA(MATCH(K1191,Teams!N:N,0),)</f>
        <v>0</v>
      </c>
      <c r="M1191" s="8" t="str">
        <f t="shared" si="206"/>
        <v>JosephHupp</v>
      </c>
      <c r="N1191" s="8" t="str">
        <f>IFERROR(INDEX(Teams!A:A,IF(H1191&gt;0,H1191,IF(J1191&gt;0,J1191,IF(L1191&gt;0,L1191,""))),1),"")</f>
        <v/>
      </c>
      <c r="O1191" s="8" t="str">
        <f t="shared" si="199"/>
        <v>Joseph</v>
      </c>
      <c r="P1191" s="8" t="str">
        <f t="shared" si="200"/>
        <v>Hupp</v>
      </c>
      <c r="Q1191" s="8" t="str">
        <f t="shared" si="207"/>
        <v>M</v>
      </c>
      <c r="R1191" s="8">
        <f t="shared" si="208"/>
        <v>61</v>
      </c>
      <c r="S1191" s="8" t="str">
        <f t="shared" si="201"/>
        <v>Northfield</v>
      </c>
      <c r="T1191" s="8" t="str">
        <f t="shared" si="209"/>
        <v>IL</v>
      </c>
      <c r="U1191" s="8" t="str">
        <f t="shared" si="202"/>
        <v>JosephHuppM61NorthfieldIL</v>
      </c>
    </row>
    <row r="1192" spans="1:21" x14ac:dyDescent="0.2">
      <c r="A1192" s="8" t="s">
        <v>469</v>
      </c>
      <c r="B1192" s="8" t="s">
        <v>558</v>
      </c>
      <c r="C1192" s="8" t="s">
        <v>688</v>
      </c>
      <c r="D1192" s="8">
        <v>33</v>
      </c>
      <c r="E1192" s="8" t="s">
        <v>1264</v>
      </c>
      <c r="F1192" s="8" t="s">
        <v>4</v>
      </c>
      <c r="G1192" s="8" t="str">
        <f t="shared" si="203"/>
        <v>BrandonHurstM33LewisvilleTX</v>
      </c>
      <c r="H1192" s="8">
        <f>_xlfn.IFNA(MATCH(G1192,Teams!J:J,0),)</f>
        <v>0</v>
      </c>
      <c r="I1192" s="8" t="str">
        <f t="shared" si="204"/>
        <v>BrandonHurstM33</v>
      </c>
      <c r="J1192" s="8">
        <f>_xlfn.IFNA(MATCH(I1192,Teams!L:L,0),)</f>
        <v>0</v>
      </c>
      <c r="K1192" s="8" t="str">
        <f t="shared" si="205"/>
        <v>BrandonHurstM</v>
      </c>
      <c r="L1192" s="8">
        <f>_xlfn.IFNA(MATCH(K1192,Teams!N:N,0),)</f>
        <v>0</v>
      </c>
      <c r="M1192" s="8" t="str">
        <f t="shared" si="206"/>
        <v>BrandonHurst</v>
      </c>
      <c r="N1192" s="8" t="str">
        <f>IFERROR(INDEX(Teams!A:A,IF(H1192&gt;0,H1192,IF(J1192&gt;0,J1192,IF(L1192&gt;0,L1192,""))),1),"")</f>
        <v/>
      </c>
      <c r="O1192" s="8" t="str">
        <f t="shared" si="199"/>
        <v>Brandon</v>
      </c>
      <c r="P1192" s="8" t="str">
        <f t="shared" si="200"/>
        <v>Hurst</v>
      </c>
      <c r="Q1192" s="8" t="str">
        <f t="shared" si="207"/>
        <v>M</v>
      </c>
      <c r="R1192" s="8">
        <f t="shared" si="208"/>
        <v>33</v>
      </c>
      <c r="S1192" s="8" t="str">
        <f t="shared" si="201"/>
        <v>Lewisville</v>
      </c>
      <c r="T1192" s="8" t="str">
        <f t="shared" si="209"/>
        <v>TX</v>
      </c>
      <c r="U1192" s="8" t="str">
        <f t="shared" si="202"/>
        <v>BrandonHurstM33LewisvilleTX</v>
      </c>
    </row>
    <row r="1193" spans="1:21" x14ac:dyDescent="0.2">
      <c r="A1193" s="8" t="s">
        <v>2110</v>
      </c>
      <c r="B1193" s="8" t="s">
        <v>2111</v>
      </c>
      <c r="C1193" s="8" t="s">
        <v>688</v>
      </c>
      <c r="D1193" s="8">
        <v>26</v>
      </c>
      <c r="E1193" s="8" t="s">
        <v>381</v>
      </c>
      <c r="F1193" s="8" t="s">
        <v>4</v>
      </c>
      <c r="G1193" s="8" t="str">
        <f t="shared" si="203"/>
        <v>ALEXANDERHUSBYM26Corpus ChristiTX</v>
      </c>
      <c r="H1193" s="8">
        <f>_xlfn.IFNA(MATCH(G1193,Teams!J:J,0),)</f>
        <v>0</v>
      </c>
      <c r="I1193" s="8" t="str">
        <f t="shared" si="204"/>
        <v>ALEXANDERHUSBYM26</v>
      </c>
      <c r="J1193" s="8">
        <f>_xlfn.IFNA(MATCH(I1193,Teams!L:L,0),)</f>
        <v>0</v>
      </c>
      <c r="K1193" s="8" t="str">
        <f t="shared" si="205"/>
        <v>ALEXANDERHUSBYM</v>
      </c>
      <c r="L1193" s="8">
        <f>_xlfn.IFNA(MATCH(K1193,Teams!N:N,0),)</f>
        <v>0</v>
      </c>
      <c r="M1193" s="8" t="str">
        <f t="shared" si="206"/>
        <v>ALEXANDERHUSBY</v>
      </c>
      <c r="N1193" s="8" t="str">
        <f>IFERROR(INDEX(Teams!A:A,IF(H1193&gt;0,H1193,IF(J1193&gt;0,J1193,IF(L1193&gt;0,L1193,""))),1),"")</f>
        <v/>
      </c>
      <c r="O1193" s="8" t="str">
        <f t="shared" si="199"/>
        <v>ALEXANDER</v>
      </c>
      <c r="P1193" s="8" t="str">
        <f t="shared" si="200"/>
        <v>HUSBY</v>
      </c>
      <c r="Q1193" s="8" t="str">
        <f t="shared" si="207"/>
        <v>M</v>
      </c>
      <c r="R1193" s="8">
        <f t="shared" si="208"/>
        <v>26</v>
      </c>
      <c r="S1193" s="8" t="str">
        <f t="shared" si="201"/>
        <v>Corpus Christi</v>
      </c>
      <c r="T1193" s="8" t="str">
        <f t="shared" si="209"/>
        <v>TX</v>
      </c>
      <c r="U1193" s="8" t="str">
        <f t="shared" si="202"/>
        <v>ALEXANDERHUSBYM26Corpus ChristiTX</v>
      </c>
    </row>
    <row r="1194" spans="1:21" x14ac:dyDescent="0.2">
      <c r="A1194" s="8" t="s">
        <v>2622</v>
      </c>
      <c r="B1194" s="8" t="s">
        <v>2623</v>
      </c>
      <c r="C1194" s="8" t="s">
        <v>689</v>
      </c>
      <c r="D1194" s="8">
        <v>25</v>
      </c>
      <c r="E1194" s="8" t="s">
        <v>1982</v>
      </c>
      <c r="F1194" s="8" t="s">
        <v>1166</v>
      </c>
      <c r="G1194" s="8" t="str">
        <f t="shared" si="203"/>
        <v>TatyanaHuseynovaF25San FranciscoCA</v>
      </c>
      <c r="H1194" s="8">
        <f>_xlfn.IFNA(MATCH(G1194,Teams!J:J,0),)</f>
        <v>0</v>
      </c>
      <c r="I1194" s="8" t="str">
        <f t="shared" si="204"/>
        <v>TatyanaHuseynovaF25</v>
      </c>
      <c r="J1194" s="8">
        <f>_xlfn.IFNA(MATCH(I1194,Teams!L:L,0),)</f>
        <v>0</v>
      </c>
      <c r="K1194" s="8" t="str">
        <f t="shared" si="205"/>
        <v>TatyanaHuseynovaF</v>
      </c>
      <c r="L1194" s="8">
        <f>_xlfn.IFNA(MATCH(K1194,Teams!N:N,0),)</f>
        <v>0</v>
      </c>
      <c r="M1194" s="8" t="str">
        <f t="shared" si="206"/>
        <v>TatyanaHuseynova</v>
      </c>
      <c r="N1194" s="8" t="str">
        <f>IFERROR(INDEX(Teams!A:A,IF(H1194&gt;0,H1194,IF(J1194&gt;0,J1194,IF(L1194&gt;0,L1194,""))),1),"")</f>
        <v/>
      </c>
      <c r="O1194" s="8" t="str">
        <f t="shared" si="199"/>
        <v>Tatyana</v>
      </c>
      <c r="P1194" s="8" t="str">
        <f t="shared" si="200"/>
        <v>Huseynova</v>
      </c>
      <c r="Q1194" s="8" t="str">
        <f t="shared" si="207"/>
        <v>F</v>
      </c>
      <c r="R1194" s="8">
        <f t="shared" si="208"/>
        <v>25</v>
      </c>
      <c r="S1194" s="8" t="str">
        <f t="shared" si="201"/>
        <v>San Francisco</v>
      </c>
      <c r="T1194" s="8" t="str">
        <f t="shared" si="209"/>
        <v>CA</v>
      </c>
      <c r="U1194" s="8" t="str">
        <f t="shared" si="202"/>
        <v>TatyanaHuseynovaF25San FranciscoCA</v>
      </c>
    </row>
    <row r="1195" spans="1:21" x14ac:dyDescent="0.2">
      <c r="A1195" s="8" t="s">
        <v>153</v>
      </c>
      <c r="B1195" s="8" t="s">
        <v>587</v>
      </c>
      <c r="C1195" s="8" t="s">
        <v>688</v>
      </c>
      <c r="D1195" s="8">
        <v>57</v>
      </c>
      <c r="E1195" s="8" t="s">
        <v>1176</v>
      </c>
      <c r="F1195" s="8" t="s">
        <v>4</v>
      </c>
      <c r="G1195" s="8" t="str">
        <f t="shared" si="203"/>
        <v>MikeHutchinsM57GRAND PRAIRIETX</v>
      </c>
      <c r="H1195" s="8">
        <f>_xlfn.IFNA(MATCH(G1195,Teams!J:J,0),)</f>
        <v>323</v>
      </c>
      <c r="I1195" s="8" t="str">
        <f t="shared" si="204"/>
        <v>MikeHutchinsM57</v>
      </c>
      <c r="J1195" s="8">
        <f>_xlfn.IFNA(MATCH(I1195,Teams!L:L,0),)</f>
        <v>323</v>
      </c>
      <c r="K1195" s="8" t="str">
        <f t="shared" si="205"/>
        <v>MikeHutchinsM</v>
      </c>
      <c r="L1195" s="8">
        <f>_xlfn.IFNA(MATCH(K1195,Teams!N:N,0),)</f>
        <v>323</v>
      </c>
      <c r="M1195" s="8" t="str">
        <f t="shared" si="206"/>
        <v>MikeHutchins</v>
      </c>
      <c r="N1195" s="8" t="str">
        <f>IFERROR(INDEX(Teams!A:A,IF(H1195&gt;0,H1195,IF(J1195&gt;0,J1195,IF(L1195&gt;0,L1195,""))),1),"")</f>
        <v>Dallas Dirt Runners (DDR)</v>
      </c>
      <c r="O1195" s="8" t="str">
        <f t="shared" si="199"/>
        <v>Mike</v>
      </c>
      <c r="P1195" s="8" t="str">
        <f t="shared" si="200"/>
        <v>Hutchins</v>
      </c>
      <c r="Q1195" s="8" t="str">
        <f t="shared" si="207"/>
        <v>M</v>
      </c>
      <c r="R1195" s="8">
        <f t="shared" si="208"/>
        <v>57</v>
      </c>
      <c r="S1195" s="8" t="str">
        <f t="shared" si="201"/>
        <v>GRAND PRAIRIE</v>
      </c>
      <c r="T1195" s="8" t="str">
        <f t="shared" si="209"/>
        <v>TX</v>
      </c>
      <c r="U1195" s="8" t="str">
        <f t="shared" si="202"/>
        <v>MikeHutchinsM57GRAND PRAIRIETX</v>
      </c>
    </row>
    <row r="1196" spans="1:21" x14ac:dyDescent="0.2">
      <c r="A1196" s="8" t="s">
        <v>77</v>
      </c>
      <c r="B1196" s="8" t="s">
        <v>1980</v>
      </c>
      <c r="C1196" s="8" t="s">
        <v>688</v>
      </c>
      <c r="D1196" s="8">
        <v>56</v>
      </c>
      <c r="E1196" s="8" t="s">
        <v>576</v>
      </c>
      <c r="F1196" s="8" t="s">
        <v>4</v>
      </c>
      <c r="G1196" s="8" t="str">
        <f t="shared" si="203"/>
        <v>MarkHutesonM56IrvingTX</v>
      </c>
      <c r="H1196" s="8">
        <f>_xlfn.IFNA(MATCH(G1196,Teams!J:J,0),)</f>
        <v>0</v>
      </c>
      <c r="I1196" s="8" t="str">
        <f t="shared" si="204"/>
        <v>MarkHutesonM56</v>
      </c>
      <c r="J1196" s="8">
        <f>_xlfn.IFNA(MATCH(I1196,Teams!L:L,0),)</f>
        <v>0</v>
      </c>
      <c r="K1196" s="8" t="str">
        <f t="shared" si="205"/>
        <v>MarkHutesonM</v>
      </c>
      <c r="L1196" s="8">
        <f>_xlfn.IFNA(MATCH(K1196,Teams!N:N,0),)</f>
        <v>0</v>
      </c>
      <c r="M1196" s="8" t="str">
        <f t="shared" si="206"/>
        <v>MarkHuteson</v>
      </c>
      <c r="N1196" s="8" t="str">
        <f>IFERROR(INDEX(Teams!A:A,IF(H1196&gt;0,H1196,IF(J1196&gt;0,J1196,IF(L1196&gt;0,L1196,""))),1),"")</f>
        <v/>
      </c>
      <c r="O1196" s="8" t="str">
        <f t="shared" si="199"/>
        <v>Mark</v>
      </c>
      <c r="P1196" s="8" t="str">
        <f t="shared" si="200"/>
        <v>Huteson</v>
      </c>
      <c r="Q1196" s="8" t="str">
        <f t="shared" si="207"/>
        <v>M</v>
      </c>
      <c r="R1196" s="8">
        <f t="shared" si="208"/>
        <v>56</v>
      </c>
      <c r="S1196" s="8" t="str">
        <f t="shared" si="201"/>
        <v>Irving</v>
      </c>
      <c r="T1196" s="8" t="str">
        <f t="shared" si="209"/>
        <v>TX</v>
      </c>
      <c r="U1196" s="8" t="str">
        <f t="shared" si="202"/>
        <v>MarkHutesonM56IrvingTX</v>
      </c>
    </row>
    <row r="1197" spans="1:21" x14ac:dyDescent="0.2">
      <c r="A1197" s="8" t="s">
        <v>140</v>
      </c>
      <c r="B1197" s="8" t="s">
        <v>1283</v>
      </c>
      <c r="C1197" s="8" t="s">
        <v>688</v>
      </c>
      <c r="D1197" s="8">
        <v>27</v>
      </c>
      <c r="E1197" s="8" t="s">
        <v>1156</v>
      </c>
      <c r="F1197" s="8" t="s">
        <v>4</v>
      </c>
      <c r="G1197" s="8" t="str">
        <f t="shared" si="203"/>
        <v>JoeHuyettM27BeaumontTX</v>
      </c>
      <c r="H1197" s="8">
        <f>_xlfn.IFNA(MATCH(G1197,Teams!J:J,0),)</f>
        <v>0</v>
      </c>
      <c r="I1197" s="8" t="str">
        <f t="shared" si="204"/>
        <v>JoeHuyettM27</v>
      </c>
      <c r="J1197" s="8">
        <f>_xlfn.IFNA(MATCH(I1197,Teams!L:L,0),)</f>
        <v>0</v>
      </c>
      <c r="K1197" s="8" t="str">
        <f t="shared" si="205"/>
        <v>JoeHuyettM</v>
      </c>
      <c r="L1197" s="8">
        <f>_xlfn.IFNA(MATCH(K1197,Teams!N:N,0),)</f>
        <v>0</v>
      </c>
      <c r="M1197" s="8" t="str">
        <f t="shared" si="206"/>
        <v>JoeHuyett</v>
      </c>
      <c r="N1197" s="8" t="str">
        <f>IFERROR(INDEX(Teams!A:A,IF(H1197&gt;0,H1197,IF(J1197&gt;0,J1197,IF(L1197&gt;0,L1197,""))),1),"")</f>
        <v/>
      </c>
      <c r="O1197" s="8" t="str">
        <f t="shared" si="199"/>
        <v>Joe</v>
      </c>
      <c r="P1197" s="8" t="str">
        <f t="shared" si="200"/>
        <v>Huyett</v>
      </c>
      <c r="Q1197" s="8" t="str">
        <f t="shared" si="207"/>
        <v>M</v>
      </c>
      <c r="R1197" s="8">
        <f t="shared" si="208"/>
        <v>27</v>
      </c>
      <c r="S1197" s="8" t="str">
        <f t="shared" si="201"/>
        <v>Beaumont</v>
      </c>
      <c r="T1197" s="8" t="str">
        <f t="shared" si="209"/>
        <v>TX</v>
      </c>
      <c r="U1197" s="8" t="str">
        <f t="shared" si="202"/>
        <v>JoeHuyettM27BeaumontTX</v>
      </c>
    </row>
    <row r="1198" spans="1:21" x14ac:dyDescent="0.2">
      <c r="A1198" s="8" t="s">
        <v>1604</v>
      </c>
      <c r="B1198" s="8" t="s">
        <v>2124</v>
      </c>
      <c r="C1198" s="8" t="s">
        <v>688</v>
      </c>
      <c r="D1198" s="8">
        <v>27</v>
      </c>
      <c r="E1198" s="8" t="s">
        <v>381</v>
      </c>
      <c r="F1198" s="8" t="s">
        <v>4</v>
      </c>
      <c r="G1198" s="8" t="str">
        <f t="shared" si="203"/>
        <v>Bobby HyattM27Corpus ChristiTX</v>
      </c>
      <c r="H1198" s="8">
        <f>_xlfn.IFNA(MATCH(G1198,Teams!J:J,0),)</f>
        <v>0</v>
      </c>
      <c r="I1198" s="8" t="str">
        <f t="shared" si="204"/>
        <v>Bobby HyattM27</v>
      </c>
      <c r="J1198" s="8">
        <f>_xlfn.IFNA(MATCH(I1198,Teams!L:L,0),)</f>
        <v>0</v>
      </c>
      <c r="K1198" s="8" t="str">
        <f t="shared" si="205"/>
        <v>Bobby HyattM</v>
      </c>
      <c r="L1198" s="8">
        <f>_xlfn.IFNA(MATCH(K1198,Teams!N:N,0),)</f>
        <v>0</v>
      </c>
      <c r="M1198" s="8" t="str">
        <f t="shared" si="206"/>
        <v>Bobby Hyatt</v>
      </c>
      <c r="N1198" s="8" t="str">
        <f>IFERROR(INDEX(Teams!A:A,IF(H1198&gt;0,H1198,IF(J1198&gt;0,J1198,IF(L1198&gt;0,L1198,""))),1),"")</f>
        <v/>
      </c>
      <c r="O1198" s="8" t="str">
        <f t="shared" si="199"/>
        <v xml:space="preserve">Bobby </v>
      </c>
      <c r="P1198" s="8" t="str">
        <f t="shared" si="200"/>
        <v>Hyatt</v>
      </c>
      <c r="Q1198" s="8" t="str">
        <f t="shared" si="207"/>
        <v>M</v>
      </c>
      <c r="R1198" s="8">
        <f t="shared" si="208"/>
        <v>27</v>
      </c>
      <c r="S1198" s="8" t="str">
        <f t="shared" si="201"/>
        <v>Corpus Christi</v>
      </c>
      <c r="T1198" s="8" t="str">
        <f t="shared" si="209"/>
        <v>TX</v>
      </c>
      <c r="U1198" s="8" t="str">
        <f t="shared" si="202"/>
        <v>Bobby HyattM27Corpus ChristiTX</v>
      </c>
    </row>
    <row r="1199" spans="1:21" x14ac:dyDescent="0.2">
      <c r="A1199" s="8" t="s">
        <v>292</v>
      </c>
      <c r="B1199" s="8" t="s">
        <v>589</v>
      </c>
      <c r="C1199" s="8" t="s">
        <v>689</v>
      </c>
      <c r="D1199" s="8">
        <v>44</v>
      </c>
      <c r="E1199" s="8" t="s">
        <v>534</v>
      </c>
      <c r="F1199" s="8" t="s">
        <v>4</v>
      </c>
      <c r="G1199" s="8" t="str">
        <f t="shared" si="203"/>
        <v>LisaHyneF44DallasTX</v>
      </c>
      <c r="H1199" s="8">
        <f>_xlfn.IFNA(MATCH(G1199,Teams!J:J,0),)</f>
        <v>324</v>
      </c>
      <c r="I1199" s="8" t="str">
        <f t="shared" si="204"/>
        <v>LisaHyneF44</v>
      </c>
      <c r="J1199" s="8">
        <f>_xlfn.IFNA(MATCH(I1199,Teams!L:L,0),)</f>
        <v>324</v>
      </c>
      <c r="K1199" s="8" t="str">
        <f t="shared" si="205"/>
        <v>LisaHyneF</v>
      </c>
      <c r="L1199" s="8">
        <f>_xlfn.IFNA(MATCH(K1199,Teams!N:N,0),)</f>
        <v>324</v>
      </c>
      <c r="M1199" s="8" t="str">
        <f t="shared" si="206"/>
        <v>LisaHyne</v>
      </c>
      <c r="N1199" s="8" t="str">
        <f>IFERROR(INDEX(Teams!A:A,IF(H1199&gt;0,H1199,IF(J1199&gt;0,J1199,IF(L1199&gt;0,L1199,""))),1),"")</f>
        <v>Dallas Dirt Runners (DDR)</v>
      </c>
      <c r="O1199" s="8" t="str">
        <f t="shared" si="199"/>
        <v>Lisa</v>
      </c>
      <c r="P1199" s="8" t="str">
        <f t="shared" si="200"/>
        <v>Hyne</v>
      </c>
      <c r="Q1199" s="8" t="str">
        <f t="shared" si="207"/>
        <v>F</v>
      </c>
      <c r="R1199" s="8">
        <f t="shared" si="208"/>
        <v>44</v>
      </c>
      <c r="S1199" s="8" t="str">
        <f t="shared" si="201"/>
        <v>Dallas</v>
      </c>
      <c r="T1199" s="8" t="str">
        <f t="shared" si="209"/>
        <v>TX</v>
      </c>
      <c r="U1199" s="8" t="str">
        <f t="shared" si="202"/>
        <v>LisaHyneF44DallasTX</v>
      </c>
    </row>
    <row r="1200" spans="1:21" x14ac:dyDescent="0.2">
      <c r="A1200" s="8" t="s">
        <v>882</v>
      </c>
      <c r="B1200" s="8" t="s">
        <v>5033</v>
      </c>
      <c r="C1200" s="8" t="s">
        <v>689</v>
      </c>
      <c r="D1200" s="8">
        <v>33</v>
      </c>
      <c r="E1200" s="8" t="s">
        <v>58</v>
      </c>
      <c r="F1200" s="8" t="s">
        <v>4</v>
      </c>
      <c r="G1200" s="8" t="str">
        <f t="shared" si="203"/>
        <v>SarahHysawF33Fort WorthTX</v>
      </c>
      <c r="H1200" s="8">
        <f>_xlfn.IFNA(MATCH(G1200,Teams!J:J,0),)</f>
        <v>0</v>
      </c>
      <c r="I1200" s="8" t="str">
        <f t="shared" si="204"/>
        <v>SarahHysawF33</v>
      </c>
      <c r="J1200" s="8">
        <f>_xlfn.IFNA(MATCH(I1200,Teams!L:L,0),)</f>
        <v>0</v>
      </c>
      <c r="K1200" s="8" t="str">
        <f t="shared" si="205"/>
        <v>SarahHysawF</v>
      </c>
      <c r="L1200" s="8">
        <f>_xlfn.IFNA(MATCH(K1200,Teams!N:N,0),)</f>
        <v>0</v>
      </c>
      <c r="M1200" s="8" t="str">
        <f t="shared" si="206"/>
        <v>SarahHysaw</v>
      </c>
      <c r="N1200" s="8" t="str">
        <f>IFERROR(INDEX(Teams!A:A,IF(H1200&gt;0,H1200,IF(J1200&gt;0,J1200,IF(L1200&gt;0,L1200,""))),1),"")</f>
        <v/>
      </c>
      <c r="O1200" s="8" t="str">
        <f t="shared" si="199"/>
        <v>Sarah</v>
      </c>
      <c r="P1200" s="8" t="str">
        <f t="shared" si="200"/>
        <v>Hysaw</v>
      </c>
      <c r="Q1200" s="8" t="str">
        <f t="shared" si="207"/>
        <v>F</v>
      </c>
      <c r="R1200" s="8">
        <f t="shared" si="208"/>
        <v>33</v>
      </c>
      <c r="S1200" s="8" t="str">
        <f t="shared" si="201"/>
        <v>Fort Worth</v>
      </c>
      <c r="T1200" s="8" t="str">
        <f t="shared" si="209"/>
        <v>TX</v>
      </c>
      <c r="U1200" s="8" t="str">
        <f t="shared" si="202"/>
        <v>SarahHysawF33Fort WorthTX</v>
      </c>
    </row>
    <row r="1201" spans="1:21" x14ac:dyDescent="0.2">
      <c r="A1201" s="8" t="s">
        <v>73</v>
      </c>
      <c r="B1201" s="8" t="s">
        <v>74</v>
      </c>
      <c r="C1201" s="8" t="s">
        <v>688</v>
      </c>
      <c r="D1201" s="8">
        <v>41</v>
      </c>
      <c r="E1201" s="8" t="s">
        <v>499</v>
      </c>
      <c r="F1201" s="8" t="s">
        <v>4</v>
      </c>
      <c r="G1201" s="8" t="str">
        <f t="shared" si="203"/>
        <v>JoelIgnacioM41Copperas CoveTX</v>
      </c>
      <c r="H1201" s="8">
        <f>_xlfn.IFNA(MATCH(G1201,Teams!J:J,0),)</f>
        <v>0</v>
      </c>
      <c r="I1201" s="8" t="str">
        <f t="shared" si="204"/>
        <v>JoelIgnacioM41</v>
      </c>
      <c r="J1201" s="8">
        <f>_xlfn.IFNA(MATCH(I1201,Teams!L:L,0),)</f>
        <v>33</v>
      </c>
      <c r="K1201" s="8" t="str">
        <f t="shared" si="205"/>
        <v>JoelIgnacioM</v>
      </c>
      <c r="L1201" s="8">
        <f>_xlfn.IFNA(MATCH(K1201,Teams!N:N,0),)</f>
        <v>33</v>
      </c>
      <c r="M1201" s="8" t="str">
        <f t="shared" si="206"/>
        <v>JoelIgnacio</v>
      </c>
      <c r="N1201" s="8" t="str">
        <f>IFERROR(INDEX(Teams!A:A,IF(H1201&gt;0,H1201,IF(J1201&gt;0,J1201,IF(L1201&gt;0,L1201,""))),1),"")</f>
        <v>TrailZen</v>
      </c>
      <c r="O1201" s="8" t="str">
        <f t="shared" si="199"/>
        <v>Joel</v>
      </c>
      <c r="P1201" s="8" t="str">
        <f t="shared" si="200"/>
        <v>Ignacio</v>
      </c>
      <c r="Q1201" s="8" t="str">
        <f t="shared" si="207"/>
        <v>M</v>
      </c>
      <c r="R1201" s="8">
        <f t="shared" si="208"/>
        <v>41</v>
      </c>
      <c r="S1201" s="8" t="str">
        <f t="shared" si="201"/>
        <v>Copperas Cove</v>
      </c>
      <c r="T1201" s="8" t="str">
        <f t="shared" si="209"/>
        <v>TX</v>
      </c>
      <c r="U1201" s="8" t="str">
        <f t="shared" si="202"/>
        <v>JoelIgnacioM41Copperas CoveTX</v>
      </c>
    </row>
    <row r="1202" spans="1:21" x14ac:dyDescent="0.2">
      <c r="A1202" s="8" t="s">
        <v>2799</v>
      </c>
      <c r="B1202" s="8" t="s">
        <v>2800</v>
      </c>
      <c r="C1202" s="8" t="s">
        <v>689</v>
      </c>
      <c r="D1202" s="8">
        <v>57</v>
      </c>
      <c r="E1202" s="8" t="s">
        <v>190</v>
      </c>
      <c r="F1202" s="8" t="s">
        <v>4</v>
      </c>
      <c r="G1202" s="8" t="str">
        <f t="shared" si="203"/>
        <v>MinnyIniguezF57San AntonioTX</v>
      </c>
      <c r="H1202" s="8">
        <f>_xlfn.IFNA(MATCH(G1202,Teams!J:J,0),)</f>
        <v>0</v>
      </c>
      <c r="I1202" s="8" t="str">
        <f t="shared" si="204"/>
        <v>MinnyIniguezF57</v>
      </c>
      <c r="J1202" s="8">
        <f>_xlfn.IFNA(MATCH(I1202,Teams!L:L,0),)</f>
        <v>0</v>
      </c>
      <c r="K1202" s="8" t="str">
        <f t="shared" si="205"/>
        <v>MinnyIniguezF</v>
      </c>
      <c r="L1202" s="8">
        <f>_xlfn.IFNA(MATCH(K1202,Teams!N:N,0),)</f>
        <v>0</v>
      </c>
      <c r="M1202" s="8" t="str">
        <f t="shared" si="206"/>
        <v>MinnyIniguez</v>
      </c>
      <c r="N1202" s="8" t="str">
        <f>IFERROR(INDEX(Teams!A:A,IF(H1202&gt;0,H1202,IF(J1202&gt;0,J1202,IF(L1202&gt;0,L1202,""))),1),"")</f>
        <v/>
      </c>
      <c r="O1202" s="8" t="str">
        <f t="shared" si="199"/>
        <v>Minny</v>
      </c>
      <c r="P1202" s="8" t="str">
        <f t="shared" si="200"/>
        <v>Iniguez</v>
      </c>
      <c r="Q1202" s="8" t="str">
        <f t="shared" si="207"/>
        <v>F</v>
      </c>
      <c r="R1202" s="8">
        <f t="shared" si="208"/>
        <v>57</v>
      </c>
      <c r="S1202" s="8" t="str">
        <f t="shared" si="201"/>
        <v>San Antonio</v>
      </c>
      <c r="T1202" s="8" t="str">
        <f t="shared" si="209"/>
        <v>TX</v>
      </c>
      <c r="U1202" s="8" t="str">
        <f t="shared" si="202"/>
        <v>MinnyIniguezF57San AntonioTX</v>
      </c>
    </row>
    <row r="1203" spans="1:21" x14ac:dyDescent="0.2">
      <c r="A1203" s="8" t="s">
        <v>923</v>
      </c>
      <c r="B1203" s="8" t="s">
        <v>924</v>
      </c>
      <c r="C1203" s="8" t="s">
        <v>689</v>
      </c>
      <c r="D1203" s="8">
        <v>45</v>
      </c>
      <c r="E1203" s="8" t="s">
        <v>782</v>
      </c>
      <c r="F1203" s="8" t="s">
        <v>4</v>
      </c>
      <c r="G1203" s="8" t="str">
        <f t="shared" si="203"/>
        <v>SharonIpesF45SplendoraTX</v>
      </c>
      <c r="H1203" s="8">
        <f>_xlfn.IFNA(MATCH(G1203,Teams!J:J,0),)</f>
        <v>0</v>
      </c>
      <c r="I1203" s="8" t="str">
        <f t="shared" si="204"/>
        <v>SharonIpesF45</v>
      </c>
      <c r="J1203" s="8">
        <f>_xlfn.IFNA(MATCH(I1203,Teams!L:L,0),)</f>
        <v>0</v>
      </c>
      <c r="K1203" s="8" t="str">
        <f t="shared" si="205"/>
        <v>SharonIpesF</v>
      </c>
      <c r="L1203" s="8">
        <f>_xlfn.IFNA(MATCH(K1203,Teams!N:N,0),)</f>
        <v>0</v>
      </c>
      <c r="M1203" s="8" t="str">
        <f t="shared" si="206"/>
        <v>SharonIpes</v>
      </c>
      <c r="N1203" s="8" t="str">
        <f>IFERROR(INDEX(Teams!A:A,IF(H1203&gt;0,H1203,IF(J1203&gt;0,J1203,IF(L1203&gt;0,L1203,""))),1),"")</f>
        <v/>
      </c>
      <c r="O1203" s="8" t="str">
        <f t="shared" si="199"/>
        <v>Sharon</v>
      </c>
      <c r="P1203" s="8" t="str">
        <f t="shared" si="200"/>
        <v>Ipes</v>
      </c>
      <c r="Q1203" s="8" t="str">
        <f t="shared" si="207"/>
        <v>F</v>
      </c>
      <c r="R1203" s="8">
        <f t="shared" si="208"/>
        <v>45</v>
      </c>
      <c r="S1203" s="8" t="str">
        <f t="shared" si="201"/>
        <v>Splendora</v>
      </c>
      <c r="T1203" s="8" t="str">
        <f t="shared" si="209"/>
        <v>TX</v>
      </c>
      <c r="U1203" s="8" t="str">
        <f t="shared" si="202"/>
        <v>SharonIpesF45SplendoraTX</v>
      </c>
    </row>
    <row r="1204" spans="1:21" x14ac:dyDescent="0.2">
      <c r="A1204" s="8" t="s">
        <v>910</v>
      </c>
      <c r="B1204" s="8" t="s">
        <v>2443</v>
      </c>
      <c r="C1204" s="8" t="s">
        <v>688</v>
      </c>
      <c r="D1204" s="8">
        <v>43</v>
      </c>
      <c r="E1204" s="8" t="s">
        <v>3</v>
      </c>
      <c r="F1204" s="8" t="s">
        <v>4</v>
      </c>
      <c r="G1204" s="8" t="str">
        <f t="shared" si="203"/>
        <v>RyanIrelanM43AustinTX</v>
      </c>
      <c r="H1204" s="8">
        <f>_xlfn.IFNA(MATCH(G1204,Teams!J:J,0),)</f>
        <v>0</v>
      </c>
      <c r="I1204" s="8" t="str">
        <f t="shared" si="204"/>
        <v>RyanIrelanM43</v>
      </c>
      <c r="J1204" s="8">
        <f>_xlfn.IFNA(MATCH(I1204,Teams!L:L,0),)</f>
        <v>0</v>
      </c>
      <c r="K1204" s="8" t="str">
        <f t="shared" si="205"/>
        <v>RyanIrelanM</v>
      </c>
      <c r="L1204" s="8">
        <f>_xlfn.IFNA(MATCH(K1204,Teams!N:N,0),)</f>
        <v>0</v>
      </c>
      <c r="M1204" s="8" t="str">
        <f t="shared" si="206"/>
        <v>RyanIrelan</v>
      </c>
      <c r="N1204" s="8" t="str">
        <f>IFERROR(INDEX(Teams!A:A,IF(H1204&gt;0,H1204,IF(J1204&gt;0,J1204,IF(L1204&gt;0,L1204,""))),1),"")</f>
        <v/>
      </c>
      <c r="O1204" s="8" t="str">
        <f t="shared" si="199"/>
        <v>Ryan</v>
      </c>
      <c r="P1204" s="8" t="str">
        <f t="shared" si="200"/>
        <v>Irelan</v>
      </c>
      <c r="Q1204" s="8" t="str">
        <f t="shared" si="207"/>
        <v>M</v>
      </c>
      <c r="R1204" s="8">
        <f t="shared" si="208"/>
        <v>43</v>
      </c>
      <c r="S1204" s="8" t="str">
        <f t="shared" si="201"/>
        <v>Austin</v>
      </c>
      <c r="T1204" s="8" t="str">
        <f t="shared" si="209"/>
        <v>TX</v>
      </c>
      <c r="U1204" s="8" t="str">
        <f t="shared" si="202"/>
        <v>RyanIrelanM43AustinTX</v>
      </c>
    </row>
    <row r="1205" spans="1:21" x14ac:dyDescent="0.2">
      <c r="A1205" s="8" t="s">
        <v>437</v>
      </c>
      <c r="B1205" s="8" t="s">
        <v>438</v>
      </c>
      <c r="C1205" s="8" t="s">
        <v>688</v>
      </c>
      <c r="D1205" s="8">
        <v>25</v>
      </c>
      <c r="E1205" s="8" t="s">
        <v>5036</v>
      </c>
      <c r="F1205" s="8" t="s">
        <v>4</v>
      </c>
      <c r="G1205" s="8" t="str">
        <f t="shared" si="203"/>
        <v>PJIzaguirreM25round rockTX</v>
      </c>
      <c r="H1205" s="8">
        <f>_xlfn.IFNA(MATCH(G1205,Teams!J:J,0),)</f>
        <v>235</v>
      </c>
      <c r="I1205" s="8" t="str">
        <f t="shared" si="204"/>
        <v>PJIzaguirreM25</v>
      </c>
      <c r="J1205" s="8">
        <f>_xlfn.IFNA(MATCH(I1205,Teams!L:L,0),)</f>
        <v>235</v>
      </c>
      <c r="K1205" s="8" t="str">
        <f t="shared" si="205"/>
        <v>PJIzaguirreM</v>
      </c>
      <c r="L1205" s="8">
        <f>_xlfn.IFNA(MATCH(K1205,Teams!N:N,0),)</f>
        <v>235</v>
      </c>
      <c r="M1205" s="8" t="str">
        <f t="shared" si="206"/>
        <v>PJIzaguirre</v>
      </c>
      <c r="N1205" s="8" t="str">
        <f>IFERROR(INDEX(Teams!A:A,IF(H1205&gt;0,H1205,IF(J1205&gt;0,J1205,IF(L1205&gt;0,L1205,""))),1),"")</f>
        <v>South Texas Trail Runners (STTR)</v>
      </c>
      <c r="O1205" s="8" t="str">
        <f t="shared" si="199"/>
        <v>PJ</v>
      </c>
      <c r="P1205" s="8" t="str">
        <f t="shared" si="200"/>
        <v>Izaguirre</v>
      </c>
      <c r="Q1205" s="8" t="str">
        <f t="shared" si="207"/>
        <v>M</v>
      </c>
      <c r="R1205" s="8">
        <f t="shared" si="208"/>
        <v>25</v>
      </c>
      <c r="S1205" s="8" t="str">
        <f t="shared" si="201"/>
        <v>round rock</v>
      </c>
      <c r="T1205" s="8" t="str">
        <f t="shared" si="209"/>
        <v>TX</v>
      </c>
      <c r="U1205" s="8" t="str">
        <f t="shared" si="202"/>
        <v>PJIzaguirreM25round rockTX</v>
      </c>
    </row>
    <row r="1206" spans="1:21" x14ac:dyDescent="0.2">
      <c r="A1206" s="8" t="s">
        <v>1007</v>
      </c>
      <c r="B1206" s="8" t="s">
        <v>201</v>
      </c>
      <c r="C1206" s="8" t="s">
        <v>689</v>
      </c>
      <c r="G1206" s="8" t="str">
        <f t="shared" si="203"/>
        <v>RebeccaJackF</v>
      </c>
      <c r="H1206" s="8">
        <f>_xlfn.IFNA(MATCH(G1206,Teams!J:J,0),)</f>
        <v>0</v>
      </c>
      <c r="I1206" s="8" t="str">
        <f t="shared" si="204"/>
        <v>RebeccaJackF</v>
      </c>
      <c r="J1206" s="8">
        <f>_xlfn.IFNA(MATCH(I1206,Teams!L:L,0),)</f>
        <v>0</v>
      </c>
      <c r="K1206" s="8" t="str">
        <f t="shared" si="205"/>
        <v>RebeccaJackF</v>
      </c>
      <c r="L1206" s="8">
        <f>_xlfn.IFNA(MATCH(K1206,Teams!N:N,0),)</f>
        <v>0</v>
      </c>
      <c r="M1206" s="8" t="str">
        <f t="shared" si="206"/>
        <v>RebeccaJack</v>
      </c>
      <c r="N1206" s="8" t="str">
        <f>IFERROR(INDEX(Teams!A:A,IF(H1206&gt;0,H1206,IF(J1206&gt;0,J1206,IF(L1206&gt;0,L1206,""))),1),"")</f>
        <v/>
      </c>
      <c r="O1206" s="8" t="str">
        <f t="shared" si="199"/>
        <v>Rebecca</v>
      </c>
      <c r="P1206" s="8" t="str">
        <f t="shared" si="200"/>
        <v>Jack</v>
      </c>
      <c r="Q1206" s="8" t="str">
        <f t="shared" si="207"/>
        <v>F</v>
      </c>
      <c r="R1206" s="8" t="str">
        <f t="shared" si="208"/>
        <v/>
      </c>
      <c r="S1206" s="8" t="str">
        <f t="shared" si="201"/>
        <v/>
      </c>
      <c r="T1206" s="8" t="str">
        <f t="shared" si="209"/>
        <v/>
      </c>
      <c r="U1206" s="8" t="str">
        <f t="shared" si="202"/>
        <v>RebeccaJackF</v>
      </c>
    </row>
    <row r="1207" spans="1:21" x14ac:dyDescent="0.2">
      <c r="A1207" s="8" t="s">
        <v>69</v>
      </c>
      <c r="B1207" s="8" t="s">
        <v>5037</v>
      </c>
      <c r="C1207" s="8" t="s">
        <v>688</v>
      </c>
      <c r="D1207" s="8">
        <v>63</v>
      </c>
      <c r="E1207" s="8" t="s">
        <v>4966</v>
      </c>
      <c r="F1207" s="8" t="s">
        <v>4</v>
      </c>
      <c r="G1207" s="8" t="str">
        <f t="shared" si="203"/>
        <v>HenryJacksonM63Houston TX</v>
      </c>
      <c r="H1207" s="8">
        <f>_xlfn.IFNA(MATCH(G1207,Teams!J:J,0),)</f>
        <v>0</v>
      </c>
      <c r="I1207" s="8" t="str">
        <f t="shared" si="204"/>
        <v>HenryJacksonM63</v>
      </c>
      <c r="J1207" s="8">
        <f>_xlfn.IFNA(MATCH(I1207,Teams!L:L,0),)</f>
        <v>0</v>
      </c>
      <c r="K1207" s="8" t="str">
        <f t="shared" si="205"/>
        <v>HenryJacksonM</v>
      </c>
      <c r="L1207" s="8">
        <f>_xlfn.IFNA(MATCH(K1207,Teams!N:N,0),)</f>
        <v>0</v>
      </c>
      <c r="M1207" s="8" t="str">
        <f t="shared" si="206"/>
        <v>HenryJackson</v>
      </c>
      <c r="N1207" s="8" t="str">
        <f>IFERROR(INDEX(Teams!A:A,IF(H1207&gt;0,H1207,IF(J1207&gt;0,J1207,IF(L1207&gt;0,L1207,""))),1),"")</f>
        <v/>
      </c>
      <c r="O1207" s="8" t="str">
        <f t="shared" si="199"/>
        <v>Henry</v>
      </c>
      <c r="P1207" s="8" t="str">
        <f t="shared" si="200"/>
        <v>Jackson</v>
      </c>
      <c r="Q1207" s="8" t="str">
        <f t="shared" si="207"/>
        <v>M</v>
      </c>
      <c r="R1207" s="8">
        <f t="shared" si="208"/>
        <v>63</v>
      </c>
      <c r="S1207" s="8" t="str">
        <f t="shared" si="201"/>
        <v xml:space="preserve">Houston </v>
      </c>
      <c r="T1207" s="8" t="str">
        <f t="shared" si="209"/>
        <v>TX</v>
      </c>
      <c r="U1207" s="8" t="str">
        <f t="shared" si="202"/>
        <v>HenryJacksonM63Houston TX</v>
      </c>
    </row>
    <row r="1208" spans="1:21" x14ac:dyDescent="0.2">
      <c r="A1208" s="8" t="s">
        <v>880</v>
      </c>
      <c r="B1208" s="8" t="s">
        <v>881</v>
      </c>
      <c r="C1208" s="8" t="s">
        <v>689</v>
      </c>
      <c r="D1208" s="8">
        <v>48</v>
      </c>
      <c r="E1208" s="8" t="s">
        <v>12</v>
      </c>
      <c r="F1208" s="8" t="s">
        <v>4</v>
      </c>
      <c r="G1208" s="8" t="str">
        <f t="shared" si="203"/>
        <v>VickyJackson NielsenF48HoustonTX</v>
      </c>
      <c r="H1208" s="8">
        <f>_xlfn.IFNA(MATCH(G1208,Teams!J:J,0),)</f>
        <v>0</v>
      </c>
      <c r="I1208" s="8" t="str">
        <f t="shared" si="204"/>
        <v>VickyJackson NielsenF48</v>
      </c>
      <c r="J1208" s="8">
        <f>_xlfn.IFNA(MATCH(I1208,Teams!L:L,0),)</f>
        <v>0</v>
      </c>
      <c r="K1208" s="8" t="str">
        <f t="shared" si="205"/>
        <v>VickyJackson NielsenF</v>
      </c>
      <c r="L1208" s="8">
        <f>_xlfn.IFNA(MATCH(K1208,Teams!N:N,0),)</f>
        <v>0</v>
      </c>
      <c r="M1208" s="8" t="str">
        <f t="shared" si="206"/>
        <v>VickyJackson Nielsen</v>
      </c>
      <c r="N1208" s="8" t="str">
        <f>IFERROR(INDEX(Teams!A:A,IF(H1208&gt;0,H1208,IF(J1208&gt;0,J1208,IF(L1208&gt;0,L1208,""))),1),"")</f>
        <v/>
      </c>
      <c r="O1208" s="8" t="str">
        <f t="shared" si="199"/>
        <v>Vicky</v>
      </c>
      <c r="P1208" s="8" t="str">
        <f t="shared" si="200"/>
        <v>Jackson Nielsen</v>
      </c>
      <c r="Q1208" s="8" t="str">
        <f t="shared" si="207"/>
        <v>F</v>
      </c>
      <c r="R1208" s="8">
        <f t="shared" si="208"/>
        <v>48</v>
      </c>
      <c r="S1208" s="8" t="str">
        <f t="shared" si="201"/>
        <v>Houston</v>
      </c>
      <c r="T1208" s="8" t="str">
        <f t="shared" si="209"/>
        <v>TX</v>
      </c>
      <c r="U1208" s="8" t="str">
        <f t="shared" si="202"/>
        <v>VickyJackson NielsenF48HoustonTX</v>
      </c>
    </row>
    <row r="1209" spans="1:21" x14ac:dyDescent="0.2">
      <c r="A1209" s="8" t="s">
        <v>75</v>
      </c>
      <c r="B1209" s="8" t="s">
        <v>76</v>
      </c>
      <c r="C1209" s="8" t="s">
        <v>688</v>
      </c>
      <c r="D1209" s="8">
        <v>29</v>
      </c>
      <c r="E1209" s="8" t="s">
        <v>1639</v>
      </c>
      <c r="F1209" s="8" t="s">
        <v>4</v>
      </c>
      <c r="G1209" s="8" t="str">
        <f t="shared" si="203"/>
        <v>AnthonyJacobsM29AUSTINTX</v>
      </c>
      <c r="H1209" s="8">
        <f>_xlfn.IFNA(MATCH(G1209,Teams!J:J,0),)</f>
        <v>34</v>
      </c>
      <c r="I1209" s="8" t="str">
        <f t="shared" si="204"/>
        <v>AnthonyJacobsM29</v>
      </c>
      <c r="J1209" s="8">
        <f>_xlfn.IFNA(MATCH(I1209,Teams!L:L,0),)</f>
        <v>34</v>
      </c>
      <c r="K1209" s="8" t="str">
        <f t="shared" si="205"/>
        <v>AnthonyJacobsM</v>
      </c>
      <c r="L1209" s="8">
        <f>_xlfn.IFNA(MATCH(K1209,Teams!N:N,0),)</f>
        <v>34</v>
      </c>
      <c r="M1209" s="8" t="str">
        <f t="shared" si="206"/>
        <v>AnthonyJacobs</v>
      </c>
      <c r="N1209" s="8" t="str">
        <f>IFERROR(INDEX(Teams!A:A,IF(H1209&gt;0,H1209,IF(J1209&gt;0,J1209,IF(L1209&gt;0,L1209,""))),1),"")</f>
        <v>TrailZen</v>
      </c>
      <c r="O1209" s="8" t="str">
        <f t="shared" si="199"/>
        <v>Anthony</v>
      </c>
      <c r="P1209" s="8" t="str">
        <f t="shared" si="200"/>
        <v>Jacobs</v>
      </c>
      <c r="Q1209" s="8" t="str">
        <f t="shared" si="207"/>
        <v>M</v>
      </c>
      <c r="R1209" s="8">
        <f t="shared" si="208"/>
        <v>29</v>
      </c>
      <c r="S1209" s="8" t="str">
        <f t="shared" si="201"/>
        <v>AUSTIN</v>
      </c>
      <c r="T1209" s="8" t="str">
        <f t="shared" si="209"/>
        <v>TX</v>
      </c>
      <c r="U1209" s="8" t="str">
        <f t="shared" si="202"/>
        <v>AnthonyJacobsM29AUSTINTX</v>
      </c>
    </row>
    <row r="1210" spans="1:21" x14ac:dyDescent="0.2">
      <c r="A1210" s="8" t="s">
        <v>1524</v>
      </c>
      <c r="B1210" s="8" t="s">
        <v>76</v>
      </c>
      <c r="C1210" s="8" t="s">
        <v>689</v>
      </c>
      <c r="D1210" s="8">
        <v>52</v>
      </c>
      <c r="E1210" s="8" t="s">
        <v>1597</v>
      </c>
      <c r="F1210" s="8" t="s">
        <v>1348</v>
      </c>
      <c r="G1210" s="8" t="str">
        <f t="shared" si="203"/>
        <v>JillJacobsF52DarnestownMD</v>
      </c>
      <c r="H1210" s="8">
        <f>_xlfn.IFNA(MATCH(G1210,Teams!J:J,0),)</f>
        <v>0</v>
      </c>
      <c r="I1210" s="8" t="str">
        <f t="shared" si="204"/>
        <v>JillJacobsF52</v>
      </c>
      <c r="J1210" s="8">
        <f>_xlfn.IFNA(MATCH(I1210,Teams!L:L,0),)</f>
        <v>0</v>
      </c>
      <c r="K1210" s="8" t="str">
        <f t="shared" si="205"/>
        <v>JillJacobsF</v>
      </c>
      <c r="L1210" s="8">
        <f>_xlfn.IFNA(MATCH(K1210,Teams!N:N,0),)</f>
        <v>0</v>
      </c>
      <c r="M1210" s="8" t="str">
        <f t="shared" si="206"/>
        <v>JillJacobs</v>
      </c>
      <c r="N1210" s="8" t="str">
        <f>IFERROR(INDEX(Teams!A:A,IF(H1210&gt;0,H1210,IF(J1210&gt;0,J1210,IF(L1210&gt;0,L1210,""))),1),"")</f>
        <v/>
      </c>
      <c r="O1210" s="8" t="str">
        <f t="shared" si="199"/>
        <v>Jill</v>
      </c>
      <c r="P1210" s="8" t="str">
        <f t="shared" si="200"/>
        <v>Jacobs</v>
      </c>
      <c r="Q1210" s="8" t="str">
        <f t="shared" si="207"/>
        <v>F</v>
      </c>
      <c r="R1210" s="8">
        <f t="shared" si="208"/>
        <v>52</v>
      </c>
      <c r="S1210" s="8" t="str">
        <f t="shared" si="201"/>
        <v>Darnestown</v>
      </c>
      <c r="T1210" s="8" t="str">
        <f t="shared" si="209"/>
        <v>MD</v>
      </c>
      <c r="U1210" s="8" t="str">
        <f t="shared" si="202"/>
        <v>JillJacobsF52DarnestownMD</v>
      </c>
    </row>
    <row r="1211" spans="1:21" x14ac:dyDescent="0.2">
      <c r="A1211" s="8" t="s">
        <v>624</v>
      </c>
      <c r="B1211" s="8" t="s">
        <v>2954</v>
      </c>
      <c r="C1211" s="8" t="s">
        <v>688</v>
      </c>
      <c r="D1211" s="8">
        <v>32</v>
      </c>
      <c r="G1211" s="8" t="str">
        <f t="shared" si="203"/>
        <v>PatrickJacobsenM32</v>
      </c>
      <c r="H1211" s="8">
        <f>_xlfn.IFNA(MATCH(G1211,Teams!J:J,0),)</f>
        <v>0</v>
      </c>
      <c r="I1211" s="8" t="str">
        <f t="shared" si="204"/>
        <v>PatrickJacobsenM32</v>
      </c>
      <c r="J1211" s="8">
        <f>_xlfn.IFNA(MATCH(I1211,Teams!L:L,0),)</f>
        <v>0</v>
      </c>
      <c r="K1211" s="8" t="str">
        <f t="shared" si="205"/>
        <v>PatrickJacobsenM</v>
      </c>
      <c r="L1211" s="8">
        <f>_xlfn.IFNA(MATCH(K1211,Teams!N:N,0),)</f>
        <v>0</v>
      </c>
      <c r="M1211" s="8" t="str">
        <f t="shared" si="206"/>
        <v>PatrickJacobsen</v>
      </c>
      <c r="N1211" s="8" t="str">
        <f>IFERROR(INDEX(Teams!A:A,IF(H1211&gt;0,H1211,IF(J1211&gt;0,J1211,IF(L1211&gt;0,L1211,""))),1),"")</f>
        <v/>
      </c>
      <c r="O1211" s="8" t="str">
        <f t="shared" si="199"/>
        <v>Patrick</v>
      </c>
      <c r="P1211" s="8" t="str">
        <f t="shared" si="200"/>
        <v>Jacobsen</v>
      </c>
      <c r="Q1211" s="8" t="str">
        <f t="shared" si="207"/>
        <v>M</v>
      </c>
      <c r="R1211" s="8">
        <f t="shared" si="208"/>
        <v>32</v>
      </c>
      <c r="S1211" s="8" t="str">
        <f t="shared" si="201"/>
        <v/>
      </c>
      <c r="T1211" s="8" t="str">
        <f t="shared" si="209"/>
        <v/>
      </c>
      <c r="U1211" s="8" t="str">
        <f t="shared" si="202"/>
        <v>PatrickJacobsenM32</v>
      </c>
    </row>
    <row r="1212" spans="1:21" x14ac:dyDescent="0.2">
      <c r="A1212" s="8" t="s">
        <v>81</v>
      </c>
      <c r="B1212" s="8" t="s">
        <v>1686</v>
      </c>
      <c r="C1212" s="8" t="s">
        <v>688</v>
      </c>
      <c r="D1212" s="8">
        <v>51</v>
      </c>
      <c r="E1212" s="8" t="s">
        <v>3</v>
      </c>
      <c r="F1212" s="8" t="s">
        <v>4</v>
      </c>
      <c r="G1212" s="8" t="str">
        <f t="shared" si="203"/>
        <v>DavidJacobsonM51AustinTX</v>
      </c>
      <c r="H1212" s="8">
        <f>_xlfn.IFNA(MATCH(G1212,Teams!J:J,0),)</f>
        <v>0</v>
      </c>
      <c r="I1212" s="8" t="str">
        <f t="shared" si="204"/>
        <v>DavidJacobsonM51</v>
      </c>
      <c r="J1212" s="8">
        <f>_xlfn.IFNA(MATCH(I1212,Teams!L:L,0),)</f>
        <v>0</v>
      </c>
      <c r="K1212" s="8" t="str">
        <f t="shared" si="205"/>
        <v>DavidJacobsonM</v>
      </c>
      <c r="L1212" s="8">
        <f>_xlfn.IFNA(MATCH(K1212,Teams!N:N,0),)</f>
        <v>0</v>
      </c>
      <c r="M1212" s="8" t="str">
        <f t="shared" si="206"/>
        <v>DavidJacobson</v>
      </c>
      <c r="N1212" s="8" t="str">
        <f>IFERROR(INDEX(Teams!A:A,IF(H1212&gt;0,H1212,IF(J1212&gt;0,J1212,IF(L1212&gt;0,L1212,""))),1),"")</f>
        <v/>
      </c>
      <c r="O1212" s="8" t="str">
        <f t="shared" si="199"/>
        <v>David</v>
      </c>
      <c r="P1212" s="8" t="str">
        <f t="shared" si="200"/>
        <v>Jacobson</v>
      </c>
      <c r="Q1212" s="8" t="str">
        <f t="shared" si="207"/>
        <v>M</v>
      </c>
      <c r="R1212" s="8">
        <f t="shared" si="208"/>
        <v>51</v>
      </c>
      <c r="S1212" s="8" t="str">
        <f t="shared" si="201"/>
        <v>Austin</v>
      </c>
      <c r="T1212" s="8" t="str">
        <f t="shared" si="209"/>
        <v>TX</v>
      </c>
      <c r="U1212" s="8" t="str">
        <f t="shared" si="202"/>
        <v>DavidJacobsonM51AustinTX</v>
      </c>
    </row>
    <row r="1213" spans="1:21" x14ac:dyDescent="0.2">
      <c r="A1213" s="8" t="s">
        <v>817</v>
      </c>
      <c r="B1213" s="8" t="s">
        <v>1686</v>
      </c>
      <c r="C1213" s="8" t="s">
        <v>688</v>
      </c>
      <c r="D1213" s="8">
        <v>31</v>
      </c>
      <c r="E1213" s="8" t="s">
        <v>1055</v>
      </c>
      <c r="F1213" s="8" t="s">
        <v>1056</v>
      </c>
      <c r="G1213" s="8" t="str">
        <f t="shared" si="203"/>
        <v>KyleJacobsonM31NashvilleTN</v>
      </c>
      <c r="H1213" s="8">
        <f>_xlfn.IFNA(MATCH(G1213,Teams!J:J,0),)</f>
        <v>0</v>
      </c>
      <c r="I1213" s="8" t="str">
        <f t="shared" si="204"/>
        <v>KyleJacobsonM31</v>
      </c>
      <c r="J1213" s="8">
        <f>_xlfn.IFNA(MATCH(I1213,Teams!L:L,0),)</f>
        <v>0</v>
      </c>
      <c r="K1213" s="8" t="str">
        <f t="shared" si="205"/>
        <v>KyleJacobsonM</v>
      </c>
      <c r="L1213" s="8">
        <f>_xlfn.IFNA(MATCH(K1213,Teams!N:N,0),)</f>
        <v>0</v>
      </c>
      <c r="M1213" s="8" t="str">
        <f t="shared" si="206"/>
        <v>KyleJacobson</v>
      </c>
      <c r="N1213" s="8" t="str">
        <f>IFERROR(INDEX(Teams!A:A,IF(H1213&gt;0,H1213,IF(J1213&gt;0,J1213,IF(L1213&gt;0,L1213,""))),1),"")</f>
        <v/>
      </c>
      <c r="O1213" s="8" t="str">
        <f t="shared" si="199"/>
        <v>Kyle</v>
      </c>
      <c r="P1213" s="8" t="str">
        <f t="shared" si="200"/>
        <v>Jacobson</v>
      </c>
      <c r="Q1213" s="8" t="str">
        <f t="shared" si="207"/>
        <v>M</v>
      </c>
      <c r="R1213" s="8">
        <f t="shared" si="208"/>
        <v>31</v>
      </c>
      <c r="S1213" s="8" t="str">
        <f t="shared" si="201"/>
        <v>Nashville</v>
      </c>
      <c r="T1213" s="8" t="str">
        <f t="shared" si="209"/>
        <v>TN</v>
      </c>
      <c r="U1213" s="8" t="str">
        <f t="shared" si="202"/>
        <v>KyleJacobsonM31NashvilleTN</v>
      </c>
    </row>
    <row r="1214" spans="1:21" x14ac:dyDescent="0.2">
      <c r="A1214" s="8" t="s">
        <v>768</v>
      </c>
      <c r="B1214" s="8" t="s">
        <v>769</v>
      </c>
      <c r="C1214" s="8" t="s">
        <v>688</v>
      </c>
      <c r="D1214" s="8">
        <v>45</v>
      </c>
      <c r="E1214" s="8" t="s">
        <v>12</v>
      </c>
      <c r="F1214" s="8" t="s">
        <v>4</v>
      </c>
      <c r="G1214" s="8" t="str">
        <f t="shared" si="203"/>
        <v>ShafiqJadallahM45HoustonTX</v>
      </c>
      <c r="H1214" s="8">
        <f>_xlfn.IFNA(MATCH(G1214,Teams!J:J,0),)</f>
        <v>0</v>
      </c>
      <c r="I1214" s="8" t="str">
        <f t="shared" si="204"/>
        <v>ShafiqJadallahM45</v>
      </c>
      <c r="J1214" s="8">
        <f>_xlfn.IFNA(MATCH(I1214,Teams!L:L,0),)</f>
        <v>0</v>
      </c>
      <c r="K1214" s="8" t="str">
        <f t="shared" si="205"/>
        <v>ShafiqJadallahM</v>
      </c>
      <c r="L1214" s="8">
        <f>_xlfn.IFNA(MATCH(K1214,Teams!N:N,0),)</f>
        <v>0</v>
      </c>
      <c r="M1214" s="8" t="str">
        <f t="shared" si="206"/>
        <v>ShafiqJadallah</v>
      </c>
      <c r="N1214" s="8" t="str">
        <f>IFERROR(INDEX(Teams!A:A,IF(H1214&gt;0,H1214,IF(J1214&gt;0,J1214,IF(L1214&gt;0,L1214,""))),1),"")</f>
        <v/>
      </c>
      <c r="O1214" s="8" t="str">
        <f t="shared" si="199"/>
        <v>Shafiq</v>
      </c>
      <c r="P1214" s="8" t="str">
        <f t="shared" si="200"/>
        <v>Jadallah</v>
      </c>
      <c r="Q1214" s="8" t="str">
        <f t="shared" si="207"/>
        <v>M</v>
      </c>
      <c r="R1214" s="8">
        <f t="shared" si="208"/>
        <v>45</v>
      </c>
      <c r="S1214" s="8" t="str">
        <f t="shared" si="201"/>
        <v>Houston</v>
      </c>
      <c r="T1214" s="8" t="str">
        <f t="shared" si="209"/>
        <v>TX</v>
      </c>
      <c r="U1214" s="8" t="str">
        <f t="shared" si="202"/>
        <v>ShafiqJadallahM45HoustonTX</v>
      </c>
    </row>
    <row r="1215" spans="1:21" x14ac:dyDescent="0.2">
      <c r="A1215" s="8" t="s">
        <v>77</v>
      </c>
      <c r="B1215" s="8" t="s">
        <v>78</v>
      </c>
      <c r="C1215" s="8" t="s">
        <v>688</v>
      </c>
      <c r="D1215" s="8">
        <v>55</v>
      </c>
      <c r="G1215" s="8" t="str">
        <f t="shared" si="203"/>
        <v>MarkJamaelM55</v>
      </c>
      <c r="H1215" s="8">
        <f>_xlfn.IFNA(MATCH(G1215,Teams!J:J,0),)</f>
        <v>0</v>
      </c>
      <c r="I1215" s="8" t="str">
        <f t="shared" si="204"/>
        <v>MarkJamaelM55</v>
      </c>
      <c r="J1215" s="8">
        <f>_xlfn.IFNA(MATCH(I1215,Teams!L:L,0),)</f>
        <v>35</v>
      </c>
      <c r="K1215" s="8" t="str">
        <f t="shared" si="205"/>
        <v>MarkJamaelM</v>
      </c>
      <c r="L1215" s="8">
        <f>_xlfn.IFNA(MATCH(K1215,Teams!N:N,0),)</f>
        <v>35</v>
      </c>
      <c r="M1215" s="8" t="str">
        <f t="shared" si="206"/>
        <v>MarkJamael</v>
      </c>
      <c r="N1215" s="8" t="str">
        <f>IFERROR(INDEX(Teams!A:A,IF(H1215&gt;0,H1215,IF(J1215&gt;0,J1215,IF(L1215&gt;0,L1215,""))),1),"")</f>
        <v>TrailZen</v>
      </c>
      <c r="O1215" s="8" t="str">
        <f t="shared" si="199"/>
        <v>Mark</v>
      </c>
      <c r="P1215" s="8" t="str">
        <f t="shared" si="200"/>
        <v>Jamael</v>
      </c>
      <c r="Q1215" s="8" t="str">
        <f t="shared" si="207"/>
        <v>M</v>
      </c>
      <c r="R1215" s="8">
        <f t="shared" si="208"/>
        <v>55</v>
      </c>
      <c r="S1215" s="8" t="str">
        <f t="shared" si="201"/>
        <v/>
      </c>
      <c r="T1215" s="8" t="str">
        <f t="shared" si="209"/>
        <v/>
      </c>
      <c r="U1215" s="8" t="str">
        <f t="shared" si="202"/>
        <v>MarkJamaelM55</v>
      </c>
    </row>
    <row r="1216" spans="1:21" x14ac:dyDescent="0.2">
      <c r="A1216" s="8" t="s">
        <v>1339</v>
      </c>
      <c r="B1216" s="8" t="s">
        <v>7</v>
      </c>
      <c r="C1216" s="8" t="s">
        <v>688</v>
      </c>
      <c r="D1216" s="8">
        <v>42</v>
      </c>
      <c r="E1216" s="8" t="s">
        <v>1340</v>
      </c>
      <c r="F1216" s="8" t="s">
        <v>1166</v>
      </c>
      <c r="G1216" s="8" t="str">
        <f t="shared" si="203"/>
        <v>JeremyJamesM42Simi ValleyCA</v>
      </c>
      <c r="H1216" s="8">
        <f>_xlfn.IFNA(MATCH(G1216,Teams!J:J,0),)</f>
        <v>0</v>
      </c>
      <c r="I1216" s="8" t="str">
        <f t="shared" si="204"/>
        <v>JeremyJamesM42</v>
      </c>
      <c r="J1216" s="8">
        <f>_xlfn.IFNA(MATCH(I1216,Teams!L:L,0),)</f>
        <v>0</v>
      </c>
      <c r="K1216" s="8" t="str">
        <f t="shared" si="205"/>
        <v>JeremyJamesM</v>
      </c>
      <c r="L1216" s="8">
        <f>_xlfn.IFNA(MATCH(K1216,Teams!N:N,0),)</f>
        <v>0</v>
      </c>
      <c r="M1216" s="8" t="str">
        <f t="shared" si="206"/>
        <v>JeremyJames</v>
      </c>
      <c r="N1216" s="8" t="str">
        <f>IFERROR(INDEX(Teams!A:A,IF(H1216&gt;0,H1216,IF(J1216&gt;0,J1216,IF(L1216&gt;0,L1216,""))),1),"")</f>
        <v/>
      </c>
      <c r="O1216" s="8" t="str">
        <f t="shared" si="199"/>
        <v>Jeremy</v>
      </c>
      <c r="P1216" s="8" t="str">
        <f t="shared" si="200"/>
        <v>James</v>
      </c>
      <c r="Q1216" s="8" t="str">
        <f t="shared" si="207"/>
        <v>M</v>
      </c>
      <c r="R1216" s="8">
        <f t="shared" si="208"/>
        <v>42</v>
      </c>
      <c r="S1216" s="8" t="str">
        <f t="shared" si="201"/>
        <v>Simi Valley</v>
      </c>
      <c r="T1216" s="8" t="str">
        <f t="shared" si="209"/>
        <v>CA</v>
      </c>
      <c r="U1216" s="8" t="str">
        <f t="shared" si="202"/>
        <v>JeremyJamesM42Simi ValleyCA</v>
      </c>
    </row>
    <row r="1217" spans="1:21" x14ac:dyDescent="0.2">
      <c r="A1217" s="8" t="s">
        <v>1341</v>
      </c>
      <c r="B1217" s="8" t="s">
        <v>1342</v>
      </c>
      <c r="C1217" s="8" t="s">
        <v>688</v>
      </c>
      <c r="D1217" s="8">
        <v>42</v>
      </c>
      <c r="E1217" s="8" t="s">
        <v>1343</v>
      </c>
      <c r="F1217" s="8" t="s">
        <v>1166</v>
      </c>
      <c r="G1217" s="8" t="str">
        <f t="shared" si="203"/>
        <v>MichalJanacekM42San RafaelCA</v>
      </c>
      <c r="H1217" s="8">
        <f>_xlfn.IFNA(MATCH(G1217,Teams!J:J,0),)</f>
        <v>0</v>
      </c>
      <c r="I1217" s="8" t="str">
        <f t="shared" si="204"/>
        <v>MichalJanacekM42</v>
      </c>
      <c r="J1217" s="8">
        <f>_xlfn.IFNA(MATCH(I1217,Teams!L:L,0),)</f>
        <v>0</v>
      </c>
      <c r="K1217" s="8" t="str">
        <f t="shared" si="205"/>
        <v>MichalJanacekM</v>
      </c>
      <c r="L1217" s="8">
        <f>_xlfn.IFNA(MATCH(K1217,Teams!N:N,0),)</f>
        <v>0</v>
      </c>
      <c r="M1217" s="8" t="str">
        <f t="shared" si="206"/>
        <v>MichalJanacek</v>
      </c>
      <c r="N1217" s="8" t="str">
        <f>IFERROR(INDEX(Teams!A:A,IF(H1217&gt;0,H1217,IF(J1217&gt;0,J1217,IF(L1217&gt;0,L1217,""))),1),"")</f>
        <v/>
      </c>
      <c r="O1217" s="8" t="str">
        <f t="shared" ref="O1217:O1280" si="210">A1217</f>
        <v>Michal</v>
      </c>
      <c r="P1217" s="8" t="str">
        <f t="shared" ref="P1217:P1280" si="211">B1217</f>
        <v>Janacek</v>
      </c>
      <c r="Q1217" s="8" t="str">
        <f t="shared" si="207"/>
        <v>M</v>
      </c>
      <c r="R1217" s="8">
        <f t="shared" si="208"/>
        <v>42</v>
      </c>
      <c r="S1217" s="8" t="str">
        <f t="shared" ref="S1217:S1280" si="212">IF(E1217=0,"",E1217)</f>
        <v>San Rafael</v>
      </c>
      <c r="T1217" s="8" t="str">
        <f t="shared" si="209"/>
        <v>CA</v>
      </c>
      <c r="U1217" s="8" t="str">
        <f t="shared" ref="U1217:U1280" si="213">G1217</f>
        <v>MichalJanacekM42San RafaelCA</v>
      </c>
    </row>
    <row r="1218" spans="1:21" x14ac:dyDescent="0.2">
      <c r="A1218" s="8" t="s">
        <v>61</v>
      </c>
      <c r="B1218" s="8" t="s">
        <v>5674</v>
      </c>
      <c r="C1218" s="8" t="s">
        <v>688</v>
      </c>
      <c r="D1218" s="8">
        <v>44</v>
      </c>
      <c r="E1218" s="8" t="s">
        <v>537</v>
      </c>
      <c r="F1218" s="8" t="s">
        <v>4</v>
      </c>
      <c r="G1218" s="8" t="str">
        <f t="shared" ref="G1218:G1281" si="214">A1218&amp;B1218&amp;C1218&amp;D1218&amp;E1218&amp;F1218</f>
        <v>ChrisJancoskoM44Flower MoundTX</v>
      </c>
      <c r="H1218" s="8">
        <f>_xlfn.IFNA(MATCH(G1218,Teams!J:J,0),)</f>
        <v>0</v>
      </c>
      <c r="I1218" s="8" t="str">
        <f t="shared" ref="I1218:I1281" si="215">A1218&amp;B1218&amp;C1218&amp;D1218</f>
        <v>ChrisJancoskoM44</v>
      </c>
      <c r="J1218" s="8">
        <f>_xlfn.IFNA(MATCH(I1218,Teams!L:L,0),)</f>
        <v>0</v>
      </c>
      <c r="K1218" s="8" t="str">
        <f t="shared" ref="K1218:K1281" si="216">A1218&amp;B1218&amp;C1218</f>
        <v>ChrisJancoskoM</v>
      </c>
      <c r="L1218" s="8">
        <f>_xlfn.IFNA(MATCH(K1218,Teams!N:N,0),)</f>
        <v>0</v>
      </c>
      <c r="M1218" s="8" t="str">
        <f t="shared" ref="M1218:M1281" si="217">A1218&amp;B1218</f>
        <v>ChrisJancosko</v>
      </c>
      <c r="N1218" s="8" t="str">
        <f>IFERROR(INDEX(Teams!A:A,IF(H1218&gt;0,H1218,IF(J1218&gt;0,J1218,IF(L1218&gt;0,L1218,""))),1),"")</f>
        <v/>
      </c>
      <c r="O1218" s="8" t="str">
        <f t="shared" si="210"/>
        <v>Chris</v>
      </c>
      <c r="P1218" s="8" t="str">
        <f t="shared" si="211"/>
        <v>Jancosko</v>
      </c>
      <c r="Q1218" s="8" t="str">
        <f t="shared" ref="Q1218:Q1281" si="218">IF(C1218=0,"",C1218)</f>
        <v>M</v>
      </c>
      <c r="R1218" s="8">
        <f t="shared" ref="R1218:R1281" si="219">IF(D1218=0,"",D1218)</f>
        <v>44</v>
      </c>
      <c r="S1218" s="8" t="str">
        <f t="shared" si="212"/>
        <v>Flower Mound</v>
      </c>
      <c r="T1218" s="8" t="str">
        <f t="shared" ref="T1218:T1281" si="220">IF(F1218=0,"",F1218)</f>
        <v>TX</v>
      </c>
      <c r="U1218" s="8" t="str">
        <f t="shared" si="213"/>
        <v>ChrisJancoskoM44Flower MoundTX</v>
      </c>
    </row>
    <row r="1219" spans="1:21" x14ac:dyDescent="0.2">
      <c r="A1219" s="8" t="s">
        <v>6714</v>
      </c>
      <c r="B1219" s="8" t="s">
        <v>6715</v>
      </c>
      <c r="C1219" s="8" t="s">
        <v>689</v>
      </c>
      <c r="G1219" s="8" t="str">
        <f t="shared" si="214"/>
        <v>KayeJanynesF</v>
      </c>
      <c r="H1219" s="8">
        <f>_xlfn.IFNA(MATCH(G1219,Teams!J:J,0),)</f>
        <v>0</v>
      </c>
      <c r="I1219" s="8" t="str">
        <f t="shared" si="215"/>
        <v>KayeJanynesF</v>
      </c>
      <c r="J1219" s="8">
        <f>_xlfn.IFNA(MATCH(I1219,Teams!L:L,0),)</f>
        <v>0</v>
      </c>
      <c r="K1219" s="8" t="str">
        <f t="shared" si="216"/>
        <v>KayeJanynesF</v>
      </c>
      <c r="L1219" s="8">
        <f>_xlfn.IFNA(MATCH(K1219,Teams!N:N,0),)</f>
        <v>0</v>
      </c>
      <c r="M1219" s="8" t="str">
        <f t="shared" si="217"/>
        <v>KayeJanynes</v>
      </c>
      <c r="N1219" s="8" t="str">
        <f>IFERROR(INDEX(Teams!A:A,IF(H1219&gt;0,H1219,IF(J1219&gt;0,J1219,IF(L1219&gt;0,L1219,""))),1),"")</f>
        <v/>
      </c>
      <c r="O1219" s="8" t="str">
        <f t="shared" si="210"/>
        <v>Kaye</v>
      </c>
      <c r="P1219" s="8" t="str">
        <f t="shared" si="211"/>
        <v>Janynes</v>
      </c>
      <c r="Q1219" s="8" t="str">
        <f t="shared" si="218"/>
        <v>F</v>
      </c>
      <c r="R1219" s="8" t="str">
        <f t="shared" si="219"/>
        <v/>
      </c>
      <c r="S1219" s="8" t="str">
        <f t="shared" si="212"/>
        <v/>
      </c>
      <c r="T1219" s="8" t="str">
        <f t="shared" si="220"/>
        <v/>
      </c>
      <c r="U1219" s="8" t="str">
        <f t="shared" si="213"/>
        <v>KayeJanynesF</v>
      </c>
    </row>
    <row r="1220" spans="1:21" x14ac:dyDescent="0.2">
      <c r="A1220" s="8" t="s">
        <v>5672</v>
      </c>
      <c r="B1220" s="8" t="s">
        <v>5982</v>
      </c>
      <c r="C1220" s="8" t="s">
        <v>688</v>
      </c>
      <c r="D1220" s="8">
        <v>51</v>
      </c>
      <c r="E1220" s="8" t="s">
        <v>5861</v>
      </c>
      <c r="F1220" s="8" t="s">
        <v>4</v>
      </c>
      <c r="G1220" s="8" t="str">
        <f t="shared" si="214"/>
        <v>DonJarvisM51ShermanTX</v>
      </c>
      <c r="H1220" s="8">
        <f>_xlfn.IFNA(MATCH(G1220,Teams!J:J,0),)</f>
        <v>0</v>
      </c>
      <c r="I1220" s="8" t="str">
        <f t="shared" si="215"/>
        <v>DonJarvisM51</v>
      </c>
      <c r="J1220" s="8">
        <f>_xlfn.IFNA(MATCH(I1220,Teams!L:L,0),)</f>
        <v>0</v>
      </c>
      <c r="K1220" s="8" t="str">
        <f t="shared" si="216"/>
        <v>DonJarvisM</v>
      </c>
      <c r="L1220" s="8">
        <f>_xlfn.IFNA(MATCH(K1220,Teams!N:N,0),)</f>
        <v>0</v>
      </c>
      <c r="M1220" s="8" t="str">
        <f t="shared" si="217"/>
        <v>DonJarvis</v>
      </c>
      <c r="N1220" s="8" t="str">
        <f>IFERROR(INDEX(Teams!A:A,IF(H1220&gt;0,H1220,IF(J1220&gt;0,J1220,IF(L1220&gt;0,L1220,""))),1),"")</f>
        <v/>
      </c>
      <c r="O1220" s="8" t="str">
        <f t="shared" si="210"/>
        <v>Don</v>
      </c>
      <c r="P1220" s="8" t="str">
        <f t="shared" si="211"/>
        <v>Jarvis</v>
      </c>
      <c r="Q1220" s="8" t="str">
        <f t="shared" si="218"/>
        <v>M</v>
      </c>
      <c r="R1220" s="8">
        <f t="shared" si="219"/>
        <v>51</v>
      </c>
      <c r="S1220" s="8" t="str">
        <f t="shared" si="212"/>
        <v>Sherman</v>
      </c>
      <c r="T1220" s="8" t="str">
        <f t="shared" si="220"/>
        <v>TX</v>
      </c>
      <c r="U1220" s="8" t="str">
        <f t="shared" si="213"/>
        <v>DonJarvisM51ShermanTX</v>
      </c>
    </row>
    <row r="1221" spans="1:21" x14ac:dyDescent="0.2">
      <c r="A1221" s="8" t="s">
        <v>5983</v>
      </c>
      <c r="B1221" s="8" t="s">
        <v>5982</v>
      </c>
      <c r="C1221" s="8" t="s">
        <v>689</v>
      </c>
      <c r="D1221" s="8">
        <v>51</v>
      </c>
      <c r="E1221" s="8" t="s">
        <v>5861</v>
      </c>
      <c r="F1221" s="8" t="s">
        <v>4</v>
      </c>
      <c r="G1221" s="8" t="str">
        <f t="shared" si="214"/>
        <v>MarinaJarvisF51ShermanTX</v>
      </c>
      <c r="H1221" s="8">
        <f>_xlfn.IFNA(MATCH(G1221,Teams!J:J,0),)</f>
        <v>0</v>
      </c>
      <c r="I1221" s="8" t="str">
        <f t="shared" si="215"/>
        <v>MarinaJarvisF51</v>
      </c>
      <c r="J1221" s="8">
        <f>_xlfn.IFNA(MATCH(I1221,Teams!L:L,0),)</f>
        <v>0</v>
      </c>
      <c r="K1221" s="8" t="str">
        <f t="shared" si="216"/>
        <v>MarinaJarvisF</v>
      </c>
      <c r="L1221" s="8">
        <f>_xlfn.IFNA(MATCH(K1221,Teams!N:N,0),)</f>
        <v>0</v>
      </c>
      <c r="M1221" s="8" t="str">
        <f t="shared" si="217"/>
        <v>MarinaJarvis</v>
      </c>
      <c r="N1221" s="8" t="str">
        <f>IFERROR(INDEX(Teams!A:A,IF(H1221&gt;0,H1221,IF(J1221&gt;0,J1221,IF(L1221&gt;0,L1221,""))),1),"")</f>
        <v/>
      </c>
      <c r="O1221" s="8" t="str">
        <f t="shared" si="210"/>
        <v>Marina</v>
      </c>
      <c r="P1221" s="8" t="str">
        <f t="shared" si="211"/>
        <v>Jarvis</v>
      </c>
      <c r="Q1221" s="8" t="str">
        <f t="shared" si="218"/>
        <v>F</v>
      </c>
      <c r="R1221" s="8">
        <f t="shared" si="219"/>
        <v>51</v>
      </c>
      <c r="S1221" s="8" t="str">
        <f t="shared" si="212"/>
        <v>Sherman</v>
      </c>
      <c r="T1221" s="8" t="str">
        <f t="shared" si="220"/>
        <v>TX</v>
      </c>
      <c r="U1221" s="8" t="str">
        <f t="shared" si="213"/>
        <v>MarinaJarvisF51ShermanTX</v>
      </c>
    </row>
    <row r="1222" spans="1:21" x14ac:dyDescent="0.2">
      <c r="A1222" s="8" t="s">
        <v>2651</v>
      </c>
      <c r="B1222" s="8" t="s">
        <v>5038</v>
      </c>
      <c r="C1222" s="8" t="s">
        <v>689</v>
      </c>
      <c r="D1222" s="8">
        <v>14</v>
      </c>
      <c r="E1222" s="8" t="s">
        <v>530</v>
      </c>
      <c r="F1222" s="8" t="s">
        <v>4</v>
      </c>
      <c r="G1222" s="8" t="str">
        <f t="shared" si="214"/>
        <v>MorganJeffaredF14KellerTX</v>
      </c>
      <c r="H1222" s="8">
        <f>_xlfn.IFNA(MATCH(G1222,Teams!J:J,0),)</f>
        <v>0</v>
      </c>
      <c r="I1222" s="8" t="str">
        <f t="shared" si="215"/>
        <v>MorganJeffaredF14</v>
      </c>
      <c r="J1222" s="8">
        <f>_xlfn.IFNA(MATCH(I1222,Teams!L:L,0),)</f>
        <v>0</v>
      </c>
      <c r="K1222" s="8" t="str">
        <f t="shared" si="216"/>
        <v>MorganJeffaredF</v>
      </c>
      <c r="L1222" s="8">
        <f>_xlfn.IFNA(MATCH(K1222,Teams!N:N,0),)</f>
        <v>0</v>
      </c>
      <c r="M1222" s="8" t="str">
        <f t="shared" si="217"/>
        <v>MorganJeffared</v>
      </c>
      <c r="N1222" s="8" t="str">
        <f>IFERROR(INDEX(Teams!A:A,IF(H1222&gt;0,H1222,IF(J1222&gt;0,J1222,IF(L1222&gt;0,L1222,""))),1),"")</f>
        <v/>
      </c>
      <c r="O1222" s="8" t="str">
        <f t="shared" si="210"/>
        <v>Morgan</v>
      </c>
      <c r="P1222" s="8" t="str">
        <f t="shared" si="211"/>
        <v>Jeffared</v>
      </c>
      <c r="Q1222" s="8" t="str">
        <f t="shared" si="218"/>
        <v>F</v>
      </c>
      <c r="R1222" s="8">
        <f t="shared" si="219"/>
        <v>14</v>
      </c>
      <c r="S1222" s="8" t="str">
        <f t="shared" si="212"/>
        <v>Keller</v>
      </c>
      <c r="T1222" s="8" t="str">
        <f t="shared" si="220"/>
        <v>TX</v>
      </c>
      <c r="U1222" s="8" t="str">
        <f t="shared" si="213"/>
        <v>MorganJeffaredF14KellerTX</v>
      </c>
    </row>
    <row r="1223" spans="1:21" x14ac:dyDescent="0.2">
      <c r="A1223" s="8" t="s">
        <v>4928</v>
      </c>
      <c r="B1223" s="8" t="s">
        <v>5039</v>
      </c>
      <c r="C1223" s="8" t="s">
        <v>688</v>
      </c>
      <c r="D1223" s="8">
        <v>54</v>
      </c>
      <c r="E1223" s="8" t="s">
        <v>530</v>
      </c>
      <c r="F1223" s="8" t="s">
        <v>4</v>
      </c>
      <c r="G1223" s="8" t="str">
        <f t="shared" si="214"/>
        <v>DennisJeffaresM54KellerTX</v>
      </c>
      <c r="H1223" s="8">
        <f>_xlfn.IFNA(MATCH(G1223,Teams!J:J,0),)</f>
        <v>0</v>
      </c>
      <c r="I1223" s="8" t="str">
        <f t="shared" si="215"/>
        <v>DennisJeffaresM54</v>
      </c>
      <c r="J1223" s="8">
        <f>_xlfn.IFNA(MATCH(I1223,Teams!L:L,0),)</f>
        <v>0</v>
      </c>
      <c r="K1223" s="8" t="str">
        <f t="shared" si="216"/>
        <v>DennisJeffaresM</v>
      </c>
      <c r="L1223" s="8">
        <f>_xlfn.IFNA(MATCH(K1223,Teams!N:N,0),)</f>
        <v>0</v>
      </c>
      <c r="M1223" s="8" t="str">
        <f t="shared" si="217"/>
        <v>DennisJeffares</v>
      </c>
      <c r="N1223" s="8" t="str">
        <f>IFERROR(INDEX(Teams!A:A,IF(H1223&gt;0,H1223,IF(J1223&gt;0,J1223,IF(L1223&gt;0,L1223,""))),1),"")</f>
        <v/>
      </c>
      <c r="O1223" s="8" t="str">
        <f t="shared" si="210"/>
        <v>Dennis</v>
      </c>
      <c r="P1223" s="8" t="str">
        <f t="shared" si="211"/>
        <v>Jeffares</v>
      </c>
      <c r="Q1223" s="8" t="str">
        <f t="shared" si="218"/>
        <v>M</v>
      </c>
      <c r="R1223" s="8">
        <f t="shared" si="219"/>
        <v>54</v>
      </c>
      <c r="S1223" s="8" t="str">
        <f t="shared" si="212"/>
        <v>Keller</v>
      </c>
      <c r="T1223" s="8" t="str">
        <f t="shared" si="220"/>
        <v>TX</v>
      </c>
      <c r="U1223" s="8" t="str">
        <f t="shared" si="213"/>
        <v>DennisJeffaresM54KellerTX</v>
      </c>
    </row>
    <row r="1224" spans="1:21" x14ac:dyDescent="0.2">
      <c r="A1224" s="8" t="s">
        <v>1339</v>
      </c>
      <c r="B1224" s="8" t="s">
        <v>2143</v>
      </c>
      <c r="C1224" s="8" t="s">
        <v>688</v>
      </c>
      <c r="D1224" s="8">
        <v>31</v>
      </c>
      <c r="E1224" s="8" t="s">
        <v>3</v>
      </c>
      <c r="F1224" s="8" t="s">
        <v>4</v>
      </c>
      <c r="G1224" s="8" t="str">
        <f t="shared" si="214"/>
        <v>JeremyJenkinsM31AustinTX</v>
      </c>
      <c r="H1224" s="8">
        <f>_xlfn.IFNA(MATCH(G1224,Teams!J:J,0),)</f>
        <v>0</v>
      </c>
      <c r="I1224" s="8" t="str">
        <f t="shared" si="215"/>
        <v>JeremyJenkinsM31</v>
      </c>
      <c r="J1224" s="8">
        <f>_xlfn.IFNA(MATCH(I1224,Teams!L:L,0),)</f>
        <v>0</v>
      </c>
      <c r="K1224" s="8" t="str">
        <f t="shared" si="216"/>
        <v>JeremyJenkinsM</v>
      </c>
      <c r="L1224" s="8">
        <f>_xlfn.IFNA(MATCH(K1224,Teams!N:N,0),)</f>
        <v>0</v>
      </c>
      <c r="M1224" s="8" t="str">
        <f t="shared" si="217"/>
        <v>JeremyJenkins</v>
      </c>
      <c r="N1224" s="8" t="str">
        <f>IFERROR(INDEX(Teams!A:A,IF(H1224&gt;0,H1224,IF(J1224&gt;0,J1224,IF(L1224&gt;0,L1224,""))),1),"")</f>
        <v/>
      </c>
      <c r="O1224" s="8" t="str">
        <f t="shared" si="210"/>
        <v>Jeremy</v>
      </c>
      <c r="P1224" s="8" t="str">
        <f t="shared" si="211"/>
        <v>Jenkins</v>
      </c>
      <c r="Q1224" s="8" t="str">
        <f t="shared" si="218"/>
        <v>M</v>
      </c>
      <c r="R1224" s="8">
        <f t="shared" si="219"/>
        <v>31</v>
      </c>
      <c r="S1224" s="8" t="str">
        <f t="shared" si="212"/>
        <v>Austin</v>
      </c>
      <c r="T1224" s="8" t="str">
        <f t="shared" si="220"/>
        <v>TX</v>
      </c>
      <c r="U1224" s="8" t="str">
        <f t="shared" si="213"/>
        <v>JeremyJenkinsM31AustinTX</v>
      </c>
    </row>
    <row r="1225" spans="1:21" x14ac:dyDescent="0.2">
      <c r="A1225" s="8" t="s">
        <v>61</v>
      </c>
      <c r="B1225" s="8" t="s">
        <v>2023</v>
      </c>
      <c r="C1225" s="8" t="s">
        <v>688</v>
      </c>
      <c r="D1225" s="8">
        <v>48</v>
      </c>
      <c r="E1225" s="8" t="s">
        <v>5861</v>
      </c>
      <c r="F1225" s="8" t="s">
        <v>4</v>
      </c>
      <c r="G1225" s="8" t="str">
        <f t="shared" si="214"/>
        <v>ChrisJenningsM48ShermanTX</v>
      </c>
      <c r="H1225" s="8">
        <f>_xlfn.IFNA(MATCH(G1225,Teams!J:J,0),)</f>
        <v>0</v>
      </c>
      <c r="I1225" s="8" t="str">
        <f t="shared" si="215"/>
        <v>ChrisJenningsM48</v>
      </c>
      <c r="J1225" s="8">
        <f>_xlfn.IFNA(MATCH(I1225,Teams!L:L,0),)</f>
        <v>0</v>
      </c>
      <c r="K1225" s="8" t="str">
        <f t="shared" si="216"/>
        <v>ChrisJenningsM</v>
      </c>
      <c r="L1225" s="8">
        <f>_xlfn.IFNA(MATCH(K1225,Teams!N:N,0),)</f>
        <v>0</v>
      </c>
      <c r="M1225" s="8" t="str">
        <f t="shared" si="217"/>
        <v>ChrisJennings</v>
      </c>
      <c r="N1225" s="8" t="str">
        <f>IFERROR(INDEX(Teams!A:A,IF(H1225&gt;0,H1225,IF(J1225&gt;0,J1225,IF(L1225&gt;0,L1225,""))),1),"")</f>
        <v/>
      </c>
      <c r="O1225" s="8" t="str">
        <f t="shared" si="210"/>
        <v>Chris</v>
      </c>
      <c r="P1225" s="8" t="str">
        <f t="shared" si="211"/>
        <v>Jennings</v>
      </c>
      <c r="Q1225" s="8" t="str">
        <f t="shared" si="218"/>
        <v>M</v>
      </c>
      <c r="R1225" s="8">
        <f t="shared" si="219"/>
        <v>48</v>
      </c>
      <c r="S1225" s="8" t="str">
        <f t="shared" si="212"/>
        <v>Sherman</v>
      </c>
      <c r="T1225" s="8" t="str">
        <f t="shared" si="220"/>
        <v>TX</v>
      </c>
      <c r="U1225" s="8" t="str">
        <f t="shared" si="213"/>
        <v>ChrisJenningsM48ShermanTX</v>
      </c>
    </row>
    <row r="1226" spans="1:21" x14ac:dyDescent="0.2">
      <c r="A1226" s="8" t="s">
        <v>2022</v>
      </c>
      <c r="B1226" s="8" t="s">
        <v>2023</v>
      </c>
      <c r="C1226" s="8" t="s">
        <v>689</v>
      </c>
      <c r="D1226" s="8">
        <v>47</v>
      </c>
      <c r="E1226" s="8" t="s">
        <v>3</v>
      </c>
      <c r="F1226" s="8" t="s">
        <v>4</v>
      </c>
      <c r="G1226" s="8" t="str">
        <f t="shared" si="214"/>
        <v>giselaJenningsF47AustinTX</v>
      </c>
      <c r="H1226" s="8">
        <f>_xlfn.IFNA(MATCH(G1226,Teams!J:J,0),)</f>
        <v>0</v>
      </c>
      <c r="I1226" s="8" t="str">
        <f t="shared" si="215"/>
        <v>giselaJenningsF47</v>
      </c>
      <c r="J1226" s="8">
        <f>_xlfn.IFNA(MATCH(I1226,Teams!L:L,0),)</f>
        <v>0</v>
      </c>
      <c r="K1226" s="8" t="str">
        <f t="shared" si="216"/>
        <v>giselaJenningsF</v>
      </c>
      <c r="L1226" s="8">
        <f>_xlfn.IFNA(MATCH(K1226,Teams!N:N,0),)</f>
        <v>0</v>
      </c>
      <c r="M1226" s="8" t="str">
        <f t="shared" si="217"/>
        <v>giselaJennings</v>
      </c>
      <c r="N1226" s="8" t="str">
        <f>IFERROR(INDEX(Teams!A:A,IF(H1226&gt;0,H1226,IF(J1226&gt;0,J1226,IF(L1226&gt;0,L1226,""))),1),"")</f>
        <v/>
      </c>
      <c r="O1226" s="8" t="str">
        <f t="shared" si="210"/>
        <v>gisela</v>
      </c>
      <c r="P1226" s="8" t="str">
        <f t="shared" si="211"/>
        <v>Jennings</v>
      </c>
      <c r="Q1226" s="8" t="str">
        <f t="shared" si="218"/>
        <v>F</v>
      </c>
      <c r="R1226" s="8">
        <f t="shared" si="219"/>
        <v>47</v>
      </c>
      <c r="S1226" s="8" t="str">
        <f t="shared" si="212"/>
        <v>Austin</v>
      </c>
      <c r="T1226" s="8" t="str">
        <f t="shared" si="220"/>
        <v>TX</v>
      </c>
      <c r="U1226" s="8" t="str">
        <f t="shared" si="213"/>
        <v>giselaJenningsF47AustinTX</v>
      </c>
    </row>
    <row r="1227" spans="1:21" x14ac:dyDescent="0.2">
      <c r="A1227" s="8" t="s">
        <v>520</v>
      </c>
      <c r="B1227" s="8" t="s">
        <v>1080</v>
      </c>
      <c r="C1227" s="8" t="s">
        <v>688</v>
      </c>
      <c r="D1227" s="8">
        <v>75</v>
      </c>
      <c r="E1227" s="8" t="s">
        <v>2475</v>
      </c>
      <c r="F1227" s="8" t="s">
        <v>4</v>
      </c>
      <c r="G1227" s="8" t="str">
        <f t="shared" si="214"/>
        <v>PaulJensenM75UtopiaTX</v>
      </c>
      <c r="H1227" s="8">
        <f>_xlfn.IFNA(MATCH(G1227,Teams!J:J,0),)</f>
        <v>0</v>
      </c>
      <c r="I1227" s="8" t="str">
        <f t="shared" si="215"/>
        <v>PaulJensenM75</v>
      </c>
      <c r="J1227" s="8">
        <f>_xlfn.IFNA(MATCH(I1227,Teams!L:L,0),)</f>
        <v>0</v>
      </c>
      <c r="K1227" s="8" t="str">
        <f t="shared" si="216"/>
        <v>PaulJensenM</v>
      </c>
      <c r="L1227" s="8">
        <f>_xlfn.IFNA(MATCH(K1227,Teams!N:N,0),)</f>
        <v>0</v>
      </c>
      <c r="M1227" s="8" t="str">
        <f t="shared" si="217"/>
        <v>PaulJensen</v>
      </c>
      <c r="N1227" s="8" t="str">
        <f>IFERROR(INDEX(Teams!A:A,IF(H1227&gt;0,H1227,IF(J1227&gt;0,J1227,IF(L1227&gt;0,L1227,""))),1),"")</f>
        <v/>
      </c>
      <c r="O1227" s="8" t="str">
        <f t="shared" si="210"/>
        <v>Paul</v>
      </c>
      <c r="P1227" s="8" t="str">
        <f t="shared" si="211"/>
        <v>Jensen</v>
      </c>
      <c r="Q1227" s="8" t="str">
        <f t="shared" si="218"/>
        <v>M</v>
      </c>
      <c r="R1227" s="8">
        <f t="shared" si="219"/>
        <v>75</v>
      </c>
      <c r="S1227" s="8" t="str">
        <f t="shared" si="212"/>
        <v>Utopia</v>
      </c>
      <c r="T1227" s="8" t="str">
        <f t="shared" si="220"/>
        <v>TX</v>
      </c>
      <c r="U1227" s="8" t="str">
        <f t="shared" si="213"/>
        <v>PaulJensenM75UtopiaTX</v>
      </c>
    </row>
    <row r="1228" spans="1:21" x14ac:dyDescent="0.2">
      <c r="A1228" s="8" t="s">
        <v>269</v>
      </c>
      <c r="B1228" s="8" t="s">
        <v>1080</v>
      </c>
      <c r="C1228" s="8" t="s">
        <v>688</v>
      </c>
      <c r="D1228" s="8">
        <v>41</v>
      </c>
      <c r="E1228" s="8" t="s">
        <v>136</v>
      </c>
      <c r="F1228" s="8" t="s">
        <v>4</v>
      </c>
      <c r="G1228" s="8" t="str">
        <f t="shared" si="214"/>
        <v>ScottJensenM41The WoodlandsTX</v>
      </c>
      <c r="H1228" s="8">
        <f>_xlfn.IFNA(MATCH(G1228,Teams!J:J,0),)</f>
        <v>0</v>
      </c>
      <c r="I1228" s="8" t="str">
        <f t="shared" si="215"/>
        <v>ScottJensenM41</v>
      </c>
      <c r="J1228" s="8">
        <f>_xlfn.IFNA(MATCH(I1228,Teams!L:L,0),)</f>
        <v>0</v>
      </c>
      <c r="K1228" s="8" t="str">
        <f t="shared" si="216"/>
        <v>ScottJensenM</v>
      </c>
      <c r="L1228" s="8">
        <f>_xlfn.IFNA(MATCH(K1228,Teams!N:N,0),)</f>
        <v>0</v>
      </c>
      <c r="M1228" s="8" t="str">
        <f t="shared" si="217"/>
        <v>ScottJensen</v>
      </c>
      <c r="N1228" s="8" t="str">
        <f>IFERROR(INDEX(Teams!A:A,IF(H1228&gt;0,H1228,IF(J1228&gt;0,J1228,IF(L1228&gt;0,L1228,""))),1),"")</f>
        <v/>
      </c>
      <c r="O1228" s="8" t="str">
        <f t="shared" si="210"/>
        <v>Scott</v>
      </c>
      <c r="P1228" s="8" t="str">
        <f t="shared" si="211"/>
        <v>Jensen</v>
      </c>
      <c r="Q1228" s="8" t="str">
        <f t="shared" si="218"/>
        <v>M</v>
      </c>
      <c r="R1228" s="8">
        <f t="shared" si="219"/>
        <v>41</v>
      </c>
      <c r="S1228" s="8" t="str">
        <f t="shared" si="212"/>
        <v>The Woodlands</v>
      </c>
      <c r="T1228" s="8" t="str">
        <f t="shared" si="220"/>
        <v>TX</v>
      </c>
      <c r="U1228" s="8" t="str">
        <f t="shared" si="213"/>
        <v>ScottJensenM41The WoodlandsTX</v>
      </c>
    </row>
    <row r="1229" spans="1:21" x14ac:dyDescent="0.2">
      <c r="A1229" s="8" t="s">
        <v>556</v>
      </c>
      <c r="B1229" s="8" t="s">
        <v>1789</v>
      </c>
      <c r="C1229" s="8" t="s">
        <v>688</v>
      </c>
      <c r="D1229" s="8">
        <v>25</v>
      </c>
      <c r="E1229" s="8" t="s">
        <v>32</v>
      </c>
      <c r="F1229" s="8" t="s">
        <v>4</v>
      </c>
      <c r="G1229" s="8" t="str">
        <f t="shared" si="214"/>
        <v>AndrewJimenezM25GarlandTX</v>
      </c>
      <c r="H1229" s="8">
        <f>_xlfn.IFNA(MATCH(G1229,Teams!J:J,0),)</f>
        <v>0</v>
      </c>
      <c r="I1229" s="8" t="str">
        <f t="shared" si="215"/>
        <v>AndrewJimenezM25</v>
      </c>
      <c r="J1229" s="8">
        <f>_xlfn.IFNA(MATCH(I1229,Teams!L:L,0),)</f>
        <v>0</v>
      </c>
      <c r="K1229" s="8" t="str">
        <f t="shared" si="216"/>
        <v>AndrewJimenezM</v>
      </c>
      <c r="L1229" s="8">
        <f>_xlfn.IFNA(MATCH(K1229,Teams!N:N,0),)</f>
        <v>0</v>
      </c>
      <c r="M1229" s="8" t="str">
        <f t="shared" si="217"/>
        <v>AndrewJimenez</v>
      </c>
      <c r="N1229" s="8" t="str">
        <f>IFERROR(INDEX(Teams!A:A,IF(H1229&gt;0,H1229,IF(J1229&gt;0,J1229,IF(L1229&gt;0,L1229,""))),1),"")</f>
        <v/>
      </c>
      <c r="O1229" s="8" t="str">
        <f t="shared" si="210"/>
        <v>Andrew</v>
      </c>
      <c r="P1229" s="8" t="str">
        <f t="shared" si="211"/>
        <v>Jimenez</v>
      </c>
      <c r="Q1229" s="8" t="str">
        <f t="shared" si="218"/>
        <v>M</v>
      </c>
      <c r="R1229" s="8">
        <f t="shared" si="219"/>
        <v>25</v>
      </c>
      <c r="S1229" s="8" t="str">
        <f t="shared" si="212"/>
        <v>Garland</v>
      </c>
      <c r="T1229" s="8" t="str">
        <f t="shared" si="220"/>
        <v>TX</v>
      </c>
      <c r="U1229" s="8" t="str">
        <f t="shared" si="213"/>
        <v>AndrewJimenezM25GarlandTX</v>
      </c>
    </row>
    <row r="1230" spans="1:21" x14ac:dyDescent="0.2">
      <c r="A1230" s="8" t="s">
        <v>1788</v>
      </c>
      <c r="B1230" s="8" t="s">
        <v>1789</v>
      </c>
      <c r="C1230" s="8" t="s">
        <v>688</v>
      </c>
      <c r="D1230" s="8">
        <v>34</v>
      </c>
      <c r="E1230" s="8" t="s">
        <v>1790</v>
      </c>
      <c r="F1230" s="8" t="s">
        <v>173</v>
      </c>
      <c r="G1230" s="8" t="str">
        <f t="shared" si="214"/>
        <v>GonzoJimenezM34AuroraCO</v>
      </c>
      <c r="H1230" s="8">
        <f>_xlfn.IFNA(MATCH(G1230,Teams!J:J,0),)</f>
        <v>0</v>
      </c>
      <c r="I1230" s="8" t="str">
        <f t="shared" si="215"/>
        <v>GonzoJimenezM34</v>
      </c>
      <c r="J1230" s="8">
        <f>_xlfn.IFNA(MATCH(I1230,Teams!L:L,0),)</f>
        <v>0</v>
      </c>
      <c r="K1230" s="8" t="str">
        <f t="shared" si="216"/>
        <v>GonzoJimenezM</v>
      </c>
      <c r="L1230" s="8">
        <f>_xlfn.IFNA(MATCH(K1230,Teams!N:N,0),)</f>
        <v>0</v>
      </c>
      <c r="M1230" s="8" t="str">
        <f t="shared" si="217"/>
        <v>GonzoJimenez</v>
      </c>
      <c r="N1230" s="8" t="str">
        <f>IFERROR(INDEX(Teams!A:A,IF(H1230&gt;0,H1230,IF(J1230&gt;0,J1230,IF(L1230&gt;0,L1230,""))),1),"")</f>
        <v/>
      </c>
      <c r="O1230" s="8" t="str">
        <f t="shared" si="210"/>
        <v>Gonzo</v>
      </c>
      <c r="P1230" s="8" t="str">
        <f t="shared" si="211"/>
        <v>Jimenez</v>
      </c>
      <c r="Q1230" s="8" t="str">
        <f t="shared" si="218"/>
        <v>M</v>
      </c>
      <c r="R1230" s="8">
        <f t="shared" si="219"/>
        <v>34</v>
      </c>
      <c r="S1230" s="8" t="str">
        <f t="shared" si="212"/>
        <v>Aurora</v>
      </c>
      <c r="T1230" s="8" t="str">
        <f t="shared" si="220"/>
        <v>CO</v>
      </c>
      <c r="U1230" s="8" t="str">
        <f t="shared" si="213"/>
        <v>GonzoJimenezM34AuroraCO</v>
      </c>
    </row>
    <row r="1231" spans="1:21" x14ac:dyDescent="0.2">
      <c r="A1231" s="8" t="s">
        <v>4938</v>
      </c>
      <c r="B1231" s="8" t="s">
        <v>6626</v>
      </c>
      <c r="C1231" s="8" t="s">
        <v>688</v>
      </c>
      <c r="G1231" s="8" t="str">
        <f t="shared" si="214"/>
        <v>HenrikJohanssonM</v>
      </c>
      <c r="H1231" s="8">
        <f>_xlfn.IFNA(MATCH(G1231,Teams!J:J,0),)</f>
        <v>0</v>
      </c>
      <c r="I1231" s="8" t="str">
        <f t="shared" si="215"/>
        <v>HenrikJohanssonM</v>
      </c>
      <c r="J1231" s="8">
        <f>_xlfn.IFNA(MATCH(I1231,Teams!L:L,0),)</f>
        <v>0</v>
      </c>
      <c r="K1231" s="8" t="str">
        <f t="shared" si="216"/>
        <v>HenrikJohanssonM</v>
      </c>
      <c r="L1231" s="8">
        <f>_xlfn.IFNA(MATCH(K1231,Teams!N:N,0),)</f>
        <v>0</v>
      </c>
      <c r="M1231" s="8" t="str">
        <f t="shared" si="217"/>
        <v>HenrikJohansson</v>
      </c>
      <c r="N1231" s="8" t="str">
        <f>IFERROR(INDEX(Teams!A:A,IF(H1231&gt;0,H1231,IF(J1231&gt;0,J1231,IF(L1231&gt;0,L1231,""))),1),"")</f>
        <v/>
      </c>
      <c r="O1231" s="8" t="str">
        <f t="shared" si="210"/>
        <v>Henrik</v>
      </c>
      <c r="P1231" s="8" t="str">
        <f t="shared" si="211"/>
        <v>Johansson</v>
      </c>
      <c r="Q1231" s="8" t="str">
        <f t="shared" si="218"/>
        <v>M</v>
      </c>
      <c r="R1231" s="8" t="str">
        <f t="shared" si="219"/>
        <v/>
      </c>
      <c r="S1231" s="8" t="str">
        <f t="shared" si="212"/>
        <v/>
      </c>
      <c r="T1231" s="8" t="str">
        <f t="shared" si="220"/>
        <v/>
      </c>
      <c r="U1231" s="8" t="str">
        <f t="shared" si="213"/>
        <v>HenrikJohanssonM</v>
      </c>
    </row>
    <row r="1232" spans="1:21" x14ac:dyDescent="0.2">
      <c r="A1232" s="8" t="s">
        <v>1839</v>
      </c>
      <c r="B1232" s="8" t="s">
        <v>1840</v>
      </c>
      <c r="C1232" s="8" t="s">
        <v>688</v>
      </c>
      <c r="D1232" s="8">
        <v>45</v>
      </c>
      <c r="E1232" s="8" t="s">
        <v>1841</v>
      </c>
      <c r="F1232" s="8" t="s">
        <v>1422</v>
      </c>
      <c r="G1232" s="8" t="str">
        <f t="shared" si="214"/>
        <v>Tony (Anthony)JohnsM45EverettWA</v>
      </c>
      <c r="H1232" s="8">
        <f>_xlfn.IFNA(MATCH(G1232,Teams!J:J,0),)</f>
        <v>0</v>
      </c>
      <c r="I1232" s="8" t="str">
        <f t="shared" si="215"/>
        <v>Tony (Anthony)JohnsM45</v>
      </c>
      <c r="J1232" s="8">
        <f>_xlfn.IFNA(MATCH(I1232,Teams!L:L,0),)</f>
        <v>0</v>
      </c>
      <c r="K1232" s="8" t="str">
        <f t="shared" si="216"/>
        <v>Tony (Anthony)JohnsM</v>
      </c>
      <c r="L1232" s="8">
        <f>_xlfn.IFNA(MATCH(K1232,Teams!N:N,0),)</f>
        <v>0</v>
      </c>
      <c r="M1232" s="8" t="str">
        <f t="shared" si="217"/>
        <v>Tony (Anthony)Johns</v>
      </c>
      <c r="N1232" s="8" t="str">
        <f>IFERROR(INDEX(Teams!A:A,IF(H1232&gt;0,H1232,IF(J1232&gt;0,J1232,IF(L1232&gt;0,L1232,""))),1),"")</f>
        <v/>
      </c>
      <c r="O1232" s="8" t="str">
        <f t="shared" si="210"/>
        <v>Tony (Anthony)</v>
      </c>
      <c r="P1232" s="8" t="str">
        <f t="shared" si="211"/>
        <v>Johns</v>
      </c>
      <c r="Q1232" s="8" t="str">
        <f t="shared" si="218"/>
        <v>M</v>
      </c>
      <c r="R1232" s="8">
        <f t="shared" si="219"/>
        <v>45</v>
      </c>
      <c r="S1232" s="8" t="str">
        <f t="shared" si="212"/>
        <v>Everett</v>
      </c>
      <c r="T1232" s="8" t="str">
        <f t="shared" si="220"/>
        <v>WA</v>
      </c>
      <c r="U1232" s="8" t="str">
        <f t="shared" si="213"/>
        <v>Tony (Anthony)JohnsM45EverettWA</v>
      </c>
    </row>
    <row r="1233" spans="1:21" x14ac:dyDescent="0.2">
      <c r="A1233" s="8" t="s">
        <v>469</v>
      </c>
      <c r="B1233" s="8" t="s">
        <v>1002</v>
      </c>
      <c r="C1233" s="8" t="s">
        <v>688</v>
      </c>
      <c r="D1233" s="8">
        <v>33</v>
      </c>
      <c r="E1233" s="8" t="s">
        <v>3</v>
      </c>
      <c r="F1233" s="8" t="s">
        <v>4</v>
      </c>
      <c r="G1233" s="8" t="str">
        <f t="shared" si="214"/>
        <v>BrandonJohnsonM33AustinTX</v>
      </c>
      <c r="H1233" s="8">
        <f>_xlfn.IFNA(MATCH(G1233,Teams!J:J,0),)</f>
        <v>0</v>
      </c>
      <c r="I1233" s="8" t="str">
        <f t="shared" si="215"/>
        <v>BrandonJohnsonM33</v>
      </c>
      <c r="J1233" s="8">
        <f>_xlfn.IFNA(MATCH(I1233,Teams!L:L,0),)</f>
        <v>0</v>
      </c>
      <c r="K1233" s="8" t="str">
        <f t="shared" si="216"/>
        <v>BrandonJohnsonM</v>
      </c>
      <c r="L1233" s="8">
        <f>_xlfn.IFNA(MATCH(K1233,Teams!N:N,0),)</f>
        <v>0</v>
      </c>
      <c r="M1233" s="8" t="str">
        <f t="shared" si="217"/>
        <v>BrandonJohnson</v>
      </c>
      <c r="N1233" s="8" t="str">
        <f>IFERROR(INDEX(Teams!A:A,IF(H1233&gt;0,H1233,IF(J1233&gt;0,J1233,IF(L1233&gt;0,L1233,""))),1),"")</f>
        <v/>
      </c>
      <c r="O1233" s="8" t="str">
        <f t="shared" si="210"/>
        <v>Brandon</v>
      </c>
      <c r="P1233" s="8" t="str">
        <f t="shared" si="211"/>
        <v>Johnson</v>
      </c>
      <c r="Q1233" s="8" t="str">
        <f t="shared" si="218"/>
        <v>M</v>
      </c>
      <c r="R1233" s="8">
        <f t="shared" si="219"/>
        <v>33</v>
      </c>
      <c r="S1233" s="8" t="str">
        <f t="shared" si="212"/>
        <v>Austin</v>
      </c>
      <c r="T1233" s="8" t="str">
        <f t="shared" si="220"/>
        <v>TX</v>
      </c>
      <c r="U1233" s="8" t="str">
        <f t="shared" si="213"/>
        <v>BrandonJohnsonM33AustinTX</v>
      </c>
    </row>
    <row r="1234" spans="1:21" x14ac:dyDescent="0.2">
      <c r="A1234" s="8" t="s">
        <v>321</v>
      </c>
      <c r="B1234" s="8" t="s">
        <v>1002</v>
      </c>
      <c r="C1234" s="8" t="s">
        <v>689</v>
      </c>
      <c r="D1234" s="8">
        <v>32</v>
      </c>
      <c r="E1234" s="8" t="s">
        <v>1697</v>
      </c>
      <c r="F1234" s="8" t="s">
        <v>1062</v>
      </c>
      <c r="G1234" s="8" t="str">
        <f t="shared" si="214"/>
        <v>CarolJohnsonF32Kansas CityMO</v>
      </c>
      <c r="H1234" s="8">
        <f>_xlfn.IFNA(MATCH(G1234,Teams!J:J,0),)</f>
        <v>0</v>
      </c>
      <c r="I1234" s="8" t="str">
        <f t="shared" si="215"/>
        <v>CarolJohnsonF32</v>
      </c>
      <c r="J1234" s="8">
        <f>_xlfn.IFNA(MATCH(I1234,Teams!L:L,0),)</f>
        <v>0</v>
      </c>
      <c r="K1234" s="8" t="str">
        <f t="shared" si="216"/>
        <v>CarolJohnsonF</v>
      </c>
      <c r="L1234" s="8">
        <f>_xlfn.IFNA(MATCH(K1234,Teams!N:N,0),)</f>
        <v>0</v>
      </c>
      <c r="M1234" s="8" t="str">
        <f t="shared" si="217"/>
        <v>CarolJohnson</v>
      </c>
      <c r="N1234" s="8" t="str">
        <f>IFERROR(INDEX(Teams!A:A,IF(H1234&gt;0,H1234,IF(J1234&gt;0,J1234,IF(L1234&gt;0,L1234,""))),1),"")</f>
        <v/>
      </c>
      <c r="O1234" s="8" t="str">
        <f t="shared" si="210"/>
        <v>Carol</v>
      </c>
      <c r="P1234" s="8" t="str">
        <f t="shared" si="211"/>
        <v>Johnson</v>
      </c>
      <c r="Q1234" s="8" t="str">
        <f t="shared" si="218"/>
        <v>F</v>
      </c>
      <c r="R1234" s="8">
        <f t="shared" si="219"/>
        <v>32</v>
      </c>
      <c r="S1234" s="8" t="str">
        <f t="shared" si="212"/>
        <v>Kansas City</v>
      </c>
      <c r="T1234" s="8" t="str">
        <f t="shared" si="220"/>
        <v>MO</v>
      </c>
      <c r="U1234" s="8" t="str">
        <f t="shared" si="213"/>
        <v>CarolJohnsonF32Kansas CityMO</v>
      </c>
    </row>
    <row r="1235" spans="1:21" x14ac:dyDescent="0.2">
      <c r="A1235" s="8" t="s">
        <v>309</v>
      </c>
      <c r="B1235" s="8" t="s">
        <v>1002</v>
      </c>
      <c r="C1235" s="8" t="s">
        <v>688</v>
      </c>
      <c r="D1235" s="8">
        <v>50</v>
      </c>
      <c r="E1235" s="8" t="s">
        <v>136</v>
      </c>
      <c r="F1235" s="8" t="s">
        <v>4</v>
      </c>
      <c r="G1235" s="8" t="str">
        <f t="shared" si="214"/>
        <v>ChristopherJohnsonM50The WoodlandsTX</v>
      </c>
      <c r="H1235" s="8">
        <f>_xlfn.IFNA(MATCH(G1235,Teams!J:J,0),)</f>
        <v>0</v>
      </c>
      <c r="I1235" s="8" t="str">
        <f t="shared" si="215"/>
        <v>ChristopherJohnsonM50</v>
      </c>
      <c r="J1235" s="8">
        <f>_xlfn.IFNA(MATCH(I1235,Teams!L:L,0),)</f>
        <v>0</v>
      </c>
      <c r="K1235" s="8" t="str">
        <f t="shared" si="216"/>
        <v>ChristopherJohnsonM</v>
      </c>
      <c r="L1235" s="8">
        <f>_xlfn.IFNA(MATCH(K1235,Teams!N:N,0),)</f>
        <v>0</v>
      </c>
      <c r="M1235" s="8" t="str">
        <f t="shared" si="217"/>
        <v>ChristopherJohnson</v>
      </c>
      <c r="N1235" s="8" t="str">
        <f>IFERROR(INDEX(Teams!A:A,IF(H1235&gt;0,H1235,IF(J1235&gt;0,J1235,IF(L1235&gt;0,L1235,""))),1),"")</f>
        <v/>
      </c>
      <c r="O1235" s="8" t="str">
        <f t="shared" si="210"/>
        <v>Christopher</v>
      </c>
      <c r="P1235" s="8" t="str">
        <f t="shared" si="211"/>
        <v>Johnson</v>
      </c>
      <c r="Q1235" s="8" t="str">
        <f t="shared" si="218"/>
        <v>M</v>
      </c>
      <c r="R1235" s="8">
        <f t="shared" si="219"/>
        <v>50</v>
      </c>
      <c r="S1235" s="8" t="str">
        <f t="shared" si="212"/>
        <v>The Woodlands</v>
      </c>
      <c r="T1235" s="8" t="str">
        <f t="shared" si="220"/>
        <v>TX</v>
      </c>
      <c r="U1235" s="8" t="str">
        <f t="shared" si="213"/>
        <v>ChristopherJohnsonM50The WoodlandsTX</v>
      </c>
    </row>
    <row r="1236" spans="1:21" x14ac:dyDescent="0.2">
      <c r="A1236" s="8" t="s">
        <v>5769</v>
      </c>
      <c r="B1236" s="8" t="s">
        <v>1002</v>
      </c>
      <c r="C1236" s="8" t="s">
        <v>688</v>
      </c>
      <c r="D1236" s="8">
        <v>60</v>
      </c>
      <c r="E1236" s="8" t="s">
        <v>537</v>
      </c>
      <c r="F1236" s="8" t="s">
        <v>4</v>
      </c>
      <c r="G1236" s="8" t="str">
        <f t="shared" si="214"/>
        <v>EmoryJohnsonM60Flower MoundTX</v>
      </c>
      <c r="H1236" s="8">
        <f>_xlfn.IFNA(MATCH(G1236,Teams!J:J,0),)</f>
        <v>0</v>
      </c>
      <c r="I1236" s="8" t="str">
        <f t="shared" si="215"/>
        <v>EmoryJohnsonM60</v>
      </c>
      <c r="J1236" s="8">
        <f>_xlfn.IFNA(MATCH(I1236,Teams!L:L,0),)</f>
        <v>0</v>
      </c>
      <c r="K1236" s="8" t="str">
        <f t="shared" si="216"/>
        <v>EmoryJohnsonM</v>
      </c>
      <c r="L1236" s="8">
        <f>_xlfn.IFNA(MATCH(K1236,Teams!N:N,0),)</f>
        <v>0</v>
      </c>
      <c r="M1236" s="8" t="str">
        <f t="shared" si="217"/>
        <v>EmoryJohnson</v>
      </c>
      <c r="N1236" s="8" t="str">
        <f>IFERROR(INDEX(Teams!A:A,IF(H1236&gt;0,H1236,IF(J1236&gt;0,J1236,IF(L1236&gt;0,L1236,""))),1),"")</f>
        <v/>
      </c>
      <c r="O1236" s="8" t="str">
        <f t="shared" si="210"/>
        <v>Emory</v>
      </c>
      <c r="P1236" s="8" t="str">
        <f t="shared" si="211"/>
        <v>Johnson</v>
      </c>
      <c r="Q1236" s="8" t="str">
        <f t="shared" si="218"/>
        <v>M</v>
      </c>
      <c r="R1236" s="8">
        <f t="shared" si="219"/>
        <v>60</v>
      </c>
      <c r="S1236" s="8" t="str">
        <f t="shared" si="212"/>
        <v>Flower Mound</v>
      </c>
      <c r="T1236" s="8" t="str">
        <f t="shared" si="220"/>
        <v>TX</v>
      </c>
      <c r="U1236" s="8" t="str">
        <f t="shared" si="213"/>
        <v>EmoryJohnsonM60Flower MoundTX</v>
      </c>
    </row>
    <row r="1237" spans="1:21" x14ac:dyDescent="0.2">
      <c r="A1237" s="8" t="s">
        <v>1001</v>
      </c>
      <c r="B1237" s="8" t="s">
        <v>1002</v>
      </c>
      <c r="C1237" s="8" t="s">
        <v>689</v>
      </c>
      <c r="D1237" s="8">
        <v>50</v>
      </c>
      <c r="E1237" s="8" t="s">
        <v>855</v>
      </c>
      <c r="F1237" s="8" t="s">
        <v>4</v>
      </c>
      <c r="G1237" s="8" t="str">
        <f t="shared" si="214"/>
        <v>MichelleJohnsonF50HuffmanTX</v>
      </c>
      <c r="H1237" s="8">
        <f>_xlfn.IFNA(MATCH(G1237,Teams!J:J,0),)</f>
        <v>0</v>
      </c>
      <c r="I1237" s="8" t="str">
        <f t="shared" si="215"/>
        <v>MichelleJohnsonF50</v>
      </c>
      <c r="J1237" s="8">
        <f>_xlfn.IFNA(MATCH(I1237,Teams!L:L,0),)</f>
        <v>0</v>
      </c>
      <c r="K1237" s="8" t="str">
        <f t="shared" si="216"/>
        <v>MichelleJohnsonF</v>
      </c>
      <c r="L1237" s="8">
        <f>_xlfn.IFNA(MATCH(K1237,Teams!N:N,0),)</f>
        <v>0</v>
      </c>
      <c r="M1237" s="8" t="str">
        <f t="shared" si="217"/>
        <v>MichelleJohnson</v>
      </c>
      <c r="N1237" s="8" t="str">
        <f>IFERROR(INDEX(Teams!A:A,IF(H1237&gt;0,H1237,IF(J1237&gt;0,J1237,IF(L1237&gt;0,L1237,""))),1),"")</f>
        <v/>
      </c>
      <c r="O1237" s="8" t="str">
        <f t="shared" si="210"/>
        <v>Michelle</v>
      </c>
      <c r="P1237" s="8" t="str">
        <f t="shared" si="211"/>
        <v>Johnson</v>
      </c>
      <c r="Q1237" s="8" t="str">
        <f t="shared" si="218"/>
        <v>F</v>
      </c>
      <c r="R1237" s="8">
        <f t="shared" si="219"/>
        <v>50</v>
      </c>
      <c r="S1237" s="8" t="str">
        <f t="shared" si="212"/>
        <v>Huffman</v>
      </c>
      <c r="T1237" s="8" t="str">
        <f t="shared" si="220"/>
        <v>TX</v>
      </c>
      <c r="U1237" s="8" t="str">
        <f t="shared" si="213"/>
        <v>MichelleJohnsonF50HuffmanTX</v>
      </c>
    </row>
    <row r="1238" spans="1:21" x14ac:dyDescent="0.2">
      <c r="A1238" s="8" t="s">
        <v>171</v>
      </c>
      <c r="B1238" s="8" t="s">
        <v>1002</v>
      </c>
      <c r="C1238" s="8" t="s">
        <v>688</v>
      </c>
      <c r="D1238" s="8">
        <v>39</v>
      </c>
      <c r="E1238" s="8" t="s">
        <v>2148</v>
      </c>
      <c r="F1238" s="8" t="s">
        <v>1374</v>
      </c>
      <c r="G1238" s="8" t="str">
        <f t="shared" si="214"/>
        <v>PeterJohnsonM39HinghamMA</v>
      </c>
      <c r="H1238" s="8">
        <f>_xlfn.IFNA(MATCH(G1238,Teams!J:J,0),)</f>
        <v>0</v>
      </c>
      <c r="I1238" s="8" t="str">
        <f t="shared" si="215"/>
        <v>PeterJohnsonM39</v>
      </c>
      <c r="J1238" s="8">
        <f>_xlfn.IFNA(MATCH(I1238,Teams!L:L,0),)</f>
        <v>0</v>
      </c>
      <c r="K1238" s="8" t="str">
        <f t="shared" si="216"/>
        <v>PeterJohnsonM</v>
      </c>
      <c r="L1238" s="8">
        <f>_xlfn.IFNA(MATCH(K1238,Teams!N:N,0),)</f>
        <v>0</v>
      </c>
      <c r="M1238" s="8" t="str">
        <f t="shared" si="217"/>
        <v>PeterJohnson</v>
      </c>
      <c r="N1238" s="8" t="str">
        <f>IFERROR(INDEX(Teams!A:A,IF(H1238&gt;0,H1238,IF(J1238&gt;0,J1238,IF(L1238&gt;0,L1238,""))),1),"")</f>
        <v/>
      </c>
      <c r="O1238" s="8" t="str">
        <f t="shared" si="210"/>
        <v>Peter</v>
      </c>
      <c r="P1238" s="8" t="str">
        <f t="shared" si="211"/>
        <v>Johnson</v>
      </c>
      <c r="Q1238" s="8" t="str">
        <f t="shared" si="218"/>
        <v>M</v>
      </c>
      <c r="R1238" s="8">
        <f t="shared" si="219"/>
        <v>39</v>
      </c>
      <c r="S1238" s="8" t="str">
        <f t="shared" si="212"/>
        <v>Hingham</v>
      </c>
      <c r="T1238" s="8" t="str">
        <f t="shared" si="220"/>
        <v>MA</v>
      </c>
      <c r="U1238" s="8" t="str">
        <f t="shared" si="213"/>
        <v>PeterJohnsonM39HinghamMA</v>
      </c>
    </row>
    <row r="1239" spans="1:21" x14ac:dyDescent="0.2">
      <c r="A1239" s="8" t="s">
        <v>6704</v>
      </c>
      <c r="B1239" s="8" t="s">
        <v>1002</v>
      </c>
      <c r="C1239" s="8" t="s">
        <v>689</v>
      </c>
      <c r="G1239" s="8" t="str">
        <f t="shared" si="214"/>
        <v>SherlondaJohnsonF</v>
      </c>
      <c r="H1239" s="8">
        <f>_xlfn.IFNA(MATCH(G1239,Teams!J:J,0),)</f>
        <v>0</v>
      </c>
      <c r="I1239" s="8" t="str">
        <f t="shared" si="215"/>
        <v>SherlondaJohnsonF</v>
      </c>
      <c r="J1239" s="8">
        <f>_xlfn.IFNA(MATCH(I1239,Teams!L:L,0),)</f>
        <v>0</v>
      </c>
      <c r="K1239" s="8" t="str">
        <f t="shared" si="216"/>
        <v>SherlondaJohnsonF</v>
      </c>
      <c r="L1239" s="8">
        <f>_xlfn.IFNA(MATCH(K1239,Teams!N:N,0),)</f>
        <v>0</v>
      </c>
      <c r="M1239" s="8" t="str">
        <f t="shared" si="217"/>
        <v>SherlondaJohnson</v>
      </c>
      <c r="N1239" s="8" t="str">
        <f>IFERROR(INDEX(Teams!A:A,IF(H1239&gt;0,H1239,IF(J1239&gt;0,J1239,IF(L1239&gt;0,L1239,""))),1),"")</f>
        <v/>
      </c>
      <c r="O1239" s="8" t="str">
        <f t="shared" si="210"/>
        <v>Sherlonda</v>
      </c>
      <c r="P1239" s="8" t="str">
        <f t="shared" si="211"/>
        <v>Johnson</v>
      </c>
      <c r="Q1239" s="8" t="str">
        <f t="shared" si="218"/>
        <v>F</v>
      </c>
      <c r="R1239" s="8" t="str">
        <f t="shared" si="219"/>
        <v/>
      </c>
      <c r="S1239" s="8" t="str">
        <f t="shared" si="212"/>
        <v/>
      </c>
      <c r="T1239" s="8" t="str">
        <f t="shared" si="220"/>
        <v/>
      </c>
      <c r="U1239" s="8" t="str">
        <f t="shared" si="213"/>
        <v>SherlondaJohnsonF</v>
      </c>
    </row>
    <row r="1240" spans="1:21" x14ac:dyDescent="0.2">
      <c r="A1240" s="8" t="s">
        <v>969</v>
      </c>
      <c r="B1240" s="8" t="s">
        <v>1002</v>
      </c>
      <c r="C1240" s="8" t="s">
        <v>689</v>
      </c>
      <c r="D1240" s="8">
        <v>46</v>
      </c>
      <c r="E1240" s="8" t="s">
        <v>555</v>
      </c>
      <c r="F1240" s="8" t="s">
        <v>4</v>
      </c>
      <c r="G1240" s="8" t="str">
        <f t="shared" si="214"/>
        <v>SusanJohnsonF46CorinthTX</v>
      </c>
      <c r="H1240" s="8">
        <f>_xlfn.IFNA(MATCH(G1240,Teams!J:J,0),)</f>
        <v>0</v>
      </c>
      <c r="I1240" s="8" t="str">
        <f t="shared" si="215"/>
        <v>SusanJohnsonF46</v>
      </c>
      <c r="J1240" s="8">
        <f>_xlfn.IFNA(MATCH(I1240,Teams!L:L,0),)</f>
        <v>0</v>
      </c>
      <c r="K1240" s="8" t="str">
        <f t="shared" si="216"/>
        <v>SusanJohnsonF</v>
      </c>
      <c r="L1240" s="8">
        <f>_xlfn.IFNA(MATCH(K1240,Teams!N:N,0),)</f>
        <v>0</v>
      </c>
      <c r="M1240" s="8" t="str">
        <f t="shared" si="217"/>
        <v>SusanJohnson</v>
      </c>
      <c r="N1240" s="8" t="str">
        <f>IFERROR(INDEX(Teams!A:A,IF(H1240&gt;0,H1240,IF(J1240&gt;0,J1240,IF(L1240&gt;0,L1240,""))),1),"")</f>
        <v/>
      </c>
      <c r="O1240" s="8" t="str">
        <f t="shared" si="210"/>
        <v>Susan</v>
      </c>
      <c r="P1240" s="8" t="str">
        <f t="shared" si="211"/>
        <v>Johnson</v>
      </c>
      <c r="Q1240" s="8" t="str">
        <f t="shared" si="218"/>
        <v>F</v>
      </c>
      <c r="R1240" s="8">
        <f t="shared" si="219"/>
        <v>46</v>
      </c>
      <c r="S1240" s="8" t="str">
        <f t="shared" si="212"/>
        <v>Corinth</v>
      </c>
      <c r="T1240" s="8" t="str">
        <f t="shared" si="220"/>
        <v>TX</v>
      </c>
      <c r="U1240" s="8" t="str">
        <f t="shared" si="213"/>
        <v>SusanJohnsonF46CorinthTX</v>
      </c>
    </row>
    <row r="1241" spans="1:21" x14ac:dyDescent="0.2">
      <c r="A1241" s="8" t="s">
        <v>294</v>
      </c>
      <c r="B1241" s="8" t="s">
        <v>1781</v>
      </c>
      <c r="C1241" s="8" t="s">
        <v>688</v>
      </c>
      <c r="D1241" s="8">
        <v>53</v>
      </c>
      <c r="E1241" s="8" t="s">
        <v>1782</v>
      </c>
      <c r="F1241" s="8" t="s">
        <v>1166</v>
      </c>
      <c r="G1241" s="8" t="str">
        <f t="shared" si="214"/>
        <v>EricJohnson M53Red BluffCA</v>
      </c>
      <c r="H1241" s="8">
        <f>_xlfn.IFNA(MATCH(G1241,Teams!J:J,0),)</f>
        <v>0</v>
      </c>
      <c r="I1241" s="8" t="str">
        <f t="shared" si="215"/>
        <v>EricJohnson M53</v>
      </c>
      <c r="J1241" s="8">
        <f>_xlfn.IFNA(MATCH(I1241,Teams!L:L,0),)</f>
        <v>0</v>
      </c>
      <c r="K1241" s="8" t="str">
        <f t="shared" si="216"/>
        <v>EricJohnson M</v>
      </c>
      <c r="L1241" s="8">
        <f>_xlfn.IFNA(MATCH(K1241,Teams!N:N,0),)</f>
        <v>0</v>
      </c>
      <c r="M1241" s="8" t="str">
        <f t="shared" si="217"/>
        <v xml:space="preserve">EricJohnson </v>
      </c>
      <c r="N1241" s="8" t="str">
        <f>IFERROR(INDEX(Teams!A:A,IF(H1241&gt;0,H1241,IF(J1241&gt;0,J1241,IF(L1241&gt;0,L1241,""))),1),"")</f>
        <v/>
      </c>
      <c r="O1241" s="8" t="str">
        <f t="shared" si="210"/>
        <v>Eric</v>
      </c>
      <c r="P1241" s="8" t="str">
        <f t="shared" si="211"/>
        <v xml:space="preserve">Johnson </v>
      </c>
      <c r="Q1241" s="8" t="str">
        <f t="shared" si="218"/>
        <v>M</v>
      </c>
      <c r="R1241" s="8">
        <f t="shared" si="219"/>
        <v>53</v>
      </c>
      <c r="S1241" s="8" t="str">
        <f t="shared" si="212"/>
        <v>Red Bluff</v>
      </c>
      <c r="T1241" s="8" t="str">
        <f t="shared" si="220"/>
        <v>CA</v>
      </c>
      <c r="U1241" s="8" t="str">
        <f t="shared" si="213"/>
        <v>EricJohnson M53Red BluffCA</v>
      </c>
    </row>
    <row r="1242" spans="1:21" x14ac:dyDescent="0.2">
      <c r="A1242" s="8" t="s">
        <v>5040</v>
      </c>
      <c r="B1242" s="8" t="s">
        <v>5041</v>
      </c>
      <c r="C1242" s="8" t="s">
        <v>688</v>
      </c>
      <c r="D1242" s="8">
        <v>30</v>
      </c>
      <c r="E1242" s="8" t="s">
        <v>5042</v>
      </c>
      <c r="F1242" s="8" t="s">
        <v>4</v>
      </c>
      <c r="G1242" s="8" t="str">
        <f t="shared" si="214"/>
        <v>YhwhJohnsonellisM30The woodlands TX</v>
      </c>
      <c r="H1242" s="8">
        <f>_xlfn.IFNA(MATCH(G1242,Teams!J:J,0),)</f>
        <v>0</v>
      </c>
      <c r="I1242" s="8" t="str">
        <f t="shared" si="215"/>
        <v>YhwhJohnsonellisM30</v>
      </c>
      <c r="J1242" s="8">
        <f>_xlfn.IFNA(MATCH(I1242,Teams!L:L,0),)</f>
        <v>0</v>
      </c>
      <c r="K1242" s="8" t="str">
        <f t="shared" si="216"/>
        <v>YhwhJohnsonellisM</v>
      </c>
      <c r="L1242" s="8">
        <f>_xlfn.IFNA(MATCH(K1242,Teams!N:N,0),)</f>
        <v>0</v>
      </c>
      <c r="M1242" s="8" t="str">
        <f t="shared" si="217"/>
        <v>YhwhJohnsonellis</v>
      </c>
      <c r="N1242" s="8" t="str">
        <f>IFERROR(INDEX(Teams!A:A,IF(H1242&gt;0,H1242,IF(J1242&gt;0,J1242,IF(L1242&gt;0,L1242,""))),1),"")</f>
        <v/>
      </c>
      <c r="O1242" s="8" t="str">
        <f t="shared" si="210"/>
        <v>Yhwh</v>
      </c>
      <c r="P1242" s="8" t="str">
        <f t="shared" si="211"/>
        <v>Johnsonellis</v>
      </c>
      <c r="Q1242" s="8" t="str">
        <f t="shared" si="218"/>
        <v>M</v>
      </c>
      <c r="R1242" s="8">
        <f t="shared" si="219"/>
        <v>30</v>
      </c>
      <c r="S1242" s="8" t="str">
        <f t="shared" si="212"/>
        <v xml:space="preserve">The woodlands </v>
      </c>
      <c r="T1242" s="8" t="str">
        <f t="shared" si="220"/>
        <v>TX</v>
      </c>
      <c r="U1242" s="8" t="str">
        <f t="shared" si="213"/>
        <v>YhwhJohnsonellisM30The woodlands TX</v>
      </c>
    </row>
    <row r="1243" spans="1:21" x14ac:dyDescent="0.2">
      <c r="A1243" s="8" t="s">
        <v>339</v>
      </c>
      <c r="B1243" s="8" t="s">
        <v>2349</v>
      </c>
      <c r="C1243" s="8" t="s">
        <v>688</v>
      </c>
      <c r="D1243" s="8">
        <v>40</v>
      </c>
      <c r="G1243" s="8" t="str">
        <f t="shared" si="214"/>
        <v>BrianJollyM40</v>
      </c>
      <c r="H1243" s="8">
        <f>_xlfn.IFNA(MATCH(G1243,Teams!J:J,0),)</f>
        <v>0</v>
      </c>
      <c r="I1243" s="8" t="str">
        <f t="shared" si="215"/>
        <v>BrianJollyM40</v>
      </c>
      <c r="J1243" s="8">
        <f>_xlfn.IFNA(MATCH(I1243,Teams!L:L,0),)</f>
        <v>0</v>
      </c>
      <c r="K1243" s="8" t="str">
        <f t="shared" si="216"/>
        <v>BrianJollyM</v>
      </c>
      <c r="L1243" s="8">
        <f>_xlfn.IFNA(MATCH(K1243,Teams!N:N,0),)</f>
        <v>0</v>
      </c>
      <c r="M1243" s="8" t="str">
        <f t="shared" si="217"/>
        <v>BrianJolly</v>
      </c>
      <c r="N1243" s="8" t="str">
        <f>IFERROR(INDEX(Teams!A:A,IF(H1243&gt;0,H1243,IF(J1243&gt;0,J1243,IF(L1243&gt;0,L1243,""))),1),"")</f>
        <v/>
      </c>
      <c r="O1243" s="8" t="str">
        <f t="shared" si="210"/>
        <v>Brian</v>
      </c>
      <c r="P1243" s="8" t="str">
        <f t="shared" si="211"/>
        <v>Jolly</v>
      </c>
      <c r="Q1243" s="8" t="str">
        <f t="shared" si="218"/>
        <v>M</v>
      </c>
      <c r="R1243" s="8">
        <f t="shared" si="219"/>
        <v>40</v>
      </c>
      <c r="S1243" s="8" t="str">
        <f t="shared" si="212"/>
        <v/>
      </c>
      <c r="T1243" s="8" t="str">
        <f t="shared" si="220"/>
        <v/>
      </c>
      <c r="U1243" s="8" t="str">
        <f t="shared" si="213"/>
        <v>BrianJollyM40</v>
      </c>
    </row>
    <row r="1244" spans="1:21" x14ac:dyDescent="0.2">
      <c r="A1244" s="8" t="s">
        <v>986</v>
      </c>
      <c r="B1244" s="8" t="s">
        <v>2349</v>
      </c>
      <c r="C1244" s="8" t="s">
        <v>688</v>
      </c>
      <c r="D1244" s="8">
        <v>30</v>
      </c>
      <c r="E1244" s="8" t="s">
        <v>1761</v>
      </c>
      <c r="F1244" s="8" t="s">
        <v>4</v>
      </c>
      <c r="G1244" s="8" t="str">
        <f t="shared" si="214"/>
        <v>ParkerJollyM30MontgomeryTX</v>
      </c>
      <c r="H1244" s="8">
        <f>_xlfn.IFNA(MATCH(G1244,Teams!J:J,0),)</f>
        <v>0</v>
      </c>
      <c r="I1244" s="8" t="str">
        <f t="shared" si="215"/>
        <v>ParkerJollyM30</v>
      </c>
      <c r="J1244" s="8">
        <f>_xlfn.IFNA(MATCH(I1244,Teams!L:L,0),)</f>
        <v>0</v>
      </c>
      <c r="K1244" s="8" t="str">
        <f t="shared" si="216"/>
        <v>ParkerJollyM</v>
      </c>
      <c r="L1244" s="8">
        <f>_xlfn.IFNA(MATCH(K1244,Teams!N:N,0),)</f>
        <v>0</v>
      </c>
      <c r="M1244" s="8" t="str">
        <f t="shared" si="217"/>
        <v>ParkerJolly</v>
      </c>
      <c r="N1244" s="8" t="str">
        <f>IFERROR(INDEX(Teams!A:A,IF(H1244&gt;0,H1244,IF(J1244&gt;0,J1244,IF(L1244&gt;0,L1244,""))),1),"")</f>
        <v/>
      </c>
      <c r="O1244" s="8" t="str">
        <f t="shared" si="210"/>
        <v>Parker</v>
      </c>
      <c r="P1244" s="8" t="str">
        <f t="shared" si="211"/>
        <v>Jolly</v>
      </c>
      <c r="Q1244" s="8" t="str">
        <f t="shared" si="218"/>
        <v>M</v>
      </c>
      <c r="R1244" s="8">
        <f t="shared" si="219"/>
        <v>30</v>
      </c>
      <c r="S1244" s="8" t="str">
        <f t="shared" si="212"/>
        <v>Montgomery</v>
      </c>
      <c r="T1244" s="8" t="str">
        <f t="shared" si="220"/>
        <v>TX</v>
      </c>
      <c r="U1244" s="8" t="str">
        <f t="shared" si="213"/>
        <v>ParkerJollyM30MontgomeryTX</v>
      </c>
    </row>
    <row r="1245" spans="1:21" x14ac:dyDescent="0.2">
      <c r="A1245" s="8" t="s">
        <v>5944</v>
      </c>
      <c r="B1245" s="8" t="s">
        <v>2201</v>
      </c>
      <c r="C1245" s="8" t="s">
        <v>689</v>
      </c>
      <c r="D1245" s="8">
        <v>37</v>
      </c>
      <c r="E1245" s="8" t="s">
        <v>5861</v>
      </c>
      <c r="F1245" s="8" t="s">
        <v>4</v>
      </c>
      <c r="G1245" s="8" t="str">
        <f t="shared" si="214"/>
        <v>AnitraJonesF37ShermanTX</v>
      </c>
      <c r="H1245" s="8">
        <f>_xlfn.IFNA(MATCH(G1245,Teams!J:J,0),)</f>
        <v>0</v>
      </c>
      <c r="I1245" s="8" t="str">
        <f t="shared" si="215"/>
        <v>AnitraJonesF37</v>
      </c>
      <c r="J1245" s="8">
        <f>_xlfn.IFNA(MATCH(I1245,Teams!L:L,0),)</f>
        <v>0</v>
      </c>
      <c r="K1245" s="8" t="str">
        <f t="shared" si="216"/>
        <v>AnitraJonesF</v>
      </c>
      <c r="L1245" s="8">
        <f>_xlfn.IFNA(MATCH(K1245,Teams!N:N,0),)</f>
        <v>0</v>
      </c>
      <c r="M1245" s="8" t="str">
        <f t="shared" si="217"/>
        <v>AnitraJones</v>
      </c>
      <c r="N1245" s="8" t="str">
        <f>IFERROR(INDEX(Teams!A:A,IF(H1245&gt;0,H1245,IF(J1245&gt;0,J1245,IF(L1245&gt;0,L1245,""))),1),"")</f>
        <v/>
      </c>
      <c r="O1245" s="8" t="str">
        <f t="shared" si="210"/>
        <v>Anitra</v>
      </c>
      <c r="P1245" s="8" t="str">
        <f t="shared" si="211"/>
        <v>Jones</v>
      </c>
      <c r="Q1245" s="8" t="str">
        <f t="shared" si="218"/>
        <v>F</v>
      </c>
      <c r="R1245" s="8">
        <f t="shared" si="219"/>
        <v>37</v>
      </c>
      <c r="S1245" s="8" t="str">
        <f t="shared" si="212"/>
        <v>Sherman</v>
      </c>
      <c r="T1245" s="8" t="str">
        <f t="shared" si="220"/>
        <v>TX</v>
      </c>
      <c r="U1245" s="8" t="str">
        <f t="shared" si="213"/>
        <v>AnitraJonesF37ShermanTX</v>
      </c>
    </row>
    <row r="1246" spans="1:21" x14ac:dyDescent="0.2">
      <c r="A1246" s="8" t="s">
        <v>831</v>
      </c>
      <c r="B1246" s="8" t="s">
        <v>2201</v>
      </c>
      <c r="C1246" s="8" t="s">
        <v>688</v>
      </c>
      <c r="D1246" s="8">
        <v>44</v>
      </c>
      <c r="E1246" s="8" t="s">
        <v>1055</v>
      </c>
      <c r="F1246" s="8" t="s">
        <v>1056</v>
      </c>
      <c r="G1246" s="8" t="str">
        <f t="shared" si="214"/>
        <v>DrewJonesM44NashvilleTN</v>
      </c>
      <c r="H1246" s="8">
        <f>_xlfn.IFNA(MATCH(G1246,Teams!J:J,0),)</f>
        <v>0</v>
      </c>
      <c r="I1246" s="8" t="str">
        <f t="shared" si="215"/>
        <v>DrewJonesM44</v>
      </c>
      <c r="J1246" s="8">
        <f>_xlfn.IFNA(MATCH(I1246,Teams!L:L,0),)</f>
        <v>0</v>
      </c>
      <c r="K1246" s="8" t="str">
        <f t="shared" si="216"/>
        <v>DrewJonesM</v>
      </c>
      <c r="L1246" s="8">
        <f>_xlfn.IFNA(MATCH(K1246,Teams!N:N,0),)</f>
        <v>0</v>
      </c>
      <c r="M1246" s="8" t="str">
        <f t="shared" si="217"/>
        <v>DrewJones</v>
      </c>
      <c r="N1246" s="8" t="str">
        <f>IFERROR(INDEX(Teams!A:A,IF(H1246&gt;0,H1246,IF(J1246&gt;0,J1246,IF(L1246&gt;0,L1246,""))),1),"")</f>
        <v/>
      </c>
      <c r="O1246" s="8" t="str">
        <f t="shared" si="210"/>
        <v>Drew</v>
      </c>
      <c r="P1246" s="8" t="str">
        <f t="shared" si="211"/>
        <v>Jones</v>
      </c>
      <c r="Q1246" s="8" t="str">
        <f t="shared" si="218"/>
        <v>M</v>
      </c>
      <c r="R1246" s="8">
        <f t="shared" si="219"/>
        <v>44</v>
      </c>
      <c r="S1246" s="8" t="str">
        <f t="shared" si="212"/>
        <v>Nashville</v>
      </c>
      <c r="T1246" s="8" t="str">
        <f t="shared" si="220"/>
        <v>TN</v>
      </c>
      <c r="U1246" s="8" t="str">
        <f t="shared" si="213"/>
        <v>DrewJonesM44NashvilleTN</v>
      </c>
    </row>
    <row r="1247" spans="1:21" x14ac:dyDescent="0.2">
      <c r="A1247" s="8" t="s">
        <v>5975</v>
      </c>
      <c r="B1247" s="8" t="s">
        <v>2201</v>
      </c>
      <c r="C1247" s="8" t="s">
        <v>688</v>
      </c>
      <c r="G1247" s="8" t="str">
        <f t="shared" si="214"/>
        <v>DylanJonesM</v>
      </c>
      <c r="H1247" s="8">
        <f>_xlfn.IFNA(MATCH(G1247,Teams!J:J,0),)</f>
        <v>0</v>
      </c>
      <c r="I1247" s="8" t="str">
        <f t="shared" si="215"/>
        <v>DylanJonesM</v>
      </c>
      <c r="J1247" s="8">
        <f>_xlfn.IFNA(MATCH(I1247,Teams!L:L,0),)</f>
        <v>0</v>
      </c>
      <c r="K1247" s="8" t="str">
        <f t="shared" si="216"/>
        <v>DylanJonesM</v>
      </c>
      <c r="L1247" s="8">
        <f>_xlfn.IFNA(MATCH(K1247,Teams!N:N,0),)</f>
        <v>0</v>
      </c>
      <c r="M1247" s="8" t="str">
        <f t="shared" si="217"/>
        <v>DylanJones</v>
      </c>
      <c r="N1247" s="8" t="str">
        <f>IFERROR(INDEX(Teams!A:A,IF(H1247&gt;0,H1247,IF(J1247&gt;0,J1247,IF(L1247&gt;0,L1247,""))),1),"")</f>
        <v/>
      </c>
      <c r="O1247" s="8" t="str">
        <f t="shared" si="210"/>
        <v>Dylan</v>
      </c>
      <c r="P1247" s="8" t="str">
        <f t="shared" si="211"/>
        <v>Jones</v>
      </c>
      <c r="Q1247" s="8" t="str">
        <f t="shared" si="218"/>
        <v>M</v>
      </c>
      <c r="R1247" s="8" t="str">
        <f t="shared" si="219"/>
        <v/>
      </c>
      <c r="S1247" s="8" t="str">
        <f t="shared" si="212"/>
        <v/>
      </c>
      <c r="T1247" s="8" t="str">
        <f t="shared" si="220"/>
        <v/>
      </c>
      <c r="U1247" s="8" t="str">
        <f t="shared" si="213"/>
        <v>DylanJonesM</v>
      </c>
    </row>
    <row r="1248" spans="1:21" x14ac:dyDescent="0.2">
      <c r="A1248" s="8" t="s">
        <v>1339</v>
      </c>
      <c r="B1248" s="8" t="s">
        <v>2201</v>
      </c>
      <c r="C1248" s="8" t="s">
        <v>688</v>
      </c>
      <c r="G1248" s="8" t="str">
        <f t="shared" si="214"/>
        <v>JeremyJonesM</v>
      </c>
      <c r="H1248" s="8">
        <f>_xlfn.IFNA(MATCH(G1248,Teams!J:J,0),)</f>
        <v>0</v>
      </c>
      <c r="I1248" s="8" t="str">
        <f t="shared" si="215"/>
        <v>JeremyJonesM</v>
      </c>
      <c r="J1248" s="8">
        <f>_xlfn.IFNA(MATCH(I1248,Teams!L:L,0),)</f>
        <v>0</v>
      </c>
      <c r="K1248" s="8" t="str">
        <f t="shared" si="216"/>
        <v>JeremyJonesM</v>
      </c>
      <c r="L1248" s="8">
        <f>_xlfn.IFNA(MATCH(K1248,Teams!N:N,0),)</f>
        <v>0</v>
      </c>
      <c r="M1248" s="8" t="str">
        <f t="shared" si="217"/>
        <v>JeremyJones</v>
      </c>
      <c r="N1248" s="8" t="str">
        <f>IFERROR(INDEX(Teams!A:A,IF(H1248&gt;0,H1248,IF(J1248&gt;0,J1248,IF(L1248&gt;0,L1248,""))),1),"")</f>
        <v/>
      </c>
      <c r="O1248" s="8" t="str">
        <f t="shared" si="210"/>
        <v>Jeremy</v>
      </c>
      <c r="P1248" s="8" t="str">
        <f t="shared" si="211"/>
        <v>Jones</v>
      </c>
      <c r="Q1248" s="8" t="str">
        <f t="shared" si="218"/>
        <v>M</v>
      </c>
      <c r="R1248" s="8" t="str">
        <f t="shared" si="219"/>
        <v/>
      </c>
      <c r="S1248" s="8" t="str">
        <f t="shared" si="212"/>
        <v/>
      </c>
      <c r="T1248" s="8" t="str">
        <f t="shared" si="220"/>
        <v/>
      </c>
      <c r="U1248" s="8" t="str">
        <f t="shared" si="213"/>
        <v>JeremyJonesM</v>
      </c>
    </row>
    <row r="1249" spans="1:21" x14ac:dyDescent="0.2">
      <c r="A1249" s="8" t="s">
        <v>6558</v>
      </c>
      <c r="B1249" s="8" t="s">
        <v>2201</v>
      </c>
      <c r="C1249" s="8" t="s">
        <v>688</v>
      </c>
      <c r="G1249" s="8" t="str">
        <f t="shared" si="214"/>
        <v>MichaJonesM</v>
      </c>
      <c r="H1249" s="8">
        <f>_xlfn.IFNA(MATCH(G1249,Teams!J:J,0),)</f>
        <v>0</v>
      </c>
      <c r="I1249" s="8" t="str">
        <f t="shared" si="215"/>
        <v>MichaJonesM</v>
      </c>
      <c r="J1249" s="8">
        <f>_xlfn.IFNA(MATCH(I1249,Teams!L:L,0),)</f>
        <v>0</v>
      </c>
      <c r="K1249" s="8" t="str">
        <f t="shared" si="216"/>
        <v>MichaJonesM</v>
      </c>
      <c r="L1249" s="8">
        <f>_xlfn.IFNA(MATCH(K1249,Teams!N:N,0),)</f>
        <v>0</v>
      </c>
      <c r="M1249" s="8" t="str">
        <f t="shared" si="217"/>
        <v>MichaJones</v>
      </c>
      <c r="N1249" s="8" t="str">
        <f>IFERROR(INDEX(Teams!A:A,IF(H1249&gt;0,H1249,IF(J1249&gt;0,J1249,IF(L1249&gt;0,L1249,""))),1),"")</f>
        <v/>
      </c>
      <c r="O1249" s="8" t="str">
        <f t="shared" si="210"/>
        <v>Micha</v>
      </c>
      <c r="P1249" s="8" t="str">
        <f t="shared" si="211"/>
        <v>Jones</v>
      </c>
      <c r="Q1249" s="8" t="str">
        <f t="shared" si="218"/>
        <v>M</v>
      </c>
      <c r="R1249" s="8" t="str">
        <f t="shared" si="219"/>
        <v/>
      </c>
      <c r="S1249" s="8" t="str">
        <f t="shared" si="212"/>
        <v/>
      </c>
      <c r="T1249" s="8" t="str">
        <f t="shared" si="220"/>
        <v/>
      </c>
      <c r="U1249" s="8" t="str">
        <f t="shared" si="213"/>
        <v>MichaJonesM</v>
      </c>
    </row>
    <row r="1250" spans="1:21" x14ac:dyDescent="0.2">
      <c r="A1250" s="8" t="s">
        <v>124</v>
      </c>
      <c r="B1250" s="8" t="s">
        <v>2201</v>
      </c>
      <c r="C1250" s="8" t="s">
        <v>688</v>
      </c>
      <c r="D1250" s="8">
        <v>41</v>
      </c>
      <c r="E1250" s="8" t="s">
        <v>116</v>
      </c>
      <c r="F1250" s="8" t="s">
        <v>4</v>
      </c>
      <c r="G1250" s="8" t="str">
        <f t="shared" si="214"/>
        <v>RichardJonesM41BryanTX</v>
      </c>
      <c r="H1250" s="8">
        <f>_xlfn.IFNA(MATCH(G1250,Teams!J:J,0),)</f>
        <v>0</v>
      </c>
      <c r="I1250" s="8" t="str">
        <f t="shared" si="215"/>
        <v>RichardJonesM41</v>
      </c>
      <c r="J1250" s="8">
        <f>_xlfn.IFNA(MATCH(I1250,Teams!L:L,0),)</f>
        <v>0</v>
      </c>
      <c r="K1250" s="8" t="str">
        <f t="shared" si="216"/>
        <v>RichardJonesM</v>
      </c>
      <c r="L1250" s="8">
        <f>_xlfn.IFNA(MATCH(K1250,Teams!N:N,0),)</f>
        <v>0</v>
      </c>
      <c r="M1250" s="8" t="str">
        <f t="shared" si="217"/>
        <v>RichardJones</v>
      </c>
      <c r="N1250" s="8" t="str">
        <f>IFERROR(INDEX(Teams!A:A,IF(H1250&gt;0,H1250,IF(J1250&gt;0,J1250,IF(L1250&gt;0,L1250,""))),1),"")</f>
        <v/>
      </c>
      <c r="O1250" s="8" t="str">
        <f t="shared" si="210"/>
        <v>Richard</v>
      </c>
      <c r="P1250" s="8" t="str">
        <f t="shared" si="211"/>
        <v>Jones</v>
      </c>
      <c r="Q1250" s="8" t="str">
        <f t="shared" si="218"/>
        <v>M</v>
      </c>
      <c r="R1250" s="8">
        <f t="shared" si="219"/>
        <v>41</v>
      </c>
      <c r="S1250" s="8" t="str">
        <f t="shared" si="212"/>
        <v>Bryan</v>
      </c>
      <c r="T1250" s="8" t="str">
        <f t="shared" si="220"/>
        <v>TX</v>
      </c>
      <c r="U1250" s="8" t="str">
        <f t="shared" si="213"/>
        <v>RichardJonesM41BryanTX</v>
      </c>
    </row>
    <row r="1251" spans="1:21" x14ac:dyDescent="0.2">
      <c r="A1251" s="8" t="s">
        <v>923</v>
      </c>
      <c r="B1251" s="8" t="s">
        <v>2201</v>
      </c>
      <c r="C1251" s="8" t="s">
        <v>689</v>
      </c>
      <c r="D1251" s="8">
        <v>58</v>
      </c>
      <c r="E1251" s="8" t="s">
        <v>5846</v>
      </c>
      <c r="F1251" s="8" t="s">
        <v>4</v>
      </c>
      <c r="G1251" s="8" t="str">
        <f t="shared" si="214"/>
        <v>SharonJonesF58OvillaTX</v>
      </c>
      <c r="H1251" s="8">
        <f>_xlfn.IFNA(MATCH(G1251,Teams!J:J,0),)</f>
        <v>0</v>
      </c>
      <c r="I1251" s="8" t="str">
        <f t="shared" si="215"/>
        <v>SharonJonesF58</v>
      </c>
      <c r="J1251" s="8">
        <f>_xlfn.IFNA(MATCH(I1251,Teams!L:L,0),)</f>
        <v>0</v>
      </c>
      <c r="K1251" s="8" t="str">
        <f t="shared" si="216"/>
        <v>SharonJonesF</v>
      </c>
      <c r="L1251" s="8">
        <f>_xlfn.IFNA(MATCH(K1251,Teams!N:N,0),)</f>
        <v>0</v>
      </c>
      <c r="M1251" s="8" t="str">
        <f t="shared" si="217"/>
        <v>SharonJones</v>
      </c>
      <c r="N1251" s="8" t="str">
        <f>IFERROR(INDEX(Teams!A:A,IF(H1251&gt;0,H1251,IF(J1251&gt;0,J1251,IF(L1251&gt;0,L1251,""))),1),"")</f>
        <v/>
      </c>
      <c r="O1251" s="8" t="str">
        <f t="shared" si="210"/>
        <v>Sharon</v>
      </c>
      <c r="P1251" s="8" t="str">
        <f t="shared" si="211"/>
        <v>Jones</v>
      </c>
      <c r="Q1251" s="8" t="str">
        <f t="shared" si="218"/>
        <v>F</v>
      </c>
      <c r="R1251" s="8">
        <f t="shared" si="219"/>
        <v>58</v>
      </c>
      <c r="S1251" s="8" t="str">
        <f t="shared" si="212"/>
        <v>Ovilla</v>
      </c>
      <c r="T1251" s="8" t="str">
        <f t="shared" si="220"/>
        <v>TX</v>
      </c>
      <c r="U1251" s="8" t="str">
        <f t="shared" si="213"/>
        <v>SharonJonesF58OvillaTX</v>
      </c>
    </row>
    <row r="1252" spans="1:21" x14ac:dyDescent="0.2">
      <c r="A1252" s="8" t="s">
        <v>2200</v>
      </c>
      <c r="B1252" s="8" t="s">
        <v>2201</v>
      </c>
      <c r="C1252" s="8" t="s">
        <v>689</v>
      </c>
      <c r="D1252" s="8">
        <v>40</v>
      </c>
      <c r="E1252" s="8" t="s">
        <v>2202</v>
      </c>
      <c r="F1252" s="8" t="s">
        <v>4</v>
      </c>
      <c r="G1252" s="8" t="str">
        <f t="shared" si="214"/>
        <v>ShubhraJonesF40SeguinTX</v>
      </c>
      <c r="H1252" s="8">
        <f>_xlfn.IFNA(MATCH(G1252,Teams!J:J,0),)</f>
        <v>0</v>
      </c>
      <c r="I1252" s="8" t="str">
        <f t="shared" si="215"/>
        <v>ShubhraJonesF40</v>
      </c>
      <c r="J1252" s="8">
        <f>_xlfn.IFNA(MATCH(I1252,Teams!L:L,0),)</f>
        <v>0</v>
      </c>
      <c r="K1252" s="8" t="str">
        <f t="shared" si="216"/>
        <v>ShubhraJonesF</v>
      </c>
      <c r="L1252" s="8">
        <f>_xlfn.IFNA(MATCH(K1252,Teams!N:N,0),)</f>
        <v>0</v>
      </c>
      <c r="M1252" s="8" t="str">
        <f t="shared" si="217"/>
        <v>ShubhraJones</v>
      </c>
      <c r="N1252" s="8" t="str">
        <f>IFERROR(INDEX(Teams!A:A,IF(H1252&gt;0,H1252,IF(J1252&gt;0,J1252,IF(L1252&gt;0,L1252,""))),1),"")</f>
        <v/>
      </c>
      <c r="O1252" s="8" t="str">
        <f t="shared" si="210"/>
        <v>Shubhra</v>
      </c>
      <c r="P1252" s="8" t="str">
        <f t="shared" si="211"/>
        <v>Jones</v>
      </c>
      <c r="Q1252" s="8" t="str">
        <f t="shared" si="218"/>
        <v>F</v>
      </c>
      <c r="R1252" s="8">
        <f t="shared" si="219"/>
        <v>40</v>
      </c>
      <c r="S1252" s="8" t="str">
        <f t="shared" si="212"/>
        <v>Seguin</v>
      </c>
      <c r="T1252" s="8" t="str">
        <f t="shared" si="220"/>
        <v>TX</v>
      </c>
      <c r="U1252" s="8" t="str">
        <f t="shared" si="213"/>
        <v>ShubhraJonesF40SeguinTX</v>
      </c>
    </row>
    <row r="1253" spans="1:21" x14ac:dyDescent="0.2">
      <c r="A1253" s="8" t="s">
        <v>312</v>
      </c>
      <c r="B1253" s="8" t="s">
        <v>2201</v>
      </c>
      <c r="C1253" s="8" t="s">
        <v>688</v>
      </c>
      <c r="D1253" s="8">
        <v>52</v>
      </c>
      <c r="E1253" s="8" t="s">
        <v>1909</v>
      </c>
      <c r="F1253" s="8" t="s">
        <v>4</v>
      </c>
      <c r="G1253" s="8" t="str">
        <f t="shared" si="214"/>
        <v>SteveJonesM52DALLASTX</v>
      </c>
      <c r="H1253" s="8">
        <f>_xlfn.IFNA(MATCH(G1253,Teams!J:J,0),)</f>
        <v>0</v>
      </c>
      <c r="I1253" s="8" t="str">
        <f t="shared" si="215"/>
        <v>SteveJonesM52</v>
      </c>
      <c r="J1253" s="8">
        <f>_xlfn.IFNA(MATCH(I1253,Teams!L:L,0),)</f>
        <v>0</v>
      </c>
      <c r="K1253" s="8" t="str">
        <f t="shared" si="216"/>
        <v>SteveJonesM</v>
      </c>
      <c r="L1253" s="8">
        <f>_xlfn.IFNA(MATCH(K1253,Teams!N:N,0),)</f>
        <v>0</v>
      </c>
      <c r="M1253" s="8" t="str">
        <f t="shared" si="217"/>
        <v>SteveJones</v>
      </c>
      <c r="N1253" s="8" t="str">
        <f>IFERROR(INDEX(Teams!A:A,IF(H1253&gt;0,H1253,IF(J1253&gt;0,J1253,IF(L1253&gt;0,L1253,""))),1),"")</f>
        <v/>
      </c>
      <c r="O1253" s="8" t="str">
        <f t="shared" si="210"/>
        <v>Steve</v>
      </c>
      <c r="P1253" s="8" t="str">
        <f t="shared" si="211"/>
        <v>Jones</v>
      </c>
      <c r="Q1253" s="8" t="str">
        <f t="shared" si="218"/>
        <v>M</v>
      </c>
      <c r="R1253" s="8">
        <f t="shared" si="219"/>
        <v>52</v>
      </c>
      <c r="S1253" s="8" t="str">
        <f t="shared" si="212"/>
        <v>DALLAS</v>
      </c>
      <c r="T1253" s="8" t="str">
        <f t="shared" si="220"/>
        <v>TX</v>
      </c>
      <c r="U1253" s="8" t="str">
        <f t="shared" si="213"/>
        <v>SteveJonesM52DALLASTX</v>
      </c>
    </row>
    <row r="1254" spans="1:21" x14ac:dyDescent="0.2">
      <c r="A1254" s="8" t="s">
        <v>908</v>
      </c>
      <c r="B1254" s="8" t="s">
        <v>5043</v>
      </c>
      <c r="C1254" s="8" t="s">
        <v>688</v>
      </c>
      <c r="D1254" s="8">
        <v>49</v>
      </c>
      <c r="E1254" s="8" t="s">
        <v>760</v>
      </c>
      <c r="F1254" s="8" t="s">
        <v>4</v>
      </c>
      <c r="G1254" s="8" t="str">
        <f t="shared" si="214"/>
        <v>KarlJonssonM49KatyTX</v>
      </c>
      <c r="H1254" s="8">
        <f>_xlfn.IFNA(MATCH(G1254,Teams!J:J,0),)</f>
        <v>0</v>
      </c>
      <c r="I1254" s="8" t="str">
        <f t="shared" si="215"/>
        <v>KarlJonssonM49</v>
      </c>
      <c r="J1254" s="8">
        <f>_xlfn.IFNA(MATCH(I1254,Teams!L:L,0),)</f>
        <v>0</v>
      </c>
      <c r="K1254" s="8" t="str">
        <f t="shared" si="216"/>
        <v>KarlJonssonM</v>
      </c>
      <c r="L1254" s="8">
        <f>_xlfn.IFNA(MATCH(K1254,Teams!N:N,0),)</f>
        <v>0</v>
      </c>
      <c r="M1254" s="8" t="str">
        <f t="shared" si="217"/>
        <v>KarlJonsson</v>
      </c>
      <c r="N1254" s="8" t="str">
        <f>IFERROR(INDEX(Teams!A:A,IF(H1254&gt;0,H1254,IF(J1254&gt;0,J1254,IF(L1254&gt;0,L1254,""))),1),"")</f>
        <v/>
      </c>
      <c r="O1254" s="8" t="str">
        <f t="shared" si="210"/>
        <v>Karl</v>
      </c>
      <c r="P1254" s="8" t="str">
        <f t="shared" si="211"/>
        <v>Jonsson</v>
      </c>
      <c r="Q1254" s="8" t="str">
        <f t="shared" si="218"/>
        <v>M</v>
      </c>
      <c r="R1254" s="8">
        <f t="shared" si="219"/>
        <v>49</v>
      </c>
      <c r="S1254" s="8" t="str">
        <f t="shared" si="212"/>
        <v>Katy</v>
      </c>
      <c r="T1254" s="8" t="str">
        <f t="shared" si="220"/>
        <v>TX</v>
      </c>
      <c r="U1254" s="8" t="str">
        <f t="shared" si="213"/>
        <v>KarlJonssonM49KatyTX</v>
      </c>
    </row>
    <row r="1255" spans="1:21" x14ac:dyDescent="0.2">
      <c r="A1255" s="8" t="s">
        <v>192</v>
      </c>
      <c r="B1255" s="8" t="s">
        <v>643</v>
      </c>
      <c r="C1255" s="8" t="s">
        <v>689</v>
      </c>
      <c r="D1255" s="8">
        <v>31</v>
      </c>
      <c r="E1255" s="8" t="s">
        <v>5005</v>
      </c>
      <c r="F1255" s="8" t="s">
        <v>4</v>
      </c>
      <c r="G1255" s="8" t="str">
        <f t="shared" si="214"/>
        <v>AmandaJordanF31The Woodlands TX</v>
      </c>
      <c r="H1255" s="8">
        <f>_xlfn.IFNA(MATCH(G1255,Teams!J:J,0),)</f>
        <v>0</v>
      </c>
      <c r="I1255" s="8" t="str">
        <f t="shared" si="215"/>
        <v>AmandaJordanF31</v>
      </c>
      <c r="J1255" s="8">
        <f>_xlfn.IFNA(MATCH(I1255,Teams!L:L,0),)</f>
        <v>0</v>
      </c>
      <c r="K1255" s="8" t="str">
        <f t="shared" si="216"/>
        <v>AmandaJordanF</v>
      </c>
      <c r="L1255" s="8">
        <f>_xlfn.IFNA(MATCH(K1255,Teams!N:N,0),)</f>
        <v>0</v>
      </c>
      <c r="M1255" s="8" t="str">
        <f t="shared" si="217"/>
        <v>AmandaJordan</v>
      </c>
      <c r="N1255" s="8" t="str">
        <f>IFERROR(INDEX(Teams!A:A,IF(H1255&gt;0,H1255,IF(J1255&gt;0,J1255,IF(L1255&gt;0,L1255,""))),1),"")</f>
        <v/>
      </c>
      <c r="O1255" s="8" t="str">
        <f t="shared" si="210"/>
        <v>Amanda</v>
      </c>
      <c r="P1255" s="8" t="str">
        <f t="shared" si="211"/>
        <v>Jordan</v>
      </c>
      <c r="Q1255" s="8" t="str">
        <f t="shared" si="218"/>
        <v>F</v>
      </c>
      <c r="R1255" s="8">
        <f t="shared" si="219"/>
        <v>31</v>
      </c>
      <c r="S1255" s="8" t="str">
        <f t="shared" si="212"/>
        <v xml:space="preserve">The Woodlands </v>
      </c>
      <c r="T1255" s="8" t="str">
        <f t="shared" si="220"/>
        <v>TX</v>
      </c>
      <c r="U1255" s="8" t="str">
        <f t="shared" si="213"/>
        <v>AmandaJordanF31The Woodlands TX</v>
      </c>
    </row>
    <row r="1256" spans="1:21" x14ac:dyDescent="0.2">
      <c r="A1256" s="8" t="s">
        <v>122</v>
      </c>
      <c r="B1256" s="8" t="s">
        <v>643</v>
      </c>
      <c r="C1256" s="8" t="s">
        <v>688</v>
      </c>
      <c r="D1256" s="8">
        <v>38</v>
      </c>
      <c r="E1256" s="8" t="s">
        <v>1657</v>
      </c>
      <c r="F1256" s="8" t="s">
        <v>4</v>
      </c>
      <c r="G1256" s="8" t="str">
        <f t="shared" si="214"/>
        <v>JonJordanM38MidlandTX</v>
      </c>
      <c r="H1256" s="8">
        <f>_xlfn.IFNA(MATCH(G1256,Teams!J:J,0),)</f>
        <v>0</v>
      </c>
      <c r="I1256" s="8" t="str">
        <f t="shared" si="215"/>
        <v>JonJordanM38</v>
      </c>
      <c r="J1256" s="8">
        <f>_xlfn.IFNA(MATCH(I1256,Teams!L:L,0),)</f>
        <v>0</v>
      </c>
      <c r="K1256" s="8" t="str">
        <f t="shared" si="216"/>
        <v>JonJordanM</v>
      </c>
      <c r="L1256" s="8">
        <f>_xlfn.IFNA(MATCH(K1256,Teams!N:N,0),)</f>
        <v>0</v>
      </c>
      <c r="M1256" s="8" t="str">
        <f t="shared" si="217"/>
        <v>JonJordan</v>
      </c>
      <c r="N1256" s="8" t="str">
        <f>IFERROR(INDEX(Teams!A:A,IF(H1256&gt;0,H1256,IF(J1256&gt;0,J1256,IF(L1256&gt;0,L1256,""))),1),"")</f>
        <v/>
      </c>
      <c r="O1256" s="8" t="str">
        <f t="shared" si="210"/>
        <v>Jon</v>
      </c>
      <c r="P1256" s="8" t="str">
        <f t="shared" si="211"/>
        <v>Jordan</v>
      </c>
      <c r="Q1256" s="8" t="str">
        <f t="shared" si="218"/>
        <v>M</v>
      </c>
      <c r="R1256" s="8">
        <f t="shared" si="219"/>
        <v>38</v>
      </c>
      <c r="S1256" s="8" t="str">
        <f t="shared" si="212"/>
        <v>Midland</v>
      </c>
      <c r="T1256" s="8" t="str">
        <f t="shared" si="220"/>
        <v>TX</v>
      </c>
      <c r="U1256" s="8" t="str">
        <f t="shared" si="213"/>
        <v>JonJordanM38MidlandTX</v>
      </c>
    </row>
    <row r="1257" spans="1:21" x14ac:dyDescent="0.2">
      <c r="A1257" s="8" t="s">
        <v>2114</v>
      </c>
      <c r="B1257" s="8" t="s">
        <v>643</v>
      </c>
      <c r="C1257" s="8" t="s">
        <v>688</v>
      </c>
      <c r="D1257" s="8">
        <v>32</v>
      </c>
      <c r="E1257" s="8" t="s">
        <v>5005</v>
      </c>
      <c r="F1257" s="8" t="s">
        <v>4</v>
      </c>
      <c r="G1257" s="8" t="str">
        <f t="shared" si="214"/>
        <v>MarshallJordanM32The Woodlands TX</v>
      </c>
      <c r="H1257" s="8">
        <f>_xlfn.IFNA(MATCH(G1257,Teams!J:J,0),)</f>
        <v>0</v>
      </c>
      <c r="I1257" s="8" t="str">
        <f t="shared" si="215"/>
        <v>MarshallJordanM32</v>
      </c>
      <c r="J1257" s="8">
        <f>_xlfn.IFNA(MATCH(I1257,Teams!L:L,0),)</f>
        <v>0</v>
      </c>
      <c r="K1257" s="8" t="str">
        <f t="shared" si="216"/>
        <v>MarshallJordanM</v>
      </c>
      <c r="L1257" s="8">
        <f>_xlfn.IFNA(MATCH(K1257,Teams!N:N,0),)</f>
        <v>0</v>
      </c>
      <c r="M1257" s="8" t="str">
        <f t="shared" si="217"/>
        <v>MarshallJordan</v>
      </c>
      <c r="N1257" s="8" t="str">
        <f>IFERROR(INDEX(Teams!A:A,IF(H1257&gt;0,H1257,IF(J1257&gt;0,J1257,IF(L1257&gt;0,L1257,""))),1),"")</f>
        <v/>
      </c>
      <c r="O1257" s="8" t="str">
        <f t="shared" si="210"/>
        <v>Marshall</v>
      </c>
      <c r="P1257" s="8" t="str">
        <f t="shared" si="211"/>
        <v>Jordan</v>
      </c>
      <c r="Q1257" s="8" t="str">
        <f t="shared" si="218"/>
        <v>M</v>
      </c>
      <c r="R1257" s="8">
        <f t="shared" si="219"/>
        <v>32</v>
      </c>
      <c r="S1257" s="8" t="str">
        <f t="shared" si="212"/>
        <v xml:space="preserve">The Woodlands </v>
      </c>
      <c r="T1257" s="8" t="str">
        <f t="shared" si="220"/>
        <v>TX</v>
      </c>
      <c r="U1257" s="8" t="str">
        <f t="shared" si="213"/>
        <v>MarshallJordanM32The Woodlands TX</v>
      </c>
    </row>
    <row r="1258" spans="1:21" x14ac:dyDescent="0.2">
      <c r="A1258" s="8" t="s">
        <v>16</v>
      </c>
      <c r="B1258" s="8" t="s">
        <v>232</v>
      </c>
      <c r="C1258" s="8" t="s">
        <v>688</v>
      </c>
      <c r="D1258" s="8">
        <v>44</v>
      </c>
      <c r="E1258" s="8" t="s">
        <v>913</v>
      </c>
      <c r="F1258" s="8" t="s">
        <v>4</v>
      </c>
      <c r="G1258" s="8" t="str">
        <f t="shared" si="214"/>
        <v>JeffJosephM44LeanderTX</v>
      </c>
      <c r="H1258" s="8">
        <f>_xlfn.IFNA(MATCH(G1258,Teams!J:J,0),)</f>
        <v>0</v>
      </c>
      <c r="I1258" s="8" t="str">
        <f t="shared" si="215"/>
        <v>JeffJosephM44</v>
      </c>
      <c r="J1258" s="8">
        <f>_xlfn.IFNA(MATCH(I1258,Teams!L:L,0),)</f>
        <v>0</v>
      </c>
      <c r="K1258" s="8" t="str">
        <f t="shared" si="216"/>
        <v>JeffJosephM</v>
      </c>
      <c r="L1258" s="8">
        <f>_xlfn.IFNA(MATCH(K1258,Teams!N:N,0),)</f>
        <v>0</v>
      </c>
      <c r="M1258" s="8" t="str">
        <f t="shared" si="217"/>
        <v>JeffJoseph</v>
      </c>
      <c r="N1258" s="8" t="str">
        <f>IFERROR(INDEX(Teams!A:A,IF(H1258&gt;0,H1258,IF(J1258&gt;0,J1258,IF(L1258&gt;0,L1258,""))),1),"")</f>
        <v/>
      </c>
      <c r="O1258" s="8" t="str">
        <f t="shared" si="210"/>
        <v>Jeff</v>
      </c>
      <c r="P1258" s="8" t="str">
        <f t="shared" si="211"/>
        <v>Joseph</v>
      </c>
      <c r="Q1258" s="8" t="str">
        <f t="shared" si="218"/>
        <v>M</v>
      </c>
      <c r="R1258" s="8">
        <f t="shared" si="219"/>
        <v>44</v>
      </c>
      <c r="S1258" s="8" t="str">
        <f t="shared" si="212"/>
        <v>Leander</v>
      </c>
      <c r="T1258" s="8" t="str">
        <f t="shared" si="220"/>
        <v>TX</v>
      </c>
      <c r="U1258" s="8" t="str">
        <f t="shared" si="213"/>
        <v>JeffJosephM44LeanderTX</v>
      </c>
    </row>
    <row r="1259" spans="1:21" x14ac:dyDescent="0.2">
      <c r="A1259" s="8" t="s">
        <v>5044</v>
      </c>
      <c r="B1259" s="8" t="s">
        <v>5045</v>
      </c>
      <c r="C1259" s="8" t="s">
        <v>688</v>
      </c>
      <c r="D1259" s="8">
        <v>33</v>
      </c>
      <c r="E1259" s="8" t="s">
        <v>5046</v>
      </c>
      <c r="F1259" s="8" t="s">
        <v>4</v>
      </c>
      <c r="G1259" s="8" t="str">
        <f t="shared" si="214"/>
        <v>vanjoslinM33springqTX</v>
      </c>
      <c r="H1259" s="8">
        <f>_xlfn.IFNA(MATCH(G1259,Teams!J:J,0),)</f>
        <v>0</v>
      </c>
      <c r="I1259" s="8" t="str">
        <f t="shared" si="215"/>
        <v>vanjoslinM33</v>
      </c>
      <c r="J1259" s="8">
        <f>_xlfn.IFNA(MATCH(I1259,Teams!L:L,0),)</f>
        <v>0</v>
      </c>
      <c r="K1259" s="8" t="str">
        <f t="shared" si="216"/>
        <v>vanjoslinM</v>
      </c>
      <c r="L1259" s="8">
        <f>_xlfn.IFNA(MATCH(K1259,Teams!N:N,0),)</f>
        <v>0</v>
      </c>
      <c r="M1259" s="8" t="str">
        <f t="shared" si="217"/>
        <v>vanjoslin</v>
      </c>
      <c r="N1259" s="8" t="str">
        <f>IFERROR(INDEX(Teams!A:A,IF(H1259&gt;0,H1259,IF(J1259&gt;0,J1259,IF(L1259&gt;0,L1259,""))),1),"")</f>
        <v/>
      </c>
      <c r="O1259" s="8" t="str">
        <f t="shared" si="210"/>
        <v>van</v>
      </c>
      <c r="P1259" s="8" t="str">
        <f t="shared" si="211"/>
        <v>joslin</v>
      </c>
      <c r="Q1259" s="8" t="str">
        <f t="shared" si="218"/>
        <v>M</v>
      </c>
      <c r="R1259" s="8">
        <f t="shared" si="219"/>
        <v>33</v>
      </c>
      <c r="S1259" s="8" t="str">
        <f t="shared" si="212"/>
        <v>springq</v>
      </c>
      <c r="T1259" s="8" t="str">
        <f t="shared" si="220"/>
        <v>TX</v>
      </c>
      <c r="U1259" s="8" t="str">
        <f t="shared" si="213"/>
        <v>vanjoslinM33springqTX</v>
      </c>
    </row>
    <row r="1260" spans="1:21" x14ac:dyDescent="0.2">
      <c r="A1260" s="8" t="s">
        <v>2214</v>
      </c>
      <c r="B1260" s="8" t="s">
        <v>2754</v>
      </c>
      <c r="C1260" s="8" t="s">
        <v>689</v>
      </c>
      <c r="D1260" s="8">
        <v>56</v>
      </c>
      <c r="E1260" s="8" t="s">
        <v>3</v>
      </c>
      <c r="F1260" s="8" t="s">
        <v>4</v>
      </c>
      <c r="G1260" s="8" t="str">
        <f t="shared" si="214"/>
        <v>TerryJoyF56AustinTX</v>
      </c>
      <c r="H1260" s="8">
        <f>_xlfn.IFNA(MATCH(G1260,Teams!J:J,0),)</f>
        <v>0</v>
      </c>
      <c r="I1260" s="8" t="str">
        <f t="shared" si="215"/>
        <v>TerryJoyF56</v>
      </c>
      <c r="J1260" s="8">
        <f>_xlfn.IFNA(MATCH(I1260,Teams!L:L,0),)</f>
        <v>0</v>
      </c>
      <c r="K1260" s="8" t="str">
        <f t="shared" si="216"/>
        <v>TerryJoyF</v>
      </c>
      <c r="L1260" s="8">
        <f>_xlfn.IFNA(MATCH(K1260,Teams!N:N,0),)</f>
        <v>0</v>
      </c>
      <c r="M1260" s="8" t="str">
        <f t="shared" si="217"/>
        <v>TerryJoy</v>
      </c>
      <c r="N1260" s="8" t="str">
        <f>IFERROR(INDEX(Teams!A:A,IF(H1260&gt;0,H1260,IF(J1260&gt;0,J1260,IF(L1260&gt;0,L1260,""))),1),"")</f>
        <v/>
      </c>
      <c r="O1260" s="8" t="str">
        <f t="shared" si="210"/>
        <v>Terry</v>
      </c>
      <c r="P1260" s="8" t="str">
        <f t="shared" si="211"/>
        <v>Joy</v>
      </c>
      <c r="Q1260" s="8" t="str">
        <f t="shared" si="218"/>
        <v>F</v>
      </c>
      <c r="R1260" s="8">
        <f t="shared" si="219"/>
        <v>56</v>
      </c>
      <c r="S1260" s="8" t="str">
        <f t="shared" si="212"/>
        <v>Austin</v>
      </c>
      <c r="T1260" s="8" t="str">
        <f t="shared" si="220"/>
        <v>TX</v>
      </c>
      <c r="U1260" s="8" t="str">
        <f t="shared" si="213"/>
        <v>TerryJoyF56AustinTX</v>
      </c>
    </row>
    <row r="1261" spans="1:21" x14ac:dyDescent="0.2">
      <c r="A1261" s="8" t="s">
        <v>663</v>
      </c>
      <c r="B1261" s="8" t="s">
        <v>664</v>
      </c>
      <c r="C1261" s="8" t="s">
        <v>688</v>
      </c>
      <c r="D1261" s="8">
        <v>29</v>
      </c>
      <c r="E1261" s="8" t="s">
        <v>1925</v>
      </c>
      <c r="F1261" s="8" t="s">
        <v>4</v>
      </c>
      <c r="G1261" s="8" t="str">
        <f t="shared" si="214"/>
        <v>RodrigoJuarezM29Carrollton TX</v>
      </c>
      <c r="H1261" s="8">
        <f>_xlfn.IFNA(MATCH(G1261,Teams!J:J,0),)</f>
        <v>0</v>
      </c>
      <c r="I1261" s="8" t="str">
        <f t="shared" si="215"/>
        <v>RodrigoJuarezM29</v>
      </c>
      <c r="J1261" s="8">
        <f>_xlfn.IFNA(MATCH(I1261,Teams!L:L,0),)</f>
        <v>366</v>
      </c>
      <c r="K1261" s="8" t="str">
        <f t="shared" si="216"/>
        <v>RodrigoJuarezM</v>
      </c>
      <c r="L1261" s="8">
        <f>_xlfn.IFNA(MATCH(K1261,Teams!N:N,0),)</f>
        <v>366</v>
      </c>
      <c r="M1261" s="8" t="str">
        <f t="shared" si="217"/>
        <v>RodrigoJuarez</v>
      </c>
      <c r="N1261" s="8" t="str">
        <f>IFERROR(INDEX(Teams!A:A,IF(H1261&gt;0,H1261,IF(J1261&gt;0,J1261,IF(L1261&gt;0,L1261,""))),1),"")</f>
        <v>Pies Ligeros Running Club (PLRC)</v>
      </c>
      <c r="O1261" s="8" t="str">
        <f t="shared" si="210"/>
        <v>Rodrigo</v>
      </c>
      <c r="P1261" s="8" t="str">
        <f t="shared" si="211"/>
        <v>Juarez</v>
      </c>
      <c r="Q1261" s="8" t="str">
        <f t="shared" si="218"/>
        <v>M</v>
      </c>
      <c r="R1261" s="8">
        <f t="shared" si="219"/>
        <v>29</v>
      </c>
      <c r="S1261" s="8" t="str">
        <f t="shared" si="212"/>
        <v xml:space="preserve">Carrollton </v>
      </c>
      <c r="T1261" s="8" t="str">
        <f t="shared" si="220"/>
        <v>TX</v>
      </c>
      <c r="U1261" s="8" t="str">
        <f t="shared" si="213"/>
        <v>RodrigoJuarezM29Carrollton TX</v>
      </c>
    </row>
    <row r="1262" spans="1:21" x14ac:dyDescent="0.2">
      <c r="A1262" s="8" t="s">
        <v>6561</v>
      </c>
      <c r="B1262" s="8" t="s">
        <v>664</v>
      </c>
      <c r="C1262" s="8" t="s">
        <v>689</v>
      </c>
      <c r="G1262" s="8" t="str">
        <f t="shared" si="214"/>
        <v>RosarioJuarezF</v>
      </c>
      <c r="H1262" s="8">
        <f>_xlfn.IFNA(MATCH(G1262,Teams!J:J,0),)</f>
        <v>0</v>
      </c>
      <c r="I1262" s="8" t="str">
        <f t="shared" si="215"/>
        <v>RosarioJuarezF</v>
      </c>
      <c r="J1262" s="8">
        <f>_xlfn.IFNA(MATCH(I1262,Teams!L:L,0),)</f>
        <v>0</v>
      </c>
      <c r="K1262" s="8" t="str">
        <f t="shared" si="216"/>
        <v>RosarioJuarezF</v>
      </c>
      <c r="L1262" s="8">
        <f>_xlfn.IFNA(MATCH(K1262,Teams!N:N,0),)</f>
        <v>0</v>
      </c>
      <c r="M1262" s="8" t="str">
        <f t="shared" si="217"/>
        <v>RosarioJuarez</v>
      </c>
      <c r="N1262" s="8" t="str">
        <f>IFERROR(INDEX(Teams!A:A,IF(H1262&gt;0,H1262,IF(J1262&gt;0,J1262,IF(L1262&gt;0,L1262,""))),1),"")</f>
        <v/>
      </c>
      <c r="O1262" s="8" t="str">
        <f t="shared" si="210"/>
        <v>Rosario</v>
      </c>
      <c r="P1262" s="8" t="str">
        <f t="shared" si="211"/>
        <v>Juarez</v>
      </c>
      <c r="Q1262" s="8" t="str">
        <f t="shared" si="218"/>
        <v>F</v>
      </c>
      <c r="R1262" s="8" t="str">
        <f t="shared" si="219"/>
        <v/>
      </c>
      <c r="S1262" s="8" t="str">
        <f t="shared" si="212"/>
        <v/>
      </c>
      <c r="T1262" s="8" t="str">
        <f t="shared" si="220"/>
        <v/>
      </c>
      <c r="U1262" s="8" t="str">
        <f t="shared" si="213"/>
        <v>RosarioJuarezF</v>
      </c>
    </row>
    <row r="1263" spans="1:21" x14ac:dyDescent="0.2">
      <c r="A1263" s="8" t="s">
        <v>6375</v>
      </c>
      <c r="B1263" s="8" t="s">
        <v>6376</v>
      </c>
      <c r="C1263" s="8" t="s">
        <v>688</v>
      </c>
      <c r="D1263" s="8">
        <v>44</v>
      </c>
      <c r="G1263" s="8" t="str">
        <f t="shared" si="214"/>
        <v>SethJungmanM44</v>
      </c>
      <c r="H1263" s="8">
        <f>_xlfn.IFNA(MATCH(G1263,Teams!J:J,0),)</f>
        <v>0</v>
      </c>
      <c r="I1263" s="8" t="str">
        <f t="shared" si="215"/>
        <v>SethJungmanM44</v>
      </c>
      <c r="J1263" s="8">
        <f>_xlfn.IFNA(MATCH(I1263,Teams!L:L,0),)</f>
        <v>0</v>
      </c>
      <c r="K1263" s="8" t="str">
        <f t="shared" si="216"/>
        <v>SethJungmanM</v>
      </c>
      <c r="L1263" s="8">
        <f>_xlfn.IFNA(MATCH(K1263,Teams!N:N,0),)</f>
        <v>0</v>
      </c>
      <c r="M1263" s="8" t="str">
        <f t="shared" si="217"/>
        <v>SethJungman</v>
      </c>
      <c r="N1263" s="8" t="str">
        <f>IFERROR(INDEX(Teams!A:A,IF(H1263&gt;0,H1263,IF(J1263&gt;0,J1263,IF(L1263&gt;0,L1263,""))),1),"")</f>
        <v/>
      </c>
      <c r="O1263" s="8" t="str">
        <f t="shared" si="210"/>
        <v>Seth</v>
      </c>
      <c r="P1263" s="8" t="str">
        <f t="shared" si="211"/>
        <v>Jungman</v>
      </c>
      <c r="Q1263" s="8" t="str">
        <f t="shared" si="218"/>
        <v>M</v>
      </c>
      <c r="R1263" s="8">
        <f t="shared" si="219"/>
        <v>44</v>
      </c>
      <c r="S1263" s="8" t="str">
        <f t="shared" si="212"/>
        <v/>
      </c>
      <c r="T1263" s="8" t="str">
        <f t="shared" si="220"/>
        <v/>
      </c>
      <c r="U1263" s="8" t="str">
        <f t="shared" si="213"/>
        <v>SethJungmanM44</v>
      </c>
    </row>
    <row r="1264" spans="1:21" x14ac:dyDescent="0.2">
      <c r="A1264" s="8" t="s">
        <v>315</v>
      </c>
      <c r="B1264" s="8" t="s">
        <v>5942</v>
      </c>
      <c r="C1264" s="8" t="s">
        <v>689</v>
      </c>
      <c r="D1264" s="8">
        <v>57</v>
      </c>
      <c r="E1264" s="8" t="s">
        <v>5943</v>
      </c>
      <c r="F1264" s="8" t="s">
        <v>659</v>
      </c>
      <c r="G1264" s="8" t="str">
        <f t="shared" si="214"/>
        <v>DeborahJustusF57MarlowOK</v>
      </c>
      <c r="H1264" s="8">
        <f>_xlfn.IFNA(MATCH(G1264,Teams!J:J,0),)</f>
        <v>0</v>
      </c>
      <c r="I1264" s="8" t="str">
        <f t="shared" si="215"/>
        <v>DeborahJustusF57</v>
      </c>
      <c r="J1264" s="8">
        <f>_xlfn.IFNA(MATCH(I1264,Teams!L:L,0),)</f>
        <v>0</v>
      </c>
      <c r="K1264" s="8" t="str">
        <f t="shared" si="216"/>
        <v>DeborahJustusF</v>
      </c>
      <c r="L1264" s="8">
        <f>_xlfn.IFNA(MATCH(K1264,Teams!N:N,0),)</f>
        <v>0</v>
      </c>
      <c r="M1264" s="8" t="str">
        <f t="shared" si="217"/>
        <v>DeborahJustus</v>
      </c>
      <c r="N1264" s="8" t="str">
        <f>IFERROR(INDEX(Teams!A:A,IF(H1264&gt;0,H1264,IF(J1264&gt;0,J1264,IF(L1264&gt;0,L1264,""))),1),"")</f>
        <v/>
      </c>
      <c r="O1264" s="8" t="str">
        <f t="shared" si="210"/>
        <v>Deborah</v>
      </c>
      <c r="P1264" s="8" t="str">
        <f t="shared" si="211"/>
        <v>Justus</v>
      </c>
      <c r="Q1264" s="8" t="str">
        <f t="shared" si="218"/>
        <v>F</v>
      </c>
      <c r="R1264" s="8">
        <f t="shared" si="219"/>
        <v>57</v>
      </c>
      <c r="S1264" s="8" t="str">
        <f t="shared" si="212"/>
        <v>Marlow</v>
      </c>
      <c r="T1264" s="8" t="str">
        <f t="shared" si="220"/>
        <v>OK</v>
      </c>
      <c r="U1264" s="8" t="str">
        <f t="shared" si="213"/>
        <v>DeborahJustusF57MarlowOK</v>
      </c>
    </row>
    <row r="1265" spans="1:21" x14ac:dyDescent="0.2">
      <c r="A1265" s="8" t="s">
        <v>910</v>
      </c>
      <c r="B1265" s="8" t="s">
        <v>1620</v>
      </c>
      <c r="C1265" s="8" t="s">
        <v>688</v>
      </c>
      <c r="D1265" s="8">
        <v>40</v>
      </c>
      <c r="E1265" s="8" t="s">
        <v>1621</v>
      </c>
      <c r="F1265" s="8" t="s">
        <v>1174</v>
      </c>
      <c r="G1265" s="8" t="str">
        <f t="shared" si="214"/>
        <v>RyanKaiserM40BendOR</v>
      </c>
      <c r="H1265" s="8">
        <f>_xlfn.IFNA(MATCH(G1265,Teams!J:J,0),)</f>
        <v>0</v>
      </c>
      <c r="I1265" s="8" t="str">
        <f t="shared" si="215"/>
        <v>RyanKaiserM40</v>
      </c>
      <c r="J1265" s="8">
        <f>_xlfn.IFNA(MATCH(I1265,Teams!L:L,0),)</f>
        <v>0</v>
      </c>
      <c r="K1265" s="8" t="str">
        <f t="shared" si="216"/>
        <v>RyanKaiserM</v>
      </c>
      <c r="L1265" s="8">
        <f>_xlfn.IFNA(MATCH(K1265,Teams!N:N,0),)</f>
        <v>0</v>
      </c>
      <c r="M1265" s="8" t="str">
        <f t="shared" si="217"/>
        <v>RyanKaiser</v>
      </c>
      <c r="N1265" s="8" t="str">
        <f>IFERROR(INDEX(Teams!A:A,IF(H1265&gt;0,H1265,IF(J1265&gt;0,J1265,IF(L1265&gt;0,L1265,""))),1),"")</f>
        <v/>
      </c>
      <c r="O1265" s="8" t="str">
        <f t="shared" si="210"/>
        <v>Ryan</v>
      </c>
      <c r="P1265" s="8" t="str">
        <f t="shared" si="211"/>
        <v>Kaiser</v>
      </c>
      <c r="Q1265" s="8" t="str">
        <f t="shared" si="218"/>
        <v>M</v>
      </c>
      <c r="R1265" s="8">
        <f t="shared" si="219"/>
        <v>40</v>
      </c>
      <c r="S1265" s="8" t="str">
        <f t="shared" si="212"/>
        <v>Bend</v>
      </c>
      <c r="T1265" s="8" t="str">
        <f t="shared" si="220"/>
        <v>OR</v>
      </c>
      <c r="U1265" s="8" t="str">
        <f t="shared" si="213"/>
        <v>RyanKaiserM40BendOR</v>
      </c>
    </row>
    <row r="1266" spans="1:21" x14ac:dyDescent="0.2">
      <c r="A1266" s="8" t="s">
        <v>1376</v>
      </c>
      <c r="B1266" s="8" t="s">
        <v>1942</v>
      </c>
      <c r="C1266" s="8" t="s">
        <v>688</v>
      </c>
      <c r="D1266" s="8">
        <v>46</v>
      </c>
      <c r="E1266" s="8" t="s">
        <v>1943</v>
      </c>
      <c r="F1266" s="8" t="s">
        <v>4</v>
      </c>
      <c r="G1266" s="8" t="str">
        <f t="shared" si="214"/>
        <v>NickKaminskiM46BurlesonTX</v>
      </c>
      <c r="H1266" s="8">
        <f>_xlfn.IFNA(MATCH(G1266,Teams!J:J,0),)</f>
        <v>0</v>
      </c>
      <c r="I1266" s="8" t="str">
        <f t="shared" si="215"/>
        <v>NickKaminskiM46</v>
      </c>
      <c r="J1266" s="8">
        <f>_xlfn.IFNA(MATCH(I1266,Teams!L:L,0),)</f>
        <v>0</v>
      </c>
      <c r="K1266" s="8" t="str">
        <f t="shared" si="216"/>
        <v>NickKaminskiM</v>
      </c>
      <c r="L1266" s="8">
        <f>_xlfn.IFNA(MATCH(K1266,Teams!N:N,0),)</f>
        <v>0</v>
      </c>
      <c r="M1266" s="8" t="str">
        <f t="shared" si="217"/>
        <v>NickKaminski</v>
      </c>
      <c r="N1266" s="8" t="str">
        <f>IFERROR(INDEX(Teams!A:A,IF(H1266&gt;0,H1266,IF(J1266&gt;0,J1266,IF(L1266&gt;0,L1266,""))),1),"")</f>
        <v/>
      </c>
      <c r="O1266" s="8" t="str">
        <f t="shared" si="210"/>
        <v>Nick</v>
      </c>
      <c r="P1266" s="8" t="str">
        <f t="shared" si="211"/>
        <v>Kaminski</v>
      </c>
      <c r="Q1266" s="8" t="str">
        <f t="shared" si="218"/>
        <v>M</v>
      </c>
      <c r="R1266" s="8">
        <f t="shared" si="219"/>
        <v>46</v>
      </c>
      <c r="S1266" s="8" t="str">
        <f t="shared" si="212"/>
        <v>Burleson</v>
      </c>
      <c r="T1266" s="8" t="str">
        <f t="shared" si="220"/>
        <v>TX</v>
      </c>
      <c r="U1266" s="8" t="str">
        <f t="shared" si="213"/>
        <v>NickKaminskiM46BurlesonTX</v>
      </c>
    </row>
    <row r="1267" spans="1:21" x14ac:dyDescent="0.2">
      <c r="A1267" s="8" t="s">
        <v>5047</v>
      </c>
      <c r="B1267" s="8" t="s">
        <v>5048</v>
      </c>
      <c r="C1267" s="8" t="s">
        <v>689</v>
      </c>
      <c r="D1267" s="8">
        <v>58</v>
      </c>
      <c r="E1267" s="8" t="s">
        <v>5049</v>
      </c>
      <c r="F1267" s="8" t="s">
        <v>4</v>
      </c>
      <c r="G1267" s="8" t="str">
        <f t="shared" si="214"/>
        <v>BetsyKaminskyF58Hudson OaksTX</v>
      </c>
      <c r="H1267" s="8">
        <f>_xlfn.IFNA(MATCH(G1267,Teams!J:J,0),)</f>
        <v>0</v>
      </c>
      <c r="I1267" s="8" t="str">
        <f t="shared" si="215"/>
        <v>BetsyKaminskyF58</v>
      </c>
      <c r="J1267" s="8">
        <f>_xlfn.IFNA(MATCH(I1267,Teams!L:L,0),)</f>
        <v>0</v>
      </c>
      <c r="K1267" s="8" t="str">
        <f t="shared" si="216"/>
        <v>BetsyKaminskyF</v>
      </c>
      <c r="L1267" s="8">
        <f>_xlfn.IFNA(MATCH(K1267,Teams!N:N,0),)</f>
        <v>0</v>
      </c>
      <c r="M1267" s="8" t="str">
        <f t="shared" si="217"/>
        <v>BetsyKaminsky</v>
      </c>
      <c r="N1267" s="8" t="str">
        <f>IFERROR(INDEX(Teams!A:A,IF(H1267&gt;0,H1267,IF(J1267&gt;0,J1267,IF(L1267&gt;0,L1267,""))),1),"")</f>
        <v/>
      </c>
      <c r="O1267" s="8" t="str">
        <f t="shared" si="210"/>
        <v>Betsy</v>
      </c>
      <c r="P1267" s="8" t="str">
        <f t="shared" si="211"/>
        <v>Kaminsky</v>
      </c>
      <c r="Q1267" s="8" t="str">
        <f t="shared" si="218"/>
        <v>F</v>
      </c>
      <c r="R1267" s="8">
        <f t="shared" si="219"/>
        <v>58</v>
      </c>
      <c r="S1267" s="8" t="str">
        <f t="shared" si="212"/>
        <v>Hudson Oaks</v>
      </c>
      <c r="T1267" s="8" t="str">
        <f t="shared" si="220"/>
        <v>TX</v>
      </c>
      <c r="U1267" s="8" t="str">
        <f t="shared" si="213"/>
        <v>BetsyKaminskyF58Hudson OaksTX</v>
      </c>
    </row>
    <row r="1268" spans="1:21" x14ac:dyDescent="0.2">
      <c r="A1268" s="8" t="s">
        <v>620</v>
      </c>
      <c r="B1268" s="8" t="s">
        <v>5048</v>
      </c>
      <c r="C1268" s="8" t="s">
        <v>688</v>
      </c>
      <c r="D1268" s="8">
        <v>60</v>
      </c>
      <c r="E1268" s="8" t="s">
        <v>5049</v>
      </c>
      <c r="F1268" s="8" t="s">
        <v>4</v>
      </c>
      <c r="G1268" s="8" t="str">
        <f t="shared" si="214"/>
        <v>NormanKaminskyM60Hudson OaksTX</v>
      </c>
      <c r="H1268" s="8">
        <f>_xlfn.IFNA(MATCH(G1268,Teams!J:J,0),)</f>
        <v>0</v>
      </c>
      <c r="I1268" s="8" t="str">
        <f t="shared" si="215"/>
        <v>NormanKaminskyM60</v>
      </c>
      <c r="J1268" s="8">
        <f>_xlfn.IFNA(MATCH(I1268,Teams!L:L,0),)</f>
        <v>0</v>
      </c>
      <c r="K1268" s="8" t="str">
        <f t="shared" si="216"/>
        <v>NormanKaminskyM</v>
      </c>
      <c r="L1268" s="8">
        <f>_xlfn.IFNA(MATCH(K1268,Teams!N:N,0),)</f>
        <v>0</v>
      </c>
      <c r="M1268" s="8" t="str">
        <f t="shared" si="217"/>
        <v>NormanKaminsky</v>
      </c>
      <c r="N1268" s="8" t="str">
        <f>IFERROR(INDEX(Teams!A:A,IF(H1268&gt;0,H1268,IF(J1268&gt;0,J1268,IF(L1268&gt;0,L1268,""))),1),"")</f>
        <v/>
      </c>
      <c r="O1268" s="8" t="str">
        <f t="shared" si="210"/>
        <v>Norman</v>
      </c>
      <c r="P1268" s="8" t="str">
        <f t="shared" si="211"/>
        <v>Kaminsky</v>
      </c>
      <c r="Q1268" s="8" t="str">
        <f t="shared" si="218"/>
        <v>M</v>
      </c>
      <c r="R1268" s="8">
        <f t="shared" si="219"/>
        <v>60</v>
      </c>
      <c r="S1268" s="8" t="str">
        <f t="shared" si="212"/>
        <v>Hudson Oaks</v>
      </c>
      <c r="T1268" s="8" t="str">
        <f t="shared" si="220"/>
        <v>TX</v>
      </c>
      <c r="U1268" s="8" t="str">
        <f t="shared" si="213"/>
        <v>NormanKaminskyM60Hudson OaksTX</v>
      </c>
    </row>
    <row r="1269" spans="1:21" x14ac:dyDescent="0.2">
      <c r="A1269" s="8" t="s">
        <v>910</v>
      </c>
      <c r="B1269" s="8" t="s">
        <v>1722</v>
      </c>
      <c r="C1269" s="8" t="s">
        <v>688</v>
      </c>
      <c r="D1269" s="8">
        <v>32</v>
      </c>
      <c r="E1269" s="8" t="s">
        <v>534</v>
      </c>
      <c r="F1269" s="8" t="s">
        <v>4</v>
      </c>
      <c r="G1269" s="8" t="str">
        <f t="shared" si="214"/>
        <v>RyanKampM32DallasTX</v>
      </c>
      <c r="H1269" s="8">
        <f>_xlfn.IFNA(MATCH(G1269,Teams!J:J,0),)</f>
        <v>0</v>
      </c>
      <c r="I1269" s="8" t="str">
        <f t="shared" si="215"/>
        <v>RyanKampM32</v>
      </c>
      <c r="J1269" s="8">
        <f>_xlfn.IFNA(MATCH(I1269,Teams!L:L,0),)</f>
        <v>0</v>
      </c>
      <c r="K1269" s="8" t="str">
        <f t="shared" si="216"/>
        <v>RyanKampM</v>
      </c>
      <c r="L1269" s="8">
        <f>_xlfn.IFNA(MATCH(K1269,Teams!N:N,0),)</f>
        <v>0</v>
      </c>
      <c r="M1269" s="8" t="str">
        <f t="shared" si="217"/>
        <v>RyanKamp</v>
      </c>
      <c r="N1269" s="8" t="str">
        <f>IFERROR(INDEX(Teams!A:A,IF(H1269&gt;0,H1269,IF(J1269&gt;0,J1269,IF(L1269&gt;0,L1269,""))),1),"")</f>
        <v/>
      </c>
      <c r="O1269" s="8" t="str">
        <f t="shared" si="210"/>
        <v>Ryan</v>
      </c>
      <c r="P1269" s="8" t="str">
        <f t="shared" si="211"/>
        <v>Kamp</v>
      </c>
      <c r="Q1269" s="8" t="str">
        <f t="shared" si="218"/>
        <v>M</v>
      </c>
      <c r="R1269" s="8">
        <f t="shared" si="219"/>
        <v>32</v>
      </c>
      <c r="S1269" s="8" t="str">
        <f t="shared" si="212"/>
        <v>Dallas</v>
      </c>
      <c r="T1269" s="8" t="str">
        <f t="shared" si="220"/>
        <v>TX</v>
      </c>
      <c r="U1269" s="8" t="str">
        <f t="shared" si="213"/>
        <v>RyanKampM32DallasTX</v>
      </c>
    </row>
    <row r="1270" spans="1:21" x14ac:dyDescent="0.2">
      <c r="A1270" s="8" t="s">
        <v>10</v>
      </c>
      <c r="B1270" s="8" t="s">
        <v>1485</v>
      </c>
      <c r="C1270" s="8" t="s">
        <v>688</v>
      </c>
      <c r="D1270" s="8">
        <v>44</v>
      </c>
      <c r="E1270" s="8" t="s">
        <v>12</v>
      </c>
      <c r="F1270" s="8" t="s">
        <v>4</v>
      </c>
      <c r="G1270" s="8" t="str">
        <f t="shared" si="214"/>
        <v>WadeKaoM44HoustonTX</v>
      </c>
      <c r="H1270" s="8">
        <f>_xlfn.IFNA(MATCH(G1270,Teams!J:J,0),)</f>
        <v>0</v>
      </c>
      <c r="I1270" s="8" t="str">
        <f t="shared" si="215"/>
        <v>WadeKaoM44</v>
      </c>
      <c r="J1270" s="8">
        <f>_xlfn.IFNA(MATCH(I1270,Teams!L:L,0),)</f>
        <v>0</v>
      </c>
      <c r="K1270" s="8" t="str">
        <f t="shared" si="216"/>
        <v>WadeKaoM</v>
      </c>
      <c r="L1270" s="8">
        <f>_xlfn.IFNA(MATCH(K1270,Teams!N:N,0),)</f>
        <v>0</v>
      </c>
      <c r="M1270" s="8" t="str">
        <f t="shared" si="217"/>
        <v>WadeKao</v>
      </c>
      <c r="N1270" s="8" t="str">
        <f>IFERROR(INDEX(Teams!A:A,IF(H1270&gt;0,H1270,IF(J1270&gt;0,J1270,IF(L1270&gt;0,L1270,""))),1),"")</f>
        <v/>
      </c>
      <c r="O1270" s="8" t="str">
        <f t="shared" si="210"/>
        <v>Wade</v>
      </c>
      <c r="P1270" s="8" t="str">
        <f t="shared" si="211"/>
        <v>Kao</v>
      </c>
      <c r="Q1270" s="8" t="str">
        <f t="shared" si="218"/>
        <v>M</v>
      </c>
      <c r="R1270" s="8">
        <f t="shared" si="219"/>
        <v>44</v>
      </c>
      <c r="S1270" s="8" t="str">
        <f t="shared" si="212"/>
        <v>Houston</v>
      </c>
      <c r="T1270" s="8" t="str">
        <f t="shared" si="220"/>
        <v>TX</v>
      </c>
      <c r="U1270" s="8" t="str">
        <f t="shared" si="213"/>
        <v>WadeKaoM44HoustonTX</v>
      </c>
    </row>
    <row r="1271" spans="1:21" x14ac:dyDescent="0.2">
      <c r="A1271" s="8" t="s">
        <v>797</v>
      </c>
      <c r="B1271" s="8" t="s">
        <v>798</v>
      </c>
      <c r="C1271" s="8" t="s">
        <v>688</v>
      </c>
      <c r="D1271" s="8">
        <v>31</v>
      </c>
      <c r="E1271" s="8" t="s">
        <v>12</v>
      </c>
      <c r="F1271" s="8" t="s">
        <v>4</v>
      </c>
      <c r="G1271" s="8" t="str">
        <f t="shared" si="214"/>
        <v>AnilKapoorM31HoustonTX</v>
      </c>
      <c r="H1271" s="8">
        <f>_xlfn.IFNA(MATCH(G1271,Teams!J:J,0),)</f>
        <v>0</v>
      </c>
      <c r="I1271" s="8" t="str">
        <f t="shared" si="215"/>
        <v>AnilKapoorM31</v>
      </c>
      <c r="J1271" s="8">
        <f>_xlfn.IFNA(MATCH(I1271,Teams!L:L,0),)</f>
        <v>0</v>
      </c>
      <c r="K1271" s="8" t="str">
        <f t="shared" si="216"/>
        <v>AnilKapoorM</v>
      </c>
      <c r="L1271" s="8">
        <f>_xlfn.IFNA(MATCH(K1271,Teams!N:N,0),)</f>
        <v>0</v>
      </c>
      <c r="M1271" s="8" t="str">
        <f t="shared" si="217"/>
        <v>AnilKapoor</v>
      </c>
      <c r="N1271" s="8" t="str">
        <f>IFERROR(INDEX(Teams!A:A,IF(H1271&gt;0,H1271,IF(J1271&gt;0,J1271,IF(L1271&gt;0,L1271,""))),1),"")</f>
        <v/>
      </c>
      <c r="O1271" s="8" t="str">
        <f t="shared" si="210"/>
        <v>Anil</v>
      </c>
      <c r="P1271" s="8" t="str">
        <f t="shared" si="211"/>
        <v>Kapoor</v>
      </c>
      <c r="Q1271" s="8" t="str">
        <f t="shared" si="218"/>
        <v>M</v>
      </c>
      <c r="R1271" s="8">
        <f t="shared" si="219"/>
        <v>31</v>
      </c>
      <c r="S1271" s="8" t="str">
        <f t="shared" si="212"/>
        <v>Houston</v>
      </c>
      <c r="T1271" s="8" t="str">
        <f t="shared" si="220"/>
        <v>TX</v>
      </c>
      <c r="U1271" s="8" t="str">
        <f t="shared" si="213"/>
        <v>AnilKapoorM31HoustonTX</v>
      </c>
    </row>
    <row r="1272" spans="1:21" x14ac:dyDescent="0.2">
      <c r="A1272" s="8" t="s">
        <v>941</v>
      </c>
      <c r="B1272" s="8" t="s">
        <v>2955</v>
      </c>
      <c r="C1272" s="8" t="s">
        <v>689</v>
      </c>
      <c r="D1272" s="8">
        <v>30</v>
      </c>
      <c r="G1272" s="8" t="str">
        <f t="shared" si="214"/>
        <v>HollyKareivaF30</v>
      </c>
      <c r="H1272" s="8">
        <f>_xlfn.IFNA(MATCH(G1272,Teams!J:J,0),)</f>
        <v>0</v>
      </c>
      <c r="I1272" s="8" t="str">
        <f t="shared" si="215"/>
        <v>HollyKareivaF30</v>
      </c>
      <c r="J1272" s="8">
        <f>_xlfn.IFNA(MATCH(I1272,Teams!L:L,0),)</f>
        <v>0</v>
      </c>
      <c r="K1272" s="8" t="str">
        <f t="shared" si="216"/>
        <v>HollyKareivaF</v>
      </c>
      <c r="L1272" s="8">
        <f>_xlfn.IFNA(MATCH(K1272,Teams!N:N,0),)</f>
        <v>0</v>
      </c>
      <c r="M1272" s="8" t="str">
        <f t="shared" si="217"/>
        <v>HollyKareiva</v>
      </c>
      <c r="N1272" s="8" t="str">
        <f>IFERROR(INDEX(Teams!A:A,IF(H1272&gt;0,H1272,IF(J1272&gt;0,J1272,IF(L1272&gt;0,L1272,""))),1),"")</f>
        <v/>
      </c>
      <c r="O1272" s="8" t="str">
        <f t="shared" si="210"/>
        <v>Holly</v>
      </c>
      <c r="P1272" s="8" t="str">
        <f t="shared" si="211"/>
        <v>Kareiva</v>
      </c>
      <c r="Q1272" s="8" t="str">
        <f t="shared" si="218"/>
        <v>F</v>
      </c>
      <c r="R1272" s="8">
        <f t="shared" si="219"/>
        <v>30</v>
      </c>
      <c r="S1272" s="8" t="str">
        <f t="shared" si="212"/>
        <v/>
      </c>
      <c r="T1272" s="8" t="str">
        <f t="shared" si="220"/>
        <v/>
      </c>
      <c r="U1272" s="8" t="str">
        <f t="shared" si="213"/>
        <v>HollyKareivaF30</v>
      </c>
    </row>
    <row r="1273" spans="1:21" x14ac:dyDescent="0.2">
      <c r="A1273" s="8" t="s">
        <v>77</v>
      </c>
      <c r="B1273" s="8" t="s">
        <v>1369</v>
      </c>
      <c r="C1273" s="8" t="s">
        <v>688</v>
      </c>
      <c r="D1273" s="8">
        <v>48</v>
      </c>
      <c r="E1273" s="8" t="s">
        <v>1370</v>
      </c>
      <c r="F1273" s="8" t="s">
        <v>1166</v>
      </c>
      <c r="G1273" s="8" t="str">
        <f t="shared" si="214"/>
        <v>MarkKauffmanM48RosevilleCA</v>
      </c>
      <c r="H1273" s="8">
        <f>_xlfn.IFNA(MATCH(G1273,Teams!J:J,0),)</f>
        <v>0</v>
      </c>
      <c r="I1273" s="8" t="str">
        <f t="shared" si="215"/>
        <v>MarkKauffmanM48</v>
      </c>
      <c r="J1273" s="8">
        <f>_xlfn.IFNA(MATCH(I1273,Teams!L:L,0),)</f>
        <v>0</v>
      </c>
      <c r="K1273" s="8" t="str">
        <f t="shared" si="216"/>
        <v>MarkKauffmanM</v>
      </c>
      <c r="L1273" s="8">
        <f>_xlfn.IFNA(MATCH(K1273,Teams!N:N,0),)</f>
        <v>0</v>
      </c>
      <c r="M1273" s="8" t="str">
        <f t="shared" si="217"/>
        <v>MarkKauffman</v>
      </c>
      <c r="N1273" s="8" t="str">
        <f>IFERROR(INDEX(Teams!A:A,IF(H1273&gt;0,H1273,IF(J1273&gt;0,J1273,IF(L1273&gt;0,L1273,""))),1),"")</f>
        <v/>
      </c>
      <c r="O1273" s="8" t="str">
        <f t="shared" si="210"/>
        <v>Mark</v>
      </c>
      <c r="P1273" s="8" t="str">
        <f t="shared" si="211"/>
        <v>Kauffman</v>
      </c>
      <c r="Q1273" s="8" t="str">
        <f t="shared" si="218"/>
        <v>M</v>
      </c>
      <c r="R1273" s="8">
        <f t="shared" si="219"/>
        <v>48</v>
      </c>
      <c r="S1273" s="8" t="str">
        <f t="shared" si="212"/>
        <v>Roseville</v>
      </c>
      <c r="T1273" s="8" t="str">
        <f t="shared" si="220"/>
        <v>CA</v>
      </c>
      <c r="U1273" s="8" t="str">
        <f t="shared" si="213"/>
        <v>MarkKauffmanM48RosevilleCA</v>
      </c>
    </row>
    <row r="1274" spans="1:21" x14ac:dyDescent="0.2">
      <c r="A1274" s="8" t="s">
        <v>2363</v>
      </c>
      <c r="B1274" s="8" t="s">
        <v>1679</v>
      </c>
      <c r="C1274" s="8" t="s">
        <v>689</v>
      </c>
      <c r="D1274" s="8">
        <v>50</v>
      </c>
      <c r="E1274" s="8" t="s">
        <v>1680</v>
      </c>
      <c r="F1274" s="8" t="s">
        <v>1422</v>
      </c>
      <c r="G1274" s="8" t="str">
        <f t="shared" si="214"/>
        <v>MariKauriF50SammamishWA</v>
      </c>
      <c r="H1274" s="8">
        <f>_xlfn.IFNA(MATCH(G1274,Teams!J:J,0),)</f>
        <v>0</v>
      </c>
      <c r="I1274" s="8" t="str">
        <f t="shared" si="215"/>
        <v>MariKauriF50</v>
      </c>
      <c r="J1274" s="8">
        <f>_xlfn.IFNA(MATCH(I1274,Teams!L:L,0),)</f>
        <v>0</v>
      </c>
      <c r="K1274" s="8" t="str">
        <f t="shared" si="216"/>
        <v>MariKauriF</v>
      </c>
      <c r="L1274" s="8">
        <f>_xlfn.IFNA(MATCH(K1274,Teams!N:N,0),)</f>
        <v>0</v>
      </c>
      <c r="M1274" s="8" t="str">
        <f t="shared" si="217"/>
        <v>MariKauri</v>
      </c>
      <c r="N1274" s="8" t="str">
        <f>IFERROR(INDEX(Teams!A:A,IF(H1274&gt;0,H1274,IF(J1274&gt;0,J1274,IF(L1274&gt;0,L1274,""))),1),"")</f>
        <v/>
      </c>
      <c r="O1274" s="8" t="str">
        <f t="shared" si="210"/>
        <v>Mari</v>
      </c>
      <c r="P1274" s="8" t="str">
        <f t="shared" si="211"/>
        <v>Kauri</v>
      </c>
      <c r="Q1274" s="8" t="str">
        <f t="shared" si="218"/>
        <v>F</v>
      </c>
      <c r="R1274" s="8">
        <f t="shared" si="219"/>
        <v>50</v>
      </c>
      <c r="S1274" s="8" t="str">
        <f t="shared" si="212"/>
        <v>Sammamish</v>
      </c>
      <c r="T1274" s="8" t="str">
        <f t="shared" si="220"/>
        <v>WA</v>
      </c>
      <c r="U1274" s="8" t="str">
        <f t="shared" si="213"/>
        <v>MariKauriF50SammamishWA</v>
      </c>
    </row>
    <row r="1275" spans="1:21" x14ac:dyDescent="0.2">
      <c r="A1275" s="8" t="s">
        <v>1678</v>
      </c>
      <c r="B1275" s="8" t="s">
        <v>1679</v>
      </c>
      <c r="C1275" s="8" t="s">
        <v>688</v>
      </c>
      <c r="D1275" s="8">
        <v>50</v>
      </c>
      <c r="E1275" s="8" t="s">
        <v>1680</v>
      </c>
      <c r="F1275" s="8" t="s">
        <v>1422</v>
      </c>
      <c r="G1275" s="8" t="str">
        <f t="shared" si="214"/>
        <v>RoniKauriM50SammamishWA</v>
      </c>
      <c r="H1275" s="8">
        <f>_xlfn.IFNA(MATCH(G1275,Teams!J:J,0),)</f>
        <v>0</v>
      </c>
      <c r="I1275" s="8" t="str">
        <f t="shared" si="215"/>
        <v>RoniKauriM50</v>
      </c>
      <c r="J1275" s="8">
        <f>_xlfn.IFNA(MATCH(I1275,Teams!L:L,0),)</f>
        <v>0</v>
      </c>
      <c r="K1275" s="8" t="str">
        <f t="shared" si="216"/>
        <v>RoniKauriM</v>
      </c>
      <c r="L1275" s="8">
        <f>_xlfn.IFNA(MATCH(K1275,Teams!N:N,0),)</f>
        <v>0</v>
      </c>
      <c r="M1275" s="8" t="str">
        <f t="shared" si="217"/>
        <v>RoniKauri</v>
      </c>
      <c r="N1275" s="8" t="str">
        <f>IFERROR(INDEX(Teams!A:A,IF(H1275&gt;0,H1275,IF(J1275&gt;0,J1275,IF(L1275&gt;0,L1275,""))),1),"")</f>
        <v/>
      </c>
      <c r="O1275" s="8" t="str">
        <f t="shared" si="210"/>
        <v>Roni</v>
      </c>
      <c r="P1275" s="8" t="str">
        <f t="shared" si="211"/>
        <v>Kauri</v>
      </c>
      <c r="Q1275" s="8" t="str">
        <f t="shared" si="218"/>
        <v>M</v>
      </c>
      <c r="R1275" s="8">
        <f t="shared" si="219"/>
        <v>50</v>
      </c>
      <c r="S1275" s="8" t="str">
        <f t="shared" si="212"/>
        <v>Sammamish</v>
      </c>
      <c r="T1275" s="8" t="str">
        <f t="shared" si="220"/>
        <v>WA</v>
      </c>
      <c r="U1275" s="8" t="str">
        <f t="shared" si="213"/>
        <v>RoniKauriM50SammamishWA</v>
      </c>
    </row>
    <row r="1276" spans="1:21" x14ac:dyDescent="0.2">
      <c r="A1276" s="8" t="s">
        <v>1586</v>
      </c>
      <c r="B1276" s="8" t="s">
        <v>1587</v>
      </c>
      <c r="C1276" s="8" t="s">
        <v>688</v>
      </c>
      <c r="D1276" s="8">
        <v>48</v>
      </c>
      <c r="E1276" s="8" t="s">
        <v>1588</v>
      </c>
      <c r="F1276" s="8" t="s">
        <v>1072</v>
      </c>
      <c r="G1276" s="8" t="str">
        <f t="shared" si="214"/>
        <v>HiroshiKawaishiM48CalgaryNone</v>
      </c>
      <c r="H1276" s="8">
        <f>_xlfn.IFNA(MATCH(G1276,Teams!J:J,0),)</f>
        <v>0</v>
      </c>
      <c r="I1276" s="8" t="str">
        <f t="shared" si="215"/>
        <v>HiroshiKawaishiM48</v>
      </c>
      <c r="J1276" s="8">
        <f>_xlfn.IFNA(MATCH(I1276,Teams!L:L,0),)</f>
        <v>0</v>
      </c>
      <c r="K1276" s="8" t="str">
        <f t="shared" si="216"/>
        <v>HiroshiKawaishiM</v>
      </c>
      <c r="L1276" s="8">
        <f>_xlfn.IFNA(MATCH(K1276,Teams!N:N,0),)</f>
        <v>0</v>
      </c>
      <c r="M1276" s="8" t="str">
        <f t="shared" si="217"/>
        <v>HiroshiKawaishi</v>
      </c>
      <c r="N1276" s="8" t="str">
        <f>IFERROR(INDEX(Teams!A:A,IF(H1276&gt;0,H1276,IF(J1276&gt;0,J1276,IF(L1276&gt;0,L1276,""))),1),"")</f>
        <v/>
      </c>
      <c r="O1276" s="8" t="str">
        <f t="shared" si="210"/>
        <v>Hiroshi</v>
      </c>
      <c r="P1276" s="8" t="str">
        <f t="shared" si="211"/>
        <v>Kawaishi</v>
      </c>
      <c r="Q1276" s="8" t="str">
        <f t="shared" si="218"/>
        <v>M</v>
      </c>
      <c r="R1276" s="8">
        <f t="shared" si="219"/>
        <v>48</v>
      </c>
      <c r="S1276" s="8" t="str">
        <f t="shared" si="212"/>
        <v>Calgary</v>
      </c>
      <c r="T1276" s="8" t="str">
        <f t="shared" si="220"/>
        <v>None</v>
      </c>
      <c r="U1276" s="8" t="str">
        <f t="shared" si="213"/>
        <v>HiroshiKawaishiM48CalgaryNone</v>
      </c>
    </row>
    <row r="1277" spans="1:21" x14ac:dyDescent="0.2">
      <c r="A1277" s="8" t="s">
        <v>5050</v>
      </c>
      <c r="B1277" s="8" t="s">
        <v>5051</v>
      </c>
      <c r="C1277" s="8" t="s">
        <v>688</v>
      </c>
      <c r="D1277" s="8">
        <v>42</v>
      </c>
      <c r="E1277" s="8" t="s">
        <v>804</v>
      </c>
      <c r="F1277" s="8" t="s">
        <v>4</v>
      </c>
      <c r="G1277" s="8" t="str">
        <f t="shared" si="214"/>
        <v>davidkaydaM42TomballTX</v>
      </c>
      <c r="H1277" s="8">
        <f>_xlfn.IFNA(MATCH(G1277,Teams!J:J,0),)</f>
        <v>0</v>
      </c>
      <c r="I1277" s="8" t="str">
        <f t="shared" si="215"/>
        <v>davidkaydaM42</v>
      </c>
      <c r="J1277" s="8">
        <f>_xlfn.IFNA(MATCH(I1277,Teams!L:L,0),)</f>
        <v>0</v>
      </c>
      <c r="K1277" s="8" t="str">
        <f t="shared" si="216"/>
        <v>davidkaydaM</v>
      </c>
      <c r="L1277" s="8">
        <f>_xlfn.IFNA(MATCH(K1277,Teams!N:N,0),)</f>
        <v>0</v>
      </c>
      <c r="M1277" s="8" t="str">
        <f t="shared" si="217"/>
        <v>davidkayda</v>
      </c>
      <c r="N1277" s="8" t="str">
        <f>IFERROR(INDEX(Teams!A:A,IF(H1277&gt;0,H1277,IF(J1277&gt;0,J1277,IF(L1277&gt;0,L1277,""))),1),"")</f>
        <v/>
      </c>
      <c r="O1277" s="8" t="str">
        <f t="shared" si="210"/>
        <v>david</v>
      </c>
      <c r="P1277" s="8" t="str">
        <f t="shared" si="211"/>
        <v>kayda</v>
      </c>
      <c r="Q1277" s="8" t="str">
        <f t="shared" si="218"/>
        <v>M</v>
      </c>
      <c r="R1277" s="8">
        <f t="shared" si="219"/>
        <v>42</v>
      </c>
      <c r="S1277" s="8" t="str">
        <f t="shared" si="212"/>
        <v>Tomball</v>
      </c>
      <c r="T1277" s="8" t="str">
        <f t="shared" si="220"/>
        <v>TX</v>
      </c>
      <c r="U1277" s="8" t="str">
        <f t="shared" si="213"/>
        <v>davidkaydaM42TomballTX</v>
      </c>
    </row>
    <row r="1278" spans="1:21" x14ac:dyDescent="0.2">
      <c r="A1278" s="8" t="s">
        <v>6565</v>
      </c>
      <c r="B1278" s="8" t="s">
        <v>6566</v>
      </c>
      <c r="C1278" s="8" t="s">
        <v>689</v>
      </c>
      <c r="G1278" s="8" t="str">
        <f t="shared" si="214"/>
        <v>FarrahKeelerF</v>
      </c>
      <c r="H1278" s="8">
        <f>_xlfn.IFNA(MATCH(G1278,Teams!J:J,0),)</f>
        <v>0</v>
      </c>
      <c r="I1278" s="8" t="str">
        <f t="shared" si="215"/>
        <v>FarrahKeelerF</v>
      </c>
      <c r="J1278" s="8">
        <f>_xlfn.IFNA(MATCH(I1278,Teams!L:L,0),)</f>
        <v>0</v>
      </c>
      <c r="K1278" s="8" t="str">
        <f t="shared" si="216"/>
        <v>FarrahKeelerF</v>
      </c>
      <c r="L1278" s="8">
        <f>_xlfn.IFNA(MATCH(K1278,Teams!N:N,0),)</f>
        <v>0</v>
      </c>
      <c r="M1278" s="8" t="str">
        <f t="shared" si="217"/>
        <v>FarrahKeeler</v>
      </c>
      <c r="N1278" s="8" t="str">
        <f>IFERROR(INDEX(Teams!A:A,IF(H1278&gt;0,H1278,IF(J1278&gt;0,J1278,IF(L1278&gt;0,L1278,""))),1),"")</f>
        <v/>
      </c>
      <c r="O1278" s="8" t="str">
        <f t="shared" si="210"/>
        <v>Farrah</v>
      </c>
      <c r="P1278" s="8" t="str">
        <f t="shared" si="211"/>
        <v>Keeler</v>
      </c>
      <c r="Q1278" s="8" t="str">
        <f t="shared" si="218"/>
        <v>F</v>
      </c>
      <c r="R1278" s="8" t="str">
        <f t="shared" si="219"/>
        <v/>
      </c>
      <c r="S1278" s="8" t="str">
        <f t="shared" si="212"/>
        <v/>
      </c>
      <c r="T1278" s="8" t="str">
        <f t="shared" si="220"/>
        <v/>
      </c>
      <c r="U1278" s="8" t="str">
        <f t="shared" si="213"/>
        <v>FarrahKeelerF</v>
      </c>
    </row>
    <row r="1279" spans="1:21" x14ac:dyDescent="0.2">
      <c r="A1279" s="8" t="s">
        <v>1550</v>
      </c>
      <c r="B1279" s="8" t="s">
        <v>1551</v>
      </c>
      <c r="C1279" s="8" t="s">
        <v>689</v>
      </c>
      <c r="D1279" s="8">
        <v>35</v>
      </c>
      <c r="E1279" s="8" t="s">
        <v>1552</v>
      </c>
      <c r="F1279" s="8" t="s">
        <v>1348</v>
      </c>
      <c r="G1279" s="8" t="str">
        <f t="shared" si="214"/>
        <v>AmeliaKeganF35Silver Spring MD</v>
      </c>
      <c r="H1279" s="8">
        <f>_xlfn.IFNA(MATCH(G1279,Teams!J:J,0),)</f>
        <v>0</v>
      </c>
      <c r="I1279" s="8" t="str">
        <f t="shared" si="215"/>
        <v>AmeliaKeganF35</v>
      </c>
      <c r="J1279" s="8">
        <f>_xlfn.IFNA(MATCH(I1279,Teams!L:L,0),)</f>
        <v>0</v>
      </c>
      <c r="K1279" s="8" t="str">
        <f t="shared" si="216"/>
        <v>AmeliaKeganF</v>
      </c>
      <c r="L1279" s="8">
        <f>_xlfn.IFNA(MATCH(K1279,Teams!N:N,0),)</f>
        <v>0</v>
      </c>
      <c r="M1279" s="8" t="str">
        <f t="shared" si="217"/>
        <v>AmeliaKegan</v>
      </c>
      <c r="N1279" s="8" t="str">
        <f>IFERROR(INDEX(Teams!A:A,IF(H1279&gt;0,H1279,IF(J1279&gt;0,J1279,IF(L1279&gt;0,L1279,""))),1),"")</f>
        <v/>
      </c>
      <c r="O1279" s="8" t="str">
        <f t="shared" si="210"/>
        <v>Amelia</v>
      </c>
      <c r="P1279" s="8" t="str">
        <f t="shared" si="211"/>
        <v>Kegan</v>
      </c>
      <c r="Q1279" s="8" t="str">
        <f t="shared" si="218"/>
        <v>F</v>
      </c>
      <c r="R1279" s="8">
        <f t="shared" si="219"/>
        <v>35</v>
      </c>
      <c r="S1279" s="8" t="str">
        <f t="shared" si="212"/>
        <v xml:space="preserve">Silver Spring </v>
      </c>
      <c r="T1279" s="8" t="str">
        <f t="shared" si="220"/>
        <v>MD</v>
      </c>
      <c r="U1279" s="8" t="str">
        <f t="shared" si="213"/>
        <v>AmeliaKeganF35Silver Spring MD</v>
      </c>
    </row>
    <row r="1280" spans="1:21" x14ac:dyDescent="0.2">
      <c r="A1280" s="8" t="s">
        <v>2555</v>
      </c>
      <c r="B1280" s="8" t="s">
        <v>963</v>
      </c>
      <c r="C1280" s="8" t="s">
        <v>688</v>
      </c>
      <c r="D1280" s="8">
        <v>57</v>
      </c>
      <c r="E1280" s="8" t="s">
        <v>1639</v>
      </c>
      <c r="F1280" s="8" t="s">
        <v>4</v>
      </c>
      <c r="G1280" s="8" t="str">
        <f t="shared" si="214"/>
        <v>BertonKeithM57AUSTINTX</v>
      </c>
      <c r="H1280" s="8">
        <f>_xlfn.IFNA(MATCH(G1280,Teams!J:J,0),)</f>
        <v>0</v>
      </c>
      <c r="I1280" s="8" t="str">
        <f t="shared" si="215"/>
        <v>BertonKeithM57</v>
      </c>
      <c r="J1280" s="8">
        <f>_xlfn.IFNA(MATCH(I1280,Teams!L:L,0),)</f>
        <v>0</v>
      </c>
      <c r="K1280" s="8" t="str">
        <f t="shared" si="216"/>
        <v>BertonKeithM</v>
      </c>
      <c r="L1280" s="8">
        <f>_xlfn.IFNA(MATCH(K1280,Teams!N:N,0),)</f>
        <v>0</v>
      </c>
      <c r="M1280" s="8" t="str">
        <f t="shared" si="217"/>
        <v>BertonKeith</v>
      </c>
      <c r="N1280" s="8" t="str">
        <f>IFERROR(INDEX(Teams!A:A,IF(H1280&gt;0,H1280,IF(J1280&gt;0,J1280,IF(L1280&gt;0,L1280,""))),1),"")</f>
        <v/>
      </c>
      <c r="O1280" s="8" t="str">
        <f t="shared" si="210"/>
        <v>Berton</v>
      </c>
      <c r="P1280" s="8" t="str">
        <f t="shared" si="211"/>
        <v>Keith</v>
      </c>
      <c r="Q1280" s="8" t="str">
        <f t="shared" si="218"/>
        <v>M</v>
      </c>
      <c r="R1280" s="8">
        <f t="shared" si="219"/>
        <v>57</v>
      </c>
      <c r="S1280" s="8" t="str">
        <f t="shared" si="212"/>
        <v>AUSTIN</v>
      </c>
      <c r="T1280" s="8" t="str">
        <f t="shared" si="220"/>
        <v>TX</v>
      </c>
      <c r="U1280" s="8" t="str">
        <f t="shared" si="213"/>
        <v>BertonKeithM57AUSTINTX</v>
      </c>
    </row>
    <row r="1281" spans="1:21" x14ac:dyDescent="0.2">
      <c r="A1281" s="8" t="s">
        <v>2269</v>
      </c>
      <c r="B1281" s="8" t="s">
        <v>963</v>
      </c>
      <c r="C1281" s="8" t="s">
        <v>689</v>
      </c>
      <c r="D1281" s="8">
        <v>55</v>
      </c>
      <c r="E1281" s="8" t="s">
        <v>3</v>
      </c>
      <c r="F1281" s="8" t="s">
        <v>4</v>
      </c>
      <c r="G1281" s="8" t="str">
        <f t="shared" si="214"/>
        <v>LoriKeithF55AustinTX</v>
      </c>
      <c r="H1281" s="8">
        <f>_xlfn.IFNA(MATCH(G1281,Teams!J:J,0),)</f>
        <v>0</v>
      </c>
      <c r="I1281" s="8" t="str">
        <f t="shared" si="215"/>
        <v>LoriKeithF55</v>
      </c>
      <c r="J1281" s="8">
        <f>_xlfn.IFNA(MATCH(I1281,Teams!L:L,0),)</f>
        <v>0</v>
      </c>
      <c r="K1281" s="8" t="str">
        <f t="shared" si="216"/>
        <v>LoriKeithF</v>
      </c>
      <c r="L1281" s="8">
        <f>_xlfn.IFNA(MATCH(K1281,Teams!N:N,0),)</f>
        <v>0</v>
      </c>
      <c r="M1281" s="8" t="str">
        <f t="shared" si="217"/>
        <v>LoriKeith</v>
      </c>
      <c r="N1281" s="8" t="str">
        <f>IFERROR(INDEX(Teams!A:A,IF(H1281&gt;0,H1281,IF(J1281&gt;0,J1281,IF(L1281&gt;0,L1281,""))),1),"")</f>
        <v/>
      </c>
      <c r="O1281" s="8" t="str">
        <f t="shared" ref="O1281:O1344" si="221">A1281</f>
        <v>Lori</v>
      </c>
      <c r="P1281" s="8" t="str">
        <f t="shared" ref="P1281:P1344" si="222">B1281</f>
        <v>Keith</v>
      </c>
      <c r="Q1281" s="8" t="str">
        <f t="shared" si="218"/>
        <v>F</v>
      </c>
      <c r="R1281" s="8">
        <f t="shared" si="219"/>
        <v>55</v>
      </c>
      <c r="S1281" s="8" t="str">
        <f t="shared" ref="S1281:S1344" si="223">IF(E1281=0,"",E1281)</f>
        <v>Austin</v>
      </c>
      <c r="T1281" s="8" t="str">
        <f t="shared" si="220"/>
        <v>TX</v>
      </c>
      <c r="U1281" s="8" t="str">
        <f t="shared" ref="U1281:U1344" si="224">G1281</f>
        <v>LoriKeithF55AustinTX</v>
      </c>
    </row>
    <row r="1282" spans="1:21" x14ac:dyDescent="0.2">
      <c r="A1282" s="8" t="s">
        <v>155</v>
      </c>
      <c r="B1282" s="8" t="s">
        <v>963</v>
      </c>
      <c r="C1282" s="8" t="s">
        <v>688</v>
      </c>
      <c r="D1282" s="8">
        <v>62</v>
      </c>
      <c r="E1282" s="8" t="s">
        <v>2617</v>
      </c>
      <c r="F1282" s="8" t="s">
        <v>4</v>
      </c>
      <c r="G1282" s="8" t="str">
        <f t="shared" ref="G1282:G1345" si="225">A1282&amp;B1282&amp;C1282&amp;D1282&amp;E1282&amp;F1282</f>
        <v>RickKeithM62AlpineTX</v>
      </c>
      <c r="H1282" s="8">
        <f>_xlfn.IFNA(MATCH(G1282,Teams!J:J,0),)</f>
        <v>0</v>
      </c>
      <c r="I1282" s="8" t="str">
        <f t="shared" ref="I1282:I1345" si="226">A1282&amp;B1282&amp;C1282&amp;D1282</f>
        <v>RickKeithM62</v>
      </c>
      <c r="J1282" s="8">
        <f>_xlfn.IFNA(MATCH(I1282,Teams!L:L,0),)</f>
        <v>0</v>
      </c>
      <c r="K1282" s="8" t="str">
        <f t="shared" ref="K1282:K1345" si="227">A1282&amp;B1282&amp;C1282</f>
        <v>RickKeithM</v>
      </c>
      <c r="L1282" s="8">
        <f>_xlfn.IFNA(MATCH(K1282,Teams!N:N,0),)</f>
        <v>0</v>
      </c>
      <c r="M1282" s="8" t="str">
        <f t="shared" ref="M1282:M1345" si="228">A1282&amp;B1282</f>
        <v>RickKeith</v>
      </c>
      <c r="N1282" s="8" t="str">
        <f>IFERROR(INDEX(Teams!A:A,IF(H1282&gt;0,H1282,IF(J1282&gt;0,J1282,IF(L1282&gt;0,L1282,""))),1),"")</f>
        <v/>
      </c>
      <c r="O1282" s="8" t="str">
        <f t="shared" si="221"/>
        <v>Rick</v>
      </c>
      <c r="P1282" s="8" t="str">
        <f t="shared" si="222"/>
        <v>Keith</v>
      </c>
      <c r="Q1282" s="8" t="str">
        <f t="shared" ref="Q1282:Q1345" si="229">IF(C1282=0,"",C1282)</f>
        <v>M</v>
      </c>
      <c r="R1282" s="8">
        <f t="shared" ref="R1282:R1345" si="230">IF(D1282=0,"",D1282)</f>
        <v>62</v>
      </c>
      <c r="S1282" s="8" t="str">
        <f t="shared" si="223"/>
        <v>Alpine</v>
      </c>
      <c r="T1282" s="8" t="str">
        <f t="shared" ref="T1282:T1345" si="231">IF(F1282=0,"",F1282)</f>
        <v>TX</v>
      </c>
      <c r="U1282" s="8" t="str">
        <f t="shared" si="224"/>
        <v>RickKeithM62AlpineTX</v>
      </c>
    </row>
    <row r="1283" spans="1:21" x14ac:dyDescent="0.2">
      <c r="A1283" s="8" t="s">
        <v>2987</v>
      </c>
      <c r="B1283" s="8" t="s">
        <v>2956</v>
      </c>
      <c r="C1283" s="8" t="s">
        <v>689</v>
      </c>
      <c r="D1283" s="8">
        <v>44</v>
      </c>
      <c r="E1283" s="8" t="s">
        <v>1969</v>
      </c>
      <c r="F1283" s="8" t="s">
        <v>173</v>
      </c>
      <c r="G1283" s="8" t="str">
        <f t="shared" si="225"/>
        <v>DanielleKelleyF44Colorado SpringsCO</v>
      </c>
      <c r="H1283" s="8">
        <f>_xlfn.IFNA(MATCH(G1283,Teams!J:J,0),)</f>
        <v>0</v>
      </c>
      <c r="I1283" s="8" t="str">
        <f t="shared" si="226"/>
        <v>DanielleKelleyF44</v>
      </c>
      <c r="J1283" s="8">
        <f>_xlfn.IFNA(MATCH(I1283,Teams!L:L,0),)</f>
        <v>0</v>
      </c>
      <c r="K1283" s="8" t="str">
        <f t="shared" si="227"/>
        <v>DanielleKelleyF</v>
      </c>
      <c r="L1283" s="8">
        <f>_xlfn.IFNA(MATCH(K1283,Teams!N:N,0),)</f>
        <v>0</v>
      </c>
      <c r="M1283" s="8" t="str">
        <f t="shared" si="228"/>
        <v>DanielleKelley</v>
      </c>
      <c r="N1283" s="8" t="str">
        <f>IFERROR(INDEX(Teams!A:A,IF(H1283&gt;0,H1283,IF(J1283&gt;0,J1283,IF(L1283&gt;0,L1283,""))),1),"")</f>
        <v/>
      </c>
      <c r="O1283" s="8" t="str">
        <f t="shared" si="221"/>
        <v>Danielle</v>
      </c>
      <c r="P1283" s="8" t="str">
        <f t="shared" si="222"/>
        <v>Kelley</v>
      </c>
      <c r="Q1283" s="8" t="str">
        <f t="shared" si="229"/>
        <v>F</v>
      </c>
      <c r="R1283" s="8">
        <f t="shared" si="230"/>
        <v>44</v>
      </c>
      <c r="S1283" s="8" t="str">
        <f t="shared" si="223"/>
        <v>Colorado Springs</v>
      </c>
      <c r="T1283" s="8" t="str">
        <f t="shared" si="231"/>
        <v>CO</v>
      </c>
      <c r="U1283" s="8" t="str">
        <f t="shared" si="224"/>
        <v>DanielleKelleyF44Colorado SpringsCO</v>
      </c>
    </row>
    <row r="1284" spans="1:21" x14ac:dyDescent="0.2">
      <c r="A1284" s="8" t="s">
        <v>350</v>
      </c>
      <c r="B1284" s="8" t="s">
        <v>2956</v>
      </c>
      <c r="C1284" s="8" t="s">
        <v>688</v>
      </c>
      <c r="D1284" s="8">
        <v>54</v>
      </c>
      <c r="G1284" s="8" t="str">
        <f t="shared" si="225"/>
        <v>TimKelleyM54</v>
      </c>
      <c r="H1284" s="8">
        <f>_xlfn.IFNA(MATCH(G1284,Teams!J:J,0),)</f>
        <v>0</v>
      </c>
      <c r="I1284" s="8" t="str">
        <f t="shared" si="226"/>
        <v>TimKelleyM54</v>
      </c>
      <c r="J1284" s="8">
        <f>_xlfn.IFNA(MATCH(I1284,Teams!L:L,0),)</f>
        <v>0</v>
      </c>
      <c r="K1284" s="8" t="str">
        <f t="shared" si="227"/>
        <v>TimKelleyM</v>
      </c>
      <c r="L1284" s="8">
        <f>_xlfn.IFNA(MATCH(K1284,Teams!N:N,0),)</f>
        <v>0</v>
      </c>
      <c r="M1284" s="8" t="str">
        <f t="shared" si="228"/>
        <v>TimKelley</v>
      </c>
      <c r="N1284" s="8" t="str">
        <f>IFERROR(INDEX(Teams!A:A,IF(H1284&gt;0,H1284,IF(J1284&gt;0,J1284,IF(L1284&gt;0,L1284,""))),1),"")</f>
        <v/>
      </c>
      <c r="O1284" s="8" t="str">
        <f t="shared" si="221"/>
        <v>Tim</v>
      </c>
      <c r="P1284" s="8" t="str">
        <f t="shared" si="222"/>
        <v>Kelley</v>
      </c>
      <c r="Q1284" s="8" t="str">
        <f t="shared" si="229"/>
        <v>M</v>
      </c>
      <c r="R1284" s="8">
        <f t="shared" si="230"/>
        <v>54</v>
      </c>
      <c r="S1284" s="8" t="str">
        <f t="shared" si="223"/>
        <v/>
      </c>
      <c r="T1284" s="8" t="str">
        <f t="shared" si="231"/>
        <v/>
      </c>
      <c r="U1284" s="8" t="str">
        <f t="shared" si="224"/>
        <v>TimKelleyM54</v>
      </c>
    </row>
    <row r="1285" spans="1:21" x14ac:dyDescent="0.2">
      <c r="A1285" s="8" t="s">
        <v>1642</v>
      </c>
      <c r="B1285" s="8" t="s">
        <v>976</v>
      </c>
      <c r="C1285" s="8" t="s">
        <v>689</v>
      </c>
      <c r="D1285" s="8">
        <v>45</v>
      </c>
      <c r="G1285" s="8" t="str">
        <f t="shared" si="225"/>
        <v>AddieKellyF45</v>
      </c>
      <c r="H1285" s="8">
        <f>_xlfn.IFNA(MATCH(G1285,Teams!J:J,0),)</f>
        <v>0</v>
      </c>
      <c r="I1285" s="8" t="str">
        <f t="shared" si="226"/>
        <v>AddieKellyF45</v>
      </c>
      <c r="J1285" s="8">
        <f>_xlfn.IFNA(MATCH(I1285,Teams!L:L,0),)</f>
        <v>0</v>
      </c>
      <c r="K1285" s="8" t="str">
        <f t="shared" si="227"/>
        <v>AddieKellyF</v>
      </c>
      <c r="L1285" s="8">
        <f>_xlfn.IFNA(MATCH(K1285,Teams!N:N,0),)</f>
        <v>0</v>
      </c>
      <c r="M1285" s="8" t="str">
        <f t="shared" si="228"/>
        <v>AddieKelly</v>
      </c>
      <c r="N1285" s="8" t="str">
        <f>IFERROR(INDEX(Teams!A:A,IF(H1285&gt;0,H1285,IF(J1285&gt;0,J1285,IF(L1285&gt;0,L1285,""))),1),"")</f>
        <v/>
      </c>
      <c r="O1285" s="8" t="str">
        <f t="shared" si="221"/>
        <v>Addie</v>
      </c>
      <c r="P1285" s="8" t="str">
        <f t="shared" si="222"/>
        <v>Kelly</v>
      </c>
      <c r="Q1285" s="8" t="str">
        <f t="shared" si="229"/>
        <v>F</v>
      </c>
      <c r="R1285" s="8">
        <f t="shared" si="230"/>
        <v>45</v>
      </c>
      <c r="S1285" s="8" t="str">
        <f t="shared" si="223"/>
        <v/>
      </c>
      <c r="T1285" s="8" t="str">
        <f t="shared" si="231"/>
        <v/>
      </c>
      <c r="U1285" s="8" t="str">
        <f t="shared" si="224"/>
        <v>AddieKellyF45</v>
      </c>
    </row>
    <row r="1286" spans="1:21" x14ac:dyDescent="0.2">
      <c r="A1286" s="8" t="s">
        <v>81</v>
      </c>
      <c r="B1286" s="8" t="s">
        <v>976</v>
      </c>
      <c r="C1286" s="8" t="s">
        <v>688</v>
      </c>
      <c r="D1286" s="8">
        <v>42</v>
      </c>
      <c r="G1286" s="8" t="str">
        <f t="shared" si="225"/>
        <v>DavidKellyM42</v>
      </c>
      <c r="H1286" s="8">
        <f>_xlfn.IFNA(MATCH(G1286,Teams!J:J,0),)</f>
        <v>0</v>
      </c>
      <c r="I1286" s="8" t="str">
        <f t="shared" si="226"/>
        <v>DavidKellyM42</v>
      </c>
      <c r="J1286" s="8">
        <f>_xlfn.IFNA(MATCH(I1286,Teams!L:L,0),)</f>
        <v>0</v>
      </c>
      <c r="K1286" s="8" t="str">
        <f t="shared" si="227"/>
        <v>DavidKellyM</v>
      </c>
      <c r="L1286" s="8">
        <f>_xlfn.IFNA(MATCH(K1286,Teams!N:N,0),)</f>
        <v>0</v>
      </c>
      <c r="M1286" s="8" t="str">
        <f t="shared" si="228"/>
        <v>DavidKelly</v>
      </c>
      <c r="N1286" s="8" t="str">
        <f>IFERROR(INDEX(Teams!A:A,IF(H1286&gt;0,H1286,IF(J1286&gt;0,J1286,IF(L1286&gt;0,L1286,""))),1),"")</f>
        <v/>
      </c>
      <c r="O1286" s="8" t="str">
        <f t="shared" si="221"/>
        <v>David</v>
      </c>
      <c r="P1286" s="8" t="str">
        <f t="shared" si="222"/>
        <v>Kelly</v>
      </c>
      <c r="Q1286" s="8" t="str">
        <f t="shared" si="229"/>
        <v>M</v>
      </c>
      <c r="R1286" s="8">
        <f t="shared" si="230"/>
        <v>42</v>
      </c>
      <c r="S1286" s="8" t="str">
        <f t="shared" si="223"/>
        <v/>
      </c>
      <c r="T1286" s="8" t="str">
        <f t="shared" si="231"/>
        <v/>
      </c>
      <c r="U1286" s="8" t="str">
        <f t="shared" si="224"/>
        <v>DavidKellyM42</v>
      </c>
    </row>
    <row r="1287" spans="1:21" x14ac:dyDescent="0.2">
      <c r="A1287" s="8" t="s">
        <v>2436</v>
      </c>
      <c r="B1287" s="8" t="s">
        <v>976</v>
      </c>
      <c r="C1287" s="8" t="s">
        <v>689</v>
      </c>
      <c r="D1287" s="8">
        <v>42</v>
      </c>
      <c r="E1287" s="8" t="s">
        <v>2437</v>
      </c>
      <c r="F1287" s="8" t="s">
        <v>1076</v>
      </c>
      <c r="G1287" s="8" t="str">
        <f t="shared" si="225"/>
        <v>GinnyKellyF42Lookout MountainGA</v>
      </c>
      <c r="H1287" s="8">
        <f>_xlfn.IFNA(MATCH(G1287,Teams!J:J,0),)</f>
        <v>0</v>
      </c>
      <c r="I1287" s="8" t="str">
        <f t="shared" si="226"/>
        <v>GinnyKellyF42</v>
      </c>
      <c r="J1287" s="8">
        <f>_xlfn.IFNA(MATCH(I1287,Teams!L:L,0),)</f>
        <v>0</v>
      </c>
      <c r="K1287" s="8" t="str">
        <f t="shared" si="227"/>
        <v>GinnyKellyF</v>
      </c>
      <c r="L1287" s="8">
        <f>_xlfn.IFNA(MATCH(K1287,Teams!N:N,0),)</f>
        <v>0</v>
      </c>
      <c r="M1287" s="8" t="str">
        <f t="shared" si="228"/>
        <v>GinnyKelly</v>
      </c>
      <c r="N1287" s="8" t="str">
        <f>IFERROR(INDEX(Teams!A:A,IF(H1287&gt;0,H1287,IF(J1287&gt;0,J1287,IF(L1287&gt;0,L1287,""))),1),"")</f>
        <v/>
      </c>
      <c r="O1287" s="8" t="str">
        <f t="shared" si="221"/>
        <v>Ginny</v>
      </c>
      <c r="P1287" s="8" t="str">
        <f t="shared" si="222"/>
        <v>Kelly</v>
      </c>
      <c r="Q1287" s="8" t="str">
        <f t="shared" si="229"/>
        <v>F</v>
      </c>
      <c r="R1287" s="8">
        <f t="shared" si="230"/>
        <v>42</v>
      </c>
      <c r="S1287" s="8" t="str">
        <f t="shared" si="223"/>
        <v>Lookout Mountain</v>
      </c>
      <c r="T1287" s="8" t="str">
        <f t="shared" si="231"/>
        <v>GA</v>
      </c>
      <c r="U1287" s="8" t="str">
        <f t="shared" si="224"/>
        <v>GinnyKellyF42Lookout MountainGA</v>
      </c>
    </row>
    <row r="1288" spans="1:21" x14ac:dyDescent="0.2">
      <c r="A1288" s="8" t="s">
        <v>974</v>
      </c>
      <c r="B1288" s="8" t="s">
        <v>2163</v>
      </c>
      <c r="C1288" s="8" t="s">
        <v>689</v>
      </c>
      <c r="D1288" s="8">
        <v>48</v>
      </c>
      <c r="E1288" s="8" t="s">
        <v>1298</v>
      </c>
      <c r="F1288" s="8" t="s">
        <v>1076</v>
      </c>
      <c r="G1288" s="8" t="str">
        <f t="shared" si="225"/>
        <v>CandaceKempF48JeffersonGA</v>
      </c>
      <c r="H1288" s="8">
        <f>_xlfn.IFNA(MATCH(G1288,Teams!J:J,0),)</f>
        <v>0</v>
      </c>
      <c r="I1288" s="8" t="str">
        <f t="shared" si="226"/>
        <v>CandaceKempF48</v>
      </c>
      <c r="J1288" s="8">
        <f>_xlfn.IFNA(MATCH(I1288,Teams!L:L,0),)</f>
        <v>0</v>
      </c>
      <c r="K1288" s="8" t="str">
        <f t="shared" si="227"/>
        <v>CandaceKempF</v>
      </c>
      <c r="L1288" s="8">
        <f>_xlfn.IFNA(MATCH(K1288,Teams!N:N,0),)</f>
        <v>0</v>
      </c>
      <c r="M1288" s="8" t="str">
        <f t="shared" si="228"/>
        <v>CandaceKemp</v>
      </c>
      <c r="N1288" s="8" t="str">
        <f>IFERROR(INDEX(Teams!A:A,IF(H1288&gt;0,H1288,IF(J1288&gt;0,J1288,IF(L1288&gt;0,L1288,""))),1),"")</f>
        <v/>
      </c>
      <c r="O1288" s="8" t="str">
        <f t="shared" si="221"/>
        <v>Candace</v>
      </c>
      <c r="P1288" s="8" t="str">
        <f t="shared" si="222"/>
        <v>Kemp</v>
      </c>
      <c r="Q1288" s="8" t="str">
        <f t="shared" si="229"/>
        <v>F</v>
      </c>
      <c r="R1288" s="8">
        <f t="shared" si="230"/>
        <v>48</v>
      </c>
      <c r="S1288" s="8" t="str">
        <f t="shared" si="223"/>
        <v>Jefferson</v>
      </c>
      <c r="T1288" s="8" t="str">
        <f t="shared" si="231"/>
        <v>GA</v>
      </c>
      <c r="U1288" s="8" t="str">
        <f t="shared" si="224"/>
        <v>CandaceKempF48JeffersonGA</v>
      </c>
    </row>
    <row r="1289" spans="1:21" x14ac:dyDescent="0.2">
      <c r="A1289" s="8" t="s">
        <v>2968</v>
      </c>
      <c r="B1289" s="8" t="s">
        <v>1412</v>
      </c>
      <c r="C1289" s="8" t="s">
        <v>688</v>
      </c>
      <c r="D1289" s="8">
        <v>37</v>
      </c>
      <c r="E1289" s="8" t="s">
        <v>12</v>
      </c>
      <c r="F1289" s="8" t="s">
        <v>4</v>
      </c>
      <c r="G1289" s="8" t="str">
        <f t="shared" si="225"/>
        <v>BrendanKennedyM37HoustonTX</v>
      </c>
      <c r="H1289" s="8">
        <f>_xlfn.IFNA(MATCH(G1289,Teams!J:J,0),)</f>
        <v>0</v>
      </c>
      <c r="I1289" s="8" t="str">
        <f t="shared" si="226"/>
        <v>BrendanKennedyM37</v>
      </c>
      <c r="J1289" s="8">
        <f>_xlfn.IFNA(MATCH(I1289,Teams!L:L,0),)</f>
        <v>0</v>
      </c>
      <c r="K1289" s="8" t="str">
        <f t="shared" si="227"/>
        <v>BrendanKennedyM</v>
      </c>
      <c r="L1289" s="8">
        <f>_xlfn.IFNA(MATCH(K1289,Teams!N:N,0),)</f>
        <v>0</v>
      </c>
      <c r="M1289" s="8" t="str">
        <f t="shared" si="228"/>
        <v>BrendanKennedy</v>
      </c>
      <c r="N1289" s="8" t="str">
        <f>IFERROR(INDEX(Teams!A:A,IF(H1289&gt;0,H1289,IF(J1289&gt;0,J1289,IF(L1289&gt;0,L1289,""))),1),"")</f>
        <v/>
      </c>
      <c r="O1289" s="8" t="str">
        <f t="shared" si="221"/>
        <v>Brendan</v>
      </c>
      <c r="P1289" s="8" t="str">
        <f t="shared" si="222"/>
        <v>Kennedy</v>
      </c>
      <c r="Q1289" s="8" t="str">
        <f t="shared" si="229"/>
        <v>M</v>
      </c>
      <c r="R1289" s="8">
        <f t="shared" si="230"/>
        <v>37</v>
      </c>
      <c r="S1289" s="8" t="str">
        <f t="shared" si="223"/>
        <v>Houston</v>
      </c>
      <c r="T1289" s="8" t="str">
        <f t="shared" si="231"/>
        <v>TX</v>
      </c>
      <c r="U1289" s="8" t="str">
        <f t="shared" si="224"/>
        <v>BrendanKennedyM37HoustonTX</v>
      </c>
    </row>
    <row r="1290" spans="1:21" x14ac:dyDescent="0.2">
      <c r="A1290" s="8" t="s">
        <v>1948</v>
      </c>
      <c r="B1290" s="8" t="s">
        <v>6639</v>
      </c>
      <c r="C1290" s="8" t="s">
        <v>688</v>
      </c>
      <c r="G1290" s="8" t="str">
        <f t="shared" si="225"/>
        <v>GrahamKenneyM</v>
      </c>
      <c r="H1290" s="8">
        <f>_xlfn.IFNA(MATCH(G1290,Teams!J:J,0),)</f>
        <v>0</v>
      </c>
      <c r="I1290" s="8" t="str">
        <f t="shared" si="226"/>
        <v>GrahamKenneyM</v>
      </c>
      <c r="J1290" s="8">
        <f>_xlfn.IFNA(MATCH(I1290,Teams!L:L,0),)</f>
        <v>0</v>
      </c>
      <c r="K1290" s="8" t="str">
        <f t="shared" si="227"/>
        <v>GrahamKenneyM</v>
      </c>
      <c r="L1290" s="8">
        <f>_xlfn.IFNA(MATCH(K1290,Teams!N:N,0),)</f>
        <v>0</v>
      </c>
      <c r="M1290" s="8" t="str">
        <f t="shared" si="228"/>
        <v>GrahamKenney</v>
      </c>
      <c r="N1290" s="8" t="str">
        <f>IFERROR(INDEX(Teams!A:A,IF(H1290&gt;0,H1290,IF(J1290&gt;0,J1290,IF(L1290&gt;0,L1290,""))),1),"")</f>
        <v/>
      </c>
      <c r="O1290" s="8" t="str">
        <f t="shared" si="221"/>
        <v>Graham</v>
      </c>
      <c r="P1290" s="8" t="str">
        <f t="shared" si="222"/>
        <v>Kenney</v>
      </c>
      <c r="Q1290" s="8" t="str">
        <f t="shared" si="229"/>
        <v>M</v>
      </c>
      <c r="R1290" s="8" t="str">
        <f t="shared" si="230"/>
        <v/>
      </c>
      <c r="S1290" s="8" t="str">
        <f t="shared" si="223"/>
        <v/>
      </c>
      <c r="T1290" s="8" t="str">
        <f t="shared" si="231"/>
        <v/>
      </c>
      <c r="U1290" s="8" t="str">
        <f t="shared" si="224"/>
        <v>GrahamKenneyM</v>
      </c>
    </row>
    <row r="1291" spans="1:21" x14ac:dyDescent="0.2">
      <c r="A1291" s="8" t="s">
        <v>6638</v>
      </c>
      <c r="B1291" s="8" t="s">
        <v>6639</v>
      </c>
      <c r="C1291" s="8" t="s">
        <v>689</v>
      </c>
      <c r="G1291" s="8" t="str">
        <f t="shared" si="225"/>
        <v>KelliKenneyF</v>
      </c>
      <c r="H1291" s="8">
        <f>_xlfn.IFNA(MATCH(G1291,Teams!J:J,0),)</f>
        <v>0</v>
      </c>
      <c r="I1291" s="8" t="str">
        <f t="shared" si="226"/>
        <v>KelliKenneyF</v>
      </c>
      <c r="J1291" s="8">
        <f>_xlfn.IFNA(MATCH(I1291,Teams!L:L,0),)</f>
        <v>0</v>
      </c>
      <c r="K1291" s="8" t="str">
        <f t="shared" si="227"/>
        <v>KelliKenneyF</v>
      </c>
      <c r="L1291" s="8">
        <f>_xlfn.IFNA(MATCH(K1291,Teams!N:N,0),)</f>
        <v>0</v>
      </c>
      <c r="M1291" s="8" t="str">
        <f t="shared" si="228"/>
        <v>KelliKenney</v>
      </c>
      <c r="N1291" s="8" t="str">
        <f>IFERROR(INDEX(Teams!A:A,IF(H1291&gt;0,H1291,IF(J1291&gt;0,J1291,IF(L1291&gt;0,L1291,""))),1),"")</f>
        <v/>
      </c>
      <c r="O1291" s="8" t="str">
        <f t="shared" si="221"/>
        <v>Kelli</v>
      </c>
      <c r="P1291" s="8" t="str">
        <f t="shared" si="222"/>
        <v>Kenney</v>
      </c>
      <c r="Q1291" s="8" t="str">
        <f t="shared" si="229"/>
        <v>F</v>
      </c>
      <c r="R1291" s="8" t="str">
        <f t="shared" si="230"/>
        <v/>
      </c>
      <c r="S1291" s="8" t="str">
        <f t="shared" si="223"/>
        <v/>
      </c>
      <c r="T1291" s="8" t="str">
        <f t="shared" si="231"/>
        <v/>
      </c>
      <c r="U1291" s="8" t="str">
        <f t="shared" si="224"/>
        <v>KelliKenneyF</v>
      </c>
    </row>
    <row r="1292" spans="1:21" x14ac:dyDescent="0.2">
      <c r="A1292" s="8" t="s">
        <v>86</v>
      </c>
      <c r="B1292" s="8" t="s">
        <v>283</v>
      </c>
      <c r="C1292" s="8" t="s">
        <v>688</v>
      </c>
      <c r="D1292" s="8">
        <v>54</v>
      </c>
      <c r="E1292" s="8" t="s">
        <v>223</v>
      </c>
      <c r="F1292" s="8" t="s">
        <v>4</v>
      </c>
      <c r="G1292" s="8" t="str">
        <f t="shared" si="225"/>
        <v>MichaelKennickM54HelotesTX</v>
      </c>
      <c r="H1292" s="8">
        <f>_xlfn.IFNA(MATCH(G1292,Teams!J:J,0),)</f>
        <v>0</v>
      </c>
      <c r="I1292" s="8" t="str">
        <f t="shared" si="226"/>
        <v>MichaelKennickM54</v>
      </c>
      <c r="J1292" s="8">
        <f>_xlfn.IFNA(MATCH(I1292,Teams!L:L,0),)</f>
        <v>0</v>
      </c>
      <c r="K1292" s="8" t="str">
        <f t="shared" si="227"/>
        <v>MichaelKennickM</v>
      </c>
      <c r="L1292" s="8">
        <f>_xlfn.IFNA(MATCH(K1292,Teams!N:N,0),)</f>
        <v>144</v>
      </c>
      <c r="M1292" s="8" t="str">
        <f t="shared" si="228"/>
        <v>MichaelKennick</v>
      </c>
      <c r="N1292" s="8" t="str">
        <f>IFERROR(INDEX(Teams!A:A,IF(H1292&gt;0,H1292,IF(J1292&gt;0,J1292,IF(L1292&gt;0,L1292,""))),1),"")</f>
        <v>Rockhoppers</v>
      </c>
      <c r="O1292" s="8" t="str">
        <f t="shared" si="221"/>
        <v>Michael</v>
      </c>
      <c r="P1292" s="8" t="str">
        <f t="shared" si="222"/>
        <v>Kennick</v>
      </c>
      <c r="Q1292" s="8" t="str">
        <f t="shared" si="229"/>
        <v>M</v>
      </c>
      <c r="R1292" s="8">
        <f t="shared" si="230"/>
        <v>54</v>
      </c>
      <c r="S1292" s="8" t="str">
        <f t="shared" si="223"/>
        <v>Helotes</v>
      </c>
      <c r="T1292" s="8" t="str">
        <f t="shared" si="231"/>
        <v>TX</v>
      </c>
      <c r="U1292" s="8" t="str">
        <f t="shared" si="224"/>
        <v>MichaelKennickM54HelotesTX</v>
      </c>
    </row>
    <row r="1293" spans="1:21" x14ac:dyDescent="0.2">
      <c r="A1293" s="8" t="s">
        <v>1232</v>
      </c>
      <c r="B1293" s="8" t="s">
        <v>603</v>
      </c>
      <c r="C1293" s="8" t="s">
        <v>688</v>
      </c>
      <c r="G1293" s="8" t="str">
        <f t="shared" si="225"/>
        <v>TomKentM</v>
      </c>
      <c r="H1293" s="8">
        <f>_xlfn.IFNA(MATCH(G1293,Teams!J:J,0),)</f>
        <v>0</v>
      </c>
      <c r="I1293" s="8" t="str">
        <f t="shared" si="226"/>
        <v>TomKentM</v>
      </c>
      <c r="J1293" s="8">
        <f>_xlfn.IFNA(MATCH(I1293,Teams!L:L,0),)</f>
        <v>0</v>
      </c>
      <c r="K1293" s="8" t="str">
        <f t="shared" si="227"/>
        <v>TomKentM</v>
      </c>
      <c r="L1293" s="8">
        <f>_xlfn.IFNA(MATCH(K1293,Teams!N:N,0),)</f>
        <v>0</v>
      </c>
      <c r="M1293" s="8" t="str">
        <f t="shared" si="228"/>
        <v>TomKent</v>
      </c>
      <c r="N1293" s="8" t="str">
        <f>IFERROR(INDEX(Teams!A:A,IF(H1293&gt;0,H1293,IF(J1293&gt;0,J1293,IF(L1293&gt;0,L1293,""))),1),"")</f>
        <v/>
      </c>
      <c r="O1293" s="8" t="str">
        <f t="shared" si="221"/>
        <v>Tom</v>
      </c>
      <c r="P1293" s="8" t="str">
        <f t="shared" si="222"/>
        <v>Kent</v>
      </c>
      <c r="Q1293" s="8" t="str">
        <f t="shared" si="229"/>
        <v>M</v>
      </c>
      <c r="R1293" s="8" t="str">
        <f t="shared" si="230"/>
        <v/>
      </c>
      <c r="S1293" s="8" t="str">
        <f t="shared" si="223"/>
        <v/>
      </c>
      <c r="T1293" s="8" t="str">
        <f t="shared" si="231"/>
        <v/>
      </c>
      <c r="U1293" s="8" t="str">
        <f t="shared" si="224"/>
        <v>TomKentM</v>
      </c>
    </row>
    <row r="1294" spans="1:21" x14ac:dyDescent="0.2">
      <c r="A1294" s="8" t="s">
        <v>1604</v>
      </c>
      <c r="B1294" s="8" t="s">
        <v>1605</v>
      </c>
      <c r="C1294" s="8" t="s">
        <v>688</v>
      </c>
      <c r="D1294" s="8">
        <v>69</v>
      </c>
      <c r="E1294" s="8" t="s">
        <v>1606</v>
      </c>
      <c r="F1294" s="8" t="s">
        <v>1103</v>
      </c>
      <c r="G1294" s="8" t="str">
        <f t="shared" si="225"/>
        <v>Bobby KeoghM69TijerasNM</v>
      </c>
      <c r="H1294" s="8">
        <f>_xlfn.IFNA(MATCH(G1294,Teams!J:J,0),)</f>
        <v>0</v>
      </c>
      <c r="I1294" s="8" t="str">
        <f t="shared" si="226"/>
        <v>Bobby KeoghM69</v>
      </c>
      <c r="J1294" s="8">
        <f>_xlfn.IFNA(MATCH(I1294,Teams!L:L,0),)</f>
        <v>0</v>
      </c>
      <c r="K1294" s="8" t="str">
        <f t="shared" si="227"/>
        <v>Bobby KeoghM</v>
      </c>
      <c r="L1294" s="8">
        <f>_xlfn.IFNA(MATCH(K1294,Teams!N:N,0),)</f>
        <v>0</v>
      </c>
      <c r="M1294" s="8" t="str">
        <f t="shared" si="228"/>
        <v>Bobby Keogh</v>
      </c>
      <c r="N1294" s="8" t="str">
        <f>IFERROR(INDEX(Teams!A:A,IF(H1294&gt;0,H1294,IF(J1294&gt;0,J1294,IF(L1294&gt;0,L1294,""))),1),"")</f>
        <v/>
      </c>
      <c r="O1294" s="8" t="str">
        <f t="shared" si="221"/>
        <v xml:space="preserve">Bobby </v>
      </c>
      <c r="P1294" s="8" t="str">
        <f t="shared" si="222"/>
        <v>Keogh</v>
      </c>
      <c r="Q1294" s="8" t="str">
        <f t="shared" si="229"/>
        <v>M</v>
      </c>
      <c r="R1294" s="8">
        <f t="shared" si="230"/>
        <v>69</v>
      </c>
      <c r="S1294" s="8" t="str">
        <f t="shared" si="223"/>
        <v>Tijeras</v>
      </c>
      <c r="T1294" s="8" t="str">
        <f t="shared" si="231"/>
        <v>NM</v>
      </c>
      <c r="U1294" s="8" t="str">
        <f t="shared" si="224"/>
        <v>Bobby KeoghM69TijerasNM</v>
      </c>
    </row>
    <row r="1295" spans="1:21" x14ac:dyDescent="0.2">
      <c r="A1295" s="8" t="s">
        <v>292</v>
      </c>
      <c r="B1295" s="8" t="s">
        <v>1605</v>
      </c>
      <c r="C1295" s="8" t="s">
        <v>689</v>
      </c>
      <c r="D1295" s="8">
        <v>47</v>
      </c>
      <c r="G1295" s="8" t="str">
        <f t="shared" si="225"/>
        <v>LisaKeoghF47</v>
      </c>
      <c r="H1295" s="8">
        <f>_xlfn.IFNA(MATCH(G1295,Teams!J:J,0),)</f>
        <v>0</v>
      </c>
      <c r="I1295" s="8" t="str">
        <f t="shared" si="226"/>
        <v>LisaKeoghF47</v>
      </c>
      <c r="J1295" s="8">
        <f>_xlfn.IFNA(MATCH(I1295,Teams!L:L,0),)</f>
        <v>0</v>
      </c>
      <c r="K1295" s="8" t="str">
        <f t="shared" si="227"/>
        <v>LisaKeoghF</v>
      </c>
      <c r="L1295" s="8">
        <f>_xlfn.IFNA(MATCH(K1295,Teams!N:N,0),)</f>
        <v>0</v>
      </c>
      <c r="M1295" s="8" t="str">
        <f t="shared" si="228"/>
        <v>LisaKeogh</v>
      </c>
      <c r="N1295" s="8" t="str">
        <f>IFERROR(INDEX(Teams!A:A,IF(H1295&gt;0,H1295,IF(J1295&gt;0,J1295,IF(L1295&gt;0,L1295,""))),1),"")</f>
        <v/>
      </c>
      <c r="O1295" s="8" t="str">
        <f t="shared" si="221"/>
        <v>Lisa</v>
      </c>
      <c r="P1295" s="8" t="str">
        <f t="shared" si="222"/>
        <v>Keogh</v>
      </c>
      <c r="Q1295" s="8" t="str">
        <f t="shared" si="229"/>
        <v>F</v>
      </c>
      <c r="R1295" s="8">
        <f t="shared" si="230"/>
        <v>47</v>
      </c>
      <c r="S1295" s="8" t="str">
        <f t="shared" si="223"/>
        <v/>
      </c>
      <c r="T1295" s="8" t="str">
        <f t="shared" si="231"/>
        <v/>
      </c>
      <c r="U1295" s="8" t="str">
        <f t="shared" si="224"/>
        <v>LisaKeoghF47</v>
      </c>
    </row>
    <row r="1296" spans="1:21" x14ac:dyDescent="0.2">
      <c r="A1296" s="8" t="s">
        <v>753</v>
      </c>
      <c r="B1296" s="8" t="s">
        <v>754</v>
      </c>
      <c r="C1296" s="8" t="s">
        <v>688</v>
      </c>
      <c r="D1296" s="8">
        <v>38</v>
      </c>
      <c r="E1296" s="8" t="s">
        <v>12</v>
      </c>
      <c r="F1296" s="8" t="s">
        <v>4</v>
      </c>
      <c r="G1296" s="8" t="str">
        <f t="shared" si="225"/>
        <v>TimothyKeoughM38HoustonTX</v>
      </c>
      <c r="H1296" s="8">
        <f>_xlfn.IFNA(MATCH(G1296,Teams!J:J,0),)</f>
        <v>0</v>
      </c>
      <c r="I1296" s="8" t="str">
        <f t="shared" si="226"/>
        <v>TimothyKeoughM38</v>
      </c>
      <c r="J1296" s="8">
        <f>_xlfn.IFNA(MATCH(I1296,Teams!L:L,0),)</f>
        <v>0</v>
      </c>
      <c r="K1296" s="8" t="str">
        <f t="shared" si="227"/>
        <v>TimothyKeoughM</v>
      </c>
      <c r="L1296" s="8">
        <f>_xlfn.IFNA(MATCH(K1296,Teams!N:N,0),)</f>
        <v>0</v>
      </c>
      <c r="M1296" s="8" t="str">
        <f t="shared" si="228"/>
        <v>TimothyKeough</v>
      </c>
      <c r="N1296" s="8" t="str">
        <f>IFERROR(INDEX(Teams!A:A,IF(H1296&gt;0,H1296,IF(J1296&gt;0,J1296,IF(L1296&gt;0,L1296,""))),1),"")</f>
        <v/>
      </c>
      <c r="O1296" s="8" t="str">
        <f t="shared" si="221"/>
        <v>Timothy</v>
      </c>
      <c r="P1296" s="8" t="str">
        <f t="shared" si="222"/>
        <v>Keough</v>
      </c>
      <c r="Q1296" s="8" t="str">
        <f t="shared" si="229"/>
        <v>M</v>
      </c>
      <c r="R1296" s="8">
        <f t="shared" si="230"/>
        <v>38</v>
      </c>
      <c r="S1296" s="8" t="str">
        <f t="shared" si="223"/>
        <v>Houston</v>
      </c>
      <c r="T1296" s="8" t="str">
        <f t="shared" si="231"/>
        <v>TX</v>
      </c>
      <c r="U1296" s="8" t="str">
        <f t="shared" si="224"/>
        <v>TimothyKeoughM38HoustonTX</v>
      </c>
    </row>
    <row r="1297" spans="1:21" x14ac:dyDescent="0.2">
      <c r="A1297" s="8" t="s">
        <v>312</v>
      </c>
      <c r="B1297" s="8" t="s">
        <v>1183</v>
      </c>
      <c r="C1297" s="8" t="s">
        <v>688</v>
      </c>
      <c r="D1297" s="8">
        <v>48</v>
      </c>
      <c r="E1297" s="8" t="s">
        <v>620</v>
      </c>
      <c r="F1297" s="8" t="s">
        <v>659</v>
      </c>
      <c r="G1297" s="8" t="str">
        <f t="shared" si="225"/>
        <v>SteveKepnerM48NormanOK</v>
      </c>
      <c r="H1297" s="8">
        <f>_xlfn.IFNA(MATCH(G1297,Teams!J:J,0),)</f>
        <v>0</v>
      </c>
      <c r="I1297" s="8" t="str">
        <f t="shared" si="226"/>
        <v>SteveKepnerM48</v>
      </c>
      <c r="J1297" s="8">
        <f>_xlfn.IFNA(MATCH(I1297,Teams!L:L,0),)</f>
        <v>0</v>
      </c>
      <c r="K1297" s="8" t="str">
        <f t="shared" si="227"/>
        <v>SteveKepnerM</v>
      </c>
      <c r="L1297" s="8">
        <f>_xlfn.IFNA(MATCH(K1297,Teams!N:N,0),)</f>
        <v>0</v>
      </c>
      <c r="M1297" s="8" t="str">
        <f t="shared" si="228"/>
        <v>SteveKepner</v>
      </c>
      <c r="N1297" s="8" t="str">
        <f>IFERROR(INDEX(Teams!A:A,IF(H1297&gt;0,H1297,IF(J1297&gt;0,J1297,IF(L1297&gt;0,L1297,""))),1),"")</f>
        <v/>
      </c>
      <c r="O1297" s="8" t="str">
        <f t="shared" si="221"/>
        <v>Steve</v>
      </c>
      <c r="P1297" s="8" t="str">
        <f t="shared" si="222"/>
        <v>Kepner</v>
      </c>
      <c r="Q1297" s="8" t="str">
        <f t="shared" si="229"/>
        <v>M</v>
      </c>
      <c r="R1297" s="8">
        <f t="shared" si="230"/>
        <v>48</v>
      </c>
      <c r="S1297" s="8" t="str">
        <f t="shared" si="223"/>
        <v>Norman</v>
      </c>
      <c r="T1297" s="8" t="str">
        <f t="shared" si="231"/>
        <v>OK</v>
      </c>
      <c r="U1297" s="8" t="str">
        <f t="shared" si="224"/>
        <v>SteveKepnerM48NormanOK</v>
      </c>
    </row>
    <row r="1298" spans="1:21" x14ac:dyDescent="0.2">
      <c r="A1298" s="8" t="s">
        <v>1433</v>
      </c>
      <c r="B1298" s="8" t="s">
        <v>6701</v>
      </c>
      <c r="C1298" s="8" t="s">
        <v>688</v>
      </c>
      <c r="G1298" s="8" t="str">
        <f t="shared" si="225"/>
        <v>GrantKerkmanM</v>
      </c>
      <c r="H1298" s="8">
        <f>_xlfn.IFNA(MATCH(G1298,Teams!J:J,0),)</f>
        <v>0</v>
      </c>
      <c r="I1298" s="8" t="str">
        <f t="shared" si="226"/>
        <v>GrantKerkmanM</v>
      </c>
      <c r="J1298" s="8">
        <f>_xlfn.IFNA(MATCH(I1298,Teams!L:L,0),)</f>
        <v>0</v>
      </c>
      <c r="K1298" s="8" t="str">
        <f t="shared" si="227"/>
        <v>GrantKerkmanM</v>
      </c>
      <c r="L1298" s="8">
        <f>_xlfn.IFNA(MATCH(K1298,Teams!N:N,0),)</f>
        <v>0</v>
      </c>
      <c r="M1298" s="8" t="str">
        <f t="shared" si="228"/>
        <v>GrantKerkman</v>
      </c>
      <c r="N1298" s="8" t="str">
        <f>IFERROR(INDEX(Teams!A:A,IF(H1298&gt;0,H1298,IF(J1298&gt;0,J1298,IF(L1298&gt;0,L1298,""))),1),"")</f>
        <v/>
      </c>
      <c r="O1298" s="8" t="str">
        <f t="shared" si="221"/>
        <v>Grant</v>
      </c>
      <c r="P1298" s="8" t="str">
        <f t="shared" si="222"/>
        <v>Kerkman</v>
      </c>
      <c r="Q1298" s="8" t="str">
        <f t="shared" si="229"/>
        <v>M</v>
      </c>
      <c r="R1298" s="8" t="str">
        <f t="shared" si="230"/>
        <v/>
      </c>
      <c r="S1298" s="8" t="str">
        <f t="shared" si="223"/>
        <v/>
      </c>
      <c r="T1298" s="8" t="str">
        <f t="shared" si="231"/>
        <v/>
      </c>
      <c r="U1298" s="8" t="str">
        <f t="shared" si="224"/>
        <v>GrantKerkmanM</v>
      </c>
    </row>
    <row r="1299" spans="1:21" x14ac:dyDescent="0.2">
      <c r="A1299" s="8" t="s">
        <v>86</v>
      </c>
      <c r="B1299" s="8" t="s">
        <v>2333</v>
      </c>
      <c r="C1299" s="8" t="s">
        <v>688</v>
      </c>
      <c r="D1299" s="8">
        <v>42</v>
      </c>
      <c r="E1299" s="8" t="s">
        <v>3</v>
      </c>
      <c r="F1299" s="8" t="s">
        <v>4</v>
      </c>
      <c r="G1299" s="8" t="str">
        <f t="shared" si="225"/>
        <v>MichaelKerriganM42AustinTX</v>
      </c>
      <c r="H1299" s="8">
        <f>_xlfn.IFNA(MATCH(G1299,Teams!J:J,0),)</f>
        <v>0</v>
      </c>
      <c r="I1299" s="8" t="str">
        <f t="shared" si="226"/>
        <v>MichaelKerriganM42</v>
      </c>
      <c r="J1299" s="8">
        <f>_xlfn.IFNA(MATCH(I1299,Teams!L:L,0),)</f>
        <v>0</v>
      </c>
      <c r="K1299" s="8" t="str">
        <f t="shared" si="227"/>
        <v>MichaelKerriganM</v>
      </c>
      <c r="L1299" s="8">
        <f>_xlfn.IFNA(MATCH(K1299,Teams!N:N,0),)</f>
        <v>0</v>
      </c>
      <c r="M1299" s="8" t="str">
        <f t="shared" si="228"/>
        <v>MichaelKerrigan</v>
      </c>
      <c r="N1299" s="8" t="str">
        <f>IFERROR(INDEX(Teams!A:A,IF(H1299&gt;0,H1299,IF(J1299&gt;0,J1299,IF(L1299&gt;0,L1299,""))),1),"")</f>
        <v/>
      </c>
      <c r="O1299" s="8" t="str">
        <f t="shared" si="221"/>
        <v>Michael</v>
      </c>
      <c r="P1299" s="8" t="str">
        <f t="shared" si="222"/>
        <v>Kerrigan</v>
      </c>
      <c r="Q1299" s="8" t="str">
        <f t="shared" si="229"/>
        <v>M</v>
      </c>
      <c r="R1299" s="8">
        <f t="shared" si="230"/>
        <v>42</v>
      </c>
      <c r="S1299" s="8" t="str">
        <f t="shared" si="223"/>
        <v>Austin</v>
      </c>
      <c r="T1299" s="8" t="str">
        <f t="shared" si="231"/>
        <v>TX</v>
      </c>
      <c r="U1299" s="8" t="str">
        <f t="shared" si="224"/>
        <v>MichaelKerriganM42AustinTX</v>
      </c>
    </row>
    <row r="1300" spans="1:21" x14ac:dyDescent="0.2">
      <c r="A1300" s="8" t="s">
        <v>335</v>
      </c>
      <c r="B1300" s="8" t="s">
        <v>775</v>
      </c>
      <c r="C1300" s="8" t="s">
        <v>689</v>
      </c>
      <c r="D1300" s="8">
        <v>54</v>
      </c>
      <c r="E1300" s="8" t="s">
        <v>708</v>
      </c>
      <c r="F1300" s="8" t="s">
        <v>4</v>
      </c>
      <c r="G1300" s="8" t="str">
        <f t="shared" si="225"/>
        <v>MelanieKerschbaumF54HumbleTX</v>
      </c>
      <c r="H1300" s="8">
        <f>_xlfn.IFNA(MATCH(G1300,Teams!J:J,0),)</f>
        <v>0</v>
      </c>
      <c r="I1300" s="8" t="str">
        <f t="shared" si="226"/>
        <v>MelanieKerschbaumF54</v>
      </c>
      <c r="J1300" s="8">
        <f>_xlfn.IFNA(MATCH(I1300,Teams!L:L,0),)</f>
        <v>0</v>
      </c>
      <c r="K1300" s="8" t="str">
        <f t="shared" si="227"/>
        <v>MelanieKerschbaumF</v>
      </c>
      <c r="L1300" s="8">
        <f>_xlfn.IFNA(MATCH(K1300,Teams!N:N,0),)</f>
        <v>0</v>
      </c>
      <c r="M1300" s="8" t="str">
        <f t="shared" si="228"/>
        <v>MelanieKerschbaum</v>
      </c>
      <c r="N1300" s="8" t="str">
        <f>IFERROR(INDEX(Teams!A:A,IF(H1300&gt;0,H1300,IF(J1300&gt;0,J1300,IF(L1300&gt;0,L1300,""))),1),"")</f>
        <v/>
      </c>
      <c r="O1300" s="8" t="str">
        <f t="shared" si="221"/>
        <v>Melanie</v>
      </c>
      <c r="P1300" s="8" t="str">
        <f t="shared" si="222"/>
        <v>Kerschbaum</v>
      </c>
      <c r="Q1300" s="8" t="str">
        <f t="shared" si="229"/>
        <v>F</v>
      </c>
      <c r="R1300" s="8">
        <f t="shared" si="230"/>
        <v>54</v>
      </c>
      <c r="S1300" s="8" t="str">
        <f t="shared" si="223"/>
        <v>Humble</v>
      </c>
      <c r="T1300" s="8" t="str">
        <f t="shared" si="231"/>
        <v>TX</v>
      </c>
      <c r="U1300" s="8" t="str">
        <f t="shared" si="224"/>
        <v>MelanieKerschbaumF54HumbleTX</v>
      </c>
    </row>
    <row r="1301" spans="1:21" x14ac:dyDescent="0.2">
      <c r="A1301" s="8" t="s">
        <v>100</v>
      </c>
      <c r="B1301" s="8" t="s">
        <v>718</v>
      </c>
      <c r="C1301" s="8" t="s">
        <v>689</v>
      </c>
      <c r="D1301" s="8">
        <v>44</v>
      </c>
      <c r="E1301" s="8" t="s">
        <v>719</v>
      </c>
      <c r="F1301" s="8" t="s">
        <v>4</v>
      </c>
      <c r="G1301" s="8" t="str">
        <f t="shared" si="225"/>
        <v>JenniferKertisF44Missouri CityTX</v>
      </c>
      <c r="H1301" s="8">
        <f>_xlfn.IFNA(MATCH(G1301,Teams!J:J,0),)</f>
        <v>0</v>
      </c>
      <c r="I1301" s="8" t="str">
        <f t="shared" si="226"/>
        <v>JenniferKertisF44</v>
      </c>
      <c r="J1301" s="8">
        <f>_xlfn.IFNA(MATCH(I1301,Teams!L:L,0),)</f>
        <v>0</v>
      </c>
      <c r="K1301" s="8" t="str">
        <f t="shared" si="227"/>
        <v>JenniferKertisF</v>
      </c>
      <c r="L1301" s="8">
        <f>_xlfn.IFNA(MATCH(K1301,Teams!N:N,0),)</f>
        <v>0</v>
      </c>
      <c r="M1301" s="8" t="str">
        <f t="shared" si="228"/>
        <v>JenniferKertis</v>
      </c>
      <c r="N1301" s="8" t="str">
        <f>IFERROR(INDEX(Teams!A:A,IF(H1301&gt;0,H1301,IF(J1301&gt;0,J1301,IF(L1301&gt;0,L1301,""))),1),"")</f>
        <v/>
      </c>
      <c r="O1301" s="8" t="str">
        <f t="shared" si="221"/>
        <v>Jennifer</v>
      </c>
      <c r="P1301" s="8" t="str">
        <f t="shared" si="222"/>
        <v>Kertis</v>
      </c>
      <c r="Q1301" s="8" t="str">
        <f t="shared" si="229"/>
        <v>F</v>
      </c>
      <c r="R1301" s="8">
        <f t="shared" si="230"/>
        <v>44</v>
      </c>
      <c r="S1301" s="8" t="str">
        <f t="shared" si="223"/>
        <v>Missouri City</v>
      </c>
      <c r="T1301" s="8" t="str">
        <f t="shared" si="231"/>
        <v>TX</v>
      </c>
      <c r="U1301" s="8" t="str">
        <f t="shared" si="224"/>
        <v>JenniferKertisF44Missouri CityTX</v>
      </c>
    </row>
    <row r="1302" spans="1:21" x14ac:dyDescent="0.2">
      <c r="A1302" s="8" t="s">
        <v>2734</v>
      </c>
      <c r="B1302" s="8" t="s">
        <v>2735</v>
      </c>
      <c r="C1302" s="8" t="s">
        <v>688</v>
      </c>
      <c r="D1302" s="8">
        <v>29</v>
      </c>
      <c r="E1302" s="8" t="s">
        <v>2736</v>
      </c>
      <c r="F1302" s="8" t="s">
        <v>1374</v>
      </c>
      <c r="G1302" s="8" t="str">
        <f t="shared" si="225"/>
        <v>ZacharyKerzeeM29GraftonMA</v>
      </c>
      <c r="H1302" s="8">
        <f>_xlfn.IFNA(MATCH(G1302,Teams!J:J,0),)</f>
        <v>0</v>
      </c>
      <c r="I1302" s="8" t="str">
        <f t="shared" si="226"/>
        <v>ZacharyKerzeeM29</v>
      </c>
      <c r="J1302" s="8">
        <f>_xlfn.IFNA(MATCH(I1302,Teams!L:L,0),)</f>
        <v>0</v>
      </c>
      <c r="K1302" s="8" t="str">
        <f t="shared" si="227"/>
        <v>ZacharyKerzeeM</v>
      </c>
      <c r="L1302" s="8">
        <f>_xlfn.IFNA(MATCH(K1302,Teams!N:N,0),)</f>
        <v>0</v>
      </c>
      <c r="M1302" s="8" t="str">
        <f t="shared" si="228"/>
        <v>ZacharyKerzee</v>
      </c>
      <c r="N1302" s="8" t="str">
        <f>IFERROR(INDEX(Teams!A:A,IF(H1302&gt;0,H1302,IF(J1302&gt;0,J1302,IF(L1302&gt;0,L1302,""))),1),"")</f>
        <v/>
      </c>
      <c r="O1302" s="8" t="str">
        <f t="shared" si="221"/>
        <v>Zachary</v>
      </c>
      <c r="P1302" s="8" t="str">
        <f t="shared" si="222"/>
        <v>Kerzee</v>
      </c>
      <c r="Q1302" s="8" t="str">
        <f t="shared" si="229"/>
        <v>M</v>
      </c>
      <c r="R1302" s="8">
        <f t="shared" si="230"/>
        <v>29</v>
      </c>
      <c r="S1302" s="8" t="str">
        <f t="shared" si="223"/>
        <v>Grafton</v>
      </c>
      <c r="T1302" s="8" t="str">
        <f t="shared" si="231"/>
        <v>MA</v>
      </c>
      <c r="U1302" s="8" t="str">
        <f t="shared" si="224"/>
        <v>ZacharyKerzeeM29GraftonMA</v>
      </c>
    </row>
    <row r="1303" spans="1:21" x14ac:dyDescent="0.2">
      <c r="A1303" s="8" t="s">
        <v>1613</v>
      </c>
      <c r="B1303" s="8" t="s">
        <v>285</v>
      </c>
      <c r="C1303" s="8" t="s">
        <v>688</v>
      </c>
      <c r="D1303" s="8">
        <v>33</v>
      </c>
      <c r="E1303" s="8" t="s">
        <v>286</v>
      </c>
      <c r="F1303" s="8" t="s">
        <v>4</v>
      </c>
      <c r="G1303" s="8" t="str">
        <f t="shared" si="225"/>
        <v>JeffreyKeyesM33New BraunfelsTX</v>
      </c>
      <c r="H1303" s="8">
        <f>_xlfn.IFNA(MATCH(G1303,Teams!J:J,0),)</f>
        <v>0</v>
      </c>
      <c r="I1303" s="8" t="str">
        <f t="shared" si="226"/>
        <v>JeffreyKeyesM33</v>
      </c>
      <c r="J1303" s="8">
        <f>_xlfn.IFNA(MATCH(I1303,Teams!L:L,0),)</f>
        <v>0</v>
      </c>
      <c r="K1303" s="8" t="str">
        <f t="shared" si="227"/>
        <v>JeffreyKeyesM</v>
      </c>
      <c r="L1303" s="8">
        <f>_xlfn.IFNA(MATCH(K1303,Teams!N:N,0),)</f>
        <v>0</v>
      </c>
      <c r="M1303" s="8" t="str">
        <f t="shared" si="228"/>
        <v>JeffreyKeyes</v>
      </c>
      <c r="N1303" s="8" t="str">
        <f>IFERROR(INDEX(Teams!A:A,IF(H1303&gt;0,H1303,IF(J1303&gt;0,J1303,IF(L1303&gt;0,L1303,""))),1),"")</f>
        <v/>
      </c>
      <c r="O1303" s="8" t="str">
        <f t="shared" si="221"/>
        <v>Jeffrey</v>
      </c>
      <c r="P1303" s="8" t="str">
        <f t="shared" si="222"/>
        <v>Keyes</v>
      </c>
      <c r="Q1303" s="8" t="str">
        <f t="shared" si="229"/>
        <v>M</v>
      </c>
      <c r="R1303" s="8">
        <f t="shared" si="230"/>
        <v>33</v>
      </c>
      <c r="S1303" s="8" t="str">
        <f t="shared" si="223"/>
        <v>New Braunfels</v>
      </c>
      <c r="T1303" s="8" t="str">
        <f t="shared" si="231"/>
        <v>TX</v>
      </c>
      <c r="U1303" s="8" t="str">
        <f t="shared" si="224"/>
        <v>JeffreyKeyesM33New BraunfelsTX</v>
      </c>
    </row>
    <row r="1304" spans="1:21" x14ac:dyDescent="0.2">
      <c r="A1304" s="8" t="s">
        <v>908</v>
      </c>
      <c r="B1304" s="8" t="s">
        <v>909</v>
      </c>
      <c r="C1304" s="8" t="s">
        <v>688</v>
      </c>
      <c r="D1304" s="8">
        <v>47</v>
      </c>
      <c r="E1304" s="8" t="s">
        <v>629</v>
      </c>
      <c r="F1304" s="8" t="s">
        <v>4</v>
      </c>
      <c r="G1304" s="8" t="str">
        <f t="shared" si="225"/>
        <v>KarlKhambattaM47SpringTX</v>
      </c>
      <c r="H1304" s="8">
        <f>_xlfn.IFNA(MATCH(G1304,Teams!J:J,0),)</f>
        <v>0</v>
      </c>
      <c r="I1304" s="8" t="str">
        <f t="shared" si="226"/>
        <v>KarlKhambattaM47</v>
      </c>
      <c r="J1304" s="8">
        <f>_xlfn.IFNA(MATCH(I1304,Teams!L:L,0),)</f>
        <v>0</v>
      </c>
      <c r="K1304" s="8" t="str">
        <f t="shared" si="227"/>
        <v>KarlKhambattaM</v>
      </c>
      <c r="L1304" s="8">
        <f>_xlfn.IFNA(MATCH(K1304,Teams!N:N,0),)</f>
        <v>0</v>
      </c>
      <c r="M1304" s="8" t="str">
        <f t="shared" si="228"/>
        <v>KarlKhambatta</v>
      </c>
      <c r="N1304" s="8" t="str">
        <f>IFERROR(INDEX(Teams!A:A,IF(H1304&gt;0,H1304,IF(J1304&gt;0,J1304,IF(L1304&gt;0,L1304,""))),1),"")</f>
        <v/>
      </c>
      <c r="O1304" s="8" t="str">
        <f t="shared" si="221"/>
        <v>Karl</v>
      </c>
      <c r="P1304" s="8" t="str">
        <f t="shared" si="222"/>
        <v>Khambatta</v>
      </c>
      <c r="Q1304" s="8" t="str">
        <f t="shared" si="229"/>
        <v>M</v>
      </c>
      <c r="R1304" s="8">
        <f t="shared" si="230"/>
        <v>47</v>
      </c>
      <c r="S1304" s="8" t="str">
        <f t="shared" si="223"/>
        <v>Spring</v>
      </c>
      <c r="T1304" s="8" t="str">
        <f t="shared" si="231"/>
        <v>TX</v>
      </c>
      <c r="U1304" s="8" t="str">
        <f t="shared" si="224"/>
        <v>KarlKhambattaM47SpringTX</v>
      </c>
    </row>
    <row r="1305" spans="1:21" x14ac:dyDescent="0.2">
      <c r="A1305" s="8" t="s">
        <v>237</v>
      </c>
      <c r="B1305" s="8" t="s">
        <v>5663</v>
      </c>
      <c r="C1305" s="8" t="s">
        <v>688</v>
      </c>
      <c r="D1305" s="8">
        <v>35</v>
      </c>
      <c r="E1305" s="8" t="s">
        <v>534</v>
      </c>
      <c r="F1305" s="8" t="s">
        <v>4</v>
      </c>
      <c r="G1305" s="8" t="str">
        <f t="shared" si="225"/>
        <v>JasonKharmanM35DallasTX</v>
      </c>
      <c r="H1305" s="8">
        <f>_xlfn.IFNA(MATCH(G1305,Teams!J:J,0),)</f>
        <v>0</v>
      </c>
      <c r="I1305" s="8" t="str">
        <f t="shared" si="226"/>
        <v>JasonKharmanM35</v>
      </c>
      <c r="J1305" s="8">
        <f>_xlfn.IFNA(MATCH(I1305,Teams!L:L,0),)</f>
        <v>0</v>
      </c>
      <c r="K1305" s="8" t="str">
        <f t="shared" si="227"/>
        <v>JasonKharmanM</v>
      </c>
      <c r="L1305" s="8">
        <f>_xlfn.IFNA(MATCH(K1305,Teams!N:N,0),)</f>
        <v>0</v>
      </c>
      <c r="M1305" s="8" t="str">
        <f t="shared" si="228"/>
        <v>JasonKharman</v>
      </c>
      <c r="N1305" s="8" t="str">
        <f>IFERROR(INDEX(Teams!A:A,IF(H1305&gt;0,H1305,IF(J1305&gt;0,J1305,IF(L1305&gt;0,L1305,""))),1),"")</f>
        <v/>
      </c>
      <c r="O1305" s="8" t="str">
        <f t="shared" si="221"/>
        <v>Jason</v>
      </c>
      <c r="P1305" s="8" t="str">
        <f t="shared" si="222"/>
        <v>Kharman</v>
      </c>
      <c r="Q1305" s="8" t="str">
        <f t="shared" si="229"/>
        <v>M</v>
      </c>
      <c r="R1305" s="8">
        <f t="shared" si="230"/>
        <v>35</v>
      </c>
      <c r="S1305" s="8" t="str">
        <f t="shared" si="223"/>
        <v>Dallas</v>
      </c>
      <c r="T1305" s="8" t="str">
        <f t="shared" si="231"/>
        <v>TX</v>
      </c>
      <c r="U1305" s="8" t="str">
        <f t="shared" si="224"/>
        <v>JasonKharmanM35DallasTX</v>
      </c>
    </row>
    <row r="1306" spans="1:21" x14ac:dyDescent="0.2">
      <c r="A1306" s="8" t="s">
        <v>936</v>
      </c>
      <c r="B1306" s="8" t="s">
        <v>937</v>
      </c>
      <c r="C1306" s="8" t="s">
        <v>688</v>
      </c>
      <c r="D1306" s="8">
        <v>35</v>
      </c>
      <c r="E1306" s="8" t="s">
        <v>938</v>
      </c>
      <c r="F1306" s="8" t="s">
        <v>659</v>
      </c>
      <c r="G1306" s="8" t="str">
        <f t="shared" si="225"/>
        <v>MohamadKhawandanahM35Oklahoma CityOK</v>
      </c>
      <c r="H1306" s="8">
        <f>_xlfn.IFNA(MATCH(G1306,Teams!J:J,0),)</f>
        <v>0</v>
      </c>
      <c r="I1306" s="8" t="str">
        <f t="shared" si="226"/>
        <v>MohamadKhawandanahM35</v>
      </c>
      <c r="J1306" s="8">
        <f>_xlfn.IFNA(MATCH(I1306,Teams!L:L,0),)</f>
        <v>0</v>
      </c>
      <c r="K1306" s="8" t="str">
        <f t="shared" si="227"/>
        <v>MohamadKhawandanahM</v>
      </c>
      <c r="L1306" s="8">
        <f>_xlfn.IFNA(MATCH(K1306,Teams!N:N,0),)</f>
        <v>0</v>
      </c>
      <c r="M1306" s="8" t="str">
        <f t="shared" si="228"/>
        <v>MohamadKhawandanah</v>
      </c>
      <c r="N1306" s="8" t="str">
        <f>IFERROR(INDEX(Teams!A:A,IF(H1306&gt;0,H1306,IF(J1306&gt;0,J1306,IF(L1306&gt;0,L1306,""))),1),"")</f>
        <v/>
      </c>
      <c r="O1306" s="8" t="str">
        <f t="shared" si="221"/>
        <v>Mohamad</v>
      </c>
      <c r="P1306" s="8" t="str">
        <f t="shared" si="222"/>
        <v>Khawandanah</v>
      </c>
      <c r="Q1306" s="8" t="str">
        <f t="shared" si="229"/>
        <v>M</v>
      </c>
      <c r="R1306" s="8">
        <f t="shared" si="230"/>
        <v>35</v>
      </c>
      <c r="S1306" s="8" t="str">
        <f t="shared" si="223"/>
        <v>Oklahoma City</v>
      </c>
      <c r="T1306" s="8" t="str">
        <f t="shared" si="231"/>
        <v>OK</v>
      </c>
      <c r="U1306" s="8" t="str">
        <f t="shared" si="224"/>
        <v>MohamadKhawandanahM35Oklahoma CityOK</v>
      </c>
    </row>
    <row r="1307" spans="1:21" x14ac:dyDescent="0.2">
      <c r="A1307" s="8" t="s">
        <v>36</v>
      </c>
      <c r="B1307" s="8" t="s">
        <v>5862</v>
      </c>
      <c r="C1307" s="8" t="s">
        <v>689</v>
      </c>
      <c r="D1307" s="8">
        <v>23</v>
      </c>
      <c r="E1307" s="8" t="s">
        <v>5861</v>
      </c>
      <c r="F1307" s="8" t="s">
        <v>4</v>
      </c>
      <c r="G1307" s="8" t="str">
        <f t="shared" si="225"/>
        <v>MelissaKidderF23ShermanTX</v>
      </c>
      <c r="H1307" s="8">
        <f>_xlfn.IFNA(MATCH(G1307,Teams!J:J,0),)</f>
        <v>0</v>
      </c>
      <c r="I1307" s="8" t="str">
        <f t="shared" si="226"/>
        <v>MelissaKidderF23</v>
      </c>
      <c r="J1307" s="8">
        <f>_xlfn.IFNA(MATCH(I1307,Teams!L:L,0),)</f>
        <v>0</v>
      </c>
      <c r="K1307" s="8" t="str">
        <f t="shared" si="227"/>
        <v>MelissaKidderF</v>
      </c>
      <c r="L1307" s="8">
        <f>_xlfn.IFNA(MATCH(K1307,Teams!N:N,0),)</f>
        <v>0</v>
      </c>
      <c r="M1307" s="8" t="str">
        <f t="shared" si="228"/>
        <v>MelissaKidder</v>
      </c>
      <c r="N1307" s="8" t="str">
        <f>IFERROR(INDEX(Teams!A:A,IF(H1307&gt;0,H1307,IF(J1307&gt;0,J1307,IF(L1307&gt;0,L1307,""))),1),"")</f>
        <v/>
      </c>
      <c r="O1307" s="8" t="str">
        <f t="shared" si="221"/>
        <v>Melissa</v>
      </c>
      <c r="P1307" s="8" t="str">
        <f t="shared" si="222"/>
        <v>Kidder</v>
      </c>
      <c r="Q1307" s="8" t="str">
        <f t="shared" si="229"/>
        <v>F</v>
      </c>
      <c r="R1307" s="8">
        <f t="shared" si="230"/>
        <v>23</v>
      </c>
      <c r="S1307" s="8" t="str">
        <f t="shared" si="223"/>
        <v>Sherman</v>
      </c>
      <c r="T1307" s="8" t="str">
        <f t="shared" si="231"/>
        <v>TX</v>
      </c>
      <c r="U1307" s="8" t="str">
        <f t="shared" si="224"/>
        <v>MelissaKidderF23ShermanTX</v>
      </c>
    </row>
    <row r="1308" spans="1:21" x14ac:dyDescent="0.2">
      <c r="A1308" s="8" t="s">
        <v>2375</v>
      </c>
      <c r="B1308" s="8" t="s">
        <v>6675</v>
      </c>
      <c r="C1308" s="8" t="s">
        <v>689</v>
      </c>
      <c r="G1308" s="8" t="str">
        <f t="shared" si="225"/>
        <v>AllysonKidwellF</v>
      </c>
      <c r="H1308" s="8">
        <f>_xlfn.IFNA(MATCH(G1308,Teams!J:J,0),)</f>
        <v>0</v>
      </c>
      <c r="I1308" s="8" t="str">
        <f t="shared" si="226"/>
        <v>AllysonKidwellF</v>
      </c>
      <c r="J1308" s="8">
        <f>_xlfn.IFNA(MATCH(I1308,Teams!L:L,0),)</f>
        <v>0</v>
      </c>
      <c r="K1308" s="8" t="str">
        <f t="shared" si="227"/>
        <v>AllysonKidwellF</v>
      </c>
      <c r="L1308" s="8">
        <f>_xlfn.IFNA(MATCH(K1308,Teams!N:N,0),)</f>
        <v>0</v>
      </c>
      <c r="M1308" s="8" t="str">
        <f t="shared" si="228"/>
        <v>AllysonKidwell</v>
      </c>
      <c r="N1308" s="8" t="str">
        <f>IFERROR(INDEX(Teams!A:A,IF(H1308&gt;0,H1308,IF(J1308&gt;0,J1308,IF(L1308&gt;0,L1308,""))),1),"")</f>
        <v/>
      </c>
      <c r="O1308" s="8" t="str">
        <f t="shared" si="221"/>
        <v>Allyson</v>
      </c>
      <c r="P1308" s="8" t="str">
        <f t="shared" si="222"/>
        <v>Kidwell</v>
      </c>
      <c r="Q1308" s="8" t="str">
        <f t="shared" si="229"/>
        <v>F</v>
      </c>
      <c r="R1308" s="8" t="str">
        <f t="shared" si="230"/>
        <v/>
      </c>
      <c r="S1308" s="8" t="str">
        <f t="shared" si="223"/>
        <v/>
      </c>
      <c r="T1308" s="8" t="str">
        <f t="shared" si="231"/>
        <v/>
      </c>
      <c r="U1308" s="8" t="str">
        <f t="shared" si="224"/>
        <v>AllysonKidwellF</v>
      </c>
    </row>
    <row r="1309" spans="1:21" x14ac:dyDescent="0.2">
      <c r="A1309" s="8" t="s">
        <v>309</v>
      </c>
      <c r="B1309" s="8" t="s">
        <v>1172</v>
      </c>
      <c r="C1309" s="8" t="s">
        <v>688</v>
      </c>
      <c r="D1309" s="8">
        <v>55</v>
      </c>
      <c r="E1309" s="8" t="s">
        <v>1173</v>
      </c>
      <c r="F1309" s="8" t="s">
        <v>1174</v>
      </c>
      <c r="G1309" s="8" t="str">
        <f t="shared" si="225"/>
        <v>ChristopherKienzleM55PortlandOR</v>
      </c>
      <c r="H1309" s="8">
        <f>_xlfn.IFNA(MATCH(G1309,Teams!J:J,0),)</f>
        <v>0</v>
      </c>
      <c r="I1309" s="8" t="str">
        <f t="shared" si="226"/>
        <v>ChristopherKienzleM55</v>
      </c>
      <c r="J1309" s="8">
        <f>_xlfn.IFNA(MATCH(I1309,Teams!L:L,0),)</f>
        <v>0</v>
      </c>
      <c r="K1309" s="8" t="str">
        <f t="shared" si="227"/>
        <v>ChristopherKienzleM</v>
      </c>
      <c r="L1309" s="8">
        <f>_xlfn.IFNA(MATCH(K1309,Teams!N:N,0),)</f>
        <v>0</v>
      </c>
      <c r="M1309" s="8" t="str">
        <f t="shared" si="228"/>
        <v>ChristopherKienzle</v>
      </c>
      <c r="N1309" s="8" t="str">
        <f>IFERROR(INDEX(Teams!A:A,IF(H1309&gt;0,H1309,IF(J1309&gt;0,J1309,IF(L1309&gt;0,L1309,""))),1),"")</f>
        <v/>
      </c>
      <c r="O1309" s="8" t="str">
        <f t="shared" si="221"/>
        <v>Christopher</v>
      </c>
      <c r="P1309" s="8" t="str">
        <f t="shared" si="222"/>
        <v>Kienzle</v>
      </c>
      <c r="Q1309" s="8" t="str">
        <f t="shared" si="229"/>
        <v>M</v>
      </c>
      <c r="R1309" s="8">
        <f t="shared" si="230"/>
        <v>55</v>
      </c>
      <c r="S1309" s="8" t="str">
        <f t="shared" si="223"/>
        <v>Portland</v>
      </c>
      <c r="T1309" s="8" t="str">
        <f t="shared" si="231"/>
        <v>OR</v>
      </c>
      <c r="U1309" s="8" t="str">
        <f t="shared" si="224"/>
        <v>ChristopherKienzleM55PortlandOR</v>
      </c>
    </row>
    <row r="1310" spans="1:21" x14ac:dyDescent="0.2">
      <c r="A1310" s="8" t="s">
        <v>5052</v>
      </c>
      <c r="B1310" s="8" t="s">
        <v>5053</v>
      </c>
      <c r="C1310" s="8" t="s">
        <v>688</v>
      </c>
      <c r="D1310" s="8">
        <v>39</v>
      </c>
      <c r="E1310" s="8" t="s">
        <v>920</v>
      </c>
      <c r="F1310" s="8" t="s">
        <v>4</v>
      </c>
      <c r="G1310" s="8" t="str">
        <f t="shared" si="225"/>
        <v>KristofferKierulffM39SeabrookTX</v>
      </c>
      <c r="H1310" s="8">
        <f>_xlfn.IFNA(MATCH(G1310,Teams!J:J,0),)</f>
        <v>0</v>
      </c>
      <c r="I1310" s="8" t="str">
        <f t="shared" si="226"/>
        <v>KristofferKierulffM39</v>
      </c>
      <c r="J1310" s="8">
        <f>_xlfn.IFNA(MATCH(I1310,Teams!L:L,0),)</f>
        <v>0</v>
      </c>
      <c r="K1310" s="8" t="str">
        <f t="shared" si="227"/>
        <v>KristofferKierulffM</v>
      </c>
      <c r="L1310" s="8">
        <f>_xlfn.IFNA(MATCH(K1310,Teams!N:N,0),)</f>
        <v>0</v>
      </c>
      <c r="M1310" s="8" t="str">
        <f t="shared" si="228"/>
        <v>KristofferKierulff</v>
      </c>
      <c r="N1310" s="8" t="str">
        <f>IFERROR(INDEX(Teams!A:A,IF(H1310&gt;0,H1310,IF(J1310&gt;0,J1310,IF(L1310&gt;0,L1310,""))),1),"")</f>
        <v/>
      </c>
      <c r="O1310" s="8" t="str">
        <f t="shared" si="221"/>
        <v>Kristoffer</v>
      </c>
      <c r="P1310" s="8" t="str">
        <f t="shared" si="222"/>
        <v>Kierulff</v>
      </c>
      <c r="Q1310" s="8" t="str">
        <f t="shared" si="229"/>
        <v>M</v>
      </c>
      <c r="R1310" s="8">
        <f t="shared" si="230"/>
        <v>39</v>
      </c>
      <c r="S1310" s="8" t="str">
        <f t="shared" si="223"/>
        <v>Seabrook</v>
      </c>
      <c r="T1310" s="8" t="str">
        <f t="shared" si="231"/>
        <v>TX</v>
      </c>
      <c r="U1310" s="8" t="str">
        <f t="shared" si="224"/>
        <v>KristofferKierulffM39SeabrookTX</v>
      </c>
    </row>
    <row r="1311" spans="1:21" x14ac:dyDescent="0.2">
      <c r="A1311" s="8" t="s">
        <v>2172</v>
      </c>
      <c r="B1311" s="8" t="s">
        <v>2173</v>
      </c>
      <c r="C1311" s="8" t="s">
        <v>688</v>
      </c>
      <c r="D1311" s="8">
        <v>58</v>
      </c>
      <c r="E1311" s="8" t="s">
        <v>190</v>
      </c>
      <c r="F1311" s="8" t="s">
        <v>4</v>
      </c>
      <c r="G1311" s="8" t="str">
        <f t="shared" si="225"/>
        <v>Ross A.Kilbride IIM58San AntonioTX</v>
      </c>
      <c r="H1311" s="8">
        <f>_xlfn.IFNA(MATCH(G1311,Teams!J:J,0),)</f>
        <v>0</v>
      </c>
      <c r="I1311" s="8" t="str">
        <f t="shared" si="226"/>
        <v>Ross A.Kilbride IIM58</v>
      </c>
      <c r="J1311" s="8">
        <f>_xlfn.IFNA(MATCH(I1311,Teams!L:L,0),)</f>
        <v>0</v>
      </c>
      <c r="K1311" s="8" t="str">
        <f t="shared" si="227"/>
        <v>Ross A.Kilbride IIM</v>
      </c>
      <c r="L1311" s="8">
        <f>_xlfn.IFNA(MATCH(K1311,Teams!N:N,0),)</f>
        <v>0</v>
      </c>
      <c r="M1311" s="8" t="str">
        <f t="shared" si="228"/>
        <v>Ross A.Kilbride II</v>
      </c>
      <c r="N1311" s="8" t="str">
        <f>IFERROR(INDEX(Teams!A:A,IF(H1311&gt;0,H1311,IF(J1311&gt;0,J1311,IF(L1311&gt;0,L1311,""))),1),"")</f>
        <v/>
      </c>
      <c r="O1311" s="8" t="str">
        <f t="shared" si="221"/>
        <v>Ross A.</v>
      </c>
      <c r="P1311" s="8" t="str">
        <f t="shared" si="222"/>
        <v>Kilbride II</v>
      </c>
      <c r="Q1311" s="8" t="str">
        <f t="shared" si="229"/>
        <v>M</v>
      </c>
      <c r="R1311" s="8">
        <f t="shared" si="230"/>
        <v>58</v>
      </c>
      <c r="S1311" s="8" t="str">
        <f t="shared" si="223"/>
        <v>San Antonio</v>
      </c>
      <c r="T1311" s="8" t="str">
        <f t="shared" si="231"/>
        <v>TX</v>
      </c>
      <c r="U1311" s="8" t="str">
        <f t="shared" si="224"/>
        <v>Ross A.Kilbride IIM58San AntonioTX</v>
      </c>
    </row>
    <row r="1312" spans="1:21" x14ac:dyDescent="0.2">
      <c r="A1312" s="8" t="s">
        <v>77</v>
      </c>
      <c r="B1312" s="8" t="s">
        <v>1044</v>
      </c>
      <c r="C1312" s="8" t="s">
        <v>688</v>
      </c>
      <c r="D1312" s="8">
        <v>58</v>
      </c>
      <c r="E1312" s="8" t="s">
        <v>1042</v>
      </c>
      <c r="F1312" s="8" t="s">
        <v>1043</v>
      </c>
      <c r="G1312" s="8" t="str">
        <f t="shared" si="225"/>
        <v>MarkKilduffM58Rolling MeadowsIL</v>
      </c>
      <c r="H1312" s="8">
        <f>_xlfn.IFNA(MATCH(G1312,Teams!J:J,0),)</f>
        <v>0</v>
      </c>
      <c r="I1312" s="8" t="str">
        <f t="shared" si="226"/>
        <v>MarkKilduffM58</v>
      </c>
      <c r="J1312" s="8">
        <f>_xlfn.IFNA(MATCH(I1312,Teams!L:L,0),)</f>
        <v>0</v>
      </c>
      <c r="K1312" s="8" t="str">
        <f t="shared" si="227"/>
        <v>MarkKilduffM</v>
      </c>
      <c r="L1312" s="8">
        <f>_xlfn.IFNA(MATCH(K1312,Teams!N:N,0),)</f>
        <v>0</v>
      </c>
      <c r="M1312" s="8" t="str">
        <f t="shared" si="228"/>
        <v>MarkKilduff</v>
      </c>
      <c r="N1312" s="8" t="str">
        <f>IFERROR(INDEX(Teams!A:A,IF(H1312&gt;0,H1312,IF(J1312&gt;0,J1312,IF(L1312&gt;0,L1312,""))),1),"")</f>
        <v/>
      </c>
      <c r="O1312" s="8" t="str">
        <f t="shared" si="221"/>
        <v>Mark</v>
      </c>
      <c r="P1312" s="8" t="str">
        <f t="shared" si="222"/>
        <v>Kilduff</v>
      </c>
      <c r="Q1312" s="8" t="str">
        <f t="shared" si="229"/>
        <v>M</v>
      </c>
      <c r="R1312" s="8">
        <f t="shared" si="230"/>
        <v>58</v>
      </c>
      <c r="S1312" s="8" t="str">
        <f t="shared" si="223"/>
        <v>Rolling Meadows</v>
      </c>
      <c r="T1312" s="8" t="str">
        <f t="shared" si="231"/>
        <v>IL</v>
      </c>
      <c r="U1312" s="8" t="str">
        <f t="shared" si="224"/>
        <v>MarkKilduffM58Rolling MeadowsIL</v>
      </c>
    </row>
    <row r="1313" spans="1:21" x14ac:dyDescent="0.2">
      <c r="A1313" s="8" t="s">
        <v>2700</v>
      </c>
      <c r="B1313" s="8" t="s">
        <v>2701</v>
      </c>
      <c r="C1313" s="8" t="s">
        <v>689</v>
      </c>
      <c r="D1313" s="8">
        <v>42</v>
      </c>
      <c r="E1313" s="8" t="s">
        <v>1107</v>
      </c>
      <c r="F1313" s="8" t="s">
        <v>4</v>
      </c>
      <c r="G1313" s="8" t="str">
        <f t="shared" si="225"/>
        <v>BethanyKilgoreF42MckinneyTX</v>
      </c>
      <c r="H1313" s="8">
        <f>_xlfn.IFNA(MATCH(G1313,Teams!J:J,0),)</f>
        <v>0</v>
      </c>
      <c r="I1313" s="8" t="str">
        <f t="shared" si="226"/>
        <v>BethanyKilgoreF42</v>
      </c>
      <c r="J1313" s="8">
        <f>_xlfn.IFNA(MATCH(I1313,Teams!L:L,0),)</f>
        <v>0</v>
      </c>
      <c r="K1313" s="8" t="str">
        <f t="shared" si="227"/>
        <v>BethanyKilgoreF</v>
      </c>
      <c r="L1313" s="8">
        <f>_xlfn.IFNA(MATCH(K1313,Teams!N:N,0),)</f>
        <v>0</v>
      </c>
      <c r="M1313" s="8" t="str">
        <f t="shared" si="228"/>
        <v>BethanyKilgore</v>
      </c>
      <c r="N1313" s="8" t="str">
        <f>IFERROR(INDEX(Teams!A:A,IF(H1313&gt;0,H1313,IF(J1313&gt;0,J1313,IF(L1313&gt;0,L1313,""))),1),"")</f>
        <v/>
      </c>
      <c r="O1313" s="8" t="str">
        <f t="shared" si="221"/>
        <v>Bethany</v>
      </c>
      <c r="P1313" s="8" t="str">
        <f t="shared" si="222"/>
        <v>Kilgore</v>
      </c>
      <c r="Q1313" s="8" t="str">
        <f t="shared" si="229"/>
        <v>F</v>
      </c>
      <c r="R1313" s="8">
        <f t="shared" si="230"/>
        <v>42</v>
      </c>
      <c r="S1313" s="8" t="str">
        <f t="shared" si="223"/>
        <v>Mckinney</v>
      </c>
      <c r="T1313" s="8" t="str">
        <f t="shared" si="231"/>
        <v>TX</v>
      </c>
      <c r="U1313" s="8" t="str">
        <f t="shared" si="224"/>
        <v>BethanyKilgoreF42MckinneyTX</v>
      </c>
    </row>
    <row r="1314" spans="1:21" x14ac:dyDescent="0.2">
      <c r="A1314" s="8" t="s">
        <v>514</v>
      </c>
      <c r="B1314" s="8" t="s">
        <v>2957</v>
      </c>
      <c r="C1314" s="8" t="s">
        <v>689</v>
      </c>
      <c r="D1314" s="8">
        <v>59</v>
      </c>
      <c r="G1314" s="8" t="str">
        <f t="shared" si="225"/>
        <v>TammyKillebrewF59</v>
      </c>
      <c r="H1314" s="8">
        <f>_xlfn.IFNA(MATCH(G1314,Teams!J:J,0),)</f>
        <v>0</v>
      </c>
      <c r="I1314" s="8" t="str">
        <f t="shared" si="226"/>
        <v>TammyKillebrewF59</v>
      </c>
      <c r="J1314" s="8">
        <f>_xlfn.IFNA(MATCH(I1314,Teams!L:L,0),)</f>
        <v>0</v>
      </c>
      <c r="K1314" s="8" t="str">
        <f t="shared" si="227"/>
        <v>TammyKillebrewF</v>
      </c>
      <c r="L1314" s="8">
        <f>_xlfn.IFNA(MATCH(K1314,Teams!N:N,0),)</f>
        <v>0</v>
      </c>
      <c r="M1314" s="8" t="str">
        <f t="shared" si="228"/>
        <v>TammyKillebrew</v>
      </c>
      <c r="N1314" s="8" t="str">
        <f>IFERROR(INDEX(Teams!A:A,IF(H1314&gt;0,H1314,IF(J1314&gt;0,J1314,IF(L1314&gt;0,L1314,""))),1),"")</f>
        <v/>
      </c>
      <c r="O1314" s="8" t="str">
        <f t="shared" si="221"/>
        <v>Tammy</v>
      </c>
      <c r="P1314" s="8" t="str">
        <f t="shared" si="222"/>
        <v>Killebrew</v>
      </c>
      <c r="Q1314" s="8" t="str">
        <f t="shared" si="229"/>
        <v>F</v>
      </c>
      <c r="R1314" s="8">
        <f t="shared" si="230"/>
        <v>59</v>
      </c>
      <c r="S1314" s="8" t="str">
        <f t="shared" si="223"/>
        <v/>
      </c>
      <c r="T1314" s="8" t="str">
        <f t="shared" si="231"/>
        <v/>
      </c>
      <c r="U1314" s="8" t="str">
        <f t="shared" si="224"/>
        <v>TammyKillebrewF59</v>
      </c>
    </row>
    <row r="1315" spans="1:21" x14ac:dyDescent="0.2">
      <c r="A1315" s="8" t="s">
        <v>5054</v>
      </c>
      <c r="B1315" s="8" t="s">
        <v>5055</v>
      </c>
      <c r="C1315" s="8" t="s">
        <v>689</v>
      </c>
      <c r="D1315" s="8">
        <v>38</v>
      </c>
      <c r="E1315" s="8" t="s">
        <v>1180</v>
      </c>
      <c r="F1315" s="8" t="s">
        <v>659</v>
      </c>
      <c r="G1315" s="8" t="str">
        <f t="shared" si="225"/>
        <v>AnastasiaKilpatrickF38TulsaOK</v>
      </c>
      <c r="H1315" s="8">
        <f>_xlfn.IFNA(MATCH(G1315,Teams!J:J,0),)</f>
        <v>0</v>
      </c>
      <c r="I1315" s="8" t="str">
        <f t="shared" si="226"/>
        <v>AnastasiaKilpatrickF38</v>
      </c>
      <c r="J1315" s="8">
        <f>_xlfn.IFNA(MATCH(I1315,Teams!L:L,0),)</f>
        <v>0</v>
      </c>
      <c r="K1315" s="8" t="str">
        <f t="shared" si="227"/>
        <v>AnastasiaKilpatrickF</v>
      </c>
      <c r="L1315" s="8">
        <f>_xlfn.IFNA(MATCH(K1315,Teams!N:N,0),)</f>
        <v>0</v>
      </c>
      <c r="M1315" s="8" t="str">
        <f t="shared" si="228"/>
        <v>AnastasiaKilpatrick</v>
      </c>
      <c r="N1315" s="8" t="str">
        <f>IFERROR(INDEX(Teams!A:A,IF(H1315&gt;0,H1315,IF(J1315&gt;0,J1315,IF(L1315&gt;0,L1315,""))),1),"")</f>
        <v/>
      </c>
      <c r="O1315" s="8" t="str">
        <f t="shared" si="221"/>
        <v>Anastasia</v>
      </c>
      <c r="P1315" s="8" t="str">
        <f t="shared" si="222"/>
        <v>Kilpatrick</v>
      </c>
      <c r="Q1315" s="8" t="str">
        <f t="shared" si="229"/>
        <v>F</v>
      </c>
      <c r="R1315" s="8">
        <f t="shared" si="230"/>
        <v>38</v>
      </c>
      <c r="S1315" s="8" t="str">
        <f t="shared" si="223"/>
        <v>Tulsa</v>
      </c>
      <c r="T1315" s="8" t="str">
        <f t="shared" si="231"/>
        <v>OK</v>
      </c>
      <c r="U1315" s="8" t="str">
        <f t="shared" si="224"/>
        <v>AnastasiaKilpatrickF38TulsaOK</v>
      </c>
    </row>
    <row r="1316" spans="1:21" x14ac:dyDescent="0.2">
      <c r="A1316" s="8" t="s">
        <v>520</v>
      </c>
      <c r="B1316" s="8" t="s">
        <v>716</v>
      </c>
      <c r="C1316" s="8" t="s">
        <v>688</v>
      </c>
      <c r="D1316" s="8">
        <v>17</v>
      </c>
      <c r="E1316" s="8" t="s">
        <v>3</v>
      </c>
      <c r="F1316" s="8" t="s">
        <v>4</v>
      </c>
      <c r="G1316" s="8" t="str">
        <f t="shared" si="225"/>
        <v>PaulKimM17AustinTX</v>
      </c>
      <c r="H1316" s="8">
        <f>_xlfn.IFNA(MATCH(G1316,Teams!J:J,0),)</f>
        <v>0</v>
      </c>
      <c r="I1316" s="8" t="str">
        <f t="shared" si="226"/>
        <v>PaulKimM17</v>
      </c>
      <c r="J1316" s="8">
        <f>_xlfn.IFNA(MATCH(I1316,Teams!L:L,0),)</f>
        <v>0</v>
      </c>
      <c r="K1316" s="8" t="str">
        <f t="shared" si="227"/>
        <v>PaulKimM</v>
      </c>
      <c r="L1316" s="8">
        <f>_xlfn.IFNA(MATCH(K1316,Teams!N:N,0),)</f>
        <v>0</v>
      </c>
      <c r="M1316" s="8" t="str">
        <f t="shared" si="228"/>
        <v>PaulKim</v>
      </c>
      <c r="N1316" s="8" t="str">
        <f>IFERROR(INDEX(Teams!A:A,IF(H1316&gt;0,H1316,IF(J1316&gt;0,J1316,IF(L1316&gt;0,L1316,""))),1),"")</f>
        <v/>
      </c>
      <c r="O1316" s="8" t="str">
        <f t="shared" si="221"/>
        <v>Paul</v>
      </c>
      <c r="P1316" s="8" t="str">
        <f t="shared" si="222"/>
        <v>Kim</v>
      </c>
      <c r="Q1316" s="8" t="str">
        <f t="shared" si="229"/>
        <v>M</v>
      </c>
      <c r="R1316" s="8">
        <f t="shared" si="230"/>
        <v>17</v>
      </c>
      <c r="S1316" s="8" t="str">
        <f t="shared" si="223"/>
        <v>Austin</v>
      </c>
      <c r="T1316" s="8" t="str">
        <f t="shared" si="231"/>
        <v>TX</v>
      </c>
      <c r="U1316" s="8" t="str">
        <f t="shared" si="224"/>
        <v>PaulKimM17AustinTX</v>
      </c>
    </row>
    <row r="1317" spans="1:21" x14ac:dyDescent="0.2">
      <c r="A1317" s="8" t="s">
        <v>111</v>
      </c>
      <c r="B1317" s="8" t="s">
        <v>5951</v>
      </c>
      <c r="C1317" s="8" t="s">
        <v>689</v>
      </c>
      <c r="D1317" s="8">
        <v>49</v>
      </c>
      <c r="E1317" s="8" t="s">
        <v>530</v>
      </c>
      <c r="F1317" s="8" t="s">
        <v>4</v>
      </c>
      <c r="G1317" s="8" t="str">
        <f t="shared" si="225"/>
        <v>ChristineKimballF49KellerTX</v>
      </c>
      <c r="H1317" s="8">
        <f>_xlfn.IFNA(MATCH(G1317,Teams!J:J,0),)</f>
        <v>0</v>
      </c>
      <c r="I1317" s="8" t="str">
        <f t="shared" si="226"/>
        <v>ChristineKimballF49</v>
      </c>
      <c r="J1317" s="8">
        <f>_xlfn.IFNA(MATCH(I1317,Teams!L:L,0),)</f>
        <v>0</v>
      </c>
      <c r="K1317" s="8" t="str">
        <f t="shared" si="227"/>
        <v>ChristineKimballF</v>
      </c>
      <c r="L1317" s="8">
        <f>_xlfn.IFNA(MATCH(K1317,Teams!N:N,0),)</f>
        <v>0</v>
      </c>
      <c r="M1317" s="8" t="str">
        <f t="shared" si="228"/>
        <v>ChristineKimball</v>
      </c>
      <c r="N1317" s="8" t="str">
        <f>IFERROR(INDEX(Teams!A:A,IF(H1317&gt;0,H1317,IF(J1317&gt;0,J1317,IF(L1317&gt;0,L1317,""))),1),"")</f>
        <v/>
      </c>
      <c r="O1317" s="8" t="str">
        <f t="shared" si="221"/>
        <v>Christine</v>
      </c>
      <c r="P1317" s="8" t="str">
        <f t="shared" si="222"/>
        <v>Kimball</v>
      </c>
      <c r="Q1317" s="8" t="str">
        <f t="shared" si="229"/>
        <v>F</v>
      </c>
      <c r="R1317" s="8">
        <f t="shared" si="230"/>
        <v>49</v>
      </c>
      <c r="S1317" s="8" t="str">
        <f t="shared" si="223"/>
        <v>Keller</v>
      </c>
      <c r="T1317" s="8" t="str">
        <f t="shared" si="231"/>
        <v>TX</v>
      </c>
      <c r="U1317" s="8" t="str">
        <f t="shared" si="224"/>
        <v>ChristineKimballF49KellerTX</v>
      </c>
    </row>
    <row r="1318" spans="1:21" x14ac:dyDescent="0.2">
      <c r="A1318" s="8" t="s">
        <v>81</v>
      </c>
      <c r="B1318" s="8" t="s">
        <v>6351</v>
      </c>
      <c r="C1318" s="8" t="s">
        <v>688</v>
      </c>
      <c r="D1318" s="8">
        <v>26</v>
      </c>
      <c r="G1318" s="8" t="str">
        <f t="shared" si="225"/>
        <v>DavidKimbrielM26</v>
      </c>
      <c r="H1318" s="8">
        <f>_xlfn.IFNA(MATCH(G1318,Teams!J:J,0),)</f>
        <v>0</v>
      </c>
      <c r="I1318" s="8" t="str">
        <f t="shared" si="226"/>
        <v>DavidKimbrielM26</v>
      </c>
      <c r="J1318" s="8">
        <f>_xlfn.IFNA(MATCH(I1318,Teams!L:L,0),)</f>
        <v>0</v>
      </c>
      <c r="K1318" s="8" t="str">
        <f t="shared" si="227"/>
        <v>DavidKimbrielM</v>
      </c>
      <c r="L1318" s="8">
        <f>_xlfn.IFNA(MATCH(K1318,Teams!N:N,0),)</f>
        <v>0</v>
      </c>
      <c r="M1318" s="8" t="str">
        <f t="shared" si="228"/>
        <v>DavidKimbriel</v>
      </c>
      <c r="N1318" s="8" t="str">
        <f>IFERROR(INDEX(Teams!A:A,IF(H1318&gt;0,H1318,IF(J1318&gt;0,J1318,IF(L1318&gt;0,L1318,""))),1),"")</f>
        <v/>
      </c>
      <c r="O1318" s="8" t="str">
        <f t="shared" si="221"/>
        <v>David</v>
      </c>
      <c r="P1318" s="8" t="str">
        <f t="shared" si="222"/>
        <v>Kimbriel</v>
      </c>
      <c r="Q1318" s="8" t="str">
        <f t="shared" si="229"/>
        <v>M</v>
      </c>
      <c r="R1318" s="8">
        <f t="shared" si="230"/>
        <v>26</v>
      </c>
      <c r="S1318" s="8" t="str">
        <f t="shared" si="223"/>
        <v/>
      </c>
      <c r="T1318" s="8" t="str">
        <f t="shared" si="231"/>
        <v/>
      </c>
      <c r="U1318" s="8" t="str">
        <f t="shared" si="224"/>
        <v>DavidKimbrielM26</v>
      </c>
    </row>
    <row r="1319" spans="1:21" x14ac:dyDescent="0.2">
      <c r="A1319" s="8" t="s">
        <v>1135</v>
      </c>
      <c r="B1319" s="8" t="s">
        <v>5056</v>
      </c>
      <c r="C1319" s="8" t="s">
        <v>688</v>
      </c>
      <c r="D1319" s="8">
        <v>49</v>
      </c>
      <c r="E1319" s="8" t="s">
        <v>3040</v>
      </c>
      <c r="F1319" s="8" t="s">
        <v>4</v>
      </c>
      <c r="G1319" s="8" t="str">
        <f t="shared" si="225"/>
        <v>WilliamKingM49WillisTX</v>
      </c>
      <c r="H1319" s="8">
        <f>_xlfn.IFNA(MATCH(G1319,Teams!J:J,0),)</f>
        <v>0</v>
      </c>
      <c r="I1319" s="8" t="str">
        <f t="shared" si="226"/>
        <v>WilliamKingM49</v>
      </c>
      <c r="J1319" s="8">
        <f>_xlfn.IFNA(MATCH(I1319,Teams!L:L,0),)</f>
        <v>0</v>
      </c>
      <c r="K1319" s="8" t="str">
        <f t="shared" si="227"/>
        <v>WilliamKingM</v>
      </c>
      <c r="L1319" s="8">
        <f>_xlfn.IFNA(MATCH(K1319,Teams!N:N,0),)</f>
        <v>0</v>
      </c>
      <c r="M1319" s="8" t="str">
        <f t="shared" si="228"/>
        <v>WilliamKing</v>
      </c>
      <c r="N1319" s="8" t="str">
        <f>IFERROR(INDEX(Teams!A:A,IF(H1319&gt;0,H1319,IF(J1319&gt;0,J1319,IF(L1319&gt;0,L1319,""))),1),"")</f>
        <v/>
      </c>
      <c r="O1319" s="8" t="str">
        <f t="shared" si="221"/>
        <v>William</v>
      </c>
      <c r="P1319" s="8" t="str">
        <f t="shared" si="222"/>
        <v>King</v>
      </c>
      <c r="Q1319" s="8" t="str">
        <f t="shared" si="229"/>
        <v>M</v>
      </c>
      <c r="R1319" s="8">
        <f t="shared" si="230"/>
        <v>49</v>
      </c>
      <c r="S1319" s="8" t="str">
        <f t="shared" si="223"/>
        <v>Willis</v>
      </c>
      <c r="T1319" s="8" t="str">
        <f t="shared" si="231"/>
        <v>TX</v>
      </c>
      <c r="U1319" s="8" t="str">
        <f t="shared" si="224"/>
        <v>WilliamKingM49WillisTX</v>
      </c>
    </row>
    <row r="1320" spans="1:21" x14ac:dyDescent="0.2">
      <c r="A1320" s="8" t="s">
        <v>2491</v>
      </c>
      <c r="B1320" s="8" t="s">
        <v>2492</v>
      </c>
      <c r="C1320" s="8" t="s">
        <v>688</v>
      </c>
      <c r="D1320" s="8">
        <v>22</v>
      </c>
      <c r="E1320" s="8" t="s">
        <v>2153</v>
      </c>
      <c r="F1320" s="8" t="s">
        <v>4</v>
      </c>
      <c r="G1320" s="8" t="str">
        <f t="shared" si="225"/>
        <v>RaphaelKinneyM22League City TX</v>
      </c>
      <c r="H1320" s="8">
        <f>_xlfn.IFNA(MATCH(G1320,Teams!J:J,0),)</f>
        <v>0</v>
      </c>
      <c r="I1320" s="8" t="str">
        <f t="shared" si="226"/>
        <v>RaphaelKinneyM22</v>
      </c>
      <c r="J1320" s="8">
        <f>_xlfn.IFNA(MATCH(I1320,Teams!L:L,0),)</f>
        <v>0</v>
      </c>
      <c r="K1320" s="8" t="str">
        <f t="shared" si="227"/>
        <v>RaphaelKinneyM</v>
      </c>
      <c r="L1320" s="8">
        <f>_xlfn.IFNA(MATCH(K1320,Teams!N:N,0),)</f>
        <v>0</v>
      </c>
      <c r="M1320" s="8" t="str">
        <f t="shared" si="228"/>
        <v>RaphaelKinney</v>
      </c>
      <c r="N1320" s="8" t="str">
        <f>IFERROR(INDEX(Teams!A:A,IF(H1320&gt;0,H1320,IF(J1320&gt;0,J1320,IF(L1320&gt;0,L1320,""))),1),"")</f>
        <v/>
      </c>
      <c r="O1320" s="8" t="str">
        <f t="shared" si="221"/>
        <v>Raphael</v>
      </c>
      <c r="P1320" s="8" t="str">
        <f t="shared" si="222"/>
        <v>Kinney</v>
      </c>
      <c r="Q1320" s="8" t="str">
        <f t="shared" si="229"/>
        <v>M</v>
      </c>
      <c r="R1320" s="8">
        <f t="shared" si="230"/>
        <v>22</v>
      </c>
      <c r="S1320" s="8" t="str">
        <f t="shared" si="223"/>
        <v xml:space="preserve">League City </v>
      </c>
      <c r="T1320" s="8" t="str">
        <f t="shared" si="231"/>
        <v>TX</v>
      </c>
      <c r="U1320" s="8" t="str">
        <f t="shared" si="224"/>
        <v>RaphaelKinneyM22League City TX</v>
      </c>
    </row>
    <row r="1321" spans="1:21" x14ac:dyDescent="0.2">
      <c r="A1321" s="8" t="s">
        <v>469</v>
      </c>
      <c r="B1321" s="8" t="s">
        <v>840</v>
      </c>
      <c r="C1321" s="8" t="s">
        <v>688</v>
      </c>
      <c r="G1321" s="8" t="str">
        <f t="shared" si="225"/>
        <v>BrandonKirchnerM</v>
      </c>
      <c r="H1321" s="8">
        <f>_xlfn.IFNA(MATCH(G1321,Teams!J:J,0),)</f>
        <v>0</v>
      </c>
      <c r="I1321" s="8" t="str">
        <f t="shared" si="226"/>
        <v>BrandonKirchnerM</v>
      </c>
      <c r="J1321" s="8">
        <f>_xlfn.IFNA(MATCH(I1321,Teams!L:L,0),)</f>
        <v>0</v>
      </c>
      <c r="K1321" s="8" t="str">
        <f t="shared" si="227"/>
        <v>BrandonKirchnerM</v>
      </c>
      <c r="L1321" s="8">
        <f>_xlfn.IFNA(MATCH(K1321,Teams!N:N,0),)</f>
        <v>0</v>
      </c>
      <c r="M1321" s="8" t="str">
        <f t="shared" si="228"/>
        <v>BrandonKirchner</v>
      </c>
      <c r="N1321" s="8" t="str">
        <f>IFERROR(INDEX(Teams!A:A,IF(H1321&gt;0,H1321,IF(J1321&gt;0,J1321,IF(L1321&gt;0,L1321,""))),1),"")</f>
        <v/>
      </c>
      <c r="O1321" s="8" t="str">
        <f t="shared" si="221"/>
        <v>Brandon</v>
      </c>
      <c r="P1321" s="8" t="str">
        <f t="shared" si="222"/>
        <v>Kirchner</v>
      </c>
      <c r="Q1321" s="8" t="str">
        <f t="shared" si="229"/>
        <v>M</v>
      </c>
      <c r="R1321" s="8" t="str">
        <f t="shared" si="230"/>
        <v/>
      </c>
      <c r="S1321" s="8" t="str">
        <f t="shared" si="223"/>
        <v/>
      </c>
      <c r="T1321" s="8" t="str">
        <f t="shared" si="231"/>
        <v/>
      </c>
      <c r="U1321" s="8" t="str">
        <f t="shared" si="224"/>
        <v>BrandonKirchnerM</v>
      </c>
    </row>
    <row r="1322" spans="1:21" x14ac:dyDescent="0.2">
      <c r="A1322" s="8" t="s">
        <v>79</v>
      </c>
      <c r="B1322" s="8" t="s">
        <v>840</v>
      </c>
      <c r="C1322" s="8" t="s">
        <v>688</v>
      </c>
      <c r="D1322" s="8">
        <v>56</v>
      </c>
      <c r="E1322" s="8" t="s">
        <v>823</v>
      </c>
      <c r="F1322" s="8" t="s">
        <v>4</v>
      </c>
      <c r="G1322" s="8" t="str">
        <f t="shared" si="225"/>
        <v>JohnKirchnerM56ClevelandTX</v>
      </c>
      <c r="H1322" s="8">
        <f>_xlfn.IFNA(MATCH(G1322,Teams!J:J,0),)</f>
        <v>0</v>
      </c>
      <c r="I1322" s="8" t="str">
        <f t="shared" si="226"/>
        <v>JohnKirchnerM56</v>
      </c>
      <c r="J1322" s="8">
        <f>_xlfn.IFNA(MATCH(I1322,Teams!L:L,0),)</f>
        <v>0</v>
      </c>
      <c r="K1322" s="8" t="str">
        <f t="shared" si="227"/>
        <v>JohnKirchnerM</v>
      </c>
      <c r="L1322" s="8">
        <f>_xlfn.IFNA(MATCH(K1322,Teams!N:N,0),)</f>
        <v>0</v>
      </c>
      <c r="M1322" s="8" t="str">
        <f t="shared" si="228"/>
        <v>JohnKirchner</v>
      </c>
      <c r="N1322" s="8" t="str">
        <f>IFERROR(INDEX(Teams!A:A,IF(H1322&gt;0,H1322,IF(J1322&gt;0,J1322,IF(L1322&gt;0,L1322,""))),1),"")</f>
        <v/>
      </c>
      <c r="O1322" s="8" t="str">
        <f t="shared" si="221"/>
        <v>John</v>
      </c>
      <c r="P1322" s="8" t="str">
        <f t="shared" si="222"/>
        <v>Kirchner</v>
      </c>
      <c r="Q1322" s="8" t="str">
        <f t="shared" si="229"/>
        <v>M</v>
      </c>
      <c r="R1322" s="8">
        <f t="shared" si="230"/>
        <v>56</v>
      </c>
      <c r="S1322" s="8" t="str">
        <f t="shared" si="223"/>
        <v>Cleveland</v>
      </c>
      <c r="T1322" s="8" t="str">
        <f t="shared" si="231"/>
        <v>TX</v>
      </c>
      <c r="U1322" s="8" t="str">
        <f t="shared" si="224"/>
        <v>JohnKirchnerM56ClevelandTX</v>
      </c>
    </row>
    <row r="1323" spans="1:21" x14ac:dyDescent="0.2">
      <c r="A1323" s="8" t="s">
        <v>77</v>
      </c>
      <c r="B1323" s="8" t="s">
        <v>2470</v>
      </c>
      <c r="C1323" s="8" t="s">
        <v>688</v>
      </c>
      <c r="D1323" s="8">
        <v>49</v>
      </c>
      <c r="E1323" s="8" t="s">
        <v>1941</v>
      </c>
      <c r="F1323" s="8" t="s">
        <v>4</v>
      </c>
      <c r="G1323" s="8" t="str">
        <f t="shared" si="225"/>
        <v>MarkKiserM49AbileneTX</v>
      </c>
      <c r="H1323" s="8">
        <f>_xlfn.IFNA(MATCH(G1323,Teams!J:J,0),)</f>
        <v>0</v>
      </c>
      <c r="I1323" s="8" t="str">
        <f t="shared" si="226"/>
        <v>MarkKiserM49</v>
      </c>
      <c r="J1323" s="8">
        <f>_xlfn.IFNA(MATCH(I1323,Teams!L:L,0),)</f>
        <v>0</v>
      </c>
      <c r="K1323" s="8" t="str">
        <f t="shared" si="227"/>
        <v>MarkKiserM</v>
      </c>
      <c r="L1323" s="8">
        <f>_xlfn.IFNA(MATCH(K1323,Teams!N:N,0),)</f>
        <v>0</v>
      </c>
      <c r="M1323" s="8" t="str">
        <f t="shared" si="228"/>
        <v>MarkKiser</v>
      </c>
      <c r="N1323" s="8" t="str">
        <f>IFERROR(INDEX(Teams!A:A,IF(H1323&gt;0,H1323,IF(J1323&gt;0,J1323,IF(L1323&gt;0,L1323,""))),1),"")</f>
        <v/>
      </c>
      <c r="O1323" s="8" t="str">
        <f t="shared" si="221"/>
        <v>Mark</v>
      </c>
      <c r="P1323" s="8" t="str">
        <f t="shared" si="222"/>
        <v>Kiser</v>
      </c>
      <c r="Q1323" s="8" t="str">
        <f t="shared" si="229"/>
        <v>M</v>
      </c>
      <c r="R1323" s="8">
        <f t="shared" si="230"/>
        <v>49</v>
      </c>
      <c r="S1323" s="8" t="str">
        <f t="shared" si="223"/>
        <v>Abilene</v>
      </c>
      <c r="T1323" s="8" t="str">
        <f t="shared" si="231"/>
        <v>TX</v>
      </c>
      <c r="U1323" s="8" t="str">
        <f t="shared" si="224"/>
        <v>MarkKiserM49AbileneTX</v>
      </c>
    </row>
    <row r="1324" spans="1:21" x14ac:dyDescent="0.2">
      <c r="A1324" s="8" t="s">
        <v>122</v>
      </c>
      <c r="B1324" s="8" t="s">
        <v>5057</v>
      </c>
      <c r="C1324" s="8" t="s">
        <v>688</v>
      </c>
      <c r="D1324" s="8">
        <v>55</v>
      </c>
      <c r="E1324" s="8" t="s">
        <v>5058</v>
      </c>
      <c r="F1324" s="8" t="s">
        <v>4</v>
      </c>
      <c r="G1324" s="8" t="str">
        <f t="shared" si="225"/>
        <v>JonKlausM55Garland TX</v>
      </c>
      <c r="H1324" s="8">
        <f>_xlfn.IFNA(MATCH(G1324,Teams!J:J,0),)</f>
        <v>0</v>
      </c>
      <c r="I1324" s="8" t="str">
        <f t="shared" si="226"/>
        <v>JonKlausM55</v>
      </c>
      <c r="J1324" s="8">
        <f>_xlfn.IFNA(MATCH(I1324,Teams!L:L,0),)</f>
        <v>0</v>
      </c>
      <c r="K1324" s="8" t="str">
        <f t="shared" si="227"/>
        <v>JonKlausM</v>
      </c>
      <c r="L1324" s="8">
        <f>_xlfn.IFNA(MATCH(K1324,Teams!N:N,0),)</f>
        <v>0</v>
      </c>
      <c r="M1324" s="8" t="str">
        <f t="shared" si="228"/>
        <v>JonKlaus</v>
      </c>
      <c r="N1324" s="8" t="str">
        <f>IFERROR(INDEX(Teams!A:A,IF(H1324&gt;0,H1324,IF(J1324&gt;0,J1324,IF(L1324&gt;0,L1324,""))),1),"")</f>
        <v/>
      </c>
      <c r="O1324" s="8" t="str">
        <f t="shared" si="221"/>
        <v>Jon</v>
      </c>
      <c r="P1324" s="8" t="str">
        <f t="shared" si="222"/>
        <v>Klaus</v>
      </c>
      <c r="Q1324" s="8" t="str">
        <f t="shared" si="229"/>
        <v>M</v>
      </c>
      <c r="R1324" s="8">
        <f t="shared" si="230"/>
        <v>55</v>
      </c>
      <c r="S1324" s="8" t="str">
        <f t="shared" si="223"/>
        <v xml:space="preserve">Garland </v>
      </c>
      <c r="T1324" s="8" t="str">
        <f t="shared" si="231"/>
        <v>TX</v>
      </c>
      <c r="U1324" s="8" t="str">
        <f t="shared" si="224"/>
        <v>JonKlausM55Garland TX</v>
      </c>
    </row>
    <row r="1325" spans="1:21" x14ac:dyDescent="0.2">
      <c r="A1325" s="8" t="s">
        <v>298</v>
      </c>
      <c r="B1325" s="8" t="s">
        <v>5057</v>
      </c>
      <c r="C1325" s="8" t="s">
        <v>688</v>
      </c>
      <c r="D1325" s="8">
        <v>13</v>
      </c>
      <c r="E1325" s="8" t="s">
        <v>5059</v>
      </c>
      <c r="F1325" s="8" t="s">
        <v>4</v>
      </c>
      <c r="G1325" s="8" t="str">
        <f t="shared" si="225"/>
        <v>StephenKlausM13Greenville TX</v>
      </c>
      <c r="H1325" s="8">
        <f>_xlfn.IFNA(MATCH(G1325,Teams!J:J,0),)</f>
        <v>0</v>
      </c>
      <c r="I1325" s="8" t="str">
        <f t="shared" si="226"/>
        <v>StephenKlausM13</v>
      </c>
      <c r="J1325" s="8">
        <f>_xlfn.IFNA(MATCH(I1325,Teams!L:L,0),)</f>
        <v>0</v>
      </c>
      <c r="K1325" s="8" t="str">
        <f t="shared" si="227"/>
        <v>StephenKlausM</v>
      </c>
      <c r="L1325" s="8">
        <f>_xlfn.IFNA(MATCH(K1325,Teams!N:N,0),)</f>
        <v>0</v>
      </c>
      <c r="M1325" s="8" t="str">
        <f t="shared" si="228"/>
        <v>StephenKlaus</v>
      </c>
      <c r="N1325" s="8" t="str">
        <f>IFERROR(INDEX(Teams!A:A,IF(H1325&gt;0,H1325,IF(J1325&gt;0,J1325,IF(L1325&gt;0,L1325,""))),1),"")</f>
        <v/>
      </c>
      <c r="O1325" s="8" t="str">
        <f t="shared" si="221"/>
        <v>Stephen</v>
      </c>
      <c r="P1325" s="8" t="str">
        <f t="shared" si="222"/>
        <v>Klaus</v>
      </c>
      <c r="Q1325" s="8" t="str">
        <f t="shared" si="229"/>
        <v>M</v>
      </c>
      <c r="R1325" s="8">
        <f t="shared" si="230"/>
        <v>13</v>
      </c>
      <c r="S1325" s="8" t="str">
        <f t="shared" si="223"/>
        <v xml:space="preserve">Greenville </v>
      </c>
      <c r="T1325" s="8" t="str">
        <f t="shared" si="231"/>
        <v>TX</v>
      </c>
      <c r="U1325" s="8" t="str">
        <f t="shared" si="224"/>
        <v>StephenKlausM13Greenville TX</v>
      </c>
    </row>
    <row r="1326" spans="1:21" x14ac:dyDescent="0.2">
      <c r="A1326" s="8" t="s">
        <v>86</v>
      </c>
      <c r="B1326" s="8" t="s">
        <v>2355</v>
      </c>
      <c r="C1326" s="8" t="s">
        <v>688</v>
      </c>
      <c r="D1326" s="8">
        <v>29</v>
      </c>
      <c r="E1326" s="8" t="s">
        <v>3</v>
      </c>
      <c r="F1326" s="8" t="s">
        <v>4</v>
      </c>
      <c r="G1326" s="8" t="str">
        <f t="shared" si="225"/>
        <v>MichaelKleinpasteM29AustinTX</v>
      </c>
      <c r="H1326" s="8">
        <f>_xlfn.IFNA(MATCH(G1326,Teams!J:J,0),)</f>
        <v>0</v>
      </c>
      <c r="I1326" s="8" t="str">
        <f t="shared" si="226"/>
        <v>MichaelKleinpasteM29</v>
      </c>
      <c r="J1326" s="8">
        <f>_xlfn.IFNA(MATCH(I1326,Teams!L:L,0),)</f>
        <v>0</v>
      </c>
      <c r="K1326" s="8" t="str">
        <f t="shared" si="227"/>
        <v>MichaelKleinpasteM</v>
      </c>
      <c r="L1326" s="8">
        <f>_xlfn.IFNA(MATCH(K1326,Teams!N:N,0),)</f>
        <v>0</v>
      </c>
      <c r="M1326" s="8" t="str">
        <f t="shared" si="228"/>
        <v>MichaelKleinpaste</v>
      </c>
      <c r="N1326" s="8" t="str">
        <f>IFERROR(INDEX(Teams!A:A,IF(H1326&gt;0,H1326,IF(J1326&gt;0,J1326,IF(L1326&gt;0,L1326,""))),1),"")</f>
        <v/>
      </c>
      <c r="O1326" s="8" t="str">
        <f t="shared" si="221"/>
        <v>Michael</v>
      </c>
      <c r="P1326" s="8" t="str">
        <f t="shared" si="222"/>
        <v>Kleinpaste</v>
      </c>
      <c r="Q1326" s="8" t="str">
        <f t="shared" si="229"/>
        <v>M</v>
      </c>
      <c r="R1326" s="8">
        <f t="shared" si="230"/>
        <v>29</v>
      </c>
      <c r="S1326" s="8" t="str">
        <f t="shared" si="223"/>
        <v>Austin</v>
      </c>
      <c r="T1326" s="8" t="str">
        <f t="shared" si="231"/>
        <v>TX</v>
      </c>
      <c r="U1326" s="8" t="str">
        <f t="shared" si="224"/>
        <v>MichaelKleinpasteM29AustinTX</v>
      </c>
    </row>
    <row r="1327" spans="1:21" x14ac:dyDescent="0.2">
      <c r="A1327" s="8" t="s">
        <v>1930</v>
      </c>
      <c r="B1327" s="8" t="s">
        <v>6605</v>
      </c>
      <c r="C1327" s="8" t="s">
        <v>688</v>
      </c>
      <c r="G1327" s="8" t="str">
        <f t="shared" si="225"/>
        <v>LouisKlompM</v>
      </c>
      <c r="H1327" s="8">
        <f>_xlfn.IFNA(MATCH(G1327,Teams!J:J,0),)</f>
        <v>0</v>
      </c>
      <c r="I1327" s="8" t="str">
        <f t="shared" si="226"/>
        <v>LouisKlompM</v>
      </c>
      <c r="J1327" s="8">
        <f>_xlfn.IFNA(MATCH(I1327,Teams!L:L,0),)</f>
        <v>0</v>
      </c>
      <c r="K1327" s="8" t="str">
        <f t="shared" si="227"/>
        <v>LouisKlompM</v>
      </c>
      <c r="L1327" s="8">
        <f>_xlfn.IFNA(MATCH(K1327,Teams!N:N,0),)</f>
        <v>0</v>
      </c>
      <c r="M1327" s="8" t="str">
        <f t="shared" si="228"/>
        <v>LouisKlomp</v>
      </c>
      <c r="N1327" s="8" t="str">
        <f>IFERROR(INDEX(Teams!A:A,IF(H1327&gt;0,H1327,IF(J1327&gt;0,J1327,IF(L1327&gt;0,L1327,""))),1),"")</f>
        <v/>
      </c>
      <c r="O1327" s="8" t="str">
        <f t="shared" si="221"/>
        <v>Louis</v>
      </c>
      <c r="P1327" s="8" t="str">
        <f t="shared" si="222"/>
        <v>Klomp</v>
      </c>
      <c r="Q1327" s="8" t="str">
        <f t="shared" si="229"/>
        <v>M</v>
      </c>
      <c r="R1327" s="8" t="str">
        <f t="shared" si="230"/>
        <v/>
      </c>
      <c r="S1327" s="8" t="str">
        <f t="shared" si="223"/>
        <v/>
      </c>
      <c r="T1327" s="8" t="str">
        <f t="shared" si="231"/>
        <v/>
      </c>
      <c r="U1327" s="8" t="str">
        <f t="shared" si="224"/>
        <v>LouisKlompM</v>
      </c>
    </row>
    <row r="1328" spans="1:21" x14ac:dyDescent="0.2">
      <c r="A1328" s="8" t="s">
        <v>752</v>
      </c>
      <c r="B1328" s="8" t="s">
        <v>1096</v>
      </c>
      <c r="C1328" s="8" t="s">
        <v>689</v>
      </c>
      <c r="D1328" s="8">
        <v>39</v>
      </c>
      <c r="E1328" s="8" t="s">
        <v>1138</v>
      </c>
      <c r="F1328" s="8" t="s">
        <v>4</v>
      </c>
      <c r="G1328" s="8" t="str">
        <f t="shared" si="225"/>
        <v>CarrieKnappF39CiboloTX</v>
      </c>
      <c r="H1328" s="8">
        <f>_xlfn.IFNA(MATCH(G1328,Teams!J:J,0),)</f>
        <v>0</v>
      </c>
      <c r="I1328" s="8" t="str">
        <f t="shared" si="226"/>
        <v>CarrieKnappF39</v>
      </c>
      <c r="J1328" s="8">
        <f>_xlfn.IFNA(MATCH(I1328,Teams!L:L,0),)</f>
        <v>0</v>
      </c>
      <c r="K1328" s="8" t="str">
        <f t="shared" si="227"/>
        <v>CarrieKnappF</v>
      </c>
      <c r="L1328" s="8">
        <f>_xlfn.IFNA(MATCH(K1328,Teams!N:N,0),)</f>
        <v>0</v>
      </c>
      <c r="M1328" s="8" t="str">
        <f t="shared" si="228"/>
        <v>CarrieKnapp</v>
      </c>
      <c r="N1328" s="8" t="str">
        <f>IFERROR(INDEX(Teams!A:A,IF(H1328&gt;0,H1328,IF(J1328&gt;0,J1328,IF(L1328&gt;0,L1328,""))),1),"")</f>
        <v/>
      </c>
      <c r="O1328" s="8" t="str">
        <f t="shared" si="221"/>
        <v>Carrie</v>
      </c>
      <c r="P1328" s="8" t="str">
        <f t="shared" si="222"/>
        <v>Knapp</v>
      </c>
      <c r="Q1328" s="8" t="str">
        <f t="shared" si="229"/>
        <v>F</v>
      </c>
      <c r="R1328" s="8">
        <f t="shared" si="230"/>
        <v>39</v>
      </c>
      <c r="S1328" s="8" t="str">
        <f t="shared" si="223"/>
        <v>Cibolo</v>
      </c>
      <c r="T1328" s="8" t="str">
        <f t="shared" si="231"/>
        <v>TX</v>
      </c>
      <c r="U1328" s="8" t="str">
        <f t="shared" si="224"/>
        <v>CarrieKnappF39CiboloTX</v>
      </c>
    </row>
    <row r="1329" spans="1:21" x14ac:dyDescent="0.2">
      <c r="A1329" s="8" t="s">
        <v>716</v>
      </c>
      <c r="B1329" s="8" t="s">
        <v>1096</v>
      </c>
      <c r="C1329" s="8" t="s">
        <v>689</v>
      </c>
      <c r="D1329" s="8">
        <v>47</v>
      </c>
      <c r="E1329" s="8" t="s">
        <v>1097</v>
      </c>
      <c r="F1329" s="8" t="s">
        <v>4</v>
      </c>
      <c r="G1329" s="8" t="str">
        <f t="shared" si="225"/>
        <v>KimKnappF47Lake JacksonTX</v>
      </c>
      <c r="H1329" s="8">
        <f>_xlfn.IFNA(MATCH(G1329,Teams!J:J,0),)</f>
        <v>0</v>
      </c>
      <c r="I1329" s="8" t="str">
        <f t="shared" si="226"/>
        <v>KimKnappF47</v>
      </c>
      <c r="J1329" s="8">
        <f>_xlfn.IFNA(MATCH(I1329,Teams!L:L,0),)</f>
        <v>0</v>
      </c>
      <c r="K1329" s="8" t="str">
        <f t="shared" si="227"/>
        <v>KimKnappF</v>
      </c>
      <c r="L1329" s="8">
        <f>_xlfn.IFNA(MATCH(K1329,Teams!N:N,0),)</f>
        <v>0</v>
      </c>
      <c r="M1329" s="8" t="str">
        <f t="shared" si="228"/>
        <v>KimKnapp</v>
      </c>
      <c r="N1329" s="8" t="str">
        <f>IFERROR(INDEX(Teams!A:A,IF(H1329&gt;0,H1329,IF(J1329&gt;0,J1329,IF(L1329&gt;0,L1329,""))),1),"")</f>
        <v/>
      </c>
      <c r="O1329" s="8" t="str">
        <f t="shared" si="221"/>
        <v>Kim</v>
      </c>
      <c r="P1329" s="8" t="str">
        <f t="shared" si="222"/>
        <v>Knapp</v>
      </c>
      <c r="Q1329" s="8" t="str">
        <f t="shared" si="229"/>
        <v>F</v>
      </c>
      <c r="R1329" s="8">
        <f t="shared" si="230"/>
        <v>47</v>
      </c>
      <c r="S1329" s="8" t="str">
        <f t="shared" si="223"/>
        <v>Lake Jackson</v>
      </c>
      <c r="T1329" s="8" t="str">
        <f t="shared" si="231"/>
        <v>TX</v>
      </c>
      <c r="U1329" s="8" t="str">
        <f t="shared" si="224"/>
        <v>KimKnappF47Lake JacksonTX</v>
      </c>
    </row>
    <row r="1330" spans="1:21" x14ac:dyDescent="0.2">
      <c r="A1330" s="8" t="s">
        <v>208</v>
      </c>
      <c r="B1330" s="8" t="s">
        <v>2958</v>
      </c>
      <c r="C1330" s="8" t="s">
        <v>688</v>
      </c>
      <c r="D1330" s="8">
        <v>30</v>
      </c>
      <c r="G1330" s="8" t="str">
        <f t="shared" si="225"/>
        <v>RobertKnorrM30</v>
      </c>
      <c r="H1330" s="8">
        <f>_xlfn.IFNA(MATCH(G1330,Teams!J:J,0),)</f>
        <v>0</v>
      </c>
      <c r="I1330" s="8" t="str">
        <f t="shared" si="226"/>
        <v>RobertKnorrM30</v>
      </c>
      <c r="J1330" s="8">
        <f>_xlfn.IFNA(MATCH(I1330,Teams!L:L,0),)</f>
        <v>0</v>
      </c>
      <c r="K1330" s="8" t="str">
        <f t="shared" si="227"/>
        <v>RobertKnorrM</v>
      </c>
      <c r="L1330" s="8">
        <f>_xlfn.IFNA(MATCH(K1330,Teams!N:N,0),)</f>
        <v>0</v>
      </c>
      <c r="M1330" s="8" t="str">
        <f t="shared" si="228"/>
        <v>RobertKnorr</v>
      </c>
      <c r="N1330" s="8" t="str">
        <f>IFERROR(INDEX(Teams!A:A,IF(H1330&gt;0,H1330,IF(J1330&gt;0,J1330,IF(L1330&gt;0,L1330,""))),1),"")</f>
        <v/>
      </c>
      <c r="O1330" s="8" t="str">
        <f t="shared" si="221"/>
        <v>Robert</v>
      </c>
      <c r="P1330" s="8" t="str">
        <f t="shared" si="222"/>
        <v>Knorr</v>
      </c>
      <c r="Q1330" s="8" t="str">
        <f t="shared" si="229"/>
        <v>M</v>
      </c>
      <c r="R1330" s="8">
        <f t="shared" si="230"/>
        <v>30</v>
      </c>
      <c r="S1330" s="8" t="str">
        <f t="shared" si="223"/>
        <v/>
      </c>
      <c r="T1330" s="8" t="str">
        <f t="shared" si="231"/>
        <v/>
      </c>
      <c r="U1330" s="8" t="str">
        <f t="shared" si="224"/>
        <v>RobertKnorrM30</v>
      </c>
    </row>
    <row r="1331" spans="1:21" x14ac:dyDescent="0.2">
      <c r="A1331" s="8" t="s">
        <v>1447</v>
      </c>
      <c r="B1331" s="8" t="s">
        <v>6629</v>
      </c>
      <c r="C1331" s="8" t="s">
        <v>688</v>
      </c>
      <c r="G1331" s="8" t="str">
        <f t="shared" si="225"/>
        <v>JoshKnowlesM</v>
      </c>
      <c r="H1331" s="8">
        <f>_xlfn.IFNA(MATCH(G1331,Teams!J:J,0),)</f>
        <v>0</v>
      </c>
      <c r="I1331" s="8" t="str">
        <f t="shared" si="226"/>
        <v>JoshKnowlesM</v>
      </c>
      <c r="J1331" s="8">
        <f>_xlfn.IFNA(MATCH(I1331,Teams!L:L,0),)</f>
        <v>0</v>
      </c>
      <c r="K1331" s="8" t="str">
        <f t="shared" si="227"/>
        <v>JoshKnowlesM</v>
      </c>
      <c r="L1331" s="8">
        <f>_xlfn.IFNA(MATCH(K1331,Teams!N:N,0),)</f>
        <v>0</v>
      </c>
      <c r="M1331" s="8" t="str">
        <f t="shared" si="228"/>
        <v>JoshKnowles</v>
      </c>
      <c r="N1331" s="8" t="str">
        <f>IFERROR(INDEX(Teams!A:A,IF(H1331&gt;0,H1331,IF(J1331&gt;0,J1331,IF(L1331&gt;0,L1331,""))),1),"")</f>
        <v/>
      </c>
      <c r="O1331" s="8" t="str">
        <f t="shared" si="221"/>
        <v>Josh</v>
      </c>
      <c r="P1331" s="8" t="str">
        <f t="shared" si="222"/>
        <v>Knowles</v>
      </c>
      <c r="Q1331" s="8" t="str">
        <f t="shared" si="229"/>
        <v>M</v>
      </c>
      <c r="R1331" s="8" t="str">
        <f t="shared" si="230"/>
        <v/>
      </c>
      <c r="S1331" s="8" t="str">
        <f t="shared" si="223"/>
        <v/>
      </c>
      <c r="T1331" s="8" t="str">
        <f t="shared" si="231"/>
        <v/>
      </c>
      <c r="U1331" s="8" t="str">
        <f t="shared" si="224"/>
        <v>JoshKnowlesM</v>
      </c>
    </row>
    <row r="1332" spans="1:21" x14ac:dyDescent="0.2">
      <c r="A1332" s="8" t="s">
        <v>825</v>
      </c>
      <c r="B1332" s="8" t="s">
        <v>826</v>
      </c>
      <c r="C1332" s="8" t="s">
        <v>688</v>
      </c>
      <c r="D1332" s="8">
        <v>40</v>
      </c>
      <c r="E1332" s="8" t="s">
        <v>703</v>
      </c>
      <c r="F1332" s="8" t="s">
        <v>4</v>
      </c>
      <c r="G1332" s="8" t="str">
        <f t="shared" si="225"/>
        <v>JoshuaKnoxM40CypressTX</v>
      </c>
      <c r="H1332" s="8">
        <f>_xlfn.IFNA(MATCH(G1332,Teams!J:J,0),)</f>
        <v>0</v>
      </c>
      <c r="I1332" s="8" t="str">
        <f t="shared" si="226"/>
        <v>JoshuaKnoxM40</v>
      </c>
      <c r="J1332" s="8">
        <f>_xlfn.IFNA(MATCH(I1332,Teams!L:L,0),)</f>
        <v>0</v>
      </c>
      <c r="K1332" s="8" t="str">
        <f t="shared" si="227"/>
        <v>JoshuaKnoxM</v>
      </c>
      <c r="L1332" s="8">
        <f>_xlfn.IFNA(MATCH(K1332,Teams!N:N,0),)</f>
        <v>0</v>
      </c>
      <c r="M1332" s="8" t="str">
        <f t="shared" si="228"/>
        <v>JoshuaKnox</v>
      </c>
      <c r="N1332" s="8" t="str">
        <f>IFERROR(INDEX(Teams!A:A,IF(H1332&gt;0,H1332,IF(J1332&gt;0,J1332,IF(L1332&gt;0,L1332,""))),1),"")</f>
        <v/>
      </c>
      <c r="O1332" s="8" t="str">
        <f t="shared" si="221"/>
        <v>Joshua</v>
      </c>
      <c r="P1332" s="8" t="str">
        <f t="shared" si="222"/>
        <v>Knox</v>
      </c>
      <c r="Q1332" s="8" t="str">
        <f t="shared" si="229"/>
        <v>M</v>
      </c>
      <c r="R1332" s="8">
        <f t="shared" si="230"/>
        <v>40</v>
      </c>
      <c r="S1332" s="8" t="str">
        <f t="shared" si="223"/>
        <v>Cypress</v>
      </c>
      <c r="T1332" s="8" t="str">
        <f t="shared" si="231"/>
        <v>TX</v>
      </c>
      <c r="U1332" s="8" t="str">
        <f t="shared" si="224"/>
        <v>JoshuaKnoxM40CypressTX</v>
      </c>
    </row>
    <row r="1333" spans="1:21" x14ac:dyDescent="0.2">
      <c r="A1333" s="8" t="s">
        <v>1960</v>
      </c>
      <c r="B1333" s="8" t="s">
        <v>6400</v>
      </c>
      <c r="C1333" s="8" t="s">
        <v>689</v>
      </c>
      <c r="D1333" s="8">
        <v>55</v>
      </c>
      <c r="G1333" s="8" t="str">
        <f t="shared" si="225"/>
        <v>nancyKochF55</v>
      </c>
      <c r="H1333" s="8">
        <f>_xlfn.IFNA(MATCH(G1333,Teams!J:J,0),)</f>
        <v>0</v>
      </c>
      <c r="I1333" s="8" t="str">
        <f t="shared" si="226"/>
        <v>nancyKochF55</v>
      </c>
      <c r="J1333" s="8">
        <f>_xlfn.IFNA(MATCH(I1333,Teams!L:L,0),)</f>
        <v>0</v>
      </c>
      <c r="K1333" s="8" t="str">
        <f t="shared" si="227"/>
        <v>nancyKochF</v>
      </c>
      <c r="L1333" s="8">
        <f>_xlfn.IFNA(MATCH(K1333,Teams!N:N,0),)</f>
        <v>0</v>
      </c>
      <c r="M1333" s="8" t="str">
        <f t="shared" si="228"/>
        <v>nancyKoch</v>
      </c>
      <c r="N1333" s="8" t="str">
        <f>IFERROR(INDEX(Teams!A:A,IF(H1333&gt;0,H1333,IF(J1333&gt;0,J1333,IF(L1333&gt;0,L1333,""))),1),"")</f>
        <v/>
      </c>
      <c r="O1333" s="8" t="str">
        <f t="shared" si="221"/>
        <v>nancy</v>
      </c>
      <c r="P1333" s="8" t="str">
        <f t="shared" si="222"/>
        <v>Koch</v>
      </c>
      <c r="Q1333" s="8" t="str">
        <f t="shared" si="229"/>
        <v>F</v>
      </c>
      <c r="R1333" s="8">
        <f t="shared" si="230"/>
        <v>55</v>
      </c>
      <c r="S1333" s="8" t="str">
        <f t="shared" si="223"/>
        <v/>
      </c>
      <c r="T1333" s="8" t="str">
        <f t="shared" si="231"/>
        <v/>
      </c>
      <c r="U1333" s="8" t="str">
        <f t="shared" si="224"/>
        <v>nancyKochF55</v>
      </c>
    </row>
    <row r="1334" spans="1:21" x14ac:dyDescent="0.2">
      <c r="A1334" s="8" t="s">
        <v>287</v>
      </c>
      <c r="B1334" s="8" t="s">
        <v>288</v>
      </c>
      <c r="C1334" s="8" t="s">
        <v>688</v>
      </c>
      <c r="D1334" s="8">
        <v>34</v>
      </c>
      <c r="G1334" s="8" t="str">
        <f t="shared" si="225"/>
        <v>LarryKocianM34</v>
      </c>
      <c r="H1334" s="8">
        <f>_xlfn.IFNA(MATCH(G1334,Teams!J:J,0),)</f>
        <v>0</v>
      </c>
      <c r="I1334" s="8" t="str">
        <f t="shared" si="226"/>
        <v>LarryKocianM34</v>
      </c>
      <c r="J1334" s="8">
        <f>_xlfn.IFNA(MATCH(I1334,Teams!L:L,0),)</f>
        <v>146</v>
      </c>
      <c r="K1334" s="8" t="str">
        <f t="shared" si="227"/>
        <v>LarryKocianM</v>
      </c>
      <c r="L1334" s="8">
        <f>_xlfn.IFNA(MATCH(K1334,Teams!N:N,0),)</f>
        <v>146</v>
      </c>
      <c r="M1334" s="8" t="str">
        <f t="shared" si="228"/>
        <v>LarryKocian</v>
      </c>
      <c r="N1334" s="8" t="str">
        <f>IFERROR(INDEX(Teams!A:A,IF(H1334&gt;0,H1334,IF(J1334&gt;0,J1334,IF(L1334&gt;0,L1334,""))),1),"")</f>
        <v>Rockhoppers</v>
      </c>
      <c r="O1334" s="8" t="str">
        <f t="shared" si="221"/>
        <v>Larry</v>
      </c>
      <c r="P1334" s="8" t="str">
        <f t="shared" si="222"/>
        <v>Kocian</v>
      </c>
      <c r="Q1334" s="8" t="str">
        <f t="shared" si="229"/>
        <v>M</v>
      </c>
      <c r="R1334" s="8">
        <f t="shared" si="230"/>
        <v>34</v>
      </c>
      <c r="S1334" s="8" t="str">
        <f t="shared" si="223"/>
        <v/>
      </c>
      <c r="T1334" s="8" t="str">
        <f t="shared" si="231"/>
        <v/>
      </c>
      <c r="U1334" s="8" t="str">
        <f t="shared" si="224"/>
        <v>LarryKocianM34</v>
      </c>
    </row>
    <row r="1335" spans="1:21" x14ac:dyDescent="0.2">
      <c r="A1335" s="8" t="s">
        <v>5060</v>
      </c>
      <c r="B1335" s="8" t="s">
        <v>5061</v>
      </c>
      <c r="C1335" s="8" t="s">
        <v>688</v>
      </c>
      <c r="D1335" s="8">
        <v>80</v>
      </c>
      <c r="E1335" s="8" t="s">
        <v>1474</v>
      </c>
      <c r="F1335" s="8" t="s">
        <v>173</v>
      </c>
      <c r="G1335" s="8" t="str">
        <f t="shared" si="225"/>
        <v>CarlKoecherM80LittletonCO</v>
      </c>
      <c r="H1335" s="8">
        <f>_xlfn.IFNA(MATCH(G1335,Teams!J:J,0),)</f>
        <v>0</v>
      </c>
      <c r="I1335" s="8" t="str">
        <f t="shared" si="226"/>
        <v>CarlKoecherM80</v>
      </c>
      <c r="J1335" s="8">
        <f>_xlfn.IFNA(MATCH(I1335,Teams!L:L,0),)</f>
        <v>0</v>
      </c>
      <c r="K1335" s="8" t="str">
        <f t="shared" si="227"/>
        <v>CarlKoecherM</v>
      </c>
      <c r="L1335" s="8">
        <f>_xlfn.IFNA(MATCH(K1335,Teams!N:N,0),)</f>
        <v>0</v>
      </c>
      <c r="M1335" s="8" t="str">
        <f t="shared" si="228"/>
        <v>CarlKoecher</v>
      </c>
      <c r="N1335" s="8" t="str">
        <f>IFERROR(INDEX(Teams!A:A,IF(H1335&gt;0,H1335,IF(J1335&gt;0,J1335,IF(L1335&gt;0,L1335,""))),1),"")</f>
        <v/>
      </c>
      <c r="O1335" s="8" t="str">
        <f t="shared" si="221"/>
        <v>Carl</v>
      </c>
      <c r="P1335" s="8" t="str">
        <f t="shared" si="222"/>
        <v>Koecher</v>
      </c>
      <c r="Q1335" s="8" t="str">
        <f t="shared" si="229"/>
        <v>M</v>
      </c>
      <c r="R1335" s="8">
        <f t="shared" si="230"/>
        <v>80</v>
      </c>
      <c r="S1335" s="8" t="str">
        <f t="shared" si="223"/>
        <v>Littleton</v>
      </c>
      <c r="T1335" s="8" t="str">
        <f t="shared" si="231"/>
        <v>CO</v>
      </c>
      <c r="U1335" s="8" t="str">
        <f t="shared" si="224"/>
        <v>CarlKoecherM80LittletonCO</v>
      </c>
    </row>
    <row r="1336" spans="1:21" x14ac:dyDescent="0.2">
      <c r="A1336" s="8" t="s">
        <v>958</v>
      </c>
      <c r="B1336" s="8" t="s">
        <v>1240</v>
      </c>
      <c r="C1336" s="8" t="s">
        <v>689</v>
      </c>
      <c r="D1336" s="8">
        <v>28</v>
      </c>
      <c r="E1336" s="8" t="s">
        <v>823</v>
      </c>
      <c r="F1336" s="8" t="s">
        <v>1211</v>
      </c>
      <c r="G1336" s="8" t="str">
        <f t="shared" si="225"/>
        <v>HannahKohlerF28ClevelandOH</v>
      </c>
      <c r="H1336" s="8">
        <f>_xlfn.IFNA(MATCH(G1336,Teams!J:J,0),)</f>
        <v>0</v>
      </c>
      <c r="I1336" s="8" t="str">
        <f t="shared" si="226"/>
        <v>HannahKohlerF28</v>
      </c>
      <c r="J1336" s="8">
        <f>_xlfn.IFNA(MATCH(I1336,Teams!L:L,0),)</f>
        <v>0</v>
      </c>
      <c r="K1336" s="8" t="str">
        <f t="shared" si="227"/>
        <v>HannahKohlerF</v>
      </c>
      <c r="L1336" s="8">
        <f>_xlfn.IFNA(MATCH(K1336,Teams!N:N,0),)</f>
        <v>0</v>
      </c>
      <c r="M1336" s="8" t="str">
        <f t="shared" si="228"/>
        <v>HannahKohler</v>
      </c>
      <c r="N1336" s="8" t="str">
        <f>IFERROR(INDEX(Teams!A:A,IF(H1336&gt;0,H1336,IF(J1336&gt;0,J1336,IF(L1336&gt;0,L1336,""))),1),"")</f>
        <v/>
      </c>
      <c r="O1336" s="8" t="str">
        <f t="shared" si="221"/>
        <v>Hannah</v>
      </c>
      <c r="P1336" s="8" t="str">
        <f t="shared" si="222"/>
        <v>Kohler</v>
      </c>
      <c r="Q1336" s="8" t="str">
        <f t="shared" si="229"/>
        <v>F</v>
      </c>
      <c r="R1336" s="8">
        <f t="shared" si="230"/>
        <v>28</v>
      </c>
      <c r="S1336" s="8" t="str">
        <f t="shared" si="223"/>
        <v>Cleveland</v>
      </c>
      <c r="T1336" s="8" t="str">
        <f t="shared" si="231"/>
        <v>OH</v>
      </c>
      <c r="U1336" s="8" t="str">
        <f t="shared" si="224"/>
        <v>HannahKohlerF28ClevelandOH</v>
      </c>
    </row>
    <row r="1337" spans="1:21" x14ac:dyDescent="0.2">
      <c r="A1337" s="8" t="s">
        <v>79</v>
      </c>
      <c r="B1337" s="8" t="s">
        <v>1240</v>
      </c>
      <c r="C1337" s="8" t="s">
        <v>688</v>
      </c>
      <c r="D1337" s="8">
        <v>38</v>
      </c>
      <c r="E1337" s="8" t="s">
        <v>1241</v>
      </c>
      <c r="F1337" s="8" t="s">
        <v>846</v>
      </c>
      <c r="G1337" s="8" t="str">
        <f t="shared" si="225"/>
        <v>JohnKohlerM38Olathe KS</v>
      </c>
      <c r="H1337" s="8">
        <f>_xlfn.IFNA(MATCH(G1337,Teams!J:J,0),)</f>
        <v>0</v>
      </c>
      <c r="I1337" s="8" t="str">
        <f t="shared" si="226"/>
        <v>JohnKohlerM38</v>
      </c>
      <c r="J1337" s="8">
        <f>_xlfn.IFNA(MATCH(I1337,Teams!L:L,0),)</f>
        <v>0</v>
      </c>
      <c r="K1337" s="8" t="str">
        <f t="shared" si="227"/>
        <v>JohnKohlerM</v>
      </c>
      <c r="L1337" s="8">
        <f>_xlfn.IFNA(MATCH(K1337,Teams!N:N,0),)</f>
        <v>0</v>
      </c>
      <c r="M1337" s="8" t="str">
        <f t="shared" si="228"/>
        <v>JohnKohler</v>
      </c>
      <c r="N1337" s="8" t="str">
        <f>IFERROR(INDEX(Teams!A:A,IF(H1337&gt;0,H1337,IF(J1337&gt;0,J1337,IF(L1337&gt;0,L1337,""))),1),"")</f>
        <v/>
      </c>
      <c r="O1337" s="8" t="str">
        <f t="shared" si="221"/>
        <v>John</v>
      </c>
      <c r="P1337" s="8" t="str">
        <f t="shared" si="222"/>
        <v>Kohler</v>
      </c>
      <c r="Q1337" s="8" t="str">
        <f t="shared" si="229"/>
        <v>M</v>
      </c>
      <c r="R1337" s="8">
        <f t="shared" si="230"/>
        <v>38</v>
      </c>
      <c r="S1337" s="8" t="str">
        <f t="shared" si="223"/>
        <v xml:space="preserve">Olathe </v>
      </c>
      <c r="T1337" s="8" t="str">
        <f t="shared" si="231"/>
        <v>KS</v>
      </c>
      <c r="U1337" s="8" t="str">
        <f t="shared" si="224"/>
        <v>JohnKohlerM38Olathe KS</v>
      </c>
    </row>
    <row r="1338" spans="1:21" x14ac:dyDescent="0.2">
      <c r="A1338" s="8" t="s">
        <v>603</v>
      </c>
      <c r="B1338" s="8" t="s">
        <v>1240</v>
      </c>
      <c r="C1338" s="8" t="s">
        <v>688</v>
      </c>
      <c r="D1338" s="8">
        <v>58</v>
      </c>
      <c r="E1338" s="8" t="s">
        <v>3</v>
      </c>
      <c r="F1338" s="8" t="s">
        <v>4</v>
      </c>
      <c r="G1338" s="8" t="str">
        <f t="shared" si="225"/>
        <v>KentKohlerM58AustinTX</v>
      </c>
      <c r="H1338" s="8">
        <f>_xlfn.IFNA(MATCH(G1338,Teams!J:J,0),)</f>
        <v>0</v>
      </c>
      <c r="I1338" s="8" t="str">
        <f t="shared" si="226"/>
        <v>KentKohlerM58</v>
      </c>
      <c r="J1338" s="8">
        <f>_xlfn.IFNA(MATCH(I1338,Teams!L:L,0),)</f>
        <v>0</v>
      </c>
      <c r="K1338" s="8" t="str">
        <f t="shared" si="227"/>
        <v>KentKohlerM</v>
      </c>
      <c r="L1338" s="8">
        <f>_xlfn.IFNA(MATCH(K1338,Teams!N:N,0),)</f>
        <v>0</v>
      </c>
      <c r="M1338" s="8" t="str">
        <f t="shared" si="228"/>
        <v>KentKohler</v>
      </c>
      <c r="N1338" s="8" t="str">
        <f>IFERROR(INDEX(Teams!A:A,IF(H1338&gt;0,H1338,IF(J1338&gt;0,J1338,IF(L1338&gt;0,L1338,""))),1),"")</f>
        <v/>
      </c>
      <c r="O1338" s="8" t="str">
        <f t="shared" si="221"/>
        <v>Kent</v>
      </c>
      <c r="P1338" s="8" t="str">
        <f t="shared" si="222"/>
        <v>Kohler</v>
      </c>
      <c r="Q1338" s="8" t="str">
        <f t="shared" si="229"/>
        <v>M</v>
      </c>
      <c r="R1338" s="8">
        <f t="shared" si="230"/>
        <v>58</v>
      </c>
      <c r="S1338" s="8" t="str">
        <f t="shared" si="223"/>
        <v>Austin</v>
      </c>
      <c r="T1338" s="8" t="str">
        <f t="shared" si="231"/>
        <v>TX</v>
      </c>
      <c r="U1338" s="8" t="str">
        <f t="shared" si="224"/>
        <v>KentKohlerM58AustinTX</v>
      </c>
    </row>
    <row r="1339" spans="1:21" x14ac:dyDescent="0.2">
      <c r="A1339" s="8" t="s">
        <v>2734</v>
      </c>
      <c r="B1339" s="8" t="s">
        <v>5062</v>
      </c>
      <c r="C1339" s="8" t="s">
        <v>688</v>
      </c>
      <c r="D1339" s="8">
        <v>26</v>
      </c>
      <c r="E1339" s="8" t="s">
        <v>58</v>
      </c>
      <c r="F1339" s="8" t="s">
        <v>4</v>
      </c>
      <c r="G1339" s="8" t="str">
        <f t="shared" si="225"/>
        <v>ZacharyKonarskaM26Fort WorthTX</v>
      </c>
      <c r="H1339" s="8">
        <f>_xlfn.IFNA(MATCH(G1339,Teams!J:J,0),)</f>
        <v>0</v>
      </c>
      <c r="I1339" s="8" t="str">
        <f t="shared" si="226"/>
        <v>ZacharyKonarskaM26</v>
      </c>
      <c r="J1339" s="8">
        <f>_xlfn.IFNA(MATCH(I1339,Teams!L:L,0),)</f>
        <v>0</v>
      </c>
      <c r="K1339" s="8" t="str">
        <f t="shared" si="227"/>
        <v>ZacharyKonarskaM</v>
      </c>
      <c r="L1339" s="8">
        <f>_xlfn.IFNA(MATCH(K1339,Teams!N:N,0),)</f>
        <v>0</v>
      </c>
      <c r="M1339" s="8" t="str">
        <f t="shared" si="228"/>
        <v>ZacharyKonarska</v>
      </c>
      <c r="N1339" s="8" t="str">
        <f>IFERROR(INDEX(Teams!A:A,IF(H1339&gt;0,H1339,IF(J1339&gt;0,J1339,IF(L1339&gt;0,L1339,""))),1),"")</f>
        <v/>
      </c>
      <c r="O1339" s="8" t="str">
        <f t="shared" si="221"/>
        <v>Zachary</v>
      </c>
      <c r="P1339" s="8" t="str">
        <f t="shared" si="222"/>
        <v>Konarska</v>
      </c>
      <c r="Q1339" s="8" t="str">
        <f t="shared" si="229"/>
        <v>M</v>
      </c>
      <c r="R1339" s="8">
        <f t="shared" si="230"/>
        <v>26</v>
      </c>
      <c r="S1339" s="8" t="str">
        <f t="shared" si="223"/>
        <v>Fort Worth</v>
      </c>
      <c r="T1339" s="8" t="str">
        <f t="shared" si="231"/>
        <v>TX</v>
      </c>
      <c r="U1339" s="8" t="str">
        <f t="shared" si="224"/>
        <v>ZacharyKonarskaM26Fort WorthTX</v>
      </c>
    </row>
    <row r="1340" spans="1:21" x14ac:dyDescent="0.2">
      <c r="A1340" s="8" t="s">
        <v>2220</v>
      </c>
      <c r="B1340" s="8" t="s">
        <v>2221</v>
      </c>
      <c r="C1340" s="8" t="s">
        <v>689</v>
      </c>
      <c r="D1340" s="8">
        <v>46</v>
      </c>
      <c r="E1340" s="8" t="s">
        <v>190</v>
      </c>
      <c r="F1340" s="8" t="s">
        <v>4</v>
      </c>
      <c r="G1340" s="8" t="str">
        <f t="shared" si="225"/>
        <v>HelenKondurisF46San AntonioTX</v>
      </c>
      <c r="H1340" s="8">
        <f>_xlfn.IFNA(MATCH(G1340,Teams!J:J,0),)</f>
        <v>0</v>
      </c>
      <c r="I1340" s="8" t="str">
        <f t="shared" si="226"/>
        <v>HelenKondurisF46</v>
      </c>
      <c r="J1340" s="8">
        <f>_xlfn.IFNA(MATCH(I1340,Teams!L:L,0),)</f>
        <v>0</v>
      </c>
      <c r="K1340" s="8" t="str">
        <f t="shared" si="227"/>
        <v>HelenKondurisF</v>
      </c>
      <c r="L1340" s="8">
        <f>_xlfn.IFNA(MATCH(K1340,Teams!N:N,0),)</f>
        <v>0</v>
      </c>
      <c r="M1340" s="8" t="str">
        <f t="shared" si="228"/>
        <v>HelenKonduris</v>
      </c>
      <c r="N1340" s="8" t="str">
        <f>IFERROR(INDEX(Teams!A:A,IF(H1340&gt;0,H1340,IF(J1340&gt;0,J1340,IF(L1340&gt;0,L1340,""))),1),"")</f>
        <v/>
      </c>
      <c r="O1340" s="8" t="str">
        <f t="shared" si="221"/>
        <v>Helen</v>
      </c>
      <c r="P1340" s="8" t="str">
        <f t="shared" si="222"/>
        <v>Konduris</v>
      </c>
      <c r="Q1340" s="8" t="str">
        <f t="shared" si="229"/>
        <v>F</v>
      </c>
      <c r="R1340" s="8">
        <f t="shared" si="230"/>
        <v>46</v>
      </c>
      <c r="S1340" s="8" t="str">
        <f t="shared" si="223"/>
        <v>San Antonio</v>
      </c>
      <c r="T1340" s="8" t="str">
        <f t="shared" si="231"/>
        <v>TX</v>
      </c>
      <c r="U1340" s="8" t="str">
        <f t="shared" si="224"/>
        <v>HelenKondurisF46San AntonioTX</v>
      </c>
    </row>
    <row r="1341" spans="1:21" x14ac:dyDescent="0.2">
      <c r="A1341" s="8" t="s">
        <v>1116</v>
      </c>
      <c r="B1341" s="8" t="s">
        <v>1117</v>
      </c>
      <c r="C1341" s="8" t="s">
        <v>689</v>
      </c>
      <c r="D1341" s="8">
        <v>42</v>
      </c>
      <c r="E1341" s="8" t="s">
        <v>1118</v>
      </c>
      <c r="F1341" s="8" t="s">
        <v>1119</v>
      </c>
      <c r="G1341" s="8" t="str">
        <f t="shared" si="225"/>
        <v>Michele KongF42Vestavia HillsAL</v>
      </c>
      <c r="H1341" s="8">
        <f>_xlfn.IFNA(MATCH(G1341,Teams!J:J,0),)</f>
        <v>0</v>
      </c>
      <c r="I1341" s="8" t="str">
        <f t="shared" si="226"/>
        <v>Michele KongF42</v>
      </c>
      <c r="J1341" s="8">
        <f>_xlfn.IFNA(MATCH(I1341,Teams!L:L,0),)</f>
        <v>0</v>
      </c>
      <c r="K1341" s="8" t="str">
        <f t="shared" si="227"/>
        <v>Michele KongF</v>
      </c>
      <c r="L1341" s="8">
        <f>_xlfn.IFNA(MATCH(K1341,Teams!N:N,0),)</f>
        <v>0</v>
      </c>
      <c r="M1341" s="8" t="str">
        <f t="shared" si="228"/>
        <v>Michele Kong</v>
      </c>
      <c r="N1341" s="8" t="str">
        <f>IFERROR(INDEX(Teams!A:A,IF(H1341&gt;0,H1341,IF(J1341&gt;0,J1341,IF(L1341&gt;0,L1341,""))),1),"")</f>
        <v/>
      </c>
      <c r="O1341" s="8" t="str">
        <f t="shared" si="221"/>
        <v xml:space="preserve">Michele </v>
      </c>
      <c r="P1341" s="8" t="str">
        <f t="shared" si="222"/>
        <v>Kong</v>
      </c>
      <c r="Q1341" s="8" t="str">
        <f t="shared" si="229"/>
        <v>F</v>
      </c>
      <c r="R1341" s="8">
        <f t="shared" si="230"/>
        <v>42</v>
      </c>
      <c r="S1341" s="8" t="str">
        <f t="shared" si="223"/>
        <v>Vestavia Hills</v>
      </c>
      <c r="T1341" s="8" t="str">
        <f t="shared" si="231"/>
        <v>AL</v>
      </c>
      <c r="U1341" s="8" t="str">
        <f t="shared" si="224"/>
        <v>Michele KongF42Vestavia HillsAL</v>
      </c>
    </row>
    <row r="1342" spans="1:21" x14ac:dyDescent="0.2">
      <c r="A1342" s="8" t="s">
        <v>192</v>
      </c>
      <c r="B1342" s="8" t="s">
        <v>2959</v>
      </c>
      <c r="C1342" s="8" t="s">
        <v>689</v>
      </c>
      <c r="D1342" s="8">
        <v>31</v>
      </c>
      <c r="G1342" s="8" t="str">
        <f t="shared" si="225"/>
        <v>AmandaKoppF31</v>
      </c>
      <c r="H1342" s="8">
        <f>_xlfn.IFNA(MATCH(G1342,Teams!J:J,0),)</f>
        <v>0</v>
      </c>
      <c r="I1342" s="8" t="str">
        <f t="shared" si="226"/>
        <v>AmandaKoppF31</v>
      </c>
      <c r="J1342" s="8">
        <f>_xlfn.IFNA(MATCH(I1342,Teams!L:L,0),)</f>
        <v>0</v>
      </c>
      <c r="K1342" s="8" t="str">
        <f t="shared" si="227"/>
        <v>AmandaKoppF</v>
      </c>
      <c r="L1342" s="8">
        <f>_xlfn.IFNA(MATCH(K1342,Teams!N:N,0),)</f>
        <v>0</v>
      </c>
      <c r="M1342" s="8" t="str">
        <f t="shared" si="228"/>
        <v>AmandaKopp</v>
      </c>
      <c r="N1342" s="8" t="str">
        <f>IFERROR(INDEX(Teams!A:A,IF(H1342&gt;0,H1342,IF(J1342&gt;0,J1342,IF(L1342&gt;0,L1342,""))),1),"")</f>
        <v/>
      </c>
      <c r="O1342" s="8" t="str">
        <f t="shared" si="221"/>
        <v>Amanda</v>
      </c>
      <c r="P1342" s="8" t="str">
        <f t="shared" si="222"/>
        <v>Kopp</v>
      </c>
      <c r="Q1342" s="8" t="str">
        <f t="shared" si="229"/>
        <v>F</v>
      </c>
      <c r="R1342" s="8">
        <f t="shared" si="230"/>
        <v>31</v>
      </c>
      <c r="S1342" s="8" t="str">
        <f t="shared" si="223"/>
        <v/>
      </c>
      <c r="T1342" s="8" t="str">
        <f t="shared" si="231"/>
        <v/>
      </c>
      <c r="U1342" s="8" t="str">
        <f t="shared" si="224"/>
        <v>AmandaKoppF31</v>
      </c>
    </row>
    <row r="1343" spans="1:21" x14ac:dyDescent="0.2">
      <c r="A1343" s="8" t="s">
        <v>143</v>
      </c>
      <c r="B1343" s="8" t="s">
        <v>6709</v>
      </c>
      <c r="C1343" s="8" t="s">
        <v>689</v>
      </c>
      <c r="G1343" s="8" t="str">
        <f t="shared" si="225"/>
        <v>SoniaKoschoreckF</v>
      </c>
      <c r="H1343" s="8">
        <f>_xlfn.IFNA(MATCH(G1343,Teams!J:J,0),)</f>
        <v>0</v>
      </c>
      <c r="I1343" s="8" t="str">
        <f t="shared" si="226"/>
        <v>SoniaKoschoreckF</v>
      </c>
      <c r="J1343" s="8">
        <f>_xlfn.IFNA(MATCH(I1343,Teams!L:L,0),)</f>
        <v>0</v>
      </c>
      <c r="K1343" s="8" t="str">
        <f t="shared" si="227"/>
        <v>SoniaKoschoreckF</v>
      </c>
      <c r="L1343" s="8">
        <f>_xlfn.IFNA(MATCH(K1343,Teams!N:N,0),)</f>
        <v>0</v>
      </c>
      <c r="M1343" s="8" t="str">
        <f t="shared" si="228"/>
        <v>SoniaKoschoreck</v>
      </c>
      <c r="N1343" s="8" t="str">
        <f>IFERROR(INDEX(Teams!A:A,IF(H1343&gt;0,H1343,IF(J1343&gt;0,J1343,IF(L1343&gt;0,L1343,""))),1),"")</f>
        <v/>
      </c>
      <c r="O1343" s="8" t="str">
        <f t="shared" si="221"/>
        <v>Sonia</v>
      </c>
      <c r="P1343" s="8" t="str">
        <f t="shared" si="222"/>
        <v>Koschoreck</v>
      </c>
      <c r="Q1343" s="8" t="str">
        <f t="shared" si="229"/>
        <v>F</v>
      </c>
      <c r="R1343" s="8" t="str">
        <f t="shared" si="230"/>
        <v/>
      </c>
      <c r="S1343" s="8" t="str">
        <f t="shared" si="223"/>
        <v/>
      </c>
      <c r="T1343" s="8" t="str">
        <f t="shared" si="231"/>
        <v/>
      </c>
      <c r="U1343" s="8" t="str">
        <f t="shared" si="224"/>
        <v>SoniaKoschoreckF</v>
      </c>
    </row>
    <row r="1344" spans="1:21" x14ac:dyDescent="0.2">
      <c r="A1344" s="8" t="s">
        <v>2274</v>
      </c>
      <c r="B1344" s="8" t="s">
        <v>2275</v>
      </c>
      <c r="C1344" s="8" t="s">
        <v>689</v>
      </c>
      <c r="D1344" s="8">
        <v>47</v>
      </c>
      <c r="E1344" s="8" t="s">
        <v>2276</v>
      </c>
      <c r="F1344" s="8" t="s">
        <v>1211</v>
      </c>
      <c r="G1344" s="8" t="str">
        <f t="shared" si="225"/>
        <v>barbkosinskiF47warrenOH</v>
      </c>
      <c r="H1344" s="8">
        <f>_xlfn.IFNA(MATCH(G1344,Teams!J:J,0),)</f>
        <v>0</v>
      </c>
      <c r="I1344" s="8" t="str">
        <f t="shared" si="226"/>
        <v>barbkosinskiF47</v>
      </c>
      <c r="J1344" s="8">
        <f>_xlfn.IFNA(MATCH(I1344,Teams!L:L,0),)</f>
        <v>0</v>
      </c>
      <c r="K1344" s="8" t="str">
        <f t="shared" si="227"/>
        <v>barbkosinskiF</v>
      </c>
      <c r="L1344" s="8">
        <f>_xlfn.IFNA(MATCH(K1344,Teams!N:N,0),)</f>
        <v>0</v>
      </c>
      <c r="M1344" s="8" t="str">
        <f t="shared" si="228"/>
        <v>barbkosinski</v>
      </c>
      <c r="N1344" s="8" t="str">
        <f>IFERROR(INDEX(Teams!A:A,IF(H1344&gt;0,H1344,IF(J1344&gt;0,J1344,IF(L1344&gt;0,L1344,""))),1),"")</f>
        <v/>
      </c>
      <c r="O1344" s="8" t="str">
        <f t="shared" si="221"/>
        <v>barb</v>
      </c>
      <c r="P1344" s="8" t="str">
        <f t="shared" si="222"/>
        <v>kosinski</v>
      </c>
      <c r="Q1344" s="8" t="str">
        <f t="shared" si="229"/>
        <v>F</v>
      </c>
      <c r="R1344" s="8">
        <f t="shared" si="230"/>
        <v>47</v>
      </c>
      <c r="S1344" s="8" t="str">
        <f t="shared" si="223"/>
        <v>warren</v>
      </c>
      <c r="T1344" s="8" t="str">
        <f t="shared" si="231"/>
        <v>OH</v>
      </c>
      <c r="U1344" s="8" t="str">
        <f t="shared" si="224"/>
        <v>barbkosinskiF47warrenOH</v>
      </c>
    </row>
    <row r="1345" spans="1:21" x14ac:dyDescent="0.2">
      <c r="A1345" s="8" t="s">
        <v>2960</v>
      </c>
      <c r="B1345" s="8" t="s">
        <v>2961</v>
      </c>
      <c r="C1345" s="8" t="s">
        <v>689</v>
      </c>
      <c r="D1345" s="8">
        <v>47</v>
      </c>
      <c r="G1345" s="8" t="str">
        <f t="shared" si="225"/>
        <v>SherriKoskiF47</v>
      </c>
      <c r="H1345" s="8">
        <f>_xlfn.IFNA(MATCH(G1345,Teams!J:J,0),)</f>
        <v>0</v>
      </c>
      <c r="I1345" s="8" t="str">
        <f t="shared" si="226"/>
        <v>SherriKoskiF47</v>
      </c>
      <c r="J1345" s="8">
        <f>_xlfn.IFNA(MATCH(I1345,Teams!L:L,0),)</f>
        <v>0</v>
      </c>
      <c r="K1345" s="8" t="str">
        <f t="shared" si="227"/>
        <v>SherriKoskiF</v>
      </c>
      <c r="L1345" s="8">
        <f>_xlfn.IFNA(MATCH(K1345,Teams!N:N,0),)</f>
        <v>0</v>
      </c>
      <c r="M1345" s="8" t="str">
        <f t="shared" si="228"/>
        <v>SherriKoski</v>
      </c>
      <c r="N1345" s="8" t="str">
        <f>IFERROR(INDEX(Teams!A:A,IF(H1345&gt;0,H1345,IF(J1345&gt;0,J1345,IF(L1345&gt;0,L1345,""))),1),"")</f>
        <v/>
      </c>
      <c r="O1345" s="8" t="str">
        <f t="shared" ref="O1345:O1406" si="232">A1345</f>
        <v>Sherri</v>
      </c>
      <c r="P1345" s="8" t="str">
        <f t="shared" ref="P1345:P1406" si="233">B1345</f>
        <v>Koski</v>
      </c>
      <c r="Q1345" s="8" t="str">
        <f t="shared" si="229"/>
        <v>F</v>
      </c>
      <c r="R1345" s="8">
        <f t="shared" si="230"/>
        <v>47</v>
      </c>
      <c r="S1345" s="8" t="str">
        <f t="shared" ref="S1345:S1406" si="234">IF(E1345=0,"",E1345)</f>
        <v/>
      </c>
      <c r="T1345" s="8" t="str">
        <f t="shared" si="231"/>
        <v/>
      </c>
      <c r="U1345" s="8" t="str">
        <f t="shared" ref="U1345:U1406" si="235">G1345</f>
        <v>SherriKoskiF47</v>
      </c>
    </row>
    <row r="1346" spans="1:21" x14ac:dyDescent="0.2">
      <c r="A1346" s="8" t="s">
        <v>2962</v>
      </c>
      <c r="B1346" s="8" t="s">
        <v>2963</v>
      </c>
      <c r="C1346" s="8" t="s">
        <v>689</v>
      </c>
      <c r="D1346" s="8">
        <v>39</v>
      </c>
      <c r="G1346" s="8" t="str">
        <f t="shared" ref="G1346:G1407" si="236">A1346&amp;B1346&amp;C1346&amp;D1346&amp;E1346&amp;F1346</f>
        <v>KindraKoslovskyF39</v>
      </c>
      <c r="H1346" s="8">
        <f>_xlfn.IFNA(MATCH(G1346,Teams!J:J,0),)</f>
        <v>0</v>
      </c>
      <c r="I1346" s="8" t="str">
        <f t="shared" ref="I1346:I1407" si="237">A1346&amp;B1346&amp;C1346&amp;D1346</f>
        <v>KindraKoslovskyF39</v>
      </c>
      <c r="J1346" s="8">
        <f>_xlfn.IFNA(MATCH(I1346,Teams!L:L,0),)</f>
        <v>0</v>
      </c>
      <c r="K1346" s="8" t="str">
        <f t="shared" ref="K1346:K1407" si="238">A1346&amp;B1346&amp;C1346</f>
        <v>KindraKoslovskyF</v>
      </c>
      <c r="L1346" s="8">
        <f>_xlfn.IFNA(MATCH(K1346,Teams!N:N,0),)</f>
        <v>0</v>
      </c>
      <c r="M1346" s="8" t="str">
        <f t="shared" ref="M1346:M1407" si="239">A1346&amp;B1346</f>
        <v>KindraKoslovsky</v>
      </c>
      <c r="N1346" s="8" t="str">
        <f>IFERROR(INDEX(Teams!A:A,IF(H1346&gt;0,H1346,IF(J1346&gt;0,J1346,IF(L1346&gt;0,L1346,""))),1),"")</f>
        <v/>
      </c>
      <c r="O1346" s="8" t="str">
        <f t="shared" si="232"/>
        <v>Kindra</v>
      </c>
      <c r="P1346" s="8" t="str">
        <f t="shared" si="233"/>
        <v>Koslovsky</v>
      </c>
      <c r="Q1346" s="8" t="str">
        <f t="shared" ref="Q1346:Q1407" si="240">IF(C1346=0,"",C1346)</f>
        <v>F</v>
      </c>
      <c r="R1346" s="8">
        <f t="shared" ref="R1346:R1407" si="241">IF(D1346=0,"",D1346)</f>
        <v>39</v>
      </c>
      <c r="S1346" s="8" t="str">
        <f t="shared" si="234"/>
        <v/>
      </c>
      <c r="T1346" s="8" t="str">
        <f t="shared" ref="T1346:T1407" si="242">IF(F1346=0,"",F1346)</f>
        <v/>
      </c>
      <c r="U1346" s="8" t="str">
        <f t="shared" si="235"/>
        <v>KindraKoslovskyF39</v>
      </c>
    </row>
    <row r="1347" spans="1:21" x14ac:dyDescent="0.2">
      <c r="A1347" s="8" t="s">
        <v>140</v>
      </c>
      <c r="B1347" s="8" t="s">
        <v>2646</v>
      </c>
      <c r="C1347" s="8" t="s">
        <v>688</v>
      </c>
      <c r="D1347" s="8">
        <v>58</v>
      </c>
      <c r="E1347" s="8" t="s">
        <v>703</v>
      </c>
      <c r="F1347" s="8" t="s">
        <v>4</v>
      </c>
      <c r="G1347" s="8" t="str">
        <f t="shared" si="236"/>
        <v>JoeKosteckaM58CypressTX</v>
      </c>
      <c r="H1347" s="8">
        <f>_xlfn.IFNA(MATCH(G1347,Teams!J:J,0),)</f>
        <v>0</v>
      </c>
      <c r="I1347" s="8" t="str">
        <f t="shared" si="237"/>
        <v>JoeKosteckaM58</v>
      </c>
      <c r="J1347" s="8">
        <f>_xlfn.IFNA(MATCH(I1347,Teams!L:L,0),)</f>
        <v>0</v>
      </c>
      <c r="K1347" s="8" t="str">
        <f t="shared" si="238"/>
        <v>JoeKosteckaM</v>
      </c>
      <c r="L1347" s="8">
        <f>_xlfn.IFNA(MATCH(K1347,Teams!N:N,0),)</f>
        <v>0</v>
      </c>
      <c r="M1347" s="8" t="str">
        <f t="shared" si="239"/>
        <v>JoeKostecka</v>
      </c>
      <c r="N1347" s="8" t="str">
        <f>IFERROR(INDEX(Teams!A:A,IF(H1347&gt;0,H1347,IF(J1347&gt;0,J1347,IF(L1347&gt;0,L1347,""))),1),"")</f>
        <v/>
      </c>
      <c r="O1347" s="8" t="str">
        <f t="shared" si="232"/>
        <v>Joe</v>
      </c>
      <c r="P1347" s="8" t="str">
        <f t="shared" si="233"/>
        <v>Kostecka</v>
      </c>
      <c r="Q1347" s="8" t="str">
        <f t="shared" si="240"/>
        <v>M</v>
      </c>
      <c r="R1347" s="8">
        <f t="shared" si="241"/>
        <v>58</v>
      </c>
      <c r="S1347" s="8" t="str">
        <f t="shared" si="234"/>
        <v>Cypress</v>
      </c>
      <c r="T1347" s="8" t="str">
        <f t="shared" si="242"/>
        <v>TX</v>
      </c>
      <c r="U1347" s="8" t="str">
        <f t="shared" si="235"/>
        <v>JoeKosteckaM58CypressTX</v>
      </c>
    </row>
    <row r="1348" spans="1:21" x14ac:dyDescent="0.2">
      <c r="A1348" s="8" t="s">
        <v>118</v>
      </c>
      <c r="B1348" s="8" t="s">
        <v>5929</v>
      </c>
      <c r="C1348" s="8" t="s">
        <v>688</v>
      </c>
      <c r="D1348" s="8">
        <v>27</v>
      </c>
      <c r="E1348" s="8" t="s">
        <v>522</v>
      </c>
      <c r="F1348" s="8" t="s">
        <v>4</v>
      </c>
      <c r="G1348" s="8" t="str">
        <f t="shared" si="236"/>
        <v>AdamKoudaihM27PlanoTX</v>
      </c>
      <c r="H1348" s="8">
        <f>_xlfn.IFNA(MATCH(G1348,Teams!J:J,0),)</f>
        <v>0</v>
      </c>
      <c r="I1348" s="8" t="str">
        <f t="shared" si="237"/>
        <v>AdamKoudaihM27</v>
      </c>
      <c r="J1348" s="8">
        <f>_xlfn.IFNA(MATCH(I1348,Teams!L:L,0),)</f>
        <v>0</v>
      </c>
      <c r="K1348" s="8" t="str">
        <f t="shared" si="238"/>
        <v>AdamKoudaihM</v>
      </c>
      <c r="L1348" s="8">
        <f>_xlfn.IFNA(MATCH(K1348,Teams!N:N,0),)</f>
        <v>0</v>
      </c>
      <c r="M1348" s="8" t="str">
        <f t="shared" si="239"/>
        <v>AdamKoudaih</v>
      </c>
      <c r="N1348" s="8" t="str">
        <f>IFERROR(INDEX(Teams!A:A,IF(H1348&gt;0,H1348,IF(J1348&gt;0,J1348,IF(L1348&gt;0,L1348,""))),1),"")</f>
        <v/>
      </c>
      <c r="O1348" s="8" t="str">
        <f t="shared" si="232"/>
        <v>Adam</v>
      </c>
      <c r="P1348" s="8" t="str">
        <f t="shared" si="233"/>
        <v>Koudaih</v>
      </c>
      <c r="Q1348" s="8" t="str">
        <f t="shared" si="240"/>
        <v>M</v>
      </c>
      <c r="R1348" s="8">
        <f t="shared" si="241"/>
        <v>27</v>
      </c>
      <c r="S1348" s="8" t="str">
        <f t="shared" si="234"/>
        <v>Plano</v>
      </c>
      <c r="T1348" s="8" t="str">
        <f t="shared" si="242"/>
        <v>TX</v>
      </c>
      <c r="U1348" s="8" t="str">
        <f t="shared" si="235"/>
        <v>AdamKoudaihM27PlanoTX</v>
      </c>
    </row>
    <row r="1349" spans="1:21" x14ac:dyDescent="0.2">
      <c r="A1349" s="8" t="s">
        <v>728</v>
      </c>
      <c r="B1349" s="8" t="s">
        <v>2964</v>
      </c>
      <c r="C1349" s="8" t="s">
        <v>689</v>
      </c>
      <c r="D1349" s="8">
        <v>37</v>
      </c>
      <c r="G1349" s="8" t="str">
        <f t="shared" si="236"/>
        <v>EmilyKozelF37</v>
      </c>
      <c r="H1349" s="8">
        <f>_xlfn.IFNA(MATCH(G1349,Teams!J:J,0),)</f>
        <v>0</v>
      </c>
      <c r="I1349" s="8" t="str">
        <f t="shared" si="237"/>
        <v>EmilyKozelF37</v>
      </c>
      <c r="J1349" s="8">
        <f>_xlfn.IFNA(MATCH(I1349,Teams!L:L,0),)</f>
        <v>0</v>
      </c>
      <c r="K1349" s="8" t="str">
        <f t="shared" si="238"/>
        <v>EmilyKozelF</v>
      </c>
      <c r="L1349" s="8">
        <f>_xlfn.IFNA(MATCH(K1349,Teams!N:N,0),)</f>
        <v>0</v>
      </c>
      <c r="M1349" s="8" t="str">
        <f t="shared" si="239"/>
        <v>EmilyKozel</v>
      </c>
      <c r="N1349" s="8" t="str">
        <f>IFERROR(INDEX(Teams!A:A,IF(H1349&gt;0,H1349,IF(J1349&gt;0,J1349,IF(L1349&gt;0,L1349,""))),1),"")</f>
        <v/>
      </c>
      <c r="O1349" s="8" t="str">
        <f t="shared" si="232"/>
        <v>Emily</v>
      </c>
      <c r="P1349" s="8" t="str">
        <f t="shared" si="233"/>
        <v>Kozel</v>
      </c>
      <c r="Q1349" s="8" t="str">
        <f t="shared" si="240"/>
        <v>F</v>
      </c>
      <c r="R1349" s="8">
        <f t="shared" si="241"/>
        <v>37</v>
      </c>
      <c r="S1349" s="8" t="str">
        <f t="shared" si="234"/>
        <v/>
      </c>
      <c r="T1349" s="8" t="str">
        <f t="shared" si="242"/>
        <v/>
      </c>
      <c r="U1349" s="8" t="str">
        <f t="shared" si="235"/>
        <v>EmilyKozelF37</v>
      </c>
    </row>
    <row r="1350" spans="1:21" x14ac:dyDescent="0.2">
      <c r="A1350" s="8" t="s">
        <v>79</v>
      </c>
      <c r="B1350" s="8" t="s">
        <v>1495</v>
      </c>
      <c r="C1350" s="8" t="s">
        <v>688</v>
      </c>
      <c r="D1350" s="8">
        <v>49</v>
      </c>
      <c r="E1350" s="8" t="s">
        <v>1099</v>
      </c>
      <c r="F1350" s="8" t="s">
        <v>276</v>
      </c>
      <c r="G1350" s="8" t="str">
        <f t="shared" si="236"/>
        <v>JohnKratkyM49RaleighNC</v>
      </c>
      <c r="H1350" s="8">
        <f>_xlfn.IFNA(MATCH(G1350,Teams!J:J,0),)</f>
        <v>0</v>
      </c>
      <c r="I1350" s="8" t="str">
        <f t="shared" si="237"/>
        <v>JohnKratkyM49</v>
      </c>
      <c r="J1350" s="8">
        <f>_xlfn.IFNA(MATCH(I1350,Teams!L:L,0),)</f>
        <v>0</v>
      </c>
      <c r="K1350" s="8" t="str">
        <f t="shared" si="238"/>
        <v>JohnKratkyM</v>
      </c>
      <c r="L1350" s="8">
        <f>_xlfn.IFNA(MATCH(K1350,Teams!N:N,0),)</f>
        <v>0</v>
      </c>
      <c r="M1350" s="8" t="str">
        <f t="shared" si="239"/>
        <v>JohnKratky</v>
      </c>
      <c r="N1350" s="8" t="str">
        <f>IFERROR(INDEX(Teams!A:A,IF(H1350&gt;0,H1350,IF(J1350&gt;0,J1350,IF(L1350&gt;0,L1350,""))),1),"")</f>
        <v/>
      </c>
      <c r="O1350" s="8" t="str">
        <f t="shared" si="232"/>
        <v>John</v>
      </c>
      <c r="P1350" s="8" t="str">
        <f t="shared" si="233"/>
        <v>Kratky</v>
      </c>
      <c r="Q1350" s="8" t="str">
        <f t="shared" si="240"/>
        <v>M</v>
      </c>
      <c r="R1350" s="8">
        <f t="shared" si="241"/>
        <v>49</v>
      </c>
      <c r="S1350" s="8" t="str">
        <f t="shared" si="234"/>
        <v>Raleigh</v>
      </c>
      <c r="T1350" s="8" t="str">
        <f t="shared" si="242"/>
        <v>NC</v>
      </c>
      <c r="U1350" s="8" t="str">
        <f t="shared" si="235"/>
        <v>JohnKratkyM49RaleighNC</v>
      </c>
    </row>
    <row r="1351" spans="1:21" x14ac:dyDescent="0.2">
      <c r="A1351" s="8" t="s">
        <v>1389</v>
      </c>
      <c r="B1351" s="8" t="s">
        <v>5063</v>
      </c>
      <c r="C1351" s="8" t="s">
        <v>688</v>
      </c>
      <c r="D1351" s="8">
        <v>42</v>
      </c>
      <c r="E1351" s="8" t="s">
        <v>12</v>
      </c>
      <c r="F1351" s="8" t="s">
        <v>4</v>
      </c>
      <c r="G1351" s="8" t="str">
        <f t="shared" si="236"/>
        <v>BillyKrauseM42HoustonTX</v>
      </c>
      <c r="H1351" s="8">
        <f>_xlfn.IFNA(MATCH(G1351,Teams!J:J,0),)</f>
        <v>0</v>
      </c>
      <c r="I1351" s="8" t="str">
        <f t="shared" si="237"/>
        <v>BillyKrauseM42</v>
      </c>
      <c r="J1351" s="8">
        <f>_xlfn.IFNA(MATCH(I1351,Teams!L:L,0),)</f>
        <v>0</v>
      </c>
      <c r="K1351" s="8" t="str">
        <f t="shared" si="238"/>
        <v>BillyKrauseM</v>
      </c>
      <c r="L1351" s="8">
        <f>_xlfn.IFNA(MATCH(K1351,Teams!N:N,0),)</f>
        <v>0</v>
      </c>
      <c r="M1351" s="8" t="str">
        <f t="shared" si="239"/>
        <v>BillyKrause</v>
      </c>
      <c r="N1351" s="8" t="str">
        <f>IFERROR(INDEX(Teams!A:A,IF(H1351&gt;0,H1351,IF(J1351&gt;0,J1351,IF(L1351&gt;0,L1351,""))),1),"")</f>
        <v/>
      </c>
      <c r="O1351" s="8" t="str">
        <f t="shared" si="232"/>
        <v>Billy</v>
      </c>
      <c r="P1351" s="8" t="str">
        <f t="shared" si="233"/>
        <v>Krause</v>
      </c>
      <c r="Q1351" s="8" t="str">
        <f t="shared" si="240"/>
        <v>M</v>
      </c>
      <c r="R1351" s="8">
        <f t="shared" si="241"/>
        <v>42</v>
      </c>
      <c r="S1351" s="8" t="str">
        <f t="shared" si="234"/>
        <v>Houston</v>
      </c>
      <c r="T1351" s="8" t="str">
        <f t="shared" si="242"/>
        <v>TX</v>
      </c>
      <c r="U1351" s="8" t="str">
        <f t="shared" si="235"/>
        <v>BillyKrauseM42HoustonTX</v>
      </c>
    </row>
    <row r="1352" spans="1:21" x14ac:dyDescent="0.2">
      <c r="A1352" s="8" t="s">
        <v>1364</v>
      </c>
      <c r="B1352" s="8" t="s">
        <v>2233</v>
      </c>
      <c r="C1352" s="8" t="s">
        <v>689</v>
      </c>
      <c r="D1352" s="8">
        <v>42</v>
      </c>
      <c r="E1352" s="8" t="s">
        <v>166</v>
      </c>
      <c r="F1352" s="8" t="s">
        <v>4</v>
      </c>
      <c r="G1352" s="8" t="str">
        <f t="shared" si="236"/>
        <v>ErinKroegerF42FriscoTX</v>
      </c>
      <c r="H1352" s="8">
        <f>_xlfn.IFNA(MATCH(G1352,Teams!J:J,0),)</f>
        <v>0</v>
      </c>
      <c r="I1352" s="8" t="str">
        <f t="shared" si="237"/>
        <v>ErinKroegerF42</v>
      </c>
      <c r="J1352" s="8">
        <f>_xlfn.IFNA(MATCH(I1352,Teams!L:L,0),)</f>
        <v>0</v>
      </c>
      <c r="K1352" s="8" t="str">
        <f t="shared" si="238"/>
        <v>ErinKroegerF</v>
      </c>
      <c r="L1352" s="8">
        <f>_xlfn.IFNA(MATCH(K1352,Teams!N:N,0),)</f>
        <v>0</v>
      </c>
      <c r="M1352" s="8" t="str">
        <f t="shared" si="239"/>
        <v>ErinKroeger</v>
      </c>
      <c r="N1352" s="8" t="str">
        <f>IFERROR(INDEX(Teams!A:A,IF(H1352&gt;0,H1352,IF(J1352&gt;0,J1352,IF(L1352&gt;0,L1352,""))),1),"")</f>
        <v/>
      </c>
      <c r="O1352" s="8" t="str">
        <f t="shared" si="232"/>
        <v>Erin</v>
      </c>
      <c r="P1352" s="8" t="str">
        <f t="shared" si="233"/>
        <v>Kroeger</v>
      </c>
      <c r="Q1352" s="8" t="str">
        <f t="shared" si="240"/>
        <v>F</v>
      </c>
      <c r="R1352" s="8">
        <f t="shared" si="241"/>
        <v>42</v>
      </c>
      <c r="S1352" s="8" t="str">
        <f t="shared" si="234"/>
        <v>Frisco</v>
      </c>
      <c r="T1352" s="8" t="str">
        <f t="shared" si="242"/>
        <v>TX</v>
      </c>
      <c r="U1352" s="8" t="str">
        <f t="shared" si="235"/>
        <v>ErinKroegerF42FriscoTX</v>
      </c>
    </row>
    <row r="1353" spans="1:21" x14ac:dyDescent="0.2">
      <c r="A1353" s="8" t="s">
        <v>358</v>
      </c>
      <c r="B1353" s="8" t="s">
        <v>2233</v>
      </c>
      <c r="C1353" s="8" t="s">
        <v>688</v>
      </c>
      <c r="D1353" s="8">
        <v>46</v>
      </c>
      <c r="E1353" s="8" t="s">
        <v>166</v>
      </c>
      <c r="F1353" s="8" t="s">
        <v>4</v>
      </c>
      <c r="G1353" s="8" t="str">
        <f t="shared" si="236"/>
        <v>ToddKroegerM46FriscoTX</v>
      </c>
      <c r="H1353" s="8">
        <f>_xlfn.IFNA(MATCH(G1353,Teams!J:J,0),)</f>
        <v>0</v>
      </c>
      <c r="I1353" s="8" t="str">
        <f t="shared" si="237"/>
        <v>ToddKroegerM46</v>
      </c>
      <c r="J1353" s="8">
        <f>_xlfn.IFNA(MATCH(I1353,Teams!L:L,0),)</f>
        <v>0</v>
      </c>
      <c r="K1353" s="8" t="str">
        <f t="shared" si="238"/>
        <v>ToddKroegerM</v>
      </c>
      <c r="L1353" s="8">
        <f>_xlfn.IFNA(MATCH(K1353,Teams!N:N,0),)</f>
        <v>0</v>
      </c>
      <c r="M1353" s="8" t="str">
        <f t="shared" si="239"/>
        <v>ToddKroeger</v>
      </c>
      <c r="N1353" s="8" t="str">
        <f>IFERROR(INDEX(Teams!A:A,IF(H1353&gt;0,H1353,IF(J1353&gt;0,J1353,IF(L1353&gt;0,L1353,""))),1),"")</f>
        <v/>
      </c>
      <c r="O1353" s="8" t="str">
        <f t="shared" si="232"/>
        <v>Todd</v>
      </c>
      <c r="P1353" s="8" t="str">
        <f t="shared" si="233"/>
        <v>Kroeger</v>
      </c>
      <c r="Q1353" s="8" t="str">
        <f t="shared" si="240"/>
        <v>M</v>
      </c>
      <c r="R1353" s="8">
        <f t="shared" si="241"/>
        <v>46</v>
      </c>
      <c r="S1353" s="8" t="str">
        <f t="shared" si="234"/>
        <v>Frisco</v>
      </c>
      <c r="T1353" s="8" t="str">
        <f t="shared" si="242"/>
        <v>TX</v>
      </c>
      <c r="U1353" s="8" t="str">
        <f t="shared" si="235"/>
        <v>ToddKroegerM46FriscoTX</v>
      </c>
    </row>
    <row r="1354" spans="1:21" x14ac:dyDescent="0.2">
      <c r="A1354" s="8" t="s">
        <v>118</v>
      </c>
      <c r="B1354" s="8" t="s">
        <v>3064</v>
      </c>
      <c r="C1354" s="8" t="s">
        <v>688</v>
      </c>
      <c r="G1354" s="8" t="str">
        <f t="shared" si="236"/>
        <v>AdamKruegerM</v>
      </c>
      <c r="H1354" s="8">
        <f>_xlfn.IFNA(MATCH(G1354,Teams!J:J,0),)</f>
        <v>0</v>
      </c>
      <c r="I1354" s="8" t="str">
        <f t="shared" si="237"/>
        <v>AdamKruegerM</v>
      </c>
      <c r="J1354" s="8">
        <f>_xlfn.IFNA(MATCH(I1354,Teams!L:L,0),)</f>
        <v>0</v>
      </c>
      <c r="K1354" s="8" t="str">
        <f t="shared" si="238"/>
        <v>AdamKruegerM</v>
      </c>
      <c r="L1354" s="8">
        <f>_xlfn.IFNA(MATCH(K1354,Teams!N:N,0),)</f>
        <v>0</v>
      </c>
      <c r="M1354" s="8" t="str">
        <f t="shared" si="239"/>
        <v>AdamKrueger</v>
      </c>
      <c r="N1354" s="8" t="str">
        <f>IFERROR(INDEX(Teams!A:A,IF(H1354&gt;0,H1354,IF(J1354&gt;0,J1354,IF(L1354&gt;0,L1354,""))),1),"")</f>
        <v/>
      </c>
      <c r="O1354" s="8" t="str">
        <f t="shared" si="232"/>
        <v>Adam</v>
      </c>
      <c r="P1354" s="8" t="str">
        <f t="shared" si="233"/>
        <v>Krueger</v>
      </c>
      <c r="Q1354" s="8" t="str">
        <f t="shared" si="240"/>
        <v>M</v>
      </c>
      <c r="R1354" s="8" t="str">
        <f t="shared" si="241"/>
        <v/>
      </c>
      <c r="S1354" s="8" t="str">
        <f t="shared" si="234"/>
        <v/>
      </c>
      <c r="T1354" s="8" t="str">
        <f t="shared" si="242"/>
        <v/>
      </c>
      <c r="U1354" s="8" t="str">
        <f t="shared" si="235"/>
        <v>AdamKruegerM</v>
      </c>
    </row>
    <row r="1355" spans="1:21" x14ac:dyDescent="0.2">
      <c r="A1355" s="8" t="s">
        <v>1998</v>
      </c>
      <c r="B1355" s="8" t="s">
        <v>1999</v>
      </c>
      <c r="C1355" s="8" t="s">
        <v>689</v>
      </c>
      <c r="D1355" s="8">
        <v>30</v>
      </c>
      <c r="E1355" s="8" t="s">
        <v>1941</v>
      </c>
      <c r="F1355" s="8" t="s">
        <v>4</v>
      </c>
      <c r="G1355" s="8" t="str">
        <f t="shared" si="236"/>
        <v>CoriannaKubastaF30AbileneTX</v>
      </c>
      <c r="H1355" s="8">
        <f>_xlfn.IFNA(MATCH(G1355,Teams!J:J,0),)</f>
        <v>0</v>
      </c>
      <c r="I1355" s="8" t="str">
        <f t="shared" si="237"/>
        <v>CoriannaKubastaF30</v>
      </c>
      <c r="J1355" s="8">
        <f>_xlfn.IFNA(MATCH(I1355,Teams!L:L,0),)</f>
        <v>0</v>
      </c>
      <c r="K1355" s="8" t="str">
        <f t="shared" si="238"/>
        <v>CoriannaKubastaF</v>
      </c>
      <c r="L1355" s="8">
        <f>_xlfn.IFNA(MATCH(K1355,Teams!N:N,0),)</f>
        <v>0</v>
      </c>
      <c r="M1355" s="8" t="str">
        <f t="shared" si="239"/>
        <v>CoriannaKubasta</v>
      </c>
      <c r="N1355" s="8" t="str">
        <f>IFERROR(INDEX(Teams!A:A,IF(H1355&gt;0,H1355,IF(J1355&gt;0,J1355,IF(L1355&gt;0,L1355,""))),1),"")</f>
        <v/>
      </c>
      <c r="O1355" s="8" t="str">
        <f t="shared" si="232"/>
        <v>Corianna</v>
      </c>
      <c r="P1355" s="8" t="str">
        <f t="shared" si="233"/>
        <v>Kubasta</v>
      </c>
      <c r="Q1355" s="8" t="str">
        <f t="shared" si="240"/>
        <v>F</v>
      </c>
      <c r="R1355" s="8">
        <f t="shared" si="241"/>
        <v>30</v>
      </c>
      <c r="S1355" s="8" t="str">
        <f t="shared" si="234"/>
        <v>Abilene</v>
      </c>
      <c r="T1355" s="8" t="str">
        <f t="shared" si="242"/>
        <v>TX</v>
      </c>
      <c r="U1355" s="8" t="str">
        <f t="shared" si="235"/>
        <v>CoriannaKubastaF30AbileneTX</v>
      </c>
    </row>
    <row r="1356" spans="1:21" x14ac:dyDescent="0.2">
      <c r="A1356" s="8" t="s">
        <v>910</v>
      </c>
      <c r="B1356" s="8" t="s">
        <v>911</v>
      </c>
      <c r="C1356" s="8" t="s">
        <v>688</v>
      </c>
      <c r="D1356" s="8">
        <v>45</v>
      </c>
      <c r="E1356" s="8" t="s">
        <v>629</v>
      </c>
      <c r="F1356" s="8" t="s">
        <v>4</v>
      </c>
      <c r="G1356" s="8" t="str">
        <f t="shared" si="236"/>
        <v>RyanKudvaM45SpringTX</v>
      </c>
      <c r="H1356" s="8">
        <f>_xlfn.IFNA(MATCH(G1356,Teams!J:J,0),)</f>
        <v>0</v>
      </c>
      <c r="I1356" s="8" t="str">
        <f t="shared" si="237"/>
        <v>RyanKudvaM45</v>
      </c>
      <c r="J1356" s="8">
        <f>_xlfn.IFNA(MATCH(I1356,Teams!L:L,0),)</f>
        <v>0</v>
      </c>
      <c r="K1356" s="8" t="str">
        <f t="shared" si="238"/>
        <v>RyanKudvaM</v>
      </c>
      <c r="L1356" s="8">
        <f>_xlfn.IFNA(MATCH(K1356,Teams!N:N,0),)</f>
        <v>0</v>
      </c>
      <c r="M1356" s="8" t="str">
        <f t="shared" si="239"/>
        <v>RyanKudva</v>
      </c>
      <c r="N1356" s="8" t="str">
        <f>IFERROR(INDEX(Teams!A:A,IF(H1356&gt;0,H1356,IF(J1356&gt;0,J1356,IF(L1356&gt;0,L1356,""))),1),"")</f>
        <v/>
      </c>
      <c r="O1356" s="8" t="str">
        <f t="shared" si="232"/>
        <v>Ryan</v>
      </c>
      <c r="P1356" s="8" t="str">
        <f t="shared" si="233"/>
        <v>Kudva</v>
      </c>
      <c r="Q1356" s="8" t="str">
        <f t="shared" si="240"/>
        <v>M</v>
      </c>
      <c r="R1356" s="8">
        <f t="shared" si="241"/>
        <v>45</v>
      </c>
      <c r="S1356" s="8" t="str">
        <f t="shared" si="234"/>
        <v>Spring</v>
      </c>
      <c r="T1356" s="8" t="str">
        <f t="shared" si="242"/>
        <v>TX</v>
      </c>
      <c r="U1356" s="8" t="str">
        <f t="shared" si="235"/>
        <v>RyanKudvaM45SpringTX</v>
      </c>
    </row>
    <row r="1357" spans="1:21" x14ac:dyDescent="0.2">
      <c r="A1357" s="8" t="s">
        <v>1086</v>
      </c>
      <c r="B1357" s="8" t="s">
        <v>1087</v>
      </c>
      <c r="C1357" s="8" t="s">
        <v>689</v>
      </c>
      <c r="D1357" s="8">
        <v>47</v>
      </c>
      <c r="E1357" s="8" t="s">
        <v>1088</v>
      </c>
      <c r="F1357" s="8" t="s">
        <v>4</v>
      </c>
      <c r="G1357" s="8" t="str">
        <f t="shared" si="236"/>
        <v>LettyKukutschkaF47BrookshireTX</v>
      </c>
      <c r="H1357" s="8">
        <f>_xlfn.IFNA(MATCH(G1357,Teams!J:J,0),)</f>
        <v>0</v>
      </c>
      <c r="I1357" s="8" t="str">
        <f t="shared" si="237"/>
        <v>LettyKukutschkaF47</v>
      </c>
      <c r="J1357" s="8">
        <f>_xlfn.IFNA(MATCH(I1357,Teams!L:L,0),)</f>
        <v>0</v>
      </c>
      <c r="K1357" s="8" t="str">
        <f t="shared" si="238"/>
        <v>LettyKukutschkaF</v>
      </c>
      <c r="L1357" s="8">
        <f>_xlfn.IFNA(MATCH(K1357,Teams!N:N,0),)</f>
        <v>0</v>
      </c>
      <c r="M1357" s="8" t="str">
        <f t="shared" si="239"/>
        <v>LettyKukutschka</v>
      </c>
      <c r="N1357" s="8" t="str">
        <f>IFERROR(INDEX(Teams!A:A,IF(H1357&gt;0,H1357,IF(J1357&gt;0,J1357,IF(L1357&gt;0,L1357,""))),1),"")</f>
        <v/>
      </c>
      <c r="O1357" s="8" t="str">
        <f t="shared" si="232"/>
        <v>Letty</v>
      </c>
      <c r="P1357" s="8" t="str">
        <f t="shared" si="233"/>
        <v>Kukutschka</v>
      </c>
      <c r="Q1357" s="8" t="str">
        <f t="shared" si="240"/>
        <v>F</v>
      </c>
      <c r="R1357" s="8">
        <f t="shared" si="241"/>
        <v>47</v>
      </c>
      <c r="S1357" s="8" t="str">
        <f t="shared" si="234"/>
        <v>Brookshire</v>
      </c>
      <c r="T1357" s="8" t="str">
        <f t="shared" si="242"/>
        <v>TX</v>
      </c>
      <c r="U1357" s="8" t="str">
        <f t="shared" si="235"/>
        <v>LettyKukutschkaF47BrookshireTX</v>
      </c>
    </row>
    <row r="1358" spans="1:21" x14ac:dyDescent="0.2">
      <c r="A1358" s="8" t="s">
        <v>956</v>
      </c>
      <c r="B1358" s="8" t="s">
        <v>957</v>
      </c>
      <c r="C1358" s="8" t="s">
        <v>689</v>
      </c>
      <c r="D1358" s="8">
        <v>25</v>
      </c>
      <c r="G1358" s="8" t="str">
        <f t="shared" si="236"/>
        <v>DishaKumarF25</v>
      </c>
      <c r="H1358" s="8">
        <f>_xlfn.IFNA(MATCH(G1358,Teams!J:J,0),)</f>
        <v>0</v>
      </c>
      <c r="I1358" s="8" t="str">
        <f t="shared" si="237"/>
        <v>DishaKumarF25</v>
      </c>
      <c r="J1358" s="8">
        <f>_xlfn.IFNA(MATCH(I1358,Teams!L:L,0),)</f>
        <v>0</v>
      </c>
      <c r="K1358" s="8" t="str">
        <f t="shared" si="238"/>
        <v>DishaKumarF</v>
      </c>
      <c r="L1358" s="8">
        <f>_xlfn.IFNA(MATCH(K1358,Teams!N:N,0),)</f>
        <v>0</v>
      </c>
      <c r="M1358" s="8" t="str">
        <f t="shared" si="239"/>
        <v>DishaKumar</v>
      </c>
      <c r="N1358" s="8" t="str">
        <f>IFERROR(INDEX(Teams!A:A,IF(H1358&gt;0,H1358,IF(J1358&gt;0,J1358,IF(L1358&gt;0,L1358,""))),1),"")</f>
        <v/>
      </c>
      <c r="O1358" s="8" t="str">
        <f t="shared" si="232"/>
        <v>Disha</v>
      </c>
      <c r="P1358" s="8" t="str">
        <f t="shared" si="233"/>
        <v>Kumar</v>
      </c>
      <c r="Q1358" s="8" t="str">
        <f t="shared" si="240"/>
        <v>F</v>
      </c>
      <c r="R1358" s="8">
        <f t="shared" si="241"/>
        <v>25</v>
      </c>
      <c r="S1358" s="8" t="str">
        <f t="shared" si="234"/>
        <v/>
      </c>
      <c r="T1358" s="8" t="str">
        <f t="shared" si="242"/>
        <v/>
      </c>
      <c r="U1358" s="8" t="str">
        <f t="shared" si="235"/>
        <v>DishaKumarF25</v>
      </c>
    </row>
    <row r="1359" spans="1:21" x14ac:dyDescent="0.2">
      <c r="A1359" s="8" t="s">
        <v>341</v>
      </c>
      <c r="B1359" s="8" t="s">
        <v>1522</v>
      </c>
      <c r="C1359" s="8" t="s">
        <v>689</v>
      </c>
      <c r="D1359" s="8">
        <v>41</v>
      </c>
      <c r="E1359" s="8" t="s">
        <v>1523</v>
      </c>
      <c r="F1359" s="8" t="s">
        <v>1072</v>
      </c>
      <c r="G1359" s="8" t="str">
        <f t="shared" si="236"/>
        <v>ReginaKuri F41Mexico None</v>
      </c>
      <c r="H1359" s="8">
        <f>_xlfn.IFNA(MATCH(G1359,Teams!J:J,0),)</f>
        <v>0</v>
      </c>
      <c r="I1359" s="8" t="str">
        <f t="shared" si="237"/>
        <v>ReginaKuri F41</v>
      </c>
      <c r="J1359" s="8">
        <f>_xlfn.IFNA(MATCH(I1359,Teams!L:L,0),)</f>
        <v>0</v>
      </c>
      <c r="K1359" s="8" t="str">
        <f t="shared" si="238"/>
        <v>ReginaKuri F</v>
      </c>
      <c r="L1359" s="8">
        <f>_xlfn.IFNA(MATCH(K1359,Teams!N:N,0),)</f>
        <v>0</v>
      </c>
      <c r="M1359" s="8" t="str">
        <f t="shared" si="239"/>
        <v xml:space="preserve">ReginaKuri </v>
      </c>
      <c r="N1359" s="8" t="str">
        <f>IFERROR(INDEX(Teams!A:A,IF(H1359&gt;0,H1359,IF(J1359&gt;0,J1359,IF(L1359&gt;0,L1359,""))),1),"")</f>
        <v/>
      </c>
      <c r="O1359" s="8" t="str">
        <f t="shared" si="232"/>
        <v>Regina</v>
      </c>
      <c r="P1359" s="8" t="str">
        <f t="shared" si="233"/>
        <v xml:space="preserve">Kuri </v>
      </c>
      <c r="Q1359" s="8" t="str">
        <f t="shared" si="240"/>
        <v>F</v>
      </c>
      <c r="R1359" s="8">
        <f t="shared" si="241"/>
        <v>41</v>
      </c>
      <c r="S1359" s="8" t="str">
        <f t="shared" si="234"/>
        <v xml:space="preserve">Mexico </v>
      </c>
      <c r="T1359" s="8" t="str">
        <f t="shared" si="242"/>
        <v>None</v>
      </c>
      <c r="U1359" s="8" t="str">
        <f t="shared" si="235"/>
        <v>ReginaKuri F41Mexico None</v>
      </c>
    </row>
    <row r="1360" spans="1:21" x14ac:dyDescent="0.2">
      <c r="A1360" s="8" t="s">
        <v>1589</v>
      </c>
      <c r="B1360" s="8" t="s">
        <v>3066</v>
      </c>
      <c r="C1360" s="8" t="s">
        <v>689</v>
      </c>
      <c r="G1360" s="8" t="str">
        <f t="shared" si="236"/>
        <v>AmberKyneF</v>
      </c>
      <c r="H1360" s="8">
        <f>_xlfn.IFNA(MATCH(G1360,Teams!J:J,0),)</f>
        <v>0</v>
      </c>
      <c r="I1360" s="8" t="str">
        <f t="shared" si="237"/>
        <v>AmberKyneF</v>
      </c>
      <c r="J1360" s="8">
        <f>_xlfn.IFNA(MATCH(I1360,Teams!L:L,0),)</f>
        <v>0</v>
      </c>
      <c r="K1360" s="8" t="str">
        <f t="shared" si="238"/>
        <v>AmberKyneF</v>
      </c>
      <c r="L1360" s="8">
        <f>_xlfn.IFNA(MATCH(K1360,Teams!N:N,0),)</f>
        <v>0</v>
      </c>
      <c r="M1360" s="8" t="str">
        <f t="shared" si="239"/>
        <v>AmberKyne</v>
      </c>
      <c r="N1360" s="8" t="str">
        <f>IFERROR(INDEX(Teams!A:A,IF(H1360&gt;0,H1360,IF(J1360&gt;0,J1360,IF(L1360&gt;0,L1360,""))),1),"")</f>
        <v/>
      </c>
      <c r="O1360" s="8" t="str">
        <f t="shared" si="232"/>
        <v>Amber</v>
      </c>
      <c r="P1360" s="8" t="str">
        <f t="shared" si="233"/>
        <v>Kyne</v>
      </c>
      <c r="Q1360" s="8" t="str">
        <f t="shared" si="240"/>
        <v>F</v>
      </c>
      <c r="R1360" s="8" t="str">
        <f t="shared" si="241"/>
        <v/>
      </c>
      <c r="S1360" s="8" t="str">
        <f t="shared" si="234"/>
        <v/>
      </c>
      <c r="T1360" s="8" t="str">
        <f t="shared" si="242"/>
        <v/>
      </c>
      <c r="U1360" s="8" t="str">
        <f t="shared" si="235"/>
        <v>AmberKyneF</v>
      </c>
    </row>
    <row r="1361" spans="1:21" x14ac:dyDescent="0.2">
      <c r="A1361" s="8" t="s">
        <v>897</v>
      </c>
      <c r="B1361" s="8" t="s">
        <v>898</v>
      </c>
      <c r="C1361" s="8" t="s">
        <v>689</v>
      </c>
      <c r="D1361" s="8">
        <v>32</v>
      </c>
      <c r="E1361" s="8" t="s">
        <v>899</v>
      </c>
      <c r="F1361" s="8" t="s">
        <v>4</v>
      </c>
      <c r="G1361" s="8" t="str">
        <f t="shared" si="236"/>
        <v>ChristinaLabayF32ManvelTX</v>
      </c>
      <c r="H1361" s="8">
        <f>_xlfn.IFNA(MATCH(G1361,Teams!J:J,0),)</f>
        <v>0</v>
      </c>
      <c r="I1361" s="8" t="str">
        <f t="shared" si="237"/>
        <v>ChristinaLabayF32</v>
      </c>
      <c r="J1361" s="8">
        <f>_xlfn.IFNA(MATCH(I1361,Teams!L:L,0),)</f>
        <v>0</v>
      </c>
      <c r="K1361" s="8" t="str">
        <f t="shared" si="238"/>
        <v>ChristinaLabayF</v>
      </c>
      <c r="L1361" s="8">
        <f>_xlfn.IFNA(MATCH(K1361,Teams!N:N,0),)</f>
        <v>0</v>
      </c>
      <c r="M1361" s="8" t="str">
        <f t="shared" si="239"/>
        <v>ChristinaLabay</v>
      </c>
      <c r="N1361" s="8" t="str">
        <f>IFERROR(INDEX(Teams!A:A,IF(H1361&gt;0,H1361,IF(J1361&gt;0,J1361,IF(L1361&gt;0,L1361,""))),1),"")</f>
        <v/>
      </c>
      <c r="O1361" s="8" t="str">
        <f t="shared" si="232"/>
        <v>Christina</v>
      </c>
      <c r="P1361" s="8" t="str">
        <f t="shared" si="233"/>
        <v>Labay</v>
      </c>
      <c r="Q1361" s="8" t="str">
        <f t="shared" si="240"/>
        <v>F</v>
      </c>
      <c r="R1361" s="8">
        <f t="shared" si="241"/>
        <v>32</v>
      </c>
      <c r="S1361" s="8" t="str">
        <f t="shared" si="234"/>
        <v>Manvel</v>
      </c>
      <c r="T1361" s="8" t="str">
        <f t="shared" si="242"/>
        <v>TX</v>
      </c>
      <c r="U1361" s="8" t="str">
        <f t="shared" si="235"/>
        <v>ChristinaLabayF32ManvelTX</v>
      </c>
    </row>
    <row r="1362" spans="1:21" x14ac:dyDescent="0.2">
      <c r="A1362" s="8" t="s">
        <v>6345</v>
      </c>
      <c r="B1362" s="8" t="s">
        <v>6346</v>
      </c>
      <c r="C1362" s="8" t="s">
        <v>688</v>
      </c>
      <c r="D1362" s="8">
        <v>33</v>
      </c>
      <c r="G1362" s="8" t="str">
        <f t="shared" si="236"/>
        <v>Pierre MaxLabelleM33</v>
      </c>
      <c r="H1362" s="8">
        <f>_xlfn.IFNA(MATCH(G1362,Teams!J:J,0),)</f>
        <v>0</v>
      </c>
      <c r="I1362" s="8" t="str">
        <f t="shared" si="237"/>
        <v>Pierre MaxLabelleM33</v>
      </c>
      <c r="J1362" s="8">
        <f>_xlfn.IFNA(MATCH(I1362,Teams!L:L,0),)</f>
        <v>0</v>
      </c>
      <c r="K1362" s="8" t="str">
        <f t="shared" si="238"/>
        <v>Pierre MaxLabelleM</v>
      </c>
      <c r="L1362" s="8">
        <f>_xlfn.IFNA(MATCH(K1362,Teams!N:N,0),)</f>
        <v>0</v>
      </c>
      <c r="M1362" s="8" t="str">
        <f t="shared" si="239"/>
        <v>Pierre MaxLabelle</v>
      </c>
      <c r="N1362" s="8" t="str">
        <f>IFERROR(INDEX(Teams!A:A,IF(H1362&gt;0,H1362,IF(J1362&gt;0,J1362,IF(L1362&gt;0,L1362,""))),1),"")</f>
        <v/>
      </c>
      <c r="O1362" s="8" t="str">
        <f t="shared" si="232"/>
        <v>Pierre Max</v>
      </c>
      <c r="P1362" s="8" t="str">
        <f t="shared" si="233"/>
        <v>Labelle</v>
      </c>
      <c r="Q1362" s="8" t="str">
        <f t="shared" si="240"/>
        <v>M</v>
      </c>
      <c r="R1362" s="8">
        <f t="shared" si="241"/>
        <v>33</v>
      </c>
      <c r="S1362" s="8" t="str">
        <f t="shared" si="234"/>
        <v/>
      </c>
      <c r="T1362" s="8" t="str">
        <f t="shared" si="242"/>
        <v/>
      </c>
      <c r="U1362" s="8" t="str">
        <f t="shared" si="235"/>
        <v>Pierre MaxLabelleM33</v>
      </c>
    </row>
    <row r="1363" spans="1:21" x14ac:dyDescent="0.2">
      <c r="A1363" s="8" t="s">
        <v>1651</v>
      </c>
      <c r="B1363" s="8" t="s">
        <v>3072</v>
      </c>
      <c r="C1363" s="8" t="s">
        <v>688</v>
      </c>
      <c r="G1363" s="8" t="str">
        <f t="shared" si="236"/>
        <v>SamLaBrieM</v>
      </c>
      <c r="H1363" s="8">
        <f>_xlfn.IFNA(MATCH(G1363,Teams!J:J,0),)</f>
        <v>0</v>
      </c>
      <c r="I1363" s="8" t="str">
        <f t="shared" si="237"/>
        <v>SamLaBrieM</v>
      </c>
      <c r="J1363" s="8">
        <f>_xlfn.IFNA(MATCH(I1363,Teams!L:L,0),)</f>
        <v>0</v>
      </c>
      <c r="K1363" s="8" t="str">
        <f t="shared" si="238"/>
        <v>SamLaBrieM</v>
      </c>
      <c r="L1363" s="8">
        <f>_xlfn.IFNA(MATCH(K1363,Teams!N:N,0),)</f>
        <v>0</v>
      </c>
      <c r="M1363" s="8" t="str">
        <f t="shared" si="239"/>
        <v>SamLaBrie</v>
      </c>
      <c r="N1363" s="8" t="str">
        <f>IFERROR(INDEX(Teams!A:A,IF(H1363&gt;0,H1363,IF(J1363&gt;0,J1363,IF(L1363&gt;0,L1363,""))),1),"")</f>
        <v/>
      </c>
      <c r="O1363" s="8" t="str">
        <f t="shared" si="232"/>
        <v>Sam</v>
      </c>
      <c r="P1363" s="8" t="str">
        <f t="shared" si="233"/>
        <v>LaBrie</v>
      </c>
      <c r="Q1363" s="8" t="str">
        <f t="shared" si="240"/>
        <v>M</v>
      </c>
      <c r="R1363" s="8" t="str">
        <f t="shared" si="241"/>
        <v/>
      </c>
      <c r="S1363" s="8" t="str">
        <f t="shared" si="234"/>
        <v/>
      </c>
      <c r="T1363" s="8" t="str">
        <f t="shared" si="242"/>
        <v/>
      </c>
      <c r="U1363" s="8" t="str">
        <f t="shared" si="235"/>
        <v>SamLaBrieM</v>
      </c>
    </row>
    <row r="1364" spans="1:21" x14ac:dyDescent="0.2">
      <c r="A1364" s="8" t="s">
        <v>532</v>
      </c>
      <c r="B1364" s="8" t="s">
        <v>1344</v>
      </c>
      <c r="C1364" s="8" t="s">
        <v>688</v>
      </c>
      <c r="D1364" s="8">
        <v>42</v>
      </c>
      <c r="E1364" s="8" t="s">
        <v>1345</v>
      </c>
      <c r="F1364" s="8" t="s">
        <v>714</v>
      </c>
      <c r="G1364" s="8" t="str">
        <f t="shared" si="236"/>
        <v>LukeLagaM42MilwaukeeWI</v>
      </c>
      <c r="H1364" s="8">
        <f>_xlfn.IFNA(MATCH(G1364,Teams!J:J,0),)</f>
        <v>0</v>
      </c>
      <c r="I1364" s="8" t="str">
        <f t="shared" si="237"/>
        <v>LukeLagaM42</v>
      </c>
      <c r="J1364" s="8">
        <f>_xlfn.IFNA(MATCH(I1364,Teams!L:L,0),)</f>
        <v>0</v>
      </c>
      <c r="K1364" s="8" t="str">
        <f t="shared" si="238"/>
        <v>LukeLagaM</v>
      </c>
      <c r="L1364" s="8">
        <f>_xlfn.IFNA(MATCH(K1364,Teams!N:N,0),)</f>
        <v>0</v>
      </c>
      <c r="M1364" s="8" t="str">
        <f t="shared" si="239"/>
        <v>LukeLaga</v>
      </c>
      <c r="N1364" s="8" t="str">
        <f>IFERROR(INDEX(Teams!A:A,IF(H1364&gt;0,H1364,IF(J1364&gt;0,J1364,IF(L1364&gt;0,L1364,""))),1),"")</f>
        <v/>
      </c>
      <c r="O1364" s="8" t="str">
        <f t="shared" si="232"/>
        <v>Luke</v>
      </c>
      <c r="P1364" s="8" t="str">
        <f t="shared" si="233"/>
        <v>Laga</v>
      </c>
      <c r="Q1364" s="8" t="str">
        <f t="shared" si="240"/>
        <v>M</v>
      </c>
      <c r="R1364" s="8">
        <f t="shared" si="241"/>
        <v>42</v>
      </c>
      <c r="S1364" s="8" t="str">
        <f t="shared" si="234"/>
        <v>Milwaukee</v>
      </c>
      <c r="T1364" s="8" t="str">
        <f t="shared" si="242"/>
        <v>WI</v>
      </c>
      <c r="U1364" s="8" t="str">
        <f t="shared" si="235"/>
        <v>LukeLagaM42MilwaukeeWI</v>
      </c>
    </row>
    <row r="1365" spans="1:21" x14ac:dyDescent="0.2">
      <c r="A1365" s="8" t="s">
        <v>79</v>
      </c>
      <c r="B1365" s="8" t="s">
        <v>598</v>
      </c>
      <c r="C1365" s="8" t="s">
        <v>688</v>
      </c>
      <c r="D1365" s="8">
        <v>45</v>
      </c>
      <c r="E1365" s="8" t="s">
        <v>576</v>
      </c>
      <c r="F1365" s="8" t="s">
        <v>4</v>
      </c>
      <c r="G1365" s="8" t="str">
        <f t="shared" si="236"/>
        <v>JohnLaiM45IrvingTX</v>
      </c>
      <c r="H1365" s="8">
        <f>_xlfn.IFNA(MATCH(G1365,Teams!J:J,0),)</f>
        <v>329</v>
      </c>
      <c r="I1365" s="8" t="str">
        <f t="shared" si="237"/>
        <v>JohnLaiM45</v>
      </c>
      <c r="J1365" s="8">
        <f>_xlfn.IFNA(MATCH(I1365,Teams!L:L,0),)</f>
        <v>329</v>
      </c>
      <c r="K1365" s="8" t="str">
        <f t="shared" si="238"/>
        <v>JohnLaiM</v>
      </c>
      <c r="L1365" s="8">
        <f>_xlfn.IFNA(MATCH(K1365,Teams!N:N,0),)</f>
        <v>329</v>
      </c>
      <c r="M1365" s="8" t="str">
        <f t="shared" si="239"/>
        <v>JohnLai</v>
      </c>
      <c r="N1365" s="8" t="str">
        <f>IFERROR(INDEX(Teams!A:A,IF(H1365&gt;0,H1365,IF(J1365&gt;0,J1365,IF(L1365&gt;0,L1365,""))),1),"")</f>
        <v>Dallas Dirt Runners (DDR)</v>
      </c>
      <c r="O1365" s="8" t="str">
        <f t="shared" si="232"/>
        <v>John</v>
      </c>
      <c r="P1365" s="8" t="str">
        <f t="shared" si="233"/>
        <v>Lai</v>
      </c>
      <c r="Q1365" s="8" t="str">
        <f t="shared" si="240"/>
        <v>M</v>
      </c>
      <c r="R1365" s="8">
        <f t="shared" si="241"/>
        <v>45</v>
      </c>
      <c r="S1365" s="8" t="str">
        <f t="shared" si="234"/>
        <v>Irving</v>
      </c>
      <c r="T1365" s="8" t="str">
        <f t="shared" si="242"/>
        <v>TX</v>
      </c>
      <c r="U1365" s="8" t="str">
        <f t="shared" si="235"/>
        <v>JohnLaiM45IrvingTX</v>
      </c>
    </row>
    <row r="1366" spans="1:21" x14ac:dyDescent="0.2">
      <c r="A1366" s="8" t="s">
        <v>2636</v>
      </c>
      <c r="B1366" s="8" t="s">
        <v>2637</v>
      </c>
      <c r="C1366" s="8" t="s">
        <v>689</v>
      </c>
      <c r="D1366" s="8">
        <v>35</v>
      </c>
      <c r="E1366" s="8" t="s">
        <v>3</v>
      </c>
      <c r="F1366" s="8" t="s">
        <v>4</v>
      </c>
      <c r="G1366" s="8" t="str">
        <f t="shared" si="236"/>
        <v>RavanLakeyF35AustinTX</v>
      </c>
      <c r="H1366" s="8">
        <f>_xlfn.IFNA(MATCH(G1366,Teams!J:J,0),)</f>
        <v>0</v>
      </c>
      <c r="I1366" s="8" t="str">
        <f t="shared" si="237"/>
        <v>RavanLakeyF35</v>
      </c>
      <c r="J1366" s="8">
        <f>_xlfn.IFNA(MATCH(I1366,Teams!L:L,0),)</f>
        <v>0</v>
      </c>
      <c r="K1366" s="8" t="str">
        <f t="shared" si="238"/>
        <v>RavanLakeyF</v>
      </c>
      <c r="L1366" s="8">
        <f>_xlfn.IFNA(MATCH(K1366,Teams!N:N,0),)</f>
        <v>0</v>
      </c>
      <c r="M1366" s="8" t="str">
        <f t="shared" si="239"/>
        <v>RavanLakey</v>
      </c>
      <c r="N1366" s="8" t="str">
        <f>IFERROR(INDEX(Teams!A:A,IF(H1366&gt;0,H1366,IF(J1366&gt;0,J1366,IF(L1366&gt;0,L1366,""))),1),"")</f>
        <v/>
      </c>
      <c r="O1366" s="8" t="str">
        <f t="shared" si="232"/>
        <v>Ravan</v>
      </c>
      <c r="P1366" s="8" t="str">
        <f t="shared" si="233"/>
        <v>Lakey</v>
      </c>
      <c r="Q1366" s="8" t="str">
        <f t="shared" si="240"/>
        <v>F</v>
      </c>
      <c r="R1366" s="8">
        <f t="shared" si="241"/>
        <v>35</v>
      </c>
      <c r="S1366" s="8" t="str">
        <f t="shared" si="234"/>
        <v>Austin</v>
      </c>
      <c r="T1366" s="8" t="str">
        <f t="shared" si="242"/>
        <v>TX</v>
      </c>
      <c r="U1366" s="8" t="str">
        <f t="shared" si="235"/>
        <v>RavanLakeyF35AustinTX</v>
      </c>
    </row>
    <row r="1367" spans="1:21" x14ac:dyDescent="0.2">
      <c r="A1367" s="8" t="s">
        <v>86</v>
      </c>
      <c r="B1367" s="8" t="s">
        <v>1537</v>
      </c>
      <c r="C1367" s="8" t="s">
        <v>688</v>
      </c>
      <c r="D1367" s="8">
        <v>31</v>
      </c>
      <c r="E1367" s="8" t="s">
        <v>3</v>
      </c>
      <c r="F1367" s="8" t="s">
        <v>4</v>
      </c>
      <c r="G1367" s="8" t="str">
        <f t="shared" si="236"/>
        <v>MichaelLambertM31AustinTX</v>
      </c>
      <c r="H1367" s="8">
        <f>_xlfn.IFNA(MATCH(G1367,Teams!J:J,0),)</f>
        <v>0</v>
      </c>
      <c r="I1367" s="8" t="str">
        <f t="shared" si="237"/>
        <v>MichaelLambertM31</v>
      </c>
      <c r="J1367" s="8">
        <f>_xlfn.IFNA(MATCH(I1367,Teams!L:L,0),)</f>
        <v>0</v>
      </c>
      <c r="K1367" s="8" t="str">
        <f t="shared" si="238"/>
        <v>MichaelLambertM</v>
      </c>
      <c r="L1367" s="8">
        <f>_xlfn.IFNA(MATCH(K1367,Teams!N:N,0),)</f>
        <v>0</v>
      </c>
      <c r="M1367" s="8" t="str">
        <f t="shared" si="239"/>
        <v>MichaelLambert</v>
      </c>
      <c r="N1367" s="8" t="str">
        <f>IFERROR(INDEX(Teams!A:A,IF(H1367&gt;0,H1367,IF(J1367&gt;0,J1367,IF(L1367&gt;0,L1367,""))),1),"")</f>
        <v/>
      </c>
      <c r="O1367" s="8" t="str">
        <f t="shared" si="232"/>
        <v>Michael</v>
      </c>
      <c r="P1367" s="8" t="str">
        <f t="shared" si="233"/>
        <v>Lambert</v>
      </c>
      <c r="Q1367" s="8" t="str">
        <f t="shared" si="240"/>
        <v>M</v>
      </c>
      <c r="R1367" s="8">
        <f t="shared" si="241"/>
        <v>31</v>
      </c>
      <c r="S1367" s="8" t="str">
        <f t="shared" si="234"/>
        <v>Austin</v>
      </c>
      <c r="T1367" s="8" t="str">
        <f t="shared" si="242"/>
        <v>TX</v>
      </c>
      <c r="U1367" s="8" t="str">
        <f t="shared" si="235"/>
        <v>MichaelLambertM31AustinTX</v>
      </c>
    </row>
    <row r="1368" spans="1:21" x14ac:dyDescent="0.2">
      <c r="A1368" s="8" t="s">
        <v>5064</v>
      </c>
      <c r="B1368" s="8" t="s">
        <v>5065</v>
      </c>
      <c r="C1368" s="8" t="s">
        <v>689</v>
      </c>
      <c r="D1368" s="8">
        <v>51</v>
      </c>
      <c r="E1368" s="8" t="s">
        <v>703</v>
      </c>
      <c r="F1368" s="8" t="s">
        <v>4</v>
      </c>
      <c r="G1368" s="8" t="str">
        <f t="shared" si="236"/>
        <v>SilviaLamendolaF51CypressTX</v>
      </c>
      <c r="H1368" s="8">
        <f>_xlfn.IFNA(MATCH(G1368,Teams!J:J,0),)</f>
        <v>0</v>
      </c>
      <c r="I1368" s="8" t="str">
        <f t="shared" si="237"/>
        <v>SilviaLamendolaF51</v>
      </c>
      <c r="J1368" s="8">
        <f>_xlfn.IFNA(MATCH(I1368,Teams!L:L,0),)</f>
        <v>0</v>
      </c>
      <c r="K1368" s="8" t="str">
        <f t="shared" si="238"/>
        <v>SilviaLamendolaF</v>
      </c>
      <c r="L1368" s="8">
        <f>_xlfn.IFNA(MATCH(K1368,Teams!N:N,0),)</f>
        <v>0</v>
      </c>
      <c r="M1368" s="8" t="str">
        <f t="shared" si="239"/>
        <v>SilviaLamendola</v>
      </c>
      <c r="N1368" s="8" t="str">
        <f>IFERROR(INDEX(Teams!A:A,IF(H1368&gt;0,H1368,IF(J1368&gt;0,J1368,IF(L1368&gt;0,L1368,""))),1),"")</f>
        <v/>
      </c>
      <c r="O1368" s="8" t="str">
        <f t="shared" si="232"/>
        <v>Silvia</v>
      </c>
      <c r="P1368" s="8" t="str">
        <f t="shared" si="233"/>
        <v>Lamendola</v>
      </c>
      <c r="Q1368" s="8" t="str">
        <f t="shared" si="240"/>
        <v>F</v>
      </c>
      <c r="R1368" s="8">
        <f t="shared" si="241"/>
        <v>51</v>
      </c>
      <c r="S1368" s="8" t="str">
        <f t="shared" si="234"/>
        <v>Cypress</v>
      </c>
      <c r="T1368" s="8" t="str">
        <f t="shared" si="242"/>
        <v>TX</v>
      </c>
      <c r="U1368" s="8" t="str">
        <f t="shared" si="235"/>
        <v>SilviaLamendolaF51CypressTX</v>
      </c>
    </row>
    <row r="1369" spans="1:21" x14ac:dyDescent="0.2">
      <c r="A1369" s="8" t="s">
        <v>294</v>
      </c>
      <c r="B1369" s="8" t="s">
        <v>295</v>
      </c>
      <c r="C1369" s="8" t="s">
        <v>688</v>
      </c>
      <c r="D1369" s="8">
        <v>44</v>
      </c>
      <c r="E1369" s="8" t="s">
        <v>190</v>
      </c>
      <c r="F1369" s="8" t="s">
        <v>4</v>
      </c>
      <c r="G1369" s="8" t="str">
        <f t="shared" si="236"/>
        <v>EricLamkinM44San AntonioTX</v>
      </c>
      <c r="H1369" s="8">
        <f>_xlfn.IFNA(MATCH(G1369,Teams!J:J,0),)</f>
        <v>149</v>
      </c>
      <c r="I1369" s="8" t="str">
        <f t="shared" si="237"/>
        <v>EricLamkinM44</v>
      </c>
      <c r="J1369" s="8">
        <f>_xlfn.IFNA(MATCH(I1369,Teams!L:L,0),)</f>
        <v>149</v>
      </c>
      <c r="K1369" s="8" t="str">
        <f t="shared" si="238"/>
        <v>EricLamkinM</v>
      </c>
      <c r="L1369" s="8">
        <f>_xlfn.IFNA(MATCH(K1369,Teams!N:N,0),)</f>
        <v>149</v>
      </c>
      <c r="M1369" s="8" t="str">
        <f t="shared" si="239"/>
        <v>EricLamkin</v>
      </c>
      <c r="N1369" s="8" t="str">
        <f>IFERROR(INDEX(Teams!A:A,IF(H1369&gt;0,H1369,IF(J1369&gt;0,J1369,IF(L1369&gt;0,L1369,""))),1),"")</f>
        <v>Rockhoppers</v>
      </c>
      <c r="O1369" s="8" t="str">
        <f t="shared" si="232"/>
        <v>Eric</v>
      </c>
      <c r="P1369" s="8" t="str">
        <f t="shared" si="233"/>
        <v>Lamkin</v>
      </c>
      <c r="Q1369" s="8" t="str">
        <f t="shared" si="240"/>
        <v>M</v>
      </c>
      <c r="R1369" s="8">
        <f t="shared" si="241"/>
        <v>44</v>
      </c>
      <c r="S1369" s="8" t="str">
        <f t="shared" si="234"/>
        <v>San Antonio</v>
      </c>
      <c r="T1369" s="8" t="str">
        <f t="shared" si="242"/>
        <v>TX</v>
      </c>
      <c r="U1369" s="8" t="str">
        <f t="shared" si="235"/>
        <v>EricLamkinM44San AntonioTX</v>
      </c>
    </row>
    <row r="1370" spans="1:21" x14ac:dyDescent="0.2">
      <c r="A1370" s="8" t="s">
        <v>2691</v>
      </c>
      <c r="B1370" s="8" t="s">
        <v>2692</v>
      </c>
      <c r="C1370" s="8" t="s">
        <v>688</v>
      </c>
      <c r="D1370" s="8">
        <v>52</v>
      </c>
      <c r="E1370" s="8" t="s">
        <v>703</v>
      </c>
      <c r="F1370" s="8" t="s">
        <v>4</v>
      </c>
      <c r="G1370" s="8" t="str">
        <f t="shared" si="236"/>
        <v>DaveLancasterM52CypressTX</v>
      </c>
      <c r="H1370" s="8">
        <f>_xlfn.IFNA(MATCH(G1370,Teams!J:J,0),)</f>
        <v>0</v>
      </c>
      <c r="I1370" s="8" t="str">
        <f t="shared" si="237"/>
        <v>DaveLancasterM52</v>
      </c>
      <c r="J1370" s="8">
        <f>_xlfn.IFNA(MATCH(I1370,Teams!L:L,0),)</f>
        <v>0</v>
      </c>
      <c r="K1370" s="8" t="str">
        <f t="shared" si="238"/>
        <v>DaveLancasterM</v>
      </c>
      <c r="L1370" s="8">
        <f>_xlfn.IFNA(MATCH(K1370,Teams!N:N,0),)</f>
        <v>0</v>
      </c>
      <c r="M1370" s="8" t="str">
        <f t="shared" si="239"/>
        <v>DaveLancaster</v>
      </c>
      <c r="N1370" s="8" t="str">
        <f>IFERROR(INDEX(Teams!A:A,IF(H1370&gt;0,H1370,IF(J1370&gt;0,J1370,IF(L1370&gt;0,L1370,""))),1),"")</f>
        <v/>
      </c>
      <c r="O1370" s="8" t="str">
        <f t="shared" si="232"/>
        <v>Dave</v>
      </c>
      <c r="P1370" s="8" t="str">
        <f t="shared" si="233"/>
        <v>Lancaster</v>
      </c>
      <c r="Q1370" s="8" t="str">
        <f t="shared" si="240"/>
        <v>M</v>
      </c>
      <c r="R1370" s="8">
        <f t="shared" si="241"/>
        <v>52</v>
      </c>
      <c r="S1370" s="8" t="str">
        <f t="shared" si="234"/>
        <v>Cypress</v>
      </c>
      <c r="T1370" s="8" t="str">
        <f t="shared" si="242"/>
        <v>TX</v>
      </c>
      <c r="U1370" s="8" t="str">
        <f t="shared" si="235"/>
        <v>DaveLancasterM52CypressTX</v>
      </c>
    </row>
    <row r="1371" spans="1:21" x14ac:dyDescent="0.2">
      <c r="A1371" s="8" t="s">
        <v>36</v>
      </c>
      <c r="B1371" s="8" t="s">
        <v>5797</v>
      </c>
      <c r="C1371" s="8" t="s">
        <v>689</v>
      </c>
      <c r="D1371" s="8">
        <v>38</v>
      </c>
      <c r="E1371" s="8" t="s">
        <v>1951</v>
      </c>
      <c r="F1371" s="8" t="s">
        <v>659</v>
      </c>
      <c r="G1371" s="8" t="str">
        <f t="shared" si="236"/>
        <v>MelissaLandersF38DurantOK</v>
      </c>
      <c r="H1371" s="8">
        <f>_xlfn.IFNA(MATCH(G1371,Teams!J:J,0),)</f>
        <v>0</v>
      </c>
      <c r="I1371" s="8" t="str">
        <f t="shared" si="237"/>
        <v>MelissaLandersF38</v>
      </c>
      <c r="J1371" s="8">
        <f>_xlfn.IFNA(MATCH(I1371,Teams!L:L,0),)</f>
        <v>0</v>
      </c>
      <c r="K1371" s="8" t="str">
        <f t="shared" si="238"/>
        <v>MelissaLandersF</v>
      </c>
      <c r="L1371" s="8">
        <f>_xlfn.IFNA(MATCH(K1371,Teams!N:N,0),)</f>
        <v>0</v>
      </c>
      <c r="M1371" s="8" t="str">
        <f t="shared" si="239"/>
        <v>MelissaLanders</v>
      </c>
      <c r="N1371" s="8" t="str">
        <f>IFERROR(INDEX(Teams!A:A,IF(H1371&gt;0,H1371,IF(J1371&gt;0,J1371,IF(L1371&gt;0,L1371,""))),1),"")</f>
        <v/>
      </c>
      <c r="O1371" s="8" t="str">
        <f t="shared" si="232"/>
        <v>Melissa</v>
      </c>
      <c r="P1371" s="8" t="str">
        <f t="shared" si="233"/>
        <v>Landers</v>
      </c>
      <c r="Q1371" s="8" t="str">
        <f t="shared" si="240"/>
        <v>F</v>
      </c>
      <c r="R1371" s="8">
        <f t="shared" si="241"/>
        <v>38</v>
      </c>
      <c r="S1371" s="8" t="str">
        <f t="shared" si="234"/>
        <v>Durant</v>
      </c>
      <c r="T1371" s="8" t="str">
        <f t="shared" si="242"/>
        <v>OK</v>
      </c>
      <c r="U1371" s="8" t="str">
        <f t="shared" si="235"/>
        <v>MelissaLandersF38DurantOK</v>
      </c>
    </row>
    <row r="1372" spans="1:21" x14ac:dyDescent="0.2">
      <c r="A1372" s="8" t="s">
        <v>84</v>
      </c>
      <c r="B1372" s="8" t="s">
        <v>85</v>
      </c>
      <c r="C1372" s="8" t="s">
        <v>689</v>
      </c>
      <c r="D1372" s="8">
        <v>55</v>
      </c>
      <c r="E1372" s="8" t="s">
        <v>3</v>
      </c>
      <c r="F1372" s="8" t="s">
        <v>4</v>
      </c>
      <c r="G1372" s="8" t="str">
        <f t="shared" si="236"/>
        <v>PennyLaneF55AustinTX</v>
      </c>
      <c r="H1372" s="8">
        <f>_xlfn.IFNA(MATCH(G1372,Teams!J:J,0),)</f>
        <v>38</v>
      </c>
      <c r="I1372" s="8" t="str">
        <f t="shared" si="237"/>
        <v>PennyLaneF55</v>
      </c>
      <c r="J1372" s="8">
        <f>_xlfn.IFNA(MATCH(I1372,Teams!L:L,0),)</f>
        <v>38</v>
      </c>
      <c r="K1372" s="8" t="str">
        <f t="shared" si="238"/>
        <v>PennyLaneF</v>
      </c>
      <c r="L1372" s="8">
        <f>_xlfn.IFNA(MATCH(K1372,Teams!N:N,0),)</f>
        <v>38</v>
      </c>
      <c r="M1372" s="8" t="str">
        <f t="shared" si="239"/>
        <v>PennyLane</v>
      </c>
      <c r="N1372" s="8" t="str">
        <f>IFERROR(INDEX(Teams!A:A,IF(H1372&gt;0,H1372,IF(J1372&gt;0,J1372,IF(L1372&gt;0,L1372,""))),1),"")</f>
        <v>TrailZen</v>
      </c>
      <c r="O1372" s="8" t="str">
        <f t="shared" si="232"/>
        <v>Penny</v>
      </c>
      <c r="P1372" s="8" t="str">
        <f t="shared" si="233"/>
        <v>Lane</v>
      </c>
      <c r="Q1372" s="8" t="str">
        <f t="shared" si="240"/>
        <v>F</v>
      </c>
      <c r="R1372" s="8">
        <f t="shared" si="241"/>
        <v>55</v>
      </c>
      <c r="S1372" s="8" t="str">
        <f t="shared" si="234"/>
        <v>Austin</v>
      </c>
      <c r="T1372" s="8" t="str">
        <f t="shared" si="242"/>
        <v>TX</v>
      </c>
      <c r="U1372" s="8" t="str">
        <f t="shared" si="235"/>
        <v>PennyLaneF55AustinTX</v>
      </c>
    </row>
    <row r="1373" spans="1:21" x14ac:dyDescent="0.2">
      <c r="A1373" s="8" t="s">
        <v>81</v>
      </c>
      <c r="B1373" s="8" t="s">
        <v>1200</v>
      </c>
      <c r="C1373" s="8" t="s">
        <v>688</v>
      </c>
      <c r="D1373" s="8">
        <v>30</v>
      </c>
      <c r="E1373" s="8" t="s">
        <v>1173</v>
      </c>
      <c r="F1373" s="8" t="s">
        <v>1174</v>
      </c>
      <c r="G1373" s="8" t="str">
        <f t="shared" si="236"/>
        <v>DavidLaneyM30PortlandOR</v>
      </c>
      <c r="H1373" s="8">
        <f>_xlfn.IFNA(MATCH(G1373,Teams!J:J,0),)</f>
        <v>0</v>
      </c>
      <c r="I1373" s="8" t="str">
        <f t="shared" si="237"/>
        <v>DavidLaneyM30</v>
      </c>
      <c r="J1373" s="8">
        <f>_xlfn.IFNA(MATCH(I1373,Teams!L:L,0),)</f>
        <v>0</v>
      </c>
      <c r="K1373" s="8" t="str">
        <f t="shared" si="238"/>
        <v>DavidLaneyM</v>
      </c>
      <c r="L1373" s="8">
        <f>_xlfn.IFNA(MATCH(K1373,Teams!N:N,0),)</f>
        <v>0</v>
      </c>
      <c r="M1373" s="8" t="str">
        <f t="shared" si="239"/>
        <v>DavidLaney</v>
      </c>
      <c r="N1373" s="8" t="str">
        <f>IFERROR(INDEX(Teams!A:A,IF(H1373&gt;0,H1373,IF(J1373&gt;0,J1373,IF(L1373&gt;0,L1373,""))),1),"")</f>
        <v/>
      </c>
      <c r="O1373" s="8" t="str">
        <f t="shared" si="232"/>
        <v>David</v>
      </c>
      <c r="P1373" s="8" t="str">
        <f t="shared" si="233"/>
        <v>Laney</v>
      </c>
      <c r="Q1373" s="8" t="str">
        <f t="shared" si="240"/>
        <v>M</v>
      </c>
      <c r="R1373" s="8">
        <f t="shared" si="241"/>
        <v>30</v>
      </c>
      <c r="S1373" s="8" t="str">
        <f t="shared" si="234"/>
        <v>Portland</v>
      </c>
      <c r="T1373" s="8" t="str">
        <f t="shared" si="242"/>
        <v>OR</v>
      </c>
      <c r="U1373" s="8" t="str">
        <f t="shared" si="235"/>
        <v>DavidLaneyM30PortlandOR</v>
      </c>
    </row>
    <row r="1374" spans="1:21" x14ac:dyDescent="0.2">
      <c r="A1374" s="8" t="s">
        <v>156</v>
      </c>
      <c r="B1374" s="8" t="s">
        <v>1067</v>
      </c>
      <c r="C1374" s="8" t="s">
        <v>688</v>
      </c>
      <c r="D1374" s="8">
        <v>40</v>
      </c>
      <c r="E1374" s="8" t="s">
        <v>1068</v>
      </c>
      <c r="F1374" s="8" t="s">
        <v>4</v>
      </c>
      <c r="G1374" s="8" t="str">
        <f t="shared" si="236"/>
        <v>RussellLangM40BudaTX</v>
      </c>
      <c r="H1374" s="8">
        <f>_xlfn.IFNA(MATCH(G1374,Teams!J:J,0),)</f>
        <v>0</v>
      </c>
      <c r="I1374" s="8" t="str">
        <f t="shared" si="237"/>
        <v>RussellLangM40</v>
      </c>
      <c r="J1374" s="8">
        <f>_xlfn.IFNA(MATCH(I1374,Teams!L:L,0),)</f>
        <v>0</v>
      </c>
      <c r="K1374" s="8" t="str">
        <f t="shared" si="238"/>
        <v>RussellLangM</v>
      </c>
      <c r="L1374" s="8">
        <f>_xlfn.IFNA(MATCH(K1374,Teams!N:N,0),)</f>
        <v>0</v>
      </c>
      <c r="M1374" s="8" t="str">
        <f t="shared" si="239"/>
        <v>RussellLang</v>
      </c>
      <c r="N1374" s="8" t="str">
        <f>IFERROR(INDEX(Teams!A:A,IF(H1374&gt;0,H1374,IF(J1374&gt;0,J1374,IF(L1374&gt;0,L1374,""))),1),"")</f>
        <v/>
      </c>
      <c r="O1374" s="8" t="str">
        <f t="shared" si="232"/>
        <v>Russell</v>
      </c>
      <c r="P1374" s="8" t="str">
        <f t="shared" si="233"/>
        <v>Lang</v>
      </c>
      <c r="Q1374" s="8" t="str">
        <f t="shared" si="240"/>
        <v>M</v>
      </c>
      <c r="R1374" s="8">
        <f t="shared" si="241"/>
        <v>40</v>
      </c>
      <c r="S1374" s="8" t="str">
        <f t="shared" si="234"/>
        <v>Buda</v>
      </c>
      <c r="T1374" s="8" t="str">
        <f t="shared" si="242"/>
        <v>TX</v>
      </c>
      <c r="U1374" s="8" t="str">
        <f t="shared" si="235"/>
        <v>RussellLangM40BudaTX</v>
      </c>
    </row>
    <row r="1375" spans="1:21" x14ac:dyDescent="0.2">
      <c r="A1375" s="8" t="s">
        <v>347</v>
      </c>
      <c r="B1375" s="8" t="s">
        <v>5066</v>
      </c>
      <c r="C1375" s="8" t="s">
        <v>688</v>
      </c>
      <c r="D1375" s="8">
        <v>31</v>
      </c>
      <c r="E1375" s="8" t="s">
        <v>3</v>
      </c>
      <c r="F1375" s="8" t="s">
        <v>4</v>
      </c>
      <c r="G1375" s="8" t="str">
        <f t="shared" si="236"/>
        <v>MattLangbehnM31AustinTX</v>
      </c>
      <c r="H1375" s="8">
        <f>_xlfn.IFNA(MATCH(G1375,Teams!J:J,0),)</f>
        <v>0</v>
      </c>
      <c r="I1375" s="8" t="str">
        <f t="shared" si="237"/>
        <v>MattLangbehnM31</v>
      </c>
      <c r="J1375" s="8">
        <f>_xlfn.IFNA(MATCH(I1375,Teams!L:L,0),)</f>
        <v>0</v>
      </c>
      <c r="K1375" s="8" t="str">
        <f t="shared" si="238"/>
        <v>MattLangbehnM</v>
      </c>
      <c r="L1375" s="8">
        <f>_xlfn.IFNA(MATCH(K1375,Teams!N:N,0),)</f>
        <v>0</v>
      </c>
      <c r="M1375" s="8" t="str">
        <f t="shared" si="239"/>
        <v>MattLangbehn</v>
      </c>
      <c r="N1375" s="8" t="str">
        <f>IFERROR(INDEX(Teams!A:A,IF(H1375&gt;0,H1375,IF(J1375&gt;0,J1375,IF(L1375&gt;0,L1375,""))),1),"")</f>
        <v/>
      </c>
      <c r="O1375" s="8" t="str">
        <f t="shared" si="232"/>
        <v>Matt</v>
      </c>
      <c r="P1375" s="8" t="str">
        <f t="shared" si="233"/>
        <v>Langbehn</v>
      </c>
      <c r="Q1375" s="8" t="str">
        <f t="shared" si="240"/>
        <v>M</v>
      </c>
      <c r="R1375" s="8">
        <f t="shared" si="241"/>
        <v>31</v>
      </c>
      <c r="S1375" s="8" t="str">
        <f t="shared" si="234"/>
        <v>Austin</v>
      </c>
      <c r="T1375" s="8" t="str">
        <f t="shared" si="242"/>
        <v>TX</v>
      </c>
      <c r="U1375" s="8" t="str">
        <f t="shared" si="235"/>
        <v>MattLangbehnM31AustinTX</v>
      </c>
    </row>
    <row r="1376" spans="1:21" x14ac:dyDescent="0.2">
      <c r="A1376" s="8" t="s">
        <v>910</v>
      </c>
      <c r="B1376" s="8" t="s">
        <v>2058</v>
      </c>
      <c r="C1376" s="8" t="s">
        <v>688</v>
      </c>
      <c r="D1376" s="8">
        <v>40</v>
      </c>
      <c r="E1376" s="8" t="s">
        <v>2059</v>
      </c>
      <c r="F1376" s="8" t="s">
        <v>4</v>
      </c>
      <c r="G1376" s="8" t="str">
        <f t="shared" si="236"/>
        <v>RyanLangeM40RockwallTX</v>
      </c>
      <c r="H1376" s="8">
        <f>_xlfn.IFNA(MATCH(G1376,Teams!J:J,0),)</f>
        <v>0</v>
      </c>
      <c r="I1376" s="8" t="str">
        <f t="shared" si="237"/>
        <v>RyanLangeM40</v>
      </c>
      <c r="J1376" s="8">
        <f>_xlfn.IFNA(MATCH(I1376,Teams!L:L,0),)</f>
        <v>0</v>
      </c>
      <c r="K1376" s="8" t="str">
        <f t="shared" si="238"/>
        <v>RyanLangeM</v>
      </c>
      <c r="L1376" s="8">
        <f>_xlfn.IFNA(MATCH(K1376,Teams!N:N,0),)</f>
        <v>0</v>
      </c>
      <c r="M1376" s="8" t="str">
        <f t="shared" si="239"/>
        <v>RyanLange</v>
      </c>
      <c r="N1376" s="8" t="str">
        <f>IFERROR(INDEX(Teams!A:A,IF(H1376&gt;0,H1376,IF(J1376&gt;0,J1376,IF(L1376&gt;0,L1376,""))),1),"")</f>
        <v/>
      </c>
      <c r="O1376" s="8" t="str">
        <f t="shared" si="232"/>
        <v>Ryan</v>
      </c>
      <c r="P1376" s="8" t="str">
        <f t="shared" si="233"/>
        <v>Lange</v>
      </c>
      <c r="Q1376" s="8" t="str">
        <f t="shared" si="240"/>
        <v>M</v>
      </c>
      <c r="R1376" s="8">
        <f t="shared" si="241"/>
        <v>40</v>
      </c>
      <c r="S1376" s="8" t="str">
        <f t="shared" si="234"/>
        <v>Rockwall</v>
      </c>
      <c r="T1376" s="8" t="str">
        <f t="shared" si="242"/>
        <v>TX</v>
      </c>
      <c r="U1376" s="8" t="str">
        <f t="shared" si="235"/>
        <v>RyanLangeM40RockwallTX</v>
      </c>
    </row>
    <row r="1377" spans="1:21" x14ac:dyDescent="0.2">
      <c r="A1377" s="8" t="s">
        <v>86</v>
      </c>
      <c r="B1377" s="8" t="s">
        <v>87</v>
      </c>
      <c r="C1377" s="8" t="s">
        <v>688</v>
      </c>
      <c r="D1377" s="8">
        <v>45</v>
      </c>
      <c r="G1377" s="8" t="str">
        <f t="shared" si="236"/>
        <v>MichaelLangerM45</v>
      </c>
      <c r="H1377" s="8">
        <f>_xlfn.IFNA(MATCH(G1377,Teams!J:J,0),)</f>
        <v>0</v>
      </c>
      <c r="I1377" s="8" t="str">
        <f t="shared" si="237"/>
        <v>MichaelLangerM45</v>
      </c>
      <c r="J1377" s="8">
        <f>_xlfn.IFNA(MATCH(I1377,Teams!L:L,0),)</f>
        <v>39</v>
      </c>
      <c r="K1377" s="8" t="str">
        <f t="shared" si="238"/>
        <v>MichaelLangerM</v>
      </c>
      <c r="L1377" s="8">
        <f>_xlfn.IFNA(MATCH(K1377,Teams!N:N,0),)</f>
        <v>39</v>
      </c>
      <c r="M1377" s="8" t="str">
        <f t="shared" si="239"/>
        <v>MichaelLanger</v>
      </c>
      <c r="N1377" s="8" t="str">
        <f>IFERROR(INDEX(Teams!A:A,IF(H1377&gt;0,H1377,IF(J1377&gt;0,J1377,IF(L1377&gt;0,L1377,""))),1),"")</f>
        <v>TrailZen</v>
      </c>
      <c r="O1377" s="8" t="str">
        <f t="shared" si="232"/>
        <v>Michael</v>
      </c>
      <c r="P1377" s="8" t="str">
        <f t="shared" si="233"/>
        <v>Langer</v>
      </c>
      <c r="Q1377" s="8" t="str">
        <f t="shared" si="240"/>
        <v>M</v>
      </c>
      <c r="R1377" s="8">
        <f t="shared" si="241"/>
        <v>45</v>
      </c>
      <c r="S1377" s="8" t="str">
        <f t="shared" si="234"/>
        <v/>
      </c>
      <c r="T1377" s="8" t="str">
        <f t="shared" si="242"/>
        <v/>
      </c>
      <c r="U1377" s="8" t="str">
        <f t="shared" si="235"/>
        <v>MichaelLangerM45</v>
      </c>
    </row>
    <row r="1378" spans="1:21" x14ac:dyDescent="0.2">
      <c r="A1378" s="8" t="s">
        <v>88</v>
      </c>
      <c r="B1378" s="8" t="s">
        <v>89</v>
      </c>
      <c r="C1378" s="8" t="s">
        <v>689</v>
      </c>
      <c r="D1378" s="8">
        <v>48</v>
      </c>
      <c r="G1378" s="8" t="str">
        <f t="shared" si="236"/>
        <v>JaniceLangleyF48</v>
      </c>
      <c r="H1378" s="8">
        <f>_xlfn.IFNA(MATCH(G1378,Teams!J:J,0),)</f>
        <v>0</v>
      </c>
      <c r="I1378" s="8" t="str">
        <f t="shared" si="237"/>
        <v>JaniceLangleyF48</v>
      </c>
      <c r="J1378" s="8">
        <f>_xlfn.IFNA(MATCH(I1378,Teams!L:L,0),)</f>
        <v>40</v>
      </c>
      <c r="K1378" s="8" t="str">
        <f t="shared" si="238"/>
        <v>JaniceLangleyF</v>
      </c>
      <c r="L1378" s="8">
        <f>_xlfn.IFNA(MATCH(K1378,Teams!N:N,0),)</f>
        <v>40</v>
      </c>
      <c r="M1378" s="8" t="str">
        <f t="shared" si="239"/>
        <v>JaniceLangley</v>
      </c>
      <c r="N1378" s="8" t="str">
        <f>IFERROR(INDEX(Teams!A:A,IF(H1378&gt;0,H1378,IF(J1378&gt;0,J1378,IF(L1378&gt;0,L1378,""))),1),"")</f>
        <v>TrailZen</v>
      </c>
      <c r="O1378" s="8" t="str">
        <f t="shared" si="232"/>
        <v>Janice</v>
      </c>
      <c r="P1378" s="8" t="str">
        <f t="shared" si="233"/>
        <v>Langley</v>
      </c>
      <c r="Q1378" s="8" t="str">
        <f t="shared" si="240"/>
        <v>F</v>
      </c>
      <c r="R1378" s="8">
        <f t="shared" si="241"/>
        <v>48</v>
      </c>
      <c r="S1378" s="8" t="str">
        <f t="shared" si="234"/>
        <v/>
      </c>
      <c r="T1378" s="8" t="str">
        <f t="shared" si="242"/>
        <v/>
      </c>
      <c r="U1378" s="8" t="str">
        <f t="shared" si="235"/>
        <v>JaniceLangleyF48</v>
      </c>
    </row>
    <row r="1379" spans="1:21" x14ac:dyDescent="0.2">
      <c r="A1379" s="8" t="s">
        <v>2004</v>
      </c>
      <c r="B1379" s="8" t="s">
        <v>2440</v>
      </c>
      <c r="C1379" s="8" t="s">
        <v>689</v>
      </c>
      <c r="D1379" s="8">
        <v>53</v>
      </c>
      <c r="E1379" s="8" t="s">
        <v>433</v>
      </c>
      <c r="F1379" s="8" t="s">
        <v>4</v>
      </c>
      <c r="G1379" s="8" t="str">
        <f t="shared" si="236"/>
        <v>BethLanningF53LorenaTX</v>
      </c>
      <c r="H1379" s="8">
        <f>_xlfn.IFNA(MATCH(G1379,Teams!J:J,0),)</f>
        <v>0</v>
      </c>
      <c r="I1379" s="8" t="str">
        <f t="shared" si="237"/>
        <v>BethLanningF53</v>
      </c>
      <c r="J1379" s="8">
        <f>_xlfn.IFNA(MATCH(I1379,Teams!L:L,0),)</f>
        <v>0</v>
      </c>
      <c r="K1379" s="8" t="str">
        <f t="shared" si="238"/>
        <v>BethLanningF</v>
      </c>
      <c r="L1379" s="8">
        <f>_xlfn.IFNA(MATCH(K1379,Teams!N:N,0),)</f>
        <v>0</v>
      </c>
      <c r="M1379" s="8" t="str">
        <f t="shared" si="239"/>
        <v>BethLanning</v>
      </c>
      <c r="N1379" s="8" t="str">
        <f>IFERROR(INDEX(Teams!A:A,IF(H1379&gt;0,H1379,IF(J1379&gt;0,J1379,IF(L1379&gt;0,L1379,""))),1),"")</f>
        <v/>
      </c>
      <c r="O1379" s="8" t="str">
        <f t="shared" si="232"/>
        <v>Beth</v>
      </c>
      <c r="P1379" s="8" t="str">
        <f t="shared" si="233"/>
        <v>Lanning</v>
      </c>
      <c r="Q1379" s="8" t="str">
        <f t="shared" si="240"/>
        <v>F</v>
      </c>
      <c r="R1379" s="8">
        <f t="shared" si="241"/>
        <v>53</v>
      </c>
      <c r="S1379" s="8" t="str">
        <f t="shared" si="234"/>
        <v>Lorena</v>
      </c>
      <c r="T1379" s="8" t="str">
        <f t="shared" si="242"/>
        <v>TX</v>
      </c>
      <c r="U1379" s="8" t="str">
        <f t="shared" si="235"/>
        <v>BethLanningF53LorenaTX</v>
      </c>
    </row>
    <row r="1380" spans="1:21" x14ac:dyDescent="0.2">
      <c r="A1380" s="8" t="s">
        <v>2547</v>
      </c>
      <c r="B1380" s="8" t="s">
        <v>2548</v>
      </c>
      <c r="C1380" s="8" t="s">
        <v>688</v>
      </c>
      <c r="D1380" s="8">
        <v>23</v>
      </c>
      <c r="E1380" s="8" t="s">
        <v>393</v>
      </c>
      <c r="F1380" s="8" t="s">
        <v>4</v>
      </c>
      <c r="G1380" s="8" t="str">
        <f t="shared" si="236"/>
        <v>ArjoLapinidM23McAllenTX</v>
      </c>
      <c r="H1380" s="8">
        <f>_xlfn.IFNA(MATCH(G1380,Teams!J:J,0),)</f>
        <v>0</v>
      </c>
      <c r="I1380" s="8" t="str">
        <f t="shared" si="237"/>
        <v>ArjoLapinidM23</v>
      </c>
      <c r="J1380" s="8">
        <f>_xlfn.IFNA(MATCH(I1380,Teams!L:L,0),)</f>
        <v>0</v>
      </c>
      <c r="K1380" s="8" t="str">
        <f t="shared" si="238"/>
        <v>ArjoLapinidM</v>
      </c>
      <c r="L1380" s="8">
        <f>_xlfn.IFNA(MATCH(K1380,Teams!N:N,0),)</f>
        <v>0</v>
      </c>
      <c r="M1380" s="8" t="str">
        <f t="shared" si="239"/>
        <v>ArjoLapinid</v>
      </c>
      <c r="N1380" s="8" t="str">
        <f>IFERROR(INDEX(Teams!A:A,IF(H1380&gt;0,H1380,IF(J1380&gt;0,J1380,IF(L1380&gt;0,L1380,""))),1),"")</f>
        <v/>
      </c>
      <c r="O1380" s="8" t="str">
        <f t="shared" si="232"/>
        <v>Arjo</v>
      </c>
      <c r="P1380" s="8" t="str">
        <f t="shared" si="233"/>
        <v>Lapinid</v>
      </c>
      <c r="Q1380" s="8" t="str">
        <f t="shared" si="240"/>
        <v>M</v>
      </c>
      <c r="R1380" s="8">
        <f t="shared" si="241"/>
        <v>23</v>
      </c>
      <c r="S1380" s="8" t="str">
        <f t="shared" si="234"/>
        <v>McAllen</v>
      </c>
      <c r="T1380" s="8" t="str">
        <f t="shared" si="242"/>
        <v>TX</v>
      </c>
      <c r="U1380" s="8" t="str">
        <f t="shared" si="235"/>
        <v>ArjoLapinidM23McAllenTX</v>
      </c>
    </row>
    <row r="1381" spans="1:21" x14ac:dyDescent="0.2">
      <c r="A1381" s="8" t="s">
        <v>323</v>
      </c>
      <c r="B1381" s="8" t="s">
        <v>2644</v>
      </c>
      <c r="C1381" s="8" t="s">
        <v>688</v>
      </c>
      <c r="D1381" s="8">
        <v>37</v>
      </c>
      <c r="E1381" s="8" t="s">
        <v>190</v>
      </c>
      <c r="F1381" s="8" t="s">
        <v>4</v>
      </c>
      <c r="G1381" s="8" t="str">
        <f t="shared" si="236"/>
        <v>CarlosLaraM37San AntonioTX</v>
      </c>
      <c r="H1381" s="8">
        <f>_xlfn.IFNA(MATCH(G1381,Teams!J:J,0),)</f>
        <v>0</v>
      </c>
      <c r="I1381" s="8" t="str">
        <f t="shared" si="237"/>
        <v>CarlosLaraM37</v>
      </c>
      <c r="J1381" s="8">
        <f>_xlfn.IFNA(MATCH(I1381,Teams!L:L,0),)</f>
        <v>0</v>
      </c>
      <c r="K1381" s="8" t="str">
        <f t="shared" si="238"/>
        <v>CarlosLaraM</v>
      </c>
      <c r="L1381" s="8">
        <f>_xlfn.IFNA(MATCH(K1381,Teams!N:N,0),)</f>
        <v>0</v>
      </c>
      <c r="M1381" s="8" t="str">
        <f t="shared" si="239"/>
        <v>CarlosLara</v>
      </c>
      <c r="N1381" s="8" t="str">
        <f>IFERROR(INDEX(Teams!A:A,IF(H1381&gt;0,H1381,IF(J1381&gt;0,J1381,IF(L1381&gt;0,L1381,""))),1),"")</f>
        <v/>
      </c>
      <c r="O1381" s="8" t="str">
        <f t="shared" si="232"/>
        <v>Carlos</v>
      </c>
      <c r="P1381" s="8" t="str">
        <f t="shared" si="233"/>
        <v>Lara</v>
      </c>
      <c r="Q1381" s="8" t="str">
        <f t="shared" si="240"/>
        <v>M</v>
      </c>
      <c r="R1381" s="8">
        <f t="shared" si="241"/>
        <v>37</v>
      </c>
      <c r="S1381" s="8" t="str">
        <f t="shared" si="234"/>
        <v>San Antonio</v>
      </c>
      <c r="T1381" s="8" t="str">
        <f t="shared" si="242"/>
        <v>TX</v>
      </c>
      <c r="U1381" s="8" t="str">
        <f t="shared" si="235"/>
        <v>CarlosLaraM37San AntonioTX</v>
      </c>
    </row>
    <row r="1382" spans="1:21" x14ac:dyDescent="0.2">
      <c r="A1382" s="8" t="s">
        <v>1738</v>
      </c>
      <c r="B1382" s="8" t="s">
        <v>6417</v>
      </c>
      <c r="C1382" s="8" t="s">
        <v>688</v>
      </c>
      <c r="D1382" s="8">
        <v>49</v>
      </c>
      <c r="G1382" s="8" t="str">
        <f t="shared" si="236"/>
        <v>AlexandreLarrouilhM49</v>
      </c>
      <c r="H1382" s="8">
        <f>_xlfn.IFNA(MATCH(G1382,Teams!J:J,0),)</f>
        <v>0</v>
      </c>
      <c r="I1382" s="8" t="str">
        <f t="shared" si="237"/>
        <v>AlexandreLarrouilhM49</v>
      </c>
      <c r="J1382" s="8">
        <f>_xlfn.IFNA(MATCH(I1382,Teams!L:L,0),)</f>
        <v>0</v>
      </c>
      <c r="K1382" s="8" t="str">
        <f t="shared" si="238"/>
        <v>AlexandreLarrouilhM</v>
      </c>
      <c r="L1382" s="8">
        <f>_xlfn.IFNA(MATCH(K1382,Teams!N:N,0),)</f>
        <v>0</v>
      </c>
      <c r="M1382" s="8" t="str">
        <f t="shared" si="239"/>
        <v>AlexandreLarrouilh</v>
      </c>
      <c r="N1382" s="8" t="str">
        <f>IFERROR(INDEX(Teams!A:A,IF(H1382&gt;0,H1382,IF(J1382&gt;0,J1382,IF(L1382&gt;0,L1382,""))),1),"")</f>
        <v/>
      </c>
      <c r="O1382" s="8" t="str">
        <f t="shared" si="232"/>
        <v>Alexandre</v>
      </c>
      <c r="P1382" s="8" t="str">
        <f t="shared" si="233"/>
        <v>Larrouilh</v>
      </c>
      <c r="Q1382" s="8" t="str">
        <f t="shared" si="240"/>
        <v>M</v>
      </c>
      <c r="R1382" s="8">
        <f t="shared" si="241"/>
        <v>49</v>
      </c>
      <c r="S1382" s="8" t="str">
        <f t="shared" si="234"/>
        <v/>
      </c>
      <c r="T1382" s="8" t="str">
        <f t="shared" si="242"/>
        <v/>
      </c>
      <c r="U1382" s="8" t="str">
        <f t="shared" si="235"/>
        <v>AlexandreLarrouilhM49</v>
      </c>
    </row>
    <row r="1383" spans="1:21" x14ac:dyDescent="0.2">
      <c r="A1383" s="8" t="s">
        <v>6416</v>
      </c>
      <c r="B1383" s="8" t="s">
        <v>6417</v>
      </c>
      <c r="C1383" s="8" t="s">
        <v>689</v>
      </c>
      <c r="D1383" s="8">
        <v>45</v>
      </c>
      <c r="G1383" s="8" t="str">
        <f t="shared" si="236"/>
        <v>DelphineLarrouilhF45</v>
      </c>
      <c r="H1383" s="8">
        <f>_xlfn.IFNA(MATCH(G1383,Teams!J:J,0),)</f>
        <v>0</v>
      </c>
      <c r="I1383" s="8" t="str">
        <f t="shared" si="237"/>
        <v>DelphineLarrouilhF45</v>
      </c>
      <c r="J1383" s="8">
        <f>_xlfn.IFNA(MATCH(I1383,Teams!L:L,0),)</f>
        <v>0</v>
      </c>
      <c r="K1383" s="8" t="str">
        <f t="shared" si="238"/>
        <v>DelphineLarrouilhF</v>
      </c>
      <c r="L1383" s="8">
        <f>_xlfn.IFNA(MATCH(K1383,Teams!N:N,0),)</f>
        <v>0</v>
      </c>
      <c r="M1383" s="8" t="str">
        <f t="shared" si="239"/>
        <v>DelphineLarrouilh</v>
      </c>
      <c r="N1383" s="8" t="str">
        <f>IFERROR(INDEX(Teams!A:A,IF(H1383&gt;0,H1383,IF(J1383&gt;0,J1383,IF(L1383&gt;0,L1383,""))),1),"")</f>
        <v/>
      </c>
      <c r="O1383" s="8" t="str">
        <f t="shared" si="232"/>
        <v>Delphine</v>
      </c>
      <c r="P1383" s="8" t="str">
        <f t="shared" si="233"/>
        <v>Larrouilh</v>
      </c>
      <c r="Q1383" s="8" t="str">
        <f t="shared" si="240"/>
        <v>F</v>
      </c>
      <c r="R1383" s="8">
        <f t="shared" si="241"/>
        <v>45</v>
      </c>
      <c r="S1383" s="8" t="str">
        <f t="shared" si="234"/>
        <v/>
      </c>
      <c r="T1383" s="8" t="str">
        <f t="shared" si="242"/>
        <v/>
      </c>
      <c r="U1383" s="8" t="str">
        <f t="shared" si="235"/>
        <v>DelphineLarrouilhF45</v>
      </c>
    </row>
    <row r="1384" spans="1:21" x14ac:dyDescent="0.2">
      <c r="A1384" s="8" t="s">
        <v>941</v>
      </c>
      <c r="B1384" s="8" t="s">
        <v>5827</v>
      </c>
      <c r="C1384" s="8" t="s">
        <v>689</v>
      </c>
      <c r="D1384" s="8">
        <v>44</v>
      </c>
      <c r="E1384" s="8" t="s">
        <v>1490</v>
      </c>
      <c r="F1384" s="8" t="s">
        <v>4</v>
      </c>
      <c r="G1384" s="8" t="str">
        <f t="shared" si="236"/>
        <v>HollyLarssonF44RichardsonTX</v>
      </c>
      <c r="H1384" s="8">
        <f>_xlfn.IFNA(MATCH(G1384,Teams!J:J,0),)</f>
        <v>0</v>
      </c>
      <c r="I1384" s="8" t="str">
        <f t="shared" si="237"/>
        <v>HollyLarssonF44</v>
      </c>
      <c r="J1384" s="8">
        <f>_xlfn.IFNA(MATCH(I1384,Teams!L:L,0),)</f>
        <v>0</v>
      </c>
      <c r="K1384" s="8" t="str">
        <f t="shared" si="238"/>
        <v>HollyLarssonF</v>
      </c>
      <c r="L1384" s="8">
        <f>_xlfn.IFNA(MATCH(K1384,Teams!N:N,0),)</f>
        <v>0</v>
      </c>
      <c r="M1384" s="8" t="str">
        <f t="shared" si="239"/>
        <v>HollyLarsson</v>
      </c>
      <c r="N1384" s="8" t="str">
        <f>IFERROR(INDEX(Teams!A:A,IF(H1384&gt;0,H1384,IF(J1384&gt;0,J1384,IF(L1384&gt;0,L1384,""))),1),"")</f>
        <v/>
      </c>
      <c r="O1384" s="8" t="str">
        <f t="shared" si="232"/>
        <v>Holly</v>
      </c>
      <c r="P1384" s="8" t="str">
        <f t="shared" si="233"/>
        <v>Larsson</v>
      </c>
      <c r="Q1384" s="8" t="str">
        <f t="shared" si="240"/>
        <v>F</v>
      </c>
      <c r="R1384" s="8">
        <f t="shared" si="241"/>
        <v>44</v>
      </c>
      <c r="S1384" s="8" t="str">
        <f t="shared" si="234"/>
        <v>Richardson</v>
      </c>
      <c r="T1384" s="8" t="str">
        <f t="shared" si="242"/>
        <v>TX</v>
      </c>
      <c r="U1384" s="8" t="str">
        <f t="shared" si="235"/>
        <v>HollyLarssonF44RichardsonTX</v>
      </c>
    </row>
    <row r="1385" spans="1:21" x14ac:dyDescent="0.2">
      <c r="A1385" s="8" t="s">
        <v>984</v>
      </c>
      <c r="B1385" s="8" t="s">
        <v>2966</v>
      </c>
      <c r="C1385" s="8" t="s">
        <v>688</v>
      </c>
      <c r="D1385" s="8">
        <v>46</v>
      </c>
      <c r="E1385" s="8" t="s">
        <v>12</v>
      </c>
      <c r="F1385" s="8" t="s">
        <v>4</v>
      </c>
      <c r="G1385" s="8" t="str">
        <f t="shared" si="236"/>
        <v>ChadLasaterM46HoustonTX</v>
      </c>
      <c r="H1385" s="8">
        <f>_xlfn.IFNA(MATCH(G1385,Teams!J:J,0),)</f>
        <v>0</v>
      </c>
      <c r="I1385" s="8" t="str">
        <f t="shared" si="237"/>
        <v>ChadLasaterM46</v>
      </c>
      <c r="J1385" s="8">
        <f>_xlfn.IFNA(MATCH(I1385,Teams!L:L,0),)</f>
        <v>0</v>
      </c>
      <c r="K1385" s="8" t="str">
        <f t="shared" si="238"/>
        <v>ChadLasaterM</v>
      </c>
      <c r="L1385" s="8">
        <f>_xlfn.IFNA(MATCH(K1385,Teams!N:N,0),)</f>
        <v>0</v>
      </c>
      <c r="M1385" s="8" t="str">
        <f t="shared" si="239"/>
        <v>ChadLasater</v>
      </c>
      <c r="N1385" s="8" t="str">
        <f>IFERROR(INDEX(Teams!A:A,IF(H1385&gt;0,H1385,IF(J1385&gt;0,J1385,IF(L1385&gt;0,L1385,""))),1),"")</f>
        <v/>
      </c>
      <c r="O1385" s="8" t="str">
        <f t="shared" si="232"/>
        <v>Chad</v>
      </c>
      <c r="P1385" s="8" t="str">
        <f t="shared" si="233"/>
        <v>Lasater</v>
      </c>
      <c r="Q1385" s="8" t="str">
        <f t="shared" si="240"/>
        <v>M</v>
      </c>
      <c r="R1385" s="8">
        <f t="shared" si="241"/>
        <v>46</v>
      </c>
      <c r="S1385" s="8" t="str">
        <f t="shared" si="234"/>
        <v>Houston</v>
      </c>
      <c r="T1385" s="8" t="str">
        <f t="shared" si="242"/>
        <v>TX</v>
      </c>
      <c r="U1385" s="8" t="str">
        <f t="shared" si="235"/>
        <v>ChadLasaterM46HoustonTX</v>
      </c>
    </row>
    <row r="1386" spans="1:21" x14ac:dyDescent="0.2">
      <c r="A1386" s="8" t="s">
        <v>2965</v>
      </c>
      <c r="B1386" s="8" t="s">
        <v>2966</v>
      </c>
      <c r="C1386" s="8" t="s">
        <v>689</v>
      </c>
      <c r="D1386" s="8">
        <v>32</v>
      </c>
      <c r="G1386" s="8" t="str">
        <f t="shared" si="236"/>
        <v>ToryLasaterF32</v>
      </c>
      <c r="H1386" s="8">
        <f>_xlfn.IFNA(MATCH(G1386,Teams!J:J,0),)</f>
        <v>0</v>
      </c>
      <c r="I1386" s="8" t="str">
        <f t="shared" si="237"/>
        <v>ToryLasaterF32</v>
      </c>
      <c r="J1386" s="8">
        <f>_xlfn.IFNA(MATCH(I1386,Teams!L:L,0),)</f>
        <v>0</v>
      </c>
      <c r="K1386" s="8" t="str">
        <f t="shared" si="238"/>
        <v>ToryLasaterF</v>
      </c>
      <c r="L1386" s="8">
        <f>_xlfn.IFNA(MATCH(K1386,Teams!N:N,0),)</f>
        <v>0</v>
      </c>
      <c r="M1386" s="8" t="str">
        <f t="shared" si="239"/>
        <v>ToryLasater</v>
      </c>
      <c r="N1386" s="8" t="str">
        <f>IFERROR(INDEX(Teams!A:A,IF(H1386&gt;0,H1386,IF(J1386&gt;0,J1386,IF(L1386&gt;0,L1386,""))),1),"")</f>
        <v/>
      </c>
      <c r="O1386" s="8" t="str">
        <f t="shared" si="232"/>
        <v>Tory</v>
      </c>
      <c r="P1386" s="8" t="str">
        <f t="shared" si="233"/>
        <v>Lasater</v>
      </c>
      <c r="Q1386" s="8" t="str">
        <f t="shared" si="240"/>
        <v>F</v>
      </c>
      <c r="R1386" s="8">
        <f t="shared" si="241"/>
        <v>32</v>
      </c>
      <c r="S1386" s="8" t="str">
        <f t="shared" si="234"/>
        <v/>
      </c>
      <c r="T1386" s="8" t="str">
        <f t="shared" si="242"/>
        <v/>
      </c>
      <c r="U1386" s="8" t="str">
        <f t="shared" si="235"/>
        <v>ToryLasaterF32</v>
      </c>
    </row>
    <row r="1387" spans="1:21" x14ac:dyDescent="0.2">
      <c r="A1387" s="8" t="s">
        <v>1204</v>
      </c>
      <c r="B1387" s="8" t="s">
        <v>1205</v>
      </c>
      <c r="C1387" s="8" t="s">
        <v>688</v>
      </c>
      <c r="D1387" s="8">
        <v>40</v>
      </c>
      <c r="E1387" s="8" t="s">
        <v>1206</v>
      </c>
      <c r="F1387" s="8" t="s">
        <v>1207</v>
      </c>
      <c r="G1387" s="8" t="str">
        <f t="shared" si="236"/>
        <v>Kevin Lashley M40Bowling Green KY</v>
      </c>
      <c r="H1387" s="8">
        <f>_xlfn.IFNA(MATCH(G1387,Teams!J:J,0),)</f>
        <v>0</v>
      </c>
      <c r="I1387" s="8" t="str">
        <f t="shared" si="237"/>
        <v>Kevin Lashley M40</v>
      </c>
      <c r="J1387" s="8">
        <f>_xlfn.IFNA(MATCH(I1387,Teams!L:L,0),)</f>
        <v>0</v>
      </c>
      <c r="K1387" s="8" t="str">
        <f t="shared" si="238"/>
        <v>Kevin Lashley M</v>
      </c>
      <c r="L1387" s="8">
        <f>_xlfn.IFNA(MATCH(K1387,Teams!N:N,0),)</f>
        <v>0</v>
      </c>
      <c r="M1387" s="8" t="str">
        <f t="shared" si="239"/>
        <v xml:space="preserve">Kevin Lashley </v>
      </c>
      <c r="N1387" s="8" t="str">
        <f>IFERROR(INDEX(Teams!A:A,IF(H1387&gt;0,H1387,IF(J1387&gt;0,J1387,IF(L1387&gt;0,L1387,""))),1),"")</f>
        <v/>
      </c>
      <c r="O1387" s="8" t="str">
        <f t="shared" si="232"/>
        <v xml:space="preserve">Kevin </v>
      </c>
      <c r="P1387" s="8" t="str">
        <f t="shared" si="233"/>
        <v xml:space="preserve">Lashley </v>
      </c>
      <c r="Q1387" s="8" t="str">
        <f t="shared" si="240"/>
        <v>M</v>
      </c>
      <c r="R1387" s="8">
        <f t="shared" si="241"/>
        <v>40</v>
      </c>
      <c r="S1387" s="8" t="str">
        <f t="shared" si="234"/>
        <v xml:space="preserve">Bowling Green </v>
      </c>
      <c r="T1387" s="8" t="str">
        <f t="shared" si="242"/>
        <v>KY</v>
      </c>
      <c r="U1387" s="8" t="str">
        <f t="shared" si="235"/>
        <v>Kevin Lashley M40Bowling Green KY</v>
      </c>
    </row>
    <row r="1388" spans="1:21" x14ac:dyDescent="0.2">
      <c r="A1388" s="8" t="s">
        <v>2263</v>
      </c>
      <c r="B1388" s="8" t="s">
        <v>2264</v>
      </c>
      <c r="C1388" s="8" t="s">
        <v>689</v>
      </c>
      <c r="D1388" s="8">
        <v>57</v>
      </c>
      <c r="E1388" s="8" t="s">
        <v>58</v>
      </c>
      <c r="F1388" s="8" t="s">
        <v>4</v>
      </c>
      <c r="G1388" s="8" t="str">
        <f t="shared" si="236"/>
        <v>JackieLauderdaleF57Fort WorthTX</v>
      </c>
      <c r="H1388" s="8">
        <f>_xlfn.IFNA(MATCH(G1388,Teams!J:J,0),)</f>
        <v>0</v>
      </c>
      <c r="I1388" s="8" t="str">
        <f t="shared" si="237"/>
        <v>JackieLauderdaleF57</v>
      </c>
      <c r="J1388" s="8">
        <f>_xlfn.IFNA(MATCH(I1388,Teams!L:L,0),)</f>
        <v>0</v>
      </c>
      <c r="K1388" s="8" t="str">
        <f t="shared" si="238"/>
        <v>JackieLauderdaleF</v>
      </c>
      <c r="L1388" s="8">
        <f>_xlfn.IFNA(MATCH(K1388,Teams!N:N,0),)</f>
        <v>0</v>
      </c>
      <c r="M1388" s="8" t="str">
        <f t="shared" si="239"/>
        <v>JackieLauderdale</v>
      </c>
      <c r="N1388" s="8" t="str">
        <f>IFERROR(INDEX(Teams!A:A,IF(H1388&gt;0,H1388,IF(J1388&gt;0,J1388,IF(L1388&gt;0,L1388,""))),1),"")</f>
        <v/>
      </c>
      <c r="O1388" s="8" t="str">
        <f t="shared" si="232"/>
        <v>Jackie</v>
      </c>
      <c r="P1388" s="8" t="str">
        <f t="shared" si="233"/>
        <v>Lauderdale</v>
      </c>
      <c r="Q1388" s="8" t="str">
        <f t="shared" si="240"/>
        <v>F</v>
      </c>
      <c r="R1388" s="8">
        <f t="shared" si="241"/>
        <v>57</v>
      </c>
      <c r="S1388" s="8" t="str">
        <f t="shared" si="234"/>
        <v>Fort Worth</v>
      </c>
      <c r="T1388" s="8" t="str">
        <f t="shared" si="242"/>
        <v>TX</v>
      </c>
      <c r="U1388" s="8" t="str">
        <f t="shared" si="235"/>
        <v>JackieLauderdaleF57Fort WorthTX</v>
      </c>
    </row>
    <row r="1389" spans="1:21" x14ac:dyDescent="0.2">
      <c r="A1389" s="8" t="s">
        <v>100</v>
      </c>
      <c r="B1389" s="8" t="s">
        <v>736</v>
      </c>
      <c r="C1389" s="8" t="s">
        <v>689</v>
      </c>
      <c r="D1389" s="8">
        <v>30</v>
      </c>
      <c r="E1389" s="8" t="s">
        <v>12</v>
      </c>
      <c r="F1389" s="8" t="s">
        <v>4</v>
      </c>
      <c r="G1389" s="8" t="str">
        <f t="shared" si="236"/>
        <v>JenniferLaughlinF30HoustonTX</v>
      </c>
      <c r="H1389" s="8">
        <f>_xlfn.IFNA(MATCH(G1389,Teams!J:J,0),)</f>
        <v>0</v>
      </c>
      <c r="I1389" s="8" t="str">
        <f t="shared" si="237"/>
        <v>JenniferLaughlinF30</v>
      </c>
      <c r="J1389" s="8">
        <f>_xlfn.IFNA(MATCH(I1389,Teams!L:L,0),)</f>
        <v>0</v>
      </c>
      <c r="K1389" s="8" t="str">
        <f t="shared" si="238"/>
        <v>JenniferLaughlinF</v>
      </c>
      <c r="L1389" s="8">
        <f>_xlfn.IFNA(MATCH(K1389,Teams!N:N,0),)</f>
        <v>0</v>
      </c>
      <c r="M1389" s="8" t="str">
        <f t="shared" si="239"/>
        <v>JenniferLaughlin</v>
      </c>
      <c r="N1389" s="8" t="str">
        <f>IFERROR(INDEX(Teams!A:A,IF(H1389&gt;0,H1389,IF(J1389&gt;0,J1389,IF(L1389&gt;0,L1389,""))),1),"")</f>
        <v/>
      </c>
      <c r="O1389" s="8" t="str">
        <f t="shared" si="232"/>
        <v>Jennifer</v>
      </c>
      <c r="P1389" s="8" t="str">
        <f t="shared" si="233"/>
        <v>Laughlin</v>
      </c>
      <c r="Q1389" s="8" t="str">
        <f t="shared" si="240"/>
        <v>F</v>
      </c>
      <c r="R1389" s="8">
        <f t="shared" si="241"/>
        <v>30</v>
      </c>
      <c r="S1389" s="8" t="str">
        <f t="shared" si="234"/>
        <v>Houston</v>
      </c>
      <c r="T1389" s="8" t="str">
        <f t="shared" si="242"/>
        <v>TX</v>
      </c>
      <c r="U1389" s="8" t="str">
        <f t="shared" si="235"/>
        <v>JenniferLaughlinF30HoustonTX</v>
      </c>
    </row>
    <row r="1390" spans="1:21" x14ac:dyDescent="0.2">
      <c r="A1390" s="8" t="s">
        <v>643</v>
      </c>
      <c r="B1390" s="8" t="s">
        <v>736</v>
      </c>
      <c r="C1390" s="8" t="s">
        <v>688</v>
      </c>
      <c r="D1390" s="8">
        <v>29</v>
      </c>
      <c r="E1390" s="8" t="s">
        <v>12</v>
      </c>
      <c r="F1390" s="8" t="s">
        <v>4</v>
      </c>
      <c r="G1390" s="8" t="str">
        <f t="shared" si="236"/>
        <v>JordanLaughlinM29HoustonTX</v>
      </c>
      <c r="H1390" s="8">
        <f>_xlfn.IFNA(MATCH(G1390,Teams!J:J,0),)</f>
        <v>0</v>
      </c>
      <c r="I1390" s="8" t="str">
        <f t="shared" si="237"/>
        <v>JordanLaughlinM29</v>
      </c>
      <c r="J1390" s="8">
        <f>_xlfn.IFNA(MATCH(I1390,Teams!L:L,0),)</f>
        <v>0</v>
      </c>
      <c r="K1390" s="8" t="str">
        <f t="shared" si="238"/>
        <v>JordanLaughlinM</v>
      </c>
      <c r="L1390" s="8">
        <f>_xlfn.IFNA(MATCH(K1390,Teams!N:N,0),)</f>
        <v>0</v>
      </c>
      <c r="M1390" s="8" t="str">
        <f t="shared" si="239"/>
        <v>JordanLaughlin</v>
      </c>
      <c r="N1390" s="8" t="str">
        <f>IFERROR(INDEX(Teams!A:A,IF(H1390&gt;0,H1390,IF(J1390&gt;0,J1390,IF(L1390&gt;0,L1390,""))),1),"")</f>
        <v/>
      </c>
      <c r="O1390" s="8" t="str">
        <f t="shared" si="232"/>
        <v>Jordan</v>
      </c>
      <c r="P1390" s="8" t="str">
        <f t="shared" si="233"/>
        <v>Laughlin</v>
      </c>
      <c r="Q1390" s="8" t="str">
        <f t="shared" si="240"/>
        <v>M</v>
      </c>
      <c r="R1390" s="8">
        <f t="shared" si="241"/>
        <v>29</v>
      </c>
      <c r="S1390" s="8" t="str">
        <f t="shared" si="234"/>
        <v>Houston</v>
      </c>
      <c r="T1390" s="8" t="str">
        <f t="shared" si="242"/>
        <v>TX</v>
      </c>
      <c r="U1390" s="8" t="str">
        <f t="shared" si="235"/>
        <v>JordanLaughlinM29HoustonTX</v>
      </c>
    </row>
    <row r="1391" spans="1:21" x14ac:dyDescent="0.2">
      <c r="A1391" s="8" t="s">
        <v>1011</v>
      </c>
      <c r="B1391" s="8" t="s">
        <v>1012</v>
      </c>
      <c r="C1391" s="8" t="s">
        <v>689</v>
      </c>
      <c r="D1391" s="8">
        <v>46</v>
      </c>
      <c r="E1391" s="8" t="s">
        <v>12</v>
      </c>
      <c r="F1391" s="8" t="s">
        <v>4</v>
      </c>
      <c r="G1391" s="8" t="str">
        <f t="shared" si="236"/>
        <v>AnitaLavenF46HoustonTX</v>
      </c>
      <c r="H1391" s="8">
        <f>_xlfn.IFNA(MATCH(G1391,Teams!J:J,0),)</f>
        <v>0</v>
      </c>
      <c r="I1391" s="8" t="str">
        <f t="shared" si="237"/>
        <v>AnitaLavenF46</v>
      </c>
      <c r="J1391" s="8">
        <f>_xlfn.IFNA(MATCH(I1391,Teams!L:L,0),)</f>
        <v>0</v>
      </c>
      <c r="K1391" s="8" t="str">
        <f t="shared" si="238"/>
        <v>AnitaLavenF</v>
      </c>
      <c r="L1391" s="8">
        <f>_xlfn.IFNA(MATCH(K1391,Teams!N:N,0),)</f>
        <v>0</v>
      </c>
      <c r="M1391" s="8" t="str">
        <f t="shared" si="239"/>
        <v>AnitaLaven</v>
      </c>
      <c r="N1391" s="8" t="str">
        <f>IFERROR(INDEX(Teams!A:A,IF(H1391&gt;0,H1391,IF(J1391&gt;0,J1391,IF(L1391&gt;0,L1391,""))),1),"")</f>
        <v/>
      </c>
      <c r="O1391" s="8" t="str">
        <f t="shared" si="232"/>
        <v>Anita</v>
      </c>
      <c r="P1391" s="8" t="str">
        <f t="shared" si="233"/>
        <v>Laven</v>
      </c>
      <c r="Q1391" s="8" t="str">
        <f t="shared" si="240"/>
        <v>F</v>
      </c>
      <c r="R1391" s="8">
        <f t="shared" si="241"/>
        <v>46</v>
      </c>
      <c r="S1391" s="8" t="str">
        <f t="shared" si="234"/>
        <v>Houston</v>
      </c>
      <c r="T1391" s="8" t="str">
        <f t="shared" si="242"/>
        <v>TX</v>
      </c>
      <c r="U1391" s="8" t="str">
        <f t="shared" si="235"/>
        <v>AnitaLavenF46HoustonTX</v>
      </c>
    </row>
    <row r="1392" spans="1:21" x14ac:dyDescent="0.2">
      <c r="A1392" s="8" t="s">
        <v>5994</v>
      </c>
      <c r="B1392" s="8" t="s">
        <v>5995</v>
      </c>
      <c r="C1392" s="8" t="s">
        <v>689</v>
      </c>
      <c r="D1392" s="8">
        <v>33</v>
      </c>
      <c r="E1392" s="8" t="s">
        <v>5861</v>
      </c>
      <c r="F1392" s="8" t="s">
        <v>4</v>
      </c>
      <c r="G1392" s="8" t="str">
        <f t="shared" si="236"/>
        <v>ErikaLawhonF33ShermanTX</v>
      </c>
      <c r="H1392" s="8">
        <f>_xlfn.IFNA(MATCH(G1392,Teams!J:J,0),)</f>
        <v>0</v>
      </c>
      <c r="I1392" s="8" t="str">
        <f t="shared" si="237"/>
        <v>ErikaLawhonF33</v>
      </c>
      <c r="J1392" s="8">
        <f>_xlfn.IFNA(MATCH(I1392,Teams!L:L,0),)</f>
        <v>0</v>
      </c>
      <c r="K1392" s="8" t="str">
        <f t="shared" si="238"/>
        <v>ErikaLawhonF</v>
      </c>
      <c r="L1392" s="8">
        <f>_xlfn.IFNA(MATCH(K1392,Teams!N:N,0),)</f>
        <v>0</v>
      </c>
      <c r="M1392" s="8" t="str">
        <f t="shared" si="239"/>
        <v>ErikaLawhon</v>
      </c>
      <c r="N1392" s="8" t="str">
        <f>IFERROR(INDEX(Teams!A:A,IF(H1392&gt;0,H1392,IF(J1392&gt;0,J1392,IF(L1392&gt;0,L1392,""))),1),"")</f>
        <v/>
      </c>
      <c r="O1392" s="8" t="str">
        <f t="shared" si="232"/>
        <v>Erika</v>
      </c>
      <c r="P1392" s="8" t="str">
        <f t="shared" si="233"/>
        <v>Lawhon</v>
      </c>
      <c r="Q1392" s="8" t="str">
        <f t="shared" si="240"/>
        <v>F</v>
      </c>
      <c r="R1392" s="8">
        <f t="shared" si="241"/>
        <v>33</v>
      </c>
      <c r="S1392" s="8" t="str">
        <f t="shared" si="234"/>
        <v>Sherman</v>
      </c>
      <c r="T1392" s="8" t="str">
        <f t="shared" si="242"/>
        <v>TX</v>
      </c>
      <c r="U1392" s="8" t="str">
        <f t="shared" si="235"/>
        <v>ErikaLawhonF33ShermanTX</v>
      </c>
    </row>
    <row r="1393" spans="1:21" x14ac:dyDescent="0.2">
      <c r="A1393" s="8" t="s">
        <v>134</v>
      </c>
      <c r="B1393" s="8" t="s">
        <v>5793</v>
      </c>
      <c r="C1393" s="8" t="s">
        <v>689</v>
      </c>
      <c r="D1393" s="8">
        <v>45</v>
      </c>
      <c r="E1393" s="8" t="s">
        <v>58</v>
      </c>
      <c r="F1393" s="8" t="s">
        <v>4</v>
      </c>
      <c r="G1393" s="8" t="str">
        <f t="shared" si="236"/>
        <v>KimberlyLawlerF45Fort WorthTX</v>
      </c>
      <c r="H1393" s="8">
        <f>_xlfn.IFNA(MATCH(G1393,Teams!J:J,0),)</f>
        <v>0</v>
      </c>
      <c r="I1393" s="8" t="str">
        <f t="shared" si="237"/>
        <v>KimberlyLawlerF45</v>
      </c>
      <c r="J1393" s="8">
        <f>_xlfn.IFNA(MATCH(I1393,Teams!L:L,0),)</f>
        <v>0</v>
      </c>
      <c r="K1393" s="8" t="str">
        <f t="shared" si="238"/>
        <v>KimberlyLawlerF</v>
      </c>
      <c r="L1393" s="8">
        <f>_xlfn.IFNA(MATCH(K1393,Teams!N:N,0),)</f>
        <v>0</v>
      </c>
      <c r="M1393" s="8" t="str">
        <f t="shared" si="239"/>
        <v>KimberlyLawler</v>
      </c>
      <c r="N1393" s="8" t="str">
        <f>IFERROR(INDEX(Teams!A:A,IF(H1393&gt;0,H1393,IF(J1393&gt;0,J1393,IF(L1393&gt;0,L1393,""))),1),"")</f>
        <v/>
      </c>
      <c r="O1393" s="8" t="str">
        <f t="shared" si="232"/>
        <v>Kimberly</v>
      </c>
      <c r="P1393" s="8" t="str">
        <f t="shared" si="233"/>
        <v>Lawler</v>
      </c>
      <c r="Q1393" s="8" t="str">
        <f t="shared" si="240"/>
        <v>F</v>
      </c>
      <c r="R1393" s="8">
        <f t="shared" si="241"/>
        <v>45</v>
      </c>
      <c r="S1393" s="8" t="str">
        <f t="shared" si="234"/>
        <v>Fort Worth</v>
      </c>
      <c r="T1393" s="8" t="str">
        <f t="shared" si="242"/>
        <v>TX</v>
      </c>
      <c r="U1393" s="8" t="str">
        <f t="shared" si="235"/>
        <v>KimberlyLawlerF45Fort WorthTX</v>
      </c>
    </row>
    <row r="1394" spans="1:21" x14ac:dyDescent="0.2">
      <c r="A1394" s="8" t="s">
        <v>711</v>
      </c>
      <c r="B1394" s="8" t="s">
        <v>712</v>
      </c>
      <c r="C1394" s="8" t="s">
        <v>688</v>
      </c>
      <c r="D1394" s="8">
        <v>38</v>
      </c>
      <c r="E1394" s="8" t="s">
        <v>713</v>
      </c>
      <c r="F1394" s="8" t="s">
        <v>714</v>
      </c>
      <c r="G1394" s="8" t="str">
        <f t="shared" si="236"/>
        <v>BenjaminLawsonM38MadisonWI</v>
      </c>
      <c r="H1394" s="8">
        <f>_xlfn.IFNA(MATCH(G1394,Teams!J:J,0),)</f>
        <v>0</v>
      </c>
      <c r="I1394" s="8" t="str">
        <f t="shared" si="237"/>
        <v>BenjaminLawsonM38</v>
      </c>
      <c r="J1394" s="8">
        <f>_xlfn.IFNA(MATCH(I1394,Teams!L:L,0),)</f>
        <v>0</v>
      </c>
      <c r="K1394" s="8" t="str">
        <f t="shared" si="238"/>
        <v>BenjaminLawsonM</v>
      </c>
      <c r="L1394" s="8">
        <f>_xlfn.IFNA(MATCH(K1394,Teams!N:N,0),)</f>
        <v>0</v>
      </c>
      <c r="M1394" s="8" t="str">
        <f t="shared" si="239"/>
        <v>BenjaminLawson</v>
      </c>
      <c r="N1394" s="8" t="str">
        <f>IFERROR(INDEX(Teams!A:A,IF(H1394&gt;0,H1394,IF(J1394&gt;0,J1394,IF(L1394&gt;0,L1394,""))),1),"")</f>
        <v/>
      </c>
      <c r="O1394" s="8" t="str">
        <f t="shared" si="232"/>
        <v>Benjamin</v>
      </c>
      <c r="P1394" s="8" t="str">
        <f t="shared" si="233"/>
        <v>Lawson</v>
      </c>
      <c r="Q1394" s="8" t="str">
        <f t="shared" si="240"/>
        <v>M</v>
      </c>
      <c r="R1394" s="8">
        <f t="shared" si="241"/>
        <v>38</v>
      </c>
      <c r="S1394" s="8" t="str">
        <f t="shared" si="234"/>
        <v>Madison</v>
      </c>
      <c r="T1394" s="8" t="str">
        <f t="shared" si="242"/>
        <v>WI</v>
      </c>
      <c r="U1394" s="8" t="str">
        <f t="shared" si="235"/>
        <v>BenjaminLawsonM38MadisonWI</v>
      </c>
    </row>
    <row r="1395" spans="1:21" x14ac:dyDescent="0.2">
      <c r="A1395" s="8" t="s">
        <v>879</v>
      </c>
      <c r="B1395" s="8" t="s">
        <v>712</v>
      </c>
      <c r="C1395" s="8" t="s">
        <v>689</v>
      </c>
      <c r="D1395" s="8">
        <v>40</v>
      </c>
      <c r="E1395" s="8" t="s">
        <v>713</v>
      </c>
      <c r="F1395" s="8" t="s">
        <v>714</v>
      </c>
      <c r="G1395" s="8" t="str">
        <f t="shared" si="236"/>
        <v>CorinneLawsonF40MadisonWI</v>
      </c>
      <c r="H1395" s="8">
        <f>_xlfn.IFNA(MATCH(G1395,Teams!J:J,0),)</f>
        <v>0</v>
      </c>
      <c r="I1395" s="8" t="str">
        <f t="shared" si="237"/>
        <v>CorinneLawsonF40</v>
      </c>
      <c r="J1395" s="8">
        <f>_xlfn.IFNA(MATCH(I1395,Teams!L:L,0),)</f>
        <v>0</v>
      </c>
      <c r="K1395" s="8" t="str">
        <f t="shared" si="238"/>
        <v>CorinneLawsonF</v>
      </c>
      <c r="L1395" s="8">
        <f>_xlfn.IFNA(MATCH(K1395,Teams!N:N,0),)</f>
        <v>0</v>
      </c>
      <c r="M1395" s="8" t="str">
        <f t="shared" si="239"/>
        <v>CorinneLawson</v>
      </c>
      <c r="N1395" s="8" t="str">
        <f>IFERROR(INDEX(Teams!A:A,IF(H1395&gt;0,H1395,IF(J1395&gt;0,J1395,IF(L1395&gt;0,L1395,""))),1),"")</f>
        <v/>
      </c>
      <c r="O1395" s="8" t="str">
        <f t="shared" si="232"/>
        <v>Corinne</v>
      </c>
      <c r="P1395" s="8" t="str">
        <f t="shared" si="233"/>
        <v>Lawson</v>
      </c>
      <c r="Q1395" s="8" t="str">
        <f t="shared" si="240"/>
        <v>F</v>
      </c>
      <c r="R1395" s="8">
        <f t="shared" si="241"/>
        <v>40</v>
      </c>
      <c r="S1395" s="8" t="str">
        <f t="shared" si="234"/>
        <v>Madison</v>
      </c>
      <c r="T1395" s="8" t="str">
        <f t="shared" si="242"/>
        <v>WI</v>
      </c>
      <c r="U1395" s="8" t="str">
        <f t="shared" si="235"/>
        <v>CorinneLawsonF40MadisonWI</v>
      </c>
    </row>
    <row r="1396" spans="1:21" x14ac:dyDescent="0.2">
      <c r="A1396" s="8" t="s">
        <v>813</v>
      </c>
      <c r="B1396" s="8" t="s">
        <v>712</v>
      </c>
      <c r="C1396" s="8" t="s">
        <v>688</v>
      </c>
      <c r="D1396" s="8">
        <v>41</v>
      </c>
      <c r="E1396" s="8" t="s">
        <v>856</v>
      </c>
      <c r="F1396" s="8" t="s">
        <v>4</v>
      </c>
      <c r="G1396" s="8" t="str">
        <f t="shared" si="236"/>
        <v>JonathanLawsonM41FulshearTX</v>
      </c>
      <c r="H1396" s="8">
        <f>_xlfn.IFNA(MATCH(G1396,Teams!J:J,0),)</f>
        <v>0</v>
      </c>
      <c r="I1396" s="8" t="str">
        <f t="shared" si="237"/>
        <v>JonathanLawsonM41</v>
      </c>
      <c r="J1396" s="8">
        <f>_xlfn.IFNA(MATCH(I1396,Teams!L:L,0),)</f>
        <v>0</v>
      </c>
      <c r="K1396" s="8" t="str">
        <f t="shared" si="238"/>
        <v>JonathanLawsonM</v>
      </c>
      <c r="L1396" s="8">
        <f>_xlfn.IFNA(MATCH(K1396,Teams!N:N,0),)</f>
        <v>0</v>
      </c>
      <c r="M1396" s="8" t="str">
        <f t="shared" si="239"/>
        <v>JonathanLawson</v>
      </c>
      <c r="N1396" s="8" t="str">
        <f>IFERROR(INDEX(Teams!A:A,IF(H1396&gt;0,H1396,IF(J1396&gt;0,J1396,IF(L1396&gt;0,L1396,""))),1),"")</f>
        <v/>
      </c>
      <c r="O1396" s="8" t="str">
        <f t="shared" si="232"/>
        <v>Jonathan</v>
      </c>
      <c r="P1396" s="8" t="str">
        <f t="shared" si="233"/>
        <v>Lawson</v>
      </c>
      <c r="Q1396" s="8" t="str">
        <f t="shared" si="240"/>
        <v>M</v>
      </c>
      <c r="R1396" s="8">
        <f t="shared" si="241"/>
        <v>41</v>
      </c>
      <c r="S1396" s="8" t="str">
        <f t="shared" si="234"/>
        <v>Fulshear</v>
      </c>
      <c r="T1396" s="8" t="str">
        <f t="shared" si="242"/>
        <v>TX</v>
      </c>
      <c r="U1396" s="8" t="str">
        <f t="shared" si="235"/>
        <v>JonathanLawsonM41FulshearTX</v>
      </c>
    </row>
    <row r="1397" spans="1:21" x14ac:dyDescent="0.2">
      <c r="A1397" s="8" t="s">
        <v>394</v>
      </c>
      <c r="B1397" s="8" t="s">
        <v>665</v>
      </c>
      <c r="C1397" s="8" t="s">
        <v>688</v>
      </c>
      <c r="D1397" s="8">
        <v>36</v>
      </c>
      <c r="E1397" s="8" t="s">
        <v>1216</v>
      </c>
      <c r="F1397" s="8" t="s">
        <v>4</v>
      </c>
      <c r="G1397" s="8" t="str">
        <f t="shared" si="236"/>
        <v>JoseLazaldeM36Grand Prairie TX</v>
      </c>
      <c r="H1397" s="8">
        <f>_xlfn.IFNA(MATCH(G1397,Teams!J:J,0),)</f>
        <v>0</v>
      </c>
      <c r="I1397" s="8" t="str">
        <f t="shared" si="237"/>
        <v>JoseLazaldeM36</v>
      </c>
      <c r="J1397" s="8">
        <f>_xlfn.IFNA(MATCH(I1397,Teams!L:L,0),)</f>
        <v>0</v>
      </c>
      <c r="K1397" s="8" t="str">
        <f t="shared" si="238"/>
        <v>JoseLazaldeM</v>
      </c>
      <c r="L1397" s="8">
        <f>_xlfn.IFNA(MATCH(K1397,Teams!N:N,0),)</f>
        <v>0</v>
      </c>
      <c r="M1397" s="8" t="str">
        <f t="shared" si="239"/>
        <v>JoseLazalde</v>
      </c>
      <c r="N1397" s="8" t="str">
        <f>IFERROR(INDEX(Teams!A:A,IF(H1397&gt;0,H1397,IF(J1397&gt;0,J1397,IF(L1397&gt;0,L1397,""))),1),"")</f>
        <v/>
      </c>
      <c r="O1397" s="8" t="str">
        <f t="shared" si="232"/>
        <v>Jose</v>
      </c>
      <c r="P1397" s="8" t="str">
        <f t="shared" si="233"/>
        <v>Lazalde</v>
      </c>
      <c r="Q1397" s="8" t="str">
        <f t="shared" si="240"/>
        <v>M</v>
      </c>
      <c r="R1397" s="8">
        <f t="shared" si="241"/>
        <v>36</v>
      </c>
      <c r="S1397" s="8" t="str">
        <f t="shared" si="234"/>
        <v xml:space="preserve">Grand Prairie </v>
      </c>
      <c r="T1397" s="8" t="str">
        <f t="shared" si="242"/>
        <v>TX</v>
      </c>
      <c r="U1397" s="8" t="str">
        <f t="shared" si="235"/>
        <v>JoseLazaldeM36Grand Prairie TX</v>
      </c>
    </row>
    <row r="1398" spans="1:21" x14ac:dyDescent="0.2">
      <c r="A1398" s="8" t="s">
        <v>2324</v>
      </c>
      <c r="B1398" s="8" t="s">
        <v>665</v>
      </c>
      <c r="C1398" s="8" t="s">
        <v>688</v>
      </c>
      <c r="D1398" s="8">
        <v>36</v>
      </c>
      <c r="E1398" s="8" t="s">
        <v>1216</v>
      </c>
      <c r="F1398" s="8" t="s">
        <v>4</v>
      </c>
      <c r="G1398" s="8" t="str">
        <f t="shared" si="236"/>
        <v>Jose LazaldeM36Grand Prairie TX</v>
      </c>
      <c r="H1398" s="8">
        <f>_xlfn.IFNA(MATCH(G1398,Teams!J:J,0),)</f>
        <v>0</v>
      </c>
      <c r="I1398" s="8" t="str">
        <f t="shared" si="237"/>
        <v>Jose LazaldeM36</v>
      </c>
      <c r="J1398" s="8">
        <f>_xlfn.IFNA(MATCH(I1398,Teams!L:L,0),)</f>
        <v>0</v>
      </c>
      <c r="K1398" s="8" t="str">
        <f t="shared" si="238"/>
        <v>Jose LazaldeM</v>
      </c>
      <c r="L1398" s="8">
        <f>_xlfn.IFNA(MATCH(K1398,Teams!N:N,0),)</f>
        <v>0</v>
      </c>
      <c r="M1398" s="8" t="str">
        <f t="shared" si="239"/>
        <v>Jose Lazalde</v>
      </c>
      <c r="N1398" s="8" t="str">
        <f>IFERROR(INDEX(Teams!A:A,IF(H1398&gt;0,H1398,IF(J1398&gt;0,J1398,IF(L1398&gt;0,L1398,""))),1),"")</f>
        <v/>
      </c>
      <c r="O1398" s="8" t="str">
        <f t="shared" si="232"/>
        <v xml:space="preserve">Jose </v>
      </c>
      <c r="P1398" s="8" t="str">
        <f t="shared" si="233"/>
        <v>Lazalde</v>
      </c>
      <c r="Q1398" s="8" t="str">
        <f t="shared" si="240"/>
        <v>M</v>
      </c>
      <c r="R1398" s="8">
        <f t="shared" si="241"/>
        <v>36</v>
      </c>
      <c r="S1398" s="8" t="str">
        <f t="shared" si="234"/>
        <v xml:space="preserve">Grand Prairie </v>
      </c>
      <c r="T1398" s="8" t="str">
        <f t="shared" si="242"/>
        <v>TX</v>
      </c>
      <c r="U1398" s="8" t="str">
        <f t="shared" si="235"/>
        <v>Jose LazaldeM36Grand Prairie TX</v>
      </c>
    </row>
    <row r="1399" spans="1:21" x14ac:dyDescent="0.2">
      <c r="A1399" s="8" t="s">
        <v>2175</v>
      </c>
      <c r="B1399" s="8" t="s">
        <v>2176</v>
      </c>
      <c r="C1399" s="8" t="s">
        <v>688</v>
      </c>
      <c r="D1399" s="8">
        <v>28</v>
      </c>
      <c r="E1399" s="8" t="s">
        <v>58</v>
      </c>
      <c r="F1399" s="8" t="s">
        <v>4</v>
      </c>
      <c r="G1399" s="8" t="str">
        <f t="shared" si="236"/>
        <v>OscarLazarkyM28Fort WorthTX</v>
      </c>
      <c r="H1399" s="8">
        <f>_xlfn.IFNA(MATCH(G1399,Teams!J:J,0),)</f>
        <v>0</v>
      </c>
      <c r="I1399" s="8" t="str">
        <f t="shared" si="237"/>
        <v>OscarLazarkyM28</v>
      </c>
      <c r="J1399" s="8">
        <f>_xlfn.IFNA(MATCH(I1399,Teams!L:L,0),)</f>
        <v>0</v>
      </c>
      <c r="K1399" s="8" t="str">
        <f t="shared" si="238"/>
        <v>OscarLazarkyM</v>
      </c>
      <c r="L1399" s="8">
        <f>_xlfn.IFNA(MATCH(K1399,Teams!N:N,0),)</f>
        <v>0</v>
      </c>
      <c r="M1399" s="8" t="str">
        <f t="shared" si="239"/>
        <v>OscarLazarky</v>
      </c>
      <c r="N1399" s="8" t="str">
        <f>IFERROR(INDEX(Teams!A:A,IF(H1399&gt;0,H1399,IF(J1399&gt;0,J1399,IF(L1399&gt;0,L1399,""))),1),"")</f>
        <v/>
      </c>
      <c r="O1399" s="8" t="str">
        <f t="shared" si="232"/>
        <v>Oscar</v>
      </c>
      <c r="P1399" s="8" t="str">
        <f t="shared" si="233"/>
        <v>Lazarky</v>
      </c>
      <c r="Q1399" s="8" t="str">
        <f t="shared" si="240"/>
        <v>M</v>
      </c>
      <c r="R1399" s="8">
        <f t="shared" si="241"/>
        <v>28</v>
      </c>
      <c r="S1399" s="8" t="str">
        <f t="shared" si="234"/>
        <v>Fort Worth</v>
      </c>
      <c r="T1399" s="8" t="str">
        <f t="shared" si="242"/>
        <v>TX</v>
      </c>
      <c r="U1399" s="8" t="str">
        <f t="shared" si="235"/>
        <v>OscarLazarkyM28Fort WorthTX</v>
      </c>
    </row>
    <row r="1400" spans="1:21" x14ac:dyDescent="0.2">
      <c r="A1400" s="8" t="s">
        <v>439</v>
      </c>
      <c r="B1400" s="8" t="s">
        <v>440</v>
      </c>
      <c r="C1400" s="8" t="s">
        <v>689</v>
      </c>
      <c r="D1400" s="8">
        <v>46</v>
      </c>
      <c r="E1400" s="8" t="s">
        <v>403</v>
      </c>
      <c r="F1400" s="8" t="s">
        <v>4</v>
      </c>
      <c r="G1400" s="8" t="str">
        <f t="shared" si="236"/>
        <v>MaraLeF46MissionTX</v>
      </c>
      <c r="H1400" s="8">
        <f>_xlfn.IFNA(MATCH(G1400,Teams!J:J,0),)</f>
        <v>0</v>
      </c>
      <c r="I1400" s="8" t="str">
        <f t="shared" si="237"/>
        <v>MaraLeF46</v>
      </c>
      <c r="J1400" s="8">
        <f>_xlfn.IFNA(MATCH(I1400,Teams!L:L,0),)</f>
        <v>236</v>
      </c>
      <c r="K1400" s="8" t="str">
        <f t="shared" si="238"/>
        <v>MaraLeF</v>
      </c>
      <c r="L1400" s="8">
        <f>_xlfn.IFNA(MATCH(K1400,Teams!N:N,0),)</f>
        <v>236</v>
      </c>
      <c r="M1400" s="8" t="str">
        <f t="shared" si="239"/>
        <v>MaraLe</v>
      </c>
      <c r="N1400" s="8" t="str">
        <f>IFERROR(INDEX(Teams!A:A,IF(H1400&gt;0,H1400,IF(J1400&gt;0,J1400,IF(L1400&gt;0,L1400,""))),1),"")</f>
        <v>South Texas Trail Runners (STTR)</v>
      </c>
      <c r="O1400" s="8" t="str">
        <f t="shared" si="232"/>
        <v>Mara</v>
      </c>
      <c r="P1400" s="8" t="str">
        <f t="shared" si="233"/>
        <v>Le</v>
      </c>
      <c r="Q1400" s="8" t="str">
        <f t="shared" si="240"/>
        <v>F</v>
      </c>
      <c r="R1400" s="8">
        <f t="shared" si="241"/>
        <v>46</v>
      </c>
      <c r="S1400" s="8" t="str">
        <f t="shared" si="234"/>
        <v>Mission</v>
      </c>
      <c r="T1400" s="8" t="str">
        <f t="shared" si="242"/>
        <v>TX</v>
      </c>
      <c r="U1400" s="8" t="str">
        <f t="shared" si="235"/>
        <v>MaraLeF46MissionTX</v>
      </c>
    </row>
    <row r="1401" spans="1:21" x14ac:dyDescent="0.2">
      <c r="A1401" s="8" t="s">
        <v>2754</v>
      </c>
      <c r="B1401" s="8" t="s">
        <v>2836</v>
      </c>
      <c r="C1401" s="8" t="s">
        <v>689</v>
      </c>
      <c r="D1401" s="8">
        <v>68</v>
      </c>
      <c r="E1401" s="8" t="s">
        <v>3</v>
      </c>
      <c r="F1401" s="8" t="s">
        <v>4</v>
      </c>
      <c r="G1401" s="8" t="str">
        <f t="shared" si="236"/>
        <v>JoyLealF68AustinTX</v>
      </c>
      <c r="H1401" s="8">
        <f>_xlfn.IFNA(MATCH(G1401,Teams!J:J,0),)</f>
        <v>0</v>
      </c>
      <c r="I1401" s="8" t="str">
        <f t="shared" si="237"/>
        <v>JoyLealF68</v>
      </c>
      <c r="J1401" s="8">
        <f>_xlfn.IFNA(MATCH(I1401,Teams!L:L,0),)</f>
        <v>0</v>
      </c>
      <c r="K1401" s="8" t="str">
        <f t="shared" si="238"/>
        <v>JoyLealF</v>
      </c>
      <c r="L1401" s="8">
        <f>_xlfn.IFNA(MATCH(K1401,Teams!N:N,0),)</f>
        <v>0</v>
      </c>
      <c r="M1401" s="8" t="str">
        <f t="shared" si="239"/>
        <v>JoyLeal</v>
      </c>
      <c r="N1401" s="8" t="str">
        <f>IFERROR(INDEX(Teams!A:A,IF(H1401&gt;0,H1401,IF(J1401&gt;0,J1401,IF(L1401&gt;0,L1401,""))),1),"")</f>
        <v/>
      </c>
      <c r="O1401" s="8" t="str">
        <f t="shared" si="232"/>
        <v>Joy</v>
      </c>
      <c r="P1401" s="8" t="str">
        <f t="shared" si="233"/>
        <v>Leal</v>
      </c>
      <c r="Q1401" s="8" t="str">
        <f t="shared" si="240"/>
        <v>F</v>
      </c>
      <c r="R1401" s="8">
        <f t="shared" si="241"/>
        <v>68</v>
      </c>
      <c r="S1401" s="8" t="str">
        <f t="shared" si="234"/>
        <v>Austin</v>
      </c>
      <c r="T1401" s="8" t="str">
        <f t="shared" si="242"/>
        <v>TX</v>
      </c>
      <c r="U1401" s="8" t="str">
        <f t="shared" si="235"/>
        <v>JoyLealF68AustinTX</v>
      </c>
    </row>
    <row r="1402" spans="1:21" x14ac:dyDescent="0.2">
      <c r="A1402" s="8" t="s">
        <v>1574</v>
      </c>
      <c r="B1402" s="8" t="s">
        <v>1575</v>
      </c>
      <c r="C1402" s="8" t="s">
        <v>688</v>
      </c>
      <c r="D1402" s="8">
        <v>55</v>
      </c>
      <c r="E1402" s="8" t="s">
        <v>1366</v>
      </c>
      <c r="F1402" s="8" t="s">
        <v>173</v>
      </c>
      <c r="G1402" s="8" t="str">
        <f t="shared" si="236"/>
        <v>douglaslearyM55BoulderCO</v>
      </c>
      <c r="H1402" s="8">
        <f>_xlfn.IFNA(MATCH(G1402,Teams!J:J,0),)</f>
        <v>0</v>
      </c>
      <c r="I1402" s="8" t="str">
        <f t="shared" si="237"/>
        <v>douglaslearyM55</v>
      </c>
      <c r="J1402" s="8">
        <f>_xlfn.IFNA(MATCH(I1402,Teams!L:L,0),)</f>
        <v>0</v>
      </c>
      <c r="K1402" s="8" t="str">
        <f t="shared" si="238"/>
        <v>douglaslearyM</v>
      </c>
      <c r="L1402" s="8">
        <f>_xlfn.IFNA(MATCH(K1402,Teams!N:N,0),)</f>
        <v>0</v>
      </c>
      <c r="M1402" s="8" t="str">
        <f t="shared" si="239"/>
        <v>douglasleary</v>
      </c>
      <c r="N1402" s="8" t="str">
        <f>IFERROR(INDEX(Teams!A:A,IF(H1402&gt;0,H1402,IF(J1402&gt;0,J1402,IF(L1402&gt;0,L1402,""))),1),"")</f>
        <v/>
      </c>
      <c r="O1402" s="8" t="str">
        <f t="shared" si="232"/>
        <v>douglas</v>
      </c>
      <c r="P1402" s="8" t="str">
        <f t="shared" si="233"/>
        <v>leary</v>
      </c>
      <c r="Q1402" s="8" t="str">
        <f t="shared" si="240"/>
        <v>M</v>
      </c>
      <c r="R1402" s="8">
        <f t="shared" si="241"/>
        <v>55</v>
      </c>
      <c r="S1402" s="8" t="str">
        <f t="shared" si="234"/>
        <v>Boulder</v>
      </c>
      <c r="T1402" s="8" t="str">
        <f t="shared" si="242"/>
        <v>CO</v>
      </c>
      <c r="U1402" s="8" t="str">
        <f t="shared" si="235"/>
        <v>douglaslearyM55BoulderCO</v>
      </c>
    </row>
    <row r="1403" spans="1:21" x14ac:dyDescent="0.2">
      <c r="A1403" s="8" t="s">
        <v>244</v>
      </c>
      <c r="B1403" s="8" t="s">
        <v>1297</v>
      </c>
      <c r="C1403" s="8" t="s">
        <v>688</v>
      </c>
      <c r="D1403" s="8">
        <v>47</v>
      </c>
      <c r="E1403" s="8" t="s">
        <v>1298</v>
      </c>
      <c r="F1403" s="8" t="s">
        <v>4</v>
      </c>
      <c r="G1403" s="8" t="str">
        <f t="shared" si="236"/>
        <v>AaronLeBellM47JeffersonTX</v>
      </c>
      <c r="H1403" s="8">
        <f>_xlfn.IFNA(MATCH(G1403,Teams!J:J,0),)</f>
        <v>0</v>
      </c>
      <c r="I1403" s="8" t="str">
        <f t="shared" si="237"/>
        <v>AaronLeBellM47</v>
      </c>
      <c r="J1403" s="8">
        <f>_xlfn.IFNA(MATCH(I1403,Teams!L:L,0),)</f>
        <v>0</v>
      </c>
      <c r="K1403" s="8" t="str">
        <f t="shared" si="238"/>
        <v>AaronLeBellM</v>
      </c>
      <c r="L1403" s="8">
        <f>_xlfn.IFNA(MATCH(K1403,Teams!N:N,0),)</f>
        <v>0</v>
      </c>
      <c r="M1403" s="8" t="str">
        <f t="shared" si="239"/>
        <v>AaronLeBell</v>
      </c>
      <c r="N1403" s="8" t="str">
        <f>IFERROR(INDEX(Teams!A:A,IF(H1403&gt;0,H1403,IF(J1403&gt;0,J1403,IF(L1403&gt;0,L1403,""))),1),"")</f>
        <v/>
      </c>
      <c r="O1403" s="8" t="str">
        <f t="shared" si="232"/>
        <v>Aaron</v>
      </c>
      <c r="P1403" s="8" t="str">
        <f t="shared" si="233"/>
        <v>LeBell</v>
      </c>
      <c r="Q1403" s="8" t="str">
        <f t="shared" si="240"/>
        <v>M</v>
      </c>
      <c r="R1403" s="8">
        <f t="shared" si="241"/>
        <v>47</v>
      </c>
      <c r="S1403" s="8" t="str">
        <f t="shared" si="234"/>
        <v>Jefferson</v>
      </c>
      <c r="T1403" s="8" t="str">
        <f t="shared" si="242"/>
        <v>TX</v>
      </c>
      <c r="U1403" s="8" t="str">
        <f t="shared" si="235"/>
        <v>AaronLeBellM47JeffersonTX</v>
      </c>
    </row>
    <row r="1404" spans="1:21" x14ac:dyDescent="0.2">
      <c r="A1404" s="8" t="s">
        <v>559</v>
      </c>
      <c r="B1404" s="8" t="s">
        <v>2705</v>
      </c>
      <c r="C1404" s="8" t="s">
        <v>688</v>
      </c>
      <c r="D1404" s="8">
        <v>46</v>
      </c>
      <c r="E1404" s="8" t="s">
        <v>3</v>
      </c>
      <c r="F1404" s="8" t="s">
        <v>4</v>
      </c>
      <c r="G1404" s="8" t="str">
        <f t="shared" si="236"/>
        <v>KevinLeblancM46AustinTX</v>
      </c>
      <c r="H1404" s="8">
        <f>_xlfn.IFNA(MATCH(G1404,Teams!J:J,0),)</f>
        <v>0</v>
      </c>
      <c r="I1404" s="8" t="str">
        <f t="shared" si="237"/>
        <v>KevinLeblancM46</v>
      </c>
      <c r="J1404" s="8">
        <f>_xlfn.IFNA(MATCH(I1404,Teams!L:L,0),)</f>
        <v>0</v>
      </c>
      <c r="K1404" s="8" t="str">
        <f t="shared" si="238"/>
        <v>KevinLeblancM</v>
      </c>
      <c r="L1404" s="8">
        <f>_xlfn.IFNA(MATCH(K1404,Teams!N:N,0),)</f>
        <v>0</v>
      </c>
      <c r="M1404" s="8" t="str">
        <f t="shared" si="239"/>
        <v>KevinLeblanc</v>
      </c>
      <c r="N1404" s="8" t="str">
        <f>IFERROR(INDEX(Teams!A:A,IF(H1404&gt;0,H1404,IF(J1404&gt;0,J1404,IF(L1404&gt;0,L1404,""))),1),"")</f>
        <v/>
      </c>
      <c r="O1404" s="8" t="str">
        <f t="shared" si="232"/>
        <v>Kevin</v>
      </c>
      <c r="P1404" s="8" t="str">
        <f t="shared" si="233"/>
        <v>Leblanc</v>
      </c>
      <c r="Q1404" s="8" t="str">
        <f t="shared" si="240"/>
        <v>M</v>
      </c>
      <c r="R1404" s="8">
        <f t="shared" si="241"/>
        <v>46</v>
      </c>
      <c r="S1404" s="8" t="str">
        <f t="shared" si="234"/>
        <v>Austin</v>
      </c>
      <c r="T1404" s="8" t="str">
        <f t="shared" si="242"/>
        <v>TX</v>
      </c>
      <c r="U1404" s="8" t="str">
        <f t="shared" si="235"/>
        <v>KevinLeblancM46AustinTX</v>
      </c>
    </row>
    <row r="1405" spans="1:21" x14ac:dyDescent="0.2">
      <c r="A1405" s="8" t="s">
        <v>254</v>
      </c>
      <c r="B1405" s="8" t="s">
        <v>1181</v>
      </c>
      <c r="C1405" s="8" t="s">
        <v>688</v>
      </c>
      <c r="D1405" s="8">
        <v>68</v>
      </c>
      <c r="E1405" s="8" t="s">
        <v>1182</v>
      </c>
      <c r="F1405" s="8" t="s">
        <v>1076</v>
      </c>
      <c r="G1405" s="8" t="str">
        <f t="shared" si="236"/>
        <v>GlenLeckmanM68MARIETTAGA</v>
      </c>
      <c r="H1405" s="8">
        <f>_xlfn.IFNA(MATCH(G1405,Teams!J:J,0),)</f>
        <v>0</v>
      </c>
      <c r="I1405" s="8" t="str">
        <f t="shared" si="237"/>
        <v>GlenLeckmanM68</v>
      </c>
      <c r="J1405" s="8">
        <f>_xlfn.IFNA(MATCH(I1405,Teams!L:L,0),)</f>
        <v>0</v>
      </c>
      <c r="K1405" s="8" t="str">
        <f t="shared" si="238"/>
        <v>GlenLeckmanM</v>
      </c>
      <c r="L1405" s="8">
        <f>_xlfn.IFNA(MATCH(K1405,Teams!N:N,0),)</f>
        <v>0</v>
      </c>
      <c r="M1405" s="8" t="str">
        <f t="shared" si="239"/>
        <v>GlenLeckman</v>
      </c>
      <c r="N1405" s="8" t="str">
        <f>IFERROR(INDEX(Teams!A:A,IF(H1405&gt;0,H1405,IF(J1405&gt;0,J1405,IF(L1405&gt;0,L1405,""))),1),"")</f>
        <v/>
      </c>
      <c r="O1405" s="8" t="str">
        <f t="shared" si="232"/>
        <v>Glen</v>
      </c>
      <c r="P1405" s="8" t="str">
        <f t="shared" si="233"/>
        <v>Leckman</v>
      </c>
      <c r="Q1405" s="8" t="str">
        <f t="shared" si="240"/>
        <v>M</v>
      </c>
      <c r="R1405" s="8">
        <f t="shared" si="241"/>
        <v>68</v>
      </c>
      <c r="S1405" s="8" t="str">
        <f t="shared" si="234"/>
        <v>MARIETTA</v>
      </c>
      <c r="T1405" s="8" t="str">
        <f t="shared" si="242"/>
        <v>GA</v>
      </c>
      <c r="U1405" s="8" t="str">
        <f t="shared" si="235"/>
        <v>GlenLeckmanM68MARIETTAGA</v>
      </c>
    </row>
    <row r="1406" spans="1:21" x14ac:dyDescent="0.2">
      <c r="A1406" s="8" t="s">
        <v>6668</v>
      </c>
      <c r="B1406" s="8" t="s">
        <v>6669</v>
      </c>
      <c r="C1406" s="8" t="s">
        <v>689</v>
      </c>
      <c r="G1406" s="8" t="str">
        <f t="shared" si="236"/>
        <v>anneleclercqF</v>
      </c>
      <c r="H1406" s="8">
        <f>_xlfn.IFNA(MATCH(G1406,Teams!J:J,0),)</f>
        <v>0</v>
      </c>
      <c r="I1406" s="8" t="str">
        <f t="shared" si="237"/>
        <v>anneleclercqF</v>
      </c>
      <c r="J1406" s="8">
        <f>_xlfn.IFNA(MATCH(I1406,Teams!L:L,0),)</f>
        <v>0</v>
      </c>
      <c r="K1406" s="8" t="str">
        <f t="shared" si="238"/>
        <v>anneleclercqF</v>
      </c>
      <c r="L1406" s="8">
        <f>_xlfn.IFNA(MATCH(K1406,Teams!N:N,0),)</f>
        <v>0</v>
      </c>
      <c r="M1406" s="8" t="str">
        <f t="shared" si="239"/>
        <v>anneleclercq</v>
      </c>
      <c r="N1406" s="8" t="str">
        <f>IFERROR(INDEX(Teams!A:A,IF(H1406&gt;0,H1406,IF(J1406&gt;0,J1406,IF(L1406&gt;0,L1406,""))),1),"")</f>
        <v/>
      </c>
      <c r="O1406" s="8" t="str">
        <f t="shared" si="232"/>
        <v>anne</v>
      </c>
      <c r="P1406" s="8" t="str">
        <f t="shared" si="233"/>
        <v>leclercq</v>
      </c>
      <c r="Q1406" s="8" t="str">
        <f t="shared" si="240"/>
        <v>F</v>
      </c>
      <c r="R1406" s="8" t="str">
        <f t="shared" si="241"/>
        <v/>
      </c>
      <c r="S1406" s="8" t="str">
        <f t="shared" si="234"/>
        <v/>
      </c>
      <c r="T1406" s="8" t="str">
        <f t="shared" si="242"/>
        <v/>
      </c>
      <c r="U1406" s="8" t="str">
        <f t="shared" si="235"/>
        <v>anneleclercqF</v>
      </c>
    </row>
    <row r="1407" spans="1:21" x14ac:dyDescent="0.2">
      <c r="A1407" s="8" t="s">
        <v>124</v>
      </c>
      <c r="B1407" s="8" t="s">
        <v>2631</v>
      </c>
      <c r="C1407" s="8" t="s">
        <v>688</v>
      </c>
      <c r="D1407" s="8">
        <v>62</v>
      </c>
      <c r="E1407" s="8" t="s">
        <v>2632</v>
      </c>
      <c r="F1407" s="8" t="s">
        <v>4</v>
      </c>
      <c r="G1407" s="8" t="str">
        <f t="shared" si="236"/>
        <v>RichardLeclercqM62SweetwaterTX</v>
      </c>
      <c r="H1407" s="8">
        <f>_xlfn.IFNA(MATCH(G1407,Teams!J:J,0),)</f>
        <v>0</v>
      </c>
      <c r="I1407" s="8" t="str">
        <f t="shared" si="237"/>
        <v>RichardLeclercqM62</v>
      </c>
      <c r="J1407" s="8">
        <f>_xlfn.IFNA(MATCH(I1407,Teams!L:L,0),)</f>
        <v>0</v>
      </c>
      <c r="K1407" s="8" t="str">
        <f t="shared" si="238"/>
        <v>RichardLeclercqM</v>
      </c>
      <c r="L1407" s="8">
        <f>_xlfn.IFNA(MATCH(K1407,Teams!N:N,0),)</f>
        <v>0</v>
      </c>
      <c r="M1407" s="8" t="str">
        <f t="shared" si="239"/>
        <v>RichardLeclercq</v>
      </c>
      <c r="N1407" s="8" t="str">
        <f>IFERROR(INDEX(Teams!A:A,IF(H1407&gt;0,H1407,IF(J1407&gt;0,J1407,IF(L1407&gt;0,L1407,""))),1),"")</f>
        <v/>
      </c>
      <c r="O1407" s="8" t="str">
        <f t="shared" ref="O1407:O1470" si="243">A1407</f>
        <v>Richard</v>
      </c>
      <c r="P1407" s="8" t="str">
        <f t="shared" ref="P1407:P1470" si="244">B1407</f>
        <v>Leclercq</v>
      </c>
      <c r="Q1407" s="8" t="str">
        <f t="shared" si="240"/>
        <v>M</v>
      </c>
      <c r="R1407" s="8">
        <f t="shared" si="241"/>
        <v>62</v>
      </c>
      <c r="S1407" s="8" t="str">
        <f t="shared" ref="S1407:S1470" si="245">IF(E1407=0,"",E1407)</f>
        <v>Sweetwater</v>
      </c>
      <c r="T1407" s="8" t="str">
        <f t="shared" si="242"/>
        <v>TX</v>
      </c>
      <c r="U1407" s="8" t="str">
        <f t="shared" ref="T1407:U1470" si="246">G1407</f>
        <v>RichardLeclercqM62SweetwaterTX</v>
      </c>
    </row>
    <row r="1408" spans="1:21" x14ac:dyDescent="0.2">
      <c r="A1408" s="8" t="s">
        <v>2144</v>
      </c>
      <c r="B1408" s="8" t="s">
        <v>2145</v>
      </c>
      <c r="C1408" s="8" t="s">
        <v>688</v>
      </c>
      <c r="D1408" s="8">
        <v>19</v>
      </c>
      <c r="E1408" s="8" t="s">
        <v>3</v>
      </c>
      <c r="F1408" s="8" t="s">
        <v>4</v>
      </c>
      <c r="G1408" s="8" t="str">
        <f t="shared" ref="G1408:G1471" si="247">A1408&amp;B1408&amp;C1408&amp;D1408&amp;E1408&amp;F1408</f>
        <v>AlexisLedesma M19AustinTX</v>
      </c>
      <c r="H1408" s="8">
        <f>_xlfn.IFNA(MATCH(G1408,Teams!J:J,0),)</f>
        <v>0</v>
      </c>
      <c r="I1408" s="8" t="str">
        <f t="shared" ref="I1408:I1471" si="248">A1408&amp;B1408&amp;C1408&amp;D1408</f>
        <v>AlexisLedesma M19</v>
      </c>
      <c r="J1408" s="8">
        <f>_xlfn.IFNA(MATCH(I1408,Teams!L:L,0),)</f>
        <v>0</v>
      </c>
      <c r="K1408" s="8" t="str">
        <f t="shared" ref="K1408:K1471" si="249">A1408&amp;B1408&amp;C1408</f>
        <v>AlexisLedesma M</v>
      </c>
      <c r="L1408" s="8">
        <f>_xlfn.IFNA(MATCH(K1408,Teams!N:N,0),)</f>
        <v>0</v>
      </c>
      <c r="M1408" s="8" t="str">
        <f t="shared" ref="M1408:M1471" si="250">A1408&amp;B1408</f>
        <v xml:space="preserve">AlexisLedesma </v>
      </c>
      <c r="N1408" s="8" t="str">
        <f>IFERROR(INDEX(Teams!A:A,IF(H1408&gt;0,H1408,IF(J1408&gt;0,J1408,IF(L1408&gt;0,L1408,""))),1),"")</f>
        <v/>
      </c>
      <c r="O1408" s="8" t="str">
        <f t="shared" si="243"/>
        <v>Alexis</v>
      </c>
      <c r="P1408" s="8" t="str">
        <f t="shared" si="244"/>
        <v xml:space="preserve">Ledesma </v>
      </c>
      <c r="Q1408" s="8" t="str">
        <f t="shared" ref="Q1408:Q1471" si="251">IF(C1408=0,"",C1408)</f>
        <v>M</v>
      </c>
      <c r="R1408" s="8">
        <f t="shared" ref="R1408:R1471" si="252">IF(D1408=0,"",D1408)</f>
        <v>19</v>
      </c>
      <c r="S1408" s="8" t="str">
        <f t="shared" si="245"/>
        <v>Austin</v>
      </c>
      <c r="T1408" s="8" t="str">
        <f t="shared" ref="T1408:T1471" si="253">IF(F1408=0,"",F1408)</f>
        <v>TX</v>
      </c>
      <c r="U1408" s="8" t="str">
        <f t="shared" si="246"/>
        <v>AlexisLedesma M19AustinTX</v>
      </c>
    </row>
    <row r="1409" spans="1:21" x14ac:dyDescent="0.2">
      <c r="A1409" s="8" t="s">
        <v>1592</v>
      </c>
      <c r="B1409" s="8" t="s">
        <v>1008</v>
      </c>
      <c r="C1409" s="8" t="s">
        <v>688</v>
      </c>
      <c r="D1409" s="8">
        <v>44</v>
      </c>
      <c r="E1409" s="8" t="s">
        <v>1593</v>
      </c>
      <c r="F1409" s="8" t="s">
        <v>1348</v>
      </c>
      <c r="G1409" s="8" t="str">
        <f t="shared" si="247"/>
        <v>AlvinLeeM44BowieMD</v>
      </c>
      <c r="H1409" s="8">
        <f>_xlfn.IFNA(MATCH(G1409,Teams!J:J,0),)</f>
        <v>0</v>
      </c>
      <c r="I1409" s="8" t="str">
        <f t="shared" si="248"/>
        <v>AlvinLeeM44</v>
      </c>
      <c r="J1409" s="8">
        <f>_xlfn.IFNA(MATCH(I1409,Teams!L:L,0),)</f>
        <v>0</v>
      </c>
      <c r="K1409" s="8" t="str">
        <f t="shared" si="249"/>
        <v>AlvinLeeM</v>
      </c>
      <c r="L1409" s="8">
        <f>_xlfn.IFNA(MATCH(K1409,Teams!N:N,0),)</f>
        <v>0</v>
      </c>
      <c r="M1409" s="8" t="str">
        <f t="shared" si="250"/>
        <v>AlvinLee</v>
      </c>
      <c r="N1409" s="8" t="str">
        <f>IFERROR(INDEX(Teams!A:A,IF(H1409&gt;0,H1409,IF(J1409&gt;0,J1409,IF(L1409&gt;0,L1409,""))),1),"")</f>
        <v/>
      </c>
      <c r="O1409" s="8" t="str">
        <f t="shared" si="243"/>
        <v>Alvin</v>
      </c>
      <c r="P1409" s="8" t="str">
        <f t="shared" si="244"/>
        <v>Lee</v>
      </c>
      <c r="Q1409" s="8" t="str">
        <f t="shared" si="251"/>
        <v>M</v>
      </c>
      <c r="R1409" s="8">
        <f t="shared" si="252"/>
        <v>44</v>
      </c>
      <c r="S1409" s="8" t="str">
        <f t="shared" si="245"/>
        <v>Bowie</v>
      </c>
      <c r="T1409" s="8" t="str">
        <f t="shared" si="253"/>
        <v>MD</v>
      </c>
      <c r="U1409" s="8" t="str">
        <f t="shared" si="246"/>
        <v>AlvinLeeM44BowieMD</v>
      </c>
    </row>
    <row r="1410" spans="1:21" x14ac:dyDescent="0.2">
      <c r="A1410" s="8" t="s">
        <v>5067</v>
      </c>
      <c r="B1410" s="8" t="s">
        <v>1008</v>
      </c>
      <c r="C1410" s="8" t="s">
        <v>689</v>
      </c>
      <c r="D1410" s="8">
        <v>53</v>
      </c>
      <c r="E1410" s="8" t="s">
        <v>804</v>
      </c>
      <c r="F1410" s="8" t="s">
        <v>4</v>
      </c>
      <c r="G1410" s="8" t="str">
        <f t="shared" si="247"/>
        <v>DeannaLeeF53TomballTX</v>
      </c>
      <c r="H1410" s="8">
        <f>_xlfn.IFNA(MATCH(G1410,Teams!J:J,0),)</f>
        <v>0</v>
      </c>
      <c r="I1410" s="8" t="str">
        <f t="shared" si="248"/>
        <v>DeannaLeeF53</v>
      </c>
      <c r="J1410" s="8">
        <f>_xlfn.IFNA(MATCH(I1410,Teams!L:L,0),)</f>
        <v>0</v>
      </c>
      <c r="K1410" s="8" t="str">
        <f t="shared" si="249"/>
        <v>DeannaLeeF</v>
      </c>
      <c r="L1410" s="8">
        <f>_xlfn.IFNA(MATCH(K1410,Teams!N:N,0),)</f>
        <v>0</v>
      </c>
      <c r="M1410" s="8" t="str">
        <f t="shared" si="250"/>
        <v>DeannaLee</v>
      </c>
      <c r="N1410" s="8" t="str">
        <f>IFERROR(INDEX(Teams!A:A,IF(H1410&gt;0,H1410,IF(J1410&gt;0,J1410,IF(L1410&gt;0,L1410,""))),1),"")</f>
        <v/>
      </c>
      <c r="O1410" s="8" t="str">
        <f t="shared" si="243"/>
        <v>Deanna</v>
      </c>
      <c r="P1410" s="8" t="str">
        <f t="shared" si="244"/>
        <v>Lee</v>
      </c>
      <c r="Q1410" s="8" t="str">
        <f t="shared" si="251"/>
        <v>F</v>
      </c>
      <c r="R1410" s="8">
        <f t="shared" si="252"/>
        <v>53</v>
      </c>
      <c r="S1410" s="8" t="str">
        <f t="shared" si="245"/>
        <v>Tomball</v>
      </c>
      <c r="T1410" s="8" t="str">
        <f t="shared" si="253"/>
        <v>TX</v>
      </c>
      <c r="U1410" s="8" t="str">
        <f t="shared" si="246"/>
        <v>DeannaLeeF53TomballTX</v>
      </c>
    </row>
    <row r="1411" spans="1:21" x14ac:dyDescent="0.2">
      <c r="A1411" s="8" t="s">
        <v>1059</v>
      </c>
      <c r="B1411" s="8" t="s">
        <v>1471</v>
      </c>
      <c r="C1411" s="8" t="s">
        <v>688</v>
      </c>
      <c r="D1411" s="8">
        <v>48</v>
      </c>
      <c r="E1411" s="8" t="s">
        <v>1472</v>
      </c>
      <c r="F1411" s="8" t="s">
        <v>1076</v>
      </c>
      <c r="G1411" s="8" t="str">
        <f t="shared" si="247"/>
        <v>johnleeM48Johns CreekGA</v>
      </c>
      <c r="H1411" s="8">
        <f>_xlfn.IFNA(MATCH(G1411,Teams!J:J,0),)</f>
        <v>0</v>
      </c>
      <c r="I1411" s="8" t="str">
        <f t="shared" si="248"/>
        <v>johnleeM48</v>
      </c>
      <c r="J1411" s="8">
        <f>_xlfn.IFNA(MATCH(I1411,Teams!L:L,0),)</f>
        <v>0</v>
      </c>
      <c r="K1411" s="8" t="str">
        <f t="shared" si="249"/>
        <v>johnleeM</v>
      </c>
      <c r="L1411" s="8">
        <f>_xlfn.IFNA(MATCH(K1411,Teams!N:N,0),)</f>
        <v>0</v>
      </c>
      <c r="M1411" s="8" t="str">
        <f t="shared" si="250"/>
        <v>johnlee</v>
      </c>
      <c r="N1411" s="8" t="str">
        <f>IFERROR(INDEX(Teams!A:A,IF(H1411&gt;0,H1411,IF(J1411&gt;0,J1411,IF(L1411&gt;0,L1411,""))),1),"")</f>
        <v/>
      </c>
      <c r="O1411" s="8" t="str">
        <f t="shared" si="243"/>
        <v>john</v>
      </c>
      <c r="P1411" s="8" t="str">
        <f t="shared" si="244"/>
        <v>lee</v>
      </c>
      <c r="Q1411" s="8" t="str">
        <f t="shared" si="251"/>
        <v>M</v>
      </c>
      <c r="R1411" s="8">
        <f t="shared" si="252"/>
        <v>48</v>
      </c>
      <c r="S1411" s="8" t="str">
        <f t="shared" si="245"/>
        <v>Johns Creek</v>
      </c>
      <c r="T1411" s="8" t="str">
        <f t="shared" si="253"/>
        <v>GA</v>
      </c>
      <c r="U1411" s="8" t="str">
        <f t="shared" si="246"/>
        <v>johnleeM48Johns CreekGA</v>
      </c>
    </row>
    <row r="1412" spans="1:21" x14ac:dyDescent="0.2">
      <c r="A1412" s="8" t="s">
        <v>5068</v>
      </c>
      <c r="B1412" s="8" t="s">
        <v>1008</v>
      </c>
      <c r="C1412" s="8" t="s">
        <v>689</v>
      </c>
      <c r="D1412" s="8">
        <v>44</v>
      </c>
      <c r="E1412" s="8" t="s">
        <v>5069</v>
      </c>
      <c r="F1412" s="8" t="s">
        <v>4</v>
      </c>
      <c r="G1412" s="8" t="str">
        <f t="shared" si="247"/>
        <v>Lee AnnLeeF44HamiltonTX</v>
      </c>
      <c r="H1412" s="8">
        <f>_xlfn.IFNA(MATCH(G1412,Teams!J:J,0),)</f>
        <v>0</v>
      </c>
      <c r="I1412" s="8" t="str">
        <f t="shared" si="248"/>
        <v>Lee AnnLeeF44</v>
      </c>
      <c r="J1412" s="8">
        <f>_xlfn.IFNA(MATCH(I1412,Teams!L:L,0),)</f>
        <v>0</v>
      </c>
      <c r="K1412" s="8" t="str">
        <f t="shared" si="249"/>
        <v>Lee AnnLeeF</v>
      </c>
      <c r="L1412" s="8">
        <f>_xlfn.IFNA(MATCH(K1412,Teams!N:N,0),)</f>
        <v>0</v>
      </c>
      <c r="M1412" s="8" t="str">
        <f t="shared" si="250"/>
        <v>Lee AnnLee</v>
      </c>
      <c r="N1412" s="8" t="str">
        <f>IFERROR(INDEX(Teams!A:A,IF(H1412&gt;0,H1412,IF(J1412&gt;0,J1412,IF(L1412&gt;0,L1412,""))),1),"")</f>
        <v/>
      </c>
      <c r="O1412" s="8" t="str">
        <f t="shared" si="243"/>
        <v>Lee Ann</v>
      </c>
      <c r="P1412" s="8" t="str">
        <f t="shared" si="244"/>
        <v>Lee</v>
      </c>
      <c r="Q1412" s="8" t="str">
        <f t="shared" si="251"/>
        <v>F</v>
      </c>
      <c r="R1412" s="8">
        <f t="shared" si="252"/>
        <v>44</v>
      </c>
      <c r="S1412" s="8" t="str">
        <f t="shared" si="245"/>
        <v>Hamilton</v>
      </c>
      <c r="T1412" s="8" t="str">
        <f t="shared" si="253"/>
        <v>TX</v>
      </c>
      <c r="U1412" s="8" t="str">
        <f t="shared" si="246"/>
        <v>Lee AnnLeeF44HamiltonTX</v>
      </c>
    </row>
    <row r="1413" spans="1:21" x14ac:dyDescent="0.2">
      <c r="A1413" s="8" t="s">
        <v>1069</v>
      </c>
      <c r="B1413" s="8" t="s">
        <v>1008</v>
      </c>
      <c r="C1413" s="8" t="s">
        <v>689</v>
      </c>
      <c r="D1413" s="8">
        <v>33</v>
      </c>
      <c r="E1413" s="8" t="s">
        <v>2185</v>
      </c>
      <c r="F1413" s="8" t="s">
        <v>1166</v>
      </c>
      <c r="G1413" s="8" t="str">
        <f t="shared" si="247"/>
        <v>LydiaLeeF33IrvineCA</v>
      </c>
      <c r="H1413" s="8">
        <f>_xlfn.IFNA(MATCH(G1413,Teams!J:J,0),)</f>
        <v>0</v>
      </c>
      <c r="I1413" s="8" t="str">
        <f t="shared" si="248"/>
        <v>LydiaLeeF33</v>
      </c>
      <c r="J1413" s="8">
        <f>_xlfn.IFNA(MATCH(I1413,Teams!L:L,0),)</f>
        <v>0</v>
      </c>
      <c r="K1413" s="8" t="str">
        <f t="shared" si="249"/>
        <v>LydiaLeeF</v>
      </c>
      <c r="L1413" s="8">
        <f>_xlfn.IFNA(MATCH(K1413,Teams!N:N,0),)</f>
        <v>0</v>
      </c>
      <c r="M1413" s="8" t="str">
        <f t="shared" si="250"/>
        <v>LydiaLee</v>
      </c>
      <c r="N1413" s="8" t="str">
        <f>IFERROR(INDEX(Teams!A:A,IF(H1413&gt;0,H1413,IF(J1413&gt;0,J1413,IF(L1413&gt;0,L1413,""))),1),"")</f>
        <v/>
      </c>
      <c r="O1413" s="8" t="str">
        <f t="shared" si="243"/>
        <v>Lydia</v>
      </c>
      <c r="P1413" s="8" t="str">
        <f t="shared" si="244"/>
        <v>Lee</v>
      </c>
      <c r="Q1413" s="8" t="str">
        <f t="shared" si="251"/>
        <v>F</v>
      </c>
      <c r="R1413" s="8">
        <f t="shared" si="252"/>
        <v>33</v>
      </c>
      <c r="S1413" s="8" t="str">
        <f t="shared" si="245"/>
        <v>Irvine</v>
      </c>
      <c r="T1413" s="8" t="str">
        <f t="shared" si="253"/>
        <v>CA</v>
      </c>
      <c r="U1413" s="8" t="str">
        <f t="shared" si="246"/>
        <v>LydiaLeeF33IrvineCA</v>
      </c>
    </row>
    <row r="1414" spans="1:21" x14ac:dyDescent="0.2">
      <c r="A1414" s="8" t="s">
        <v>1710</v>
      </c>
      <c r="B1414" s="8" t="s">
        <v>1711</v>
      </c>
      <c r="C1414" s="8" t="s">
        <v>688</v>
      </c>
      <c r="D1414" s="8">
        <v>26</v>
      </c>
      <c r="E1414" s="8" t="s">
        <v>534</v>
      </c>
      <c r="F1414" s="8" t="s">
        <v>4</v>
      </c>
      <c r="G1414" s="8" t="str">
        <f t="shared" si="247"/>
        <v>MICHAELLEEM26DallasTX</v>
      </c>
      <c r="H1414" s="8">
        <f>_xlfn.IFNA(MATCH(G1414,Teams!J:J,0),)</f>
        <v>0</v>
      </c>
      <c r="I1414" s="8" t="str">
        <f t="shared" si="248"/>
        <v>MICHAELLEEM26</v>
      </c>
      <c r="J1414" s="8">
        <f>_xlfn.IFNA(MATCH(I1414,Teams!L:L,0),)</f>
        <v>0</v>
      </c>
      <c r="K1414" s="8" t="str">
        <f t="shared" si="249"/>
        <v>MICHAELLEEM</v>
      </c>
      <c r="L1414" s="8">
        <f>_xlfn.IFNA(MATCH(K1414,Teams!N:N,0),)</f>
        <v>0</v>
      </c>
      <c r="M1414" s="8" t="str">
        <f t="shared" si="250"/>
        <v>MICHAELLEE</v>
      </c>
      <c r="N1414" s="8" t="str">
        <f>IFERROR(INDEX(Teams!A:A,IF(H1414&gt;0,H1414,IF(J1414&gt;0,J1414,IF(L1414&gt;0,L1414,""))),1),"")</f>
        <v/>
      </c>
      <c r="O1414" s="8" t="str">
        <f t="shared" si="243"/>
        <v>MICHAEL</v>
      </c>
      <c r="P1414" s="8" t="str">
        <f t="shared" si="244"/>
        <v>LEE</v>
      </c>
      <c r="Q1414" s="8" t="str">
        <f t="shared" si="251"/>
        <v>M</v>
      </c>
      <c r="R1414" s="8">
        <f t="shared" si="252"/>
        <v>26</v>
      </c>
      <c r="S1414" s="8" t="str">
        <f t="shared" si="245"/>
        <v>Dallas</v>
      </c>
      <c r="T1414" s="8" t="str">
        <f t="shared" si="253"/>
        <v>TX</v>
      </c>
      <c r="U1414" s="8" t="str">
        <f t="shared" si="246"/>
        <v>MICHAELLEEM26DallasTX</v>
      </c>
    </row>
    <row r="1415" spans="1:21" x14ac:dyDescent="0.2">
      <c r="A1415" s="8" t="s">
        <v>514</v>
      </c>
      <c r="B1415" s="8" t="s">
        <v>1008</v>
      </c>
      <c r="C1415" s="8" t="s">
        <v>689</v>
      </c>
      <c r="D1415" s="8">
        <v>28</v>
      </c>
      <c r="E1415" s="8" t="s">
        <v>12</v>
      </c>
      <c r="F1415" s="8" t="s">
        <v>4</v>
      </c>
      <c r="G1415" s="8" t="str">
        <f t="shared" si="247"/>
        <v>TammyLeeF28HoustonTX</v>
      </c>
      <c r="H1415" s="8">
        <f>_xlfn.IFNA(MATCH(G1415,Teams!J:J,0),)</f>
        <v>0</v>
      </c>
      <c r="I1415" s="8" t="str">
        <f t="shared" si="248"/>
        <v>TammyLeeF28</v>
      </c>
      <c r="J1415" s="8">
        <f>_xlfn.IFNA(MATCH(I1415,Teams!L:L,0),)</f>
        <v>0</v>
      </c>
      <c r="K1415" s="8" t="str">
        <f t="shared" si="249"/>
        <v>TammyLeeF</v>
      </c>
      <c r="L1415" s="8">
        <f>_xlfn.IFNA(MATCH(K1415,Teams!N:N,0),)</f>
        <v>0</v>
      </c>
      <c r="M1415" s="8" t="str">
        <f t="shared" si="250"/>
        <v>TammyLee</v>
      </c>
      <c r="N1415" s="8" t="str">
        <f>IFERROR(INDEX(Teams!A:A,IF(H1415&gt;0,H1415,IF(J1415&gt;0,J1415,IF(L1415&gt;0,L1415,""))),1),"")</f>
        <v/>
      </c>
      <c r="O1415" s="8" t="str">
        <f t="shared" si="243"/>
        <v>Tammy</v>
      </c>
      <c r="P1415" s="8" t="str">
        <f t="shared" si="244"/>
        <v>Lee</v>
      </c>
      <c r="Q1415" s="8" t="str">
        <f t="shared" si="251"/>
        <v>F</v>
      </c>
      <c r="R1415" s="8">
        <f t="shared" si="252"/>
        <v>28</v>
      </c>
      <c r="S1415" s="8" t="str">
        <f t="shared" si="245"/>
        <v>Houston</v>
      </c>
      <c r="T1415" s="8" t="str">
        <f t="shared" si="253"/>
        <v>TX</v>
      </c>
      <c r="U1415" s="8" t="str">
        <f t="shared" si="246"/>
        <v>TammyLeeF28HoustonTX</v>
      </c>
    </row>
    <row r="1416" spans="1:21" x14ac:dyDescent="0.2">
      <c r="A1416" s="8" t="s">
        <v>1147</v>
      </c>
      <c r="B1416" s="8" t="s">
        <v>1148</v>
      </c>
      <c r="C1416" s="8" t="s">
        <v>688</v>
      </c>
      <c r="D1416" s="8">
        <v>43</v>
      </c>
      <c r="E1416" s="8" t="s">
        <v>608</v>
      </c>
      <c r="F1416" s="8" t="s">
        <v>4</v>
      </c>
      <c r="G1416" s="8" t="str">
        <f t="shared" si="247"/>
        <v>TIMLEETHM43McKinneyTX</v>
      </c>
      <c r="H1416" s="8">
        <f>_xlfn.IFNA(MATCH(G1416,Teams!J:J,0),)</f>
        <v>0</v>
      </c>
      <c r="I1416" s="8" t="str">
        <f t="shared" si="248"/>
        <v>TIMLEETHM43</v>
      </c>
      <c r="J1416" s="8">
        <f>_xlfn.IFNA(MATCH(I1416,Teams!L:L,0),)</f>
        <v>0</v>
      </c>
      <c r="K1416" s="8" t="str">
        <f t="shared" si="249"/>
        <v>TIMLEETHM</v>
      </c>
      <c r="L1416" s="8">
        <f>_xlfn.IFNA(MATCH(K1416,Teams!N:N,0),)</f>
        <v>0</v>
      </c>
      <c r="M1416" s="8" t="str">
        <f t="shared" si="250"/>
        <v>TIMLEETH</v>
      </c>
      <c r="N1416" s="8" t="str">
        <f>IFERROR(INDEX(Teams!A:A,IF(H1416&gt;0,H1416,IF(J1416&gt;0,J1416,IF(L1416&gt;0,L1416,""))),1),"")</f>
        <v/>
      </c>
      <c r="O1416" s="8" t="str">
        <f t="shared" si="243"/>
        <v>TIM</v>
      </c>
      <c r="P1416" s="8" t="str">
        <f t="shared" si="244"/>
        <v>LEETH</v>
      </c>
      <c r="Q1416" s="8" t="str">
        <f t="shared" si="251"/>
        <v>M</v>
      </c>
      <c r="R1416" s="8">
        <f t="shared" si="252"/>
        <v>43</v>
      </c>
      <c r="S1416" s="8" t="str">
        <f t="shared" si="245"/>
        <v>McKinney</v>
      </c>
      <c r="T1416" s="8" t="str">
        <f t="shared" si="253"/>
        <v>TX</v>
      </c>
      <c r="U1416" s="8" t="str">
        <f t="shared" si="246"/>
        <v>TIMLEETHM43McKinneyTX</v>
      </c>
    </row>
    <row r="1417" spans="1:21" x14ac:dyDescent="0.2">
      <c r="A1417" s="8" t="s">
        <v>624</v>
      </c>
      <c r="B1417" s="8" t="s">
        <v>6602</v>
      </c>
      <c r="C1417" s="8" t="s">
        <v>688</v>
      </c>
      <c r="G1417" s="8" t="str">
        <f t="shared" si="247"/>
        <v>PatrickLegateM</v>
      </c>
      <c r="H1417" s="8">
        <f>_xlfn.IFNA(MATCH(G1417,Teams!J:J,0),)</f>
        <v>0</v>
      </c>
      <c r="I1417" s="8" t="str">
        <f t="shared" si="248"/>
        <v>PatrickLegateM</v>
      </c>
      <c r="J1417" s="8">
        <f>_xlfn.IFNA(MATCH(I1417,Teams!L:L,0),)</f>
        <v>0</v>
      </c>
      <c r="K1417" s="8" t="str">
        <f t="shared" si="249"/>
        <v>PatrickLegateM</v>
      </c>
      <c r="L1417" s="8">
        <f>_xlfn.IFNA(MATCH(K1417,Teams!N:N,0),)</f>
        <v>0</v>
      </c>
      <c r="M1417" s="8" t="str">
        <f t="shared" si="250"/>
        <v>PatrickLegate</v>
      </c>
      <c r="N1417" s="8" t="str">
        <f>IFERROR(INDEX(Teams!A:A,IF(H1417&gt;0,H1417,IF(J1417&gt;0,J1417,IF(L1417&gt;0,L1417,""))),1),"")</f>
        <v/>
      </c>
      <c r="O1417" s="8" t="str">
        <f t="shared" si="243"/>
        <v>Patrick</v>
      </c>
      <c r="P1417" s="8" t="str">
        <f t="shared" si="244"/>
        <v>Legate</v>
      </c>
      <c r="Q1417" s="8" t="str">
        <f t="shared" si="251"/>
        <v>M</v>
      </c>
      <c r="R1417" s="8" t="str">
        <f t="shared" si="252"/>
        <v/>
      </c>
      <c r="S1417" s="8" t="str">
        <f t="shared" si="245"/>
        <v/>
      </c>
      <c r="T1417" s="8" t="str">
        <f t="shared" si="253"/>
        <v/>
      </c>
      <c r="U1417" s="8" t="str">
        <f t="shared" si="246"/>
        <v>PatrickLegateM</v>
      </c>
    </row>
    <row r="1418" spans="1:21" x14ac:dyDescent="0.2">
      <c r="A1418" s="8" t="s">
        <v>749</v>
      </c>
      <c r="B1418" s="8" t="s">
        <v>1712</v>
      </c>
      <c r="C1418" s="8" t="s">
        <v>688</v>
      </c>
      <c r="D1418" s="8">
        <v>35</v>
      </c>
      <c r="E1418" s="8" t="s">
        <v>1713</v>
      </c>
      <c r="F1418" s="8" t="s">
        <v>4</v>
      </c>
      <c r="G1418" s="8" t="str">
        <f t="shared" si="247"/>
        <v>BobbyLeGrandM35Dripping SpringsTX</v>
      </c>
      <c r="H1418" s="8">
        <f>_xlfn.IFNA(MATCH(G1418,Teams!J:J,0),)</f>
        <v>0</v>
      </c>
      <c r="I1418" s="8" t="str">
        <f t="shared" si="248"/>
        <v>BobbyLeGrandM35</v>
      </c>
      <c r="J1418" s="8">
        <f>_xlfn.IFNA(MATCH(I1418,Teams!L:L,0),)</f>
        <v>0</v>
      </c>
      <c r="K1418" s="8" t="str">
        <f t="shared" si="249"/>
        <v>BobbyLeGrandM</v>
      </c>
      <c r="L1418" s="8">
        <f>_xlfn.IFNA(MATCH(K1418,Teams!N:N,0),)</f>
        <v>0</v>
      </c>
      <c r="M1418" s="8" t="str">
        <f t="shared" si="250"/>
        <v>BobbyLeGrand</v>
      </c>
      <c r="N1418" s="8" t="str">
        <f>IFERROR(INDEX(Teams!A:A,IF(H1418&gt;0,H1418,IF(J1418&gt;0,J1418,IF(L1418&gt;0,L1418,""))),1),"")</f>
        <v/>
      </c>
      <c r="O1418" s="8" t="str">
        <f t="shared" si="243"/>
        <v>Bobby</v>
      </c>
      <c r="P1418" s="8" t="str">
        <f t="shared" si="244"/>
        <v>LeGrand</v>
      </c>
      <c r="Q1418" s="8" t="str">
        <f t="shared" si="251"/>
        <v>M</v>
      </c>
      <c r="R1418" s="8">
        <f t="shared" si="252"/>
        <v>35</v>
      </c>
      <c r="S1418" s="8" t="str">
        <f t="shared" si="245"/>
        <v>Dripping Springs</v>
      </c>
      <c r="T1418" s="8" t="str">
        <f t="shared" si="253"/>
        <v>TX</v>
      </c>
      <c r="U1418" s="8" t="str">
        <f t="shared" si="246"/>
        <v>BobbyLeGrandM35Dripping SpringsTX</v>
      </c>
    </row>
    <row r="1419" spans="1:21" x14ac:dyDescent="0.2">
      <c r="A1419" s="8" t="s">
        <v>1525</v>
      </c>
      <c r="B1419" s="8" t="s">
        <v>6649</v>
      </c>
      <c r="C1419" s="8" t="s">
        <v>689</v>
      </c>
      <c r="G1419" s="8" t="str">
        <f t="shared" si="247"/>
        <v>AllisonLehmanF</v>
      </c>
      <c r="H1419" s="8">
        <f>_xlfn.IFNA(MATCH(G1419,Teams!J:J,0),)</f>
        <v>0</v>
      </c>
      <c r="I1419" s="8" t="str">
        <f t="shared" si="248"/>
        <v>AllisonLehmanF</v>
      </c>
      <c r="J1419" s="8">
        <f>_xlfn.IFNA(MATCH(I1419,Teams!L:L,0),)</f>
        <v>0</v>
      </c>
      <c r="K1419" s="8" t="str">
        <f t="shared" si="249"/>
        <v>AllisonLehmanF</v>
      </c>
      <c r="L1419" s="8">
        <f>_xlfn.IFNA(MATCH(K1419,Teams!N:N,0),)</f>
        <v>0</v>
      </c>
      <c r="M1419" s="8" t="str">
        <f t="shared" si="250"/>
        <v>AllisonLehman</v>
      </c>
      <c r="N1419" s="8" t="str">
        <f>IFERROR(INDEX(Teams!A:A,IF(H1419&gt;0,H1419,IF(J1419&gt;0,J1419,IF(L1419&gt;0,L1419,""))),1),"")</f>
        <v/>
      </c>
      <c r="O1419" s="8" t="str">
        <f t="shared" si="243"/>
        <v>Allison</v>
      </c>
      <c r="P1419" s="8" t="str">
        <f t="shared" si="244"/>
        <v>Lehman</v>
      </c>
      <c r="Q1419" s="8" t="str">
        <f t="shared" si="251"/>
        <v>F</v>
      </c>
      <c r="R1419" s="8" t="str">
        <f t="shared" si="252"/>
        <v/>
      </c>
      <c r="S1419" s="8" t="str">
        <f t="shared" si="245"/>
        <v/>
      </c>
      <c r="T1419" s="8" t="str">
        <f t="shared" si="253"/>
        <v/>
      </c>
      <c r="U1419" s="8" t="str">
        <f t="shared" si="246"/>
        <v>AllisonLehmanF</v>
      </c>
    </row>
    <row r="1420" spans="1:21" x14ac:dyDescent="0.2">
      <c r="A1420" s="8" t="s">
        <v>337</v>
      </c>
      <c r="B1420" s="8" t="s">
        <v>3057</v>
      </c>
      <c r="C1420" s="8" t="s">
        <v>689</v>
      </c>
      <c r="G1420" s="8" t="str">
        <f t="shared" si="247"/>
        <v>MeganLehnhoffF</v>
      </c>
      <c r="H1420" s="8">
        <f>_xlfn.IFNA(MATCH(G1420,Teams!J:J,0),)</f>
        <v>0</v>
      </c>
      <c r="I1420" s="8" t="str">
        <f t="shared" si="248"/>
        <v>MeganLehnhoffF</v>
      </c>
      <c r="J1420" s="8">
        <f>_xlfn.IFNA(MATCH(I1420,Teams!L:L,0),)</f>
        <v>0</v>
      </c>
      <c r="K1420" s="8" t="str">
        <f t="shared" si="249"/>
        <v>MeganLehnhoffF</v>
      </c>
      <c r="L1420" s="8">
        <f>_xlfn.IFNA(MATCH(K1420,Teams!N:N,0),)</f>
        <v>0</v>
      </c>
      <c r="M1420" s="8" t="str">
        <f t="shared" si="250"/>
        <v>MeganLehnhoff</v>
      </c>
      <c r="N1420" s="8" t="str">
        <f>IFERROR(INDEX(Teams!A:A,IF(H1420&gt;0,H1420,IF(J1420&gt;0,J1420,IF(L1420&gt;0,L1420,""))),1),"")</f>
        <v/>
      </c>
      <c r="O1420" s="8" t="str">
        <f t="shared" si="243"/>
        <v>Megan</v>
      </c>
      <c r="P1420" s="8" t="str">
        <f t="shared" si="244"/>
        <v>Lehnhoff</v>
      </c>
      <c r="Q1420" s="8" t="str">
        <f t="shared" si="251"/>
        <v>F</v>
      </c>
      <c r="R1420" s="8" t="str">
        <f t="shared" si="252"/>
        <v/>
      </c>
      <c r="S1420" s="8" t="str">
        <f t="shared" si="245"/>
        <v/>
      </c>
      <c r="T1420" s="8" t="str">
        <f t="shared" si="253"/>
        <v/>
      </c>
      <c r="U1420" s="8" t="str">
        <f t="shared" si="246"/>
        <v>MeganLehnhoffF</v>
      </c>
    </row>
    <row r="1421" spans="1:21" x14ac:dyDescent="0.2">
      <c r="A1421" s="8" t="s">
        <v>574</v>
      </c>
      <c r="B1421" s="8" t="s">
        <v>2967</v>
      </c>
      <c r="C1421" s="8" t="s">
        <v>688</v>
      </c>
      <c r="D1421" s="8">
        <v>37</v>
      </c>
      <c r="G1421" s="8" t="str">
        <f t="shared" si="247"/>
        <v>BrentLehnholfM37</v>
      </c>
      <c r="H1421" s="8">
        <f>_xlfn.IFNA(MATCH(G1421,Teams!J:J,0),)</f>
        <v>0</v>
      </c>
      <c r="I1421" s="8" t="str">
        <f t="shared" si="248"/>
        <v>BrentLehnholfM37</v>
      </c>
      <c r="J1421" s="8">
        <f>_xlfn.IFNA(MATCH(I1421,Teams!L:L,0),)</f>
        <v>0</v>
      </c>
      <c r="K1421" s="8" t="str">
        <f t="shared" si="249"/>
        <v>BrentLehnholfM</v>
      </c>
      <c r="L1421" s="8">
        <f>_xlfn.IFNA(MATCH(K1421,Teams!N:N,0),)</f>
        <v>0</v>
      </c>
      <c r="M1421" s="8" t="str">
        <f t="shared" si="250"/>
        <v>BrentLehnholf</v>
      </c>
      <c r="N1421" s="8" t="str">
        <f>IFERROR(INDEX(Teams!A:A,IF(H1421&gt;0,H1421,IF(J1421&gt;0,J1421,IF(L1421&gt;0,L1421,""))),1),"")</f>
        <v/>
      </c>
      <c r="O1421" s="8" t="str">
        <f t="shared" si="243"/>
        <v>Brent</v>
      </c>
      <c r="P1421" s="8" t="str">
        <f t="shared" si="244"/>
        <v>Lehnholf</v>
      </c>
      <c r="Q1421" s="8" t="str">
        <f t="shared" si="251"/>
        <v>M</v>
      </c>
      <c r="R1421" s="8">
        <f t="shared" si="252"/>
        <v>37</v>
      </c>
      <c r="S1421" s="8" t="str">
        <f t="shared" si="245"/>
        <v/>
      </c>
      <c r="T1421" s="8" t="str">
        <f t="shared" si="253"/>
        <v/>
      </c>
      <c r="U1421" s="8" t="str">
        <f t="shared" si="246"/>
        <v>BrentLehnholfM37</v>
      </c>
    </row>
    <row r="1422" spans="1:21" x14ac:dyDescent="0.2">
      <c r="A1422" s="8" t="s">
        <v>1844</v>
      </c>
      <c r="B1422" s="8" t="s">
        <v>6659</v>
      </c>
      <c r="C1422" s="8" t="s">
        <v>689</v>
      </c>
      <c r="G1422" s="8" t="str">
        <f t="shared" si="247"/>
        <v>AndreaLehrF</v>
      </c>
      <c r="H1422" s="8">
        <f>_xlfn.IFNA(MATCH(G1422,Teams!J:J,0),)</f>
        <v>0</v>
      </c>
      <c r="I1422" s="8" t="str">
        <f t="shared" si="248"/>
        <v>AndreaLehrF</v>
      </c>
      <c r="J1422" s="8">
        <f>_xlfn.IFNA(MATCH(I1422,Teams!L:L,0),)</f>
        <v>0</v>
      </c>
      <c r="K1422" s="8" t="str">
        <f t="shared" si="249"/>
        <v>AndreaLehrF</v>
      </c>
      <c r="L1422" s="8">
        <f>_xlfn.IFNA(MATCH(K1422,Teams!N:N,0),)</f>
        <v>0</v>
      </c>
      <c r="M1422" s="8" t="str">
        <f t="shared" si="250"/>
        <v>AndreaLehr</v>
      </c>
      <c r="N1422" s="8" t="str">
        <f>IFERROR(INDEX(Teams!A:A,IF(H1422&gt;0,H1422,IF(J1422&gt;0,J1422,IF(L1422&gt;0,L1422,""))),1),"")</f>
        <v/>
      </c>
      <c r="O1422" s="8" t="str">
        <f t="shared" si="243"/>
        <v>Andrea</v>
      </c>
      <c r="P1422" s="8" t="str">
        <f t="shared" si="244"/>
        <v>Lehr</v>
      </c>
      <c r="Q1422" s="8" t="str">
        <f t="shared" si="251"/>
        <v>F</v>
      </c>
      <c r="R1422" s="8" t="str">
        <f t="shared" si="252"/>
        <v/>
      </c>
      <c r="S1422" s="8" t="str">
        <f t="shared" si="245"/>
        <v/>
      </c>
      <c r="T1422" s="8" t="str">
        <f t="shared" si="253"/>
        <v/>
      </c>
      <c r="U1422" s="8" t="str">
        <f t="shared" si="246"/>
        <v>AndreaLehrF</v>
      </c>
    </row>
    <row r="1423" spans="1:21" x14ac:dyDescent="0.2">
      <c r="A1423" s="8" t="s">
        <v>79</v>
      </c>
      <c r="B1423" s="8" t="s">
        <v>6659</v>
      </c>
      <c r="C1423" s="8" t="s">
        <v>688</v>
      </c>
      <c r="G1423" s="8" t="str">
        <f t="shared" si="247"/>
        <v>JohnLehrM</v>
      </c>
      <c r="H1423" s="8">
        <f>_xlfn.IFNA(MATCH(G1423,Teams!J:J,0),)</f>
        <v>0</v>
      </c>
      <c r="I1423" s="8" t="str">
        <f t="shared" si="248"/>
        <v>JohnLehrM</v>
      </c>
      <c r="J1423" s="8">
        <f>_xlfn.IFNA(MATCH(I1423,Teams!L:L,0),)</f>
        <v>0</v>
      </c>
      <c r="K1423" s="8" t="str">
        <f t="shared" si="249"/>
        <v>JohnLehrM</v>
      </c>
      <c r="L1423" s="8">
        <f>_xlfn.IFNA(MATCH(K1423,Teams!N:N,0),)</f>
        <v>0</v>
      </c>
      <c r="M1423" s="8" t="str">
        <f t="shared" si="250"/>
        <v>JohnLehr</v>
      </c>
      <c r="N1423" s="8" t="str">
        <f>IFERROR(INDEX(Teams!A:A,IF(H1423&gt;0,H1423,IF(J1423&gt;0,J1423,IF(L1423&gt;0,L1423,""))),1),"")</f>
        <v/>
      </c>
      <c r="O1423" s="8" t="str">
        <f t="shared" si="243"/>
        <v>John</v>
      </c>
      <c r="P1423" s="8" t="str">
        <f t="shared" si="244"/>
        <v>Lehr</v>
      </c>
      <c r="Q1423" s="8" t="str">
        <f t="shared" si="251"/>
        <v>M</v>
      </c>
      <c r="R1423" s="8" t="str">
        <f t="shared" si="252"/>
        <v/>
      </c>
      <c r="S1423" s="8" t="str">
        <f t="shared" si="245"/>
        <v/>
      </c>
      <c r="T1423" s="8" t="str">
        <f t="shared" si="253"/>
        <v/>
      </c>
      <c r="U1423" s="8" t="str">
        <f t="shared" si="246"/>
        <v>JohnLehrM</v>
      </c>
    </row>
    <row r="1424" spans="1:21" x14ac:dyDescent="0.2">
      <c r="A1424" s="8" t="s">
        <v>895</v>
      </c>
      <c r="B1424" s="8" t="s">
        <v>896</v>
      </c>
      <c r="C1424" s="8" t="s">
        <v>689</v>
      </c>
      <c r="D1424" s="8">
        <v>42</v>
      </c>
      <c r="E1424" s="8" t="s">
        <v>703</v>
      </c>
      <c r="F1424" s="8" t="s">
        <v>4</v>
      </c>
      <c r="G1424" s="8" t="str">
        <f t="shared" si="247"/>
        <v>HeatherLehrmannF42CypressTX</v>
      </c>
      <c r="H1424" s="8">
        <f>_xlfn.IFNA(MATCH(G1424,Teams!J:J,0),)</f>
        <v>0</v>
      </c>
      <c r="I1424" s="8" t="str">
        <f t="shared" si="248"/>
        <v>HeatherLehrmannF42</v>
      </c>
      <c r="J1424" s="8">
        <f>_xlfn.IFNA(MATCH(I1424,Teams!L:L,0),)</f>
        <v>0</v>
      </c>
      <c r="K1424" s="8" t="str">
        <f t="shared" si="249"/>
        <v>HeatherLehrmannF</v>
      </c>
      <c r="L1424" s="8">
        <f>_xlfn.IFNA(MATCH(K1424,Teams!N:N,0),)</f>
        <v>0</v>
      </c>
      <c r="M1424" s="8" t="str">
        <f t="shared" si="250"/>
        <v>HeatherLehrmann</v>
      </c>
      <c r="N1424" s="8" t="str">
        <f>IFERROR(INDEX(Teams!A:A,IF(H1424&gt;0,H1424,IF(J1424&gt;0,J1424,IF(L1424&gt;0,L1424,""))),1),"")</f>
        <v/>
      </c>
      <c r="O1424" s="8" t="str">
        <f t="shared" si="243"/>
        <v>Heather</v>
      </c>
      <c r="P1424" s="8" t="str">
        <f t="shared" si="244"/>
        <v>Lehrmann</v>
      </c>
      <c r="Q1424" s="8" t="str">
        <f t="shared" si="251"/>
        <v>F</v>
      </c>
      <c r="R1424" s="8">
        <f t="shared" si="252"/>
        <v>42</v>
      </c>
      <c r="S1424" s="8" t="str">
        <f t="shared" si="245"/>
        <v>Cypress</v>
      </c>
      <c r="T1424" s="8" t="str">
        <f t="shared" si="253"/>
        <v>TX</v>
      </c>
      <c r="U1424" s="8" t="str">
        <f t="shared" si="246"/>
        <v>HeatherLehrmannF42CypressTX</v>
      </c>
    </row>
    <row r="1425" spans="1:21" x14ac:dyDescent="0.2">
      <c r="A1425" s="8" t="s">
        <v>5706</v>
      </c>
      <c r="B1425" s="8" t="s">
        <v>5707</v>
      </c>
      <c r="C1425" s="8" t="s">
        <v>688</v>
      </c>
      <c r="D1425" s="8">
        <v>46</v>
      </c>
      <c r="E1425" s="8" t="s">
        <v>5708</v>
      </c>
      <c r="F1425" s="8" t="s">
        <v>4</v>
      </c>
      <c r="G1425" s="8" t="str">
        <f t="shared" si="247"/>
        <v>DirkLeideckerM46AubreyTX</v>
      </c>
      <c r="H1425" s="8">
        <f>_xlfn.IFNA(MATCH(G1425,Teams!J:J,0),)</f>
        <v>0</v>
      </c>
      <c r="I1425" s="8" t="str">
        <f t="shared" si="248"/>
        <v>DirkLeideckerM46</v>
      </c>
      <c r="J1425" s="8">
        <f>_xlfn.IFNA(MATCH(I1425,Teams!L:L,0),)</f>
        <v>0</v>
      </c>
      <c r="K1425" s="8" t="str">
        <f t="shared" si="249"/>
        <v>DirkLeideckerM</v>
      </c>
      <c r="L1425" s="8">
        <f>_xlfn.IFNA(MATCH(K1425,Teams!N:N,0),)</f>
        <v>0</v>
      </c>
      <c r="M1425" s="8" t="str">
        <f t="shared" si="250"/>
        <v>DirkLeidecker</v>
      </c>
      <c r="N1425" s="8" t="str">
        <f>IFERROR(INDEX(Teams!A:A,IF(H1425&gt;0,H1425,IF(J1425&gt;0,J1425,IF(L1425&gt;0,L1425,""))),1),"")</f>
        <v/>
      </c>
      <c r="O1425" s="8" t="str">
        <f t="shared" si="243"/>
        <v>Dirk</v>
      </c>
      <c r="P1425" s="8" t="str">
        <f t="shared" si="244"/>
        <v>Leidecker</v>
      </c>
      <c r="Q1425" s="8" t="str">
        <f t="shared" si="251"/>
        <v>M</v>
      </c>
      <c r="R1425" s="8">
        <f t="shared" si="252"/>
        <v>46</v>
      </c>
      <c r="S1425" s="8" t="str">
        <f t="shared" si="245"/>
        <v>Aubrey</v>
      </c>
      <c r="T1425" s="8" t="str">
        <f t="shared" si="253"/>
        <v>TX</v>
      </c>
      <c r="U1425" s="8" t="str">
        <f t="shared" si="246"/>
        <v>DirkLeideckerM46AubreyTX</v>
      </c>
    </row>
    <row r="1426" spans="1:21" x14ac:dyDescent="0.2">
      <c r="A1426" s="8" t="s">
        <v>100</v>
      </c>
      <c r="B1426" s="8" t="s">
        <v>3050</v>
      </c>
      <c r="C1426" s="8" t="s">
        <v>689</v>
      </c>
      <c r="G1426" s="8" t="str">
        <f t="shared" si="247"/>
        <v>JenniferLeidichF</v>
      </c>
      <c r="H1426" s="8">
        <f>_xlfn.IFNA(MATCH(G1426,Teams!J:J,0),)</f>
        <v>0</v>
      </c>
      <c r="I1426" s="8" t="str">
        <f t="shared" si="248"/>
        <v>JenniferLeidichF</v>
      </c>
      <c r="J1426" s="8">
        <f>_xlfn.IFNA(MATCH(I1426,Teams!L:L,0),)</f>
        <v>0</v>
      </c>
      <c r="K1426" s="8" t="str">
        <f t="shared" si="249"/>
        <v>JenniferLeidichF</v>
      </c>
      <c r="L1426" s="8">
        <f>_xlfn.IFNA(MATCH(K1426,Teams!N:N,0),)</f>
        <v>0</v>
      </c>
      <c r="M1426" s="8" t="str">
        <f t="shared" si="250"/>
        <v>JenniferLeidich</v>
      </c>
      <c r="N1426" s="8" t="str">
        <f>IFERROR(INDEX(Teams!A:A,IF(H1426&gt;0,H1426,IF(J1426&gt;0,J1426,IF(L1426&gt;0,L1426,""))),1),"")</f>
        <v/>
      </c>
      <c r="O1426" s="8" t="str">
        <f t="shared" si="243"/>
        <v>Jennifer</v>
      </c>
      <c r="P1426" s="8" t="str">
        <f t="shared" si="244"/>
        <v>Leidich</v>
      </c>
      <c r="Q1426" s="8" t="str">
        <f t="shared" si="251"/>
        <v>F</v>
      </c>
      <c r="R1426" s="8" t="str">
        <f t="shared" si="252"/>
        <v/>
      </c>
      <c r="S1426" s="8" t="str">
        <f t="shared" si="245"/>
        <v/>
      </c>
      <c r="T1426" s="8" t="str">
        <f t="shared" si="253"/>
        <v/>
      </c>
      <c r="U1426" s="8" t="str">
        <f t="shared" si="246"/>
        <v>JenniferLeidichF</v>
      </c>
    </row>
    <row r="1427" spans="1:21" x14ac:dyDescent="0.2">
      <c r="A1427" s="8" t="s">
        <v>752</v>
      </c>
      <c r="B1427" s="8" t="s">
        <v>2154</v>
      </c>
      <c r="C1427" s="8" t="s">
        <v>689</v>
      </c>
      <c r="D1427" s="8">
        <v>36</v>
      </c>
      <c r="E1427" s="8" t="s">
        <v>1639</v>
      </c>
      <c r="F1427" s="8" t="s">
        <v>4</v>
      </c>
      <c r="G1427" s="8" t="str">
        <f t="shared" si="247"/>
        <v>CarrieLeighF36AUSTINTX</v>
      </c>
      <c r="H1427" s="8">
        <f>_xlfn.IFNA(MATCH(G1427,Teams!J:J,0),)</f>
        <v>0</v>
      </c>
      <c r="I1427" s="8" t="str">
        <f t="shared" si="248"/>
        <v>CarrieLeighF36</v>
      </c>
      <c r="J1427" s="8">
        <f>_xlfn.IFNA(MATCH(I1427,Teams!L:L,0),)</f>
        <v>0</v>
      </c>
      <c r="K1427" s="8" t="str">
        <f t="shared" si="249"/>
        <v>CarrieLeighF</v>
      </c>
      <c r="L1427" s="8">
        <f>_xlfn.IFNA(MATCH(K1427,Teams!N:N,0),)</f>
        <v>0</v>
      </c>
      <c r="M1427" s="8" t="str">
        <f t="shared" si="250"/>
        <v>CarrieLeigh</v>
      </c>
      <c r="N1427" s="8" t="str">
        <f>IFERROR(INDEX(Teams!A:A,IF(H1427&gt;0,H1427,IF(J1427&gt;0,J1427,IF(L1427&gt;0,L1427,""))),1),"")</f>
        <v/>
      </c>
      <c r="O1427" s="8" t="str">
        <f t="shared" si="243"/>
        <v>Carrie</v>
      </c>
      <c r="P1427" s="8" t="str">
        <f t="shared" si="244"/>
        <v>Leigh</v>
      </c>
      <c r="Q1427" s="8" t="str">
        <f t="shared" si="251"/>
        <v>F</v>
      </c>
      <c r="R1427" s="8">
        <f t="shared" si="252"/>
        <v>36</v>
      </c>
      <c r="S1427" s="8" t="str">
        <f t="shared" si="245"/>
        <v>AUSTIN</v>
      </c>
      <c r="T1427" s="8" t="str">
        <f t="shared" si="253"/>
        <v>TX</v>
      </c>
      <c r="U1427" s="8" t="str">
        <f t="shared" si="246"/>
        <v>CarrieLeighF36AUSTINTX</v>
      </c>
    </row>
    <row r="1428" spans="1:21" x14ac:dyDescent="0.2">
      <c r="A1428" s="8" t="s">
        <v>79</v>
      </c>
      <c r="B1428" s="8" t="s">
        <v>5712</v>
      </c>
      <c r="C1428" s="8" t="s">
        <v>688</v>
      </c>
      <c r="D1428" s="8">
        <v>58</v>
      </c>
      <c r="E1428" s="8" t="s">
        <v>642</v>
      </c>
      <c r="F1428" s="8" t="s">
        <v>4</v>
      </c>
      <c r="G1428" s="8" t="str">
        <f t="shared" si="247"/>
        <v>JohnLeightonM58BedfordTX</v>
      </c>
      <c r="H1428" s="8">
        <f>_xlfn.IFNA(MATCH(G1428,Teams!J:J,0),)</f>
        <v>0</v>
      </c>
      <c r="I1428" s="8" t="str">
        <f t="shared" si="248"/>
        <v>JohnLeightonM58</v>
      </c>
      <c r="J1428" s="8">
        <f>_xlfn.IFNA(MATCH(I1428,Teams!L:L,0),)</f>
        <v>0</v>
      </c>
      <c r="K1428" s="8" t="str">
        <f t="shared" si="249"/>
        <v>JohnLeightonM</v>
      </c>
      <c r="L1428" s="8">
        <f>_xlfn.IFNA(MATCH(K1428,Teams!N:N,0),)</f>
        <v>0</v>
      </c>
      <c r="M1428" s="8" t="str">
        <f t="shared" si="250"/>
        <v>JohnLeighton</v>
      </c>
      <c r="N1428" s="8" t="str">
        <f>IFERROR(INDEX(Teams!A:A,IF(H1428&gt;0,H1428,IF(J1428&gt;0,J1428,IF(L1428&gt;0,L1428,""))),1),"")</f>
        <v/>
      </c>
      <c r="O1428" s="8" t="str">
        <f t="shared" si="243"/>
        <v>John</v>
      </c>
      <c r="P1428" s="8" t="str">
        <f t="shared" si="244"/>
        <v>Leighton</v>
      </c>
      <c r="Q1428" s="8" t="str">
        <f t="shared" si="251"/>
        <v>M</v>
      </c>
      <c r="R1428" s="8">
        <f t="shared" si="252"/>
        <v>58</v>
      </c>
      <c r="S1428" s="8" t="str">
        <f t="shared" si="245"/>
        <v>Bedford</v>
      </c>
      <c r="T1428" s="8" t="str">
        <f t="shared" si="253"/>
        <v>TX</v>
      </c>
      <c r="U1428" s="8" t="str">
        <f t="shared" si="246"/>
        <v>JohnLeightonM58BedfordTX</v>
      </c>
    </row>
    <row r="1429" spans="1:21" x14ac:dyDescent="0.2">
      <c r="A1429" s="8" t="s">
        <v>6588</v>
      </c>
      <c r="B1429" s="8" t="s">
        <v>6589</v>
      </c>
      <c r="C1429" s="8" t="s">
        <v>688</v>
      </c>
      <c r="G1429" s="8" t="str">
        <f t="shared" si="247"/>
        <v>IramLeonM</v>
      </c>
      <c r="H1429" s="8">
        <f>_xlfn.IFNA(MATCH(G1429,Teams!J:J,0),)</f>
        <v>0</v>
      </c>
      <c r="I1429" s="8" t="str">
        <f t="shared" si="248"/>
        <v>IramLeonM</v>
      </c>
      <c r="J1429" s="8">
        <f>_xlfn.IFNA(MATCH(I1429,Teams!L:L,0),)</f>
        <v>0</v>
      </c>
      <c r="K1429" s="8" t="str">
        <f t="shared" si="249"/>
        <v>IramLeonM</v>
      </c>
      <c r="L1429" s="8">
        <f>_xlfn.IFNA(MATCH(K1429,Teams!N:N,0),)</f>
        <v>0</v>
      </c>
      <c r="M1429" s="8" t="str">
        <f t="shared" si="250"/>
        <v>IramLeon</v>
      </c>
      <c r="N1429" s="8" t="str">
        <f>IFERROR(INDEX(Teams!A:A,IF(H1429&gt;0,H1429,IF(J1429&gt;0,J1429,IF(L1429&gt;0,L1429,""))),1),"")</f>
        <v/>
      </c>
      <c r="O1429" s="8" t="str">
        <f t="shared" si="243"/>
        <v>Iram</v>
      </c>
      <c r="P1429" s="8" t="str">
        <f t="shared" si="244"/>
        <v>Leon</v>
      </c>
      <c r="Q1429" s="8" t="str">
        <f t="shared" si="251"/>
        <v>M</v>
      </c>
      <c r="R1429" s="8" t="str">
        <f t="shared" si="252"/>
        <v/>
      </c>
      <c r="S1429" s="8" t="str">
        <f t="shared" si="245"/>
        <v/>
      </c>
      <c r="T1429" s="8" t="str">
        <f t="shared" si="253"/>
        <v/>
      </c>
      <c r="U1429" s="8" t="str">
        <f t="shared" si="246"/>
        <v>IramLeonM</v>
      </c>
    </row>
    <row r="1430" spans="1:21" x14ac:dyDescent="0.2">
      <c r="A1430" s="8" t="s">
        <v>1738</v>
      </c>
      <c r="B1430" s="8" t="s">
        <v>2049</v>
      </c>
      <c r="C1430" s="8" t="s">
        <v>688</v>
      </c>
      <c r="D1430" s="8">
        <v>27</v>
      </c>
      <c r="E1430" s="8" t="s">
        <v>3</v>
      </c>
      <c r="F1430" s="8" t="s">
        <v>4</v>
      </c>
      <c r="G1430" s="8" t="str">
        <f t="shared" si="247"/>
        <v>AlexandreLeonardM27AustinTX</v>
      </c>
      <c r="H1430" s="8">
        <f>_xlfn.IFNA(MATCH(G1430,Teams!J:J,0),)</f>
        <v>0</v>
      </c>
      <c r="I1430" s="8" t="str">
        <f t="shared" si="248"/>
        <v>AlexandreLeonardM27</v>
      </c>
      <c r="J1430" s="8">
        <f>_xlfn.IFNA(MATCH(I1430,Teams!L:L,0),)</f>
        <v>0</v>
      </c>
      <c r="K1430" s="8" t="str">
        <f t="shared" si="249"/>
        <v>AlexandreLeonardM</v>
      </c>
      <c r="L1430" s="8">
        <f>_xlfn.IFNA(MATCH(K1430,Teams!N:N,0),)</f>
        <v>0</v>
      </c>
      <c r="M1430" s="8" t="str">
        <f t="shared" si="250"/>
        <v>AlexandreLeonard</v>
      </c>
      <c r="N1430" s="8" t="str">
        <f>IFERROR(INDEX(Teams!A:A,IF(H1430&gt;0,H1430,IF(J1430&gt;0,J1430,IF(L1430&gt;0,L1430,""))),1),"")</f>
        <v/>
      </c>
      <c r="O1430" s="8" t="str">
        <f t="shared" si="243"/>
        <v>Alexandre</v>
      </c>
      <c r="P1430" s="8" t="str">
        <f t="shared" si="244"/>
        <v>Leonard</v>
      </c>
      <c r="Q1430" s="8" t="str">
        <f t="shared" si="251"/>
        <v>M</v>
      </c>
      <c r="R1430" s="8">
        <f t="shared" si="252"/>
        <v>27</v>
      </c>
      <c r="S1430" s="8" t="str">
        <f t="shared" si="245"/>
        <v>Austin</v>
      </c>
      <c r="T1430" s="8" t="str">
        <f t="shared" si="253"/>
        <v>TX</v>
      </c>
      <c r="U1430" s="8" t="str">
        <f t="shared" si="246"/>
        <v>AlexandreLeonardM27AustinTX</v>
      </c>
    </row>
    <row r="1431" spans="1:21" x14ac:dyDescent="0.2">
      <c r="A1431" s="8" t="s">
        <v>1001</v>
      </c>
      <c r="B1431" s="8" t="s">
        <v>6355</v>
      </c>
      <c r="C1431" s="8" t="s">
        <v>689</v>
      </c>
      <c r="D1431" s="8">
        <v>40</v>
      </c>
      <c r="G1431" s="8" t="str">
        <f t="shared" si="247"/>
        <v>MichelleLeongF40</v>
      </c>
      <c r="H1431" s="8">
        <f>_xlfn.IFNA(MATCH(G1431,Teams!J:J,0),)</f>
        <v>0</v>
      </c>
      <c r="I1431" s="8" t="str">
        <f t="shared" si="248"/>
        <v>MichelleLeongF40</v>
      </c>
      <c r="J1431" s="8">
        <f>_xlfn.IFNA(MATCH(I1431,Teams!L:L,0),)</f>
        <v>0</v>
      </c>
      <c r="K1431" s="8" t="str">
        <f t="shared" si="249"/>
        <v>MichelleLeongF</v>
      </c>
      <c r="L1431" s="8">
        <f>_xlfn.IFNA(MATCH(K1431,Teams!N:N,0),)</f>
        <v>0</v>
      </c>
      <c r="M1431" s="8" t="str">
        <f t="shared" si="250"/>
        <v>MichelleLeong</v>
      </c>
      <c r="N1431" s="8" t="str">
        <f>IFERROR(INDEX(Teams!A:A,IF(H1431&gt;0,H1431,IF(J1431&gt;0,J1431,IF(L1431&gt;0,L1431,""))),1),"")</f>
        <v/>
      </c>
      <c r="O1431" s="8" t="str">
        <f t="shared" si="243"/>
        <v>Michelle</v>
      </c>
      <c r="P1431" s="8" t="str">
        <f t="shared" si="244"/>
        <v>Leong</v>
      </c>
      <c r="Q1431" s="8" t="str">
        <f t="shared" si="251"/>
        <v>F</v>
      </c>
      <c r="R1431" s="8">
        <f t="shared" si="252"/>
        <v>40</v>
      </c>
      <c r="S1431" s="8" t="str">
        <f t="shared" si="245"/>
        <v/>
      </c>
      <c r="T1431" s="8" t="str">
        <f t="shared" si="253"/>
        <v/>
      </c>
      <c r="U1431" s="8" t="str">
        <f t="shared" si="246"/>
        <v>MichelleLeongF40</v>
      </c>
    </row>
    <row r="1432" spans="1:21" x14ac:dyDescent="0.2">
      <c r="A1432" s="8" t="s">
        <v>120</v>
      </c>
      <c r="B1432" s="8" t="s">
        <v>2465</v>
      </c>
      <c r="C1432" s="8" t="s">
        <v>688</v>
      </c>
      <c r="D1432" s="8">
        <v>51</v>
      </c>
      <c r="E1432" s="8" t="s">
        <v>913</v>
      </c>
      <c r="F1432" s="8" t="s">
        <v>4</v>
      </c>
      <c r="G1432" s="8" t="str">
        <f t="shared" si="247"/>
        <v>StevenLetendreM51LeanderTX</v>
      </c>
      <c r="H1432" s="8">
        <f>_xlfn.IFNA(MATCH(G1432,Teams!J:J,0),)</f>
        <v>0</v>
      </c>
      <c r="I1432" s="8" t="str">
        <f t="shared" si="248"/>
        <v>StevenLetendreM51</v>
      </c>
      <c r="J1432" s="8">
        <f>_xlfn.IFNA(MATCH(I1432,Teams!L:L,0),)</f>
        <v>0</v>
      </c>
      <c r="K1432" s="8" t="str">
        <f t="shared" si="249"/>
        <v>StevenLetendreM</v>
      </c>
      <c r="L1432" s="8">
        <f>_xlfn.IFNA(MATCH(K1432,Teams!N:N,0),)</f>
        <v>0</v>
      </c>
      <c r="M1432" s="8" t="str">
        <f t="shared" si="250"/>
        <v>StevenLetendre</v>
      </c>
      <c r="N1432" s="8" t="str">
        <f>IFERROR(INDEX(Teams!A:A,IF(H1432&gt;0,H1432,IF(J1432&gt;0,J1432,IF(L1432&gt;0,L1432,""))),1),"")</f>
        <v/>
      </c>
      <c r="O1432" s="8" t="str">
        <f t="shared" si="243"/>
        <v>Steven</v>
      </c>
      <c r="P1432" s="8" t="str">
        <f t="shared" si="244"/>
        <v>Letendre</v>
      </c>
      <c r="Q1432" s="8" t="str">
        <f t="shared" si="251"/>
        <v>M</v>
      </c>
      <c r="R1432" s="8">
        <f t="shared" si="252"/>
        <v>51</v>
      </c>
      <c r="S1432" s="8" t="str">
        <f t="shared" si="245"/>
        <v>Leander</v>
      </c>
      <c r="T1432" s="8" t="str">
        <f t="shared" si="253"/>
        <v>TX</v>
      </c>
      <c r="U1432" s="8" t="str">
        <f t="shared" si="246"/>
        <v>StevenLetendreM51LeanderTX</v>
      </c>
    </row>
    <row r="1433" spans="1:21" x14ac:dyDescent="0.2">
      <c r="A1433" s="8" t="s">
        <v>6598</v>
      </c>
      <c r="B1433" s="8" t="s">
        <v>6599</v>
      </c>
      <c r="C1433" s="8" t="s">
        <v>689</v>
      </c>
      <c r="G1433" s="8" t="str">
        <f t="shared" si="247"/>
        <v>MarthaLevienF</v>
      </c>
      <c r="H1433" s="8">
        <f>_xlfn.IFNA(MATCH(G1433,Teams!J:J,0),)</f>
        <v>0</v>
      </c>
      <c r="I1433" s="8" t="str">
        <f t="shared" si="248"/>
        <v>MarthaLevienF</v>
      </c>
      <c r="J1433" s="8">
        <f>_xlfn.IFNA(MATCH(I1433,Teams!L:L,0),)</f>
        <v>0</v>
      </c>
      <c r="K1433" s="8" t="str">
        <f t="shared" si="249"/>
        <v>MarthaLevienF</v>
      </c>
      <c r="L1433" s="8">
        <f>_xlfn.IFNA(MATCH(K1433,Teams!N:N,0),)</f>
        <v>0</v>
      </c>
      <c r="M1433" s="8" t="str">
        <f t="shared" si="250"/>
        <v>MarthaLevien</v>
      </c>
      <c r="N1433" s="8" t="str">
        <f>IFERROR(INDEX(Teams!A:A,IF(H1433&gt;0,H1433,IF(J1433&gt;0,J1433,IF(L1433&gt;0,L1433,""))),1),"")</f>
        <v/>
      </c>
      <c r="O1433" s="8" t="str">
        <f t="shared" si="243"/>
        <v>Martha</v>
      </c>
      <c r="P1433" s="8" t="str">
        <f t="shared" si="244"/>
        <v>Levien</v>
      </c>
      <c r="Q1433" s="8" t="str">
        <f t="shared" si="251"/>
        <v>F</v>
      </c>
      <c r="R1433" s="8" t="str">
        <f t="shared" si="252"/>
        <v/>
      </c>
      <c r="S1433" s="8" t="str">
        <f t="shared" si="245"/>
        <v/>
      </c>
      <c r="T1433" s="8" t="str">
        <f t="shared" si="253"/>
        <v/>
      </c>
      <c r="U1433" s="8" t="str">
        <f t="shared" si="246"/>
        <v>MarthaLevienF</v>
      </c>
    </row>
    <row r="1434" spans="1:21" x14ac:dyDescent="0.2">
      <c r="A1434" s="8" t="s">
        <v>1193</v>
      </c>
      <c r="B1434" s="8" t="s">
        <v>1194</v>
      </c>
      <c r="C1434" s="8" t="s">
        <v>689</v>
      </c>
      <c r="D1434" s="8">
        <v>42</v>
      </c>
      <c r="E1434" s="8" t="s">
        <v>1195</v>
      </c>
      <c r="F1434" s="8" t="s">
        <v>1166</v>
      </c>
      <c r="G1434" s="8" t="str">
        <f t="shared" si="247"/>
        <v>VanLevineF42Culver CityCA</v>
      </c>
      <c r="H1434" s="8">
        <f>_xlfn.IFNA(MATCH(G1434,Teams!J:J,0),)</f>
        <v>0</v>
      </c>
      <c r="I1434" s="8" t="str">
        <f t="shared" si="248"/>
        <v>VanLevineF42</v>
      </c>
      <c r="J1434" s="8">
        <f>_xlfn.IFNA(MATCH(I1434,Teams!L:L,0),)</f>
        <v>0</v>
      </c>
      <c r="K1434" s="8" t="str">
        <f t="shared" si="249"/>
        <v>VanLevineF</v>
      </c>
      <c r="L1434" s="8">
        <f>_xlfn.IFNA(MATCH(K1434,Teams!N:N,0),)</f>
        <v>0</v>
      </c>
      <c r="M1434" s="8" t="str">
        <f t="shared" si="250"/>
        <v>VanLevine</v>
      </c>
      <c r="N1434" s="8" t="str">
        <f>IFERROR(INDEX(Teams!A:A,IF(H1434&gt;0,H1434,IF(J1434&gt;0,J1434,IF(L1434&gt;0,L1434,""))),1),"")</f>
        <v/>
      </c>
      <c r="O1434" s="8" t="str">
        <f t="shared" si="243"/>
        <v>Van</v>
      </c>
      <c r="P1434" s="8" t="str">
        <f t="shared" si="244"/>
        <v>Levine</v>
      </c>
      <c r="Q1434" s="8" t="str">
        <f t="shared" si="251"/>
        <v>F</v>
      </c>
      <c r="R1434" s="8">
        <f t="shared" si="252"/>
        <v>42</v>
      </c>
      <c r="S1434" s="8" t="str">
        <f t="shared" si="245"/>
        <v>Culver City</v>
      </c>
      <c r="T1434" s="8" t="str">
        <f t="shared" si="253"/>
        <v>CA</v>
      </c>
      <c r="U1434" s="8" t="str">
        <f t="shared" si="246"/>
        <v>VanLevineF42Culver CityCA</v>
      </c>
    </row>
    <row r="1435" spans="1:21" x14ac:dyDescent="0.2">
      <c r="A1435" s="8" t="s">
        <v>116</v>
      </c>
      <c r="B1435" s="8" t="s">
        <v>1209</v>
      </c>
      <c r="C1435" s="8" t="s">
        <v>688</v>
      </c>
      <c r="D1435" s="8">
        <v>34</v>
      </c>
      <c r="E1435" s="8" t="s">
        <v>3</v>
      </c>
      <c r="F1435" s="8" t="s">
        <v>4</v>
      </c>
      <c r="G1435" s="8" t="str">
        <f t="shared" si="247"/>
        <v>BryanLewisM34AustinTX</v>
      </c>
      <c r="H1435" s="8">
        <f>_xlfn.IFNA(MATCH(G1435,Teams!J:J,0),)</f>
        <v>0</v>
      </c>
      <c r="I1435" s="8" t="str">
        <f t="shared" si="248"/>
        <v>BryanLewisM34</v>
      </c>
      <c r="J1435" s="8">
        <f>_xlfn.IFNA(MATCH(I1435,Teams!L:L,0),)</f>
        <v>0</v>
      </c>
      <c r="K1435" s="8" t="str">
        <f t="shared" si="249"/>
        <v>BryanLewisM</v>
      </c>
      <c r="L1435" s="8">
        <f>_xlfn.IFNA(MATCH(K1435,Teams!N:N,0),)</f>
        <v>0</v>
      </c>
      <c r="M1435" s="8" t="str">
        <f t="shared" si="250"/>
        <v>BryanLewis</v>
      </c>
      <c r="N1435" s="8" t="str">
        <f>IFERROR(INDEX(Teams!A:A,IF(H1435&gt;0,H1435,IF(J1435&gt;0,J1435,IF(L1435&gt;0,L1435,""))),1),"")</f>
        <v/>
      </c>
      <c r="O1435" s="8" t="str">
        <f t="shared" si="243"/>
        <v>Bryan</v>
      </c>
      <c r="P1435" s="8" t="str">
        <f t="shared" si="244"/>
        <v>Lewis</v>
      </c>
      <c r="Q1435" s="8" t="str">
        <f t="shared" si="251"/>
        <v>M</v>
      </c>
      <c r="R1435" s="8">
        <f t="shared" si="252"/>
        <v>34</v>
      </c>
      <c r="S1435" s="8" t="str">
        <f t="shared" si="245"/>
        <v>Austin</v>
      </c>
      <c r="T1435" s="8" t="str">
        <f t="shared" si="253"/>
        <v>TX</v>
      </c>
      <c r="U1435" s="8" t="str">
        <f t="shared" si="246"/>
        <v>BryanLewisM34AustinTX</v>
      </c>
    </row>
    <row r="1436" spans="1:21" x14ac:dyDescent="0.2">
      <c r="A1436" s="8" t="s">
        <v>1208</v>
      </c>
      <c r="B1436" s="8" t="s">
        <v>1209</v>
      </c>
      <c r="C1436" s="8" t="s">
        <v>688</v>
      </c>
      <c r="D1436" s="8">
        <v>42</v>
      </c>
      <c r="E1436" s="8" t="s">
        <v>1210</v>
      </c>
      <c r="F1436" s="8" t="s">
        <v>1211</v>
      </c>
      <c r="G1436" s="8" t="str">
        <f t="shared" si="247"/>
        <v>HarveyLewisM42CincinnatiOH</v>
      </c>
      <c r="H1436" s="8">
        <f>_xlfn.IFNA(MATCH(G1436,Teams!J:J,0),)</f>
        <v>0</v>
      </c>
      <c r="I1436" s="8" t="str">
        <f t="shared" si="248"/>
        <v>HarveyLewisM42</v>
      </c>
      <c r="J1436" s="8">
        <f>_xlfn.IFNA(MATCH(I1436,Teams!L:L,0),)</f>
        <v>0</v>
      </c>
      <c r="K1436" s="8" t="str">
        <f t="shared" si="249"/>
        <v>HarveyLewisM</v>
      </c>
      <c r="L1436" s="8">
        <f>_xlfn.IFNA(MATCH(K1436,Teams!N:N,0),)</f>
        <v>0</v>
      </c>
      <c r="M1436" s="8" t="str">
        <f t="shared" si="250"/>
        <v>HarveyLewis</v>
      </c>
      <c r="N1436" s="8" t="str">
        <f>IFERROR(INDEX(Teams!A:A,IF(H1436&gt;0,H1436,IF(J1436&gt;0,J1436,IF(L1436&gt;0,L1436,""))),1),"")</f>
        <v/>
      </c>
      <c r="O1436" s="8" t="str">
        <f t="shared" si="243"/>
        <v>Harvey</v>
      </c>
      <c r="P1436" s="8" t="str">
        <f t="shared" si="244"/>
        <v>Lewis</v>
      </c>
      <c r="Q1436" s="8" t="str">
        <f t="shared" si="251"/>
        <v>M</v>
      </c>
      <c r="R1436" s="8">
        <f t="shared" si="252"/>
        <v>42</v>
      </c>
      <c r="S1436" s="8" t="str">
        <f t="shared" si="245"/>
        <v>Cincinnati</v>
      </c>
      <c r="T1436" s="8" t="str">
        <f t="shared" si="253"/>
        <v>OH</v>
      </c>
      <c r="U1436" s="8" t="str">
        <f t="shared" si="246"/>
        <v>HarveyLewisM42CincinnatiOH</v>
      </c>
    </row>
    <row r="1437" spans="1:21" x14ac:dyDescent="0.2">
      <c r="A1437" s="8" t="s">
        <v>150</v>
      </c>
      <c r="B1437" s="8" t="s">
        <v>1209</v>
      </c>
      <c r="C1437" s="8" t="s">
        <v>688</v>
      </c>
      <c r="D1437" s="8">
        <v>31</v>
      </c>
      <c r="E1437" s="8" t="s">
        <v>634</v>
      </c>
      <c r="F1437" s="8" t="s">
        <v>4</v>
      </c>
      <c r="G1437" s="8" t="str">
        <f t="shared" si="247"/>
        <v>JakeLewisM31ForneyTX</v>
      </c>
      <c r="H1437" s="8">
        <f>_xlfn.IFNA(MATCH(G1437,Teams!J:J,0),)</f>
        <v>0</v>
      </c>
      <c r="I1437" s="8" t="str">
        <f t="shared" si="248"/>
        <v>JakeLewisM31</v>
      </c>
      <c r="J1437" s="8">
        <f>_xlfn.IFNA(MATCH(I1437,Teams!L:L,0),)</f>
        <v>0</v>
      </c>
      <c r="K1437" s="8" t="str">
        <f t="shared" si="249"/>
        <v>JakeLewisM</v>
      </c>
      <c r="L1437" s="8">
        <f>_xlfn.IFNA(MATCH(K1437,Teams!N:N,0),)</f>
        <v>0</v>
      </c>
      <c r="M1437" s="8" t="str">
        <f t="shared" si="250"/>
        <v>JakeLewis</v>
      </c>
      <c r="N1437" s="8" t="str">
        <f>IFERROR(INDEX(Teams!A:A,IF(H1437&gt;0,H1437,IF(J1437&gt;0,J1437,IF(L1437&gt;0,L1437,""))),1),"")</f>
        <v/>
      </c>
      <c r="O1437" s="8" t="str">
        <f t="shared" si="243"/>
        <v>Jake</v>
      </c>
      <c r="P1437" s="8" t="str">
        <f t="shared" si="244"/>
        <v>Lewis</v>
      </c>
      <c r="Q1437" s="8" t="str">
        <f t="shared" si="251"/>
        <v>M</v>
      </c>
      <c r="R1437" s="8">
        <f t="shared" si="252"/>
        <v>31</v>
      </c>
      <c r="S1437" s="8" t="str">
        <f t="shared" si="245"/>
        <v>Forney</v>
      </c>
      <c r="T1437" s="8" t="str">
        <f t="shared" si="253"/>
        <v>TX</v>
      </c>
      <c r="U1437" s="8" t="str">
        <f t="shared" si="246"/>
        <v>JakeLewisM31ForneyTX</v>
      </c>
    </row>
    <row r="1438" spans="1:21" x14ac:dyDescent="0.2">
      <c r="A1438" s="8" t="s">
        <v>237</v>
      </c>
      <c r="B1438" s="8" t="s">
        <v>1209</v>
      </c>
      <c r="C1438" s="8" t="s">
        <v>688</v>
      </c>
      <c r="D1438" s="8">
        <v>44</v>
      </c>
      <c r="E1438" s="8" t="s">
        <v>1713</v>
      </c>
      <c r="F1438" s="8" t="s">
        <v>4</v>
      </c>
      <c r="G1438" s="8" t="str">
        <f t="shared" si="247"/>
        <v>JasonLewisM44Dripping SpringsTX</v>
      </c>
      <c r="H1438" s="8">
        <f>_xlfn.IFNA(MATCH(G1438,Teams!J:J,0),)</f>
        <v>0</v>
      </c>
      <c r="I1438" s="8" t="str">
        <f t="shared" si="248"/>
        <v>JasonLewisM44</v>
      </c>
      <c r="J1438" s="8">
        <f>_xlfn.IFNA(MATCH(I1438,Teams!L:L,0),)</f>
        <v>0</v>
      </c>
      <c r="K1438" s="8" t="str">
        <f t="shared" si="249"/>
        <v>JasonLewisM</v>
      </c>
      <c r="L1438" s="8">
        <f>_xlfn.IFNA(MATCH(K1438,Teams!N:N,0),)</f>
        <v>0</v>
      </c>
      <c r="M1438" s="8" t="str">
        <f t="shared" si="250"/>
        <v>JasonLewis</v>
      </c>
      <c r="N1438" s="8" t="str">
        <f>IFERROR(INDEX(Teams!A:A,IF(H1438&gt;0,H1438,IF(J1438&gt;0,J1438,IF(L1438&gt;0,L1438,""))),1),"")</f>
        <v/>
      </c>
      <c r="O1438" s="8" t="str">
        <f t="shared" si="243"/>
        <v>Jason</v>
      </c>
      <c r="P1438" s="8" t="str">
        <f t="shared" si="244"/>
        <v>Lewis</v>
      </c>
      <c r="Q1438" s="8" t="str">
        <f t="shared" si="251"/>
        <v>M</v>
      </c>
      <c r="R1438" s="8">
        <f t="shared" si="252"/>
        <v>44</v>
      </c>
      <c r="S1438" s="8" t="str">
        <f t="shared" si="245"/>
        <v>Dripping Springs</v>
      </c>
      <c r="T1438" s="8" t="str">
        <f t="shared" si="253"/>
        <v>TX</v>
      </c>
      <c r="U1438" s="8" t="str">
        <f t="shared" si="246"/>
        <v>JasonLewisM44Dripping SpringsTX</v>
      </c>
    </row>
    <row r="1439" spans="1:21" x14ac:dyDescent="0.2">
      <c r="A1439" s="8" t="s">
        <v>887</v>
      </c>
      <c r="B1439" s="8" t="s">
        <v>1209</v>
      </c>
      <c r="C1439" s="8" t="s">
        <v>688</v>
      </c>
      <c r="D1439" s="8">
        <v>64</v>
      </c>
      <c r="E1439" s="8" t="s">
        <v>83</v>
      </c>
      <c r="F1439" s="8" t="s">
        <v>4</v>
      </c>
      <c r="G1439" s="8" t="str">
        <f t="shared" si="247"/>
        <v>JimLewisM64ArlingtonTX</v>
      </c>
      <c r="H1439" s="8">
        <f>_xlfn.IFNA(MATCH(G1439,Teams!J:J,0),)</f>
        <v>0</v>
      </c>
      <c r="I1439" s="8" t="str">
        <f t="shared" si="248"/>
        <v>JimLewisM64</v>
      </c>
      <c r="J1439" s="8">
        <f>_xlfn.IFNA(MATCH(I1439,Teams!L:L,0),)</f>
        <v>0</v>
      </c>
      <c r="K1439" s="8" t="str">
        <f t="shared" si="249"/>
        <v>JimLewisM</v>
      </c>
      <c r="L1439" s="8">
        <f>_xlfn.IFNA(MATCH(K1439,Teams!N:N,0),)</f>
        <v>0</v>
      </c>
      <c r="M1439" s="8" t="str">
        <f t="shared" si="250"/>
        <v>JimLewis</v>
      </c>
      <c r="N1439" s="8" t="str">
        <f>IFERROR(INDEX(Teams!A:A,IF(H1439&gt;0,H1439,IF(J1439&gt;0,J1439,IF(L1439&gt;0,L1439,""))),1),"")</f>
        <v/>
      </c>
      <c r="O1439" s="8" t="str">
        <f t="shared" si="243"/>
        <v>Jim</v>
      </c>
      <c r="P1439" s="8" t="str">
        <f t="shared" si="244"/>
        <v>Lewis</v>
      </c>
      <c r="Q1439" s="8" t="str">
        <f t="shared" si="251"/>
        <v>M</v>
      </c>
      <c r="R1439" s="8">
        <f t="shared" si="252"/>
        <v>64</v>
      </c>
      <c r="S1439" s="8" t="str">
        <f t="shared" si="245"/>
        <v>Arlington</v>
      </c>
      <c r="T1439" s="8" t="str">
        <f t="shared" si="253"/>
        <v>TX</v>
      </c>
      <c r="U1439" s="8" t="str">
        <f t="shared" si="246"/>
        <v>JimLewisM64ArlingtonTX</v>
      </c>
    </row>
    <row r="1440" spans="1:21" x14ac:dyDescent="0.2">
      <c r="A1440" s="8" t="s">
        <v>298</v>
      </c>
      <c r="B1440" s="8" t="s">
        <v>1209</v>
      </c>
      <c r="C1440" s="8" t="s">
        <v>688</v>
      </c>
      <c r="D1440" s="8">
        <v>62</v>
      </c>
      <c r="E1440" s="8" t="s">
        <v>1704</v>
      </c>
      <c r="F1440" s="8" t="s">
        <v>173</v>
      </c>
      <c r="G1440" s="8" t="str">
        <f t="shared" si="247"/>
        <v>StephenLewisM62DenverCO</v>
      </c>
      <c r="H1440" s="8">
        <f>_xlfn.IFNA(MATCH(G1440,Teams!J:J,0),)</f>
        <v>0</v>
      </c>
      <c r="I1440" s="8" t="str">
        <f t="shared" si="248"/>
        <v>StephenLewisM62</v>
      </c>
      <c r="J1440" s="8">
        <f>_xlfn.IFNA(MATCH(I1440,Teams!L:L,0),)</f>
        <v>0</v>
      </c>
      <c r="K1440" s="8" t="str">
        <f t="shared" si="249"/>
        <v>StephenLewisM</v>
      </c>
      <c r="L1440" s="8">
        <f>_xlfn.IFNA(MATCH(K1440,Teams!N:N,0),)</f>
        <v>0</v>
      </c>
      <c r="M1440" s="8" t="str">
        <f t="shared" si="250"/>
        <v>StephenLewis</v>
      </c>
      <c r="N1440" s="8" t="str">
        <f>IFERROR(INDEX(Teams!A:A,IF(H1440&gt;0,H1440,IF(J1440&gt;0,J1440,IF(L1440&gt;0,L1440,""))),1),"")</f>
        <v/>
      </c>
      <c r="O1440" s="8" t="str">
        <f t="shared" si="243"/>
        <v>Stephen</v>
      </c>
      <c r="P1440" s="8" t="str">
        <f t="shared" si="244"/>
        <v>Lewis</v>
      </c>
      <c r="Q1440" s="8" t="str">
        <f t="shared" si="251"/>
        <v>M</v>
      </c>
      <c r="R1440" s="8">
        <f t="shared" si="252"/>
        <v>62</v>
      </c>
      <c r="S1440" s="8" t="str">
        <f t="shared" si="245"/>
        <v>Denver</v>
      </c>
      <c r="T1440" s="8" t="str">
        <f t="shared" si="253"/>
        <v>CO</v>
      </c>
      <c r="U1440" s="8" t="str">
        <f t="shared" si="246"/>
        <v>StephenLewisM62DenverCO</v>
      </c>
    </row>
    <row r="1441" spans="1:21" x14ac:dyDescent="0.2">
      <c r="A1441" s="8" t="s">
        <v>1589</v>
      </c>
      <c r="B1441" s="8" t="s">
        <v>5781</v>
      </c>
      <c r="C1441" s="8" t="s">
        <v>689</v>
      </c>
      <c r="D1441" s="8">
        <v>28</v>
      </c>
      <c r="E1441" s="8" t="s">
        <v>1821</v>
      </c>
      <c r="F1441" s="8" t="s">
        <v>4</v>
      </c>
      <c r="G1441" s="8" t="str">
        <f t="shared" si="247"/>
        <v>AmberLewterF28CollinsvilleTX</v>
      </c>
      <c r="H1441" s="8">
        <f>_xlfn.IFNA(MATCH(G1441,Teams!J:J,0),)</f>
        <v>0</v>
      </c>
      <c r="I1441" s="8" t="str">
        <f t="shared" si="248"/>
        <v>AmberLewterF28</v>
      </c>
      <c r="J1441" s="8">
        <f>_xlfn.IFNA(MATCH(I1441,Teams!L:L,0),)</f>
        <v>0</v>
      </c>
      <c r="K1441" s="8" t="str">
        <f t="shared" si="249"/>
        <v>AmberLewterF</v>
      </c>
      <c r="L1441" s="8">
        <f>_xlfn.IFNA(MATCH(K1441,Teams!N:N,0),)</f>
        <v>0</v>
      </c>
      <c r="M1441" s="8" t="str">
        <f t="shared" si="250"/>
        <v>AmberLewter</v>
      </c>
      <c r="N1441" s="8" t="str">
        <f>IFERROR(INDEX(Teams!A:A,IF(H1441&gt;0,H1441,IF(J1441&gt;0,J1441,IF(L1441&gt;0,L1441,""))),1),"")</f>
        <v/>
      </c>
      <c r="O1441" s="8" t="str">
        <f t="shared" si="243"/>
        <v>Amber</v>
      </c>
      <c r="P1441" s="8" t="str">
        <f t="shared" si="244"/>
        <v>Lewter</v>
      </c>
      <c r="Q1441" s="8" t="str">
        <f t="shared" si="251"/>
        <v>F</v>
      </c>
      <c r="R1441" s="8">
        <f t="shared" si="252"/>
        <v>28</v>
      </c>
      <c r="S1441" s="8" t="str">
        <f t="shared" si="245"/>
        <v>Collinsville</v>
      </c>
      <c r="T1441" s="8" t="str">
        <f t="shared" si="253"/>
        <v>TX</v>
      </c>
      <c r="U1441" s="8" t="str">
        <f t="shared" si="246"/>
        <v>AmberLewterF28CollinsvilleTX</v>
      </c>
    </row>
    <row r="1442" spans="1:21" x14ac:dyDescent="0.2">
      <c r="A1442" s="8" t="s">
        <v>5849</v>
      </c>
      <c r="B1442" s="8" t="s">
        <v>5781</v>
      </c>
      <c r="C1442" s="8" t="s">
        <v>689</v>
      </c>
      <c r="D1442" s="8">
        <v>38</v>
      </c>
      <c r="E1442" s="8" t="s">
        <v>1821</v>
      </c>
      <c r="F1442" s="8" t="s">
        <v>4</v>
      </c>
      <c r="G1442" s="8" t="str">
        <f t="shared" si="247"/>
        <v>JoLewterF38CollinsvilleTX</v>
      </c>
      <c r="H1442" s="8">
        <f>_xlfn.IFNA(MATCH(G1442,Teams!J:J,0),)</f>
        <v>0</v>
      </c>
      <c r="I1442" s="8" t="str">
        <f t="shared" si="248"/>
        <v>JoLewterF38</v>
      </c>
      <c r="J1442" s="8">
        <f>_xlfn.IFNA(MATCH(I1442,Teams!L:L,0),)</f>
        <v>0</v>
      </c>
      <c r="K1442" s="8" t="str">
        <f t="shared" si="249"/>
        <v>JoLewterF</v>
      </c>
      <c r="L1442" s="8">
        <f>_xlfn.IFNA(MATCH(K1442,Teams!N:N,0),)</f>
        <v>0</v>
      </c>
      <c r="M1442" s="8" t="str">
        <f t="shared" si="250"/>
        <v>JoLewter</v>
      </c>
      <c r="N1442" s="8" t="str">
        <f>IFERROR(INDEX(Teams!A:A,IF(H1442&gt;0,H1442,IF(J1442&gt;0,J1442,IF(L1442&gt;0,L1442,""))),1),"")</f>
        <v/>
      </c>
      <c r="O1442" s="8" t="str">
        <f t="shared" si="243"/>
        <v>Jo</v>
      </c>
      <c r="P1442" s="8" t="str">
        <f t="shared" si="244"/>
        <v>Lewter</v>
      </c>
      <c r="Q1442" s="8" t="str">
        <f t="shared" si="251"/>
        <v>F</v>
      </c>
      <c r="R1442" s="8">
        <f t="shared" si="252"/>
        <v>38</v>
      </c>
      <c r="S1442" s="8" t="str">
        <f t="shared" si="245"/>
        <v>Collinsville</v>
      </c>
      <c r="T1442" s="8" t="str">
        <f t="shared" si="253"/>
        <v>TX</v>
      </c>
      <c r="U1442" s="8" t="str">
        <f t="shared" si="246"/>
        <v>JoLewterF38CollinsvilleTX</v>
      </c>
    </row>
    <row r="1443" spans="1:21" x14ac:dyDescent="0.2">
      <c r="A1443" s="8" t="s">
        <v>6427</v>
      </c>
      <c r="B1443" s="8" t="s">
        <v>299</v>
      </c>
      <c r="C1443" s="8" t="s">
        <v>689</v>
      </c>
      <c r="D1443" s="8">
        <v>38</v>
      </c>
      <c r="G1443" s="8" t="str">
        <f t="shared" si="247"/>
        <v>SunshineLiF38</v>
      </c>
      <c r="H1443" s="8">
        <f>_xlfn.IFNA(MATCH(G1443,Teams!J:J,0),)</f>
        <v>0</v>
      </c>
      <c r="I1443" s="8" t="str">
        <f t="shared" si="248"/>
        <v>SunshineLiF38</v>
      </c>
      <c r="J1443" s="8">
        <f>_xlfn.IFNA(MATCH(I1443,Teams!L:L,0),)</f>
        <v>0</v>
      </c>
      <c r="K1443" s="8" t="str">
        <f t="shared" si="249"/>
        <v>SunshineLiF</v>
      </c>
      <c r="L1443" s="8">
        <f>_xlfn.IFNA(MATCH(K1443,Teams!N:N,0),)</f>
        <v>0</v>
      </c>
      <c r="M1443" s="8" t="str">
        <f t="shared" si="250"/>
        <v>SunshineLi</v>
      </c>
      <c r="N1443" s="8" t="str">
        <f>IFERROR(INDEX(Teams!A:A,IF(H1443&gt;0,H1443,IF(J1443&gt;0,J1443,IF(L1443&gt;0,L1443,""))),1),"")</f>
        <v/>
      </c>
      <c r="O1443" s="8" t="str">
        <f t="shared" si="243"/>
        <v>Sunshine</v>
      </c>
      <c r="P1443" s="8" t="str">
        <f t="shared" si="244"/>
        <v>Li</v>
      </c>
      <c r="Q1443" s="8" t="str">
        <f t="shared" si="251"/>
        <v>F</v>
      </c>
      <c r="R1443" s="8">
        <f t="shared" si="252"/>
        <v>38</v>
      </c>
      <c r="S1443" s="8" t="str">
        <f t="shared" si="245"/>
        <v/>
      </c>
      <c r="T1443" s="8" t="str">
        <f t="shared" si="253"/>
        <v/>
      </c>
      <c r="U1443" s="8" t="str">
        <f t="shared" si="246"/>
        <v>SunshineLiF38</v>
      </c>
    </row>
    <row r="1444" spans="1:21" x14ac:dyDescent="0.2">
      <c r="A1444" s="8" t="s">
        <v>1640</v>
      </c>
      <c r="B1444" s="8" t="s">
        <v>1641</v>
      </c>
      <c r="C1444" s="8" t="s">
        <v>689</v>
      </c>
      <c r="D1444" s="8">
        <v>32</v>
      </c>
      <c r="E1444" s="8" t="s">
        <v>1623</v>
      </c>
      <c r="F1444" s="8" t="s">
        <v>1335</v>
      </c>
      <c r="G1444" s="8" t="str">
        <f t="shared" si="247"/>
        <v>KaciLickteigF32OmahaNE</v>
      </c>
      <c r="H1444" s="8">
        <f>_xlfn.IFNA(MATCH(G1444,Teams!J:J,0),)</f>
        <v>0</v>
      </c>
      <c r="I1444" s="8" t="str">
        <f t="shared" si="248"/>
        <v>KaciLickteigF32</v>
      </c>
      <c r="J1444" s="8">
        <f>_xlfn.IFNA(MATCH(I1444,Teams!L:L,0),)</f>
        <v>0</v>
      </c>
      <c r="K1444" s="8" t="str">
        <f t="shared" si="249"/>
        <v>KaciLickteigF</v>
      </c>
      <c r="L1444" s="8">
        <f>_xlfn.IFNA(MATCH(K1444,Teams!N:N,0),)</f>
        <v>0</v>
      </c>
      <c r="M1444" s="8" t="str">
        <f t="shared" si="250"/>
        <v>KaciLickteig</v>
      </c>
      <c r="N1444" s="8" t="str">
        <f>IFERROR(INDEX(Teams!A:A,IF(H1444&gt;0,H1444,IF(J1444&gt;0,J1444,IF(L1444&gt;0,L1444,""))),1),"")</f>
        <v/>
      </c>
      <c r="O1444" s="8" t="str">
        <f t="shared" si="243"/>
        <v>Kaci</v>
      </c>
      <c r="P1444" s="8" t="str">
        <f t="shared" si="244"/>
        <v>Lickteig</v>
      </c>
      <c r="Q1444" s="8" t="str">
        <f t="shared" si="251"/>
        <v>F</v>
      </c>
      <c r="R1444" s="8">
        <f t="shared" si="252"/>
        <v>32</v>
      </c>
      <c r="S1444" s="8" t="str">
        <f t="shared" si="245"/>
        <v>Omaha</v>
      </c>
      <c r="T1444" s="8" t="str">
        <f t="shared" si="253"/>
        <v>NE</v>
      </c>
      <c r="U1444" s="8" t="str">
        <f t="shared" si="246"/>
        <v>KaciLickteigF32OmahaNE</v>
      </c>
    </row>
    <row r="1445" spans="1:21" x14ac:dyDescent="0.2">
      <c r="A1445" s="8" t="s">
        <v>5070</v>
      </c>
      <c r="B1445" s="8" t="s">
        <v>5071</v>
      </c>
      <c r="C1445" s="8" t="s">
        <v>689</v>
      </c>
      <c r="D1445" s="8">
        <v>56</v>
      </c>
      <c r="E1445" s="8" t="s">
        <v>760</v>
      </c>
      <c r="F1445" s="8" t="s">
        <v>4</v>
      </c>
      <c r="G1445" s="8" t="str">
        <f t="shared" si="247"/>
        <v>HarrietLiebermanF56KatyTX</v>
      </c>
      <c r="H1445" s="8">
        <f>_xlfn.IFNA(MATCH(G1445,Teams!J:J,0),)</f>
        <v>0</v>
      </c>
      <c r="I1445" s="8" t="str">
        <f t="shared" si="248"/>
        <v>HarrietLiebermanF56</v>
      </c>
      <c r="J1445" s="8">
        <f>_xlfn.IFNA(MATCH(I1445,Teams!L:L,0),)</f>
        <v>0</v>
      </c>
      <c r="K1445" s="8" t="str">
        <f t="shared" si="249"/>
        <v>HarrietLiebermanF</v>
      </c>
      <c r="L1445" s="8">
        <f>_xlfn.IFNA(MATCH(K1445,Teams!N:N,0),)</f>
        <v>0</v>
      </c>
      <c r="M1445" s="8" t="str">
        <f t="shared" si="250"/>
        <v>HarrietLieberman</v>
      </c>
      <c r="N1445" s="8" t="str">
        <f>IFERROR(INDEX(Teams!A:A,IF(H1445&gt;0,H1445,IF(J1445&gt;0,J1445,IF(L1445&gt;0,L1445,""))),1),"")</f>
        <v/>
      </c>
      <c r="O1445" s="8" t="str">
        <f t="shared" si="243"/>
        <v>Harriet</v>
      </c>
      <c r="P1445" s="8" t="str">
        <f t="shared" si="244"/>
        <v>Lieberman</v>
      </c>
      <c r="Q1445" s="8" t="str">
        <f t="shared" si="251"/>
        <v>F</v>
      </c>
      <c r="R1445" s="8">
        <f t="shared" si="252"/>
        <v>56</v>
      </c>
      <c r="S1445" s="8" t="str">
        <f t="shared" si="245"/>
        <v>Katy</v>
      </c>
      <c r="T1445" s="8" t="str">
        <f t="shared" si="253"/>
        <v>TX</v>
      </c>
      <c r="U1445" s="8" t="str">
        <f t="shared" si="246"/>
        <v>HarrietLiebermanF56KatyTX</v>
      </c>
    </row>
    <row r="1446" spans="1:21" x14ac:dyDescent="0.2">
      <c r="A1446" s="8" t="s">
        <v>564</v>
      </c>
      <c r="B1446" s="8" t="s">
        <v>5072</v>
      </c>
      <c r="C1446" s="8" t="s">
        <v>689</v>
      </c>
      <c r="D1446" s="8">
        <v>33</v>
      </c>
      <c r="E1446" s="8" t="s">
        <v>703</v>
      </c>
      <c r="F1446" s="8" t="s">
        <v>4</v>
      </c>
      <c r="G1446" s="8" t="str">
        <f t="shared" si="247"/>
        <v>RachelLiederF33CypressTX</v>
      </c>
      <c r="H1446" s="8">
        <f>_xlfn.IFNA(MATCH(G1446,Teams!J:J,0),)</f>
        <v>0</v>
      </c>
      <c r="I1446" s="8" t="str">
        <f t="shared" si="248"/>
        <v>RachelLiederF33</v>
      </c>
      <c r="J1446" s="8">
        <f>_xlfn.IFNA(MATCH(I1446,Teams!L:L,0),)</f>
        <v>0</v>
      </c>
      <c r="K1446" s="8" t="str">
        <f t="shared" si="249"/>
        <v>RachelLiederF</v>
      </c>
      <c r="L1446" s="8">
        <f>_xlfn.IFNA(MATCH(K1446,Teams!N:N,0),)</f>
        <v>0</v>
      </c>
      <c r="M1446" s="8" t="str">
        <f t="shared" si="250"/>
        <v>RachelLieder</v>
      </c>
      <c r="N1446" s="8" t="str">
        <f>IFERROR(INDEX(Teams!A:A,IF(H1446&gt;0,H1446,IF(J1446&gt;0,J1446,IF(L1446&gt;0,L1446,""))),1),"")</f>
        <v/>
      </c>
      <c r="O1446" s="8" t="str">
        <f t="shared" si="243"/>
        <v>Rachel</v>
      </c>
      <c r="P1446" s="8" t="str">
        <f t="shared" si="244"/>
        <v>Lieder</v>
      </c>
      <c r="Q1446" s="8" t="str">
        <f t="shared" si="251"/>
        <v>F</v>
      </c>
      <c r="R1446" s="8">
        <f t="shared" si="252"/>
        <v>33</v>
      </c>
      <c r="S1446" s="8" t="str">
        <f t="shared" si="245"/>
        <v>Cypress</v>
      </c>
      <c r="T1446" s="8" t="str">
        <f t="shared" si="253"/>
        <v>TX</v>
      </c>
      <c r="U1446" s="8" t="str">
        <f t="shared" si="246"/>
        <v>RachelLiederF33CypressTX</v>
      </c>
    </row>
    <row r="1447" spans="1:21" x14ac:dyDescent="0.2">
      <c r="A1447" s="8" t="s">
        <v>116</v>
      </c>
      <c r="B1447" s="8" t="s">
        <v>5073</v>
      </c>
      <c r="C1447" s="8" t="s">
        <v>688</v>
      </c>
      <c r="D1447" s="8">
        <v>47</v>
      </c>
      <c r="E1447" s="8" t="s">
        <v>760</v>
      </c>
      <c r="F1447" s="8" t="s">
        <v>4</v>
      </c>
      <c r="G1447" s="8" t="str">
        <f t="shared" si="247"/>
        <v>BryanLightseyM47KatyTX</v>
      </c>
      <c r="H1447" s="8">
        <f>_xlfn.IFNA(MATCH(G1447,Teams!J:J,0),)</f>
        <v>0</v>
      </c>
      <c r="I1447" s="8" t="str">
        <f t="shared" si="248"/>
        <v>BryanLightseyM47</v>
      </c>
      <c r="J1447" s="8">
        <f>_xlfn.IFNA(MATCH(I1447,Teams!L:L,0),)</f>
        <v>0</v>
      </c>
      <c r="K1447" s="8" t="str">
        <f t="shared" si="249"/>
        <v>BryanLightseyM</v>
      </c>
      <c r="L1447" s="8">
        <f>_xlfn.IFNA(MATCH(K1447,Teams!N:N,0),)</f>
        <v>0</v>
      </c>
      <c r="M1447" s="8" t="str">
        <f t="shared" si="250"/>
        <v>BryanLightsey</v>
      </c>
      <c r="N1447" s="8" t="str">
        <f>IFERROR(INDEX(Teams!A:A,IF(H1447&gt;0,H1447,IF(J1447&gt;0,J1447,IF(L1447&gt;0,L1447,""))),1),"")</f>
        <v/>
      </c>
      <c r="O1447" s="8" t="str">
        <f t="shared" si="243"/>
        <v>Bryan</v>
      </c>
      <c r="P1447" s="8" t="str">
        <f t="shared" si="244"/>
        <v>Lightsey</v>
      </c>
      <c r="Q1447" s="8" t="str">
        <f t="shared" si="251"/>
        <v>M</v>
      </c>
      <c r="R1447" s="8">
        <f t="shared" si="252"/>
        <v>47</v>
      </c>
      <c r="S1447" s="8" t="str">
        <f t="shared" si="245"/>
        <v>Katy</v>
      </c>
      <c r="T1447" s="8" t="str">
        <f t="shared" si="253"/>
        <v>TX</v>
      </c>
      <c r="U1447" s="8" t="str">
        <f t="shared" si="246"/>
        <v>BryanLightseyM47KatyTX</v>
      </c>
    </row>
    <row r="1448" spans="1:21" x14ac:dyDescent="0.2">
      <c r="A1448" s="8" t="s">
        <v>100</v>
      </c>
      <c r="B1448" s="8" t="s">
        <v>5073</v>
      </c>
      <c r="C1448" s="8" t="s">
        <v>689</v>
      </c>
      <c r="D1448" s="8">
        <v>46</v>
      </c>
      <c r="E1448" s="8" t="s">
        <v>760</v>
      </c>
      <c r="F1448" s="8" t="s">
        <v>4</v>
      </c>
      <c r="G1448" s="8" t="str">
        <f t="shared" si="247"/>
        <v>JenniferLightseyF46KatyTX</v>
      </c>
      <c r="H1448" s="8">
        <f>_xlfn.IFNA(MATCH(G1448,Teams!J:J,0),)</f>
        <v>0</v>
      </c>
      <c r="I1448" s="8" t="str">
        <f t="shared" si="248"/>
        <v>JenniferLightseyF46</v>
      </c>
      <c r="J1448" s="8">
        <f>_xlfn.IFNA(MATCH(I1448,Teams!L:L,0),)</f>
        <v>0</v>
      </c>
      <c r="K1448" s="8" t="str">
        <f t="shared" si="249"/>
        <v>JenniferLightseyF</v>
      </c>
      <c r="L1448" s="8">
        <f>_xlfn.IFNA(MATCH(K1448,Teams!N:N,0),)</f>
        <v>0</v>
      </c>
      <c r="M1448" s="8" t="str">
        <f t="shared" si="250"/>
        <v>JenniferLightsey</v>
      </c>
      <c r="N1448" s="8" t="str">
        <f>IFERROR(INDEX(Teams!A:A,IF(H1448&gt;0,H1448,IF(J1448&gt;0,J1448,IF(L1448&gt;0,L1448,""))),1),"")</f>
        <v/>
      </c>
      <c r="O1448" s="8" t="str">
        <f t="shared" si="243"/>
        <v>Jennifer</v>
      </c>
      <c r="P1448" s="8" t="str">
        <f t="shared" si="244"/>
        <v>Lightsey</v>
      </c>
      <c r="Q1448" s="8" t="str">
        <f t="shared" si="251"/>
        <v>F</v>
      </c>
      <c r="R1448" s="8">
        <f t="shared" si="252"/>
        <v>46</v>
      </c>
      <c r="S1448" s="8" t="str">
        <f t="shared" si="245"/>
        <v>Katy</v>
      </c>
      <c r="T1448" s="8" t="str">
        <f t="shared" si="253"/>
        <v>TX</v>
      </c>
      <c r="U1448" s="8" t="str">
        <f t="shared" si="246"/>
        <v>JenniferLightseyF46KatyTX</v>
      </c>
    </row>
    <row r="1449" spans="1:21" x14ac:dyDescent="0.2">
      <c r="A1449" s="8" t="s">
        <v>101</v>
      </c>
      <c r="B1449" s="8" t="s">
        <v>5074</v>
      </c>
      <c r="C1449" s="8" t="s">
        <v>689</v>
      </c>
      <c r="D1449" s="8">
        <v>29</v>
      </c>
      <c r="E1449" s="8" t="s">
        <v>12</v>
      </c>
      <c r="F1449" s="8" t="s">
        <v>4</v>
      </c>
      <c r="G1449" s="8" t="str">
        <f t="shared" si="247"/>
        <v>LindseyLigonF29HoustonTX</v>
      </c>
      <c r="H1449" s="8">
        <f>_xlfn.IFNA(MATCH(G1449,Teams!J:J,0),)</f>
        <v>0</v>
      </c>
      <c r="I1449" s="8" t="str">
        <f t="shared" si="248"/>
        <v>LindseyLigonF29</v>
      </c>
      <c r="J1449" s="8">
        <f>_xlfn.IFNA(MATCH(I1449,Teams!L:L,0),)</f>
        <v>0</v>
      </c>
      <c r="K1449" s="8" t="str">
        <f t="shared" si="249"/>
        <v>LindseyLigonF</v>
      </c>
      <c r="L1449" s="8">
        <f>_xlfn.IFNA(MATCH(K1449,Teams!N:N,0),)</f>
        <v>0</v>
      </c>
      <c r="M1449" s="8" t="str">
        <f t="shared" si="250"/>
        <v>LindseyLigon</v>
      </c>
      <c r="N1449" s="8" t="str">
        <f>IFERROR(INDEX(Teams!A:A,IF(H1449&gt;0,H1449,IF(J1449&gt;0,J1449,IF(L1449&gt;0,L1449,""))),1),"")</f>
        <v/>
      </c>
      <c r="O1449" s="8" t="str">
        <f t="shared" si="243"/>
        <v>Lindsey</v>
      </c>
      <c r="P1449" s="8" t="str">
        <f t="shared" si="244"/>
        <v>Ligon</v>
      </c>
      <c r="Q1449" s="8" t="str">
        <f t="shared" si="251"/>
        <v>F</v>
      </c>
      <c r="R1449" s="8">
        <f t="shared" si="252"/>
        <v>29</v>
      </c>
      <c r="S1449" s="8" t="str">
        <f t="shared" si="245"/>
        <v>Houston</v>
      </c>
      <c r="T1449" s="8" t="str">
        <f t="shared" si="253"/>
        <v>TX</v>
      </c>
      <c r="U1449" s="8" t="str">
        <f t="shared" si="246"/>
        <v>LindseyLigonF29HoustonTX</v>
      </c>
    </row>
    <row r="1450" spans="1:21" x14ac:dyDescent="0.2">
      <c r="A1450" s="8" t="s">
        <v>2710</v>
      </c>
      <c r="B1450" s="8" t="s">
        <v>2711</v>
      </c>
      <c r="C1450" s="8" t="s">
        <v>689</v>
      </c>
      <c r="D1450" s="8">
        <v>18</v>
      </c>
      <c r="E1450" s="8" t="s">
        <v>2617</v>
      </c>
      <c r="F1450" s="8" t="s">
        <v>4</v>
      </c>
      <c r="G1450" s="8" t="str">
        <f t="shared" si="247"/>
        <v>KatelynLilleyF18AlpineTX</v>
      </c>
      <c r="H1450" s="8">
        <f>_xlfn.IFNA(MATCH(G1450,Teams!J:J,0),)</f>
        <v>0</v>
      </c>
      <c r="I1450" s="8" t="str">
        <f t="shared" si="248"/>
        <v>KatelynLilleyF18</v>
      </c>
      <c r="J1450" s="8">
        <f>_xlfn.IFNA(MATCH(I1450,Teams!L:L,0),)</f>
        <v>0</v>
      </c>
      <c r="K1450" s="8" t="str">
        <f t="shared" si="249"/>
        <v>KatelynLilleyF</v>
      </c>
      <c r="L1450" s="8">
        <f>_xlfn.IFNA(MATCH(K1450,Teams!N:N,0),)</f>
        <v>0</v>
      </c>
      <c r="M1450" s="8" t="str">
        <f t="shared" si="250"/>
        <v>KatelynLilley</v>
      </c>
      <c r="N1450" s="8" t="str">
        <f>IFERROR(INDEX(Teams!A:A,IF(H1450&gt;0,H1450,IF(J1450&gt;0,J1450,IF(L1450&gt;0,L1450,""))),1),"")</f>
        <v/>
      </c>
      <c r="O1450" s="8" t="str">
        <f t="shared" si="243"/>
        <v>Katelyn</v>
      </c>
      <c r="P1450" s="8" t="str">
        <f t="shared" si="244"/>
        <v>Lilley</v>
      </c>
      <c r="Q1450" s="8" t="str">
        <f t="shared" si="251"/>
        <v>F</v>
      </c>
      <c r="R1450" s="8">
        <f t="shared" si="252"/>
        <v>18</v>
      </c>
      <c r="S1450" s="8" t="str">
        <f t="shared" si="245"/>
        <v>Alpine</v>
      </c>
      <c r="T1450" s="8" t="str">
        <f t="shared" si="253"/>
        <v>TX</v>
      </c>
      <c r="U1450" s="8" t="str">
        <f t="shared" si="246"/>
        <v>KatelynLilleyF18AlpineTX</v>
      </c>
    </row>
    <row r="1451" spans="1:21" x14ac:dyDescent="0.2">
      <c r="A1451" s="8" t="s">
        <v>1312</v>
      </c>
      <c r="B1451" s="8" t="s">
        <v>875</v>
      </c>
      <c r="C1451" s="8" t="s">
        <v>688</v>
      </c>
      <c r="D1451" s="8">
        <v>47</v>
      </c>
      <c r="E1451" s="8" t="s">
        <v>1313</v>
      </c>
      <c r="F1451" s="8" t="s">
        <v>1051</v>
      </c>
      <c r="G1451" s="8" t="str">
        <f t="shared" si="247"/>
        <v>DongLinM47West NyackNY</v>
      </c>
      <c r="H1451" s="8">
        <f>_xlfn.IFNA(MATCH(G1451,Teams!J:J,0),)</f>
        <v>0</v>
      </c>
      <c r="I1451" s="8" t="str">
        <f t="shared" si="248"/>
        <v>DongLinM47</v>
      </c>
      <c r="J1451" s="8">
        <f>_xlfn.IFNA(MATCH(I1451,Teams!L:L,0),)</f>
        <v>0</v>
      </c>
      <c r="K1451" s="8" t="str">
        <f t="shared" si="249"/>
        <v>DongLinM</v>
      </c>
      <c r="L1451" s="8">
        <f>_xlfn.IFNA(MATCH(K1451,Teams!N:N,0),)</f>
        <v>0</v>
      </c>
      <c r="M1451" s="8" t="str">
        <f t="shared" si="250"/>
        <v>DongLin</v>
      </c>
      <c r="N1451" s="8" t="str">
        <f>IFERROR(INDEX(Teams!A:A,IF(H1451&gt;0,H1451,IF(J1451&gt;0,J1451,IF(L1451&gt;0,L1451,""))),1),"")</f>
        <v/>
      </c>
      <c r="O1451" s="8" t="str">
        <f t="shared" si="243"/>
        <v>Dong</v>
      </c>
      <c r="P1451" s="8" t="str">
        <f t="shared" si="244"/>
        <v>Lin</v>
      </c>
      <c r="Q1451" s="8" t="str">
        <f t="shared" si="251"/>
        <v>M</v>
      </c>
      <c r="R1451" s="8">
        <f t="shared" si="252"/>
        <v>47</v>
      </c>
      <c r="S1451" s="8" t="str">
        <f t="shared" si="245"/>
        <v>West Nyack</v>
      </c>
      <c r="T1451" s="8" t="str">
        <f t="shared" si="253"/>
        <v>NY</v>
      </c>
      <c r="U1451" s="8" t="str">
        <f t="shared" si="246"/>
        <v>DongLinM47West NyackNY</v>
      </c>
    </row>
    <row r="1452" spans="1:21" x14ac:dyDescent="0.2">
      <c r="A1452" s="8" t="s">
        <v>874</v>
      </c>
      <c r="B1452" s="8" t="s">
        <v>875</v>
      </c>
      <c r="C1452" s="8" t="s">
        <v>689</v>
      </c>
      <c r="D1452" s="8">
        <v>39</v>
      </c>
      <c r="E1452" s="8" t="s">
        <v>12</v>
      </c>
      <c r="F1452" s="8" t="s">
        <v>4</v>
      </c>
      <c r="G1452" s="8" t="str">
        <f t="shared" si="247"/>
        <v>HsinLinF39HoustonTX</v>
      </c>
      <c r="H1452" s="8">
        <f>_xlfn.IFNA(MATCH(G1452,Teams!J:J,0),)</f>
        <v>0</v>
      </c>
      <c r="I1452" s="8" t="str">
        <f t="shared" si="248"/>
        <v>HsinLinF39</v>
      </c>
      <c r="J1452" s="8">
        <f>_xlfn.IFNA(MATCH(I1452,Teams!L:L,0),)</f>
        <v>0</v>
      </c>
      <c r="K1452" s="8" t="str">
        <f t="shared" si="249"/>
        <v>HsinLinF</v>
      </c>
      <c r="L1452" s="8">
        <f>_xlfn.IFNA(MATCH(K1452,Teams!N:N,0),)</f>
        <v>0</v>
      </c>
      <c r="M1452" s="8" t="str">
        <f t="shared" si="250"/>
        <v>HsinLin</v>
      </c>
      <c r="N1452" s="8" t="str">
        <f>IFERROR(INDEX(Teams!A:A,IF(H1452&gt;0,H1452,IF(J1452&gt;0,J1452,IF(L1452&gt;0,L1452,""))),1),"")</f>
        <v/>
      </c>
      <c r="O1452" s="8" t="str">
        <f t="shared" si="243"/>
        <v>Hsin</v>
      </c>
      <c r="P1452" s="8" t="str">
        <f t="shared" si="244"/>
        <v>Lin</v>
      </c>
      <c r="Q1452" s="8" t="str">
        <f t="shared" si="251"/>
        <v>F</v>
      </c>
      <c r="R1452" s="8">
        <f t="shared" si="252"/>
        <v>39</v>
      </c>
      <c r="S1452" s="8" t="str">
        <f t="shared" si="245"/>
        <v>Houston</v>
      </c>
      <c r="T1452" s="8" t="str">
        <f t="shared" si="253"/>
        <v>TX</v>
      </c>
      <c r="U1452" s="8" t="str">
        <f t="shared" si="246"/>
        <v>HsinLinF39HoustonTX</v>
      </c>
    </row>
    <row r="1453" spans="1:21" x14ac:dyDescent="0.2">
      <c r="A1453" s="8" t="s">
        <v>2098</v>
      </c>
      <c r="B1453" s="8" t="s">
        <v>875</v>
      </c>
      <c r="C1453" s="8" t="s">
        <v>688</v>
      </c>
      <c r="D1453" s="8">
        <v>26</v>
      </c>
      <c r="E1453" s="8" t="s">
        <v>1639</v>
      </c>
      <c r="F1453" s="8" t="s">
        <v>4</v>
      </c>
      <c r="G1453" s="8" t="str">
        <f t="shared" si="247"/>
        <v>LaurentLinM26AUSTINTX</v>
      </c>
      <c r="H1453" s="8">
        <f>_xlfn.IFNA(MATCH(G1453,Teams!J:J,0),)</f>
        <v>0</v>
      </c>
      <c r="I1453" s="8" t="str">
        <f t="shared" si="248"/>
        <v>LaurentLinM26</v>
      </c>
      <c r="J1453" s="8">
        <f>_xlfn.IFNA(MATCH(I1453,Teams!L:L,0),)</f>
        <v>0</v>
      </c>
      <c r="K1453" s="8" t="str">
        <f t="shared" si="249"/>
        <v>LaurentLinM</v>
      </c>
      <c r="L1453" s="8">
        <f>_xlfn.IFNA(MATCH(K1453,Teams!N:N,0),)</f>
        <v>0</v>
      </c>
      <c r="M1453" s="8" t="str">
        <f t="shared" si="250"/>
        <v>LaurentLin</v>
      </c>
      <c r="N1453" s="8" t="str">
        <f>IFERROR(INDEX(Teams!A:A,IF(H1453&gt;0,H1453,IF(J1453&gt;0,J1453,IF(L1453&gt;0,L1453,""))),1),"")</f>
        <v/>
      </c>
      <c r="O1453" s="8" t="str">
        <f t="shared" si="243"/>
        <v>Laurent</v>
      </c>
      <c r="P1453" s="8" t="str">
        <f t="shared" si="244"/>
        <v>Lin</v>
      </c>
      <c r="Q1453" s="8" t="str">
        <f t="shared" si="251"/>
        <v>M</v>
      </c>
      <c r="R1453" s="8">
        <f t="shared" si="252"/>
        <v>26</v>
      </c>
      <c r="S1453" s="8" t="str">
        <f t="shared" si="245"/>
        <v>AUSTIN</v>
      </c>
      <c r="T1453" s="8" t="str">
        <f t="shared" si="253"/>
        <v>TX</v>
      </c>
      <c r="U1453" s="8" t="str">
        <f t="shared" si="246"/>
        <v>LaurentLinM26AUSTINTX</v>
      </c>
    </row>
    <row r="1454" spans="1:21" x14ac:dyDescent="0.2">
      <c r="A1454" s="8" t="s">
        <v>1723</v>
      </c>
      <c r="B1454" s="8" t="s">
        <v>2673</v>
      </c>
      <c r="C1454" s="8" t="s">
        <v>688</v>
      </c>
      <c r="D1454" s="8">
        <v>36</v>
      </c>
      <c r="E1454" s="8" t="s">
        <v>3</v>
      </c>
      <c r="F1454" s="8" t="s">
        <v>4</v>
      </c>
      <c r="G1454" s="8" t="str">
        <f t="shared" si="247"/>
        <v>JustinLindaburyM36AustinTX</v>
      </c>
      <c r="H1454" s="8">
        <f>_xlfn.IFNA(MATCH(G1454,Teams!J:J,0),)</f>
        <v>0</v>
      </c>
      <c r="I1454" s="8" t="str">
        <f t="shared" si="248"/>
        <v>JustinLindaburyM36</v>
      </c>
      <c r="J1454" s="8">
        <f>_xlfn.IFNA(MATCH(I1454,Teams!L:L,0),)</f>
        <v>0</v>
      </c>
      <c r="K1454" s="8" t="str">
        <f t="shared" si="249"/>
        <v>JustinLindaburyM</v>
      </c>
      <c r="L1454" s="8">
        <f>_xlfn.IFNA(MATCH(K1454,Teams!N:N,0),)</f>
        <v>0</v>
      </c>
      <c r="M1454" s="8" t="str">
        <f t="shared" si="250"/>
        <v>JustinLindabury</v>
      </c>
      <c r="N1454" s="8" t="str">
        <f>IFERROR(INDEX(Teams!A:A,IF(H1454&gt;0,H1454,IF(J1454&gt;0,J1454,IF(L1454&gt;0,L1454,""))),1),"")</f>
        <v/>
      </c>
      <c r="O1454" s="8" t="str">
        <f t="shared" si="243"/>
        <v>Justin</v>
      </c>
      <c r="P1454" s="8" t="str">
        <f t="shared" si="244"/>
        <v>Lindabury</v>
      </c>
      <c r="Q1454" s="8" t="str">
        <f t="shared" si="251"/>
        <v>M</v>
      </c>
      <c r="R1454" s="8">
        <f t="shared" si="252"/>
        <v>36</v>
      </c>
      <c r="S1454" s="8" t="str">
        <f t="shared" si="245"/>
        <v>Austin</v>
      </c>
      <c r="T1454" s="8" t="str">
        <f t="shared" si="253"/>
        <v>TX</v>
      </c>
      <c r="U1454" s="8" t="str">
        <f t="shared" si="246"/>
        <v>JustinLindaburyM36AustinTX</v>
      </c>
    </row>
    <row r="1455" spans="1:21" x14ac:dyDescent="0.2">
      <c r="A1455" s="8" t="s">
        <v>941</v>
      </c>
      <c r="B1455" s="8" t="s">
        <v>1428</v>
      </c>
      <c r="C1455" s="8" t="s">
        <v>689</v>
      </c>
      <c r="D1455" s="8">
        <v>33</v>
      </c>
      <c r="E1455" s="8" t="s">
        <v>1429</v>
      </c>
      <c r="F1455" s="8" t="s">
        <v>1043</v>
      </c>
      <c r="G1455" s="8" t="str">
        <f t="shared" si="247"/>
        <v>HollyLindrothF33ChicagoIL</v>
      </c>
      <c r="H1455" s="8">
        <f>_xlfn.IFNA(MATCH(G1455,Teams!J:J,0),)</f>
        <v>0</v>
      </c>
      <c r="I1455" s="8" t="str">
        <f t="shared" si="248"/>
        <v>HollyLindrothF33</v>
      </c>
      <c r="J1455" s="8">
        <f>_xlfn.IFNA(MATCH(I1455,Teams!L:L,0),)</f>
        <v>0</v>
      </c>
      <c r="K1455" s="8" t="str">
        <f t="shared" si="249"/>
        <v>HollyLindrothF</v>
      </c>
      <c r="L1455" s="8">
        <f>_xlfn.IFNA(MATCH(K1455,Teams!N:N,0),)</f>
        <v>0</v>
      </c>
      <c r="M1455" s="8" t="str">
        <f t="shared" si="250"/>
        <v>HollyLindroth</v>
      </c>
      <c r="N1455" s="8" t="str">
        <f>IFERROR(INDEX(Teams!A:A,IF(H1455&gt;0,H1455,IF(J1455&gt;0,J1455,IF(L1455&gt;0,L1455,""))),1),"")</f>
        <v/>
      </c>
      <c r="O1455" s="8" t="str">
        <f t="shared" si="243"/>
        <v>Holly</v>
      </c>
      <c r="P1455" s="8" t="str">
        <f t="shared" si="244"/>
        <v>Lindroth</v>
      </c>
      <c r="Q1455" s="8" t="str">
        <f t="shared" si="251"/>
        <v>F</v>
      </c>
      <c r="R1455" s="8">
        <f t="shared" si="252"/>
        <v>33</v>
      </c>
      <c r="S1455" s="8" t="str">
        <f t="shared" si="245"/>
        <v>Chicago</v>
      </c>
      <c r="T1455" s="8" t="str">
        <f t="shared" si="253"/>
        <v>IL</v>
      </c>
      <c r="U1455" s="8" t="str">
        <f t="shared" si="246"/>
        <v>HollyLindrothF33ChicagoIL</v>
      </c>
    </row>
    <row r="1456" spans="1:21" x14ac:dyDescent="0.2">
      <c r="A1456" s="8" t="s">
        <v>5903</v>
      </c>
      <c r="B1456" s="8" t="s">
        <v>5904</v>
      </c>
      <c r="C1456" s="8" t="s">
        <v>688</v>
      </c>
      <c r="D1456" s="8">
        <v>23</v>
      </c>
      <c r="E1456" s="8" t="s">
        <v>608</v>
      </c>
      <c r="F1456" s="8" t="s">
        <v>4</v>
      </c>
      <c r="G1456" s="8" t="str">
        <f t="shared" si="247"/>
        <v>CairoLindsleyM23McKinneyTX</v>
      </c>
      <c r="H1456" s="8">
        <f>_xlfn.IFNA(MATCH(G1456,Teams!J:J,0),)</f>
        <v>0</v>
      </c>
      <c r="I1456" s="8" t="str">
        <f t="shared" si="248"/>
        <v>CairoLindsleyM23</v>
      </c>
      <c r="J1456" s="8">
        <f>_xlfn.IFNA(MATCH(I1456,Teams!L:L,0),)</f>
        <v>0</v>
      </c>
      <c r="K1456" s="8" t="str">
        <f t="shared" si="249"/>
        <v>CairoLindsleyM</v>
      </c>
      <c r="L1456" s="8">
        <f>_xlfn.IFNA(MATCH(K1456,Teams!N:N,0),)</f>
        <v>0</v>
      </c>
      <c r="M1456" s="8" t="str">
        <f t="shared" si="250"/>
        <v>CairoLindsley</v>
      </c>
      <c r="N1456" s="8" t="str">
        <f>IFERROR(INDEX(Teams!A:A,IF(H1456&gt;0,H1456,IF(J1456&gt;0,J1456,IF(L1456&gt;0,L1456,""))),1),"")</f>
        <v/>
      </c>
      <c r="O1456" s="8" t="str">
        <f t="shared" si="243"/>
        <v>Cairo</v>
      </c>
      <c r="P1456" s="8" t="str">
        <f t="shared" si="244"/>
        <v>Lindsley</v>
      </c>
      <c r="Q1456" s="8" t="str">
        <f t="shared" si="251"/>
        <v>M</v>
      </c>
      <c r="R1456" s="8">
        <f t="shared" si="252"/>
        <v>23</v>
      </c>
      <c r="S1456" s="8" t="str">
        <f t="shared" si="245"/>
        <v>McKinney</v>
      </c>
      <c r="T1456" s="8" t="str">
        <f t="shared" si="253"/>
        <v>TX</v>
      </c>
      <c r="U1456" s="8" t="str">
        <f t="shared" si="246"/>
        <v>CairoLindsleyM23McKinneyTX</v>
      </c>
    </row>
    <row r="1457" spans="1:21" x14ac:dyDescent="0.2">
      <c r="A1457" s="8" t="s">
        <v>77</v>
      </c>
      <c r="B1457" s="8" t="s">
        <v>5904</v>
      </c>
      <c r="C1457" s="8" t="s">
        <v>688</v>
      </c>
      <c r="D1457" s="8">
        <v>51</v>
      </c>
      <c r="E1457" s="8" t="s">
        <v>608</v>
      </c>
      <c r="F1457" s="8" t="s">
        <v>4</v>
      </c>
      <c r="G1457" s="8" t="str">
        <f t="shared" si="247"/>
        <v>MarkLindsleyM51McKinneyTX</v>
      </c>
      <c r="H1457" s="8">
        <f>_xlfn.IFNA(MATCH(G1457,Teams!J:J,0),)</f>
        <v>0</v>
      </c>
      <c r="I1457" s="8" t="str">
        <f t="shared" si="248"/>
        <v>MarkLindsleyM51</v>
      </c>
      <c r="J1457" s="8">
        <f>_xlfn.IFNA(MATCH(I1457,Teams!L:L,0),)</f>
        <v>0</v>
      </c>
      <c r="K1457" s="8" t="str">
        <f t="shared" si="249"/>
        <v>MarkLindsleyM</v>
      </c>
      <c r="L1457" s="8">
        <f>_xlfn.IFNA(MATCH(K1457,Teams!N:N,0),)</f>
        <v>0</v>
      </c>
      <c r="M1457" s="8" t="str">
        <f t="shared" si="250"/>
        <v>MarkLindsley</v>
      </c>
      <c r="N1457" s="8" t="str">
        <f>IFERROR(INDEX(Teams!A:A,IF(H1457&gt;0,H1457,IF(J1457&gt;0,J1457,IF(L1457&gt;0,L1457,""))),1),"")</f>
        <v/>
      </c>
      <c r="O1457" s="8" t="str">
        <f t="shared" si="243"/>
        <v>Mark</v>
      </c>
      <c r="P1457" s="8" t="str">
        <f t="shared" si="244"/>
        <v>Lindsley</v>
      </c>
      <c r="Q1457" s="8" t="str">
        <f t="shared" si="251"/>
        <v>M</v>
      </c>
      <c r="R1457" s="8">
        <f t="shared" si="252"/>
        <v>51</v>
      </c>
      <c r="S1457" s="8" t="str">
        <f t="shared" si="245"/>
        <v>McKinney</v>
      </c>
      <c r="T1457" s="8" t="str">
        <f t="shared" si="253"/>
        <v>TX</v>
      </c>
      <c r="U1457" s="8" t="str">
        <f t="shared" si="246"/>
        <v>MarkLindsleyM51McKinneyTX</v>
      </c>
    </row>
    <row r="1458" spans="1:21" x14ac:dyDescent="0.2">
      <c r="A1458" s="8" t="s">
        <v>6006</v>
      </c>
      <c r="B1458" s="8" t="s">
        <v>6007</v>
      </c>
      <c r="C1458" s="8" t="s">
        <v>688</v>
      </c>
      <c r="D1458" s="8">
        <v>72</v>
      </c>
      <c r="E1458" s="8" t="s">
        <v>5832</v>
      </c>
      <c r="F1458" s="8" t="s">
        <v>4</v>
      </c>
      <c r="G1458" s="8" t="str">
        <f t="shared" si="247"/>
        <v>WendellLinkM72CoppellTX</v>
      </c>
      <c r="H1458" s="8">
        <f>_xlfn.IFNA(MATCH(G1458,Teams!J:J,0),)</f>
        <v>0</v>
      </c>
      <c r="I1458" s="8" t="str">
        <f t="shared" si="248"/>
        <v>WendellLinkM72</v>
      </c>
      <c r="J1458" s="8">
        <f>_xlfn.IFNA(MATCH(I1458,Teams!L:L,0),)</f>
        <v>0</v>
      </c>
      <c r="K1458" s="8" t="str">
        <f t="shared" si="249"/>
        <v>WendellLinkM</v>
      </c>
      <c r="L1458" s="8">
        <f>_xlfn.IFNA(MATCH(K1458,Teams!N:N,0),)</f>
        <v>0</v>
      </c>
      <c r="M1458" s="8" t="str">
        <f t="shared" si="250"/>
        <v>WendellLink</v>
      </c>
      <c r="N1458" s="8" t="str">
        <f>IFERROR(INDEX(Teams!A:A,IF(H1458&gt;0,H1458,IF(J1458&gt;0,J1458,IF(L1458&gt;0,L1458,""))),1),"")</f>
        <v/>
      </c>
      <c r="O1458" s="8" t="str">
        <f t="shared" si="243"/>
        <v>Wendell</v>
      </c>
      <c r="P1458" s="8" t="str">
        <f t="shared" si="244"/>
        <v>Link</v>
      </c>
      <c r="Q1458" s="8" t="str">
        <f t="shared" si="251"/>
        <v>M</v>
      </c>
      <c r="R1458" s="8">
        <f t="shared" si="252"/>
        <v>72</v>
      </c>
      <c r="S1458" s="8" t="str">
        <f t="shared" si="245"/>
        <v>Coppell</v>
      </c>
      <c r="T1458" s="8" t="str">
        <f t="shared" si="253"/>
        <v>TX</v>
      </c>
      <c r="U1458" s="8" t="str">
        <f t="shared" si="246"/>
        <v>WendellLinkM72CoppellTX</v>
      </c>
    </row>
    <row r="1459" spans="1:21" x14ac:dyDescent="0.2">
      <c r="A1459" s="8" t="s">
        <v>16</v>
      </c>
      <c r="B1459" s="8" t="s">
        <v>1142</v>
      </c>
      <c r="C1459" s="8" t="s">
        <v>688</v>
      </c>
      <c r="D1459" s="8">
        <v>40</v>
      </c>
      <c r="E1459" s="8" t="s">
        <v>1143</v>
      </c>
      <c r="F1459" s="8" t="s">
        <v>1103</v>
      </c>
      <c r="G1459" s="8" t="str">
        <f t="shared" si="247"/>
        <v>JeffLinkusM40AlbuquerqueNM</v>
      </c>
      <c r="H1459" s="8">
        <f>_xlfn.IFNA(MATCH(G1459,Teams!J:J,0),)</f>
        <v>0</v>
      </c>
      <c r="I1459" s="8" t="str">
        <f t="shared" si="248"/>
        <v>JeffLinkusM40</v>
      </c>
      <c r="J1459" s="8">
        <f>_xlfn.IFNA(MATCH(I1459,Teams!L:L,0),)</f>
        <v>0</v>
      </c>
      <c r="K1459" s="8" t="str">
        <f t="shared" si="249"/>
        <v>JeffLinkusM</v>
      </c>
      <c r="L1459" s="8">
        <f>_xlfn.IFNA(MATCH(K1459,Teams!N:N,0),)</f>
        <v>0</v>
      </c>
      <c r="M1459" s="8" t="str">
        <f t="shared" si="250"/>
        <v>JeffLinkus</v>
      </c>
      <c r="N1459" s="8" t="str">
        <f>IFERROR(INDEX(Teams!A:A,IF(H1459&gt;0,H1459,IF(J1459&gt;0,J1459,IF(L1459&gt;0,L1459,""))),1),"")</f>
        <v/>
      </c>
      <c r="O1459" s="8" t="str">
        <f t="shared" si="243"/>
        <v>Jeff</v>
      </c>
      <c r="P1459" s="8" t="str">
        <f t="shared" si="244"/>
        <v>Linkus</v>
      </c>
      <c r="Q1459" s="8" t="str">
        <f t="shared" si="251"/>
        <v>M</v>
      </c>
      <c r="R1459" s="8">
        <f t="shared" si="252"/>
        <v>40</v>
      </c>
      <c r="S1459" s="8" t="str">
        <f t="shared" si="245"/>
        <v>Albuquerque</v>
      </c>
      <c r="T1459" s="8" t="str">
        <f t="shared" si="253"/>
        <v>NM</v>
      </c>
      <c r="U1459" s="8" t="str">
        <f t="shared" si="246"/>
        <v>JeffLinkusM40AlbuquerqueNM</v>
      </c>
    </row>
    <row r="1460" spans="1:21" x14ac:dyDescent="0.2">
      <c r="A1460" s="8" t="s">
        <v>932</v>
      </c>
      <c r="B1460" s="8" t="s">
        <v>933</v>
      </c>
      <c r="C1460" s="8" t="s">
        <v>688</v>
      </c>
      <c r="D1460" s="8">
        <v>41</v>
      </c>
      <c r="E1460" s="8" t="s">
        <v>760</v>
      </c>
      <c r="F1460" s="8" t="s">
        <v>4</v>
      </c>
      <c r="G1460" s="8" t="str">
        <f t="shared" si="247"/>
        <v>MicahLipperdM41KatyTX</v>
      </c>
      <c r="H1460" s="8">
        <f>_xlfn.IFNA(MATCH(G1460,Teams!J:J,0),)</f>
        <v>0</v>
      </c>
      <c r="I1460" s="8" t="str">
        <f t="shared" si="248"/>
        <v>MicahLipperdM41</v>
      </c>
      <c r="J1460" s="8">
        <f>_xlfn.IFNA(MATCH(I1460,Teams!L:L,0),)</f>
        <v>0</v>
      </c>
      <c r="K1460" s="8" t="str">
        <f t="shared" si="249"/>
        <v>MicahLipperdM</v>
      </c>
      <c r="L1460" s="8">
        <f>_xlfn.IFNA(MATCH(K1460,Teams!N:N,0),)</f>
        <v>0</v>
      </c>
      <c r="M1460" s="8" t="str">
        <f t="shared" si="250"/>
        <v>MicahLipperd</v>
      </c>
      <c r="N1460" s="8" t="str">
        <f>IFERROR(INDEX(Teams!A:A,IF(H1460&gt;0,H1460,IF(J1460&gt;0,J1460,IF(L1460&gt;0,L1460,""))),1),"")</f>
        <v/>
      </c>
      <c r="O1460" s="8" t="str">
        <f t="shared" si="243"/>
        <v>Micah</v>
      </c>
      <c r="P1460" s="8" t="str">
        <f t="shared" si="244"/>
        <v>Lipperd</v>
      </c>
      <c r="Q1460" s="8" t="str">
        <f t="shared" si="251"/>
        <v>M</v>
      </c>
      <c r="R1460" s="8">
        <f t="shared" si="252"/>
        <v>41</v>
      </c>
      <c r="S1460" s="8" t="str">
        <f t="shared" si="245"/>
        <v>Katy</v>
      </c>
      <c r="T1460" s="8" t="str">
        <f t="shared" si="253"/>
        <v>TX</v>
      </c>
      <c r="U1460" s="8" t="str">
        <f t="shared" si="246"/>
        <v>MicahLipperdM41KatyTX</v>
      </c>
    </row>
    <row r="1461" spans="1:21" x14ac:dyDescent="0.2">
      <c r="A1461" s="8" t="s">
        <v>934</v>
      </c>
      <c r="B1461" s="8" t="s">
        <v>933</v>
      </c>
      <c r="C1461" s="8" t="s">
        <v>689</v>
      </c>
      <c r="D1461" s="8">
        <v>34</v>
      </c>
      <c r="E1461" s="8" t="s">
        <v>760</v>
      </c>
      <c r="F1461" s="8" t="s">
        <v>4</v>
      </c>
      <c r="G1461" s="8" t="str">
        <f t="shared" si="247"/>
        <v>TovaLipperdF34KatyTX</v>
      </c>
      <c r="H1461" s="8">
        <f>_xlfn.IFNA(MATCH(G1461,Teams!J:J,0),)</f>
        <v>0</v>
      </c>
      <c r="I1461" s="8" t="str">
        <f t="shared" si="248"/>
        <v>TovaLipperdF34</v>
      </c>
      <c r="J1461" s="8">
        <f>_xlfn.IFNA(MATCH(I1461,Teams!L:L,0),)</f>
        <v>0</v>
      </c>
      <c r="K1461" s="8" t="str">
        <f t="shared" si="249"/>
        <v>TovaLipperdF</v>
      </c>
      <c r="L1461" s="8">
        <f>_xlfn.IFNA(MATCH(K1461,Teams!N:N,0),)</f>
        <v>0</v>
      </c>
      <c r="M1461" s="8" t="str">
        <f t="shared" si="250"/>
        <v>TovaLipperd</v>
      </c>
      <c r="N1461" s="8" t="str">
        <f>IFERROR(INDEX(Teams!A:A,IF(H1461&gt;0,H1461,IF(J1461&gt;0,J1461,IF(L1461&gt;0,L1461,""))),1),"")</f>
        <v/>
      </c>
      <c r="O1461" s="8" t="str">
        <f t="shared" si="243"/>
        <v>Tova</v>
      </c>
      <c r="P1461" s="8" t="str">
        <f t="shared" si="244"/>
        <v>Lipperd</v>
      </c>
      <c r="Q1461" s="8" t="str">
        <f t="shared" si="251"/>
        <v>F</v>
      </c>
      <c r="R1461" s="8">
        <f t="shared" si="252"/>
        <v>34</v>
      </c>
      <c r="S1461" s="8" t="str">
        <f t="shared" si="245"/>
        <v>Katy</v>
      </c>
      <c r="T1461" s="8" t="str">
        <f t="shared" si="253"/>
        <v>TX</v>
      </c>
      <c r="U1461" s="8" t="str">
        <f t="shared" si="246"/>
        <v>TovaLipperdF34KatyTX</v>
      </c>
    </row>
    <row r="1462" spans="1:21" x14ac:dyDescent="0.2">
      <c r="A1462" s="8" t="s">
        <v>118</v>
      </c>
      <c r="B1462" s="8" t="s">
        <v>1791</v>
      </c>
      <c r="C1462" s="8" t="s">
        <v>688</v>
      </c>
      <c r="D1462" s="8">
        <v>36</v>
      </c>
      <c r="E1462" s="8" t="s">
        <v>1366</v>
      </c>
      <c r="F1462" s="8" t="s">
        <v>173</v>
      </c>
      <c r="G1462" s="8" t="str">
        <f t="shared" si="247"/>
        <v>AdamLisbonM36BoulderCO</v>
      </c>
      <c r="H1462" s="8">
        <f>_xlfn.IFNA(MATCH(G1462,Teams!J:J,0),)</f>
        <v>0</v>
      </c>
      <c r="I1462" s="8" t="str">
        <f t="shared" si="248"/>
        <v>AdamLisbonM36</v>
      </c>
      <c r="J1462" s="8">
        <f>_xlfn.IFNA(MATCH(I1462,Teams!L:L,0),)</f>
        <v>0</v>
      </c>
      <c r="K1462" s="8" t="str">
        <f t="shared" si="249"/>
        <v>AdamLisbonM</v>
      </c>
      <c r="L1462" s="8">
        <f>_xlfn.IFNA(MATCH(K1462,Teams!N:N,0),)</f>
        <v>0</v>
      </c>
      <c r="M1462" s="8" t="str">
        <f t="shared" si="250"/>
        <v>AdamLisbon</v>
      </c>
      <c r="N1462" s="8" t="str">
        <f>IFERROR(INDEX(Teams!A:A,IF(H1462&gt;0,H1462,IF(J1462&gt;0,J1462,IF(L1462&gt;0,L1462,""))),1),"")</f>
        <v/>
      </c>
      <c r="O1462" s="8" t="str">
        <f t="shared" si="243"/>
        <v>Adam</v>
      </c>
      <c r="P1462" s="8" t="str">
        <f t="shared" si="244"/>
        <v>Lisbon</v>
      </c>
      <c r="Q1462" s="8" t="str">
        <f t="shared" si="251"/>
        <v>M</v>
      </c>
      <c r="R1462" s="8">
        <f t="shared" si="252"/>
        <v>36</v>
      </c>
      <c r="S1462" s="8" t="str">
        <f t="shared" si="245"/>
        <v>Boulder</v>
      </c>
      <c r="T1462" s="8" t="str">
        <f t="shared" si="253"/>
        <v>CO</v>
      </c>
      <c r="U1462" s="8" t="str">
        <f t="shared" si="246"/>
        <v>AdamLisbonM36BoulderCO</v>
      </c>
    </row>
    <row r="1463" spans="1:21" x14ac:dyDescent="0.2">
      <c r="A1463" s="8" t="s">
        <v>2030</v>
      </c>
      <c r="B1463" s="8" t="s">
        <v>2031</v>
      </c>
      <c r="C1463" s="8" t="s">
        <v>689</v>
      </c>
      <c r="D1463" s="8">
        <v>32</v>
      </c>
      <c r="E1463" s="8" t="s">
        <v>2032</v>
      </c>
      <c r="F1463" s="8" t="s">
        <v>1166</v>
      </c>
      <c r="G1463" s="8" t="str">
        <f t="shared" si="247"/>
        <v>PaytonListF32Los AngelesCA</v>
      </c>
      <c r="H1463" s="8">
        <f>_xlfn.IFNA(MATCH(G1463,Teams!J:J,0),)</f>
        <v>0</v>
      </c>
      <c r="I1463" s="8" t="str">
        <f t="shared" si="248"/>
        <v>PaytonListF32</v>
      </c>
      <c r="J1463" s="8">
        <f>_xlfn.IFNA(MATCH(I1463,Teams!L:L,0),)</f>
        <v>0</v>
      </c>
      <c r="K1463" s="8" t="str">
        <f t="shared" si="249"/>
        <v>PaytonListF</v>
      </c>
      <c r="L1463" s="8">
        <f>_xlfn.IFNA(MATCH(K1463,Teams!N:N,0),)</f>
        <v>0</v>
      </c>
      <c r="M1463" s="8" t="str">
        <f t="shared" si="250"/>
        <v>PaytonList</v>
      </c>
      <c r="N1463" s="8" t="str">
        <f>IFERROR(INDEX(Teams!A:A,IF(H1463&gt;0,H1463,IF(J1463&gt;0,J1463,IF(L1463&gt;0,L1463,""))),1),"")</f>
        <v/>
      </c>
      <c r="O1463" s="8" t="str">
        <f t="shared" si="243"/>
        <v>Payton</v>
      </c>
      <c r="P1463" s="8" t="str">
        <f t="shared" si="244"/>
        <v>List</v>
      </c>
      <c r="Q1463" s="8" t="str">
        <f t="shared" si="251"/>
        <v>F</v>
      </c>
      <c r="R1463" s="8">
        <f t="shared" si="252"/>
        <v>32</v>
      </c>
      <c r="S1463" s="8" t="str">
        <f t="shared" si="245"/>
        <v>Los Angeles</v>
      </c>
      <c r="T1463" s="8" t="str">
        <f t="shared" si="253"/>
        <v>CA</v>
      </c>
      <c r="U1463" s="8" t="str">
        <f t="shared" si="246"/>
        <v>PaytonListF32Los AngelesCA</v>
      </c>
    </row>
    <row r="1464" spans="1:21" x14ac:dyDescent="0.2">
      <c r="A1464" s="8" t="s">
        <v>5075</v>
      </c>
      <c r="B1464" s="8" t="s">
        <v>5076</v>
      </c>
      <c r="C1464" s="8" t="s">
        <v>689</v>
      </c>
      <c r="D1464" s="8">
        <v>48</v>
      </c>
      <c r="E1464" s="8" t="s">
        <v>760</v>
      </c>
      <c r="F1464" s="8" t="s">
        <v>4</v>
      </c>
      <c r="G1464" s="8" t="str">
        <f t="shared" si="247"/>
        <v>YanLiuF48KatyTX</v>
      </c>
      <c r="H1464" s="8">
        <f>_xlfn.IFNA(MATCH(G1464,Teams!J:J,0),)</f>
        <v>0</v>
      </c>
      <c r="I1464" s="8" t="str">
        <f t="shared" si="248"/>
        <v>YanLiuF48</v>
      </c>
      <c r="J1464" s="8">
        <f>_xlfn.IFNA(MATCH(I1464,Teams!L:L,0),)</f>
        <v>0</v>
      </c>
      <c r="K1464" s="8" t="str">
        <f t="shared" si="249"/>
        <v>YanLiuF</v>
      </c>
      <c r="L1464" s="8">
        <f>_xlfn.IFNA(MATCH(K1464,Teams!N:N,0),)</f>
        <v>0</v>
      </c>
      <c r="M1464" s="8" t="str">
        <f t="shared" si="250"/>
        <v>YanLiu</v>
      </c>
      <c r="N1464" s="8" t="str">
        <f>IFERROR(INDEX(Teams!A:A,IF(H1464&gt;0,H1464,IF(J1464&gt;0,J1464,IF(L1464&gt;0,L1464,""))),1),"")</f>
        <v/>
      </c>
      <c r="O1464" s="8" t="str">
        <f t="shared" si="243"/>
        <v>Yan</v>
      </c>
      <c r="P1464" s="8" t="str">
        <f t="shared" si="244"/>
        <v>Liu</v>
      </c>
      <c r="Q1464" s="8" t="str">
        <f t="shared" si="251"/>
        <v>F</v>
      </c>
      <c r="R1464" s="8">
        <f t="shared" si="252"/>
        <v>48</v>
      </c>
      <c r="S1464" s="8" t="str">
        <f t="shared" si="245"/>
        <v>Katy</v>
      </c>
      <c r="T1464" s="8" t="str">
        <f t="shared" si="253"/>
        <v>TX</v>
      </c>
      <c r="U1464" s="8" t="str">
        <f t="shared" si="246"/>
        <v>YanLiuF48KatyTX</v>
      </c>
    </row>
    <row r="1465" spans="1:21" x14ac:dyDescent="0.2">
      <c r="A1465" s="8" t="s">
        <v>752</v>
      </c>
      <c r="B1465" s="8" t="s">
        <v>103</v>
      </c>
      <c r="C1465" s="8" t="s">
        <v>689</v>
      </c>
      <c r="G1465" s="8" t="str">
        <f t="shared" si="247"/>
        <v>CarrieLivingstonF</v>
      </c>
      <c r="H1465" s="8">
        <f>_xlfn.IFNA(MATCH(G1465,Teams!J:J,0),)</f>
        <v>0</v>
      </c>
      <c r="I1465" s="8" t="str">
        <f t="shared" si="248"/>
        <v>CarrieLivingstonF</v>
      </c>
      <c r="J1465" s="8">
        <f>_xlfn.IFNA(MATCH(I1465,Teams!L:L,0),)</f>
        <v>0</v>
      </c>
      <c r="K1465" s="8" t="str">
        <f t="shared" si="249"/>
        <v>CarrieLivingstonF</v>
      </c>
      <c r="L1465" s="8">
        <f>_xlfn.IFNA(MATCH(K1465,Teams!N:N,0),)</f>
        <v>0</v>
      </c>
      <c r="M1465" s="8" t="str">
        <f t="shared" si="250"/>
        <v>CarrieLivingston</v>
      </c>
      <c r="N1465" s="8" t="str">
        <f>IFERROR(INDEX(Teams!A:A,IF(H1465&gt;0,H1465,IF(J1465&gt;0,J1465,IF(L1465&gt;0,L1465,""))),1),"")</f>
        <v/>
      </c>
      <c r="O1465" s="8" t="str">
        <f t="shared" si="243"/>
        <v>Carrie</v>
      </c>
      <c r="P1465" s="8" t="str">
        <f t="shared" si="244"/>
        <v>Livingston</v>
      </c>
      <c r="Q1465" s="8" t="str">
        <f t="shared" si="251"/>
        <v>F</v>
      </c>
      <c r="R1465" s="8" t="str">
        <f t="shared" si="252"/>
        <v/>
      </c>
      <c r="S1465" s="8" t="str">
        <f t="shared" si="245"/>
        <v/>
      </c>
      <c r="T1465" s="8" t="str">
        <f t="shared" si="253"/>
        <v/>
      </c>
      <c r="U1465" s="8" t="str">
        <f t="shared" si="246"/>
        <v>CarrieLivingstonF</v>
      </c>
    </row>
    <row r="1466" spans="1:21" x14ac:dyDescent="0.2">
      <c r="A1466" s="8" t="s">
        <v>102</v>
      </c>
      <c r="B1466" s="8" t="s">
        <v>103</v>
      </c>
      <c r="C1466" s="8" t="s">
        <v>688</v>
      </c>
      <c r="D1466" s="8">
        <v>36</v>
      </c>
      <c r="E1466" s="8" t="s">
        <v>3</v>
      </c>
      <c r="F1466" s="8" t="s">
        <v>4</v>
      </c>
      <c r="G1466" s="8" t="str">
        <f t="shared" si="247"/>
        <v>ShawnLivingstonM36AustinTX</v>
      </c>
      <c r="H1466" s="8">
        <f>_xlfn.IFNA(MATCH(G1466,Teams!J:J,0),)</f>
        <v>47</v>
      </c>
      <c r="I1466" s="8" t="str">
        <f t="shared" si="248"/>
        <v>ShawnLivingstonM36</v>
      </c>
      <c r="J1466" s="8">
        <f>_xlfn.IFNA(MATCH(I1466,Teams!L:L,0),)</f>
        <v>47</v>
      </c>
      <c r="K1466" s="8" t="str">
        <f t="shared" si="249"/>
        <v>ShawnLivingstonM</v>
      </c>
      <c r="L1466" s="8">
        <f>_xlfn.IFNA(MATCH(K1466,Teams!N:N,0),)</f>
        <v>47</v>
      </c>
      <c r="M1466" s="8" t="str">
        <f t="shared" si="250"/>
        <v>ShawnLivingston</v>
      </c>
      <c r="N1466" s="8" t="str">
        <f>IFERROR(INDEX(Teams!A:A,IF(H1466&gt;0,H1466,IF(J1466&gt;0,J1466,IF(L1466&gt;0,L1466,""))),1),"")</f>
        <v>TrailZen</v>
      </c>
      <c r="O1466" s="8" t="str">
        <f t="shared" si="243"/>
        <v>Shawn</v>
      </c>
      <c r="P1466" s="8" t="str">
        <f t="shared" si="244"/>
        <v>Livingston</v>
      </c>
      <c r="Q1466" s="8" t="str">
        <f t="shared" si="251"/>
        <v>M</v>
      </c>
      <c r="R1466" s="8">
        <f t="shared" si="252"/>
        <v>36</v>
      </c>
      <c r="S1466" s="8" t="str">
        <f t="shared" si="245"/>
        <v>Austin</v>
      </c>
      <c r="T1466" s="8" t="str">
        <f t="shared" si="253"/>
        <v>TX</v>
      </c>
      <c r="U1466" s="8" t="str">
        <f t="shared" si="246"/>
        <v>ShawnLivingstonM36AustinTX</v>
      </c>
    </row>
    <row r="1467" spans="1:21" x14ac:dyDescent="0.2">
      <c r="A1467" s="8" t="s">
        <v>300</v>
      </c>
      <c r="B1467" s="8" t="s">
        <v>2479</v>
      </c>
      <c r="C1467" s="8" t="s">
        <v>689</v>
      </c>
      <c r="D1467" s="8">
        <v>32</v>
      </c>
      <c r="E1467" s="8" t="s">
        <v>190</v>
      </c>
      <c r="F1467" s="8" t="s">
        <v>4</v>
      </c>
      <c r="G1467" s="8" t="str">
        <f t="shared" si="247"/>
        <v>KristinLlacunaF32San AntonioTX</v>
      </c>
      <c r="H1467" s="8">
        <f>_xlfn.IFNA(MATCH(G1467,Teams!J:J,0),)</f>
        <v>0</v>
      </c>
      <c r="I1467" s="8" t="str">
        <f t="shared" si="248"/>
        <v>KristinLlacunaF32</v>
      </c>
      <c r="J1467" s="8">
        <f>_xlfn.IFNA(MATCH(I1467,Teams!L:L,0),)</f>
        <v>0</v>
      </c>
      <c r="K1467" s="8" t="str">
        <f t="shared" si="249"/>
        <v>KristinLlacunaF</v>
      </c>
      <c r="L1467" s="8">
        <f>_xlfn.IFNA(MATCH(K1467,Teams!N:N,0),)</f>
        <v>0</v>
      </c>
      <c r="M1467" s="8" t="str">
        <f t="shared" si="250"/>
        <v>KristinLlacuna</v>
      </c>
      <c r="N1467" s="8" t="str">
        <f>IFERROR(INDEX(Teams!A:A,IF(H1467&gt;0,H1467,IF(J1467&gt;0,J1467,IF(L1467&gt;0,L1467,""))),1),"")</f>
        <v/>
      </c>
      <c r="O1467" s="8" t="str">
        <f t="shared" si="243"/>
        <v>Kristin</v>
      </c>
      <c r="P1467" s="8" t="str">
        <f t="shared" si="244"/>
        <v>Llacuna</v>
      </c>
      <c r="Q1467" s="8" t="str">
        <f t="shared" si="251"/>
        <v>F</v>
      </c>
      <c r="R1467" s="8">
        <f t="shared" si="252"/>
        <v>32</v>
      </c>
      <c r="S1467" s="8" t="str">
        <f t="shared" si="245"/>
        <v>San Antonio</v>
      </c>
      <c r="T1467" s="8" t="str">
        <f t="shared" si="253"/>
        <v>TX</v>
      </c>
      <c r="U1467" s="8" t="str">
        <f t="shared" si="246"/>
        <v>KristinLlacunaF32San AntonioTX</v>
      </c>
    </row>
    <row r="1468" spans="1:21" x14ac:dyDescent="0.2">
      <c r="A1468" s="8" t="s">
        <v>360</v>
      </c>
      <c r="B1468" s="8" t="s">
        <v>781</v>
      </c>
      <c r="C1468" s="8" t="s">
        <v>689</v>
      </c>
      <c r="D1468" s="8">
        <v>51</v>
      </c>
      <c r="E1468" s="8" t="s">
        <v>782</v>
      </c>
      <c r="F1468" s="8" t="s">
        <v>4</v>
      </c>
      <c r="G1468" s="8" t="str">
        <f t="shared" si="247"/>
        <v>PamelaLockhartF51SplendoraTX</v>
      </c>
      <c r="H1468" s="8">
        <f>_xlfn.IFNA(MATCH(G1468,Teams!J:J,0),)</f>
        <v>0</v>
      </c>
      <c r="I1468" s="8" t="str">
        <f t="shared" si="248"/>
        <v>PamelaLockhartF51</v>
      </c>
      <c r="J1468" s="8">
        <f>_xlfn.IFNA(MATCH(I1468,Teams!L:L,0),)</f>
        <v>0</v>
      </c>
      <c r="K1468" s="8" t="str">
        <f t="shared" si="249"/>
        <v>PamelaLockhartF</v>
      </c>
      <c r="L1468" s="8">
        <f>_xlfn.IFNA(MATCH(K1468,Teams!N:N,0),)</f>
        <v>0</v>
      </c>
      <c r="M1468" s="8" t="str">
        <f t="shared" si="250"/>
        <v>PamelaLockhart</v>
      </c>
      <c r="N1468" s="8" t="str">
        <f>IFERROR(INDEX(Teams!A:A,IF(H1468&gt;0,H1468,IF(J1468&gt;0,J1468,IF(L1468&gt;0,L1468,""))),1),"")</f>
        <v/>
      </c>
      <c r="O1468" s="8" t="str">
        <f t="shared" si="243"/>
        <v>Pamela</v>
      </c>
      <c r="P1468" s="8" t="str">
        <f t="shared" si="244"/>
        <v>Lockhart</v>
      </c>
      <c r="Q1468" s="8" t="str">
        <f t="shared" si="251"/>
        <v>F</v>
      </c>
      <c r="R1468" s="8">
        <f t="shared" si="252"/>
        <v>51</v>
      </c>
      <c r="S1468" s="8" t="str">
        <f t="shared" si="245"/>
        <v>Splendora</v>
      </c>
      <c r="T1468" s="8" t="str">
        <f t="shared" si="253"/>
        <v>TX</v>
      </c>
      <c r="U1468" s="8" t="str">
        <f t="shared" si="246"/>
        <v>PamelaLockhartF51SplendoraTX</v>
      </c>
    </row>
    <row r="1469" spans="1:21" x14ac:dyDescent="0.2">
      <c r="A1469" s="8" t="s">
        <v>397</v>
      </c>
      <c r="B1469" s="8" t="s">
        <v>5743</v>
      </c>
      <c r="C1469" s="8" t="s">
        <v>688</v>
      </c>
      <c r="D1469" s="8">
        <v>56</v>
      </c>
      <c r="E1469" s="8" t="s">
        <v>5744</v>
      </c>
      <c r="F1469" s="8" t="s">
        <v>659</v>
      </c>
      <c r="G1469" s="8" t="str">
        <f t="shared" si="247"/>
        <v>CharlesLockwoodM56RinglingOK</v>
      </c>
      <c r="H1469" s="8">
        <f>_xlfn.IFNA(MATCH(G1469,Teams!J:J,0),)</f>
        <v>0</v>
      </c>
      <c r="I1469" s="8" t="str">
        <f t="shared" si="248"/>
        <v>CharlesLockwoodM56</v>
      </c>
      <c r="J1469" s="8">
        <f>_xlfn.IFNA(MATCH(I1469,Teams!L:L,0),)</f>
        <v>0</v>
      </c>
      <c r="K1469" s="8" t="str">
        <f t="shared" si="249"/>
        <v>CharlesLockwoodM</v>
      </c>
      <c r="L1469" s="8">
        <f>_xlfn.IFNA(MATCH(K1469,Teams!N:N,0),)</f>
        <v>0</v>
      </c>
      <c r="M1469" s="8" t="str">
        <f t="shared" si="250"/>
        <v>CharlesLockwood</v>
      </c>
      <c r="N1469" s="8" t="str">
        <f>IFERROR(INDEX(Teams!A:A,IF(H1469&gt;0,H1469,IF(J1469&gt;0,J1469,IF(L1469&gt;0,L1469,""))),1),"")</f>
        <v/>
      </c>
      <c r="O1469" s="8" t="str">
        <f t="shared" si="243"/>
        <v>Charles</v>
      </c>
      <c r="P1469" s="8" t="str">
        <f t="shared" si="244"/>
        <v>Lockwood</v>
      </c>
      <c r="Q1469" s="8" t="str">
        <f t="shared" si="251"/>
        <v>M</v>
      </c>
      <c r="R1469" s="8">
        <f t="shared" si="252"/>
        <v>56</v>
      </c>
      <c r="S1469" s="8" t="str">
        <f t="shared" si="245"/>
        <v>Ringling</v>
      </c>
      <c r="T1469" s="8" t="str">
        <f t="shared" si="253"/>
        <v>OK</v>
      </c>
      <c r="U1469" s="8" t="str">
        <f t="shared" si="246"/>
        <v>CharlesLockwoodM56RinglingOK</v>
      </c>
    </row>
    <row r="1470" spans="1:21" x14ac:dyDescent="0.2">
      <c r="A1470" s="8" t="s">
        <v>2968</v>
      </c>
      <c r="B1470" s="8" t="s">
        <v>2969</v>
      </c>
      <c r="C1470" s="8" t="s">
        <v>688</v>
      </c>
      <c r="D1470" s="8">
        <v>39</v>
      </c>
      <c r="G1470" s="8" t="str">
        <f t="shared" si="247"/>
        <v>BrendanLoehrM39</v>
      </c>
      <c r="H1470" s="8">
        <f>_xlfn.IFNA(MATCH(G1470,Teams!J:J,0),)</f>
        <v>0</v>
      </c>
      <c r="I1470" s="8" t="str">
        <f t="shared" si="248"/>
        <v>BrendanLoehrM39</v>
      </c>
      <c r="J1470" s="8">
        <f>_xlfn.IFNA(MATCH(I1470,Teams!L:L,0),)</f>
        <v>0</v>
      </c>
      <c r="K1470" s="8" t="str">
        <f t="shared" si="249"/>
        <v>BrendanLoehrM</v>
      </c>
      <c r="L1470" s="8">
        <f>_xlfn.IFNA(MATCH(K1470,Teams!N:N,0),)</f>
        <v>0</v>
      </c>
      <c r="M1470" s="8" t="str">
        <f t="shared" si="250"/>
        <v>BrendanLoehr</v>
      </c>
      <c r="N1470" s="8" t="str">
        <f>IFERROR(INDEX(Teams!A:A,IF(H1470&gt;0,H1470,IF(J1470&gt;0,J1470,IF(L1470&gt;0,L1470,""))),1),"")</f>
        <v/>
      </c>
      <c r="O1470" s="8" t="str">
        <f t="shared" si="243"/>
        <v>Brendan</v>
      </c>
      <c r="P1470" s="8" t="str">
        <f t="shared" si="244"/>
        <v>Loehr</v>
      </c>
      <c r="Q1470" s="8" t="str">
        <f t="shared" si="251"/>
        <v>M</v>
      </c>
      <c r="R1470" s="8">
        <f t="shared" si="252"/>
        <v>39</v>
      </c>
      <c r="S1470" s="8" t="str">
        <f t="shared" si="245"/>
        <v/>
      </c>
      <c r="T1470" s="8" t="str">
        <f t="shared" si="253"/>
        <v/>
      </c>
      <c r="U1470" s="8" t="str">
        <f t="shared" si="246"/>
        <v>BrendanLoehrM39</v>
      </c>
    </row>
    <row r="1471" spans="1:21" x14ac:dyDescent="0.2">
      <c r="A1471" s="8" t="s">
        <v>1453</v>
      </c>
      <c r="B1471" s="8" t="s">
        <v>1622</v>
      </c>
      <c r="C1471" s="8" t="s">
        <v>688</v>
      </c>
      <c r="D1471" s="8">
        <v>30</v>
      </c>
      <c r="E1471" s="8" t="s">
        <v>1623</v>
      </c>
      <c r="F1471" s="8" t="s">
        <v>1335</v>
      </c>
      <c r="G1471" s="8" t="str">
        <f t="shared" si="247"/>
        <v>CoryLogsdonM30OmahaNE</v>
      </c>
      <c r="H1471" s="8">
        <f>_xlfn.IFNA(MATCH(G1471,Teams!J:J,0),)</f>
        <v>0</v>
      </c>
      <c r="I1471" s="8" t="str">
        <f t="shared" si="248"/>
        <v>CoryLogsdonM30</v>
      </c>
      <c r="J1471" s="8">
        <f>_xlfn.IFNA(MATCH(I1471,Teams!L:L,0),)</f>
        <v>0</v>
      </c>
      <c r="K1471" s="8" t="str">
        <f t="shared" si="249"/>
        <v>CoryLogsdonM</v>
      </c>
      <c r="L1471" s="8">
        <f>_xlfn.IFNA(MATCH(K1471,Teams!N:N,0),)</f>
        <v>0</v>
      </c>
      <c r="M1471" s="8" t="str">
        <f t="shared" si="250"/>
        <v>CoryLogsdon</v>
      </c>
      <c r="N1471" s="8" t="str">
        <f>IFERROR(INDEX(Teams!A:A,IF(H1471&gt;0,H1471,IF(J1471&gt;0,J1471,IF(L1471&gt;0,L1471,""))),1),"")</f>
        <v/>
      </c>
      <c r="O1471" s="8" t="str">
        <f t="shared" ref="O1471:O1534" si="254">A1471</f>
        <v>Cory</v>
      </c>
      <c r="P1471" s="8" t="str">
        <f t="shared" ref="P1471:P1534" si="255">B1471</f>
        <v>Logsdon</v>
      </c>
      <c r="Q1471" s="8" t="str">
        <f t="shared" si="251"/>
        <v>M</v>
      </c>
      <c r="R1471" s="8">
        <f t="shared" si="252"/>
        <v>30</v>
      </c>
      <c r="S1471" s="8" t="str">
        <f t="shared" ref="S1471:S1534" si="256">IF(E1471=0,"",E1471)</f>
        <v>Omaha</v>
      </c>
      <c r="T1471" s="8" t="str">
        <f t="shared" si="253"/>
        <v>NE</v>
      </c>
      <c r="U1471" s="8" t="str">
        <f t="shared" ref="T1471:U1534" si="257">G1471</f>
        <v>CoryLogsdonM30OmahaNE</v>
      </c>
    </row>
    <row r="1472" spans="1:21" x14ac:dyDescent="0.2">
      <c r="A1472" s="8" t="s">
        <v>1669</v>
      </c>
      <c r="B1472" s="8" t="s">
        <v>1670</v>
      </c>
      <c r="C1472" s="8" t="s">
        <v>689</v>
      </c>
      <c r="D1472" s="8">
        <v>35</v>
      </c>
      <c r="E1472" s="8" t="s">
        <v>1671</v>
      </c>
      <c r="F1472" s="8" t="s">
        <v>1256</v>
      </c>
      <c r="G1472" s="8" t="str">
        <f t="shared" ref="G1472:G1535" si="258">A1472&amp;B1472&amp;C1472&amp;D1472&amp;E1472&amp;F1472</f>
        <v>RheaLoneyF35PonchatoulaLA</v>
      </c>
      <c r="H1472" s="8">
        <f>_xlfn.IFNA(MATCH(G1472,Teams!J:J,0),)</f>
        <v>0</v>
      </c>
      <c r="I1472" s="8" t="str">
        <f t="shared" ref="I1472:I1535" si="259">A1472&amp;B1472&amp;C1472&amp;D1472</f>
        <v>RheaLoneyF35</v>
      </c>
      <c r="J1472" s="8">
        <f>_xlfn.IFNA(MATCH(I1472,Teams!L:L,0),)</f>
        <v>0</v>
      </c>
      <c r="K1472" s="8" t="str">
        <f t="shared" ref="K1472:K1535" si="260">A1472&amp;B1472&amp;C1472</f>
        <v>RheaLoneyF</v>
      </c>
      <c r="L1472" s="8">
        <f>_xlfn.IFNA(MATCH(K1472,Teams!N:N,0),)</f>
        <v>0</v>
      </c>
      <c r="M1472" s="8" t="str">
        <f t="shared" ref="M1472:M1535" si="261">A1472&amp;B1472</f>
        <v>RheaLoney</v>
      </c>
      <c r="N1472" s="8" t="str">
        <f>IFERROR(INDEX(Teams!A:A,IF(H1472&gt;0,H1472,IF(J1472&gt;0,J1472,IF(L1472&gt;0,L1472,""))),1),"")</f>
        <v/>
      </c>
      <c r="O1472" s="8" t="str">
        <f t="shared" si="254"/>
        <v>Rhea</v>
      </c>
      <c r="P1472" s="8" t="str">
        <f t="shared" si="255"/>
        <v>Loney</v>
      </c>
      <c r="Q1472" s="8" t="str">
        <f t="shared" ref="Q1472:Q1535" si="262">IF(C1472=0,"",C1472)</f>
        <v>F</v>
      </c>
      <c r="R1472" s="8">
        <f t="shared" ref="R1472:R1535" si="263">IF(D1472=0,"",D1472)</f>
        <v>35</v>
      </c>
      <c r="S1472" s="8" t="str">
        <f t="shared" si="256"/>
        <v>Ponchatoula</v>
      </c>
      <c r="T1472" s="8" t="str">
        <f t="shared" ref="T1472:T1535" si="264">IF(F1472=0,"",F1472)</f>
        <v>LA</v>
      </c>
      <c r="U1472" s="8" t="str">
        <f t="shared" si="257"/>
        <v>RheaLoneyF35PonchatoulaLA</v>
      </c>
    </row>
    <row r="1473" spans="1:21" x14ac:dyDescent="0.2">
      <c r="A1473" s="8" t="s">
        <v>556</v>
      </c>
      <c r="B1473" s="8" t="s">
        <v>2777</v>
      </c>
      <c r="C1473" s="8" t="s">
        <v>688</v>
      </c>
      <c r="D1473" s="8">
        <v>30</v>
      </c>
      <c r="E1473" s="8" t="s">
        <v>381</v>
      </c>
      <c r="F1473" s="8" t="s">
        <v>4</v>
      </c>
      <c r="G1473" s="8" t="str">
        <f t="shared" si="258"/>
        <v>AndrewLongoriaM30Corpus ChristiTX</v>
      </c>
      <c r="H1473" s="8">
        <f>_xlfn.IFNA(MATCH(G1473,Teams!J:J,0),)</f>
        <v>0</v>
      </c>
      <c r="I1473" s="8" t="str">
        <f t="shared" si="259"/>
        <v>AndrewLongoriaM30</v>
      </c>
      <c r="J1473" s="8">
        <f>_xlfn.IFNA(MATCH(I1473,Teams!L:L,0),)</f>
        <v>0</v>
      </c>
      <c r="K1473" s="8" t="str">
        <f t="shared" si="260"/>
        <v>AndrewLongoriaM</v>
      </c>
      <c r="L1473" s="8">
        <f>_xlfn.IFNA(MATCH(K1473,Teams!N:N,0),)</f>
        <v>0</v>
      </c>
      <c r="M1473" s="8" t="str">
        <f t="shared" si="261"/>
        <v>AndrewLongoria</v>
      </c>
      <c r="N1473" s="8" t="str">
        <f>IFERROR(INDEX(Teams!A:A,IF(H1473&gt;0,H1473,IF(J1473&gt;0,J1473,IF(L1473&gt;0,L1473,""))),1),"")</f>
        <v/>
      </c>
      <c r="O1473" s="8" t="str">
        <f t="shared" si="254"/>
        <v>Andrew</v>
      </c>
      <c r="P1473" s="8" t="str">
        <f t="shared" si="255"/>
        <v>Longoria</v>
      </c>
      <c r="Q1473" s="8" t="str">
        <f t="shared" si="262"/>
        <v>M</v>
      </c>
      <c r="R1473" s="8">
        <f t="shared" si="263"/>
        <v>30</v>
      </c>
      <c r="S1473" s="8" t="str">
        <f t="shared" si="256"/>
        <v>Corpus Christi</v>
      </c>
      <c r="T1473" s="8" t="str">
        <f t="shared" si="264"/>
        <v>TX</v>
      </c>
      <c r="U1473" s="8" t="str">
        <f t="shared" si="257"/>
        <v>AndrewLongoriaM30Corpus ChristiTX</v>
      </c>
    </row>
    <row r="1474" spans="1:21" x14ac:dyDescent="0.2">
      <c r="A1474" s="8" t="s">
        <v>556</v>
      </c>
      <c r="B1474" s="8" t="s">
        <v>2846</v>
      </c>
      <c r="C1474" s="8" t="s">
        <v>688</v>
      </c>
      <c r="D1474" s="8">
        <v>57</v>
      </c>
      <c r="E1474" s="8" t="s">
        <v>381</v>
      </c>
      <c r="F1474" s="8" t="s">
        <v>4</v>
      </c>
      <c r="G1474" s="8" t="str">
        <f t="shared" si="258"/>
        <v>AndrewLongoria JrM57Corpus ChristiTX</v>
      </c>
      <c r="H1474" s="8">
        <f>_xlfn.IFNA(MATCH(G1474,Teams!J:J,0),)</f>
        <v>0</v>
      </c>
      <c r="I1474" s="8" t="str">
        <f t="shared" si="259"/>
        <v>AndrewLongoria JrM57</v>
      </c>
      <c r="J1474" s="8">
        <f>_xlfn.IFNA(MATCH(I1474,Teams!L:L,0),)</f>
        <v>0</v>
      </c>
      <c r="K1474" s="8" t="str">
        <f t="shared" si="260"/>
        <v>AndrewLongoria JrM</v>
      </c>
      <c r="L1474" s="8">
        <f>_xlfn.IFNA(MATCH(K1474,Teams!N:N,0),)</f>
        <v>0</v>
      </c>
      <c r="M1474" s="8" t="str">
        <f t="shared" si="261"/>
        <v>AndrewLongoria Jr</v>
      </c>
      <c r="N1474" s="8" t="str">
        <f>IFERROR(INDEX(Teams!A:A,IF(H1474&gt;0,H1474,IF(J1474&gt;0,J1474,IF(L1474&gt;0,L1474,""))),1),"")</f>
        <v/>
      </c>
      <c r="O1474" s="8" t="str">
        <f t="shared" si="254"/>
        <v>Andrew</v>
      </c>
      <c r="P1474" s="8" t="str">
        <f t="shared" si="255"/>
        <v>Longoria Jr</v>
      </c>
      <c r="Q1474" s="8" t="str">
        <f t="shared" si="262"/>
        <v>M</v>
      </c>
      <c r="R1474" s="8">
        <f t="shared" si="263"/>
        <v>57</v>
      </c>
      <c r="S1474" s="8" t="str">
        <f t="shared" si="256"/>
        <v>Corpus Christi</v>
      </c>
      <c r="T1474" s="8" t="str">
        <f t="shared" si="264"/>
        <v>TX</v>
      </c>
      <c r="U1474" s="8" t="str">
        <f t="shared" si="257"/>
        <v>AndrewLongoria JrM57Corpus ChristiTX</v>
      </c>
    </row>
    <row r="1475" spans="1:21" x14ac:dyDescent="0.2">
      <c r="A1475" s="8" t="s">
        <v>30</v>
      </c>
      <c r="B1475" s="8" t="s">
        <v>667</v>
      </c>
      <c r="C1475" s="8" t="s">
        <v>689</v>
      </c>
      <c r="D1475" s="8">
        <v>54</v>
      </c>
      <c r="E1475" s="8" t="s">
        <v>5940</v>
      </c>
      <c r="F1475" s="8" t="s">
        <v>4</v>
      </c>
      <c r="G1475" s="8" t="str">
        <f t="shared" si="258"/>
        <v>DaleLopezF54Van AlstyneTX</v>
      </c>
      <c r="H1475" s="8">
        <f>_xlfn.IFNA(MATCH(G1475,Teams!J:J,0),)</f>
        <v>0</v>
      </c>
      <c r="I1475" s="8" t="str">
        <f t="shared" si="259"/>
        <v>DaleLopezF54</v>
      </c>
      <c r="J1475" s="8">
        <f>_xlfn.IFNA(MATCH(I1475,Teams!L:L,0),)</f>
        <v>0</v>
      </c>
      <c r="K1475" s="8" t="str">
        <f t="shared" si="260"/>
        <v>DaleLopezF</v>
      </c>
      <c r="L1475" s="8">
        <f>_xlfn.IFNA(MATCH(K1475,Teams!N:N,0),)</f>
        <v>0</v>
      </c>
      <c r="M1475" s="8" t="str">
        <f t="shared" si="261"/>
        <v>DaleLopez</v>
      </c>
      <c r="N1475" s="8" t="str">
        <f>IFERROR(INDEX(Teams!A:A,IF(H1475&gt;0,H1475,IF(J1475&gt;0,J1475,IF(L1475&gt;0,L1475,""))),1),"")</f>
        <v/>
      </c>
      <c r="O1475" s="8" t="str">
        <f t="shared" si="254"/>
        <v>Dale</v>
      </c>
      <c r="P1475" s="8" t="str">
        <f t="shared" si="255"/>
        <v>Lopez</v>
      </c>
      <c r="Q1475" s="8" t="str">
        <f t="shared" si="262"/>
        <v>F</v>
      </c>
      <c r="R1475" s="8">
        <f t="shared" si="263"/>
        <v>54</v>
      </c>
      <c r="S1475" s="8" t="str">
        <f t="shared" si="256"/>
        <v>Van Alstyne</v>
      </c>
      <c r="T1475" s="8" t="str">
        <f t="shared" si="264"/>
        <v>TX</v>
      </c>
      <c r="U1475" s="8" t="str">
        <f t="shared" si="257"/>
        <v>DaleLopezF54Van AlstyneTX</v>
      </c>
    </row>
    <row r="1476" spans="1:21" x14ac:dyDescent="0.2">
      <c r="A1476" s="8" t="s">
        <v>721</v>
      </c>
      <c r="B1476" s="8" t="s">
        <v>667</v>
      </c>
      <c r="C1476" s="8" t="s">
        <v>688</v>
      </c>
      <c r="D1476" s="8">
        <v>41</v>
      </c>
      <c r="E1476" s="8" t="s">
        <v>5018</v>
      </c>
      <c r="F1476" s="8" t="s">
        <v>4</v>
      </c>
      <c r="G1476" s="8" t="str">
        <f t="shared" si="258"/>
        <v>GeraldLopezM41Cypress TX</v>
      </c>
      <c r="H1476" s="8">
        <f>_xlfn.IFNA(MATCH(G1476,Teams!J:J,0),)</f>
        <v>0</v>
      </c>
      <c r="I1476" s="8" t="str">
        <f t="shared" si="259"/>
        <v>GeraldLopezM41</v>
      </c>
      <c r="J1476" s="8">
        <f>_xlfn.IFNA(MATCH(I1476,Teams!L:L,0),)</f>
        <v>0</v>
      </c>
      <c r="K1476" s="8" t="str">
        <f t="shared" si="260"/>
        <v>GeraldLopezM</v>
      </c>
      <c r="L1476" s="8">
        <f>_xlfn.IFNA(MATCH(K1476,Teams!N:N,0),)</f>
        <v>0</v>
      </c>
      <c r="M1476" s="8" t="str">
        <f t="shared" si="261"/>
        <v>GeraldLopez</v>
      </c>
      <c r="N1476" s="8" t="str">
        <f>IFERROR(INDEX(Teams!A:A,IF(H1476&gt;0,H1476,IF(J1476&gt;0,J1476,IF(L1476&gt;0,L1476,""))),1),"")</f>
        <v/>
      </c>
      <c r="O1476" s="8" t="str">
        <f t="shared" si="254"/>
        <v>Gerald</v>
      </c>
      <c r="P1476" s="8" t="str">
        <f t="shared" si="255"/>
        <v>Lopez</v>
      </c>
      <c r="Q1476" s="8" t="str">
        <f t="shared" si="262"/>
        <v>M</v>
      </c>
      <c r="R1476" s="8">
        <f t="shared" si="263"/>
        <v>41</v>
      </c>
      <c r="S1476" s="8" t="str">
        <f t="shared" si="256"/>
        <v xml:space="preserve">Cypress </v>
      </c>
      <c r="T1476" s="8" t="str">
        <f t="shared" si="264"/>
        <v>TX</v>
      </c>
      <c r="U1476" s="8" t="str">
        <f t="shared" si="257"/>
        <v>GeraldLopezM41Cypress TX</v>
      </c>
    </row>
    <row r="1477" spans="1:21" x14ac:dyDescent="0.2">
      <c r="A1477" s="8" t="s">
        <v>452</v>
      </c>
      <c r="B1477" s="8" t="s">
        <v>667</v>
      </c>
      <c r="C1477" s="8" t="s">
        <v>689</v>
      </c>
      <c r="D1477" s="8">
        <v>48</v>
      </c>
      <c r="E1477" s="8" t="s">
        <v>877</v>
      </c>
      <c r="F1477" s="8" t="s">
        <v>4</v>
      </c>
      <c r="G1477" s="8" t="str">
        <f t="shared" si="258"/>
        <v>LilianaLopezF48Sugar LandTX</v>
      </c>
      <c r="H1477" s="8">
        <f>_xlfn.IFNA(MATCH(G1477,Teams!J:J,0),)</f>
        <v>0</v>
      </c>
      <c r="I1477" s="8" t="str">
        <f t="shared" si="259"/>
        <v>LilianaLopezF48</v>
      </c>
      <c r="J1477" s="8">
        <f>_xlfn.IFNA(MATCH(I1477,Teams!L:L,0),)</f>
        <v>0</v>
      </c>
      <c r="K1477" s="8" t="str">
        <f t="shared" si="260"/>
        <v>LilianaLopezF</v>
      </c>
      <c r="L1477" s="8">
        <f>_xlfn.IFNA(MATCH(K1477,Teams!N:N,0),)</f>
        <v>0</v>
      </c>
      <c r="M1477" s="8" t="str">
        <f t="shared" si="261"/>
        <v>LilianaLopez</v>
      </c>
      <c r="N1477" s="8" t="str">
        <f>IFERROR(INDEX(Teams!A:A,IF(H1477&gt;0,H1477,IF(J1477&gt;0,J1477,IF(L1477&gt;0,L1477,""))),1),"")</f>
        <v/>
      </c>
      <c r="O1477" s="8" t="str">
        <f t="shared" si="254"/>
        <v>Liliana</v>
      </c>
      <c r="P1477" s="8" t="str">
        <f t="shared" si="255"/>
        <v>Lopez</v>
      </c>
      <c r="Q1477" s="8" t="str">
        <f t="shared" si="262"/>
        <v>F</v>
      </c>
      <c r="R1477" s="8">
        <f t="shared" si="263"/>
        <v>48</v>
      </c>
      <c r="S1477" s="8" t="str">
        <f t="shared" si="256"/>
        <v>Sugar Land</v>
      </c>
      <c r="T1477" s="8" t="str">
        <f t="shared" si="264"/>
        <v>TX</v>
      </c>
      <c r="U1477" s="8" t="str">
        <f t="shared" si="257"/>
        <v>LilianaLopezF48Sugar LandTX</v>
      </c>
    </row>
    <row r="1478" spans="1:21" x14ac:dyDescent="0.2">
      <c r="A1478" s="8" t="s">
        <v>110</v>
      </c>
      <c r="B1478" s="8" t="s">
        <v>667</v>
      </c>
      <c r="C1478" s="8" t="s">
        <v>688</v>
      </c>
      <c r="D1478" s="8">
        <v>57</v>
      </c>
      <c r="E1478" s="8" t="s">
        <v>5940</v>
      </c>
      <c r="F1478" s="8" t="s">
        <v>4</v>
      </c>
      <c r="G1478" s="8" t="str">
        <f t="shared" si="258"/>
        <v>MartinLopezM57Van AlstyneTX</v>
      </c>
      <c r="H1478" s="8">
        <f>_xlfn.IFNA(MATCH(G1478,Teams!J:J,0),)</f>
        <v>0</v>
      </c>
      <c r="I1478" s="8" t="str">
        <f t="shared" si="259"/>
        <v>MartinLopezM57</v>
      </c>
      <c r="J1478" s="8">
        <f>_xlfn.IFNA(MATCH(I1478,Teams!L:L,0),)</f>
        <v>0</v>
      </c>
      <c r="K1478" s="8" t="str">
        <f t="shared" si="260"/>
        <v>MartinLopezM</v>
      </c>
      <c r="L1478" s="8">
        <f>_xlfn.IFNA(MATCH(K1478,Teams!N:N,0),)</f>
        <v>0</v>
      </c>
      <c r="M1478" s="8" t="str">
        <f t="shared" si="261"/>
        <v>MartinLopez</v>
      </c>
      <c r="N1478" s="8" t="str">
        <f>IFERROR(INDEX(Teams!A:A,IF(H1478&gt;0,H1478,IF(J1478&gt;0,J1478,IF(L1478&gt;0,L1478,""))),1),"")</f>
        <v/>
      </c>
      <c r="O1478" s="8" t="str">
        <f t="shared" si="254"/>
        <v>Martin</v>
      </c>
      <c r="P1478" s="8" t="str">
        <f t="shared" si="255"/>
        <v>Lopez</v>
      </c>
      <c r="Q1478" s="8" t="str">
        <f t="shared" si="262"/>
        <v>M</v>
      </c>
      <c r="R1478" s="8">
        <f t="shared" si="263"/>
        <v>57</v>
      </c>
      <c r="S1478" s="8" t="str">
        <f t="shared" si="256"/>
        <v>Van Alstyne</v>
      </c>
      <c r="T1478" s="8" t="str">
        <f t="shared" si="264"/>
        <v>TX</v>
      </c>
      <c r="U1478" s="8" t="str">
        <f t="shared" si="257"/>
        <v>MartinLopezM57Van AlstyneTX</v>
      </c>
    </row>
    <row r="1479" spans="1:21" x14ac:dyDescent="0.2">
      <c r="A1479" s="8" t="s">
        <v>520</v>
      </c>
      <c r="B1479" s="8" t="s">
        <v>667</v>
      </c>
      <c r="C1479" s="8" t="s">
        <v>688</v>
      </c>
      <c r="D1479" s="8">
        <v>39</v>
      </c>
      <c r="E1479" s="8" t="s">
        <v>113</v>
      </c>
      <c r="F1479" s="8" t="s">
        <v>4</v>
      </c>
      <c r="G1479" s="8" t="str">
        <f t="shared" si="258"/>
        <v>PaulLopezM39College StationTX</v>
      </c>
      <c r="H1479" s="8">
        <f>_xlfn.IFNA(MATCH(G1479,Teams!J:J,0),)</f>
        <v>0</v>
      </c>
      <c r="I1479" s="8" t="str">
        <f t="shared" si="259"/>
        <v>PaulLopezM39</v>
      </c>
      <c r="J1479" s="8">
        <f>_xlfn.IFNA(MATCH(I1479,Teams!L:L,0),)</f>
        <v>0</v>
      </c>
      <c r="K1479" s="8" t="str">
        <f t="shared" si="260"/>
        <v>PaulLopezM</v>
      </c>
      <c r="L1479" s="8">
        <f>_xlfn.IFNA(MATCH(K1479,Teams!N:N,0),)</f>
        <v>0</v>
      </c>
      <c r="M1479" s="8" t="str">
        <f t="shared" si="261"/>
        <v>PaulLopez</v>
      </c>
      <c r="N1479" s="8" t="str">
        <f>IFERROR(INDEX(Teams!A:A,IF(H1479&gt;0,H1479,IF(J1479&gt;0,J1479,IF(L1479&gt;0,L1479,""))),1),"")</f>
        <v/>
      </c>
      <c r="O1479" s="8" t="str">
        <f t="shared" si="254"/>
        <v>Paul</v>
      </c>
      <c r="P1479" s="8" t="str">
        <f t="shared" si="255"/>
        <v>Lopez</v>
      </c>
      <c r="Q1479" s="8" t="str">
        <f t="shared" si="262"/>
        <v>M</v>
      </c>
      <c r="R1479" s="8">
        <f t="shared" si="263"/>
        <v>39</v>
      </c>
      <c r="S1479" s="8" t="str">
        <f t="shared" si="256"/>
        <v>College Station</v>
      </c>
      <c r="T1479" s="8" t="str">
        <f t="shared" si="264"/>
        <v>TX</v>
      </c>
      <c r="U1479" s="8" t="str">
        <f t="shared" si="257"/>
        <v>PaulLopezM39College StationTX</v>
      </c>
    </row>
    <row r="1480" spans="1:21" x14ac:dyDescent="0.2">
      <c r="A1480" s="8" t="s">
        <v>668</v>
      </c>
      <c r="B1480" s="8" t="s">
        <v>2334</v>
      </c>
      <c r="C1480" s="8" t="s">
        <v>688</v>
      </c>
      <c r="D1480" s="8">
        <v>32</v>
      </c>
      <c r="E1480" s="8" t="s">
        <v>534</v>
      </c>
      <c r="F1480" s="8" t="s">
        <v>4</v>
      </c>
      <c r="G1480" s="8" t="str">
        <f t="shared" si="258"/>
        <v>ManuelLopez M32DallasTX</v>
      </c>
      <c r="H1480" s="8">
        <f>_xlfn.IFNA(MATCH(G1480,Teams!J:J,0),)</f>
        <v>0</v>
      </c>
      <c r="I1480" s="8" t="str">
        <f t="shared" si="259"/>
        <v>ManuelLopez M32</v>
      </c>
      <c r="J1480" s="8">
        <f>_xlfn.IFNA(MATCH(I1480,Teams!L:L,0),)</f>
        <v>0</v>
      </c>
      <c r="K1480" s="8" t="str">
        <f t="shared" si="260"/>
        <v>ManuelLopez M</v>
      </c>
      <c r="L1480" s="8">
        <f>_xlfn.IFNA(MATCH(K1480,Teams!N:N,0),)</f>
        <v>0</v>
      </c>
      <c r="M1480" s="8" t="str">
        <f t="shared" si="261"/>
        <v xml:space="preserve">ManuelLopez </v>
      </c>
      <c r="N1480" s="8" t="str">
        <f>IFERROR(INDEX(Teams!A:A,IF(H1480&gt;0,H1480,IF(J1480&gt;0,J1480,IF(L1480&gt;0,L1480,""))),1),"")</f>
        <v/>
      </c>
      <c r="O1480" s="8" t="str">
        <f t="shared" si="254"/>
        <v>Manuel</v>
      </c>
      <c r="P1480" s="8" t="str">
        <f t="shared" si="255"/>
        <v xml:space="preserve">Lopez </v>
      </c>
      <c r="Q1480" s="8" t="str">
        <f t="shared" si="262"/>
        <v>M</v>
      </c>
      <c r="R1480" s="8">
        <f t="shared" si="263"/>
        <v>32</v>
      </c>
      <c r="S1480" s="8" t="str">
        <f t="shared" si="256"/>
        <v>Dallas</v>
      </c>
      <c r="T1480" s="8" t="str">
        <f t="shared" si="264"/>
        <v>TX</v>
      </c>
      <c r="U1480" s="8" t="str">
        <f t="shared" si="257"/>
        <v>ManuelLopez M32DallasTX</v>
      </c>
    </row>
    <row r="1481" spans="1:21" x14ac:dyDescent="0.2">
      <c r="A1481" s="8" t="s">
        <v>994</v>
      </c>
      <c r="B1481" s="8" t="s">
        <v>5077</v>
      </c>
      <c r="C1481" s="8" t="s">
        <v>689</v>
      </c>
      <c r="D1481" s="8">
        <v>42</v>
      </c>
      <c r="E1481" s="8" t="s">
        <v>5078</v>
      </c>
      <c r="F1481" s="8" t="s">
        <v>4</v>
      </c>
      <c r="G1481" s="8" t="str">
        <f t="shared" si="258"/>
        <v>AngelaLordF42MISSOURI CITYTX</v>
      </c>
      <c r="H1481" s="8">
        <f>_xlfn.IFNA(MATCH(G1481,Teams!J:J,0),)</f>
        <v>0</v>
      </c>
      <c r="I1481" s="8" t="str">
        <f t="shared" si="259"/>
        <v>AngelaLordF42</v>
      </c>
      <c r="J1481" s="8">
        <f>_xlfn.IFNA(MATCH(I1481,Teams!L:L,0),)</f>
        <v>0</v>
      </c>
      <c r="K1481" s="8" t="str">
        <f t="shared" si="260"/>
        <v>AngelaLordF</v>
      </c>
      <c r="L1481" s="8">
        <f>_xlfn.IFNA(MATCH(K1481,Teams!N:N,0),)</f>
        <v>0</v>
      </c>
      <c r="M1481" s="8" t="str">
        <f t="shared" si="261"/>
        <v>AngelaLord</v>
      </c>
      <c r="N1481" s="8" t="str">
        <f>IFERROR(INDEX(Teams!A:A,IF(H1481&gt;0,H1481,IF(J1481&gt;0,J1481,IF(L1481&gt;0,L1481,""))),1),"")</f>
        <v/>
      </c>
      <c r="O1481" s="8" t="str">
        <f t="shared" si="254"/>
        <v>Angela</v>
      </c>
      <c r="P1481" s="8" t="str">
        <f t="shared" si="255"/>
        <v>Lord</v>
      </c>
      <c r="Q1481" s="8" t="str">
        <f t="shared" si="262"/>
        <v>F</v>
      </c>
      <c r="R1481" s="8">
        <f t="shared" si="263"/>
        <v>42</v>
      </c>
      <c r="S1481" s="8" t="str">
        <f t="shared" si="256"/>
        <v>MISSOURI CITY</v>
      </c>
      <c r="T1481" s="8" t="str">
        <f t="shared" si="264"/>
        <v>TX</v>
      </c>
      <c r="U1481" s="8" t="str">
        <f t="shared" si="257"/>
        <v>AngelaLordF42MISSOURI CITYTX</v>
      </c>
    </row>
    <row r="1482" spans="1:21" x14ac:dyDescent="0.2">
      <c r="A1482" s="8" t="s">
        <v>1059</v>
      </c>
      <c r="B1482" s="8" t="s">
        <v>1060</v>
      </c>
      <c r="C1482" s="8" t="s">
        <v>688</v>
      </c>
      <c r="D1482" s="8">
        <v>42</v>
      </c>
      <c r="E1482" s="8" t="s">
        <v>1061</v>
      </c>
      <c r="F1482" s="8" t="s">
        <v>1062</v>
      </c>
      <c r="G1482" s="8" t="str">
        <f t="shared" si="258"/>
        <v>johnloucksM42Saint CharlesMO</v>
      </c>
      <c r="H1482" s="8">
        <f>_xlfn.IFNA(MATCH(G1482,Teams!J:J,0),)</f>
        <v>0</v>
      </c>
      <c r="I1482" s="8" t="str">
        <f t="shared" si="259"/>
        <v>johnloucksM42</v>
      </c>
      <c r="J1482" s="8">
        <f>_xlfn.IFNA(MATCH(I1482,Teams!L:L,0),)</f>
        <v>0</v>
      </c>
      <c r="K1482" s="8" t="str">
        <f t="shared" si="260"/>
        <v>johnloucksM</v>
      </c>
      <c r="L1482" s="8">
        <f>_xlfn.IFNA(MATCH(K1482,Teams!N:N,0),)</f>
        <v>0</v>
      </c>
      <c r="M1482" s="8" t="str">
        <f t="shared" si="261"/>
        <v>johnloucks</v>
      </c>
      <c r="N1482" s="8" t="str">
        <f>IFERROR(INDEX(Teams!A:A,IF(H1482&gt;0,H1482,IF(J1482&gt;0,J1482,IF(L1482&gt;0,L1482,""))),1),"")</f>
        <v/>
      </c>
      <c r="O1482" s="8" t="str">
        <f t="shared" si="254"/>
        <v>john</v>
      </c>
      <c r="P1482" s="8" t="str">
        <f t="shared" si="255"/>
        <v>loucks</v>
      </c>
      <c r="Q1482" s="8" t="str">
        <f t="shared" si="262"/>
        <v>M</v>
      </c>
      <c r="R1482" s="8">
        <f t="shared" si="263"/>
        <v>42</v>
      </c>
      <c r="S1482" s="8" t="str">
        <f t="shared" si="256"/>
        <v>Saint Charles</v>
      </c>
      <c r="T1482" s="8" t="str">
        <f t="shared" si="264"/>
        <v>MO</v>
      </c>
      <c r="U1482" s="8" t="str">
        <f t="shared" si="257"/>
        <v>johnloucksM42Saint CharlesMO</v>
      </c>
    </row>
    <row r="1483" spans="1:21" x14ac:dyDescent="0.2">
      <c r="A1483" s="8" t="s">
        <v>86</v>
      </c>
      <c r="B1483" s="8" t="s">
        <v>803</v>
      </c>
      <c r="C1483" s="8" t="s">
        <v>688</v>
      </c>
      <c r="D1483" s="8">
        <v>43</v>
      </c>
      <c r="E1483" s="8" t="s">
        <v>804</v>
      </c>
      <c r="F1483" s="8" t="s">
        <v>4</v>
      </c>
      <c r="G1483" s="8" t="str">
        <f t="shared" si="258"/>
        <v>MichaelLoureiroM43TomballTX</v>
      </c>
      <c r="H1483" s="8">
        <f>_xlfn.IFNA(MATCH(G1483,Teams!J:J,0),)</f>
        <v>0</v>
      </c>
      <c r="I1483" s="8" t="str">
        <f t="shared" si="259"/>
        <v>MichaelLoureiroM43</v>
      </c>
      <c r="J1483" s="8">
        <f>_xlfn.IFNA(MATCH(I1483,Teams!L:L,0),)</f>
        <v>0</v>
      </c>
      <c r="K1483" s="8" t="str">
        <f t="shared" si="260"/>
        <v>MichaelLoureiroM</v>
      </c>
      <c r="L1483" s="8">
        <f>_xlfn.IFNA(MATCH(K1483,Teams!N:N,0),)</f>
        <v>0</v>
      </c>
      <c r="M1483" s="8" t="str">
        <f t="shared" si="261"/>
        <v>MichaelLoureiro</v>
      </c>
      <c r="N1483" s="8" t="str">
        <f>IFERROR(INDEX(Teams!A:A,IF(H1483&gt;0,H1483,IF(J1483&gt;0,J1483,IF(L1483&gt;0,L1483,""))),1),"")</f>
        <v/>
      </c>
      <c r="O1483" s="8" t="str">
        <f t="shared" si="254"/>
        <v>Michael</v>
      </c>
      <c r="P1483" s="8" t="str">
        <f t="shared" si="255"/>
        <v>Loureiro</v>
      </c>
      <c r="Q1483" s="8" t="str">
        <f t="shared" si="262"/>
        <v>M</v>
      </c>
      <c r="R1483" s="8">
        <f t="shared" si="263"/>
        <v>43</v>
      </c>
      <c r="S1483" s="8" t="str">
        <f t="shared" si="256"/>
        <v>Tomball</v>
      </c>
      <c r="T1483" s="8" t="str">
        <f t="shared" si="264"/>
        <v>TX</v>
      </c>
      <c r="U1483" s="8" t="str">
        <f t="shared" si="257"/>
        <v>MichaelLoureiroM43TomballTX</v>
      </c>
    </row>
    <row r="1484" spans="1:21" x14ac:dyDescent="0.2">
      <c r="A1484" s="8" t="s">
        <v>5079</v>
      </c>
      <c r="B1484" s="8" t="s">
        <v>5080</v>
      </c>
      <c r="C1484" s="8" t="s">
        <v>688</v>
      </c>
      <c r="D1484" s="8">
        <v>39</v>
      </c>
      <c r="E1484" s="8" t="s">
        <v>1338</v>
      </c>
      <c r="F1484" s="8" t="s">
        <v>4</v>
      </c>
      <c r="G1484" s="8" t="str">
        <f t="shared" si="258"/>
        <v>SantiagoLovatoM39RichmondTX</v>
      </c>
      <c r="H1484" s="8">
        <f>_xlfn.IFNA(MATCH(G1484,Teams!J:J,0),)</f>
        <v>0</v>
      </c>
      <c r="I1484" s="8" t="str">
        <f t="shared" si="259"/>
        <v>SantiagoLovatoM39</v>
      </c>
      <c r="J1484" s="8">
        <f>_xlfn.IFNA(MATCH(I1484,Teams!L:L,0),)</f>
        <v>0</v>
      </c>
      <c r="K1484" s="8" t="str">
        <f t="shared" si="260"/>
        <v>SantiagoLovatoM</v>
      </c>
      <c r="L1484" s="8">
        <f>_xlfn.IFNA(MATCH(K1484,Teams!N:N,0),)</f>
        <v>0</v>
      </c>
      <c r="M1484" s="8" t="str">
        <f t="shared" si="261"/>
        <v>SantiagoLovato</v>
      </c>
      <c r="N1484" s="8" t="str">
        <f>IFERROR(INDEX(Teams!A:A,IF(H1484&gt;0,H1484,IF(J1484&gt;0,J1484,IF(L1484&gt;0,L1484,""))),1),"")</f>
        <v/>
      </c>
      <c r="O1484" s="8" t="str">
        <f t="shared" si="254"/>
        <v>Santiago</v>
      </c>
      <c r="P1484" s="8" t="str">
        <f t="shared" si="255"/>
        <v>Lovato</v>
      </c>
      <c r="Q1484" s="8" t="str">
        <f t="shared" si="262"/>
        <v>M</v>
      </c>
      <c r="R1484" s="8">
        <f t="shared" si="263"/>
        <v>39</v>
      </c>
      <c r="S1484" s="8" t="str">
        <f t="shared" si="256"/>
        <v>Richmond</v>
      </c>
      <c r="T1484" s="8" t="str">
        <f t="shared" si="264"/>
        <v>TX</v>
      </c>
      <c r="U1484" s="8" t="str">
        <f t="shared" si="257"/>
        <v>SantiagoLovatoM39RichmondTX</v>
      </c>
    </row>
    <row r="1485" spans="1:21" x14ac:dyDescent="0.2">
      <c r="A1485" s="8" t="s">
        <v>974</v>
      </c>
      <c r="B1485" s="8" t="s">
        <v>968</v>
      </c>
      <c r="C1485" s="8" t="s">
        <v>689</v>
      </c>
      <c r="D1485" s="8">
        <v>32</v>
      </c>
      <c r="E1485" s="8" t="s">
        <v>949</v>
      </c>
      <c r="F1485" s="8" t="s">
        <v>4</v>
      </c>
      <c r="G1485" s="8" t="str">
        <f t="shared" si="258"/>
        <v>CandaceLoveF32ColdspringTX</v>
      </c>
      <c r="H1485" s="8">
        <f>_xlfn.IFNA(MATCH(G1485,Teams!J:J,0),)</f>
        <v>0</v>
      </c>
      <c r="I1485" s="8" t="str">
        <f t="shared" si="259"/>
        <v>CandaceLoveF32</v>
      </c>
      <c r="J1485" s="8">
        <f>_xlfn.IFNA(MATCH(I1485,Teams!L:L,0),)</f>
        <v>0</v>
      </c>
      <c r="K1485" s="8" t="str">
        <f t="shared" si="260"/>
        <v>CandaceLoveF</v>
      </c>
      <c r="L1485" s="8">
        <f>_xlfn.IFNA(MATCH(K1485,Teams!N:N,0),)</f>
        <v>0</v>
      </c>
      <c r="M1485" s="8" t="str">
        <f t="shared" si="261"/>
        <v>CandaceLove</v>
      </c>
      <c r="N1485" s="8" t="str">
        <f>IFERROR(INDEX(Teams!A:A,IF(H1485&gt;0,H1485,IF(J1485&gt;0,J1485,IF(L1485&gt;0,L1485,""))),1),"")</f>
        <v/>
      </c>
      <c r="O1485" s="8" t="str">
        <f t="shared" si="254"/>
        <v>Candace</v>
      </c>
      <c r="P1485" s="8" t="str">
        <f t="shared" si="255"/>
        <v>Love</v>
      </c>
      <c r="Q1485" s="8" t="str">
        <f t="shared" si="262"/>
        <v>F</v>
      </c>
      <c r="R1485" s="8">
        <f t="shared" si="263"/>
        <v>32</v>
      </c>
      <c r="S1485" s="8" t="str">
        <f t="shared" si="256"/>
        <v>Coldspring</v>
      </c>
      <c r="T1485" s="8" t="str">
        <f t="shared" si="264"/>
        <v>TX</v>
      </c>
      <c r="U1485" s="8" t="str">
        <f t="shared" si="257"/>
        <v>CandaceLoveF32ColdspringTX</v>
      </c>
    </row>
    <row r="1486" spans="1:21" x14ac:dyDescent="0.2">
      <c r="A1486" s="8" t="s">
        <v>508</v>
      </c>
      <c r="B1486" s="8" t="s">
        <v>968</v>
      </c>
      <c r="C1486" s="8" t="s">
        <v>688</v>
      </c>
      <c r="D1486" s="8">
        <v>38</v>
      </c>
      <c r="E1486" s="8" t="s">
        <v>949</v>
      </c>
      <c r="F1486" s="8" t="s">
        <v>4</v>
      </c>
      <c r="G1486" s="8" t="str">
        <f t="shared" si="258"/>
        <v>MarcLoveM38ColdspringTX</v>
      </c>
      <c r="H1486" s="8">
        <f>_xlfn.IFNA(MATCH(G1486,Teams!J:J,0),)</f>
        <v>0</v>
      </c>
      <c r="I1486" s="8" t="str">
        <f t="shared" si="259"/>
        <v>MarcLoveM38</v>
      </c>
      <c r="J1486" s="8">
        <f>_xlfn.IFNA(MATCH(I1486,Teams!L:L,0),)</f>
        <v>0</v>
      </c>
      <c r="K1486" s="8" t="str">
        <f t="shared" si="260"/>
        <v>MarcLoveM</v>
      </c>
      <c r="L1486" s="8">
        <f>_xlfn.IFNA(MATCH(K1486,Teams!N:N,0),)</f>
        <v>0</v>
      </c>
      <c r="M1486" s="8" t="str">
        <f t="shared" si="261"/>
        <v>MarcLove</v>
      </c>
      <c r="N1486" s="8" t="str">
        <f>IFERROR(INDEX(Teams!A:A,IF(H1486&gt;0,H1486,IF(J1486&gt;0,J1486,IF(L1486&gt;0,L1486,""))),1),"")</f>
        <v/>
      </c>
      <c r="O1486" s="8" t="str">
        <f t="shared" si="254"/>
        <v>Marc</v>
      </c>
      <c r="P1486" s="8" t="str">
        <f t="shared" si="255"/>
        <v>Love</v>
      </c>
      <c r="Q1486" s="8" t="str">
        <f t="shared" si="262"/>
        <v>M</v>
      </c>
      <c r="R1486" s="8">
        <f t="shared" si="263"/>
        <v>38</v>
      </c>
      <c r="S1486" s="8" t="str">
        <f t="shared" si="256"/>
        <v>Coldspring</v>
      </c>
      <c r="T1486" s="8" t="str">
        <f t="shared" si="264"/>
        <v>TX</v>
      </c>
      <c r="U1486" s="8" t="str">
        <f t="shared" si="257"/>
        <v>MarcLoveM38ColdspringTX</v>
      </c>
    </row>
    <row r="1487" spans="1:21" x14ac:dyDescent="0.2">
      <c r="A1487" s="8" t="s">
        <v>2734</v>
      </c>
      <c r="B1487" s="8" t="s">
        <v>5808</v>
      </c>
      <c r="C1487" s="8" t="s">
        <v>688</v>
      </c>
      <c r="D1487" s="8">
        <v>39</v>
      </c>
      <c r="E1487" s="8" t="s">
        <v>5809</v>
      </c>
      <c r="F1487" s="8" t="s">
        <v>4</v>
      </c>
      <c r="G1487" s="8" t="str">
        <f t="shared" si="258"/>
        <v>ZacharyLovelaceM39PottsboroTX</v>
      </c>
      <c r="H1487" s="8">
        <f>_xlfn.IFNA(MATCH(G1487,Teams!J:J,0),)</f>
        <v>0</v>
      </c>
      <c r="I1487" s="8" t="str">
        <f t="shared" si="259"/>
        <v>ZacharyLovelaceM39</v>
      </c>
      <c r="J1487" s="8">
        <f>_xlfn.IFNA(MATCH(I1487,Teams!L:L,0),)</f>
        <v>0</v>
      </c>
      <c r="K1487" s="8" t="str">
        <f t="shared" si="260"/>
        <v>ZacharyLovelaceM</v>
      </c>
      <c r="L1487" s="8">
        <f>_xlfn.IFNA(MATCH(K1487,Teams!N:N,0),)</f>
        <v>0</v>
      </c>
      <c r="M1487" s="8" t="str">
        <f t="shared" si="261"/>
        <v>ZacharyLovelace</v>
      </c>
      <c r="N1487" s="8" t="str">
        <f>IFERROR(INDEX(Teams!A:A,IF(H1487&gt;0,H1487,IF(J1487&gt;0,J1487,IF(L1487&gt;0,L1487,""))),1),"")</f>
        <v/>
      </c>
      <c r="O1487" s="8" t="str">
        <f t="shared" si="254"/>
        <v>Zachary</v>
      </c>
      <c r="P1487" s="8" t="str">
        <f t="shared" si="255"/>
        <v>Lovelace</v>
      </c>
      <c r="Q1487" s="8" t="str">
        <f t="shared" si="262"/>
        <v>M</v>
      </c>
      <c r="R1487" s="8">
        <f t="shared" si="263"/>
        <v>39</v>
      </c>
      <c r="S1487" s="8" t="str">
        <f t="shared" si="256"/>
        <v>Pottsboro</v>
      </c>
      <c r="T1487" s="8" t="str">
        <f t="shared" si="264"/>
        <v>TX</v>
      </c>
      <c r="U1487" s="8" t="str">
        <f t="shared" si="257"/>
        <v>ZacharyLovelaceM39PottsboroTX</v>
      </c>
    </row>
    <row r="1488" spans="1:21" x14ac:dyDescent="0.2">
      <c r="A1488" s="8" t="s">
        <v>309</v>
      </c>
      <c r="B1488" s="8" t="s">
        <v>1104</v>
      </c>
      <c r="C1488" s="8" t="s">
        <v>688</v>
      </c>
      <c r="D1488" s="8">
        <v>57</v>
      </c>
      <c r="E1488" s="8" t="s">
        <v>1105</v>
      </c>
      <c r="F1488" s="8" t="s">
        <v>1076</v>
      </c>
      <c r="G1488" s="8" t="str">
        <f t="shared" si="258"/>
        <v>ChristopherLoweryM57MILLEDGEVILLEGA</v>
      </c>
      <c r="H1488" s="8">
        <f>_xlfn.IFNA(MATCH(G1488,Teams!J:J,0),)</f>
        <v>0</v>
      </c>
      <c r="I1488" s="8" t="str">
        <f t="shared" si="259"/>
        <v>ChristopherLoweryM57</v>
      </c>
      <c r="J1488" s="8">
        <f>_xlfn.IFNA(MATCH(I1488,Teams!L:L,0),)</f>
        <v>0</v>
      </c>
      <c r="K1488" s="8" t="str">
        <f t="shared" si="260"/>
        <v>ChristopherLoweryM</v>
      </c>
      <c r="L1488" s="8">
        <f>_xlfn.IFNA(MATCH(K1488,Teams!N:N,0),)</f>
        <v>0</v>
      </c>
      <c r="M1488" s="8" t="str">
        <f t="shared" si="261"/>
        <v>ChristopherLowery</v>
      </c>
      <c r="N1488" s="8" t="str">
        <f>IFERROR(INDEX(Teams!A:A,IF(H1488&gt;0,H1488,IF(J1488&gt;0,J1488,IF(L1488&gt;0,L1488,""))),1),"")</f>
        <v/>
      </c>
      <c r="O1488" s="8" t="str">
        <f t="shared" si="254"/>
        <v>Christopher</v>
      </c>
      <c r="P1488" s="8" t="str">
        <f t="shared" si="255"/>
        <v>Lowery</v>
      </c>
      <c r="Q1488" s="8" t="str">
        <f t="shared" si="262"/>
        <v>M</v>
      </c>
      <c r="R1488" s="8">
        <f t="shared" si="263"/>
        <v>57</v>
      </c>
      <c r="S1488" s="8" t="str">
        <f t="shared" si="256"/>
        <v>MILLEDGEVILLE</v>
      </c>
      <c r="T1488" s="8" t="str">
        <f t="shared" si="264"/>
        <v>GA</v>
      </c>
      <c r="U1488" s="8" t="str">
        <f t="shared" si="257"/>
        <v>ChristopherLoweryM57MILLEDGEVILLEGA</v>
      </c>
    </row>
    <row r="1489" spans="1:21" x14ac:dyDescent="0.2">
      <c r="A1489" s="8" t="s">
        <v>2602</v>
      </c>
      <c r="B1489" s="8" t="s">
        <v>5081</v>
      </c>
      <c r="C1489" s="8" t="s">
        <v>688</v>
      </c>
      <c r="D1489" s="8">
        <v>38</v>
      </c>
      <c r="E1489" s="8" t="s">
        <v>3040</v>
      </c>
      <c r="F1489" s="8" t="s">
        <v>4</v>
      </c>
      <c r="G1489" s="8" t="str">
        <f t="shared" si="258"/>
        <v>LucasLoydM38WillisTX</v>
      </c>
      <c r="H1489" s="8">
        <f>_xlfn.IFNA(MATCH(G1489,Teams!J:J,0),)</f>
        <v>0</v>
      </c>
      <c r="I1489" s="8" t="str">
        <f t="shared" si="259"/>
        <v>LucasLoydM38</v>
      </c>
      <c r="J1489" s="8">
        <f>_xlfn.IFNA(MATCH(I1489,Teams!L:L,0),)</f>
        <v>0</v>
      </c>
      <c r="K1489" s="8" t="str">
        <f t="shared" si="260"/>
        <v>LucasLoydM</v>
      </c>
      <c r="L1489" s="8">
        <f>_xlfn.IFNA(MATCH(K1489,Teams!N:N,0),)</f>
        <v>0</v>
      </c>
      <c r="M1489" s="8" t="str">
        <f t="shared" si="261"/>
        <v>LucasLoyd</v>
      </c>
      <c r="N1489" s="8" t="str">
        <f>IFERROR(INDEX(Teams!A:A,IF(H1489&gt;0,H1489,IF(J1489&gt;0,J1489,IF(L1489&gt;0,L1489,""))),1),"")</f>
        <v/>
      </c>
      <c r="O1489" s="8" t="str">
        <f t="shared" si="254"/>
        <v>Lucas</v>
      </c>
      <c r="P1489" s="8" t="str">
        <f t="shared" si="255"/>
        <v>Loyd</v>
      </c>
      <c r="Q1489" s="8" t="str">
        <f t="shared" si="262"/>
        <v>M</v>
      </c>
      <c r="R1489" s="8">
        <f t="shared" si="263"/>
        <v>38</v>
      </c>
      <c r="S1489" s="8" t="str">
        <f t="shared" si="256"/>
        <v>Willis</v>
      </c>
      <c r="T1489" s="8" t="str">
        <f t="shared" si="264"/>
        <v>TX</v>
      </c>
      <c r="U1489" s="8" t="str">
        <f t="shared" si="257"/>
        <v>LucasLoydM38WillisTX</v>
      </c>
    </row>
    <row r="1490" spans="1:21" x14ac:dyDescent="0.2">
      <c r="A1490" s="8" t="s">
        <v>6424</v>
      </c>
      <c r="B1490" s="8" t="s">
        <v>6425</v>
      </c>
      <c r="C1490" s="8" t="s">
        <v>689</v>
      </c>
      <c r="D1490" s="8">
        <v>47</v>
      </c>
      <c r="G1490" s="8" t="str">
        <f t="shared" si="258"/>
        <v>ARLENNELOZANOF47</v>
      </c>
      <c r="H1490" s="8">
        <f>_xlfn.IFNA(MATCH(G1490,Teams!J:J,0),)</f>
        <v>0</v>
      </c>
      <c r="I1490" s="8" t="str">
        <f t="shared" si="259"/>
        <v>ARLENNELOZANOF47</v>
      </c>
      <c r="J1490" s="8">
        <f>_xlfn.IFNA(MATCH(I1490,Teams!L:L,0),)</f>
        <v>0</v>
      </c>
      <c r="K1490" s="8" t="str">
        <f t="shared" si="260"/>
        <v>ARLENNELOZANOF</v>
      </c>
      <c r="L1490" s="8">
        <f>_xlfn.IFNA(MATCH(K1490,Teams!N:N,0),)</f>
        <v>48</v>
      </c>
      <c r="M1490" s="8" t="str">
        <f t="shared" si="261"/>
        <v>ARLENNELOZANO</v>
      </c>
      <c r="N1490" s="8" t="str">
        <f>IFERROR(INDEX(Teams!A:A,IF(H1490&gt;0,H1490,IF(J1490&gt;0,J1490,IF(L1490&gt;0,L1490,""))),1),"")</f>
        <v>TrailZen</v>
      </c>
      <c r="O1490" s="8" t="str">
        <f t="shared" si="254"/>
        <v>ARLENNE</v>
      </c>
      <c r="P1490" s="8" t="str">
        <f t="shared" si="255"/>
        <v>LOZANO</v>
      </c>
      <c r="Q1490" s="8" t="str">
        <f t="shared" si="262"/>
        <v>F</v>
      </c>
      <c r="R1490" s="8">
        <f t="shared" si="263"/>
        <v>47</v>
      </c>
      <c r="S1490" s="8" t="str">
        <f t="shared" si="256"/>
        <v/>
      </c>
      <c r="T1490" s="8" t="str">
        <f t="shared" si="264"/>
        <v/>
      </c>
      <c r="U1490" s="8" t="str">
        <f t="shared" si="257"/>
        <v>ARLENNELOZANOF47</v>
      </c>
    </row>
    <row r="1491" spans="1:21" x14ac:dyDescent="0.2">
      <c r="A1491" s="8" t="s">
        <v>40</v>
      </c>
      <c r="B1491" s="8" t="s">
        <v>105</v>
      </c>
      <c r="C1491" s="8" t="s">
        <v>689</v>
      </c>
      <c r="D1491" s="8">
        <v>41</v>
      </c>
      <c r="E1491" s="8" t="s">
        <v>393</v>
      </c>
      <c r="F1491" s="8" t="s">
        <v>4</v>
      </c>
      <c r="G1491" s="8" t="str">
        <f t="shared" si="258"/>
        <v>NormaLozanoF41McAllenTX</v>
      </c>
      <c r="H1491" s="8">
        <f>_xlfn.IFNA(MATCH(G1491,Teams!J:J,0),)</f>
        <v>0</v>
      </c>
      <c r="I1491" s="8" t="str">
        <f t="shared" si="259"/>
        <v>NormaLozanoF41</v>
      </c>
      <c r="J1491" s="8">
        <f>_xlfn.IFNA(MATCH(I1491,Teams!L:L,0),)</f>
        <v>0</v>
      </c>
      <c r="K1491" s="8" t="str">
        <f t="shared" si="260"/>
        <v>NormaLozanoF</v>
      </c>
      <c r="L1491" s="8">
        <f>_xlfn.IFNA(MATCH(K1491,Teams!N:N,0),)</f>
        <v>0</v>
      </c>
      <c r="M1491" s="8" t="str">
        <f t="shared" si="261"/>
        <v>NormaLozano</v>
      </c>
      <c r="N1491" s="8" t="str">
        <f>IFERROR(INDEX(Teams!A:A,IF(H1491&gt;0,H1491,IF(J1491&gt;0,J1491,IF(L1491&gt;0,L1491,""))),1),"")</f>
        <v/>
      </c>
      <c r="O1491" s="8" t="str">
        <f t="shared" si="254"/>
        <v>Norma</v>
      </c>
      <c r="P1491" s="8" t="str">
        <f t="shared" si="255"/>
        <v>Lozano</v>
      </c>
      <c r="Q1491" s="8" t="str">
        <f t="shared" si="262"/>
        <v>F</v>
      </c>
      <c r="R1491" s="8">
        <f t="shared" si="263"/>
        <v>41</v>
      </c>
      <c r="S1491" s="8" t="str">
        <f t="shared" si="256"/>
        <v>McAllen</v>
      </c>
      <c r="T1491" s="8" t="str">
        <f t="shared" si="264"/>
        <v>TX</v>
      </c>
      <c r="U1491" s="8" t="str">
        <f t="shared" si="257"/>
        <v>NormaLozanoF41McAllenTX</v>
      </c>
    </row>
    <row r="1492" spans="1:21" x14ac:dyDescent="0.2">
      <c r="A1492" s="8" t="s">
        <v>556</v>
      </c>
      <c r="B1492" s="8" t="s">
        <v>2602</v>
      </c>
      <c r="C1492" s="8" t="s">
        <v>688</v>
      </c>
      <c r="D1492" s="8">
        <v>23</v>
      </c>
      <c r="E1492" s="8" t="s">
        <v>215</v>
      </c>
      <c r="F1492" s="8" t="s">
        <v>4</v>
      </c>
      <c r="G1492" s="8" t="str">
        <f t="shared" si="258"/>
        <v>AndrewLucasM23BoerneTX</v>
      </c>
      <c r="H1492" s="8">
        <f>_xlfn.IFNA(MATCH(G1492,Teams!J:J,0),)</f>
        <v>0</v>
      </c>
      <c r="I1492" s="8" t="str">
        <f t="shared" si="259"/>
        <v>AndrewLucasM23</v>
      </c>
      <c r="J1492" s="8">
        <f>_xlfn.IFNA(MATCH(I1492,Teams!L:L,0),)</f>
        <v>0</v>
      </c>
      <c r="K1492" s="8" t="str">
        <f t="shared" si="260"/>
        <v>AndrewLucasM</v>
      </c>
      <c r="L1492" s="8">
        <f>_xlfn.IFNA(MATCH(K1492,Teams!N:N,0),)</f>
        <v>0</v>
      </c>
      <c r="M1492" s="8" t="str">
        <f t="shared" si="261"/>
        <v>AndrewLucas</v>
      </c>
      <c r="N1492" s="8" t="str">
        <f>IFERROR(INDEX(Teams!A:A,IF(H1492&gt;0,H1492,IF(J1492&gt;0,J1492,IF(L1492&gt;0,L1492,""))),1),"")</f>
        <v/>
      </c>
      <c r="O1492" s="8" t="str">
        <f t="shared" si="254"/>
        <v>Andrew</v>
      </c>
      <c r="P1492" s="8" t="str">
        <f t="shared" si="255"/>
        <v>Lucas</v>
      </c>
      <c r="Q1492" s="8" t="str">
        <f t="shared" si="262"/>
        <v>M</v>
      </c>
      <c r="R1492" s="8">
        <f t="shared" si="263"/>
        <v>23</v>
      </c>
      <c r="S1492" s="8" t="str">
        <f t="shared" si="256"/>
        <v>Boerne</v>
      </c>
      <c r="T1492" s="8" t="str">
        <f t="shared" si="264"/>
        <v>TX</v>
      </c>
      <c r="U1492" s="8" t="str">
        <f t="shared" si="257"/>
        <v>AndrewLucasM23BoerneTX</v>
      </c>
    </row>
    <row r="1493" spans="1:21" x14ac:dyDescent="0.2">
      <c r="A1493" s="8" t="s">
        <v>6584</v>
      </c>
      <c r="B1493" s="8" t="s">
        <v>2602</v>
      </c>
      <c r="C1493" s="8" t="s">
        <v>688</v>
      </c>
      <c r="G1493" s="8" t="str">
        <f t="shared" si="258"/>
        <v>ClarenceLucasM</v>
      </c>
      <c r="H1493" s="8">
        <f>_xlfn.IFNA(MATCH(G1493,Teams!J:J,0),)</f>
        <v>0</v>
      </c>
      <c r="I1493" s="8" t="str">
        <f t="shared" si="259"/>
        <v>ClarenceLucasM</v>
      </c>
      <c r="J1493" s="8">
        <f>_xlfn.IFNA(MATCH(I1493,Teams!L:L,0),)</f>
        <v>0</v>
      </c>
      <c r="K1493" s="8" t="str">
        <f t="shared" si="260"/>
        <v>ClarenceLucasM</v>
      </c>
      <c r="L1493" s="8">
        <f>_xlfn.IFNA(MATCH(K1493,Teams!N:N,0),)</f>
        <v>0</v>
      </c>
      <c r="M1493" s="8" t="str">
        <f t="shared" si="261"/>
        <v>ClarenceLucas</v>
      </c>
      <c r="N1493" s="8" t="str">
        <f>IFERROR(INDEX(Teams!A:A,IF(H1493&gt;0,H1493,IF(J1493&gt;0,J1493,IF(L1493&gt;0,L1493,""))),1),"")</f>
        <v/>
      </c>
      <c r="O1493" s="8" t="str">
        <f t="shared" si="254"/>
        <v>Clarence</v>
      </c>
      <c r="P1493" s="8" t="str">
        <f t="shared" si="255"/>
        <v>Lucas</v>
      </c>
      <c r="Q1493" s="8" t="str">
        <f t="shared" si="262"/>
        <v>M</v>
      </c>
      <c r="R1493" s="8" t="str">
        <f t="shared" si="263"/>
        <v/>
      </c>
      <c r="S1493" s="8" t="str">
        <f t="shared" si="256"/>
        <v/>
      </c>
      <c r="T1493" s="8" t="str">
        <f t="shared" si="264"/>
        <v/>
      </c>
      <c r="U1493" s="8" t="str">
        <f t="shared" si="257"/>
        <v>ClarenceLucasM</v>
      </c>
    </row>
    <row r="1494" spans="1:21" x14ac:dyDescent="0.2">
      <c r="A1494" s="8" t="s">
        <v>1844</v>
      </c>
      <c r="B1494" s="8" t="s">
        <v>1845</v>
      </c>
      <c r="C1494" s="8" t="s">
        <v>689</v>
      </c>
      <c r="D1494" s="8">
        <v>36</v>
      </c>
      <c r="E1494" s="8" t="s">
        <v>1846</v>
      </c>
      <c r="F1494" s="8" t="s">
        <v>1056</v>
      </c>
      <c r="G1494" s="8" t="str">
        <f t="shared" si="258"/>
        <v>AndreaLudwigF36KnoxvilleTN</v>
      </c>
      <c r="H1494" s="8">
        <f>_xlfn.IFNA(MATCH(G1494,Teams!J:J,0),)</f>
        <v>0</v>
      </c>
      <c r="I1494" s="8" t="str">
        <f t="shared" si="259"/>
        <v>AndreaLudwigF36</v>
      </c>
      <c r="J1494" s="8">
        <f>_xlfn.IFNA(MATCH(I1494,Teams!L:L,0),)</f>
        <v>0</v>
      </c>
      <c r="K1494" s="8" t="str">
        <f t="shared" si="260"/>
        <v>AndreaLudwigF</v>
      </c>
      <c r="L1494" s="8">
        <f>_xlfn.IFNA(MATCH(K1494,Teams!N:N,0),)</f>
        <v>0</v>
      </c>
      <c r="M1494" s="8" t="str">
        <f t="shared" si="261"/>
        <v>AndreaLudwig</v>
      </c>
      <c r="N1494" s="8" t="str">
        <f>IFERROR(INDEX(Teams!A:A,IF(H1494&gt;0,H1494,IF(J1494&gt;0,J1494,IF(L1494&gt;0,L1494,""))),1),"")</f>
        <v/>
      </c>
      <c r="O1494" s="8" t="str">
        <f t="shared" si="254"/>
        <v>Andrea</v>
      </c>
      <c r="P1494" s="8" t="str">
        <f t="shared" si="255"/>
        <v>Ludwig</v>
      </c>
      <c r="Q1494" s="8" t="str">
        <f t="shared" si="262"/>
        <v>F</v>
      </c>
      <c r="R1494" s="8">
        <f t="shared" si="263"/>
        <v>36</v>
      </c>
      <c r="S1494" s="8" t="str">
        <f t="shared" si="256"/>
        <v>Knoxville</v>
      </c>
      <c r="T1494" s="8" t="str">
        <f t="shared" si="264"/>
        <v>TN</v>
      </c>
      <c r="U1494" s="8" t="str">
        <f t="shared" si="257"/>
        <v>AndreaLudwigF36KnoxvilleTN</v>
      </c>
    </row>
    <row r="1495" spans="1:21" x14ac:dyDescent="0.2">
      <c r="A1495" s="8" t="s">
        <v>841</v>
      </c>
      <c r="B1495" s="8" t="s">
        <v>1820</v>
      </c>
      <c r="C1495" s="8" t="s">
        <v>688</v>
      </c>
      <c r="D1495" s="8">
        <v>37</v>
      </c>
      <c r="E1495" s="8" t="s">
        <v>1821</v>
      </c>
      <c r="F1495" s="8" t="s">
        <v>1043</v>
      </c>
      <c r="G1495" s="8" t="str">
        <f t="shared" si="258"/>
        <v>RichLuersM37CollinsvilleIL</v>
      </c>
      <c r="H1495" s="8">
        <f>_xlfn.IFNA(MATCH(G1495,Teams!J:J,0),)</f>
        <v>0</v>
      </c>
      <c r="I1495" s="8" t="str">
        <f t="shared" si="259"/>
        <v>RichLuersM37</v>
      </c>
      <c r="J1495" s="8">
        <f>_xlfn.IFNA(MATCH(I1495,Teams!L:L,0),)</f>
        <v>0</v>
      </c>
      <c r="K1495" s="8" t="str">
        <f t="shared" si="260"/>
        <v>RichLuersM</v>
      </c>
      <c r="L1495" s="8">
        <f>_xlfn.IFNA(MATCH(K1495,Teams!N:N,0),)</f>
        <v>0</v>
      </c>
      <c r="M1495" s="8" t="str">
        <f t="shared" si="261"/>
        <v>RichLuers</v>
      </c>
      <c r="N1495" s="8" t="str">
        <f>IFERROR(INDEX(Teams!A:A,IF(H1495&gt;0,H1495,IF(J1495&gt;0,J1495,IF(L1495&gt;0,L1495,""))),1),"")</f>
        <v/>
      </c>
      <c r="O1495" s="8" t="str">
        <f t="shared" si="254"/>
        <v>Rich</v>
      </c>
      <c r="P1495" s="8" t="str">
        <f t="shared" si="255"/>
        <v>Luers</v>
      </c>
      <c r="Q1495" s="8" t="str">
        <f t="shared" si="262"/>
        <v>M</v>
      </c>
      <c r="R1495" s="8">
        <f t="shared" si="263"/>
        <v>37</v>
      </c>
      <c r="S1495" s="8" t="str">
        <f t="shared" si="256"/>
        <v>Collinsville</v>
      </c>
      <c r="T1495" s="8" t="str">
        <f t="shared" si="264"/>
        <v>IL</v>
      </c>
      <c r="U1495" s="8" t="str">
        <f t="shared" si="257"/>
        <v>RichLuersM37CollinsvilleIL</v>
      </c>
    </row>
    <row r="1496" spans="1:21" x14ac:dyDescent="0.2">
      <c r="A1496" s="8" t="s">
        <v>1815</v>
      </c>
      <c r="B1496" s="8" t="s">
        <v>1816</v>
      </c>
      <c r="C1496" s="8" t="s">
        <v>688</v>
      </c>
      <c r="D1496" s="8">
        <v>27</v>
      </c>
      <c r="E1496" s="8" t="s">
        <v>215</v>
      </c>
      <c r="F1496" s="8" t="s">
        <v>4</v>
      </c>
      <c r="G1496" s="8" t="str">
        <f t="shared" si="258"/>
        <v>MosesLuevanoM27BoerneTX</v>
      </c>
      <c r="H1496" s="8">
        <f>_xlfn.IFNA(MATCH(G1496,Teams!J:J,0),)</f>
        <v>0</v>
      </c>
      <c r="I1496" s="8" t="str">
        <f t="shared" si="259"/>
        <v>MosesLuevanoM27</v>
      </c>
      <c r="J1496" s="8">
        <f>_xlfn.IFNA(MATCH(I1496,Teams!L:L,0),)</f>
        <v>0</v>
      </c>
      <c r="K1496" s="8" t="str">
        <f t="shared" si="260"/>
        <v>MosesLuevanoM</v>
      </c>
      <c r="L1496" s="8">
        <f>_xlfn.IFNA(MATCH(K1496,Teams!N:N,0),)</f>
        <v>0</v>
      </c>
      <c r="M1496" s="8" t="str">
        <f t="shared" si="261"/>
        <v>MosesLuevano</v>
      </c>
      <c r="N1496" s="8" t="str">
        <f>IFERROR(INDEX(Teams!A:A,IF(H1496&gt;0,H1496,IF(J1496&gt;0,J1496,IF(L1496&gt;0,L1496,""))),1),"")</f>
        <v/>
      </c>
      <c r="O1496" s="8" t="str">
        <f t="shared" si="254"/>
        <v>Moses</v>
      </c>
      <c r="P1496" s="8" t="str">
        <f t="shared" si="255"/>
        <v>Luevano</v>
      </c>
      <c r="Q1496" s="8" t="str">
        <f t="shared" si="262"/>
        <v>M</v>
      </c>
      <c r="R1496" s="8">
        <f t="shared" si="263"/>
        <v>27</v>
      </c>
      <c r="S1496" s="8" t="str">
        <f t="shared" si="256"/>
        <v>Boerne</v>
      </c>
      <c r="T1496" s="8" t="str">
        <f t="shared" si="264"/>
        <v>TX</v>
      </c>
      <c r="U1496" s="8" t="str">
        <f t="shared" si="257"/>
        <v>MosesLuevanoM27BoerneTX</v>
      </c>
    </row>
    <row r="1497" spans="1:21" x14ac:dyDescent="0.2">
      <c r="A1497" s="8" t="s">
        <v>1629</v>
      </c>
      <c r="B1497" s="8" t="s">
        <v>2628</v>
      </c>
      <c r="C1497" s="8" t="s">
        <v>688</v>
      </c>
      <c r="D1497" s="8">
        <v>51</v>
      </c>
      <c r="E1497" s="8" t="s">
        <v>190</v>
      </c>
      <c r="F1497" s="8" t="s">
        <v>4</v>
      </c>
      <c r="G1497" s="8" t="str">
        <f t="shared" si="258"/>
        <v>BrettLumM51San AntonioTX</v>
      </c>
      <c r="H1497" s="8">
        <f>_xlfn.IFNA(MATCH(G1497,Teams!J:J,0),)</f>
        <v>0</v>
      </c>
      <c r="I1497" s="8" t="str">
        <f t="shared" si="259"/>
        <v>BrettLumM51</v>
      </c>
      <c r="J1497" s="8">
        <f>_xlfn.IFNA(MATCH(I1497,Teams!L:L,0),)</f>
        <v>0</v>
      </c>
      <c r="K1497" s="8" t="str">
        <f t="shared" si="260"/>
        <v>BrettLumM</v>
      </c>
      <c r="L1497" s="8">
        <f>_xlfn.IFNA(MATCH(K1497,Teams!N:N,0),)</f>
        <v>0</v>
      </c>
      <c r="M1497" s="8" t="str">
        <f t="shared" si="261"/>
        <v>BrettLum</v>
      </c>
      <c r="N1497" s="8" t="str">
        <f>IFERROR(INDEX(Teams!A:A,IF(H1497&gt;0,H1497,IF(J1497&gt;0,J1497,IF(L1497&gt;0,L1497,""))),1),"")</f>
        <v/>
      </c>
      <c r="O1497" s="8" t="str">
        <f t="shared" si="254"/>
        <v>Brett</v>
      </c>
      <c r="P1497" s="8" t="str">
        <f t="shared" si="255"/>
        <v>Lum</v>
      </c>
      <c r="Q1497" s="8" t="str">
        <f t="shared" si="262"/>
        <v>M</v>
      </c>
      <c r="R1497" s="8">
        <f t="shared" si="263"/>
        <v>51</v>
      </c>
      <c r="S1497" s="8" t="str">
        <f t="shared" si="256"/>
        <v>San Antonio</v>
      </c>
      <c r="T1497" s="8" t="str">
        <f t="shared" si="264"/>
        <v>TX</v>
      </c>
      <c r="U1497" s="8" t="str">
        <f t="shared" si="257"/>
        <v>BrettLumM51San AntonioTX</v>
      </c>
    </row>
    <row r="1498" spans="1:21" x14ac:dyDescent="0.2">
      <c r="A1498" s="8" t="s">
        <v>1135</v>
      </c>
      <c r="B1498" s="8" t="s">
        <v>2238</v>
      </c>
      <c r="C1498" s="8" t="s">
        <v>688</v>
      </c>
      <c r="D1498" s="8">
        <v>60</v>
      </c>
      <c r="E1498" s="8" t="s">
        <v>190</v>
      </c>
      <c r="F1498" s="8" t="s">
        <v>4</v>
      </c>
      <c r="G1498" s="8" t="str">
        <f t="shared" si="258"/>
        <v>WilliamLutrellM60San AntonioTX</v>
      </c>
      <c r="H1498" s="8">
        <f>_xlfn.IFNA(MATCH(G1498,Teams!J:J,0),)</f>
        <v>0</v>
      </c>
      <c r="I1498" s="8" t="str">
        <f t="shared" si="259"/>
        <v>WilliamLutrellM60</v>
      </c>
      <c r="J1498" s="8">
        <f>_xlfn.IFNA(MATCH(I1498,Teams!L:L,0),)</f>
        <v>0</v>
      </c>
      <c r="K1498" s="8" t="str">
        <f t="shared" si="260"/>
        <v>WilliamLutrellM</v>
      </c>
      <c r="L1498" s="8">
        <f>_xlfn.IFNA(MATCH(K1498,Teams!N:N,0),)</f>
        <v>0</v>
      </c>
      <c r="M1498" s="8" t="str">
        <f t="shared" si="261"/>
        <v>WilliamLutrell</v>
      </c>
      <c r="N1498" s="8" t="str">
        <f>IFERROR(INDEX(Teams!A:A,IF(H1498&gt;0,H1498,IF(J1498&gt;0,J1498,IF(L1498&gt;0,L1498,""))),1),"")</f>
        <v/>
      </c>
      <c r="O1498" s="8" t="str">
        <f t="shared" si="254"/>
        <v>William</v>
      </c>
      <c r="P1498" s="8" t="str">
        <f t="shared" si="255"/>
        <v>Lutrell</v>
      </c>
      <c r="Q1498" s="8" t="str">
        <f t="shared" si="262"/>
        <v>M</v>
      </c>
      <c r="R1498" s="8">
        <f t="shared" si="263"/>
        <v>60</v>
      </c>
      <c r="S1498" s="8" t="str">
        <f t="shared" si="256"/>
        <v>San Antonio</v>
      </c>
      <c r="T1498" s="8" t="str">
        <f t="shared" si="264"/>
        <v>TX</v>
      </c>
      <c r="U1498" s="8" t="str">
        <f t="shared" si="257"/>
        <v>WilliamLutrellM60San AntonioTX</v>
      </c>
    </row>
    <row r="1499" spans="1:21" x14ac:dyDescent="0.2">
      <c r="A1499" s="8" t="s">
        <v>910</v>
      </c>
      <c r="B1499" s="8" t="s">
        <v>5799</v>
      </c>
      <c r="C1499" s="8" t="s">
        <v>688</v>
      </c>
      <c r="D1499" s="8">
        <v>38</v>
      </c>
      <c r="E1499" s="8" t="s">
        <v>5800</v>
      </c>
      <c r="F1499" s="8" t="s">
        <v>4</v>
      </c>
      <c r="G1499" s="8" t="str">
        <f t="shared" si="258"/>
        <v>RyanLuxM38shermanTX</v>
      </c>
      <c r="H1499" s="8">
        <f>_xlfn.IFNA(MATCH(G1499,Teams!J:J,0),)</f>
        <v>0</v>
      </c>
      <c r="I1499" s="8" t="str">
        <f t="shared" si="259"/>
        <v>RyanLuxM38</v>
      </c>
      <c r="J1499" s="8">
        <f>_xlfn.IFNA(MATCH(I1499,Teams!L:L,0),)</f>
        <v>0</v>
      </c>
      <c r="K1499" s="8" t="str">
        <f t="shared" si="260"/>
        <v>RyanLuxM</v>
      </c>
      <c r="L1499" s="8">
        <f>_xlfn.IFNA(MATCH(K1499,Teams!N:N,0),)</f>
        <v>0</v>
      </c>
      <c r="M1499" s="8" t="str">
        <f t="shared" si="261"/>
        <v>RyanLux</v>
      </c>
      <c r="N1499" s="8" t="str">
        <f>IFERROR(INDEX(Teams!A:A,IF(H1499&gt;0,H1499,IF(J1499&gt;0,J1499,IF(L1499&gt;0,L1499,""))),1),"")</f>
        <v/>
      </c>
      <c r="O1499" s="8" t="str">
        <f t="shared" si="254"/>
        <v>Ryan</v>
      </c>
      <c r="P1499" s="8" t="str">
        <f t="shared" si="255"/>
        <v>Lux</v>
      </c>
      <c r="Q1499" s="8" t="str">
        <f t="shared" si="262"/>
        <v>M</v>
      </c>
      <c r="R1499" s="8">
        <f t="shared" si="263"/>
        <v>38</v>
      </c>
      <c r="S1499" s="8" t="str">
        <f t="shared" si="256"/>
        <v>sherman</v>
      </c>
      <c r="T1499" s="8" t="str">
        <f t="shared" si="264"/>
        <v>TX</v>
      </c>
      <c r="U1499" s="8" t="str">
        <f t="shared" si="257"/>
        <v>RyanLuxM38shermanTX</v>
      </c>
    </row>
    <row r="1500" spans="1:21" x14ac:dyDescent="0.2">
      <c r="A1500" s="8" t="s">
        <v>192</v>
      </c>
      <c r="B1500" s="8" t="s">
        <v>1828</v>
      </c>
      <c r="C1500" s="8" t="s">
        <v>689</v>
      </c>
      <c r="D1500" s="8">
        <v>37</v>
      </c>
      <c r="E1500" s="8" t="s">
        <v>1180</v>
      </c>
      <c r="F1500" s="8" t="s">
        <v>659</v>
      </c>
      <c r="G1500" s="8" t="str">
        <f t="shared" si="258"/>
        <v>AmandaLynchF37TulsaOK</v>
      </c>
      <c r="H1500" s="8">
        <f>_xlfn.IFNA(MATCH(G1500,Teams!J:J,0),)</f>
        <v>0</v>
      </c>
      <c r="I1500" s="8" t="str">
        <f t="shared" si="259"/>
        <v>AmandaLynchF37</v>
      </c>
      <c r="J1500" s="8">
        <f>_xlfn.IFNA(MATCH(I1500,Teams!L:L,0),)</f>
        <v>0</v>
      </c>
      <c r="K1500" s="8" t="str">
        <f t="shared" si="260"/>
        <v>AmandaLynchF</v>
      </c>
      <c r="L1500" s="8">
        <f>_xlfn.IFNA(MATCH(K1500,Teams!N:N,0),)</f>
        <v>0</v>
      </c>
      <c r="M1500" s="8" t="str">
        <f t="shared" si="261"/>
        <v>AmandaLynch</v>
      </c>
      <c r="N1500" s="8" t="str">
        <f>IFERROR(INDEX(Teams!A:A,IF(H1500&gt;0,H1500,IF(J1500&gt;0,J1500,IF(L1500&gt;0,L1500,""))),1),"")</f>
        <v/>
      </c>
      <c r="O1500" s="8" t="str">
        <f t="shared" si="254"/>
        <v>Amanda</v>
      </c>
      <c r="P1500" s="8" t="str">
        <f t="shared" si="255"/>
        <v>Lynch</v>
      </c>
      <c r="Q1500" s="8" t="str">
        <f t="shared" si="262"/>
        <v>F</v>
      </c>
      <c r="R1500" s="8">
        <f t="shared" si="263"/>
        <v>37</v>
      </c>
      <c r="S1500" s="8" t="str">
        <f t="shared" si="256"/>
        <v>Tulsa</v>
      </c>
      <c r="T1500" s="8" t="str">
        <f t="shared" si="264"/>
        <v>OK</v>
      </c>
      <c r="U1500" s="8" t="str">
        <f t="shared" si="257"/>
        <v>AmandaLynchF37TulsaOK</v>
      </c>
    </row>
    <row r="1501" spans="1:21" x14ac:dyDescent="0.2">
      <c r="A1501" s="8" t="s">
        <v>140</v>
      </c>
      <c r="B1501" s="8" t="s">
        <v>1828</v>
      </c>
      <c r="C1501" s="8" t="s">
        <v>688</v>
      </c>
      <c r="D1501" s="8">
        <v>60</v>
      </c>
      <c r="E1501" s="8" t="s">
        <v>190</v>
      </c>
      <c r="F1501" s="8" t="s">
        <v>4</v>
      </c>
      <c r="G1501" s="8" t="str">
        <f t="shared" si="258"/>
        <v>JoeLynchM60San AntonioTX</v>
      </c>
      <c r="H1501" s="8">
        <f>_xlfn.IFNA(MATCH(G1501,Teams!J:J,0),)</f>
        <v>0</v>
      </c>
      <c r="I1501" s="8" t="str">
        <f t="shared" si="259"/>
        <v>JoeLynchM60</v>
      </c>
      <c r="J1501" s="8">
        <f>_xlfn.IFNA(MATCH(I1501,Teams!L:L,0),)</f>
        <v>0</v>
      </c>
      <c r="K1501" s="8" t="str">
        <f t="shared" si="260"/>
        <v>JoeLynchM</v>
      </c>
      <c r="L1501" s="8">
        <f>_xlfn.IFNA(MATCH(K1501,Teams!N:N,0),)</f>
        <v>0</v>
      </c>
      <c r="M1501" s="8" t="str">
        <f t="shared" si="261"/>
        <v>JoeLynch</v>
      </c>
      <c r="N1501" s="8" t="str">
        <f>IFERROR(INDEX(Teams!A:A,IF(H1501&gt;0,H1501,IF(J1501&gt;0,J1501,IF(L1501&gt;0,L1501,""))),1),"")</f>
        <v/>
      </c>
      <c r="O1501" s="8" t="str">
        <f t="shared" si="254"/>
        <v>Joe</v>
      </c>
      <c r="P1501" s="8" t="str">
        <f t="shared" si="255"/>
        <v>Lynch</v>
      </c>
      <c r="Q1501" s="8" t="str">
        <f t="shared" si="262"/>
        <v>M</v>
      </c>
      <c r="R1501" s="8">
        <f t="shared" si="263"/>
        <v>60</v>
      </c>
      <c r="S1501" s="8" t="str">
        <f t="shared" si="256"/>
        <v>San Antonio</v>
      </c>
      <c r="T1501" s="8" t="str">
        <f t="shared" si="264"/>
        <v>TX</v>
      </c>
      <c r="U1501" s="8" t="str">
        <f t="shared" si="257"/>
        <v>JoeLynchM60San AntonioTX</v>
      </c>
    </row>
    <row r="1502" spans="1:21" x14ac:dyDescent="0.2">
      <c r="A1502" s="8" t="s">
        <v>2511</v>
      </c>
      <c r="B1502" s="8" t="s">
        <v>1828</v>
      </c>
      <c r="C1502" s="8" t="s">
        <v>689</v>
      </c>
      <c r="D1502" s="8">
        <v>37</v>
      </c>
      <c r="E1502" s="8" t="s">
        <v>58</v>
      </c>
      <c r="F1502" s="8" t="s">
        <v>4</v>
      </c>
      <c r="G1502" s="8" t="str">
        <f t="shared" si="258"/>
        <v>SaraLynchF37Fort WorthTX</v>
      </c>
      <c r="H1502" s="8">
        <f>_xlfn.IFNA(MATCH(G1502,Teams!J:J,0),)</f>
        <v>0</v>
      </c>
      <c r="I1502" s="8" t="str">
        <f t="shared" si="259"/>
        <v>SaraLynchF37</v>
      </c>
      <c r="J1502" s="8">
        <f>_xlfn.IFNA(MATCH(I1502,Teams!L:L,0),)</f>
        <v>0</v>
      </c>
      <c r="K1502" s="8" t="str">
        <f t="shared" si="260"/>
        <v>SaraLynchF</v>
      </c>
      <c r="L1502" s="8">
        <f>_xlfn.IFNA(MATCH(K1502,Teams!N:N,0),)</f>
        <v>0</v>
      </c>
      <c r="M1502" s="8" t="str">
        <f t="shared" si="261"/>
        <v>SaraLynch</v>
      </c>
      <c r="N1502" s="8" t="str">
        <f>IFERROR(INDEX(Teams!A:A,IF(H1502&gt;0,H1502,IF(J1502&gt;0,J1502,IF(L1502&gt;0,L1502,""))),1),"")</f>
        <v/>
      </c>
      <c r="O1502" s="8" t="str">
        <f t="shared" si="254"/>
        <v>Sara</v>
      </c>
      <c r="P1502" s="8" t="str">
        <f t="shared" si="255"/>
        <v>Lynch</v>
      </c>
      <c r="Q1502" s="8" t="str">
        <f t="shared" si="262"/>
        <v>F</v>
      </c>
      <c r="R1502" s="8">
        <f t="shared" si="263"/>
        <v>37</v>
      </c>
      <c r="S1502" s="8" t="str">
        <f t="shared" si="256"/>
        <v>Fort Worth</v>
      </c>
      <c r="T1502" s="8" t="str">
        <f t="shared" si="264"/>
        <v>TX</v>
      </c>
      <c r="U1502" s="8" t="str">
        <f t="shared" si="257"/>
        <v>SaraLynchF37Fort WorthTX</v>
      </c>
    </row>
    <row r="1503" spans="1:21" x14ac:dyDescent="0.2">
      <c r="A1503" s="8" t="s">
        <v>783</v>
      </c>
      <c r="B1503" s="8" t="s">
        <v>6636</v>
      </c>
      <c r="C1503" s="8" t="s">
        <v>688</v>
      </c>
      <c r="G1503" s="8" t="str">
        <f t="shared" si="258"/>
        <v>MatthewLynxM</v>
      </c>
      <c r="H1503" s="8">
        <f>_xlfn.IFNA(MATCH(G1503,Teams!J:J,0),)</f>
        <v>0</v>
      </c>
      <c r="I1503" s="8" t="str">
        <f t="shared" si="259"/>
        <v>MatthewLynxM</v>
      </c>
      <c r="J1503" s="8">
        <f>_xlfn.IFNA(MATCH(I1503,Teams!L:L,0),)</f>
        <v>0</v>
      </c>
      <c r="K1503" s="8" t="str">
        <f t="shared" si="260"/>
        <v>MatthewLynxM</v>
      </c>
      <c r="L1503" s="8">
        <f>_xlfn.IFNA(MATCH(K1503,Teams!N:N,0),)</f>
        <v>0</v>
      </c>
      <c r="M1503" s="8" t="str">
        <f t="shared" si="261"/>
        <v>MatthewLynx</v>
      </c>
      <c r="N1503" s="8" t="str">
        <f>IFERROR(INDEX(Teams!A:A,IF(H1503&gt;0,H1503,IF(J1503&gt;0,J1503,IF(L1503&gt;0,L1503,""))),1),"")</f>
        <v/>
      </c>
      <c r="O1503" s="8" t="str">
        <f t="shared" si="254"/>
        <v>Matthew</v>
      </c>
      <c r="P1503" s="8" t="str">
        <f t="shared" si="255"/>
        <v>Lynx</v>
      </c>
      <c r="Q1503" s="8" t="str">
        <f t="shared" si="262"/>
        <v>M</v>
      </c>
      <c r="R1503" s="8" t="str">
        <f t="shared" si="263"/>
        <v/>
      </c>
      <c r="S1503" s="8" t="str">
        <f t="shared" si="256"/>
        <v/>
      </c>
      <c r="T1503" s="8" t="str">
        <f t="shared" si="264"/>
        <v/>
      </c>
      <c r="U1503" s="8" t="str">
        <f t="shared" si="257"/>
        <v>MatthewLynxM</v>
      </c>
    </row>
    <row r="1504" spans="1:21" x14ac:dyDescent="0.2">
      <c r="A1504" s="8" t="s">
        <v>5748</v>
      </c>
      <c r="B1504" s="8" t="s">
        <v>5749</v>
      </c>
      <c r="C1504" s="8" t="s">
        <v>688</v>
      </c>
      <c r="D1504" s="8">
        <v>34</v>
      </c>
      <c r="E1504" s="8" t="s">
        <v>1490</v>
      </c>
      <c r="F1504" s="8" t="s">
        <v>4</v>
      </c>
      <c r="G1504" s="8" t="str">
        <f t="shared" si="258"/>
        <v>CoreyMaccallumM34RichardsonTX</v>
      </c>
      <c r="H1504" s="8">
        <f>_xlfn.IFNA(MATCH(G1504,Teams!J:J,0),)</f>
        <v>0</v>
      </c>
      <c r="I1504" s="8" t="str">
        <f t="shared" si="259"/>
        <v>CoreyMaccallumM34</v>
      </c>
      <c r="J1504" s="8">
        <f>_xlfn.IFNA(MATCH(I1504,Teams!L:L,0),)</f>
        <v>0</v>
      </c>
      <c r="K1504" s="8" t="str">
        <f t="shared" si="260"/>
        <v>CoreyMaccallumM</v>
      </c>
      <c r="L1504" s="8">
        <f>_xlfn.IFNA(MATCH(K1504,Teams!N:N,0),)</f>
        <v>0</v>
      </c>
      <c r="M1504" s="8" t="str">
        <f t="shared" si="261"/>
        <v>CoreyMaccallum</v>
      </c>
      <c r="N1504" s="8" t="str">
        <f>IFERROR(INDEX(Teams!A:A,IF(H1504&gt;0,H1504,IF(J1504&gt;0,J1504,IF(L1504&gt;0,L1504,""))),1),"")</f>
        <v/>
      </c>
      <c r="O1504" s="8" t="str">
        <f t="shared" si="254"/>
        <v>Corey</v>
      </c>
      <c r="P1504" s="8" t="str">
        <f t="shared" si="255"/>
        <v>Maccallum</v>
      </c>
      <c r="Q1504" s="8" t="str">
        <f t="shared" si="262"/>
        <v>M</v>
      </c>
      <c r="R1504" s="8">
        <f t="shared" si="263"/>
        <v>34</v>
      </c>
      <c r="S1504" s="8" t="str">
        <f t="shared" si="256"/>
        <v>Richardson</v>
      </c>
      <c r="T1504" s="8" t="str">
        <f t="shared" si="264"/>
        <v>TX</v>
      </c>
      <c r="U1504" s="8" t="str">
        <f t="shared" si="257"/>
        <v>CoreyMaccallumM34RichardsonTX</v>
      </c>
    </row>
    <row r="1505" spans="1:21" x14ac:dyDescent="0.2">
      <c r="A1505" s="8" t="s">
        <v>158</v>
      </c>
      <c r="B1505" s="8" t="s">
        <v>5749</v>
      </c>
      <c r="C1505" s="8" t="s">
        <v>689</v>
      </c>
      <c r="D1505" s="8">
        <v>31</v>
      </c>
      <c r="E1505" s="8" t="s">
        <v>1490</v>
      </c>
      <c r="F1505" s="8" t="s">
        <v>4</v>
      </c>
      <c r="G1505" s="8" t="str">
        <f t="shared" si="258"/>
        <v>LaurenMaccallumF31RichardsonTX</v>
      </c>
      <c r="H1505" s="8">
        <f>_xlfn.IFNA(MATCH(G1505,Teams!J:J,0),)</f>
        <v>0</v>
      </c>
      <c r="I1505" s="8" t="str">
        <f t="shared" si="259"/>
        <v>LaurenMaccallumF31</v>
      </c>
      <c r="J1505" s="8">
        <f>_xlfn.IFNA(MATCH(I1505,Teams!L:L,0),)</f>
        <v>0</v>
      </c>
      <c r="K1505" s="8" t="str">
        <f t="shared" si="260"/>
        <v>LaurenMaccallumF</v>
      </c>
      <c r="L1505" s="8">
        <f>_xlfn.IFNA(MATCH(K1505,Teams!N:N,0),)</f>
        <v>0</v>
      </c>
      <c r="M1505" s="8" t="str">
        <f t="shared" si="261"/>
        <v>LaurenMaccallum</v>
      </c>
      <c r="N1505" s="8" t="str">
        <f>IFERROR(INDEX(Teams!A:A,IF(H1505&gt;0,H1505,IF(J1505&gt;0,J1505,IF(L1505&gt;0,L1505,""))),1),"")</f>
        <v/>
      </c>
      <c r="O1505" s="8" t="str">
        <f t="shared" si="254"/>
        <v>Lauren</v>
      </c>
      <c r="P1505" s="8" t="str">
        <f t="shared" si="255"/>
        <v>Maccallum</v>
      </c>
      <c r="Q1505" s="8" t="str">
        <f t="shared" si="262"/>
        <v>F</v>
      </c>
      <c r="R1505" s="8">
        <f t="shared" si="263"/>
        <v>31</v>
      </c>
      <c r="S1505" s="8" t="str">
        <f t="shared" si="256"/>
        <v>Richardson</v>
      </c>
      <c r="T1505" s="8" t="str">
        <f t="shared" si="264"/>
        <v>TX</v>
      </c>
      <c r="U1505" s="8" t="str">
        <f t="shared" si="257"/>
        <v>LaurenMaccallumF31RichardsonTX</v>
      </c>
    </row>
    <row r="1506" spans="1:21" x14ac:dyDescent="0.2">
      <c r="A1506" s="8" t="s">
        <v>5082</v>
      </c>
      <c r="B1506" s="8" t="s">
        <v>5083</v>
      </c>
      <c r="C1506" s="8" t="s">
        <v>689</v>
      </c>
      <c r="D1506" s="8">
        <v>33</v>
      </c>
      <c r="E1506" s="8" t="s">
        <v>68</v>
      </c>
      <c r="F1506" s="8" t="s">
        <v>4</v>
      </c>
      <c r="G1506" s="8" t="str">
        <f t="shared" si="258"/>
        <v>TaraMacchioniF33WacoTX</v>
      </c>
      <c r="H1506" s="8">
        <f>_xlfn.IFNA(MATCH(G1506,Teams!J:J,0),)</f>
        <v>0</v>
      </c>
      <c r="I1506" s="8" t="str">
        <f t="shared" si="259"/>
        <v>TaraMacchioniF33</v>
      </c>
      <c r="J1506" s="8">
        <f>_xlfn.IFNA(MATCH(I1506,Teams!L:L,0),)</f>
        <v>0</v>
      </c>
      <c r="K1506" s="8" t="str">
        <f t="shared" si="260"/>
        <v>TaraMacchioniF</v>
      </c>
      <c r="L1506" s="8">
        <f>_xlfn.IFNA(MATCH(K1506,Teams!N:N,0),)</f>
        <v>0</v>
      </c>
      <c r="M1506" s="8" t="str">
        <f t="shared" si="261"/>
        <v>TaraMacchioni</v>
      </c>
      <c r="N1506" s="8" t="str">
        <f>IFERROR(INDEX(Teams!A:A,IF(H1506&gt;0,H1506,IF(J1506&gt;0,J1506,IF(L1506&gt;0,L1506,""))),1),"")</f>
        <v/>
      </c>
      <c r="O1506" s="8" t="str">
        <f t="shared" si="254"/>
        <v>Tara</v>
      </c>
      <c r="P1506" s="8" t="str">
        <f t="shared" si="255"/>
        <v>Macchioni</v>
      </c>
      <c r="Q1506" s="8" t="str">
        <f t="shared" si="262"/>
        <v>F</v>
      </c>
      <c r="R1506" s="8">
        <f t="shared" si="263"/>
        <v>33</v>
      </c>
      <c r="S1506" s="8" t="str">
        <f t="shared" si="256"/>
        <v>Waco</v>
      </c>
      <c r="T1506" s="8" t="str">
        <f t="shared" si="264"/>
        <v>TX</v>
      </c>
      <c r="U1506" s="8" t="str">
        <f t="shared" si="257"/>
        <v>TaraMacchioniF33WacoTX</v>
      </c>
    </row>
    <row r="1507" spans="1:21" x14ac:dyDescent="0.2">
      <c r="A1507" s="8" t="s">
        <v>711</v>
      </c>
      <c r="B1507" s="8" t="s">
        <v>2630</v>
      </c>
      <c r="C1507" s="8" t="s">
        <v>688</v>
      </c>
      <c r="D1507" s="8">
        <v>21</v>
      </c>
      <c r="E1507" s="8" t="s">
        <v>3</v>
      </c>
      <c r="F1507" s="8" t="s">
        <v>4</v>
      </c>
      <c r="G1507" s="8" t="str">
        <f t="shared" si="258"/>
        <v>BenjaminMacciniM21AustinTX</v>
      </c>
      <c r="H1507" s="8">
        <f>_xlfn.IFNA(MATCH(G1507,Teams!J:J,0),)</f>
        <v>0</v>
      </c>
      <c r="I1507" s="8" t="str">
        <f t="shared" si="259"/>
        <v>BenjaminMacciniM21</v>
      </c>
      <c r="J1507" s="8">
        <f>_xlfn.IFNA(MATCH(I1507,Teams!L:L,0),)</f>
        <v>0</v>
      </c>
      <c r="K1507" s="8" t="str">
        <f t="shared" si="260"/>
        <v>BenjaminMacciniM</v>
      </c>
      <c r="L1507" s="8">
        <f>_xlfn.IFNA(MATCH(K1507,Teams!N:N,0),)</f>
        <v>0</v>
      </c>
      <c r="M1507" s="8" t="str">
        <f t="shared" si="261"/>
        <v>BenjaminMaccini</v>
      </c>
      <c r="N1507" s="8" t="str">
        <f>IFERROR(INDEX(Teams!A:A,IF(H1507&gt;0,H1507,IF(J1507&gt;0,J1507,IF(L1507&gt;0,L1507,""))),1),"")</f>
        <v/>
      </c>
      <c r="O1507" s="8" t="str">
        <f t="shared" si="254"/>
        <v>Benjamin</v>
      </c>
      <c r="P1507" s="8" t="str">
        <f t="shared" si="255"/>
        <v>Maccini</v>
      </c>
      <c r="Q1507" s="8" t="str">
        <f t="shared" si="262"/>
        <v>M</v>
      </c>
      <c r="R1507" s="8">
        <f t="shared" si="263"/>
        <v>21</v>
      </c>
      <c r="S1507" s="8" t="str">
        <f t="shared" si="256"/>
        <v>Austin</v>
      </c>
      <c r="T1507" s="8" t="str">
        <f t="shared" si="264"/>
        <v>TX</v>
      </c>
      <c r="U1507" s="8" t="str">
        <f t="shared" si="257"/>
        <v>BenjaminMacciniM21AustinTX</v>
      </c>
    </row>
    <row r="1508" spans="1:21" x14ac:dyDescent="0.2">
      <c r="A1508" s="8" t="s">
        <v>1016</v>
      </c>
      <c r="B1508" s="8" t="s">
        <v>1705</v>
      </c>
      <c r="C1508" s="8" t="s">
        <v>689</v>
      </c>
      <c r="D1508" s="8">
        <v>36</v>
      </c>
      <c r="E1508" s="8" t="s">
        <v>1706</v>
      </c>
      <c r="F1508" s="8" t="s">
        <v>1219</v>
      </c>
      <c r="G1508" s="8" t="str">
        <f t="shared" si="258"/>
        <v>MargaretMacDonaldF36Columbia HeightsMN</v>
      </c>
      <c r="H1508" s="8">
        <f>_xlfn.IFNA(MATCH(G1508,Teams!J:J,0),)</f>
        <v>0</v>
      </c>
      <c r="I1508" s="8" t="str">
        <f t="shared" si="259"/>
        <v>MargaretMacDonaldF36</v>
      </c>
      <c r="J1508" s="8">
        <f>_xlfn.IFNA(MATCH(I1508,Teams!L:L,0),)</f>
        <v>0</v>
      </c>
      <c r="K1508" s="8" t="str">
        <f t="shared" si="260"/>
        <v>MargaretMacDonaldF</v>
      </c>
      <c r="L1508" s="8">
        <f>_xlfn.IFNA(MATCH(K1508,Teams!N:N,0),)</f>
        <v>0</v>
      </c>
      <c r="M1508" s="8" t="str">
        <f t="shared" si="261"/>
        <v>MargaretMacDonald</v>
      </c>
      <c r="N1508" s="8" t="str">
        <f>IFERROR(INDEX(Teams!A:A,IF(H1508&gt;0,H1508,IF(J1508&gt;0,J1508,IF(L1508&gt;0,L1508,""))),1),"")</f>
        <v/>
      </c>
      <c r="O1508" s="8" t="str">
        <f t="shared" si="254"/>
        <v>Margaret</v>
      </c>
      <c r="P1508" s="8" t="str">
        <f t="shared" si="255"/>
        <v>MacDonald</v>
      </c>
      <c r="Q1508" s="8" t="str">
        <f t="shared" si="262"/>
        <v>F</v>
      </c>
      <c r="R1508" s="8">
        <f t="shared" si="263"/>
        <v>36</v>
      </c>
      <c r="S1508" s="8" t="str">
        <f t="shared" si="256"/>
        <v>Columbia Heights</v>
      </c>
      <c r="T1508" s="8" t="str">
        <f t="shared" si="264"/>
        <v>MN</v>
      </c>
      <c r="U1508" s="8" t="str">
        <f t="shared" si="257"/>
        <v>MargaretMacDonaldF36Columbia HeightsMN</v>
      </c>
    </row>
    <row r="1509" spans="1:21" x14ac:dyDescent="0.2">
      <c r="A1509" s="8" t="s">
        <v>312</v>
      </c>
      <c r="B1509" s="8" t="s">
        <v>1705</v>
      </c>
      <c r="C1509" s="8" t="s">
        <v>688</v>
      </c>
      <c r="D1509" s="8">
        <v>51</v>
      </c>
      <c r="E1509" s="8" t="s">
        <v>1959</v>
      </c>
      <c r="F1509" s="8" t="s">
        <v>4</v>
      </c>
      <c r="G1509" s="8" t="str">
        <f t="shared" si="258"/>
        <v>SteveMacDonaldM51Prosper TX</v>
      </c>
      <c r="H1509" s="8">
        <f>_xlfn.IFNA(MATCH(G1509,Teams!J:J,0),)</f>
        <v>0</v>
      </c>
      <c r="I1509" s="8" t="str">
        <f t="shared" si="259"/>
        <v>SteveMacDonaldM51</v>
      </c>
      <c r="J1509" s="8">
        <f>_xlfn.IFNA(MATCH(I1509,Teams!L:L,0),)</f>
        <v>0</v>
      </c>
      <c r="K1509" s="8" t="str">
        <f t="shared" si="260"/>
        <v>SteveMacDonaldM</v>
      </c>
      <c r="L1509" s="8">
        <f>_xlfn.IFNA(MATCH(K1509,Teams!N:N,0),)</f>
        <v>0</v>
      </c>
      <c r="M1509" s="8" t="str">
        <f t="shared" si="261"/>
        <v>SteveMacDonald</v>
      </c>
      <c r="N1509" s="8" t="str">
        <f>IFERROR(INDEX(Teams!A:A,IF(H1509&gt;0,H1509,IF(J1509&gt;0,J1509,IF(L1509&gt;0,L1509,""))),1),"")</f>
        <v/>
      </c>
      <c r="O1509" s="8" t="str">
        <f t="shared" si="254"/>
        <v>Steve</v>
      </c>
      <c r="P1509" s="8" t="str">
        <f t="shared" si="255"/>
        <v>MacDonald</v>
      </c>
      <c r="Q1509" s="8" t="str">
        <f t="shared" si="262"/>
        <v>M</v>
      </c>
      <c r="R1509" s="8">
        <f t="shared" si="263"/>
        <v>51</v>
      </c>
      <c r="S1509" s="8" t="str">
        <f t="shared" si="256"/>
        <v xml:space="preserve">Prosper </v>
      </c>
      <c r="T1509" s="8" t="str">
        <f t="shared" si="264"/>
        <v>TX</v>
      </c>
      <c r="U1509" s="8" t="str">
        <f t="shared" si="257"/>
        <v>SteveMacDonaldM51Prosper TX</v>
      </c>
    </row>
    <row r="1510" spans="1:21" x14ac:dyDescent="0.2">
      <c r="A1510" s="8" t="s">
        <v>182</v>
      </c>
      <c r="B1510" s="8" t="s">
        <v>2560</v>
      </c>
      <c r="C1510" s="8" t="s">
        <v>688</v>
      </c>
      <c r="D1510" s="8">
        <v>57</v>
      </c>
      <c r="E1510" s="8" t="s">
        <v>2561</v>
      </c>
      <c r="F1510" s="8" t="s">
        <v>4</v>
      </c>
      <c r="G1510" s="8" t="str">
        <f t="shared" si="258"/>
        <v>TonyMaceviciusM57LindaleTX</v>
      </c>
      <c r="H1510" s="8">
        <f>_xlfn.IFNA(MATCH(G1510,Teams!J:J,0),)</f>
        <v>0</v>
      </c>
      <c r="I1510" s="8" t="str">
        <f t="shared" si="259"/>
        <v>TonyMaceviciusM57</v>
      </c>
      <c r="J1510" s="8">
        <f>_xlfn.IFNA(MATCH(I1510,Teams!L:L,0),)</f>
        <v>0</v>
      </c>
      <c r="K1510" s="8" t="str">
        <f t="shared" si="260"/>
        <v>TonyMaceviciusM</v>
      </c>
      <c r="L1510" s="8">
        <f>_xlfn.IFNA(MATCH(K1510,Teams!N:N,0),)</f>
        <v>0</v>
      </c>
      <c r="M1510" s="8" t="str">
        <f t="shared" si="261"/>
        <v>TonyMacevicius</v>
      </c>
      <c r="N1510" s="8" t="str">
        <f>IFERROR(INDEX(Teams!A:A,IF(H1510&gt;0,H1510,IF(J1510&gt;0,J1510,IF(L1510&gt;0,L1510,""))),1),"")</f>
        <v/>
      </c>
      <c r="O1510" s="8" t="str">
        <f t="shared" si="254"/>
        <v>Tony</v>
      </c>
      <c r="P1510" s="8" t="str">
        <f t="shared" si="255"/>
        <v>Macevicius</v>
      </c>
      <c r="Q1510" s="8" t="str">
        <f t="shared" si="262"/>
        <v>M</v>
      </c>
      <c r="R1510" s="8">
        <f t="shared" si="263"/>
        <v>57</v>
      </c>
      <c r="S1510" s="8" t="str">
        <f t="shared" si="256"/>
        <v>Lindale</v>
      </c>
      <c r="T1510" s="8" t="str">
        <f t="shared" si="264"/>
        <v>TX</v>
      </c>
      <c r="U1510" s="8" t="str">
        <f t="shared" si="257"/>
        <v>TonyMaceviciusM57LindaleTX</v>
      </c>
    </row>
    <row r="1511" spans="1:21" x14ac:dyDescent="0.2">
      <c r="A1511" s="8" t="s">
        <v>1733</v>
      </c>
      <c r="B1511" s="8" t="s">
        <v>1734</v>
      </c>
      <c r="C1511" s="8" t="s">
        <v>688</v>
      </c>
      <c r="D1511" s="8">
        <v>38</v>
      </c>
      <c r="E1511" s="8" t="s">
        <v>1735</v>
      </c>
      <c r="F1511" s="8" t="s">
        <v>1374</v>
      </c>
      <c r="G1511" s="8" t="str">
        <f t="shared" si="258"/>
        <v>DouglasMacLeanM38Jamaica PlainMA</v>
      </c>
      <c r="H1511" s="8">
        <f>_xlfn.IFNA(MATCH(G1511,Teams!J:J,0),)</f>
        <v>0</v>
      </c>
      <c r="I1511" s="8" t="str">
        <f t="shared" si="259"/>
        <v>DouglasMacLeanM38</v>
      </c>
      <c r="J1511" s="8">
        <f>_xlfn.IFNA(MATCH(I1511,Teams!L:L,0),)</f>
        <v>0</v>
      </c>
      <c r="K1511" s="8" t="str">
        <f t="shared" si="260"/>
        <v>DouglasMacLeanM</v>
      </c>
      <c r="L1511" s="8">
        <f>_xlfn.IFNA(MATCH(K1511,Teams!N:N,0),)</f>
        <v>0</v>
      </c>
      <c r="M1511" s="8" t="str">
        <f t="shared" si="261"/>
        <v>DouglasMacLean</v>
      </c>
      <c r="N1511" s="8" t="str">
        <f>IFERROR(INDEX(Teams!A:A,IF(H1511&gt;0,H1511,IF(J1511&gt;0,J1511,IF(L1511&gt;0,L1511,""))),1),"")</f>
        <v/>
      </c>
      <c r="O1511" s="8" t="str">
        <f t="shared" si="254"/>
        <v>Douglas</v>
      </c>
      <c r="P1511" s="8" t="str">
        <f t="shared" si="255"/>
        <v>MacLean</v>
      </c>
      <c r="Q1511" s="8" t="str">
        <f t="shared" si="262"/>
        <v>M</v>
      </c>
      <c r="R1511" s="8">
        <f t="shared" si="263"/>
        <v>38</v>
      </c>
      <c r="S1511" s="8" t="str">
        <f t="shared" si="256"/>
        <v>Jamaica Plain</v>
      </c>
      <c r="T1511" s="8" t="str">
        <f t="shared" si="264"/>
        <v>MA</v>
      </c>
      <c r="U1511" s="8" t="str">
        <f t="shared" si="257"/>
        <v>DouglasMacLeanM38Jamaica PlainMA</v>
      </c>
    </row>
    <row r="1512" spans="1:21" x14ac:dyDescent="0.2">
      <c r="A1512" s="8" t="s">
        <v>542</v>
      </c>
      <c r="B1512" s="8" t="s">
        <v>996</v>
      </c>
      <c r="C1512" s="8" t="s">
        <v>688</v>
      </c>
      <c r="D1512" s="8">
        <v>20</v>
      </c>
      <c r="E1512" s="8" t="s">
        <v>997</v>
      </c>
      <c r="F1512" s="8" t="s">
        <v>4</v>
      </c>
      <c r="G1512" s="8" t="str">
        <f t="shared" si="258"/>
        <v>IanMacleodM20PearlandTX</v>
      </c>
      <c r="H1512" s="8">
        <f>_xlfn.IFNA(MATCH(G1512,Teams!J:J,0),)</f>
        <v>0</v>
      </c>
      <c r="I1512" s="8" t="str">
        <f t="shared" si="259"/>
        <v>IanMacleodM20</v>
      </c>
      <c r="J1512" s="8">
        <f>_xlfn.IFNA(MATCH(I1512,Teams!L:L,0),)</f>
        <v>0</v>
      </c>
      <c r="K1512" s="8" t="str">
        <f t="shared" si="260"/>
        <v>IanMacleodM</v>
      </c>
      <c r="L1512" s="8">
        <f>_xlfn.IFNA(MATCH(K1512,Teams!N:N,0),)</f>
        <v>0</v>
      </c>
      <c r="M1512" s="8" t="str">
        <f t="shared" si="261"/>
        <v>IanMacleod</v>
      </c>
      <c r="N1512" s="8" t="str">
        <f>IFERROR(INDEX(Teams!A:A,IF(H1512&gt;0,H1512,IF(J1512&gt;0,J1512,IF(L1512&gt;0,L1512,""))),1),"")</f>
        <v/>
      </c>
      <c r="O1512" s="8" t="str">
        <f t="shared" si="254"/>
        <v>Ian</v>
      </c>
      <c r="P1512" s="8" t="str">
        <f t="shared" si="255"/>
        <v>Macleod</v>
      </c>
      <c r="Q1512" s="8" t="str">
        <f t="shared" si="262"/>
        <v>M</v>
      </c>
      <c r="R1512" s="8">
        <f t="shared" si="263"/>
        <v>20</v>
      </c>
      <c r="S1512" s="8" t="str">
        <f t="shared" si="256"/>
        <v>Pearland</v>
      </c>
      <c r="T1512" s="8" t="str">
        <f t="shared" si="264"/>
        <v>TX</v>
      </c>
      <c r="U1512" s="8" t="str">
        <f t="shared" si="257"/>
        <v>IanMacleodM20PearlandTX</v>
      </c>
    </row>
    <row r="1513" spans="1:21" x14ac:dyDescent="0.2">
      <c r="A1513" s="8" t="s">
        <v>126</v>
      </c>
      <c r="B1513" s="8" t="s">
        <v>1726</v>
      </c>
      <c r="C1513" s="8" t="s">
        <v>689</v>
      </c>
      <c r="D1513" s="8">
        <v>36</v>
      </c>
      <c r="E1513" s="8" t="s">
        <v>1462</v>
      </c>
      <c r="F1513" s="8" t="s">
        <v>1062</v>
      </c>
      <c r="G1513" s="8" t="str">
        <f t="shared" si="258"/>
        <v>JaimeMaherF36FentonMO</v>
      </c>
      <c r="H1513" s="8">
        <f>_xlfn.IFNA(MATCH(G1513,Teams!J:J,0),)</f>
        <v>0</v>
      </c>
      <c r="I1513" s="8" t="str">
        <f t="shared" si="259"/>
        <v>JaimeMaherF36</v>
      </c>
      <c r="J1513" s="8">
        <f>_xlfn.IFNA(MATCH(I1513,Teams!L:L,0),)</f>
        <v>0</v>
      </c>
      <c r="K1513" s="8" t="str">
        <f t="shared" si="260"/>
        <v>JaimeMaherF</v>
      </c>
      <c r="L1513" s="8">
        <f>_xlfn.IFNA(MATCH(K1513,Teams!N:N,0),)</f>
        <v>0</v>
      </c>
      <c r="M1513" s="8" t="str">
        <f t="shared" si="261"/>
        <v>JaimeMaher</v>
      </c>
      <c r="N1513" s="8" t="str">
        <f>IFERROR(INDEX(Teams!A:A,IF(H1513&gt;0,H1513,IF(J1513&gt;0,J1513,IF(L1513&gt;0,L1513,""))),1),"")</f>
        <v/>
      </c>
      <c r="O1513" s="8" t="str">
        <f t="shared" si="254"/>
        <v>Jaime</v>
      </c>
      <c r="P1513" s="8" t="str">
        <f t="shared" si="255"/>
        <v>Maher</v>
      </c>
      <c r="Q1513" s="8" t="str">
        <f t="shared" si="262"/>
        <v>F</v>
      </c>
      <c r="R1513" s="8">
        <f t="shared" si="263"/>
        <v>36</v>
      </c>
      <c r="S1513" s="8" t="str">
        <f t="shared" si="256"/>
        <v>Fenton</v>
      </c>
      <c r="T1513" s="8" t="str">
        <f t="shared" si="264"/>
        <v>MO</v>
      </c>
      <c r="U1513" s="8" t="str">
        <f t="shared" si="257"/>
        <v>JaimeMaherF36FentonMO</v>
      </c>
    </row>
    <row r="1514" spans="1:21" x14ac:dyDescent="0.2">
      <c r="A1514" s="8" t="s">
        <v>910</v>
      </c>
      <c r="B1514" s="8" t="s">
        <v>1726</v>
      </c>
      <c r="C1514" s="8" t="s">
        <v>688</v>
      </c>
      <c r="D1514" s="8">
        <v>36</v>
      </c>
      <c r="E1514" s="8" t="s">
        <v>1462</v>
      </c>
      <c r="F1514" s="8" t="s">
        <v>1062</v>
      </c>
      <c r="G1514" s="8" t="str">
        <f t="shared" si="258"/>
        <v>RyanMaherM36FentonMO</v>
      </c>
      <c r="H1514" s="8">
        <f>_xlfn.IFNA(MATCH(G1514,Teams!J:J,0),)</f>
        <v>0</v>
      </c>
      <c r="I1514" s="8" t="str">
        <f t="shared" si="259"/>
        <v>RyanMaherM36</v>
      </c>
      <c r="J1514" s="8">
        <f>_xlfn.IFNA(MATCH(I1514,Teams!L:L,0),)</f>
        <v>0</v>
      </c>
      <c r="K1514" s="8" t="str">
        <f t="shared" si="260"/>
        <v>RyanMaherM</v>
      </c>
      <c r="L1514" s="8">
        <f>_xlfn.IFNA(MATCH(K1514,Teams!N:N,0),)</f>
        <v>0</v>
      </c>
      <c r="M1514" s="8" t="str">
        <f t="shared" si="261"/>
        <v>RyanMaher</v>
      </c>
      <c r="N1514" s="8" t="str">
        <f>IFERROR(INDEX(Teams!A:A,IF(H1514&gt;0,H1514,IF(J1514&gt;0,J1514,IF(L1514&gt;0,L1514,""))),1),"")</f>
        <v/>
      </c>
      <c r="O1514" s="8" t="str">
        <f t="shared" si="254"/>
        <v>Ryan</v>
      </c>
      <c r="P1514" s="8" t="str">
        <f t="shared" si="255"/>
        <v>Maher</v>
      </c>
      <c r="Q1514" s="8" t="str">
        <f t="shared" si="262"/>
        <v>M</v>
      </c>
      <c r="R1514" s="8">
        <f t="shared" si="263"/>
        <v>36</v>
      </c>
      <c r="S1514" s="8" t="str">
        <f t="shared" si="256"/>
        <v>Fenton</v>
      </c>
      <c r="T1514" s="8" t="str">
        <f t="shared" si="264"/>
        <v>MO</v>
      </c>
      <c r="U1514" s="8" t="str">
        <f t="shared" si="257"/>
        <v>RyanMaherM36FentonMO</v>
      </c>
    </row>
    <row r="1515" spans="1:21" x14ac:dyDescent="0.2">
      <c r="A1515" s="8" t="s">
        <v>5730</v>
      </c>
      <c r="B1515" s="8" t="s">
        <v>5731</v>
      </c>
      <c r="C1515" s="8" t="s">
        <v>689</v>
      </c>
      <c r="D1515" s="8">
        <v>46</v>
      </c>
      <c r="E1515" s="8" t="s">
        <v>608</v>
      </c>
      <c r="F1515" s="8" t="s">
        <v>4</v>
      </c>
      <c r="G1515" s="8" t="str">
        <f t="shared" si="258"/>
        <v>JeannineMahoneyF46McKinneyTX</v>
      </c>
      <c r="H1515" s="8">
        <f>_xlfn.IFNA(MATCH(G1515,Teams!J:J,0),)</f>
        <v>0</v>
      </c>
      <c r="I1515" s="8" t="str">
        <f t="shared" si="259"/>
        <v>JeannineMahoneyF46</v>
      </c>
      <c r="J1515" s="8">
        <f>_xlfn.IFNA(MATCH(I1515,Teams!L:L,0),)</f>
        <v>0</v>
      </c>
      <c r="K1515" s="8" t="str">
        <f t="shared" si="260"/>
        <v>JeannineMahoneyF</v>
      </c>
      <c r="L1515" s="8">
        <f>_xlfn.IFNA(MATCH(K1515,Teams!N:N,0),)</f>
        <v>0</v>
      </c>
      <c r="M1515" s="8" t="str">
        <f t="shared" si="261"/>
        <v>JeannineMahoney</v>
      </c>
      <c r="N1515" s="8" t="str">
        <f>IFERROR(INDEX(Teams!A:A,IF(H1515&gt;0,H1515,IF(J1515&gt;0,J1515,IF(L1515&gt;0,L1515,""))),1),"")</f>
        <v/>
      </c>
      <c r="O1515" s="8" t="str">
        <f t="shared" si="254"/>
        <v>Jeannine</v>
      </c>
      <c r="P1515" s="8" t="str">
        <f t="shared" si="255"/>
        <v>Mahoney</v>
      </c>
      <c r="Q1515" s="8" t="str">
        <f t="shared" si="262"/>
        <v>F</v>
      </c>
      <c r="R1515" s="8">
        <f t="shared" si="263"/>
        <v>46</v>
      </c>
      <c r="S1515" s="8" t="str">
        <f t="shared" si="256"/>
        <v>McKinney</v>
      </c>
      <c r="T1515" s="8" t="str">
        <f t="shared" si="264"/>
        <v>TX</v>
      </c>
      <c r="U1515" s="8" t="str">
        <f t="shared" si="257"/>
        <v>JeannineMahoneyF46McKinneyTX</v>
      </c>
    </row>
    <row r="1516" spans="1:21" x14ac:dyDescent="0.2">
      <c r="A1516" s="8" t="s">
        <v>2970</v>
      </c>
      <c r="B1516" s="8" t="s">
        <v>2971</v>
      </c>
      <c r="C1516" s="8" t="s">
        <v>688</v>
      </c>
      <c r="D1516" s="8">
        <v>45</v>
      </c>
      <c r="G1516" s="8" t="str">
        <f t="shared" si="258"/>
        <v>StefMaierM45</v>
      </c>
      <c r="H1516" s="8">
        <f>_xlfn.IFNA(MATCH(G1516,Teams!J:J,0),)</f>
        <v>0</v>
      </c>
      <c r="I1516" s="8" t="str">
        <f t="shared" si="259"/>
        <v>StefMaierM45</v>
      </c>
      <c r="J1516" s="8">
        <f>_xlfn.IFNA(MATCH(I1516,Teams!L:L,0),)</f>
        <v>0</v>
      </c>
      <c r="K1516" s="8" t="str">
        <f t="shared" si="260"/>
        <v>StefMaierM</v>
      </c>
      <c r="L1516" s="8">
        <f>_xlfn.IFNA(MATCH(K1516,Teams!N:N,0),)</f>
        <v>0</v>
      </c>
      <c r="M1516" s="8" t="str">
        <f t="shared" si="261"/>
        <v>StefMaier</v>
      </c>
      <c r="N1516" s="8" t="str">
        <f>IFERROR(INDEX(Teams!A:A,IF(H1516&gt;0,H1516,IF(J1516&gt;0,J1516,IF(L1516&gt;0,L1516,""))),1),"")</f>
        <v/>
      </c>
      <c r="O1516" s="8" t="str">
        <f t="shared" si="254"/>
        <v>Stef</v>
      </c>
      <c r="P1516" s="8" t="str">
        <f t="shared" si="255"/>
        <v>Maier</v>
      </c>
      <c r="Q1516" s="8" t="str">
        <f t="shared" si="262"/>
        <v>M</v>
      </c>
      <c r="R1516" s="8">
        <f t="shared" si="263"/>
        <v>45</v>
      </c>
      <c r="S1516" s="8" t="str">
        <f t="shared" si="256"/>
        <v/>
      </c>
      <c r="T1516" s="8" t="str">
        <f t="shared" si="264"/>
        <v/>
      </c>
      <c r="U1516" s="8" t="str">
        <f t="shared" si="257"/>
        <v>StefMaierM45</v>
      </c>
    </row>
    <row r="1517" spans="1:21" x14ac:dyDescent="0.2">
      <c r="A1517" s="8" t="s">
        <v>179</v>
      </c>
      <c r="B1517" s="8" t="s">
        <v>5084</v>
      </c>
      <c r="C1517" s="8" t="s">
        <v>689</v>
      </c>
      <c r="D1517" s="8">
        <v>38</v>
      </c>
      <c r="E1517" s="8" t="s">
        <v>136</v>
      </c>
      <c r="F1517" s="8" t="s">
        <v>4</v>
      </c>
      <c r="G1517" s="8" t="str">
        <f t="shared" si="258"/>
        <v>ElizabethMakF38The WoodlandsTX</v>
      </c>
      <c r="H1517" s="8">
        <f>_xlfn.IFNA(MATCH(G1517,Teams!J:J,0),)</f>
        <v>0</v>
      </c>
      <c r="I1517" s="8" t="str">
        <f t="shared" si="259"/>
        <v>ElizabethMakF38</v>
      </c>
      <c r="J1517" s="8">
        <f>_xlfn.IFNA(MATCH(I1517,Teams!L:L,0),)</f>
        <v>0</v>
      </c>
      <c r="K1517" s="8" t="str">
        <f t="shared" si="260"/>
        <v>ElizabethMakF</v>
      </c>
      <c r="L1517" s="8">
        <f>_xlfn.IFNA(MATCH(K1517,Teams!N:N,0),)</f>
        <v>0</v>
      </c>
      <c r="M1517" s="8" t="str">
        <f t="shared" si="261"/>
        <v>ElizabethMak</v>
      </c>
      <c r="N1517" s="8" t="str">
        <f>IFERROR(INDEX(Teams!A:A,IF(H1517&gt;0,H1517,IF(J1517&gt;0,J1517,IF(L1517&gt;0,L1517,""))),1),"")</f>
        <v/>
      </c>
      <c r="O1517" s="8" t="str">
        <f t="shared" si="254"/>
        <v>Elizabeth</v>
      </c>
      <c r="P1517" s="8" t="str">
        <f t="shared" si="255"/>
        <v>Mak</v>
      </c>
      <c r="Q1517" s="8" t="str">
        <f t="shared" si="262"/>
        <v>F</v>
      </c>
      <c r="R1517" s="8">
        <f t="shared" si="263"/>
        <v>38</v>
      </c>
      <c r="S1517" s="8" t="str">
        <f t="shared" si="256"/>
        <v>The Woodlands</v>
      </c>
      <c r="T1517" s="8" t="str">
        <f t="shared" si="264"/>
        <v>TX</v>
      </c>
      <c r="U1517" s="8" t="str">
        <f t="shared" si="257"/>
        <v>ElizabethMakF38The WoodlandsTX</v>
      </c>
    </row>
    <row r="1518" spans="1:21" x14ac:dyDescent="0.2">
      <c r="A1518" s="8" t="s">
        <v>5085</v>
      </c>
      <c r="B1518" s="8" t="s">
        <v>5086</v>
      </c>
      <c r="C1518" s="8" t="s">
        <v>689</v>
      </c>
      <c r="D1518" s="8">
        <v>50</v>
      </c>
      <c r="E1518" s="8" t="s">
        <v>12</v>
      </c>
      <c r="F1518" s="8" t="s">
        <v>4</v>
      </c>
      <c r="G1518" s="8" t="str">
        <f t="shared" si="258"/>
        <v>YaroslavaMakalskayaF50HoustonTX</v>
      </c>
      <c r="H1518" s="8">
        <f>_xlfn.IFNA(MATCH(G1518,Teams!J:J,0),)</f>
        <v>0</v>
      </c>
      <c r="I1518" s="8" t="str">
        <f t="shared" si="259"/>
        <v>YaroslavaMakalskayaF50</v>
      </c>
      <c r="J1518" s="8">
        <f>_xlfn.IFNA(MATCH(I1518,Teams!L:L,0),)</f>
        <v>0</v>
      </c>
      <c r="K1518" s="8" t="str">
        <f t="shared" si="260"/>
        <v>YaroslavaMakalskayaF</v>
      </c>
      <c r="L1518" s="8">
        <f>_xlfn.IFNA(MATCH(K1518,Teams!N:N,0),)</f>
        <v>0</v>
      </c>
      <c r="M1518" s="8" t="str">
        <f t="shared" si="261"/>
        <v>YaroslavaMakalskaya</v>
      </c>
      <c r="N1518" s="8" t="str">
        <f>IFERROR(INDEX(Teams!A:A,IF(H1518&gt;0,H1518,IF(J1518&gt;0,J1518,IF(L1518&gt;0,L1518,""))),1),"")</f>
        <v/>
      </c>
      <c r="O1518" s="8" t="str">
        <f t="shared" si="254"/>
        <v>Yaroslava</v>
      </c>
      <c r="P1518" s="8" t="str">
        <f t="shared" si="255"/>
        <v>Makalskaya</v>
      </c>
      <c r="Q1518" s="8" t="str">
        <f t="shared" si="262"/>
        <v>F</v>
      </c>
      <c r="R1518" s="8">
        <f t="shared" si="263"/>
        <v>50</v>
      </c>
      <c r="S1518" s="8" t="str">
        <f t="shared" si="256"/>
        <v>Houston</v>
      </c>
      <c r="T1518" s="8" t="str">
        <f t="shared" si="264"/>
        <v>TX</v>
      </c>
      <c r="U1518" s="8" t="str">
        <f t="shared" si="257"/>
        <v>YaroslavaMakalskayaF50HoustonTX</v>
      </c>
    </row>
    <row r="1519" spans="1:21" x14ac:dyDescent="0.2">
      <c r="A1519" s="8" t="s">
        <v>182</v>
      </c>
      <c r="B1519" s="8" t="s">
        <v>302</v>
      </c>
      <c r="C1519" s="8" t="s">
        <v>688</v>
      </c>
      <c r="G1519" s="8" t="str">
        <f t="shared" si="258"/>
        <v>TonyMaldonadoM</v>
      </c>
      <c r="H1519" s="8">
        <f>_xlfn.IFNA(MATCH(G1519,Teams!J:J,0),)</f>
        <v>0</v>
      </c>
      <c r="I1519" s="8" t="str">
        <f t="shared" si="259"/>
        <v>TonyMaldonadoM</v>
      </c>
      <c r="J1519" s="8">
        <f>_xlfn.IFNA(MATCH(I1519,Teams!L:L,0),)</f>
        <v>0</v>
      </c>
      <c r="K1519" s="8" t="str">
        <f t="shared" si="260"/>
        <v>TonyMaldonadoM</v>
      </c>
      <c r="L1519" s="8">
        <f>_xlfn.IFNA(MATCH(K1519,Teams!N:N,0),)</f>
        <v>153</v>
      </c>
      <c r="M1519" s="8" t="str">
        <f t="shared" si="261"/>
        <v>TonyMaldonado</v>
      </c>
      <c r="N1519" s="8" t="str">
        <f>IFERROR(INDEX(Teams!A:A,IF(H1519&gt;0,H1519,IF(J1519&gt;0,J1519,IF(L1519&gt;0,L1519,""))),1),"")</f>
        <v>Rockhoppers</v>
      </c>
      <c r="O1519" s="8" t="str">
        <f t="shared" si="254"/>
        <v>Tony</v>
      </c>
      <c r="P1519" s="8" t="str">
        <f t="shared" si="255"/>
        <v>Maldonado</v>
      </c>
      <c r="Q1519" s="8" t="str">
        <f t="shared" si="262"/>
        <v>M</v>
      </c>
      <c r="R1519" s="8" t="str">
        <f t="shared" si="263"/>
        <v/>
      </c>
      <c r="S1519" s="8" t="str">
        <f t="shared" si="256"/>
        <v/>
      </c>
      <c r="T1519" s="8" t="str">
        <f t="shared" si="264"/>
        <v/>
      </c>
      <c r="U1519" s="8" t="str">
        <f t="shared" si="257"/>
        <v>TonyMaldonadoM</v>
      </c>
    </row>
    <row r="1520" spans="1:21" x14ac:dyDescent="0.2">
      <c r="A1520" s="8" t="s">
        <v>504</v>
      </c>
      <c r="B1520" s="8" t="s">
        <v>2845</v>
      </c>
      <c r="C1520" s="8" t="s">
        <v>689</v>
      </c>
      <c r="D1520" s="8">
        <v>43</v>
      </c>
      <c r="E1520" s="8" t="s">
        <v>3</v>
      </c>
      <c r="F1520" s="8" t="s">
        <v>4</v>
      </c>
      <c r="G1520" s="8" t="str">
        <f t="shared" si="258"/>
        <v>KatieMalinskiF43AustinTX</v>
      </c>
      <c r="H1520" s="8">
        <f>_xlfn.IFNA(MATCH(G1520,Teams!J:J,0),)</f>
        <v>0</v>
      </c>
      <c r="I1520" s="8" t="str">
        <f t="shared" si="259"/>
        <v>KatieMalinskiF43</v>
      </c>
      <c r="J1520" s="8">
        <f>_xlfn.IFNA(MATCH(I1520,Teams!L:L,0),)</f>
        <v>0</v>
      </c>
      <c r="K1520" s="8" t="str">
        <f t="shared" si="260"/>
        <v>KatieMalinskiF</v>
      </c>
      <c r="L1520" s="8">
        <f>_xlfn.IFNA(MATCH(K1520,Teams!N:N,0),)</f>
        <v>0</v>
      </c>
      <c r="M1520" s="8" t="str">
        <f t="shared" si="261"/>
        <v>KatieMalinski</v>
      </c>
      <c r="N1520" s="8" t="str">
        <f>IFERROR(INDEX(Teams!A:A,IF(H1520&gt;0,H1520,IF(J1520&gt;0,J1520,IF(L1520&gt;0,L1520,""))),1),"")</f>
        <v/>
      </c>
      <c r="O1520" s="8" t="str">
        <f t="shared" si="254"/>
        <v>Katie</v>
      </c>
      <c r="P1520" s="8" t="str">
        <f t="shared" si="255"/>
        <v>Malinski</v>
      </c>
      <c r="Q1520" s="8" t="str">
        <f t="shared" si="262"/>
        <v>F</v>
      </c>
      <c r="R1520" s="8">
        <f t="shared" si="263"/>
        <v>43</v>
      </c>
      <c r="S1520" s="8" t="str">
        <f t="shared" si="256"/>
        <v>Austin</v>
      </c>
      <c r="T1520" s="8" t="str">
        <f t="shared" si="264"/>
        <v>TX</v>
      </c>
      <c r="U1520" s="8" t="str">
        <f t="shared" si="257"/>
        <v>KatieMalinskiF43AustinTX</v>
      </c>
    </row>
    <row r="1521" spans="1:21" x14ac:dyDescent="0.2">
      <c r="A1521" s="8" t="s">
        <v>303</v>
      </c>
      <c r="B1521" s="8" t="s">
        <v>304</v>
      </c>
      <c r="C1521" s="8" t="s">
        <v>689</v>
      </c>
      <c r="D1521" s="8">
        <v>27</v>
      </c>
      <c r="G1521" s="8" t="str">
        <f t="shared" si="258"/>
        <v>KristenMalloyF27</v>
      </c>
      <c r="H1521" s="8">
        <f>_xlfn.IFNA(MATCH(G1521,Teams!J:J,0),)</f>
        <v>0</v>
      </c>
      <c r="I1521" s="8" t="str">
        <f t="shared" si="259"/>
        <v>KristenMalloyF27</v>
      </c>
      <c r="J1521" s="8">
        <f>_xlfn.IFNA(MATCH(I1521,Teams!L:L,0),)</f>
        <v>154</v>
      </c>
      <c r="K1521" s="8" t="str">
        <f t="shared" si="260"/>
        <v>KristenMalloyF</v>
      </c>
      <c r="L1521" s="8">
        <f>_xlfn.IFNA(MATCH(K1521,Teams!N:N,0),)</f>
        <v>154</v>
      </c>
      <c r="M1521" s="8" t="str">
        <f t="shared" si="261"/>
        <v>KristenMalloy</v>
      </c>
      <c r="N1521" s="8" t="str">
        <f>IFERROR(INDEX(Teams!A:A,IF(H1521&gt;0,H1521,IF(J1521&gt;0,J1521,IF(L1521&gt;0,L1521,""))),1),"")</f>
        <v>Rockhoppers</v>
      </c>
      <c r="O1521" s="8" t="str">
        <f t="shared" si="254"/>
        <v>Kristen</v>
      </c>
      <c r="P1521" s="8" t="str">
        <f t="shared" si="255"/>
        <v>Malloy</v>
      </c>
      <c r="Q1521" s="8" t="str">
        <f t="shared" si="262"/>
        <v>F</v>
      </c>
      <c r="R1521" s="8">
        <f t="shared" si="263"/>
        <v>27</v>
      </c>
      <c r="S1521" s="8" t="str">
        <f t="shared" si="256"/>
        <v/>
      </c>
      <c r="T1521" s="8" t="str">
        <f t="shared" si="264"/>
        <v/>
      </c>
      <c r="U1521" s="8" t="str">
        <f t="shared" si="257"/>
        <v>KristenMalloyF27</v>
      </c>
    </row>
    <row r="1522" spans="1:21" x14ac:dyDescent="0.2">
      <c r="A1522" s="8" t="s">
        <v>740</v>
      </c>
      <c r="B1522" s="8" t="s">
        <v>741</v>
      </c>
      <c r="C1522" s="8" t="s">
        <v>689</v>
      </c>
      <c r="D1522" s="8">
        <v>36</v>
      </c>
      <c r="E1522" s="8" t="s">
        <v>629</v>
      </c>
      <c r="F1522" s="8" t="s">
        <v>4</v>
      </c>
      <c r="G1522" s="8" t="str">
        <f t="shared" si="258"/>
        <v>AudreyManessF36SpringTX</v>
      </c>
      <c r="H1522" s="8">
        <f>_xlfn.IFNA(MATCH(G1522,Teams!J:J,0),)</f>
        <v>0</v>
      </c>
      <c r="I1522" s="8" t="str">
        <f t="shared" si="259"/>
        <v>AudreyManessF36</v>
      </c>
      <c r="J1522" s="8">
        <f>_xlfn.IFNA(MATCH(I1522,Teams!L:L,0),)</f>
        <v>0</v>
      </c>
      <c r="K1522" s="8" t="str">
        <f t="shared" si="260"/>
        <v>AudreyManessF</v>
      </c>
      <c r="L1522" s="8">
        <f>_xlfn.IFNA(MATCH(K1522,Teams!N:N,0),)</f>
        <v>0</v>
      </c>
      <c r="M1522" s="8" t="str">
        <f t="shared" si="261"/>
        <v>AudreyManess</v>
      </c>
      <c r="N1522" s="8" t="str">
        <f>IFERROR(INDEX(Teams!A:A,IF(H1522&gt;0,H1522,IF(J1522&gt;0,J1522,IF(L1522&gt;0,L1522,""))),1),"")</f>
        <v/>
      </c>
      <c r="O1522" s="8" t="str">
        <f t="shared" si="254"/>
        <v>Audrey</v>
      </c>
      <c r="P1522" s="8" t="str">
        <f t="shared" si="255"/>
        <v>Maness</v>
      </c>
      <c r="Q1522" s="8" t="str">
        <f t="shared" si="262"/>
        <v>F</v>
      </c>
      <c r="R1522" s="8">
        <f t="shared" si="263"/>
        <v>36</v>
      </c>
      <c r="S1522" s="8" t="str">
        <f t="shared" si="256"/>
        <v>Spring</v>
      </c>
      <c r="T1522" s="8" t="str">
        <f t="shared" si="264"/>
        <v>TX</v>
      </c>
      <c r="U1522" s="8" t="str">
        <f t="shared" si="257"/>
        <v>AudreyManessF36SpringTX</v>
      </c>
    </row>
    <row r="1523" spans="1:21" x14ac:dyDescent="0.2">
      <c r="A1523" s="8" t="s">
        <v>346</v>
      </c>
      <c r="B1523" s="8" t="s">
        <v>6656</v>
      </c>
      <c r="C1523" s="8" t="s">
        <v>689</v>
      </c>
      <c r="G1523" s="8" t="str">
        <f t="shared" si="258"/>
        <v>JulieMankinenF</v>
      </c>
      <c r="H1523" s="8">
        <f>_xlfn.IFNA(MATCH(G1523,Teams!J:J,0),)</f>
        <v>0</v>
      </c>
      <c r="I1523" s="8" t="str">
        <f t="shared" si="259"/>
        <v>JulieMankinenF</v>
      </c>
      <c r="J1523" s="8">
        <f>_xlfn.IFNA(MATCH(I1523,Teams!L:L,0),)</f>
        <v>0</v>
      </c>
      <c r="K1523" s="8" t="str">
        <f t="shared" si="260"/>
        <v>JulieMankinenF</v>
      </c>
      <c r="L1523" s="8">
        <f>_xlfn.IFNA(MATCH(K1523,Teams!N:N,0),)</f>
        <v>0</v>
      </c>
      <c r="M1523" s="8" t="str">
        <f t="shared" si="261"/>
        <v>JulieMankinen</v>
      </c>
      <c r="N1523" s="8" t="str">
        <f>IFERROR(INDEX(Teams!A:A,IF(H1523&gt;0,H1523,IF(J1523&gt;0,J1523,IF(L1523&gt;0,L1523,""))),1),"")</f>
        <v/>
      </c>
      <c r="O1523" s="8" t="str">
        <f t="shared" si="254"/>
        <v>Julie</v>
      </c>
      <c r="P1523" s="8" t="str">
        <f t="shared" si="255"/>
        <v>Mankinen</v>
      </c>
      <c r="Q1523" s="8" t="str">
        <f t="shared" si="262"/>
        <v>F</v>
      </c>
      <c r="R1523" s="8" t="str">
        <f t="shared" si="263"/>
        <v/>
      </c>
      <c r="S1523" s="8" t="str">
        <f t="shared" si="256"/>
        <v/>
      </c>
      <c r="T1523" s="8" t="str">
        <f t="shared" si="264"/>
        <v/>
      </c>
      <c r="U1523" s="8" t="str">
        <f t="shared" si="257"/>
        <v>JulieMankinenF</v>
      </c>
    </row>
    <row r="1524" spans="1:21" x14ac:dyDescent="0.2">
      <c r="A1524" s="8" t="s">
        <v>401</v>
      </c>
      <c r="B1524" s="8" t="s">
        <v>5679</v>
      </c>
      <c r="C1524" s="8" t="s">
        <v>689</v>
      </c>
      <c r="D1524" s="8">
        <v>39</v>
      </c>
      <c r="E1524" s="8" t="s">
        <v>576</v>
      </c>
      <c r="F1524" s="8" t="s">
        <v>4</v>
      </c>
      <c r="G1524" s="8" t="str">
        <f t="shared" si="258"/>
        <v>JessicaMannF39IrvingTX</v>
      </c>
      <c r="H1524" s="8">
        <f>_xlfn.IFNA(MATCH(G1524,Teams!J:J,0),)</f>
        <v>0</v>
      </c>
      <c r="I1524" s="8" t="str">
        <f t="shared" si="259"/>
        <v>JessicaMannF39</v>
      </c>
      <c r="J1524" s="8">
        <f>_xlfn.IFNA(MATCH(I1524,Teams!L:L,0),)</f>
        <v>0</v>
      </c>
      <c r="K1524" s="8" t="str">
        <f t="shared" si="260"/>
        <v>JessicaMannF</v>
      </c>
      <c r="L1524" s="8">
        <f>_xlfn.IFNA(MATCH(K1524,Teams!N:N,0),)</f>
        <v>0</v>
      </c>
      <c r="M1524" s="8" t="str">
        <f t="shared" si="261"/>
        <v>JessicaMann</v>
      </c>
      <c r="N1524" s="8" t="str">
        <f>IFERROR(INDEX(Teams!A:A,IF(H1524&gt;0,H1524,IF(J1524&gt;0,J1524,IF(L1524&gt;0,L1524,""))),1),"")</f>
        <v/>
      </c>
      <c r="O1524" s="8" t="str">
        <f t="shared" si="254"/>
        <v>Jessica</v>
      </c>
      <c r="P1524" s="8" t="str">
        <f t="shared" si="255"/>
        <v>Mann</v>
      </c>
      <c r="Q1524" s="8" t="str">
        <f t="shared" si="262"/>
        <v>F</v>
      </c>
      <c r="R1524" s="8">
        <f t="shared" si="263"/>
        <v>39</v>
      </c>
      <c r="S1524" s="8" t="str">
        <f t="shared" si="256"/>
        <v>Irving</v>
      </c>
      <c r="T1524" s="8" t="str">
        <f t="shared" si="264"/>
        <v>TX</v>
      </c>
      <c r="U1524" s="8" t="str">
        <f t="shared" si="257"/>
        <v>JessicaMannF39IrvingTX</v>
      </c>
    </row>
    <row r="1525" spans="1:21" x14ac:dyDescent="0.2">
      <c r="A1525" s="8" t="s">
        <v>5678</v>
      </c>
      <c r="B1525" s="8" t="s">
        <v>5679</v>
      </c>
      <c r="C1525" s="8" t="s">
        <v>688</v>
      </c>
      <c r="D1525" s="8">
        <v>37</v>
      </c>
      <c r="E1525" s="8" t="s">
        <v>576</v>
      </c>
      <c r="F1525" s="8" t="s">
        <v>4</v>
      </c>
      <c r="G1525" s="8" t="str">
        <f t="shared" si="258"/>
        <v>RodgerMannM37IrvingTX</v>
      </c>
      <c r="H1525" s="8">
        <f>_xlfn.IFNA(MATCH(G1525,Teams!J:J,0),)</f>
        <v>0</v>
      </c>
      <c r="I1525" s="8" t="str">
        <f t="shared" si="259"/>
        <v>RodgerMannM37</v>
      </c>
      <c r="J1525" s="8">
        <f>_xlfn.IFNA(MATCH(I1525,Teams!L:L,0),)</f>
        <v>0</v>
      </c>
      <c r="K1525" s="8" t="str">
        <f t="shared" si="260"/>
        <v>RodgerMannM</v>
      </c>
      <c r="L1525" s="8">
        <f>_xlfn.IFNA(MATCH(K1525,Teams!N:N,0),)</f>
        <v>0</v>
      </c>
      <c r="M1525" s="8" t="str">
        <f t="shared" si="261"/>
        <v>RodgerMann</v>
      </c>
      <c r="N1525" s="8" t="str">
        <f>IFERROR(INDEX(Teams!A:A,IF(H1525&gt;0,H1525,IF(J1525&gt;0,J1525,IF(L1525&gt;0,L1525,""))),1),"")</f>
        <v/>
      </c>
      <c r="O1525" s="8" t="str">
        <f t="shared" si="254"/>
        <v>Rodger</v>
      </c>
      <c r="P1525" s="8" t="str">
        <f t="shared" si="255"/>
        <v>Mann</v>
      </c>
      <c r="Q1525" s="8" t="str">
        <f t="shared" si="262"/>
        <v>M</v>
      </c>
      <c r="R1525" s="8">
        <f t="shared" si="263"/>
        <v>37</v>
      </c>
      <c r="S1525" s="8" t="str">
        <f t="shared" si="256"/>
        <v>Irving</v>
      </c>
      <c r="T1525" s="8" t="str">
        <f t="shared" si="264"/>
        <v>TX</v>
      </c>
      <c r="U1525" s="8" t="str">
        <f t="shared" si="257"/>
        <v>RodgerMannM37IrvingTX</v>
      </c>
    </row>
    <row r="1526" spans="1:21" x14ac:dyDescent="0.2">
      <c r="A1526" s="8" t="s">
        <v>5087</v>
      </c>
      <c r="B1526" s="8" t="s">
        <v>5088</v>
      </c>
      <c r="C1526" s="8" t="s">
        <v>688</v>
      </c>
      <c r="D1526" s="8">
        <v>30</v>
      </c>
      <c r="E1526" s="8" t="s">
        <v>42</v>
      </c>
      <c r="F1526" s="8" t="s">
        <v>4</v>
      </c>
      <c r="G1526" s="8" t="str">
        <f t="shared" si="258"/>
        <v>TommyMannionM30KilleenTX</v>
      </c>
      <c r="H1526" s="8">
        <f>_xlfn.IFNA(MATCH(G1526,Teams!J:J,0),)</f>
        <v>0</v>
      </c>
      <c r="I1526" s="8" t="str">
        <f t="shared" si="259"/>
        <v>TommyMannionM30</v>
      </c>
      <c r="J1526" s="8">
        <f>_xlfn.IFNA(MATCH(I1526,Teams!L:L,0),)</f>
        <v>0</v>
      </c>
      <c r="K1526" s="8" t="str">
        <f t="shared" si="260"/>
        <v>TommyMannionM</v>
      </c>
      <c r="L1526" s="8">
        <f>_xlfn.IFNA(MATCH(K1526,Teams!N:N,0),)</f>
        <v>0</v>
      </c>
      <c r="M1526" s="8" t="str">
        <f t="shared" si="261"/>
        <v>TommyMannion</v>
      </c>
      <c r="N1526" s="8" t="str">
        <f>IFERROR(INDEX(Teams!A:A,IF(H1526&gt;0,H1526,IF(J1526&gt;0,J1526,IF(L1526&gt;0,L1526,""))),1),"")</f>
        <v/>
      </c>
      <c r="O1526" s="8" t="str">
        <f t="shared" si="254"/>
        <v>Tommy</v>
      </c>
      <c r="P1526" s="8" t="str">
        <f t="shared" si="255"/>
        <v>Mannion</v>
      </c>
      <c r="Q1526" s="8" t="str">
        <f t="shared" si="262"/>
        <v>M</v>
      </c>
      <c r="R1526" s="8">
        <f t="shared" si="263"/>
        <v>30</v>
      </c>
      <c r="S1526" s="8" t="str">
        <f t="shared" si="256"/>
        <v>Killeen</v>
      </c>
      <c r="T1526" s="8" t="str">
        <f t="shared" si="264"/>
        <v>TX</v>
      </c>
      <c r="U1526" s="8" t="str">
        <f t="shared" si="257"/>
        <v>TommyMannionM30KilleenTX</v>
      </c>
    </row>
    <row r="1527" spans="1:21" x14ac:dyDescent="0.2">
      <c r="A1527" s="8" t="s">
        <v>2537</v>
      </c>
      <c r="B1527" s="8" t="s">
        <v>5089</v>
      </c>
      <c r="C1527" s="8" t="s">
        <v>688</v>
      </c>
      <c r="D1527" s="8">
        <v>42</v>
      </c>
      <c r="E1527" s="8" t="s">
        <v>12</v>
      </c>
      <c r="F1527" s="8" t="s">
        <v>4</v>
      </c>
      <c r="G1527" s="8" t="str">
        <f t="shared" si="258"/>
        <v>ShaneMansurM42HoustonTX</v>
      </c>
      <c r="H1527" s="8">
        <f>_xlfn.IFNA(MATCH(G1527,Teams!J:J,0),)</f>
        <v>0</v>
      </c>
      <c r="I1527" s="8" t="str">
        <f t="shared" si="259"/>
        <v>ShaneMansurM42</v>
      </c>
      <c r="J1527" s="8">
        <f>_xlfn.IFNA(MATCH(I1527,Teams!L:L,0),)</f>
        <v>0</v>
      </c>
      <c r="K1527" s="8" t="str">
        <f t="shared" si="260"/>
        <v>ShaneMansurM</v>
      </c>
      <c r="L1527" s="8">
        <f>_xlfn.IFNA(MATCH(K1527,Teams!N:N,0),)</f>
        <v>0</v>
      </c>
      <c r="M1527" s="8" t="str">
        <f t="shared" si="261"/>
        <v>ShaneMansur</v>
      </c>
      <c r="N1527" s="8" t="str">
        <f>IFERROR(INDEX(Teams!A:A,IF(H1527&gt;0,H1527,IF(J1527&gt;0,J1527,IF(L1527&gt;0,L1527,""))),1),"")</f>
        <v/>
      </c>
      <c r="O1527" s="8" t="str">
        <f t="shared" si="254"/>
        <v>Shane</v>
      </c>
      <c r="P1527" s="8" t="str">
        <f t="shared" si="255"/>
        <v>Mansur</v>
      </c>
      <c r="Q1527" s="8" t="str">
        <f t="shared" si="262"/>
        <v>M</v>
      </c>
      <c r="R1527" s="8">
        <f t="shared" si="263"/>
        <v>42</v>
      </c>
      <c r="S1527" s="8" t="str">
        <f t="shared" si="256"/>
        <v>Houston</v>
      </c>
      <c r="T1527" s="8" t="str">
        <f t="shared" si="264"/>
        <v>TX</v>
      </c>
      <c r="U1527" s="8" t="str">
        <f t="shared" si="257"/>
        <v>ShaneMansurM42HoustonTX</v>
      </c>
    </row>
    <row r="1528" spans="1:21" x14ac:dyDescent="0.2">
      <c r="A1528" s="8" t="s">
        <v>1089</v>
      </c>
      <c r="B1528" s="8" t="s">
        <v>2972</v>
      </c>
      <c r="C1528" s="8" t="s">
        <v>688</v>
      </c>
      <c r="D1528" s="8">
        <v>26</v>
      </c>
      <c r="G1528" s="8" t="str">
        <f t="shared" si="258"/>
        <v>JuanManuel-Munoz GarayM26</v>
      </c>
      <c r="H1528" s="8">
        <f>_xlfn.IFNA(MATCH(G1528,Teams!J:J,0),)</f>
        <v>0</v>
      </c>
      <c r="I1528" s="8" t="str">
        <f t="shared" si="259"/>
        <v>JuanManuel-Munoz GarayM26</v>
      </c>
      <c r="J1528" s="8">
        <f>_xlfn.IFNA(MATCH(I1528,Teams!L:L,0),)</f>
        <v>0</v>
      </c>
      <c r="K1528" s="8" t="str">
        <f t="shared" si="260"/>
        <v>JuanManuel-Munoz GarayM</v>
      </c>
      <c r="L1528" s="8">
        <f>_xlfn.IFNA(MATCH(K1528,Teams!N:N,0),)</f>
        <v>0</v>
      </c>
      <c r="M1528" s="8" t="str">
        <f t="shared" si="261"/>
        <v>JuanManuel-Munoz Garay</v>
      </c>
      <c r="N1528" s="8" t="str">
        <f>IFERROR(INDEX(Teams!A:A,IF(H1528&gt;0,H1528,IF(J1528&gt;0,J1528,IF(L1528&gt;0,L1528,""))),1),"")</f>
        <v/>
      </c>
      <c r="O1528" s="8" t="str">
        <f t="shared" si="254"/>
        <v>Juan</v>
      </c>
      <c r="P1528" s="8" t="str">
        <f t="shared" si="255"/>
        <v>Manuel-Munoz Garay</v>
      </c>
      <c r="Q1528" s="8" t="str">
        <f t="shared" si="262"/>
        <v>M</v>
      </c>
      <c r="R1528" s="8">
        <f t="shared" si="263"/>
        <v>26</v>
      </c>
      <c r="S1528" s="8" t="str">
        <f t="shared" si="256"/>
        <v/>
      </c>
      <c r="T1528" s="8" t="str">
        <f t="shared" si="264"/>
        <v/>
      </c>
      <c r="U1528" s="8" t="str">
        <f t="shared" si="257"/>
        <v>JuanManuel-Munoz GarayM26</v>
      </c>
    </row>
    <row r="1529" spans="1:21" x14ac:dyDescent="0.2">
      <c r="A1529" s="8" t="s">
        <v>6677</v>
      </c>
      <c r="B1529" s="8" t="s">
        <v>6678</v>
      </c>
      <c r="C1529" s="8" t="s">
        <v>689</v>
      </c>
      <c r="G1529" s="8" t="str">
        <f t="shared" si="258"/>
        <v>SalmaManzurF</v>
      </c>
      <c r="H1529" s="8">
        <f>_xlfn.IFNA(MATCH(G1529,Teams!J:J,0),)</f>
        <v>0</v>
      </c>
      <c r="I1529" s="8" t="str">
        <f t="shared" si="259"/>
        <v>SalmaManzurF</v>
      </c>
      <c r="J1529" s="8">
        <f>_xlfn.IFNA(MATCH(I1529,Teams!L:L,0),)</f>
        <v>0</v>
      </c>
      <c r="K1529" s="8" t="str">
        <f t="shared" si="260"/>
        <v>SalmaManzurF</v>
      </c>
      <c r="L1529" s="8">
        <f>_xlfn.IFNA(MATCH(K1529,Teams!N:N,0),)</f>
        <v>0</v>
      </c>
      <c r="M1529" s="8" t="str">
        <f t="shared" si="261"/>
        <v>SalmaManzur</v>
      </c>
      <c r="N1529" s="8" t="str">
        <f>IFERROR(INDEX(Teams!A:A,IF(H1529&gt;0,H1529,IF(J1529&gt;0,J1529,IF(L1529&gt;0,L1529,""))),1),"")</f>
        <v/>
      </c>
      <c r="O1529" s="8" t="str">
        <f t="shared" si="254"/>
        <v>Salma</v>
      </c>
      <c r="P1529" s="8" t="str">
        <f t="shared" si="255"/>
        <v>Manzur</v>
      </c>
      <c r="Q1529" s="8" t="str">
        <f t="shared" si="262"/>
        <v>F</v>
      </c>
      <c r="R1529" s="8" t="str">
        <f t="shared" si="263"/>
        <v/>
      </c>
      <c r="S1529" s="8" t="str">
        <f t="shared" si="256"/>
        <v/>
      </c>
      <c r="T1529" s="8" t="str">
        <f t="shared" si="264"/>
        <v/>
      </c>
      <c r="U1529" s="8" t="str">
        <f t="shared" si="257"/>
        <v>SalmaManzurF</v>
      </c>
    </row>
    <row r="1530" spans="1:21" x14ac:dyDescent="0.2">
      <c r="A1530" s="8" t="s">
        <v>422</v>
      </c>
      <c r="B1530" s="8" t="s">
        <v>2076</v>
      </c>
      <c r="C1530" s="8" t="s">
        <v>689</v>
      </c>
      <c r="D1530" s="8">
        <v>42</v>
      </c>
      <c r="E1530" s="8" t="s">
        <v>2077</v>
      </c>
      <c r="F1530" s="8" t="s">
        <v>1072</v>
      </c>
      <c r="G1530" s="8" t="str">
        <f t="shared" si="258"/>
        <v>MonicaMarantzF42Vancouver None</v>
      </c>
      <c r="H1530" s="8">
        <f>_xlfn.IFNA(MATCH(G1530,Teams!J:J,0),)</f>
        <v>0</v>
      </c>
      <c r="I1530" s="8" t="str">
        <f t="shared" si="259"/>
        <v>MonicaMarantzF42</v>
      </c>
      <c r="J1530" s="8">
        <f>_xlfn.IFNA(MATCH(I1530,Teams!L:L,0),)</f>
        <v>0</v>
      </c>
      <c r="K1530" s="8" t="str">
        <f t="shared" si="260"/>
        <v>MonicaMarantzF</v>
      </c>
      <c r="L1530" s="8">
        <f>_xlfn.IFNA(MATCH(K1530,Teams!N:N,0),)</f>
        <v>0</v>
      </c>
      <c r="M1530" s="8" t="str">
        <f t="shared" si="261"/>
        <v>MonicaMarantz</v>
      </c>
      <c r="N1530" s="8" t="str">
        <f>IFERROR(INDEX(Teams!A:A,IF(H1530&gt;0,H1530,IF(J1530&gt;0,J1530,IF(L1530&gt;0,L1530,""))),1),"")</f>
        <v/>
      </c>
      <c r="O1530" s="8" t="str">
        <f t="shared" si="254"/>
        <v>Monica</v>
      </c>
      <c r="P1530" s="8" t="str">
        <f t="shared" si="255"/>
        <v>Marantz</v>
      </c>
      <c r="Q1530" s="8" t="str">
        <f t="shared" si="262"/>
        <v>F</v>
      </c>
      <c r="R1530" s="8">
        <f t="shared" si="263"/>
        <v>42</v>
      </c>
      <c r="S1530" s="8" t="str">
        <f t="shared" si="256"/>
        <v xml:space="preserve">Vancouver </v>
      </c>
      <c r="T1530" s="8" t="str">
        <f t="shared" si="264"/>
        <v>None</v>
      </c>
      <c r="U1530" s="8" t="str">
        <f t="shared" si="257"/>
        <v>MonicaMarantzF42Vancouver None</v>
      </c>
    </row>
    <row r="1531" spans="1:21" x14ac:dyDescent="0.2">
      <c r="A1531" s="8" t="s">
        <v>6545</v>
      </c>
      <c r="B1531" s="8" t="s">
        <v>6546</v>
      </c>
      <c r="C1531" s="8" t="s">
        <v>688</v>
      </c>
      <c r="G1531" s="8" t="str">
        <f t="shared" si="258"/>
        <v>AlbertMarinoM</v>
      </c>
      <c r="H1531" s="8">
        <f>_xlfn.IFNA(MATCH(G1531,Teams!J:J,0),)</f>
        <v>0</v>
      </c>
      <c r="I1531" s="8" t="str">
        <f t="shared" si="259"/>
        <v>AlbertMarinoM</v>
      </c>
      <c r="J1531" s="8">
        <f>_xlfn.IFNA(MATCH(I1531,Teams!L:L,0),)</f>
        <v>0</v>
      </c>
      <c r="K1531" s="8" t="str">
        <f t="shared" si="260"/>
        <v>AlbertMarinoM</v>
      </c>
      <c r="L1531" s="8">
        <f>_xlfn.IFNA(MATCH(K1531,Teams!N:N,0),)</f>
        <v>0</v>
      </c>
      <c r="M1531" s="8" t="str">
        <f t="shared" si="261"/>
        <v>AlbertMarino</v>
      </c>
      <c r="N1531" s="8" t="str">
        <f>IFERROR(INDEX(Teams!A:A,IF(H1531&gt;0,H1531,IF(J1531&gt;0,J1531,IF(L1531&gt;0,L1531,""))),1),"")</f>
        <v/>
      </c>
      <c r="O1531" s="8" t="str">
        <f t="shared" si="254"/>
        <v>Albert</v>
      </c>
      <c r="P1531" s="8" t="str">
        <f t="shared" si="255"/>
        <v>Marino</v>
      </c>
      <c r="Q1531" s="8" t="str">
        <f t="shared" si="262"/>
        <v>M</v>
      </c>
      <c r="R1531" s="8" t="str">
        <f t="shared" si="263"/>
        <v/>
      </c>
      <c r="S1531" s="8" t="str">
        <f t="shared" si="256"/>
        <v/>
      </c>
      <c r="T1531" s="8" t="str">
        <f t="shared" si="264"/>
        <v/>
      </c>
      <c r="U1531" s="8" t="str">
        <f t="shared" si="257"/>
        <v>AlbertMarinoM</v>
      </c>
    </row>
    <row r="1532" spans="1:21" x14ac:dyDescent="0.2">
      <c r="A1532" s="8" t="s">
        <v>481</v>
      </c>
      <c r="B1532" s="8" t="s">
        <v>5763</v>
      </c>
      <c r="C1532" s="8" t="s">
        <v>688</v>
      </c>
      <c r="D1532" s="8">
        <v>46</v>
      </c>
      <c r="E1532" s="8" t="s">
        <v>534</v>
      </c>
      <c r="F1532" s="8" t="s">
        <v>4</v>
      </c>
      <c r="G1532" s="8" t="str">
        <f t="shared" si="258"/>
        <v>KennethMarionM46DallasTX</v>
      </c>
      <c r="H1532" s="8">
        <f>_xlfn.IFNA(MATCH(G1532,Teams!J:J,0),)</f>
        <v>0</v>
      </c>
      <c r="I1532" s="8" t="str">
        <f t="shared" si="259"/>
        <v>KennethMarionM46</v>
      </c>
      <c r="J1532" s="8">
        <f>_xlfn.IFNA(MATCH(I1532,Teams!L:L,0),)</f>
        <v>0</v>
      </c>
      <c r="K1532" s="8" t="str">
        <f t="shared" si="260"/>
        <v>KennethMarionM</v>
      </c>
      <c r="L1532" s="8">
        <f>_xlfn.IFNA(MATCH(K1532,Teams!N:N,0),)</f>
        <v>0</v>
      </c>
      <c r="M1532" s="8" t="str">
        <f t="shared" si="261"/>
        <v>KennethMarion</v>
      </c>
      <c r="N1532" s="8" t="str">
        <f>IFERROR(INDEX(Teams!A:A,IF(H1532&gt;0,H1532,IF(J1532&gt;0,J1532,IF(L1532&gt;0,L1532,""))),1),"")</f>
        <v/>
      </c>
      <c r="O1532" s="8" t="str">
        <f t="shared" si="254"/>
        <v>Kenneth</v>
      </c>
      <c r="P1532" s="8" t="str">
        <f t="shared" si="255"/>
        <v>Marion</v>
      </c>
      <c r="Q1532" s="8" t="str">
        <f t="shared" si="262"/>
        <v>M</v>
      </c>
      <c r="R1532" s="8">
        <f t="shared" si="263"/>
        <v>46</v>
      </c>
      <c r="S1532" s="8" t="str">
        <f t="shared" si="256"/>
        <v>Dallas</v>
      </c>
      <c r="T1532" s="8" t="str">
        <f t="shared" si="264"/>
        <v>TX</v>
      </c>
      <c r="U1532" s="8" t="str">
        <f t="shared" si="257"/>
        <v>KennethMarionM46DallasTX</v>
      </c>
    </row>
    <row r="1533" spans="1:21" x14ac:dyDescent="0.2">
      <c r="A1533" s="8" t="s">
        <v>2444</v>
      </c>
      <c r="B1533" s="8" t="s">
        <v>108</v>
      </c>
      <c r="C1533" s="8" t="s">
        <v>689</v>
      </c>
      <c r="D1533" s="8">
        <v>26</v>
      </c>
      <c r="E1533" s="8" t="s">
        <v>1411</v>
      </c>
      <c r="F1533" s="8" t="s">
        <v>4</v>
      </c>
      <c r="G1533" s="8" t="str">
        <f t="shared" si="258"/>
        <v>CristiannaMarksF26Austin TX</v>
      </c>
      <c r="H1533" s="8">
        <f>_xlfn.IFNA(MATCH(G1533,Teams!J:J,0),)</f>
        <v>0</v>
      </c>
      <c r="I1533" s="8" t="str">
        <f t="shared" si="259"/>
        <v>CristiannaMarksF26</v>
      </c>
      <c r="J1533" s="8">
        <f>_xlfn.IFNA(MATCH(I1533,Teams!L:L,0),)</f>
        <v>0</v>
      </c>
      <c r="K1533" s="8" t="str">
        <f t="shared" si="260"/>
        <v>CristiannaMarksF</v>
      </c>
      <c r="L1533" s="8">
        <f>_xlfn.IFNA(MATCH(K1533,Teams!N:N,0),)</f>
        <v>0</v>
      </c>
      <c r="M1533" s="8" t="str">
        <f t="shared" si="261"/>
        <v>CristiannaMarks</v>
      </c>
      <c r="N1533" s="8" t="str">
        <f>IFERROR(INDEX(Teams!A:A,IF(H1533&gt;0,H1533,IF(J1533&gt;0,J1533,IF(L1533&gt;0,L1533,""))),1),"")</f>
        <v/>
      </c>
      <c r="O1533" s="8" t="str">
        <f t="shared" si="254"/>
        <v>Cristianna</v>
      </c>
      <c r="P1533" s="8" t="str">
        <f t="shared" si="255"/>
        <v>Marks</v>
      </c>
      <c r="Q1533" s="8" t="str">
        <f t="shared" si="262"/>
        <v>F</v>
      </c>
      <c r="R1533" s="8">
        <f t="shared" si="263"/>
        <v>26</v>
      </c>
      <c r="S1533" s="8" t="str">
        <f t="shared" si="256"/>
        <v xml:space="preserve">Austin </v>
      </c>
      <c r="T1533" s="8" t="str">
        <f t="shared" si="264"/>
        <v>TX</v>
      </c>
      <c r="U1533" s="8" t="str">
        <f t="shared" si="257"/>
        <v>CristiannaMarksF26Austin TX</v>
      </c>
    </row>
    <row r="1534" spans="1:21" x14ac:dyDescent="0.2">
      <c r="A1534" s="8" t="s">
        <v>5090</v>
      </c>
      <c r="B1534" s="8" t="s">
        <v>5091</v>
      </c>
      <c r="C1534" s="8" t="s">
        <v>689</v>
      </c>
      <c r="D1534" s="8">
        <v>26</v>
      </c>
      <c r="E1534" s="8" t="s">
        <v>3</v>
      </c>
      <c r="F1534" s="8" t="s">
        <v>4</v>
      </c>
      <c r="G1534" s="8" t="str">
        <f t="shared" si="258"/>
        <v>cristiannamarksF26AustinTX</v>
      </c>
      <c r="H1534" s="8">
        <f>_xlfn.IFNA(MATCH(G1534,Teams!J:J,0),)</f>
        <v>0</v>
      </c>
      <c r="I1534" s="8" t="str">
        <f t="shared" si="259"/>
        <v>cristiannamarksF26</v>
      </c>
      <c r="J1534" s="8">
        <f>_xlfn.IFNA(MATCH(I1534,Teams!L:L,0),)</f>
        <v>0</v>
      </c>
      <c r="K1534" s="8" t="str">
        <f t="shared" si="260"/>
        <v>cristiannamarksF</v>
      </c>
      <c r="L1534" s="8">
        <f>_xlfn.IFNA(MATCH(K1534,Teams!N:N,0),)</f>
        <v>0</v>
      </c>
      <c r="M1534" s="8" t="str">
        <f t="shared" si="261"/>
        <v>cristiannamarks</v>
      </c>
      <c r="N1534" s="8" t="str">
        <f>IFERROR(INDEX(Teams!A:A,IF(H1534&gt;0,H1534,IF(J1534&gt;0,J1534,IF(L1534&gt;0,L1534,""))),1),"")</f>
        <v/>
      </c>
      <c r="O1534" s="8" t="str">
        <f t="shared" si="254"/>
        <v>cristianna</v>
      </c>
      <c r="P1534" s="8" t="str">
        <f t="shared" si="255"/>
        <v>marks</v>
      </c>
      <c r="Q1534" s="8" t="str">
        <f t="shared" si="262"/>
        <v>F</v>
      </c>
      <c r="R1534" s="8">
        <f t="shared" si="263"/>
        <v>26</v>
      </c>
      <c r="S1534" s="8" t="str">
        <f t="shared" si="256"/>
        <v>Austin</v>
      </c>
      <c r="T1534" s="8" t="str">
        <f t="shared" si="264"/>
        <v>TX</v>
      </c>
      <c r="U1534" s="8" t="str">
        <f t="shared" si="257"/>
        <v>cristiannamarksF26AustinTX</v>
      </c>
    </row>
    <row r="1535" spans="1:21" x14ac:dyDescent="0.2">
      <c r="A1535" s="8" t="s">
        <v>107</v>
      </c>
      <c r="B1535" s="8" t="s">
        <v>108</v>
      </c>
      <c r="C1535" s="8" t="s">
        <v>689</v>
      </c>
      <c r="D1535" s="8">
        <v>58</v>
      </c>
      <c r="E1535" s="8" t="s">
        <v>35</v>
      </c>
      <c r="F1535" s="8" t="s">
        <v>4</v>
      </c>
      <c r="G1535" s="8" t="str">
        <f t="shared" si="258"/>
        <v>NancyMarksF58Round RockTX</v>
      </c>
      <c r="H1535" s="8">
        <f>_xlfn.IFNA(MATCH(G1535,Teams!J:J,0),)</f>
        <v>50</v>
      </c>
      <c r="I1535" s="8" t="str">
        <f t="shared" si="259"/>
        <v>NancyMarksF58</v>
      </c>
      <c r="J1535" s="8">
        <f>_xlfn.IFNA(MATCH(I1535,Teams!L:L,0),)</f>
        <v>50</v>
      </c>
      <c r="K1535" s="8" t="str">
        <f t="shared" si="260"/>
        <v>NancyMarksF</v>
      </c>
      <c r="L1535" s="8">
        <f>_xlfn.IFNA(MATCH(K1535,Teams!N:N,0),)</f>
        <v>50</v>
      </c>
      <c r="M1535" s="8" t="str">
        <f t="shared" si="261"/>
        <v>NancyMarks</v>
      </c>
      <c r="N1535" s="8" t="str">
        <f>IFERROR(INDEX(Teams!A:A,IF(H1535&gt;0,H1535,IF(J1535&gt;0,J1535,IF(L1535&gt;0,L1535,""))),1),"")</f>
        <v>TrailZen</v>
      </c>
      <c r="O1535" s="8" t="str">
        <f t="shared" ref="O1535:O1598" si="265">A1535</f>
        <v>Nancy</v>
      </c>
      <c r="P1535" s="8" t="str">
        <f t="shared" ref="P1535:P1598" si="266">B1535</f>
        <v>Marks</v>
      </c>
      <c r="Q1535" s="8" t="str">
        <f t="shared" si="262"/>
        <v>F</v>
      </c>
      <c r="R1535" s="8">
        <f t="shared" si="263"/>
        <v>58</v>
      </c>
      <c r="S1535" s="8" t="str">
        <f t="shared" ref="S1535:S1598" si="267">IF(E1535=0,"",E1535)</f>
        <v>Round Rock</v>
      </c>
      <c r="T1535" s="8" t="str">
        <f t="shared" si="264"/>
        <v>TX</v>
      </c>
      <c r="U1535" s="8" t="str">
        <f t="shared" ref="T1535:U1598" si="268">G1535</f>
        <v>NancyMarksF58Round RockTX</v>
      </c>
    </row>
    <row r="1536" spans="1:21" x14ac:dyDescent="0.2">
      <c r="A1536" s="8" t="s">
        <v>2214</v>
      </c>
      <c r="B1536" s="8" t="s">
        <v>108</v>
      </c>
      <c r="C1536" s="8" t="s">
        <v>688</v>
      </c>
      <c r="G1536" s="8" t="str">
        <f t="shared" ref="G1536:G1599" si="269">A1536&amp;B1536&amp;C1536&amp;D1536&amp;E1536&amp;F1536</f>
        <v>TerryMarksM</v>
      </c>
      <c r="H1536" s="8">
        <f>_xlfn.IFNA(MATCH(G1536,Teams!J:J,0),)</f>
        <v>0</v>
      </c>
      <c r="I1536" s="8" t="str">
        <f t="shared" ref="I1536:I1599" si="270">A1536&amp;B1536&amp;C1536&amp;D1536</f>
        <v>TerryMarksM</v>
      </c>
      <c r="J1536" s="8">
        <f>_xlfn.IFNA(MATCH(I1536,Teams!L:L,0),)</f>
        <v>0</v>
      </c>
      <c r="K1536" s="8" t="str">
        <f t="shared" ref="K1536:K1599" si="271">A1536&amp;B1536&amp;C1536</f>
        <v>TerryMarksM</v>
      </c>
      <c r="L1536" s="8">
        <f>_xlfn.IFNA(MATCH(K1536,Teams!N:N,0),)</f>
        <v>0</v>
      </c>
      <c r="M1536" s="8" t="str">
        <f t="shared" ref="M1536:M1599" si="272">A1536&amp;B1536</f>
        <v>TerryMarks</v>
      </c>
      <c r="N1536" s="8" t="str">
        <f>IFERROR(INDEX(Teams!A:A,IF(H1536&gt;0,H1536,IF(J1536&gt;0,J1536,IF(L1536&gt;0,L1536,""))),1),"")</f>
        <v/>
      </c>
      <c r="O1536" s="8" t="str">
        <f t="shared" si="265"/>
        <v>Terry</v>
      </c>
      <c r="P1536" s="8" t="str">
        <f t="shared" si="266"/>
        <v>Marks</v>
      </c>
      <c r="Q1536" s="8" t="str">
        <f t="shared" ref="Q1536:Q1599" si="273">IF(C1536=0,"",C1536)</f>
        <v>M</v>
      </c>
      <c r="R1536" s="8" t="str">
        <f t="shared" ref="R1536:R1599" si="274">IF(D1536=0,"",D1536)</f>
        <v/>
      </c>
      <c r="S1536" s="8" t="str">
        <f t="shared" si="267"/>
        <v/>
      </c>
      <c r="T1536" s="8" t="str">
        <f t="shared" ref="T1536:T1599" si="275">IF(F1536=0,"",F1536)</f>
        <v/>
      </c>
      <c r="U1536" s="8" t="str">
        <f t="shared" si="268"/>
        <v>TerryMarksM</v>
      </c>
    </row>
    <row r="1537" spans="1:21" x14ac:dyDescent="0.2">
      <c r="A1537" s="8" t="s">
        <v>1746</v>
      </c>
      <c r="B1537" s="8" t="s">
        <v>1747</v>
      </c>
      <c r="C1537" s="8" t="s">
        <v>688</v>
      </c>
      <c r="D1537" s="8">
        <v>40</v>
      </c>
      <c r="E1537" s="8" t="s">
        <v>166</v>
      </c>
      <c r="F1537" s="8" t="s">
        <v>4</v>
      </c>
      <c r="G1537" s="8" t="str">
        <f t="shared" si="269"/>
        <v>AnsonMarkwellM40FriscoTX</v>
      </c>
      <c r="H1537" s="8">
        <f>_xlfn.IFNA(MATCH(G1537,Teams!J:J,0),)</f>
        <v>0</v>
      </c>
      <c r="I1537" s="8" t="str">
        <f t="shared" si="270"/>
        <v>AnsonMarkwellM40</v>
      </c>
      <c r="J1537" s="8">
        <f>_xlfn.IFNA(MATCH(I1537,Teams!L:L,0),)</f>
        <v>0</v>
      </c>
      <c r="K1537" s="8" t="str">
        <f t="shared" si="271"/>
        <v>AnsonMarkwellM</v>
      </c>
      <c r="L1537" s="8">
        <f>_xlfn.IFNA(MATCH(K1537,Teams!N:N,0),)</f>
        <v>0</v>
      </c>
      <c r="M1537" s="8" t="str">
        <f t="shared" si="272"/>
        <v>AnsonMarkwell</v>
      </c>
      <c r="N1537" s="8" t="str">
        <f>IFERROR(INDEX(Teams!A:A,IF(H1537&gt;0,H1537,IF(J1537&gt;0,J1537,IF(L1537&gt;0,L1537,""))),1),"")</f>
        <v/>
      </c>
      <c r="O1537" s="8" t="str">
        <f t="shared" si="265"/>
        <v>Anson</v>
      </c>
      <c r="P1537" s="8" t="str">
        <f t="shared" si="266"/>
        <v>Markwell</v>
      </c>
      <c r="Q1537" s="8" t="str">
        <f t="shared" si="273"/>
        <v>M</v>
      </c>
      <c r="R1537" s="8">
        <f t="shared" si="274"/>
        <v>40</v>
      </c>
      <c r="S1537" s="8" t="str">
        <f t="shared" si="267"/>
        <v>Frisco</v>
      </c>
      <c r="T1537" s="8" t="str">
        <f t="shared" si="275"/>
        <v>TX</v>
      </c>
      <c r="U1537" s="8" t="str">
        <f t="shared" si="268"/>
        <v>AnsonMarkwellM40FriscoTX</v>
      </c>
    </row>
    <row r="1538" spans="1:21" x14ac:dyDescent="0.2">
      <c r="A1538" s="8" t="s">
        <v>2562</v>
      </c>
      <c r="B1538" s="8" t="s">
        <v>2563</v>
      </c>
      <c r="C1538" s="8" t="s">
        <v>689</v>
      </c>
      <c r="D1538" s="8">
        <v>43</v>
      </c>
      <c r="E1538" s="8" t="s">
        <v>2564</v>
      </c>
      <c r="F1538" s="8" t="s">
        <v>1056</v>
      </c>
      <c r="G1538" s="8" t="str">
        <f t="shared" si="269"/>
        <v>Imelda MarondeF43Clarksville TN</v>
      </c>
      <c r="H1538" s="8">
        <f>_xlfn.IFNA(MATCH(G1538,Teams!J:J,0),)</f>
        <v>0</v>
      </c>
      <c r="I1538" s="8" t="str">
        <f t="shared" si="270"/>
        <v>Imelda MarondeF43</v>
      </c>
      <c r="J1538" s="8">
        <f>_xlfn.IFNA(MATCH(I1538,Teams!L:L,0),)</f>
        <v>0</v>
      </c>
      <c r="K1538" s="8" t="str">
        <f t="shared" si="271"/>
        <v>Imelda MarondeF</v>
      </c>
      <c r="L1538" s="8">
        <f>_xlfn.IFNA(MATCH(K1538,Teams!N:N,0),)</f>
        <v>0</v>
      </c>
      <c r="M1538" s="8" t="str">
        <f t="shared" si="272"/>
        <v>Imelda Maronde</v>
      </c>
      <c r="N1538" s="8" t="str">
        <f>IFERROR(INDEX(Teams!A:A,IF(H1538&gt;0,H1538,IF(J1538&gt;0,J1538,IF(L1538&gt;0,L1538,""))),1),"")</f>
        <v/>
      </c>
      <c r="O1538" s="8" t="str">
        <f t="shared" si="265"/>
        <v xml:space="preserve">Imelda </v>
      </c>
      <c r="P1538" s="8" t="str">
        <f t="shared" si="266"/>
        <v>Maronde</v>
      </c>
      <c r="Q1538" s="8" t="str">
        <f t="shared" si="273"/>
        <v>F</v>
      </c>
      <c r="R1538" s="8">
        <f t="shared" si="274"/>
        <v>43</v>
      </c>
      <c r="S1538" s="8" t="str">
        <f t="shared" si="267"/>
        <v xml:space="preserve">Clarksville </v>
      </c>
      <c r="T1538" s="8" t="str">
        <f t="shared" si="275"/>
        <v>TN</v>
      </c>
      <c r="U1538" s="8" t="str">
        <f t="shared" si="268"/>
        <v>Imelda MarondeF43Clarksville TN</v>
      </c>
    </row>
    <row r="1539" spans="1:21" x14ac:dyDescent="0.2">
      <c r="A1539" s="8" t="s">
        <v>36</v>
      </c>
      <c r="B1539" s="8" t="s">
        <v>5092</v>
      </c>
      <c r="C1539" s="8" t="s">
        <v>689</v>
      </c>
      <c r="D1539" s="8">
        <v>40</v>
      </c>
      <c r="E1539" s="8" t="s">
        <v>2453</v>
      </c>
      <c r="F1539" s="8" t="s">
        <v>1154</v>
      </c>
      <c r="G1539" s="8" t="str">
        <f t="shared" si="269"/>
        <v>MelissaMarowelliF40SalineMI</v>
      </c>
      <c r="H1539" s="8">
        <f>_xlfn.IFNA(MATCH(G1539,Teams!J:J,0),)</f>
        <v>0</v>
      </c>
      <c r="I1539" s="8" t="str">
        <f t="shared" si="270"/>
        <v>MelissaMarowelliF40</v>
      </c>
      <c r="J1539" s="8">
        <f>_xlfn.IFNA(MATCH(I1539,Teams!L:L,0),)</f>
        <v>0</v>
      </c>
      <c r="K1539" s="8" t="str">
        <f t="shared" si="271"/>
        <v>MelissaMarowelliF</v>
      </c>
      <c r="L1539" s="8">
        <f>_xlfn.IFNA(MATCH(K1539,Teams!N:N,0),)</f>
        <v>0</v>
      </c>
      <c r="M1539" s="8" t="str">
        <f t="shared" si="272"/>
        <v>MelissaMarowelli</v>
      </c>
      <c r="N1539" s="8" t="str">
        <f>IFERROR(INDEX(Teams!A:A,IF(H1539&gt;0,H1539,IF(J1539&gt;0,J1539,IF(L1539&gt;0,L1539,""))),1),"")</f>
        <v/>
      </c>
      <c r="O1539" s="8" t="str">
        <f t="shared" si="265"/>
        <v>Melissa</v>
      </c>
      <c r="P1539" s="8" t="str">
        <f t="shared" si="266"/>
        <v>Marowelli</v>
      </c>
      <c r="Q1539" s="8" t="str">
        <f t="shared" si="273"/>
        <v>F</v>
      </c>
      <c r="R1539" s="8">
        <f t="shared" si="274"/>
        <v>40</v>
      </c>
      <c r="S1539" s="8" t="str">
        <f t="shared" si="267"/>
        <v>Saline</v>
      </c>
      <c r="T1539" s="8" t="str">
        <f t="shared" si="275"/>
        <v>MI</v>
      </c>
      <c r="U1539" s="8" t="str">
        <f t="shared" si="268"/>
        <v>MelissaMarowelliF40SalineMI</v>
      </c>
    </row>
    <row r="1540" spans="1:21" x14ac:dyDescent="0.2">
      <c r="A1540" s="8" t="s">
        <v>56</v>
      </c>
      <c r="B1540" s="8" t="s">
        <v>5093</v>
      </c>
      <c r="C1540" s="8" t="s">
        <v>689</v>
      </c>
      <c r="D1540" s="8">
        <v>45</v>
      </c>
      <c r="E1540" s="8" t="s">
        <v>576</v>
      </c>
      <c r="F1540" s="8" t="s">
        <v>4</v>
      </c>
      <c r="G1540" s="8" t="str">
        <f t="shared" si="269"/>
        <v>LauraMarquardF45IrvingTX</v>
      </c>
      <c r="H1540" s="8">
        <f>_xlfn.IFNA(MATCH(G1540,Teams!J:J,0),)</f>
        <v>0</v>
      </c>
      <c r="I1540" s="8" t="str">
        <f t="shared" si="270"/>
        <v>LauraMarquardF45</v>
      </c>
      <c r="J1540" s="8">
        <f>_xlfn.IFNA(MATCH(I1540,Teams!L:L,0),)</f>
        <v>0</v>
      </c>
      <c r="K1540" s="8" t="str">
        <f t="shared" si="271"/>
        <v>LauraMarquardF</v>
      </c>
      <c r="L1540" s="8">
        <f>_xlfn.IFNA(MATCH(K1540,Teams!N:N,0),)</f>
        <v>0</v>
      </c>
      <c r="M1540" s="8" t="str">
        <f t="shared" si="272"/>
        <v>LauraMarquard</v>
      </c>
      <c r="N1540" s="8" t="str">
        <f>IFERROR(INDEX(Teams!A:A,IF(H1540&gt;0,H1540,IF(J1540&gt;0,J1540,IF(L1540&gt;0,L1540,""))),1),"")</f>
        <v/>
      </c>
      <c r="O1540" s="8" t="str">
        <f t="shared" si="265"/>
        <v>Laura</v>
      </c>
      <c r="P1540" s="8" t="str">
        <f t="shared" si="266"/>
        <v>Marquard</v>
      </c>
      <c r="Q1540" s="8" t="str">
        <f t="shared" si="273"/>
        <v>F</v>
      </c>
      <c r="R1540" s="8">
        <f t="shared" si="274"/>
        <v>45</v>
      </c>
      <c r="S1540" s="8" t="str">
        <f t="shared" si="267"/>
        <v>Irving</v>
      </c>
      <c r="T1540" s="8" t="str">
        <f t="shared" si="275"/>
        <v>TX</v>
      </c>
      <c r="U1540" s="8" t="str">
        <f t="shared" si="268"/>
        <v>LauraMarquardF45IrvingTX</v>
      </c>
    </row>
    <row r="1541" spans="1:21" x14ac:dyDescent="0.2">
      <c r="A1541" s="8" t="s">
        <v>2691</v>
      </c>
      <c r="B1541" s="8" t="s">
        <v>2973</v>
      </c>
      <c r="C1541" s="8" t="s">
        <v>688</v>
      </c>
      <c r="G1541" s="8" t="str">
        <f t="shared" si="269"/>
        <v>DaveMarquardtM</v>
      </c>
      <c r="H1541" s="8">
        <f>_xlfn.IFNA(MATCH(G1541,Teams!J:J,0),)</f>
        <v>0</v>
      </c>
      <c r="I1541" s="8" t="str">
        <f t="shared" si="270"/>
        <v>DaveMarquardtM</v>
      </c>
      <c r="J1541" s="8">
        <f>_xlfn.IFNA(MATCH(I1541,Teams!L:L,0),)</f>
        <v>0</v>
      </c>
      <c r="K1541" s="8" t="str">
        <f t="shared" si="271"/>
        <v>DaveMarquardtM</v>
      </c>
      <c r="L1541" s="8">
        <f>_xlfn.IFNA(MATCH(K1541,Teams!N:N,0),)</f>
        <v>0</v>
      </c>
      <c r="M1541" s="8" t="str">
        <f t="shared" si="272"/>
        <v>DaveMarquardt</v>
      </c>
      <c r="N1541" s="8" t="str">
        <f>IFERROR(INDEX(Teams!A:A,IF(H1541&gt;0,H1541,IF(J1541&gt;0,J1541,IF(L1541&gt;0,L1541,""))),1),"")</f>
        <v/>
      </c>
      <c r="O1541" s="8" t="str">
        <f t="shared" si="265"/>
        <v>Dave</v>
      </c>
      <c r="P1541" s="8" t="str">
        <f t="shared" si="266"/>
        <v>Marquardt</v>
      </c>
      <c r="Q1541" s="8" t="str">
        <f t="shared" si="273"/>
        <v>M</v>
      </c>
      <c r="R1541" s="8" t="str">
        <f t="shared" si="274"/>
        <v/>
      </c>
      <c r="S1541" s="8" t="str">
        <f t="shared" si="267"/>
        <v/>
      </c>
      <c r="T1541" s="8" t="str">
        <f t="shared" si="275"/>
        <v/>
      </c>
      <c r="U1541" s="8" t="str">
        <f t="shared" si="268"/>
        <v>DaveMarquardtM</v>
      </c>
    </row>
    <row r="1542" spans="1:21" x14ac:dyDescent="0.2">
      <c r="A1542" s="8" t="s">
        <v>81</v>
      </c>
      <c r="B1542" s="8" t="s">
        <v>2973</v>
      </c>
      <c r="C1542" s="8" t="s">
        <v>688</v>
      </c>
      <c r="D1542" s="8">
        <v>56</v>
      </c>
      <c r="G1542" s="8" t="str">
        <f t="shared" si="269"/>
        <v>DavidMarquardtM56</v>
      </c>
      <c r="H1542" s="8">
        <f>_xlfn.IFNA(MATCH(G1542,Teams!J:J,0),)</f>
        <v>0</v>
      </c>
      <c r="I1542" s="8" t="str">
        <f t="shared" si="270"/>
        <v>DavidMarquardtM56</v>
      </c>
      <c r="J1542" s="8">
        <f>_xlfn.IFNA(MATCH(I1542,Teams!L:L,0),)</f>
        <v>0</v>
      </c>
      <c r="K1542" s="8" t="str">
        <f t="shared" si="271"/>
        <v>DavidMarquardtM</v>
      </c>
      <c r="L1542" s="8">
        <f>_xlfn.IFNA(MATCH(K1542,Teams!N:N,0),)</f>
        <v>0</v>
      </c>
      <c r="M1542" s="8" t="str">
        <f t="shared" si="272"/>
        <v>DavidMarquardt</v>
      </c>
      <c r="N1542" s="8" t="str">
        <f>IFERROR(INDEX(Teams!A:A,IF(H1542&gt;0,H1542,IF(J1542&gt;0,J1542,IF(L1542&gt;0,L1542,""))),1),"")</f>
        <v/>
      </c>
      <c r="O1542" s="8" t="str">
        <f t="shared" si="265"/>
        <v>David</v>
      </c>
      <c r="P1542" s="8" t="str">
        <f t="shared" si="266"/>
        <v>Marquardt</v>
      </c>
      <c r="Q1542" s="8" t="str">
        <f t="shared" si="273"/>
        <v>M</v>
      </c>
      <c r="R1542" s="8">
        <f t="shared" si="274"/>
        <v>56</v>
      </c>
      <c r="S1542" s="8" t="str">
        <f t="shared" si="267"/>
        <v/>
      </c>
      <c r="T1542" s="8" t="str">
        <f t="shared" si="275"/>
        <v/>
      </c>
      <c r="U1542" s="8" t="str">
        <f t="shared" si="268"/>
        <v>DavidMarquardtM56</v>
      </c>
    </row>
    <row r="1543" spans="1:21" x14ac:dyDescent="0.2">
      <c r="A1543" s="8" t="s">
        <v>5685</v>
      </c>
      <c r="B1543" s="8" t="s">
        <v>5686</v>
      </c>
      <c r="C1543" s="8" t="s">
        <v>689</v>
      </c>
      <c r="D1543" s="8">
        <v>34</v>
      </c>
      <c r="E1543" s="8" t="s">
        <v>5687</v>
      </c>
      <c r="F1543" s="8" t="s">
        <v>1422</v>
      </c>
      <c r="G1543" s="8" t="str">
        <f t="shared" si="269"/>
        <v>EliciaMarquezF34Port OrchardWA</v>
      </c>
      <c r="H1543" s="8">
        <f>_xlfn.IFNA(MATCH(G1543,Teams!J:J,0),)</f>
        <v>0</v>
      </c>
      <c r="I1543" s="8" t="str">
        <f t="shared" si="270"/>
        <v>EliciaMarquezF34</v>
      </c>
      <c r="J1543" s="8">
        <f>_xlfn.IFNA(MATCH(I1543,Teams!L:L,0),)</f>
        <v>0</v>
      </c>
      <c r="K1543" s="8" t="str">
        <f t="shared" si="271"/>
        <v>EliciaMarquezF</v>
      </c>
      <c r="L1543" s="8">
        <f>_xlfn.IFNA(MATCH(K1543,Teams!N:N,0),)</f>
        <v>0</v>
      </c>
      <c r="M1543" s="8" t="str">
        <f t="shared" si="272"/>
        <v>EliciaMarquez</v>
      </c>
      <c r="N1543" s="8" t="str">
        <f>IFERROR(INDEX(Teams!A:A,IF(H1543&gt;0,H1543,IF(J1543&gt;0,J1543,IF(L1543&gt;0,L1543,""))),1),"")</f>
        <v/>
      </c>
      <c r="O1543" s="8" t="str">
        <f t="shared" si="265"/>
        <v>Elicia</v>
      </c>
      <c r="P1543" s="8" t="str">
        <f t="shared" si="266"/>
        <v>Marquez</v>
      </c>
      <c r="Q1543" s="8" t="str">
        <f t="shared" si="273"/>
        <v>F</v>
      </c>
      <c r="R1543" s="8">
        <f t="shared" si="274"/>
        <v>34</v>
      </c>
      <c r="S1543" s="8" t="str">
        <f t="shared" si="267"/>
        <v>Port Orchard</v>
      </c>
      <c r="T1543" s="8" t="str">
        <f t="shared" si="275"/>
        <v>WA</v>
      </c>
      <c r="U1543" s="8" t="str">
        <f t="shared" si="268"/>
        <v>EliciaMarquezF34Port OrchardWA</v>
      </c>
    </row>
    <row r="1544" spans="1:21" x14ac:dyDescent="0.2">
      <c r="A1544" s="8" t="s">
        <v>2375</v>
      </c>
      <c r="B1544" s="8" t="s">
        <v>2114</v>
      </c>
      <c r="C1544" s="8" t="s">
        <v>689</v>
      </c>
      <c r="D1544" s="8">
        <v>48</v>
      </c>
      <c r="E1544" s="8" t="s">
        <v>3</v>
      </c>
      <c r="F1544" s="8" t="s">
        <v>4</v>
      </c>
      <c r="G1544" s="8" t="str">
        <f t="shared" si="269"/>
        <v>AllysonMarshallF48AustinTX</v>
      </c>
      <c r="H1544" s="8">
        <f>_xlfn.IFNA(MATCH(G1544,Teams!J:J,0),)</f>
        <v>0</v>
      </c>
      <c r="I1544" s="8" t="str">
        <f t="shared" si="270"/>
        <v>AllysonMarshallF48</v>
      </c>
      <c r="J1544" s="8">
        <f>_xlfn.IFNA(MATCH(I1544,Teams!L:L,0),)</f>
        <v>0</v>
      </c>
      <c r="K1544" s="8" t="str">
        <f t="shared" si="271"/>
        <v>AllysonMarshallF</v>
      </c>
      <c r="L1544" s="8">
        <f>_xlfn.IFNA(MATCH(K1544,Teams!N:N,0),)</f>
        <v>0</v>
      </c>
      <c r="M1544" s="8" t="str">
        <f t="shared" si="272"/>
        <v>AllysonMarshall</v>
      </c>
      <c r="N1544" s="8" t="str">
        <f>IFERROR(INDEX(Teams!A:A,IF(H1544&gt;0,H1544,IF(J1544&gt;0,J1544,IF(L1544&gt;0,L1544,""))),1),"")</f>
        <v/>
      </c>
      <c r="O1544" s="8" t="str">
        <f t="shared" si="265"/>
        <v>Allyson</v>
      </c>
      <c r="P1544" s="8" t="str">
        <f t="shared" si="266"/>
        <v>Marshall</v>
      </c>
      <c r="Q1544" s="8" t="str">
        <f t="shared" si="273"/>
        <v>F</v>
      </c>
      <c r="R1544" s="8">
        <f t="shared" si="274"/>
        <v>48</v>
      </c>
      <c r="S1544" s="8" t="str">
        <f t="shared" si="267"/>
        <v>Austin</v>
      </c>
      <c r="T1544" s="8" t="str">
        <f t="shared" si="275"/>
        <v>TX</v>
      </c>
      <c r="U1544" s="8" t="str">
        <f t="shared" si="268"/>
        <v>AllysonMarshallF48AustinTX</v>
      </c>
    </row>
    <row r="1545" spans="1:21" x14ac:dyDescent="0.2">
      <c r="A1545" s="8" t="s">
        <v>221</v>
      </c>
      <c r="B1545" s="8" t="s">
        <v>2114</v>
      </c>
      <c r="C1545" s="8" t="s">
        <v>689</v>
      </c>
      <c r="D1545" s="8">
        <v>64</v>
      </c>
      <c r="E1545" s="8" t="s">
        <v>2753</v>
      </c>
      <c r="F1545" s="8" t="s">
        <v>4</v>
      </c>
      <c r="G1545" s="8" t="str">
        <f t="shared" si="269"/>
        <v>JanetMarshallF64MesquiteTX</v>
      </c>
      <c r="H1545" s="8">
        <f>_xlfn.IFNA(MATCH(G1545,Teams!J:J,0),)</f>
        <v>0</v>
      </c>
      <c r="I1545" s="8" t="str">
        <f t="shared" si="270"/>
        <v>JanetMarshallF64</v>
      </c>
      <c r="J1545" s="8">
        <f>_xlfn.IFNA(MATCH(I1545,Teams!L:L,0),)</f>
        <v>0</v>
      </c>
      <c r="K1545" s="8" t="str">
        <f t="shared" si="271"/>
        <v>JanetMarshallF</v>
      </c>
      <c r="L1545" s="8">
        <f>_xlfn.IFNA(MATCH(K1545,Teams!N:N,0),)</f>
        <v>0</v>
      </c>
      <c r="M1545" s="8" t="str">
        <f t="shared" si="272"/>
        <v>JanetMarshall</v>
      </c>
      <c r="N1545" s="8" t="str">
        <f>IFERROR(INDEX(Teams!A:A,IF(H1545&gt;0,H1545,IF(J1545&gt;0,J1545,IF(L1545&gt;0,L1545,""))),1),"")</f>
        <v/>
      </c>
      <c r="O1545" s="8" t="str">
        <f t="shared" si="265"/>
        <v>Janet</v>
      </c>
      <c r="P1545" s="8" t="str">
        <f t="shared" si="266"/>
        <v>Marshall</v>
      </c>
      <c r="Q1545" s="8" t="str">
        <f t="shared" si="273"/>
        <v>F</v>
      </c>
      <c r="R1545" s="8">
        <f t="shared" si="274"/>
        <v>64</v>
      </c>
      <c r="S1545" s="8" t="str">
        <f t="shared" si="267"/>
        <v>Mesquite</v>
      </c>
      <c r="T1545" s="8" t="str">
        <f t="shared" si="275"/>
        <v>TX</v>
      </c>
      <c r="U1545" s="8" t="str">
        <f t="shared" si="268"/>
        <v>JanetMarshallF64MesquiteTX</v>
      </c>
    </row>
    <row r="1546" spans="1:21" x14ac:dyDescent="0.2">
      <c r="A1546" s="8" t="s">
        <v>86</v>
      </c>
      <c r="B1546" s="8" t="s">
        <v>2114</v>
      </c>
      <c r="C1546" s="8" t="s">
        <v>688</v>
      </c>
      <c r="D1546" s="8">
        <v>49</v>
      </c>
      <c r="E1546" s="8" t="s">
        <v>3</v>
      </c>
      <c r="F1546" s="8" t="s">
        <v>4</v>
      </c>
      <c r="G1546" s="8" t="str">
        <f t="shared" si="269"/>
        <v>MichaelMarshallM49AustinTX</v>
      </c>
      <c r="H1546" s="8">
        <f>_xlfn.IFNA(MATCH(G1546,Teams!J:J,0),)</f>
        <v>0</v>
      </c>
      <c r="I1546" s="8" t="str">
        <f t="shared" si="270"/>
        <v>MichaelMarshallM49</v>
      </c>
      <c r="J1546" s="8">
        <f>_xlfn.IFNA(MATCH(I1546,Teams!L:L,0),)</f>
        <v>0</v>
      </c>
      <c r="K1546" s="8" t="str">
        <f t="shared" si="271"/>
        <v>MichaelMarshallM</v>
      </c>
      <c r="L1546" s="8">
        <f>_xlfn.IFNA(MATCH(K1546,Teams!N:N,0),)</f>
        <v>0</v>
      </c>
      <c r="M1546" s="8" t="str">
        <f t="shared" si="272"/>
        <v>MichaelMarshall</v>
      </c>
      <c r="N1546" s="8" t="str">
        <f>IFERROR(INDEX(Teams!A:A,IF(H1546&gt;0,H1546,IF(J1546&gt;0,J1546,IF(L1546&gt;0,L1546,""))),1),"")</f>
        <v/>
      </c>
      <c r="O1546" s="8" t="str">
        <f t="shared" si="265"/>
        <v>Michael</v>
      </c>
      <c r="P1546" s="8" t="str">
        <f t="shared" si="266"/>
        <v>Marshall</v>
      </c>
      <c r="Q1546" s="8" t="str">
        <f t="shared" si="273"/>
        <v>M</v>
      </c>
      <c r="R1546" s="8">
        <f t="shared" si="274"/>
        <v>49</v>
      </c>
      <c r="S1546" s="8" t="str">
        <f t="shared" si="267"/>
        <v>Austin</v>
      </c>
      <c r="T1546" s="8" t="str">
        <f t="shared" si="275"/>
        <v>TX</v>
      </c>
      <c r="U1546" s="8" t="str">
        <f t="shared" si="268"/>
        <v>MichaelMarshallM49AustinTX</v>
      </c>
    </row>
    <row r="1547" spans="1:21" x14ac:dyDescent="0.2">
      <c r="A1547" s="8" t="s">
        <v>1135</v>
      </c>
      <c r="B1547" s="8" t="s">
        <v>2114</v>
      </c>
      <c r="C1547" s="8" t="s">
        <v>688</v>
      </c>
      <c r="D1547" s="8">
        <v>66</v>
      </c>
      <c r="E1547" s="8" t="s">
        <v>2753</v>
      </c>
      <c r="F1547" s="8" t="s">
        <v>4</v>
      </c>
      <c r="G1547" s="8" t="str">
        <f t="shared" si="269"/>
        <v>WilliamMarshallM66MesquiteTX</v>
      </c>
      <c r="H1547" s="8">
        <f>_xlfn.IFNA(MATCH(G1547,Teams!J:J,0),)</f>
        <v>0</v>
      </c>
      <c r="I1547" s="8" t="str">
        <f t="shared" si="270"/>
        <v>WilliamMarshallM66</v>
      </c>
      <c r="J1547" s="8">
        <f>_xlfn.IFNA(MATCH(I1547,Teams!L:L,0),)</f>
        <v>0</v>
      </c>
      <c r="K1547" s="8" t="str">
        <f t="shared" si="271"/>
        <v>WilliamMarshallM</v>
      </c>
      <c r="L1547" s="8">
        <f>_xlfn.IFNA(MATCH(K1547,Teams!N:N,0),)</f>
        <v>0</v>
      </c>
      <c r="M1547" s="8" t="str">
        <f t="shared" si="272"/>
        <v>WilliamMarshall</v>
      </c>
      <c r="N1547" s="8" t="str">
        <f>IFERROR(INDEX(Teams!A:A,IF(H1547&gt;0,H1547,IF(J1547&gt;0,J1547,IF(L1547&gt;0,L1547,""))),1),"")</f>
        <v/>
      </c>
      <c r="O1547" s="8" t="str">
        <f t="shared" si="265"/>
        <v>William</v>
      </c>
      <c r="P1547" s="8" t="str">
        <f t="shared" si="266"/>
        <v>Marshall</v>
      </c>
      <c r="Q1547" s="8" t="str">
        <f t="shared" si="273"/>
        <v>M</v>
      </c>
      <c r="R1547" s="8">
        <f t="shared" si="274"/>
        <v>66</v>
      </c>
      <c r="S1547" s="8" t="str">
        <f t="shared" si="267"/>
        <v>Mesquite</v>
      </c>
      <c r="T1547" s="8" t="str">
        <f t="shared" si="275"/>
        <v>TX</v>
      </c>
      <c r="U1547" s="8" t="str">
        <f t="shared" si="268"/>
        <v>WilliamMarshallM66MesquiteTX</v>
      </c>
    </row>
    <row r="1548" spans="1:21" x14ac:dyDescent="0.2">
      <c r="A1548" s="8" t="s">
        <v>882</v>
      </c>
      <c r="B1548" s="8" t="s">
        <v>982</v>
      </c>
      <c r="C1548" s="8" t="s">
        <v>689</v>
      </c>
      <c r="D1548" s="8">
        <v>38</v>
      </c>
      <c r="E1548" s="8" t="s">
        <v>726</v>
      </c>
      <c r="F1548" s="8" t="s">
        <v>4</v>
      </c>
      <c r="G1548" s="8" t="str">
        <f t="shared" si="269"/>
        <v>SarahMartaindaleF38ConroeTX</v>
      </c>
      <c r="H1548" s="8">
        <f>_xlfn.IFNA(MATCH(G1548,Teams!J:J,0),)</f>
        <v>0</v>
      </c>
      <c r="I1548" s="8" t="str">
        <f t="shared" si="270"/>
        <v>SarahMartaindaleF38</v>
      </c>
      <c r="J1548" s="8">
        <f>_xlfn.IFNA(MATCH(I1548,Teams!L:L,0),)</f>
        <v>0</v>
      </c>
      <c r="K1548" s="8" t="str">
        <f t="shared" si="271"/>
        <v>SarahMartaindaleF</v>
      </c>
      <c r="L1548" s="8">
        <f>_xlfn.IFNA(MATCH(K1548,Teams!N:N,0),)</f>
        <v>0</v>
      </c>
      <c r="M1548" s="8" t="str">
        <f t="shared" si="272"/>
        <v>SarahMartaindale</v>
      </c>
      <c r="N1548" s="8" t="str">
        <f>IFERROR(INDEX(Teams!A:A,IF(H1548&gt;0,H1548,IF(J1548&gt;0,J1548,IF(L1548&gt;0,L1548,""))),1),"")</f>
        <v/>
      </c>
      <c r="O1548" s="8" t="str">
        <f t="shared" si="265"/>
        <v>Sarah</v>
      </c>
      <c r="P1548" s="8" t="str">
        <f t="shared" si="266"/>
        <v>Martaindale</v>
      </c>
      <c r="Q1548" s="8" t="str">
        <f t="shared" si="273"/>
        <v>F</v>
      </c>
      <c r="R1548" s="8">
        <f t="shared" si="274"/>
        <v>38</v>
      </c>
      <c r="S1548" s="8" t="str">
        <f t="shared" si="267"/>
        <v>Conroe</v>
      </c>
      <c r="T1548" s="8" t="str">
        <f t="shared" si="275"/>
        <v>TX</v>
      </c>
      <c r="U1548" s="8" t="str">
        <f t="shared" si="268"/>
        <v>SarahMartaindaleF38ConroeTX</v>
      </c>
    </row>
    <row r="1549" spans="1:21" x14ac:dyDescent="0.2">
      <c r="A1549" s="8" t="s">
        <v>574</v>
      </c>
      <c r="B1549" s="8" t="s">
        <v>110</v>
      </c>
      <c r="C1549" s="8" t="s">
        <v>688</v>
      </c>
      <c r="D1549" s="8">
        <v>45</v>
      </c>
      <c r="E1549" s="8" t="s">
        <v>2482</v>
      </c>
      <c r="F1549" s="8" t="s">
        <v>4</v>
      </c>
      <c r="G1549" s="8" t="str">
        <f t="shared" si="269"/>
        <v>BrentMartinM45MansfieldTX</v>
      </c>
      <c r="H1549" s="8">
        <f>_xlfn.IFNA(MATCH(G1549,Teams!J:J,0),)</f>
        <v>0</v>
      </c>
      <c r="I1549" s="8" t="str">
        <f t="shared" si="270"/>
        <v>BrentMartinM45</v>
      </c>
      <c r="J1549" s="8">
        <f>_xlfn.IFNA(MATCH(I1549,Teams!L:L,0),)</f>
        <v>0</v>
      </c>
      <c r="K1549" s="8" t="str">
        <f t="shared" si="271"/>
        <v>BrentMartinM</v>
      </c>
      <c r="L1549" s="8">
        <f>_xlfn.IFNA(MATCH(K1549,Teams!N:N,0),)</f>
        <v>0</v>
      </c>
      <c r="M1549" s="8" t="str">
        <f t="shared" si="272"/>
        <v>BrentMartin</v>
      </c>
      <c r="N1549" s="8" t="str">
        <f>IFERROR(INDEX(Teams!A:A,IF(H1549&gt;0,H1549,IF(J1549&gt;0,J1549,IF(L1549&gt;0,L1549,""))),1),"")</f>
        <v/>
      </c>
      <c r="O1549" s="8" t="str">
        <f t="shared" si="265"/>
        <v>Brent</v>
      </c>
      <c r="P1549" s="8" t="str">
        <f t="shared" si="266"/>
        <v>Martin</v>
      </c>
      <c r="Q1549" s="8" t="str">
        <f t="shared" si="273"/>
        <v>M</v>
      </c>
      <c r="R1549" s="8">
        <f t="shared" si="274"/>
        <v>45</v>
      </c>
      <c r="S1549" s="8" t="str">
        <f t="shared" si="267"/>
        <v>Mansfield</v>
      </c>
      <c r="T1549" s="8" t="str">
        <f t="shared" si="275"/>
        <v>TX</v>
      </c>
      <c r="U1549" s="8" t="str">
        <f t="shared" si="268"/>
        <v>BrentMartinM45MansfieldTX</v>
      </c>
    </row>
    <row r="1550" spans="1:21" x14ac:dyDescent="0.2">
      <c r="A1550" s="8" t="s">
        <v>355</v>
      </c>
      <c r="B1550" s="8" t="s">
        <v>110</v>
      </c>
      <c r="C1550" s="8" t="s">
        <v>688</v>
      </c>
      <c r="D1550" s="8">
        <v>36</v>
      </c>
      <c r="E1550" s="8" t="s">
        <v>1349</v>
      </c>
      <c r="F1550" s="8" t="s">
        <v>659</v>
      </c>
      <c r="G1550" s="8" t="str">
        <f t="shared" si="269"/>
        <v>DanielMartinM36Broken arrowOK</v>
      </c>
      <c r="H1550" s="8">
        <f>_xlfn.IFNA(MATCH(G1550,Teams!J:J,0),)</f>
        <v>0</v>
      </c>
      <c r="I1550" s="8" t="str">
        <f t="shared" si="270"/>
        <v>DanielMartinM36</v>
      </c>
      <c r="J1550" s="8">
        <f>_xlfn.IFNA(MATCH(I1550,Teams!L:L,0),)</f>
        <v>0</v>
      </c>
      <c r="K1550" s="8" t="str">
        <f t="shared" si="271"/>
        <v>DanielMartinM</v>
      </c>
      <c r="L1550" s="8">
        <f>_xlfn.IFNA(MATCH(K1550,Teams!N:N,0),)</f>
        <v>0</v>
      </c>
      <c r="M1550" s="8" t="str">
        <f t="shared" si="272"/>
        <v>DanielMartin</v>
      </c>
      <c r="N1550" s="8" t="str">
        <f>IFERROR(INDEX(Teams!A:A,IF(H1550&gt;0,H1550,IF(J1550&gt;0,J1550,IF(L1550&gt;0,L1550,""))),1),"")</f>
        <v/>
      </c>
      <c r="O1550" s="8" t="str">
        <f t="shared" si="265"/>
        <v>Daniel</v>
      </c>
      <c r="P1550" s="8" t="str">
        <f t="shared" si="266"/>
        <v>Martin</v>
      </c>
      <c r="Q1550" s="8" t="str">
        <f t="shared" si="273"/>
        <v>M</v>
      </c>
      <c r="R1550" s="8">
        <f t="shared" si="274"/>
        <v>36</v>
      </c>
      <c r="S1550" s="8" t="str">
        <f t="shared" si="267"/>
        <v>Broken arrow</v>
      </c>
      <c r="T1550" s="8" t="str">
        <f t="shared" si="275"/>
        <v>OK</v>
      </c>
      <c r="U1550" s="8" t="str">
        <f t="shared" si="268"/>
        <v>DanielMartinM36Broken arrowOK</v>
      </c>
    </row>
    <row r="1551" spans="1:21" x14ac:dyDescent="0.2">
      <c r="A1551" s="8" t="s">
        <v>5785</v>
      </c>
      <c r="B1551" s="8" t="s">
        <v>110</v>
      </c>
      <c r="C1551" s="8" t="s">
        <v>689</v>
      </c>
      <c r="D1551" s="8">
        <v>32</v>
      </c>
      <c r="E1551" s="8" t="s">
        <v>58</v>
      </c>
      <c r="F1551" s="8" t="s">
        <v>4</v>
      </c>
      <c r="G1551" s="8" t="str">
        <f t="shared" si="269"/>
        <v>JoannMartinF32Fort WorthTX</v>
      </c>
      <c r="H1551" s="8">
        <f>_xlfn.IFNA(MATCH(G1551,Teams!J:J,0),)</f>
        <v>0</v>
      </c>
      <c r="I1551" s="8" t="str">
        <f t="shared" si="270"/>
        <v>JoannMartinF32</v>
      </c>
      <c r="J1551" s="8">
        <f>_xlfn.IFNA(MATCH(I1551,Teams!L:L,0),)</f>
        <v>0</v>
      </c>
      <c r="K1551" s="8" t="str">
        <f t="shared" si="271"/>
        <v>JoannMartinF</v>
      </c>
      <c r="L1551" s="8">
        <f>_xlfn.IFNA(MATCH(K1551,Teams!N:N,0),)</f>
        <v>0</v>
      </c>
      <c r="M1551" s="8" t="str">
        <f t="shared" si="272"/>
        <v>JoannMartin</v>
      </c>
      <c r="N1551" s="8" t="str">
        <f>IFERROR(INDEX(Teams!A:A,IF(H1551&gt;0,H1551,IF(J1551&gt;0,J1551,IF(L1551&gt;0,L1551,""))),1),"")</f>
        <v/>
      </c>
      <c r="O1551" s="8" t="str">
        <f t="shared" si="265"/>
        <v>Joann</v>
      </c>
      <c r="P1551" s="8" t="str">
        <f t="shared" si="266"/>
        <v>Martin</v>
      </c>
      <c r="Q1551" s="8" t="str">
        <f t="shared" si="273"/>
        <v>F</v>
      </c>
      <c r="R1551" s="8">
        <f t="shared" si="274"/>
        <v>32</v>
      </c>
      <c r="S1551" s="8" t="str">
        <f t="shared" si="267"/>
        <v>Fort Worth</v>
      </c>
      <c r="T1551" s="8" t="str">
        <f t="shared" si="275"/>
        <v>TX</v>
      </c>
      <c r="U1551" s="8" t="str">
        <f t="shared" si="268"/>
        <v>JoannMartinF32Fort WorthTX</v>
      </c>
    </row>
    <row r="1552" spans="1:21" x14ac:dyDescent="0.2">
      <c r="A1552" s="8" t="s">
        <v>481</v>
      </c>
      <c r="B1552" s="8" t="s">
        <v>110</v>
      </c>
      <c r="C1552" s="8" t="s">
        <v>688</v>
      </c>
      <c r="G1552" s="8" t="str">
        <f t="shared" si="269"/>
        <v>KennethMartinM</v>
      </c>
      <c r="H1552" s="8">
        <f>_xlfn.IFNA(MATCH(G1552,Teams!J:J,0),)</f>
        <v>0</v>
      </c>
      <c r="I1552" s="8" t="str">
        <f t="shared" si="270"/>
        <v>KennethMartinM</v>
      </c>
      <c r="J1552" s="8">
        <f>_xlfn.IFNA(MATCH(I1552,Teams!L:L,0),)</f>
        <v>0</v>
      </c>
      <c r="K1552" s="8" t="str">
        <f t="shared" si="271"/>
        <v>KennethMartinM</v>
      </c>
      <c r="L1552" s="8">
        <f>_xlfn.IFNA(MATCH(K1552,Teams!N:N,0),)</f>
        <v>0</v>
      </c>
      <c r="M1552" s="8" t="str">
        <f t="shared" si="272"/>
        <v>KennethMartin</v>
      </c>
      <c r="N1552" s="8" t="str">
        <f>IFERROR(INDEX(Teams!A:A,IF(H1552&gt;0,H1552,IF(J1552&gt;0,J1552,IF(L1552&gt;0,L1552,""))),1),"")</f>
        <v/>
      </c>
      <c r="O1552" s="8" t="str">
        <f t="shared" si="265"/>
        <v>Kenneth</v>
      </c>
      <c r="P1552" s="8" t="str">
        <f t="shared" si="266"/>
        <v>Martin</v>
      </c>
      <c r="Q1552" s="8" t="str">
        <f t="shared" si="273"/>
        <v>M</v>
      </c>
      <c r="R1552" s="8" t="str">
        <f t="shared" si="274"/>
        <v/>
      </c>
      <c r="S1552" s="8" t="str">
        <f t="shared" si="267"/>
        <v/>
      </c>
      <c r="T1552" s="8" t="str">
        <f t="shared" si="275"/>
        <v/>
      </c>
      <c r="U1552" s="8" t="str">
        <f t="shared" si="268"/>
        <v>KennethMartinM</v>
      </c>
    </row>
    <row r="1553" spans="1:21" x14ac:dyDescent="0.2">
      <c r="A1553" s="8" t="s">
        <v>1521</v>
      </c>
      <c r="B1553" s="8" t="s">
        <v>110</v>
      </c>
      <c r="C1553" s="8" t="s">
        <v>689</v>
      </c>
      <c r="D1553" s="8">
        <v>31</v>
      </c>
      <c r="E1553" s="8" t="s">
        <v>1349</v>
      </c>
      <c r="F1553" s="8" t="s">
        <v>659</v>
      </c>
      <c r="G1553" s="8" t="str">
        <f t="shared" si="269"/>
        <v>NellieMartinF31Broken arrowOK</v>
      </c>
      <c r="H1553" s="8">
        <f>_xlfn.IFNA(MATCH(G1553,Teams!J:J,0),)</f>
        <v>0</v>
      </c>
      <c r="I1553" s="8" t="str">
        <f t="shared" si="270"/>
        <v>NellieMartinF31</v>
      </c>
      <c r="J1553" s="8">
        <f>_xlfn.IFNA(MATCH(I1553,Teams!L:L,0),)</f>
        <v>0</v>
      </c>
      <c r="K1553" s="8" t="str">
        <f t="shared" si="271"/>
        <v>NellieMartinF</v>
      </c>
      <c r="L1553" s="8">
        <f>_xlfn.IFNA(MATCH(K1553,Teams!N:N,0),)</f>
        <v>0</v>
      </c>
      <c r="M1553" s="8" t="str">
        <f t="shared" si="272"/>
        <v>NellieMartin</v>
      </c>
      <c r="N1553" s="8" t="str">
        <f>IFERROR(INDEX(Teams!A:A,IF(H1553&gt;0,H1553,IF(J1553&gt;0,J1553,IF(L1553&gt;0,L1553,""))),1),"")</f>
        <v/>
      </c>
      <c r="O1553" s="8" t="str">
        <f t="shared" si="265"/>
        <v>Nellie</v>
      </c>
      <c r="P1553" s="8" t="str">
        <f t="shared" si="266"/>
        <v>Martin</v>
      </c>
      <c r="Q1553" s="8" t="str">
        <f t="shared" si="273"/>
        <v>F</v>
      </c>
      <c r="R1553" s="8">
        <f t="shared" si="274"/>
        <v>31</v>
      </c>
      <c r="S1553" s="8" t="str">
        <f t="shared" si="267"/>
        <v>Broken arrow</v>
      </c>
      <c r="T1553" s="8" t="str">
        <f t="shared" si="275"/>
        <v>OK</v>
      </c>
      <c r="U1553" s="8" t="str">
        <f t="shared" si="268"/>
        <v>NellieMartinF31Broken arrowOK</v>
      </c>
    </row>
    <row r="1554" spans="1:21" x14ac:dyDescent="0.2">
      <c r="A1554" s="8" t="s">
        <v>208</v>
      </c>
      <c r="B1554" s="8" t="s">
        <v>110</v>
      </c>
      <c r="C1554" s="8" t="s">
        <v>688</v>
      </c>
      <c r="D1554" s="8">
        <v>35</v>
      </c>
      <c r="E1554" s="8" t="s">
        <v>534</v>
      </c>
      <c r="F1554" s="8" t="s">
        <v>4</v>
      </c>
      <c r="G1554" s="8" t="str">
        <f t="shared" si="269"/>
        <v>RobertMartinM35DallasTX</v>
      </c>
      <c r="H1554" s="8">
        <f>_xlfn.IFNA(MATCH(G1554,Teams!J:J,0),)</f>
        <v>0</v>
      </c>
      <c r="I1554" s="8" t="str">
        <f t="shared" si="270"/>
        <v>RobertMartinM35</v>
      </c>
      <c r="J1554" s="8">
        <f>_xlfn.IFNA(MATCH(I1554,Teams!L:L,0),)</f>
        <v>0</v>
      </c>
      <c r="K1554" s="8" t="str">
        <f t="shared" si="271"/>
        <v>RobertMartinM</v>
      </c>
      <c r="L1554" s="8">
        <f>_xlfn.IFNA(MATCH(K1554,Teams!N:N,0),)</f>
        <v>0</v>
      </c>
      <c r="M1554" s="8" t="str">
        <f t="shared" si="272"/>
        <v>RobertMartin</v>
      </c>
      <c r="N1554" s="8" t="str">
        <f>IFERROR(INDEX(Teams!A:A,IF(H1554&gt;0,H1554,IF(J1554&gt;0,J1554,IF(L1554&gt;0,L1554,""))),1),"")</f>
        <v/>
      </c>
      <c r="O1554" s="8" t="str">
        <f t="shared" si="265"/>
        <v>Robert</v>
      </c>
      <c r="P1554" s="8" t="str">
        <f t="shared" si="266"/>
        <v>Martin</v>
      </c>
      <c r="Q1554" s="8" t="str">
        <f t="shared" si="273"/>
        <v>M</v>
      </c>
      <c r="R1554" s="8">
        <f t="shared" si="274"/>
        <v>35</v>
      </c>
      <c r="S1554" s="8" t="str">
        <f t="shared" si="267"/>
        <v>Dallas</v>
      </c>
      <c r="T1554" s="8" t="str">
        <f t="shared" si="275"/>
        <v>TX</v>
      </c>
      <c r="U1554" s="8" t="str">
        <f t="shared" si="268"/>
        <v>RobertMartinM35DallasTX</v>
      </c>
    </row>
    <row r="1555" spans="1:21" x14ac:dyDescent="0.2">
      <c r="A1555" s="8" t="s">
        <v>333</v>
      </c>
      <c r="B1555" s="8" t="s">
        <v>110</v>
      </c>
      <c r="C1555" s="8" t="s">
        <v>689</v>
      </c>
      <c r="D1555" s="8">
        <v>48</v>
      </c>
      <c r="E1555" s="8" t="s">
        <v>9</v>
      </c>
      <c r="F1555" s="8" t="s">
        <v>4</v>
      </c>
      <c r="G1555" s="8" t="str">
        <f t="shared" si="269"/>
        <v>SheilaMartinF48LubbockTX</v>
      </c>
      <c r="H1555" s="8">
        <f>_xlfn.IFNA(MATCH(G1555,Teams!J:J,0),)</f>
        <v>0</v>
      </c>
      <c r="I1555" s="8" t="str">
        <f t="shared" si="270"/>
        <v>SheilaMartinF48</v>
      </c>
      <c r="J1555" s="8">
        <f>_xlfn.IFNA(MATCH(I1555,Teams!L:L,0),)</f>
        <v>0</v>
      </c>
      <c r="K1555" s="8" t="str">
        <f t="shared" si="271"/>
        <v>SheilaMartinF</v>
      </c>
      <c r="L1555" s="8">
        <f>_xlfn.IFNA(MATCH(K1555,Teams!N:N,0),)</f>
        <v>0</v>
      </c>
      <c r="M1555" s="8" t="str">
        <f t="shared" si="272"/>
        <v>SheilaMartin</v>
      </c>
      <c r="N1555" s="8" t="str">
        <f>IFERROR(INDEX(Teams!A:A,IF(H1555&gt;0,H1555,IF(J1555&gt;0,J1555,IF(L1555&gt;0,L1555,""))),1),"")</f>
        <v/>
      </c>
      <c r="O1555" s="8" t="str">
        <f t="shared" si="265"/>
        <v>Sheila</v>
      </c>
      <c r="P1555" s="8" t="str">
        <f t="shared" si="266"/>
        <v>Martin</v>
      </c>
      <c r="Q1555" s="8" t="str">
        <f t="shared" si="273"/>
        <v>F</v>
      </c>
      <c r="R1555" s="8">
        <f t="shared" si="274"/>
        <v>48</v>
      </c>
      <c r="S1555" s="8" t="str">
        <f t="shared" si="267"/>
        <v>Lubbock</v>
      </c>
      <c r="T1555" s="8" t="str">
        <f t="shared" si="275"/>
        <v>TX</v>
      </c>
      <c r="U1555" s="8" t="str">
        <f t="shared" si="268"/>
        <v>SheilaMartinF48LubbockTX</v>
      </c>
    </row>
    <row r="1556" spans="1:21" x14ac:dyDescent="0.2">
      <c r="A1556" s="8" t="s">
        <v>2060</v>
      </c>
      <c r="B1556" s="8" t="s">
        <v>110</v>
      </c>
      <c r="C1556" s="8" t="s">
        <v>688</v>
      </c>
      <c r="D1556" s="8">
        <v>39</v>
      </c>
      <c r="E1556" s="8" t="s">
        <v>58</v>
      </c>
      <c r="F1556" s="8" t="s">
        <v>4</v>
      </c>
      <c r="G1556" s="8" t="str">
        <f t="shared" si="269"/>
        <v>WesleyMartinM39Fort WorthTX</v>
      </c>
      <c r="H1556" s="8">
        <f>_xlfn.IFNA(MATCH(G1556,Teams!J:J,0),)</f>
        <v>0</v>
      </c>
      <c r="I1556" s="8" t="str">
        <f t="shared" si="270"/>
        <v>WesleyMartinM39</v>
      </c>
      <c r="J1556" s="8">
        <f>_xlfn.IFNA(MATCH(I1556,Teams!L:L,0),)</f>
        <v>0</v>
      </c>
      <c r="K1556" s="8" t="str">
        <f t="shared" si="271"/>
        <v>WesleyMartinM</v>
      </c>
      <c r="L1556" s="8">
        <f>_xlfn.IFNA(MATCH(K1556,Teams!N:N,0),)</f>
        <v>0</v>
      </c>
      <c r="M1556" s="8" t="str">
        <f t="shared" si="272"/>
        <v>WesleyMartin</v>
      </c>
      <c r="N1556" s="8" t="str">
        <f>IFERROR(INDEX(Teams!A:A,IF(H1556&gt;0,H1556,IF(J1556&gt;0,J1556,IF(L1556&gt;0,L1556,""))),1),"")</f>
        <v/>
      </c>
      <c r="O1556" s="8" t="str">
        <f t="shared" si="265"/>
        <v>Wesley</v>
      </c>
      <c r="P1556" s="8" t="str">
        <f t="shared" si="266"/>
        <v>Martin</v>
      </c>
      <c r="Q1556" s="8" t="str">
        <f t="shared" si="273"/>
        <v>M</v>
      </c>
      <c r="R1556" s="8">
        <f t="shared" si="274"/>
        <v>39</v>
      </c>
      <c r="S1556" s="8" t="str">
        <f t="shared" si="267"/>
        <v>Fort Worth</v>
      </c>
      <c r="T1556" s="8" t="str">
        <f t="shared" si="275"/>
        <v>TX</v>
      </c>
      <c r="U1556" s="8" t="str">
        <f t="shared" si="268"/>
        <v>WesleyMartinM39Fort WorthTX</v>
      </c>
    </row>
    <row r="1557" spans="1:21" x14ac:dyDescent="0.2">
      <c r="A1557" s="8" t="s">
        <v>6414</v>
      </c>
      <c r="B1557" s="8" t="s">
        <v>6415</v>
      </c>
      <c r="C1557" s="8" t="s">
        <v>689</v>
      </c>
      <c r="D1557" s="8">
        <v>39</v>
      </c>
      <c r="G1557" s="8" t="str">
        <f t="shared" si="269"/>
        <v>CelineMartinet-AndrieuxF39</v>
      </c>
      <c r="H1557" s="8">
        <f>_xlfn.IFNA(MATCH(G1557,Teams!J:J,0),)</f>
        <v>0</v>
      </c>
      <c r="I1557" s="8" t="str">
        <f t="shared" si="270"/>
        <v>CelineMartinet-AndrieuxF39</v>
      </c>
      <c r="J1557" s="8">
        <f>_xlfn.IFNA(MATCH(I1557,Teams!L:L,0),)</f>
        <v>0</v>
      </c>
      <c r="K1557" s="8" t="str">
        <f t="shared" si="271"/>
        <v>CelineMartinet-AndrieuxF</v>
      </c>
      <c r="L1557" s="8">
        <f>_xlfn.IFNA(MATCH(K1557,Teams!N:N,0),)</f>
        <v>0</v>
      </c>
      <c r="M1557" s="8" t="str">
        <f t="shared" si="272"/>
        <v>CelineMartinet-Andrieux</v>
      </c>
      <c r="N1557" s="8" t="str">
        <f>IFERROR(INDEX(Teams!A:A,IF(H1557&gt;0,H1557,IF(J1557&gt;0,J1557,IF(L1557&gt;0,L1557,""))),1),"")</f>
        <v/>
      </c>
      <c r="O1557" s="8" t="str">
        <f t="shared" si="265"/>
        <v>Celine</v>
      </c>
      <c r="P1557" s="8" t="str">
        <f t="shared" si="266"/>
        <v>Martinet-Andrieux</v>
      </c>
      <c r="Q1557" s="8" t="str">
        <f t="shared" si="273"/>
        <v>F</v>
      </c>
      <c r="R1557" s="8">
        <f t="shared" si="274"/>
        <v>39</v>
      </c>
      <c r="S1557" s="8" t="str">
        <f t="shared" si="267"/>
        <v/>
      </c>
      <c r="T1557" s="8" t="str">
        <f t="shared" si="275"/>
        <v/>
      </c>
      <c r="U1557" s="8" t="str">
        <f t="shared" si="268"/>
        <v>CelineMartinet-AndrieuxF39</v>
      </c>
    </row>
    <row r="1558" spans="1:21" x14ac:dyDescent="0.2">
      <c r="A1558" s="8" t="s">
        <v>711</v>
      </c>
      <c r="B1558" s="8" t="s">
        <v>442</v>
      </c>
      <c r="C1558" s="8" t="s">
        <v>688</v>
      </c>
      <c r="D1558" s="8">
        <v>50</v>
      </c>
      <c r="E1558" s="8" t="s">
        <v>393</v>
      </c>
      <c r="F1558" s="8" t="s">
        <v>4</v>
      </c>
      <c r="G1558" s="8" t="str">
        <f t="shared" si="269"/>
        <v>BenjaminMartinezM50McAllenTX</v>
      </c>
      <c r="H1558" s="8">
        <f>_xlfn.IFNA(MATCH(G1558,Teams!J:J,0),)</f>
        <v>0</v>
      </c>
      <c r="I1558" s="8" t="str">
        <f t="shared" si="270"/>
        <v>BenjaminMartinezM50</v>
      </c>
      <c r="J1558" s="8">
        <f>_xlfn.IFNA(MATCH(I1558,Teams!L:L,0),)</f>
        <v>0</v>
      </c>
      <c r="K1558" s="8" t="str">
        <f t="shared" si="271"/>
        <v>BenjaminMartinezM</v>
      </c>
      <c r="L1558" s="8">
        <f>_xlfn.IFNA(MATCH(K1558,Teams!N:N,0),)</f>
        <v>0</v>
      </c>
      <c r="M1558" s="8" t="str">
        <f t="shared" si="272"/>
        <v>BenjaminMartinez</v>
      </c>
      <c r="N1558" s="8" t="str">
        <f>IFERROR(INDEX(Teams!A:A,IF(H1558&gt;0,H1558,IF(J1558&gt;0,J1558,IF(L1558&gt;0,L1558,""))),1),"")</f>
        <v/>
      </c>
      <c r="O1558" s="8" t="str">
        <f t="shared" si="265"/>
        <v>Benjamin</v>
      </c>
      <c r="P1558" s="8" t="str">
        <f t="shared" si="266"/>
        <v>Martinez</v>
      </c>
      <c r="Q1558" s="8" t="str">
        <f t="shared" si="273"/>
        <v>M</v>
      </c>
      <c r="R1558" s="8">
        <f t="shared" si="274"/>
        <v>50</v>
      </c>
      <c r="S1558" s="8" t="str">
        <f t="shared" si="267"/>
        <v>McAllen</v>
      </c>
      <c r="T1558" s="8" t="str">
        <f t="shared" si="275"/>
        <v>TX</v>
      </c>
      <c r="U1558" s="8" t="str">
        <f t="shared" si="268"/>
        <v>BenjaminMartinezM50McAllenTX</v>
      </c>
    </row>
    <row r="1559" spans="1:21" x14ac:dyDescent="0.2">
      <c r="A1559" s="8" t="s">
        <v>7</v>
      </c>
      <c r="B1559" s="8" t="s">
        <v>442</v>
      </c>
      <c r="C1559" s="8" t="s">
        <v>688</v>
      </c>
      <c r="D1559" s="8">
        <v>26</v>
      </c>
      <c r="E1559" s="8" t="s">
        <v>1966</v>
      </c>
      <c r="F1559" s="8" t="s">
        <v>4</v>
      </c>
      <c r="G1559" s="8" t="str">
        <f t="shared" si="269"/>
        <v>JamesMartinezM26WeslacoTX</v>
      </c>
      <c r="H1559" s="8">
        <f>_xlfn.IFNA(MATCH(G1559,Teams!J:J,0),)</f>
        <v>0</v>
      </c>
      <c r="I1559" s="8" t="str">
        <f t="shared" si="270"/>
        <v>JamesMartinezM26</v>
      </c>
      <c r="J1559" s="8">
        <f>_xlfn.IFNA(MATCH(I1559,Teams!L:L,0),)</f>
        <v>239</v>
      </c>
      <c r="K1559" s="8" t="str">
        <f t="shared" si="271"/>
        <v>JamesMartinezM</v>
      </c>
      <c r="L1559" s="8">
        <f>_xlfn.IFNA(MATCH(K1559,Teams!N:N,0),)</f>
        <v>239</v>
      </c>
      <c r="M1559" s="8" t="str">
        <f t="shared" si="272"/>
        <v>JamesMartinez</v>
      </c>
      <c r="N1559" s="8" t="str">
        <f>IFERROR(INDEX(Teams!A:A,IF(H1559&gt;0,H1559,IF(J1559&gt;0,J1559,IF(L1559&gt;0,L1559,""))),1),"")</f>
        <v>South Texas Trail Runners (STTR)</v>
      </c>
      <c r="O1559" s="8" t="str">
        <f t="shared" si="265"/>
        <v>James</v>
      </c>
      <c r="P1559" s="8" t="str">
        <f t="shared" si="266"/>
        <v>Martinez</v>
      </c>
      <c r="Q1559" s="8" t="str">
        <f t="shared" si="273"/>
        <v>M</v>
      </c>
      <c r="R1559" s="8">
        <f t="shared" si="274"/>
        <v>26</v>
      </c>
      <c r="S1559" s="8" t="str">
        <f t="shared" si="267"/>
        <v>Weslaco</v>
      </c>
      <c r="T1559" s="8" t="str">
        <f t="shared" si="275"/>
        <v>TX</v>
      </c>
      <c r="U1559" s="8" t="str">
        <f t="shared" si="268"/>
        <v>JamesMartinezM26WeslacoTX</v>
      </c>
    </row>
    <row r="1560" spans="1:21" x14ac:dyDescent="0.2">
      <c r="A1560" s="8" t="s">
        <v>433</v>
      </c>
      <c r="B1560" s="8" t="s">
        <v>442</v>
      </c>
      <c r="C1560" s="8" t="s">
        <v>689</v>
      </c>
      <c r="D1560" s="8">
        <v>46</v>
      </c>
      <c r="E1560" s="8" t="s">
        <v>708</v>
      </c>
      <c r="F1560" s="8" t="s">
        <v>4</v>
      </c>
      <c r="G1560" s="8" t="str">
        <f t="shared" si="269"/>
        <v>LorenaMartinezF46HumbleTX</v>
      </c>
      <c r="H1560" s="8">
        <f>_xlfn.IFNA(MATCH(G1560,Teams!J:J,0),)</f>
        <v>0</v>
      </c>
      <c r="I1560" s="8" t="str">
        <f t="shared" si="270"/>
        <v>LorenaMartinezF46</v>
      </c>
      <c r="J1560" s="8">
        <f>_xlfn.IFNA(MATCH(I1560,Teams!L:L,0),)</f>
        <v>0</v>
      </c>
      <c r="K1560" s="8" t="str">
        <f t="shared" si="271"/>
        <v>LorenaMartinezF</v>
      </c>
      <c r="L1560" s="8">
        <f>_xlfn.IFNA(MATCH(K1560,Teams!N:N,0),)</f>
        <v>0</v>
      </c>
      <c r="M1560" s="8" t="str">
        <f t="shared" si="272"/>
        <v>LorenaMartinez</v>
      </c>
      <c r="N1560" s="8" t="str">
        <f>IFERROR(INDEX(Teams!A:A,IF(H1560&gt;0,H1560,IF(J1560&gt;0,J1560,IF(L1560&gt;0,L1560,""))),1),"")</f>
        <v/>
      </c>
      <c r="O1560" s="8" t="str">
        <f t="shared" si="265"/>
        <v>Lorena</v>
      </c>
      <c r="P1560" s="8" t="str">
        <f t="shared" si="266"/>
        <v>Martinez</v>
      </c>
      <c r="Q1560" s="8" t="str">
        <f t="shared" si="273"/>
        <v>F</v>
      </c>
      <c r="R1560" s="8">
        <f t="shared" si="274"/>
        <v>46</v>
      </c>
      <c r="S1560" s="8" t="str">
        <f t="shared" si="267"/>
        <v>Humble</v>
      </c>
      <c r="T1560" s="8" t="str">
        <f t="shared" si="275"/>
        <v>TX</v>
      </c>
      <c r="U1560" s="8" t="str">
        <f t="shared" si="268"/>
        <v>LorenaMartinezF46HumbleTX</v>
      </c>
    </row>
    <row r="1561" spans="1:21" x14ac:dyDescent="0.2">
      <c r="A1561" s="8" t="s">
        <v>460</v>
      </c>
      <c r="B1561" s="8" t="s">
        <v>442</v>
      </c>
      <c r="C1561" s="8" t="s">
        <v>688</v>
      </c>
      <c r="D1561" s="8">
        <v>46</v>
      </c>
      <c r="G1561" s="8" t="str">
        <f t="shared" si="269"/>
        <v>MarioMartinezM46</v>
      </c>
      <c r="H1561" s="8">
        <f>_xlfn.IFNA(MATCH(G1561,Teams!J:J,0),)</f>
        <v>0</v>
      </c>
      <c r="I1561" s="8" t="str">
        <f t="shared" si="270"/>
        <v>MarioMartinezM46</v>
      </c>
      <c r="J1561" s="8">
        <f>_xlfn.IFNA(MATCH(I1561,Teams!L:L,0),)</f>
        <v>0</v>
      </c>
      <c r="K1561" s="8" t="str">
        <f t="shared" si="271"/>
        <v>MarioMartinezM</v>
      </c>
      <c r="L1561" s="8">
        <f>_xlfn.IFNA(MATCH(K1561,Teams!N:N,0),)</f>
        <v>0</v>
      </c>
      <c r="M1561" s="8" t="str">
        <f t="shared" si="272"/>
        <v>MarioMartinez</v>
      </c>
      <c r="N1561" s="8" t="str">
        <f>IFERROR(INDEX(Teams!A:A,IF(H1561&gt;0,H1561,IF(J1561&gt;0,J1561,IF(L1561&gt;0,L1561,""))),1),"")</f>
        <v/>
      </c>
      <c r="O1561" s="8" t="str">
        <f t="shared" si="265"/>
        <v>Mario</v>
      </c>
      <c r="P1561" s="8" t="str">
        <f t="shared" si="266"/>
        <v>Martinez</v>
      </c>
      <c r="Q1561" s="8" t="str">
        <f t="shared" si="273"/>
        <v>M</v>
      </c>
      <c r="R1561" s="8">
        <f t="shared" si="274"/>
        <v>46</v>
      </c>
      <c r="S1561" s="8" t="str">
        <f t="shared" si="267"/>
        <v/>
      </c>
      <c r="T1561" s="8" t="str">
        <f t="shared" si="275"/>
        <v/>
      </c>
      <c r="U1561" s="8" t="str">
        <f t="shared" si="268"/>
        <v>MarioMartinezM46</v>
      </c>
    </row>
    <row r="1562" spans="1:21" x14ac:dyDescent="0.2">
      <c r="A1562" s="8" t="s">
        <v>422</v>
      </c>
      <c r="B1562" s="8" t="s">
        <v>442</v>
      </c>
      <c r="C1562" s="8" t="s">
        <v>689</v>
      </c>
      <c r="D1562" s="8">
        <v>38</v>
      </c>
      <c r="E1562" s="8" t="s">
        <v>234</v>
      </c>
      <c r="F1562" s="8" t="s">
        <v>4</v>
      </c>
      <c r="G1562" s="8" t="str">
        <f t="shared" si="269"/>
        <v>MonicaMartinezF38KerrvilleTX</v>
      </c>
      <c r="H1562" s="8">
        <f>_xlfn.IFNA(MATCH(G1562,Teams!J:J,0),)</f>
        <v>0</v>
      </c>
      <c r="I1562" s="8" t="str">
        <f t="shared" si="270"/>
        <v>MonicaMartinezF38</v>
      </c>
      <c r="J1562" s="8">
        <f>_xlfn.IFNA(MATCH(I1562,Teams!L:L,0),)</f>
        <v>0</v>
      </c>
      <c r="K1562" s="8" t="str">
        <f t="shared" si="271"/>
        <v>MonicaMartinezF</v>
      </c>
      <c r="L1562" s="8">
        <f>_xlfn.IFNA(MATCH(K1562,Teams!N:N,0),)</f>
        <v>0</v>
      </c>
      <c r="M1562" s="8" t="str">
        <f t="shared" si="272"/>
        <v>MonicaMartinez</v>
      </c>
      <c r="N1562" s="8" t="str">
        <f>IFERROR(INDEX(Teams!A:A,IF(H1562&gt;0,H1562,IF(J1562&gt;0,J1562,IF(L1562&gt;0,L1562,""))),1),"")</f>
        <v/>
      </c>
      <c r="O1562" s="8" t="str">
        <f t="shared" si="265"/>
        <v>Monica</v>
      </c>
      <c r="P1562" s="8" t="str">
        <f t="shared" si="266"/>
        <v>Martinez</v>
      </c>
      <c r="Q1562" s="8" t="str">
        <f t="shared" si="273"/>
        <v>F</v>
      </c>
      <c r="R1562" s="8">
        <f t="shared" si="274"/>
        <v>38</v>
      </c>
      <c r="S1562" s="8" t="str">
        <f t="shared" si="267"/>
        <v>Kerrville</v>
      </c>
      <c r="T1562" s="8" t="str">
        <f t="shared" si="275"/>
        <v>TX</v>
      </c>
      <c r="U1562" s="8" t="str">
        <f t="shared" si="268"/>
        <v>MonicaMartinezF38KerrvilleTX</v>
      </c>
    </row>
    <row r="1563" spans="1:21" x14ac:dyDescent="0.2">
      <c r="A1563" s="8" t="s">
        <v>1309</v>
      </c>
      <c r="B1563" s="8" t="s">
        <v>442</v>
      </c>
      <c r="C1563" s="8" t="s">
        <v>688</v>
      </c>
      <c r="D1563" s="8">
        <v>31</v>
      </c>
      <c r="E1563" s="8" t="s">
        <v>3</v>
      </c>
      <c r="F1563" s="8" t="s">
        <v>4</v>
      </c>
      <c r="G1563" s="8" t="str">
        <f t="shared" si="269"/>
        <v>NathanMartinezM31AustinTX</v>
      </c>
      <c r="H1563" s="8">
        <f>_xlfn.IFNA(MATCH(G1563,Teams!J:J,0),)</f>
        <v>0</v>
      </c>
      <c r="I1563" s="8" t="str">
        <f t="shared" si="270"/>
        <v>NathanMartinezM31</v>
      </c>
      <c r="J1563" s="8">
        <f>_xlfn.IFNA(MATCH(I1563,Teams!L:L,0),)</f>
        <v>0</v>
      </c>
      <c r="K1563" s="8" t="str">
        <f t="shared" si="271"/>
        <v>NathanMartinezM</v>
      </c>
      <c r="L1563" s="8">
        <f>_xlfn.IFNA(MATCH(K1563,Teams!N:N,0),)</f>
        <v>0</v>
      </c>
      <c r="M1563" s="8" t="str">
        <f t="shared" si="272"/>
        <v>NathanMartinez</v>
      </c>
      <c r="N1563" s="8" t="str">
        <f>IFERROR(INDEX(Teams!A:A,IF(H1563&gt;0,H1563,IF(J1563&gt;0,J1563,IF(L1563&gt;0,L1563,""))),1),"")</f>
        <v/>
      </c>
      <c r="O1563" s="8" t="str">
        <f t="shared" si="265"/>
        <v>Nathan</v>
      </c>
      <c r="P1563" s="8" t="str">
        <f t="shared" si="266"/>
        <v>Martinez</v>
      </c>
      <c r="Q1563" s="8" t="str">
        <f t="shared" si="273"/>
        <v>M</v>
      </c>
      <c r="R1563" s="8">
        <f t="shared" si="274"/>
        <v>31</v>
      </c>
      <c r="S1563" s="8" t="str">
        <f t="shared" si="267"/>
        <v>Austin</v>
      </c>
      <c r="T1563" s="8" t="str">
        <f t="shared" si="275"/>
        <v>TX</v>
      </c>
      <c r="U1563" s="8" t="str">
        <f t="shared" si="268"/>
        <v>NathanMartinezM31AustinTX</v>
      </c>
    </row>
    <row r="1564" spans="1:21" x14ac:dyDescent="0.2">
      <c r="A1564" s="8" t="s">
        <v>1041</v>
      </c>
      <c r="B1564" s="8" t="s">
        <v>442</v>
      </c>
      <c r="C1564" s="8" t="s">
        <v>689</v>
      </c>
      <c r="D1564" s="8">
        <v>37</v>
      </c>
      <c r="E1564" s="8" t="s">
        <v>1042</v>
      </c>
      <c r="F1564" s="8" t="s">
        <v>1043</v>
      </c>
      <c r="G1564" s="8" t="str">
        <f t="shared" si="269"/>
        <v>RenaeMartinezF37Rolling MeadowsIL</v>
      </c>
      <c r="H1564" s="8">
        <f>_xlfn.IFNA(MATCH(G1564,Teams!J:J,0),)</f>
        <v>0</v>
      </c>
      <c r="I1564" s="8" t="str">
        <f t="shared" si="270"/>
        <v>RenaeMartinezF37</v>
      </c>
      <c r="J1564" s="8">
        <f>_xlfn.IFNA(MATCH(I1564,Teams!L:L,0),)</f>
        <v>0</v>
      </c>
      <c r="K1564" s="8" t="str">
        <f t="shared" si="271"/>
        <v>RenaeMartinezF</v>
      </c>
      <c r="L1564" s="8">
        <f>_xlfn.IFNA(MATCH(K1564,Teams!N:N,0),)</f>
        <v>0</v>
      </c>
      <c r="M1564" s="8" t="str">
        <f t="shared" si="272"/>
        <v>RenaeMartinez</v>
      </c>
      <c r="N1564" s="8" t="str">
        <f>IFERROR(INDEX(Teams!A:A,IF(H1564&gt;0,H1564,IF(J1564&gt;0,J1564,IF(L1564&gt;0,L1564,""))),1),"")</f>
        <v/>
      </c>
      <c r="O1564" s="8" t="str">
        <f t="shared" si="265"/>
        <v>Renae</v>
      </c>
      <c r="P1564" s="8" t="str">
        <f t="shared" si="266"/>
        <v>Martinez</v>
      </c>
      <c r="Q1564" s="8" t="str">
        <f t="shared" si="273"/>
        <v>F</v>
      </c>
      <c r="R1564" s="8">
        <f t="shared" si="274"/>
        <v>37</v>
      </c>
      <c r="S1564" s="8" t="str">
        <f t="shared" si="267"/>
        <v>Rolling Meadows</v>
      </c>
      <c r="T1564" s="8" t="str">
        <f t="shared" si="275"/>
        <v>IL</v>
      </c>
      <c r="U1564" s="8" t="str">
        <f t="shared" si="268"/>
        <v>RenaeMartinezF37Rolling MeadowsIL</v>
      </c>
    </row>
    <row r="1565" spans="1:21" x14ac:dyDescent="0.2">
      <c r="A1565" s="8" t="s">
        <v>124</v>
      </c>
      <c r="B1565" s="8" t="s">
        <v>442</v>
      </c>
      <c r="C1565" s="8" t="s">
        <v>688</v>
      </c>
      <c r="G1565" s="8" t="str">
        <f t="shared" si="269"/>
        <v>RichardMartinezM</v>
      </c>
      <c r="H1565" s="8">
        <f>_xlfn.IFNA(MATCH(G1565,Teams!J:J,0),)</f>
        <v>0</v>
      </c>
      <c r="I1565" s="8" t="str">
        <f t="shared" si="270"/>
        <v>RichardMartinezM</v>
      </c>
      <c r="J1565" s="8">
        <f>_xlfn.IFNA(MATCH(I1565,Teams!L:L,0),)</f>
        <v>0</v>
      </c>
      <c r="K1565" s="8" t="str">
        <f t="shared" si="271"/>
        <v>RichardMartinezM</v>
      </c>
      <c r="L1565" s="8">
        <f>_xlfn.IFNA(MATCH(K1565,Teams!N:N,0),)</f>
        <v>0</v>
      </c>
      <c r="M1565" s="8" t="str">
        <f t="shared" si="272"/>
        <v>RichardMartinez</v>
      </c>
      <c r="N1565" s="8" t="str">
        <f>IFERROR(INDEX(Teams!A:A,IF(H1565&gt;0,H1565,IF(J1565&gt;0,J1565,IF(L1565&gt;0,L1565,""))),1),"")</f>
        <v/>
      </c>
      <c r="O1565" s="8" t="str">
        <f t="shared" si="265"/>
        <v>Richard</v>
      </c>
      <c r="P1565" s="8" t="str">
        <f t="shared" si="266"/>
        <v>Martinez</v>
      </c>
      <c r="Q1565" s="8" t="str">
        <f t="shared" si="273"/>
        <v>M</v>
      </c>
      <c r="R1565" s="8" t="str">
        <f t="shared" si="274"/>
        <v/>
      </c>
      <c r="S1565" s="8" t="str">
        <f t="shared" si="267"/>
        <v/>
      </c>
      <c r="T1565" s="8" t="str">
        <f t="shared" si="275"/>
        <v/>
      </c>
      <c r="U1565" s="8" t="str">
        <f t="shared" si="268"/>
        <v>RichardMartinezM</v>
      </c>
    </row>
    <row r="1566" spans="1:21" x14ac:dyDescent="0.2">
      <c r="A1566" s="8" t="s">
        <v>81</v>
      </c>
      <c r="B1566" s="8" t="s">
        <v>1491</v>
      </c>
      <c r="C1566" s="8" t="s">
        <v>688</v>
      </c>
      <c r="D1566" s="8">
        <v>53</v>
      </c>
      <c r="E1566" s="8" t="s">
        <v>1138</v>
      </c>
      <c r="F1566" s="8" t="s">
        <v>4</v>
      </c>
      <c r="G1566" s="8" t="str">
        <f t="shared" si="269"/>
        <v>DavidMarttalaM53CiboloTX</v>
      </c>
      <c r="H1566" s="8">
        <f>_xlfn.IFNA(MATCH(G1566,Teams!J:J,0),)</f>
        <v>0</v>
      </c>
      <c r="I1566" s="8" t="str">
        <f t="shared" si="270"/>
        <v>DavidMarttalaM53</v>
      </c>
      <c r="J1566" s="8">
        <f>_xlfn.IFNA(MATCH(I1566,Teams!L:L,0),)</f>
        <v>0</v>
      </c>
      <c r="K1566" s="8" t="str">
        <f t="shared" si="271"/>
        <v>DavidMarttalaM</v>
      </c>
      <c r="L1566" s="8">
        <f>_xlfn.IFNA(MATCH(K1566,Teams!N:N,0),)</f>
        <v>0</v>
      </c>
      <c r="M1566" s="8" t="str">
        <f t="shared" si="272"/>
        <v>DavidMarttala</v>
      </c>
      <c r="N1566" s="8" t="str">
        <f>IFERROR(INDEX(Teams!A:A,IF(H1566&gt;0,H1566,IF(J1566&gt;0,J1566,IF(L1566&gt;0,L1566,""))),1),"")</f>
        <v/>
      </c>
      <c r="O1566" s="8" t="str">
        <f t="shared" si="265"/>
        <v>David</v>
      </c>
      <c r="P1566" s="8" t="str">
        <f t="shared" si="266"/>
        <v>Marttala</v>
      </c>
      <c r="Q1566" s="8" t="str">
        <f t="shared" si="273"/>
        <v>M</v>
      </c>
      <c r="R1566" s="8">
        <f t="shared" si="274"/>
        <v>53</v>
      </c>
      <c r="S1566" s="8" t="str">
        <f t="shared" si="267"/>
        <v>Cibolo</v>
      </c>
      <c r="T1566" s="8" t="str">
        <f t="shared" si="275"/>
        <v>TX</v>
      </c>
      <c r="U1566" s="8" t="str">
        <f t="shared" si="268"/>
        <v>DavidMarttalaM53CiboloTX</v>
      </c>
    </row>
    <row r="1567" spans="1:21" x14ac:dyDescent="0.2">
      <c r="A1567" s="8" t="s">
        <v>1008</v>
      </c>
      <c r="B1567" s="8" t="s">
        <v>2838</v>
      </c>
      <c r="C1567" s="8" t="s">
        <v>688</v>
      </c>
      <c r="D1567" s="8">
        <v>38</v>
      </c>
      <c r="E1567" s="8" t="s">
        <v>58</v>
      </c>
      <c r="F1567" s="8" t="s">
        <v>4</v>
      </c>
      <c r="G1567" s="8" t="str">
        <f t="shared" si="269"/>
        <v>LeeMasonM38Fort WorthTX</v>
      </c>
      <c r="H1567" s="8">
        <f>_xlfn.IFNA(MATCH(G1567,Teams!J:J,0),)</f>
        <v>0</v>
      </c>
      <c r="I1567" s="8" t="str">
        <f t="shared" si="270"/>
        <v>LeeMasonM38</v>
      </c>
      <c r="J1567" s="8">
        <f>_xlfn.IFNA(MATCH(I1567,Teams!L:L,0),)</f>
        <v>0</v>
      </c>
      <c r="K1567" s="8" t="str">
        <f t="shared" si="271"/>
        <v>LeeMasonM</v>
      </c>
      <c r="L1567" s="8">
        <f>_xlfn.IFNA(MATCH(K1567,Teams!N:N,0),)</f>
        <v>0</v>
      </c>
      <c r="M1567" s="8" t="str">
        <f t="shared" si="272"/>
        <v>LeeMason</v>
      </c>
      <c r="N1567" s="8" t="str">
        <f>IFERROR(INDEX(Teams!A:A,IF(H1567&gt;0,H1567,IF(J1567&gt;0,J1567,IF(L1567&gt;0,L1567,""))),1),"")</f>
        <v/>
      </c>
      <c r="O1567" s="8" t="str">
        <f t="shared" si="265"/>
        <v>Lee</v>
      </c>
      <c r="P1567" s="8" t="str">
        <f t="shared" si="266"/>
        <v>Mason</v>
      </c>
      <c r="Q1567" s="8" t="str">
        <f t="shared" si="273"/>
        <v>M</v>
      </c>
      <c r="R1567" s="8">
        <f t="shared" si="274"/>
        <v>38</v>
      </c>
      <c r="S1567" s="8" t="str">
        <f t="shared" si="267"/>
        <v>Fort Worth</v>
      </c>
      <c r="T1567" s="8" t="str">
        <f t="shared" si="275"/>
        <v>TX</v>
      </c>
      <c r="U1567" s="8" t="str">
        <f t="shared" si="268"/>
        <v>LeeMasonM38Fort WorthTX</v>
      </c>
    </row>
    <row r="1568" spans="1:21" x14ac:dyDescent="0.2">
      <c r="A1568" s="8" t="s">
        <v>86</v>
      </c>
      <c r="B1568" s="8" t="s">
        <v>2838</v>
      </c>
      <c r="C1568" s="8" t="s">
        <v>688</v>
      </c>
      <c r="D1568" s="8">
        <v>46</v>
      </c>
      <c r="E1568" s="8" t="s">
        <v>3</v>
      </c>
      <c r="F1568" s="8" t="s">
        <v>4</v>
      </c>
      <c r="G1568" s="8" t="str">
        <f t="shared" si="269"/>
        <v>MichaelMasonM46AustinTX</v>
      </c>
      <c r="H1568" s="8">
        <f>_xlfn.IFNA(MATCH(G1568,Teams!J:J,0),)</f>
        <v>0</v>
      </c>
      <c r="I1568" s="8" t="str">
        <f t="shared" si="270"/>
        <v>MichaelMasonM46</v>
      </c>
      <c r="J1568" s="8">
        <f>_xlfn.IFNA(MATCH(I1568,Teams!L:L,0),)</f>
        <v>0</v>
      </c>
      <c r="K1568" s="8" t="str">
        <f t="shared" si="271"/>
        <v>MichaelMasonM</v>
      </c>
      <c r="L1568" s="8">
        <f>_xlfn.IFNA(MATCH(K1568,Teams!N:N,0),)</f>
        <v>0</v>
      </c>
      <c r="M1568" s="8" t="str">
        <f t="shared" si="272"/>
        <v>MichaelMason</v>
      </c>
      <c r="N1568" s="8" t="str">
        <f>IFERROR(INDEX(Teams!A:A,IF(H1568&gt;0,H1568,IF(J1568&gt;0,J1568,IF(L1568&gt;0,L1568,""))),1),"")</f>
        <v/>
      </c>
      <c r="O1568" s="8" t="str">
        <f t="shared" si="265"/>
        <v>Michael</v>
      </c>
      <c r="P1568" s="8" t="str">
        <f t="shared" si="266"/>
        <v>Mason</v>
      </c>
      <c r="Q1568" s="8" t="str">
        <f t="shared" si="273"/>
        <v>M</v>
      </c>
      <c r="R1568" s="8">
        <f t="shared" si="274"/>
        <v>46</v>
      </c>
      <c r="S1568" s="8" t="str">
        <f t="shared" si="267"/>
        <v>Austin</v>
      </c>
      <c r="T1568" s="8" t="str">
        <f t="shared" si="275"/>
        <v>TX</v>
      </c>
      <c r="U1568" s="8" t="str">
        <f t="shared" si="268"/>
        <v>MichaelMasonM46AustinTX</v>
      </c>
    </row>
    <row r="1569" spans="1:21" x14ac:dyDescent="0.2">
      <c r="A1569" s="8" t="s">
        <v>2850</v>
      </c>
      <c r="B1569" s="8" t="s">
        <v>2838</v>
      </c>
      <c r="C1569" s="8" t="s">
        <v>689</v>
      </c>
      <c r="D1569" s="8">
        <v>41</v>
      </c>
      <c r="E1569" s="8" t="s">
        <v>58</v>
      </c>
      <c r="F1569" s="8" t="s">
        <v>4</v>
      </c>
      <c r="G1569" s="8" t="str">
        <f t="shared" si="269"/>
        <v>StacyMasonF41Fort WorthTX</v>
      </c>
      <c r="H1569" s="8">
        <f>_xlfn.IFNA(MATCH(G1569,Teams!J:J,0),)</f>
        <v>0</v>
      </c>
      <c r="I1569" s="8" t="str">
        <f t="shared" si="270"/>
        <v>StacyMasonF41</v>
      </c>
      <c r="J1569" s="8">
        <f>_xlfn.IFNA(MATCH(I1569,Teams!L:L,0),)</f>
        <v>0</v>
      </c>
      <c r="K1569" s="8" t="str">
        <f t="shared" si="271"/>
        <v>StacyMasonF</v>
      </c>
      <c r="L1569" s="8">
        <f>_xlfn.IFNA(MATCH(K1569,Teams!N:N,0),)</f>
        <v>0</v>
      </c>
      <c r="M1569" s="8" t="str">
        <f t="shared" si="272"/>
        <v>StacyMason</v>
      </c>
      <c r="N1569" s="8" t="str">
        <f>IFERROR(INDEX(Teams!A:A,IF(H1569&gt;0,H1569,IF(J1569&gt;0,J1569,IF(L1569&gt;0,L1569,""))),1),"")</f>
        <v/>
      </c>
      <c r="O1569" s="8" t="str">
        <f t="shared" si="265"/>
        <v>Stacy</v>
      </c>
      <c r="P1569" s="8" t="str">
        <f t="shared" si="266"/>
        <v>Mason</v>
      </c>
      <c r="Q1569" s="8" t="str">
        <f t="shared" si="273"/>
        <v>F</v>
      </c>
      <c r="R1569" s="8">
        <f t="shared" si="274"/>
        <v>41</v>
      </c>
      <c r="S1569" s="8" t="str">
        <f t="shared" si="267"/>
        <v>Fort Worth</v>
      </c>
      <c r="T1569" s="8" t="str">
        <f t="shared" si="275"/>
        <v>TX</v>
      </c>
      <c r="U1569" s="8" t="str">
        <f t="shared" si="268"/>
        <v>StacyMasonF41Fort WorthTX</v>
      </c>
    </row>
    <row r="1570" spans="1:21" x14ac:dyDescent="0.2">
      <c r="A1570" s="8" t="s">
        <v>6549</v>
      </c>
      <c r="B1570" s="8" t="s">
        <v>6550</v>
      </c>
      <c r="C1570" s="8" t="s">
        <v>688</v>
      </c>
      <c r="G1570" s="8" t="str">
        <f t="shared" si="269"/>
        <v>JahmelMassaquoiM</v>
      </c>
      <c r="H1570" s="8">
        <f>_xlfn.IFNA(MATCH(G1570,Teams!J:J,0),)</f>
        <v>0</v>
      </c>
      <c r="I1570" s="8" t="str">
        <f t="shared" si="270"/>
        <v>JahmelMassaquoiM</v>
      </c>
      <c r="J1570" s="8">
        <f>_xlfn.IFNA(MATCH(I1570,Teams!L:L,0),)</f>
        <v>0</v>
      </c>
      <c r="K1570" s="8" t="str">
        <f t="shared" si="271"/>
        <v>JahmelMassaquoiM</v>
      </c>
      <c r="L1570" s="8">
        <f>_xlfn.IFNA(MATCH(K1570,Teams!N:N,0),)</f>
        <v>0</v>
      </c>
      <c r="M1570" s="8" t="str">
        <f t="shared" si="272"/>
        <v>JahmelMassaquoi</v>
      </c>
      <c r="N1570" s="8" t="str">
        <f>IFERROR(INDEX(Teams!A:A,IF(H1570&gt;0,H1570,IF(J1570&gt;0,J1570,IF(L1570&gt;0,L1570,""))),1),"")</f>
        <v/>
      </c>
      <c r="O1570" s="8" t="str">
        <f t="shared" si="265"/>
        <v>Jahmel</v>
      </c>
      <c r="P1570" s="8" t="str">
        <f t="shared" si="266"/>
        <v>Massaquoi</v>
      </c>
      <c r="Q1570" s="8" t="str">
        <f t="shared" si="273"/>
        <v>M</v>
      </c>
      <c r="R1570" s="8" t="str">
        <f t="shared" si="274"/>
        <v/>
      </c>
      <c r="S1570" s="8" t="str">
        <f t="shared" si="267"/>
        <v/>
      </c>
      <c r="T1570" s="8" t="str">
        <f t="shared" si="275"/>
        <v/>
      </c>
      <c r="U1570" s="8" t="str">
        <f t="shared" si="268"/>
        <v>JahmelMassaquoiM</v>
      </c>
    </row>
    <row r="1571" spans="1:21" x14ac:dyDescent="0.2">
      <c r="A1571" s="8" t="s">
        <v>298</v>
      </c>
      <c r="B1571" s="8" t="s">
        <v>1436</v>
      </c>
      <c r="C1571" s="8" t="s">
        <v>688</v>
      </c>
      <c r="D1571" s="8">
        <v>37</v>
      </c>
      <c r="E1571" s="8" t="s">
        <v>1437</v>
      </c>
      <c r="F1571" s="8" t="s">
        <v>1438</v>
      </c>
      <c r="G1571" s="8" t="str">
        <f t="shared" si="269"/>
        <v>StephenMasseyM37Las VegasNV</v>
      </c>
      <c r="H1571" s="8">
        <f>_xlfn.IFNA(MATCH(G1571,Teams!J:J,0),)</f>
        <v>0</v>
      </c>
      <c r="I1571" s="8" t="str">
        <f t="shared" si="270"/>
        <v>StephenMasseyM37</v>
      </c>
      <c r="J1571" s="8">
        <f>_xlfn.IFNA(MATCH(I1571,Teams!L:L,0),)</f>
        <v>0</v>
      </c>
      <c r="K1571" s="8" t="str">
        <f t="shared" si="271"/>
        <v>StephenMasseyM</v>
      </c>
      <c r="L1571" s="8">
        <f>_xlfn.IFNA(MATCH(K1571,Teams!N:N,0),)</f>
        <v>0</v>
      </c>
      <c r="M1571" s="8" t="str">
        <f t="shared" si="272"/>
        <v>StephenMassey</v>
      </c>
      <c r="N1571" s="8" t="str">
        <f>IFERROR(INDEX(Teams!A:A,IF(H1571&gt;0,H1571,IF(J1571&gt;0,J1571,IF(L1571&gt;0,L1571,""))),1),"")</f>
        <v/>
      </c>
      <c r="O1571" s="8" t="str">
        <f t="shared" si="265"/>
        <v>Stephen</v>
      </c>
      <c r="P1571" s="8" t="str">
        <f t="shared" si="266"/>
        <v>Massey</v>
      </c>
      <c r="Q1571" s="8" t="str">
        <f t="shared" si="273"/>
        <v>M</v>
      </c>
      <c r="R1571" s="8">
        <f t="shared" si="274"/>
        <v>37</v>
      </c>
      <c r="S1571" s="8" t="str">
        <f t="shared" si="267"/>
        <v>Las Vegas</v>
      </c>
      <c r="T1571" s="8" t="str">
        <f t="shared" si="275"/>
        <v>NV</v>
      </c>
      <c r="U1571" s="8" t="str">
        <f t="shared" si="268"/>
        <v>StephenMasseyM37Las VegasNV</v>
      </c>
    </row>
    <row r="1572" spans="1:21" x14ac:dyDescent="0.2">
      <c r="A1572" s="8" t="s">
        <v>198</v>
      </c>
      <c r="B1572" s="8" t="s">
        <v>1436</v>
      </c>
      <c r="C1572" s="8" t="s">
        <v>688</v>
      </c>
      <c r="D1572" s="8">
        <v>33</v>
      </c>
      <c r="E1572" s="8" t="s">
        <v>1694</v>
      </c>
      <c r="F1572" s="8" t="s">
        <v>173</v>
      </c>
      <c r="G1572" s="8" t="str">
        <f t="shared" si="269"/>
        <v>TravisMasseyM33LovelandCO</v>
      </c>
      <c r="H1572" s="8">
        <f>_xlfn.IFNA(MATCH(G1572,Teams!J:J,0),)</f>
        <v>0</v>
      </c>
      <c r="I1572" s="8" t="str">
        <f t="shared" si="270"/>
        <v>TravisMasseyM33</v>
      </c>
      <c r="J1572" s="8">
        <f>_xlfn.IFNA(MATCH(I1572,Teams!L:L,0),)</f>
        <v>0</v>
      </c>
      <c r="K1572" s="8" t="str">
        <f t="shared" si="271"/>
        <v>TravisMasseyM</v>
      </c>
      <c r="L1572" s="8">
        <f>_xlfn.IFNA(MATCH(K1572,Teams!N:N,0),)</f>
        <v>0</v>
      </c>
      <c r="M1572" s="8" t="str">
        <f t="shared" si="272"/>
        <v>TravisMassey</v>
      </c>
      <c r="N1572" s="8" t="str">
        <f>IFERROR(INDEX(Teams!A:A,IF(H1572&gt;0,H1572,IF(J1572&gt;0,J1572,IF(L1572&gt;0,L1572,""))),1),"")</f>
        <v/>
      </c>
      <c r="O1572" s="8" t="str">
        <f t="shared" si="265"/>
        <v>Travis</v>
      </c>
      <c r="P1572" s="8" t="str">
        <f t="shared" si="266"/>
        <v>Massey</v>
      </c>
      <c r="Q1572" s="8" t="str">
        <f t="shared" si="273"/>
        <v>M</v>
      </c>
      <c r="R1572" s="8">
        <f t="shared" si="274"/>
        <v>33</v>
      </c>
      <c r="S1572" s="8" t="str">
        <f t="shared" si="267"/>
        <v>Loveland</v>
      </c>
      <c r="T1572" s="8" t="str">
        <f t="shared" si="275"/>
        <v>CO</v>
      </c>
      <c r="U1572" s="8" t="str">
        <f t="shared" si="268"/>
        <v>TravisMasseyM33LovelandCO</v>
      </c>
    </row>
    <row r="1573" spans="1:21" x14ac:dyDescent="0.2">
      <c r="A1573" s="8" t="s">
        <v>237</v>
      </c>
      <c r="B1573" s="8" t="s">
        <v>2020</v>
      </c>
      <c r="C1573" s="8" t="s">
        <v>688</v>
      </c>
      <c r="D1573" s="8">
        <v>44</v>
      </c>
      <c r="E1573" s="8" t="s">
        <v>2021</v>
      </c>
      <c r="F1573" s="8" t="s">
        <v>4</v>
      </c>
      <c r="G1573" s="8" t="str">
        <f t="shared" si="269"/>
        <v>JasonMassieM44saginawTX</v>
      </c>
      <c r="H1573" s="8">
        <f>_xlfn.IFNA(MATCH(G1573,Teams!J:J,0),)</f>
        <v>0</v>
      </c>
      <c r="I1573" s="8" t="str">
        <f t="shared" si="270"/>
        <v>JasonMassieM44</v>
      </c>
      <c r="J1573" s="8">
        <f>_xlfn.IFNA(MATCH(I1573,Teams!L:L,0),)</f>
        <v>0</v>
      </c>
      <c r="K1573" s="8" t="str">
        <f t="shared" si="271"/>
        <v>JasonMassieM</v>
      </c>
      <c r="L1573" s="8">
        <f>_xlfn.IFNA(MATCH(K1573,Teams!N:N,0),)</f>
        <v>0</v>
      </c>
      <c r="M1573" s="8" t="str">
        <f t="shared" si="272"/>
        <v>JasonMassie</v>
      </c>
      <c r="N1573" s="8" t="str">
        <f>IFERROR(INDEX(Teams!A:A,IF(H1573&gt;0,H1573,IF(J1573&gt;0,J1573,IF(L1573&gt;0,L1573,""))),1),"")</f>
        <v/>
      </c>
      <c r="O1573" s="8" t="str">
        <f t="shared" si="265"/>
        <v>Jason</v>
      </c>
      <c r="P1573" s="8" t="str">
        <f t="shared" si="266"/>
        <v>Massie</v>
      </c>
      <c r="Q1573" s="8" t="str">
        <f t="shared" si="273"/>
        <v>M</v>
      </c>
      <c r="R1573" s="8">
        <f t="shared" si="274"/>
        <v>44</v>
      </c>
      <c r="S1573" s="8" t="str">
        <f t="shared" si="267"/>
        <v>saginaw</v>
      </c>
      <c r="T1573" s="8" t="str">
        <f t="shared" si="275"/>
        <v>TX</v>
      </c>
      <c r="U1573" s="8" t="str">
        <f t="shared" si="268"/>
        <v>JasonMassieM44saginawTX</v>
      </c>
    </row>
    <row r="1574" spans="1:21" x14ac:dyDescent="0.2">
      <c r="A1574" s="8" t="s">
        <v>1723</v>
      </c>
      <c r="B1574" s="8" t="s">
        <v>5094</v>
      </c>
      <c r="C1574" s="8" t="s">
        <v>688</v>
      </c>
      <c r="D1574" s="8">
        <v>36</v>
      </c>
      <c r="E1574" s="8" t="s">
        <v>12</v>
      </c>
      <c r="F1574" s="8" t="s">
        <v>4</v>
      </c>
      <c r="G1574" s="8" t="str">
        <f t="shared" si="269"/>
        <v>JustinMassingillM36HoustonTX</v>
      </c>
      <c r="H1574" s="8">
        <f>_xlfn.IFNA(MATCH(G1574,Teams!J:J,0),)</f>
        <v>0</v>
      </c>
      <c r="I1574" s="8" t="str">
        <f t="shared" si="270"/>
        <v>JustinMassingillM36</v>
      </c>
      <c r="J1574" s="8">
        <f>_xlfn.IFNA(MATCH(I1574,Teams!L:L,0),)</f>
        <v>0</v>
      </c>
      <c r="K1574" s="8" t="str">
        <f t="shared" si="271"/>
        <v>JustinMassingillM</v>
      </c>
      <c r="L1574" s="8">
        <f>_xlfn.IFNA(MATCH(K1574,Teams!N:N,0),)</f>
        <v>0</v>
      </c>
      <c r="M1574" s="8" t="str">
        <f t="shared" si="272"/>
        <v>JustinMassingill</v>
      </c>
      <c r="N1574" s="8" t="str">
        <f>IFERROR(INDEX(Teams!A:A,IF(H1574&gt;0,H1574,IF(J1574&gt;0,J1574,IF(L1574&gt;0,L1574,""))),1),"")</f>
        <v/>
      </c>
      <c r="O1574" s="8" t="str">
        <f t="shared" si="265"/>
        <v>Justin</v>
      </c>
      <c r="P1574" s="8" t="str">
        <f t="shared" si="266"/>
        <v>Massingill</v>
      </c>
      <c r="Q1574" s="8" t="str">
        <f t="shared" si="273"/>
        <v>M</v>
      </c>
      <c r="R1574" s="8">
        <f t="shared" si="274"/>
        <v>36</v>
      </c>
      <c r="S1574" s="8" t="str">
        <f t="shared" si="267"/>
        <v>Houston</v>
      </c>
      <c r="T1574" s="8" t="str">
        <f t="shared" si="275"/>
        <v>TX</v>
      </c>
      <c r="U1574" s="8" t="str">
        <f t="shared" si="268"/>
        <v>JustinMassingillM36HoustonTX</v>
      </c>
    </row>
    <row r="1575" spans="1:21" x14ac:dyDescent="0.2">
      <c r="A1575" s="8" t="s">
        <v>341</v>
      </c>
      <c r="B1575" s="8" t="s">
        <v>5094</v>
      </c>
      <c r="C1575" s="8" t="s">
        <v>689</v>
      </c>
      <c r="D1575" s="8">
        <v>35</v>
      </c>
      <c r="E1575" s="8" t="s">
        <v>12</v>
      </c>
      <c r="F1575" s="8" t="s">
        <v>4</v>
      </c>
      <c r="G1575" s="8" t="str">
        <f t="shared" si="269"/>
        <v>ReginaMassingillF35HoustonTX</v>
      </c>
      <c r="H1575" s="8">
        <f>_xlfn.IFNA(MATCH(G1575,Teams!J:J,0),)</f>
        <v>0</v>
      </c>
      <c r="I1575" s="8" t="str">
        <f t="shared" si="270"/>
        <v>ReginaMassingillF35</v>
      </c>
      <c r="J1575" s="8">
        <f>_xlfn.IFNA(MATCH(I1575,Teams!L:L,0),)</f>
        <v>0</v>
      </c>
      <c r="K1575" s="8" t="str">
        <f t="shared" si="271"/>
        <v>ReginaMassingillF</v>
      </c>
      <c r="L1575" s="8">
        <f>_xlfn.IFNA(MATCH(K1575,Teams!N:N,0),)</f>
        <v>0</v>
      </c>
      <c r="M1575" s="8" t="str">
        <f t="shared" si="272"/>
        <v>ReginaMassingill</v>
      </c>
      <c r="N1575" s="8" t="str">
        <f>IFERROR(INDEX(Teams!A:A,IF(H1575&gt;0,H1575,IF(J1575&gt;0,J1575,IF(L1575&gt;0,L1575,""))),1),"")</f>
        <v/>
      </c>
      <c r="O1575" s="8" t="str">
        <f t="shared" si="265"/>
        <v>Regina</v>
      </c>
      <c r="P1575" s="8" t="str">
        <f t="shared" si="266"/>
        <v>Massingill</v>
      </c>
      <c r="Q1575" s="8" t="str">
        <f t="shared" si="273"/>
        <v>F</v>
      </c>
      <c r="R1575" s="8">
        <f t="shared" si="274"/>
        <v>35</v>
      </c>
      <c r="S1575" s="8" t="str">
        <f t="shared" si="267"/>
        <v>Houston</v>
      </c>
      <c r="T1575" s="8" t="str">
        <f t="shared" si="275"/>
        <v>TX</v>
      </c>
      <c r="U1575" s="8" t="str">
        <f t="shared" si="268"/>
        <v>ReginaMassingillF35HoustonTX</v>
      </c>
    </row>
    <row r="1576" spans="1:21" x14ac:dyDescent="0.2">
      <c r="A1576" s="8" t="s">
        <v>81</v>
      </c>
      <c r="B1576" s="8" t="s">
        <v>2445</v>
      </c>
      <c r="C1576" s="8" t="s">
        <v>688</v>
      </c>
      <c r="D1576" s="8">
        <v>31</v>
      </c>
      <c r="E1576" s="8" t="s">
        <v>1639</v>
      </c>
      <c r="F1576" s="8" t="s">
        <v>4</v>
      </c>
      <c r="G1576" s="8" t="str">
        <f t="shared" si="269"/>
        <v>DavidMassmanM31AUSTINTX</v>
      </c>
      <c r="H1576" s="8">
        <f>_xlfn.IFNA(MATCH(G1576,Teams!J:J,0),)</f>
        <v>0</v>
      </c>
      <c r="I1576" s="8" t="str">
        <f t="shared" si="270"/>
        <v>DavidMassmanM31</v>
      </c>
      <c r="J1576" s="8">
        <f>_xlfn.IFNA(MATCH(I1576,Teams!L:L,0),)</f>
        <v>0</v>
      </c>
      <c r="K1576" s="8" t="str">
        <f t="shared" si="271"/>
        <v>DavidMassmanM</v>
      </c>
      <c r="L1576" s="8">
        <f>_xlfn.IFNA(MATCH(K1576,Teams!N:N,0),)</f>
        <v>0</v>
      </c>
      <c r="M1576" s="8" t="str">
        <f t="shared" si="272"/>
        <v>DavidMassman</v>
      </c>
      <c r="N1576" s="8" t="str">
        <f>IFERROR(INDEX(Teams!A:A,IF(H1576&gt;0,H1576,IF(J1576&gt;0,J1576,IF(L1576&gt;0,L1576,""))),1),"")</f>
        <v/>
      </c>
      <c r="O1576" s="8" t="str">
        <f t="shared" si="265"/>
        <v>David</v>
      </c>
      <c r="P1576" s="8" t="str">
        <f t="shared" si="266"/>
        <v>Massman</v>
      </c>
      <c r="Q1576" s="8" t="str">
        <f t="shared" si="273"/>
        <v>M</v>
      </c>
      <c r="R1576" s="8">
        <f t="shared" si="274"/>
        <v>31</v>
      </c>
      <c r="S1576" s="8" t="str">
        <f t="shared" si="267"/>
        <v>AUSTIN</v>
      </c>
      <c r="T1576" s="8" t="str">
        <f t="shared" si="275"/>
        <v>TX</v>
      </c>
      <c r="U1576" s="8" t="str">
        <f t="shared" si="268"/>
        <v>DavidMassmanM31AUSTINTX</v>
      </c>
    </row>
    <row r="1577" spans="1:21" x14ac:dyDescent="0.2">
      <c r="A1577" s="8" t="s">
        <v>783</v>
      </c>
      <c r="B1577" s="8" t="s">
        <v>1916</v>
      </c>
      <c r="C1577" s="8" t="s">
        <v>688</v>
      </c>
      <c r="D1577" s="8">
        <v>30</v>
      </c>
      <c r="E1577" s="8" t="s">
        <v>1917</v>
      </c>
      <c r="F1577" s="8" t="s">
        <v>1219</v>
      </c>
      <c r="G1577" s="8" t="str">
        <f t="shared" si="269"/>
        <v>MatthewMataM30BigforkMN</v>
      </c>
      <c r="H1577" s="8">
        <f>_xlfn.IFNA(MATCH(G1577,Teams!J:J,0),)</f>
        <v>0</v>
      </c>
      <c r="I1577" s="8" t="str">
        <f t="shared" si="270"/>
        <v>MatthewMataM30</v>
      </c>
      <c r="J1577" s="8">
        <f>_xlfn.IFNA(MATCH(I1577,Teams!L:L,0),)</f>
        <v>0</v>
      </c>
      <c r="K1577" s="8" t="str">
        <f t="shared" si="271"/>
        <v>MatthewMataM</v>
      </c>
      <c r="L1577" s="8">
        <f>_xlfn.IFNA(MATCH(K1577,Teams!N:N,0),)</f>
        <v>0</v>
      </c>
      <c r="M1577" s="8" t="str">
        <f t="shared" si="272"/>
        <v>MatthewMata</v>
      </c>
      <c r="N1577" s="8" t="str">
        <f>IFERROR(INDEX(Teams!A:A,IF(H1577&gt;0,H1577,IF(J1577&gt;0,J1577,IF(L1577&gt;0,L1577,""))),1),"")</f>
        <v/>
      </c>
      <c r="O1577" s="8" t="str">
        <f t="shared" si="265"/>
        <v>Matthew</v>
      </c>
      <c r="P1577" s="8" t="str">
        <f t="shared" si="266"/>
        <v>Mata</v>
      </c>
      <c r="Q1577" s="8" t="str">
        <f t="shared" si="273"/>
        <v>M</v>
      </c>
      <c r="R1577" s="8">
        <f t="shared" si="274"/>
        <v>30</v>
      </c>
      <c r="S1577" s="8" t="str">
        <f t="shared" si="267"/>
        <v>Bigfork</v>
      </c>
      <c r="T1577" s="8" t="str">
        <f t="shared" si="275"/>
        <v>MN</v>
      </c>
      <c r="U1577" s="8" t="str">
        <f t="shared" si="268"/>
        <v>MatthewMataM30BigforkMN</v>
      </c>
    </row>
    <row r="1578" spans="1:21" x14ac:dyDescent="0.2">
      <c r="A1578" s="8" t="s">
        <v>77</v>
      </c>
      <c r="B1578" s="8" t="s">
        <v>1736</v>
      </c>
      <c r="C1578" s="8" t="s">
        <v>688</v>
      </c>
      <c r="D1578" s="8">
        <v>66</v>
      </c>
      <c r="G1578" s="8" t="str">
        <f t="shared" si="269"/>
        <v>MarkMathewsM66</v>
      </c>
      <c r="H1578" s="8">
        <f>_xlfn.IFNA(MATCH(G1578,Teams!J:J,0),)</f>
        <v>0</v>
      </c>
      <c r="I1578" s="8" t="str">
        <f t="shared" si="270"/>
        <v>MarkMathewsM66</v>
      </c>
      <c r="J1578" s="8">
        <f>_xlfn.IFNA(MATCH(I1578,Teams!L:L,0),)</f>
        <v>0</v>
      </c>
      <c r="K1578" s="8" t="str">
        <f t="shared" si="271"/>
        <v>MarkMathewsM</v>
      </c>
      <c r="L1578" s="8">
        <f>_xlfn.IFNA(MATCH(K1578,Teams!N:N,0),)</f>
        <v>0</v>
      </c>
      <c r="M1578" s="8" t="str">
        <f t="shared" si="272"/>
        <v>MarkMathews</v>
      </c>
      <c r="N1578" s="8" t="str">
        <f>IFERROR(INDEX(Teams!A:A,IF(H1578&gt;0,H1578,IF(J1578&gt;0,J1578,IF(L1578&gt;0,L1578,""))),1),"")</f>
        <v/>
      </c>
      <c r="O1578" s="8" t="str">
        <f t="shared" si="265"/>
        <v>Mark</v>
      </c>
      <c r="P1578" s="8" t="str">
        <f t="shared" si="266"/>
        <v>Mathews</v>
      </c>
      <c r="Q1578" s="8" t="str">
        <f t="shared" si="273"/>
        <v>M</v>
      </c>
      <c r="R1578" s="8">
        <f t="shared" si="274"/>
        <v>66</v>
      </c>
      <c r="S1578" s="8" t="str">
        <f t="shared" si="267"/>
        <v/>
      </c>
      <c r="T1578" s="8" t="str">
        <f t="shared" si="275"/>
        <v/>
      </c>
      <c r="U1578" s="8" t="str">
        <f t="shared" si="268"/>
        <v>MarkMathewsM66</v>
      </c>
    </row>
    <row r="1579" spans="1:21" x14ac:dyDescent="0.2">
      <c r="A1579" s="8" t="s">
        <v>1570</v>
      </c>
      <c r="B1579" s="8" t="s">
        <v>1736</v>
      </c>
      <c r="C1579" s="8" t="s">
        <v>688</v>
      </c>
      <c r="D1579" s="8">
        <v>30</v>
      </c>
      <c r="E1579" s="8" t="s">
        <v>190</v>
      </c>
      <c r="F1579" s="8" t="s">
        <v>4</v>
      </c>
      <c r="G1579" s="8" t="str">
        <f t="shared" si="269"/>
        <v>TylerMathewsM30San AntonioTX</v>
      </c>
      <c r="H1579" s="8">
        <f>_xlfn.IFNA(MATCH(G1579,Teams!J:J,0),)</f>
        <v>0</v>
      </c>
      <c r="I1579" s="8" t="str">
        <f t="shared" si="270"/>
        <v>TylerMathewsM30</v>
      </c>
      <c r="J1579" s="8">
        <f>_xlfn.IFNA(MATCH(I1579,Teams!L:L,0),)</f>
        <v>0</v>
      </c>
      <c r="K1579" s="8" t="str">
        <f t="shared" si="271"/>
        <v>TylerMathewsM</v>
      </c>
      <c r="L1579" s="8">
        <f>_xlfn.IFNA(MATCH(K1579,Teams!N:N,0),)</f>
        <v>0</v>
      </c>
      <c r="M1579" s="8" t="str">
        <f t="shared" si="272"/>
        <v>TylerMathews</v>
      </c>
      <c r="N1579" s="8" t="str">
        <f>IFERROR(INDEX(Teams!A:A,IF(H1579&gt;0,H1579,IF(J1579&gt;0,J1579,IF(L1579&gt;0,L1579,""))),1),"")</f>
        <v/>
      </c>
      <c r="O1579" s="8" t="str">
        <f t="shared" si="265"/>
        <v>Tyler</v>
      </c>
      <c r="P1579" s="8" t="str">
        <f t="shared" si="266"/>
        <v>Mathews</v>
      </c>
      <c r="Q1579" s="8" t="str">
        <f t="shared" si="273"/>
        <v>M</v>
      </c>
      <c r="R1579" s="8">
        <f t="shared" si="274"/>
        <v>30</v>
      </c>
      <c r="S1579" s="8" t="str">
        <f t="shared" si="267"/>
        <v>San Antonio</v>
      </c>
      <c r="T1579" s="8" t="str">
        <f t="shared" si="275"/>
        <v>TX</v>
      </c>
      <c r="U1579" s="8" t="str">
        <f t="shared" si="268"/>
        <v>TylerMathewsM30San AntonioTX</v>
      </c>
    </row>
    <row r="1580" spans="1:21" x14ac:dyDescent="0.2">
      <c r="A1580" s="8" t="s">
        <v>5095</v>
      </c>
      <c r="B1580" s="8" t="s">
        <v>5096</v>
      </c>
      <c r="C1580" s="8" t="s">
        <v>689</v>
      </c>
      <c r="D1580" s="8">
        <v>42</v>
      </c>
      <c r="E1580" s="8" t="s">
        <v>1728</v>
      </c>
      <c r="F1580" s="8" t="s">
        <v>4</v>
      </c>
      <c r="G1580" s="8" t="str">
        <f t="shared" si="269"/>
        <v>GisselleMattaF42BellaireTX</v>
      </c>
      <c r="H1580" s="8">
        <f>_xlfn.IFNA(MATCH(G1580,Teams!J:J,0),)</f>
        <v>0</v>
      </c>
      <c r="I1580" s="8" t="str">
        <f t="shared" si="270"/>
        <v>GisselleMattaF42</v>
      </c>
      <c r="J1580" s="8">
        <f>_xlfn.IFNA(MATCH(I1580,Teams!L:L,0),)</f>
        <v>0</v>
      </c>
      <c r="K1580" s="8" t="str">
        <f t="shared" si="271"/>
        <v>GisselleMattaF</v>
      </c>
      <c r="L1580" s="8">
        <f>_xlfn.IFNA(MATCH(K1580,Teams!N:N,0),)</f>
        <v>0</v>
      </c>
      <c r="M1580" s="8" t="str">
        <f t="shared" si="272"/>
        <v>GisselleMatta</v>
      </c>
      <c r="N1580" s="8" t="str">
        <f>IFERROR(INDEX(Teams!A:A,IF(H1580&gt;0,H1580,IF(J1580&gt;0,J1580,IF(L1580&gt;0,L1580,""))),1),"")</f>
        <v/>
      </c>
      <c r="O1580" s="8" t="str">
        <f t="shared" si="265"/>
        <v>Gisselle</v>
      </c>
      <c r="P1580" s="8" t="str">
        <f t="shared" si="266"/>
        <v>Matta</v>
      </c>
      <c r="Q1580" s="8" t="str">
        <f t="shared" si="273"/>
        <v>F</v>
      </c>
      <c r="R1580" s="8">
        <f t="shared" si="274"/>
        <v>42</v>
      </c>
      <c r="S1580" s="8" t="str">
        <f t="shared" si="267"/>
        <v>Bellaire</v>
      </c>
      <c r="T1580" s="8" t="str">
        <f t="shared" si="275"/>
        <v>TX</v>
      </c>
      <c r="U1580" s="8" t="str">
        <f t="shared" si="268"/>
        <v>GisselleMattaF42BellaireTX</v>
      </c>
    </row>
    <row r="1581" spans="1:21" x14ac:dyDescent="0.2">
      <c r="A1581" s="8" t="s">
        <v>1376</v>
      </c>
      <c r="B1581" s="8" t="s">
        <v>1891</v>
      </c>
      <c r="C1581" s="8" t="s">
        <v>688</v>
      </c>
      <c r="D1581" s="8">
        <v>46</v>
      </c>
      <c r="E1581" s="8" t="s">
        <v>1596</v>
      </c>
      <c r="F1581" s="8" t="s">
        <v>1056</v>
      </c>
      <c r="G1581" s="8" t="str">
        <f t="shared" si="269"/>
        <v>NickMatthewsM46FranklinTN</v>
      </c>
      <c r="H1581" s="8">
        <f>_xlfn.IFNA(MATCH(G1581,Teams!J:J,0),)</f>
        <v>0</v>
      </c>
      <c r="I1581" s="8" t="str">
        <f t="shared" si="270"/>
        <v>NickMatthewsM46</v>
      </c>
      <c r="J1581" s="8">
        <f>_xlfn.IFNA(MATCH(I1581,Teams!L:L,0),)</f>
        <v>0</v>
      </c>
      <c r="K1581" s="8" t="str">
        <f t="shared" si="271"/>
        <v>NickMatthewsM</v>
      </c>
      <c r="L1581" s="8">
        <f>_xlfn.IFNA(MATCH(K1581,Teams!N:N,0),)</f>
        <v>0</v>
      </c>
      <c r="M1581" s="8" t="str">
        <f t="shared" si="272"/>
        <v>NickMatthews</v>
      </c>
      <c r="N1581" s="8" t="str">
        <f>IFERROR(INDEX(Teams!A:A,IF(H1581&gt;0,H1581,IF(J1581&gt;0,J1581,IF(L1581&gt;0,L1581,""))),1),"")</f>
        <v/>
      </c>
      <c r="O1581" s="8" t="str">
        <f t="shared" si="265"/>
        <v>Nick</v>
      </c>
      <c r="P1581" s="8" t="str">
        <f t="shared" si="266"/>
        <v>Matthews</v>
      </c>
      <c r="Q1581" s="8" t="str">
        <f t="shared" si="273"/>
        <v>M</v>
      </c>
      <c r="R1581" s="8">
        <f t="shared" si="274"/>
        <v>46</v>
      </c>
      <c r="S1581" s="8" t="str">
        <f t="shared" si="267"/>
        <v>Franklin</v>
      </c>
      <c r="T1581" s="8" t="str">
        <f t="shared" si="275"/>
        <v>TN</v>
      </c>
      <c r="U1581" s="8" t="str">
        <f t="shared" si="268"/>
        <v>NickMatthewsM46FranklinTN</v>
      </c>
    </row>
    <row r="1582" spans="1:21" x14ac:dyDescent="0.2">
      <c r="A1582" s="8" t="s">
        <v>887</v>
      </c>
      <c r="B1582" s="8" t="s">
        <v>2974</v>
      </c>
      <c r="C1582" s="8" t="s">
        <v>688</v>
      </c>
      <c r="D1582" s="8">
        <v>57</v>
      </c>
      <c r="G1582" s="8" t="str">
        <f t="shared" si="269"/>
        <v>JimMaunderM57</v>
      </c>
      <c r="H1582" s="8">
        <f>_xlfn.IFNA(MATCH(G1582,Teams!J:J,0),)</f>
        <v>0</v>
      </c>
      <c r="I1582" s="8" t="str">
        <f t="shared" si="270"/>
        <v>JimMaunderM57</v>
      </c>
      <c r="J1582" s="8">
        <f>_xlfn.IFNA(MATCH(I1582,Teams!L:L,0),)</f>
        <v>0</v>
      </c>
      <c r="K1582" s="8" t="str">
        <f t="shared" si="271"/>
        <v>JimMaunderM</v>
      </c>
      <c r="L1582" s="8">
        <f>_xlfn.IFNA(MATCH(K1582,Teams!N:N,0),)</f>
        <v>0</v>
      </c>
      <c r="M1582" s="8" t="str">
        <f t="shared" si="272"/>
        <v>JimMaunder</v>
      </c>
      <c r="N1582" s="8" t="str">
        <f>IFERROR(INDEX(Teams!A:A,IF(H1582&gt;0,H1582,IF(J1582&gt;0,J1582,IF(L1582&gt;0,L1582,""))),1),"")</f>
        <v/>
      </c>
      <c r="O1582" s="8" t="str">
        <f t="shared" si="265"/>
        <v>Jim</v>
      </c>
      <c r="P1582" s="8" t="str">
        <f t="shared" si="266"/>
        <v>Maunder</v>
      </c>
      <c r="Q1582" s="8" t="str">
        <f t="shared" si="273"/>
        <v>M</v>
      </c>
      <c r="R1582" s="8">
        <f t="shared" si="274"/>
        <v>57</v>
      </c>
      <c r="S1582" s="8" t="str">
        <f t="shared" si="267"/>
        <v/>
      </c>
      <c r="T1582" s="8" t="str">
        <f t="shared" si="275"/>
        <v/>
      </c>
      <c r="U1582" s="8" t="str">
        <f t="shared" si="268"/>
        <v>JimMaunderM57</v>
      </c>
    </row>
    <row r="1583" spans="1:21" x14ac:dyDescent="0.2">
      <c r="A1583" s="8" t="s">
        <v>836</v>
      </c>
      <c r="B1583" s="8" t="s">
        <v>837</v>
      </c>
      <c r="C1583" s="8" t="s">
        <v>689</v>
      </c>
      <c r="D1583" s="8">
        <v>41</v>
      </c>
      <c r="E1583" s="8" t="s">
        <v>703</v>
      </c>
      <c r="F1583" s="8" t="s">
        <v>4</v>
      </c>
      <c r="G1583" s="8" t="str">
        <f t="shared" si="269"/>
        <v>LissetMavarezF41CypressTX</v>
      </c>
      <c r="H1583" s="8">
        <f>_xlfn.IFNA(MATCH(G1583,Teams!J:J,0),)</f>
        <v>0</v>
      </c>
      <c r="I1583" s="8" t="str">
        <f t="shared" si="270"/>
        <v>LissetMavarezF41</v>
      </c>
      <c r="J1583" s="8">
        <f>_xlfn.IFNA(MATCH(I1583,Teams!L:L,0),)</f>
        <v>0</v>
      </c>
      <c r="K1583" s="8" t="str">
        <f t="shared" si="271"/>
        <v>LissetMavarezF</v>
      </c>
      <c r="L1583" s="8">
        <f>_xlfn.IFNA(MATCH(K1583,Teams!N:N,0),)</f>
        <v>0</v>
      </c>
      <c r="M1583" s="8" t="str">
        <f t="shared" si="272"/>
        <v>LissetMavarez</v>
      </c>
      <c r="N1583" s="8" t="str">
        <f>IFERROR(INDEX(Teams!A:A,IF(H1583&gt;0,H1583,IF(J1583&gt;0,J1583,IF(L1583&gt;0,L1583,""))),1),"")</f>
        <v/>
      </c>
      <c r="O1583" s="8" t="str">
        <f t="shared" si="265"/>
        <v>Lisset</v>
      </c>
      <c r="P1583" s="8" t="str">
        <f t="shared" si="266"/>
        <v>Mavarez</v>
      </c>
      <c r="Q1583" s="8" t="str">
        <f t="shared" si="273"/>
        <v>F</v>
      </c>
      <c r="R1583" s="8">
        <f t="shared" si="274"/>
        <v>41</v>
      </c>
      <c r="S1583" s="8" t="str">
        <f t="shared" si="267"/>
        <v>Cypress</v>
      </c>
      <c r="T1583" s="8" t="str">
        <f t="shared" si="275"/>
        <v>TX</v>
      </c>
      <c r="U1583" s="8" t="str">
        <f t="shared" si="268"/>
        <v>LissetMavarezF41CypressTX</v>
      </c>
    </row>
    <row r="1584" spans="1:21" x14ac:dyDescent="0.2">
      <c r="A1584" s="8" t="s">
        <v>556</v>
      </c>
      <c r="B1584" s="8" t="s">
        <v>308</v>
      </c>
      <c r="C1584" s="8" t="s">
        <v>688</v>
      </c>
      <c r="D1584" s="8">
        <v>34</v>
      </c>
      <c r="E1584" s="8" t="s">
        <v>3</v>
      </c>
      <c r="F1584" s="8" t="s">
        <v>4</v>
      </c>
      <c r="G1584" s="8" t="str">
        <f t="shared" si="269"/>
        <v>AndrewMaxwellM34AustinTX</v>
      </c>
      <c r="H1584" s="8">
        <f>_xlfn.IFNA(MATCH(G1584,Teams!J:J,0),)</f>
        <v>0</v>
      </c>
      <c r="I1584" s="8" t="str">
        <f t="shared" si="270"/>
        <v>AndrewMaxwellM34</v>
      </c>
      <c r="J1584" s="8">
        <f>_xlfn.IFNA(MATCH(I1584,Teams!L:L,0),)</f>
        <v>0</v>
      </c>
      <c r="K1584" s="8" t="str">
        <f t="shared" si="271"/>
        <v>AndrewMaxwellM</v>
      </c>
      <c r="L1584" s="8">
        <f>_xlfn.IFNA(MATCH(K1584,Teams!N:N,0),)</f>
        <v>0</v>
      </c>
      <c r="M1584" s="8" t="str">
        <f t="shared" si="272"/>
        <v>AndrewMaxwell</v>
      </c>
      <c r="N1584" s="8" t="str">
        <f>IFERROR(INDEX(Teams!A:A,IF(H1584&gt;0,H1584,IF(J1584&gt;0,J1584,IF(L1584&gt;0,L1584,""))),1),"")</f>
        <v/>
      </c>
      <c r="O1584" s="8" t="str">
        <f t="shared" si="265"/>
        <v>Andrew</v>
      </c>
      <c r="P1584" s="8" t="str">
        <f t="shared" si="266"/>
        <v>Maxwell</v>
      </c>
      <c r="Q1584" s="8" t="str">
        <f t="shared" si="273"/>
        <v>M</v>
      </c>
      <c r="R1584" s="8">
        <f t="shared" si="274"/>
        <v>34</v>
      </c>
      <c r="S1584" s="8" t="str">
        <f t="shared" si="267"/>
        <v>Austin</v>
      </c>
      <c r="T1584" s="8" t="str">
        <f t="shared" si="275"/>
        <v>TX</v>
      </c>
      <c r="U1584" s="8" t="str">
        <f t="shared" si="268"/>
        <v>AndrewMaxwellM34AustinTX</v>
      </c>
    </row>
    <row r="1585" spans="1:21" x14ac:dyDescent="0.2">
      <c r="A1585" s="8" t="s">
        <v>204</v>
      </c>
      <c r="B1585" s="8" t="s">
        <v>308</v>
      </c>
      <c r="C1585" s="8" t="s">
        <v>688</v>
      </c>
      <c r="G1585" s="8" t="str">
        <f t="shared" si="269"/>
        <v>EdwardMaxwellM</v>
      </c>
      <c r="H1585" s="8">
        <f>_xlfn.IFNA(MATCH(G1585,Teams!J:J,0),)</f>
        <v>0</v>
      </c>
      <c r="I1585" s="8" t="str">
        <f t="shared" si="270"/>
        <v>EdwardMaxwellM</v>
      </c>
      <c r="J1585" s="8">
        <f>_xlfn.IFNA(MATCH(I1585,Teams!L:L,0),)</f>
        <v>0</v>
      </c>
      <c r="K1585" s="8" t="str">
        <f t="shared" si="271"/>
        <v>EdwardMaxwellM</v>
      </c>
      <c r="L1585" s="8">
        <f>_xlfn.IFNA(MATCH(K1585,Teams!N:N,0),)</f>
        <v>0</v>
      </c>
      <c r="M1585" s="8" t="str">
        <f t="shared" si="272"/>
        <v>EdwardMaxwell</v>
      </c>
      <c r="N1585" s="8" t="str">
        <f>IFERROR(INDEX(Teams!A:A,IF(H1585&gt;0,H1585,IF(J1585&gt;0,J1585,IF(L1585&gt;0,L1585,""))),1),"")</f>
        <v/>
      </c>
      <c r="O1585" s="8" t="str">
        <f t="shared" si="265"/>
        <v>Edward</v>
      </c>
      <c r="P1585" s="8" t="str">
        <f t="shared" si="266"/>
        <v>Maxwell</v>
      </c>
      <c r="Q1585" s="8" t="str">
        <f t="shared" si="273"/>
        <v>M</v>
      </c>
      <c r="R1585" s="8" t="str">
        <f t="shared" si="274"/>
        <v/>
      </c>
      <c r="S1585" s="8" t="str">
        <f t="shared" si="267"/>
        <v/>
      </c>
      <c r="T1585" s="8" t="str">
        <f t="shared" si="275"/>
        <v/>
      </c>
      <c r="U1585" s="8" t="str">
        <f t="shared" si="268"/>
        <v>EdwardMaxwellM</v>
      </c>
    </row>
    <row r="1586" spans="1:21" x14ac:dyDescent="0.2">
      <c r="A1586" s="8" t="s">
        <v>1684</v>
      </c>
      <c r="B1586" s="8" t="s">
        <v>1685</v>
      </c>
      <c r="C1586" s="8" t="s">
        <v>688</v>
      </c>
      <c r="D1586" s="8">
        <v>38</v>
      </c>
      <c r="E1586" s="8" t="s">
        <v>1683</v>
      </c>
      <c r="F1586" s="8" t="s">
        <v>4</v>
      </c>
      <c r="G1586" s="8" t="str">
        <f t="shared" si="269"/>
        <v>Roger Maxwell M38San Antonio TX</v>
      </c>
      <c r="H1586" s="8">
        <f>_xlfn.IFNA(MATCH(G1586,Teams!J:J,0),)</f>
        <v>0</v>
      </c>
      <c r="I1586" s="8" t="str">
        <f t="shared" si="270"/>
        <v>Roger Maxwell M38</v>
      </c>
      <c r="J1586" s="8">
        <f>_xlfn.IFNA(MATCH(I1586,Teams!L:L,0),)</f>
        <v>0</v>
      </c>
      <c r="K1586" s="8" t="str">
        <f t="shared" si="271"/>
        <v>Roger Maxwell M</v>
      </c>
      <c r="L1586" s="8">
        <f>_xlfn.IFNA(MATCH(K1586,Teams!N:N,0),)</f>
        <v>0</v>
      </c>
      <c r="M1586" s="8" t="str">
        <f t="shared" si="272"/>
        <v xml:space="preserve">Roger Maxwell </v>
      </c>
      <c r="N1586" s="8" t="str">
        <f>IFERROR(INDEX(Teams!A:A,IF(H1586&gt;0,H1586,IF(J1586&gt;0,J1586,IF(L1586&gt;0,L1586,""))),1),"")</f>
        <v/>
      </c>
      <c r="O1586" s="8" t="str">
        <f t="shared" si="265"/>
        <v xml:space="preserve">Roger </v>
      </c>
      <c r="P1586" s="8" t="str">
        <f t="shared" si="266"/>
        <v xml:space="preserve">Maxwell </v>
      </c>
      <c r="Q1586" s="8" t="str">
        <f t="shared" si="273"/>
        <v>M</v>
      </c>
      <c r="R1586" s="8">
        <f t="shared" si="274"/>
        <v>38</v>
      </c>
      <c r="S1586" s="8" t="str">
        <f t="shared" si="267"/>
        <v xml:space="preserve">San Antonio </v>
      </c>
      <c r="T1586" s="8" t="str">
        <f t="shared" si="275"/>
        <v>TX</v>
      </c>
      <c r="U1586" s="8" t="str">
        <f t="shared" si="268"/>
        <v>Roger Maxwell M38San Antonio TX</v>
      </c>
    </row>
    <row r="1587" spans="1:21" x14ac:dyDescent="0.2">
      <c r="A1587" s="8" t="s">
        <v>5999</v>
      </c>
      <c r="B1587" s="8" t="s">
        <v>5804</v>
      </c>
      <c r="C1587" s="8" t="s">
        <v>689</v>
      </c>
      <c r="D1587" s="8">
        <v>49</v>
      </c>
      <c r="E1587" s="8" t="s">
        <v>166</v>
      </c>
      <c r="F1587" s="8" t="s">
        <v>4</v>
      </c>
      <c r="G1587" s="8" t="str">
        <f t="shared" si="269"/>
        <v>LannaMaybenF49FriscoTX</v>
      </c>
      <c r="H1587" s="8">
        <f>_xlfn.IFNA(MATCH(G1587,Teams!J:J,0),)</f>
        <v>0</v>
      </c>
      <c r="I1587" s="8" t="str">
        <f t="shared" si="270"/>
        <v>LannaMaybenF49</v>
      </c>
      <c r="J1587" s="8">
        <f>_xlfn.IFNA(MATCH(I1587,Teams!L:L,0),)</f>
        <v>0</v>
      </c>
      <c r="K1587" s="8" t="str">
        <f t="shared" si="271"/>
        <v>LannaMaybenF</v>
      </c>
      <c r="L1587" s="8">
        <f>_xlfn.IFNA(MATCH(K1587,Teams!N:N,0),)</f>
        <v>0</v>
      </c>
      <c r="M1587" s="8" t="str">
        <f t="shared" si="272"/>
        <v>LannaMayben</v>
      </c>
      <c r="N1587" s="8" t="str">
        <f>IFERROR(INDEX(Teams!A:A,IF(H1587&gt;0,H1587,IF(J1587&gt;0,J1587,IF(L1587&gt;0,L1587,""))),1),"")</f>
        <v/>
      </c>
      <c r="O1587" s="8" t="str">
        <f t="shared" si="265"/>
        <v>Lanna</v>
      </c>
      <c r="P1587" s="8" t="str">
        <f t="shared" si="266"/>
        <v>Mayben</v>
      </c>
      <c r="Q1587" s="8" t="str">
        <f t="shared" si="273"/>
        <v>F</v>
      </c>
      <c r="R1587" s="8">
        <f t="shared" si="274"/>
        <v>49</v>
      </c>
      <c r="S1587" s="8" t="str">
        <f t="shared" si="267"/>
        <v>Frisco</v>
      </c>
      <c r="T1587" s="8" t="str">
        <f t="shared" si="275"/>
        <v>TX</v>
      </c>
      <c r="U1587" s="8" t="str">
        <f t="shared" si="268"/>
        <v>LannaMaybenF49FriscoTX</v>
      </c>
    </row>
    <row r="1588" spans="1:21" x14ac:dyDescent="0.2">
      <c r="A1588" s="8" t="s">
        <v>350</v>
      </c>
      <c r="B1588" s="8" t="s">
        <v>5804</v>
      </c>
      <c r="C1588" s="8" t="s">
        <v>688</v>
      </c>
      <c r="D1588" s="8">
        <v>51</v>
      </c>
      <c r="E1588" s="8" t="s">
        <v>166</v>
      </c>
      <c r="F1588" s="8" t="s">
        <v>4</v>
      </c>
      <c r="G1588" s="8" t="str">
        <f t="shared" si="269"/>
        <v>TimMaybenM51FriscoTX</v>
      </c>
      <c r="H1588" s="8">
        <f>_xlfn.IFNA(MATCH(G1588,Teams!J:J,0),)</f>
        <v>0</v>
      </c>
      <c r="I1588" s="8" t="str">
        <f t="shared" si="270"/>
        <v>TimMaybenM51</v>
      </c>
      <c r="J1588" s="8">
        <f>_xlfn.IFNA(MATCH(I1588,Teams!L:L,0),)</f>
        <v>0</v>
      </c>
      <c r="K1588" s="8" t="str">
        <f t="shared" si="271"/>
        <v>TimMaybenM</v>
      </c>
      <c r="L1588" s="8">
        <f>_xlfn.IFNA(MATCH(K1588,Teams!N:N,0),)</f>
        <v>0</v>
      </c>
      <c r="M1588" s="8" t="str">
        <f t="shared" si="272"/>
        <v>TimMayben</v>
      </c>
      <c r="N1588" s="8" t="str">
        <f>IFERROR(INDEX(Teams!A:A,IF(H1588&gt;0,H1588,IF(J1588&gt;0,J1588,IF(L1588&gt;0,L1588,""))),1),"")</f>
        <v/>
      </c>
      <c r="O1588" s="8" t="str">
        <f t="shared" si="265"/>
        <v>Tim</v>
      </c>
      <c r="P1588" s="8" t="str">
        <f t="shared" si="266"/>
        <v>Mayben</v>
      </c>
      <c r="Q1588" s="8" t="str">
        <f t="shared" si="273"/>
        <v>M</v>
      </c>
      <c r="R1588" s="8">
        <f t="shared" si="274"/>
        <v>51</v>
      </c>
      <c r="S1588" s="8" t="str">
        <f t="shared" si="267"/>
        <v>Frisco</v>
      </c>
      <c r="T1588" s="8" t="str">
        <f t="shared" si="275"/>
        <v>TX</v>
      </c>
      <c r="U1588" s="8" t="str">
        <f t="shared" si="268"/>
        <v>TimMaybenM51FriscoTX</v>
      </c>
    </row>
    <row r="1589" spans="1:21" x14ac:dyDescent="0.2">
      <c r="A1589" s="8" t="s">
        <v>2537</v>
      </c>
      <c r="B1589" s="8" t="s">
        <v>6708</v>
      </c>
      <c r="C1589" s="8" t="s">
        <v>688</v>
      </c>
      <c r="G1589" s="8" t="str">
        <f t="shared" si="269"/>
        <v>ShaneMayeauxM</v>
      </c>
      <c r="H1589" s="8">
        <f>_xlfn.IFNA(MATCH(G1589,Teams!J:J,0),)</f>
        <v>0</v>
      </c>
      <c r="I1589" s="8" t="str">
        <f t="shared" si="270"/>
        <v>ShaneMayeauxM</v>
      </c>
      <c r="J1589" s="8">
        <f>_xlfn.IFNA(MATCH(I1589,Teams!L:L,0),)</f>
        <v>0</v>
      </c>
      <c r="K1589" s="8" t="str">
        <f t="shared" si="271"/>
        <v>ShaneMayeauxM</v>
      </c>
      <c r="L1589" s="8">
        <f>_xlfn.IFNA(MATCH(K1589,Teams!N:N,0),)</f>
        <v>0</v>
      </c>
      <c r="M1589" s="8" t="str">
        <f t="shared" si="272"/>
        <v>ShaneMayeaux</v>
      </c>
      <c r="N1589" s="8" t="str">
        <f>IFERROR(INDEX(Teams!A:A,IF(H1589&gt;0,H1589,IF(J1589&gt;0,J1589,IF(L1589&gt;0,L1589,""))),1),"")</f>
        <v/>
      </c>
      <c r="O1589" s="8" t="str">
        <f t="shared" si="265"/>
        <v>Shane</v>
      </c>
      <c r="P1589" s="8" t="str">
        <f t="shared" si="266"/>
        <v>Mayeaux</v>
      </c>
      <c r="Q1589" s="8" t="str">
        <f t="shared" si="273"/>
        <v>M</v>
      </c>
      <c r="R1589" s="8" t="str">
        <f t="shared" si="274"/>
        <v/>
      </c>
      <c r="S1589" s="8" t="str">
        <f t="shared" si="267"/>
        <v/>
      </c>
      <c r="T1589" s="8" t="str">
        <f t="shared" si="275"/>
        <v/>
      </c>
      <c r="U1589" s="8" t="str">
        <f t="shared" si="268"/>
        <v>ShaneMayeauxM</v>
      </c>
    </row>
    <row r="1590" spans="1:21" x14ac:dyDescent="0.2">
      <c r="A1590" s="8" t="s">
        <v>556</v>
      </c>
      <c r="B1590" s="8" t="s">
        <v>5097</v>
      </c>
      <c r="C1590" s="8" t="s">
        <v>688</v>
      </c>
      <c r="D1590" s="8">
        <v>34</v>
      </c>
      <c r="E1590" s="8" t="s">
        <v>12</v>
      </c>
      <c r="F1590" s="8" t="s">
        <v>4</v>
      </c>
      <c r="G1590" s="8" t="str">
        <f t="shared" si="269"/>
        <v>AndrewMaynorM34HoustonTX</v>
      </c>
      <c r="H1590" s="8">
        <f>_xlfn.IFNA(MATCH(G1590,Teams!J:J,0),)</f>
        <v>0</v>
      </c>
      <c r="I1590" s="8" t="str">
        <f t="shared" si="270"/>
        <v>AndrewMaynorM34</v>
      </c>
      <c r="J1590" s="8">
        <f>_xlfn.IFNA(MATCH(I1590,Teams!L:L,0),)</f>
        <v>0</v>
      </c>
      <c r="K1590" s="8" t="str">
        <f t="shared" si="271"/>
        <v>AndrewMaynorM</v>
      </c>
      <c r="L1590" s="8">
        <f>_xlfn.IFNA(MATCH(K1590,Teams!N:N,0),)</f>
        <v>0</v>
      </c>
      <c r="M1590" s="8" t="str">
        <f t="shared" si="272"/>
        <v>AndrewMaynor</v>
      </c>
      <c r="N1590" s="8" t="str">
        <f>IFERROR(INDEX(Teams!A:A,IF(H1590&gt;0,H1590,IF(J1590&gt;0,J1590,IF(L1590&gt;0,L1590,""))),1),"")</f>
        <v/>
      </c>
      <c r="O1590" s="8" t="str">
        <f t="shared" si="265"/>
        <v>Andrew</v>
      </c>
      <c r="P1590" s="8" t="str">
        <f t="shared" si="266"/>
        <v>Maynor</v>
      </c>
      <c r="Q1590" s="8" t="str">
        <f t="shared" si="273"/>
        <v>M</v>
      </c>
      <c r="R1590" s="8">
        <f t="shared" si="274"/>
        <v>34</v>
      </c>
      <c r="S1590" s="8" t="str">
        <f t="shared" si="267"/>
        <v>Houston</v>
      </c>
      <c r="T1590" s="8" t="str">
        <f t="shared" si="275"/>
        <v>TX</v>
      </c>
      <c r="U1590" s="8" t="str">
        <f t="shared" si="268"/>
        <v>AndrewMaynorM34HoustonTX</v>
      </c>
    </row>
    <row r="1591" spans="1:21" x14ac:dyDescent="0.2">
      <c r="A1591" s="8" t="s">
        <v>79</v>
      </c>
      <c r="B1591" s="8" t="s">
        <v>393</v>
      </c>
      <c r="C1591" s="8" t="s">
        <v>688</v>
      </c>
      <c r="G1591" s="8" t="str">
        <f t="shared" si="269"/>
        <v>JohnMcAllenM</v>
      </c>
      <c r="H1591" s="8">
        <f>_xlfn.IFNA(MATCH(G1591,Teams!J:J,0),)</f>
        <v>0</v>
      </c>
      <c r="I1591" s="8" t="str">
        <f t="shared" si="270"/>
        <v>JohnMcAllenM</v>
      </c>
      <c r="J1591" s="8">
        <f>_xlfn.IFNA(MATCH(I1591,Teams!L:L,0),)</f>
        <v>0</v>
      </c>
      <c r="K1591" s="8" t="str">
        <f t="shared" si="271"/>
        <v>JohnMcAllenM</v>
      </c>
      <c r="L1591" s="8">
        <f>_xlfn.IFNA(MATCH(K1591,Teams!N:N,0),)</f>
        <v>0</v>
      </c>
      <c r="M1591" s="8" t="str">
        <f t="shared" si="272"/>
        <v>JohnMcAllen</v>
      </c>
      <c r="N1591" s="8" t="str">
        <f>IFERROR(INDEX(Teams!A:A,IF(H1591&gt;0,H1591,IF(J1591&gt;0,J1591,IF(L1591&gt;0,L1591,""))),1),"")</f>
        <v/>
      </c>
      <c r="O1591" s="8" t="str">
        <f t="shared" si="265"/>
        <v>John</v>
      </c>
      <c r="P1591" s="8" t="str">
        <f t="shared" si="266"/>
        <v>McAllen</v>
      </c>
      <c r="Q1591" s="8" t="str">
        <f t="shared" si="273"/>
        <v>M</v>
      </c>
      <c r="R1591" s="8" t="str">
        <f t="shared" si="274"/>
        <v/>
      </c>
      <c r="S1591" s="8" t="str">
        <f t="shared" si="267"/>
        <v/>
      </c>
      <c r="T1591" s="8" t="str">
        <f t="shared" si="275"/>
        <v/>
      </c>
      <c r="U1591" s="8" t="str">
        <f t="shared" si="268"/>
        <v>JohnMcAllenM</v>
      </c>
    </row>
    <row r="1592" spans="1:21" x14ac:dyDescent="0.2">
      <c r="A1592" s="8" t="s">
        <v>976</v>
      </c>
      <c r="B1592" s="8" t="s">
        <v>393</v>
      </c>
      <c r="C1592" s="8" t="s">
        <v>689</v>
      </c>
      <c r="G1592" s="8" t="str">
        <f t="shared" si="269"/>
        <v>KellyMcAllenF</v>
      </c>
      <c r="H1592" s="8">
        <f>_xlfn.IFNA(MATCH(G1592,Teams!J:J,0),)</f>
        <v>0</v>
      </c>
      <c r="I1592" s="8" t="str">
        <f t="shared" si="270"/>
        <v>KellyMcAllenF</v>
      </c>
      <c r="J1592" s="8">
        <f>_xlfn.IFNA(MATCH(I1592,Teams!L:L,0),)</f>
        <v>0</v>
      </c>
      <c r="K1592" s="8" t="str">
        <f t="shared" si="271"/>
        <v>KellyMcAllenF</v>
      </c>
      <c r="L1592" s="8">
        <f>_xlfn.IFNA(MATCH(K1592,Teams!N:N,0),)</f>
        <v>0</v>
      </c>
      <c r="M1592" s="8" t="str">
        <f t="shared" si="272"/>
        <v>KellyMcAllen</v>
      </c>
      <c r="N1592" s="8" t="str">
        <f>IFERROR(INDEX(Teams!A:A,IF(H1592&gt;0,H1592,IF(J1592&gt;0,J1592,IF(L1592&gt;0,L1592,""))),1),"")</f>
        <v/>
      </c>
      <c r="O1592" s="8" t="str">
        <f t="shared" si="265"/>
        <v>Kelly</v>
      </c>
      <c r="P1592" s="8" t="str">
        <f t="shared" si="266"/>
        <v>McAllen</v>
      </c>
      <c r="Q1592" s="8" t="str">
        <f t="shared" si="273"/>
        <v>F</v>
      </c>
      <c r="R1592" s="8" t="str">
        <f t="shared" si="274"/>
        <v/>
      </c>
      <c r="S1592" s="8" t="str">
        <f t="shared" si="267"/>
        <v/>
      </c>
      <c r="T1592" s="8" t="str">
        <f t="shared" si="275"/>
        <v/>
      </c>
      <c r="U1592" s="8" t="str">
        <f t="shared" si="268"/>
        <v>KellyMcAllenF</v>
      </c>
    </row>
    <row r="1593" spans="1:21" x14ac:dyDescent="0.2">
      <c r="A1593" s="8" t="s">
        <v>107</v>
      </c>
      <c r="B1593" s="8" t="s">
        <v>2696</v>
      </c>
      <c r="C1593" s="8" t="s">
        <v>689</v>
      </c>
      <c r="D1593" s="8">
        <v>52</v>
      </c>
      <c r="E1593" s="8" t="s">
        <v>2399</v>
      </c>
      <c r="F1593" s="8" t="s">
        <v>1103</v>
      </c>
      <c r="G1593" s="8" t="str">
        <f t="shared" si="269"/>
        <v>NancyMcallisterF52Santa FeNM</v>
      </c>
      <c r="H1593" s="8">
        <f>_xlfn.IFNA(MATCH(G1593,Teams!J:J,0),)</f>
        <v>0</v>
      </c>
      <c r="I1593" s="8" t="str">
        <f t="shared" si="270"/>
        <v>NancyMcallisterF52</v>
      </c>
      <c r="J1593" s="8">
        <f>_xlfn.IFNA(MATCH(I1593,Teams!L:L,0),)</f>
        <v>0</v>
      </c>
      <c r="K1593" s="8" t="str">
        <f t="shared" si="271"/>
        <v>NancyMcallisterF</v>
      </c>
      <c r="L1593" s="8">
        <f>_xlfn.IFNA(MATCH(K1593,Teams!N:N,0),)</f>
        <v>0</v>
      </c>
      <c r="M1593" s="8" t="str">
        <f t="shared" si="272"/>
        <v>NancyMcallister</v>
      </c>
      <c r="N1593" s="8" t="str">
        <f>IFERROR(INDEX(Teams!A:A,IF(H1593&gt;0,H1593,IF(J1593&gt;0,J1593,IF(L1593&gt;0,L1593,""))),1),"")</f>
        <v/>
      </c>
      <c r="O1593" s="8" t="str">
        <f t="shared" si="265"/>
        <v>Nancy</v>
      </c>
      <c r="P1593" s="8" t="str">
        <f t="shared" si="266"/>
        <v>Mcallister</v>
      </c>
      <c r="Q1593" s="8" t="str">
        <f t="shared" si="273"/>
        <v>F</v>
      </c>
      <c r="R1593" s="8">
        <f t="shared" si="274"/>
        <v>52</v>
      </c>
      <c r="S1593" s="8" t="str">
        <f t="shared" si="267"/>
        <v>Santa Fe</v>
      </c>
      <c r="T1593" s="8" t="str">
        <f t="shared" si="275"/>
        <v>NM</v>
      </c>
      <c r="U1593" s="8" t="str">
        <f t="shared" si="268"/>
        <v>NancyMcallisterF52Santa FeNM</v>
      </c>
    </row>
    <row r="1594" spans="1:21" x14ac:dyDescent="0.2">
      <c r="A1594" s="8" t="s">
        <v>2225</v>
      </c>
      <c r="B1594" s="8" t="s">
        <v>2226</v>
      </c>
      <c r="C1594" s="8" t="s">
        <v>689</v>
      </c>
      <c r="D1594" s="8">
        <v>18</v>
      </c>
      <c r="E1594" s="8" t="s">
        <v>2227</v>
      </c>
      <c r="F1594" s="8" t="s">
        <v>4</v>
      </c>
      <c r="G1594" s="8" t="str">
        <f t="shared" si="269"/>
        <v>BrookeMcAteeF18Enchanted OaksTX</v>
      </c>
      <c r="H1594" s="8">
        <f>_xlfn.IFNA(MATCH(G1594,Teams!J:J,0),)</f>
        <v>0</v>
      </c>
      <c r="I1594" s="8" t="str">
        <f t="shared" si="270"/>
        <v>BrookeMcAteeF18</v>
      </c>
      <c r="J1594" s="8">
        <f>_xlfn.IFNA(MATCH(I1594,Teams!L:L,0),)</f>
        <v>0</v>
      </c>
      <c r="K1594" s="8" t="str">
        <f t="shared" si="271"/>
        <v>BrookeMcAteeF</v>
      </c>
      <c r="L1594" s="8">
        <f>_xlfn.IFNA(MATCH(K1594,Teams!N:N,0),)</f>
        <v>0</v>
      </c>
      <c r="M1594" s="8" t="str">
        <f t="shared" si="272"/>
        <v>BrookeMcAtee</v>
      </c>
      <c r="N1594" s="8" t="str">
        <f>IFERROR(INDEX(Teams!A:A,IF(H1594&gt;0,H1594,IF(J1594&gt;0,J1594,IF(L1594&gt;0,L1594,""))),1),"")</f>
        <v/>
      </c>
      <c r="O1594" s="8" t="str">
        <f t="shared" si="265"/>
        <v>Brooke</v>
      </c>
      <c r="P1594" s="8" t="str">
        <f t="shared" si="266"/>
        <v>McAtee</v>
      </c>
      <c r="Q1594" s="8" t="str">
        <f t="shared" si="273"/>
        <v>F</v>
      </c>
      <c r="R1594" s="8">
        <f t="shared" si="274"/>
        <v>18</v>
      </c>
      <c r="S1594" s="8" t="str">
        <f t="shared" si="267"/>
        <v>Enchanted Oaks</v>
      </c>
      <c r="T1594" s="8" t="str">
        <f t="shared" si="275"/>
        <v>TX</v>
      </c>
      <c r="U1594" s="8" t="str">
        <f t="shared" si="268"/>
        <v>BrookeMcAteeF18Enchanted OaksTX</v>
      </c>
    </row>
    <row r="1595" spans="1:21" x14ac:dyDescent="0.2">
      <c r="A1595" s="8" t="s">
        <v>520</v>
      </c>
      <c r="B1595" s="8" t="s">
        <v>5098</v>
      </c>
      <c r="C1595" s="8" t="s">
        <v>688</v>
      </c>
      <c r="D1595" s="8">
        <v>52</v>
      </c>
      <c r="E1595" s="8" t="s">
        <v>12</v>
      </c>
      <c r="F1595" s="8" t="s">
        <v>4</v>
      </c>
      <c r="G1595" s="8" t="str">
        <f t="shared" si="269"/>
        <v>PaulMcauleyM52HoustonTX</v>
      </c>
      <c r="H1595" s="8">
        <f>_xlfn.IFNA(MATCH(G1595,Teams!J:J,0),)</f>
        <v>0</v>
      </c>
      <c r="I1595" s="8" t="str">
        <f t="shared" si="270"/>
        <v>PaulMcauleyM52</v>
      </c>
      <c r="J1595" s="8">
        <f>_xlfn.IFNA(MATCH(I1595,Teams!L:L,0),)</f>
        <v>0</v>
      </c>
      <c r="K1595" s="8" t="str">
        <f t="shared" si="271"/>
        <v>PaulMcauleyM</v>
      </c>
      <c r="L1595" s="8">
        <f>_xlfn.IFNA(MATCH(K1595,Teams!N:N,0),)</f>
        <v>0</v>
      </c>
      <c r="M1595" s="8" t="str">
        <f t="shared" si="272"/>
        <v>PaulMcauley</v>
      </c>
      <c r="N1595" s="8" t="str">
        <f>IFERROR(INDEX(Teams!A:A,IF(H1595&gt;0,H1595,IF(J1595&gt;0,J1595,IF(L1595&gt;0,L1595,""))),1),"")</f>
        <v/>
      </c>
      <c r="O1595" s="8" t="str">
        <f t="shared" si="265"/>
        <v>Paul</v>
      </c>
      <c r="P1595" s="8" t="str">
        <f t="shared" si="266"/>
        <v>Mcauley</v>
      </c>
      <c r="Q1595" s="8" t="str">
        <f t="shared" si="273"/>
        <v>M</v>
      </c>
      <c r="R1595" s="8">
        <f t="shared" si="274"/>
        <v>52</v>
      </c>
      <c r="S1595" s="8" t="str">
        <f t="shared" si="267"/>
        <v>Houston</v>
      </c>
      <c r="T1595" s="8" t="str">
        <f t="shared" si="275"/>
        <v>TX</v>
      </c>
      <c r="U1595" s="8" t="str">
        <f t="shared" si="268"/>
        <v>PaulMcauleyM52HoustonTX</v>
      </c>
    </row>
    <row r="1596" spans="1:21" x14ac:dyDescent="0.2">
      <c r="A1596" s="8" t="s">
        <v>469</v>
      </c>
      <c r="B1596" s="8" t="s">
        <v>2795</v>
      </c>
      <c r="C1596" s="8" t="s">
        <v>688</v>
      </c>
      <c r="D1596" s="8">
        <v>43</v>
      </c>
      <c r="E1596" s="8" t="s">
        <v>3</v>
      </c>
      <c r="F1596" s="8" t="s">
        <v>4</v>
      </c>
      <c r="G1596" s="8" t="str">
        <f t="shared" si="269"/>
        <v>BrandonMcBrideM43AustinTX</v>
      </c>
      <c r="H1596" s="8">
        <f>_xlfn.IFNA(MATCH(G1596,Teams!J:J,0),)</f>
        <v>0</v>
      </c>
      <c r="I1596" s="8" t="str">
        <f t="shared" si="270"/>
        <v>BrandonMcBrideM43</v>
      </c>
      <c r="J1596" s="8">
        <f>_xlfn.IFNA(MATCH(I1596,Teams!L:L,0),)</f>
        <v>0</v>
      </c>
      <c r="K1596" s="8" t="str">
        <f t="shared" si="271"/>
        <v>BrandonMcBrideM</v>
      </c>
      <c r="L1596" s="8">
        <f>_xlfn.IFNA(MATCH(K1596,Teams!N:N,0),)</f>
        <v>0</v>
      </c>
      <c r="M1596" s="8" t="str">
        <f t="shared" si="272"/>
        <v>BrandonMcBride</v>
      </c>
      <c r="N1596" s="8" t="str">
        <f>IFERROR(INDEX(Teams!A:A,IF(H1596&gt;0,H1596,IF(J1596&gt;0,J1596,IF(L1596&gt;0,L1596,""))),1),"")</f>
        <v/>
      </c>
      <c r="O1596" s="8" t="str">
        <f t="shared" si="265"/>
        <v>Brandon</v>
      </c>
      <c r="P1596" s="8" t="str">
        <f t="shared" si="266"/>
        <v>McBride</v>
      </c>
      <c r="Q1596" s="8" t="str">
        <f t="shared" si="273"/>
        <v>M</v>
      </c>
      <c r="R1596" s="8">
        <f t="shared" si="274"/>
        <v>43</v>
      </c>
      <c r="S1596" s="8" t="str">
        <f t="shared" si="267"/>
        <v>Austin</v>
      </c>
      <c r="T1596" s="8" t="str">
        <f t="shared" si="275"/>
        <v>TX</v>
      </c>
      <c r="U1596" s="8" t="str">
        <f t="shared" si="268"/>
        <v>BrandonMcBrideM43AustinTX</v>
      </c>
    </row>
    <row r="1597" spans="1:21" x14ac:dyDescent="0.2">
      <c r="A1597" s="8" t="s">
        <v>179</v>
      </c>
      <c r="B1597" s="8" t="s">
        <v>2626</v>
      </c>
      <c r="C1597" s="8" t="s">
        <v>689</v>
      </c>
      <c r="D1597" s="8">
        <v>43</v>
      </c>
      <c r="E1597" s="8" t="s">
        <v>3</v>
      </c>
      <c r="F1597" s="8" t="s">
        <v>4</v>
      </c>
      <c r="G1597" s="8" t="str">
        <f t="shared" si="269"/>
        <v>ElizabethMcbrideF43AustinTX</v>
      </c>
      <c r="H1597" s="8">
        <f>_xlfn.IFNA(MATCH(G1597,Teams!J:J,0),)</f>
        <v>0</v>
      </c>
      <c r="I1597" s="8" t="str">
        <f t="shared" si="270"/>
        <v>ElizabethMcbrideF43</v>
      </c>
      <c r="J1597" s="8">
        <f>_xlfn.IFNA(MATCH(I1597,Teams!L:L,0),)</f>
        <v>0</v>
      </c>
      <c r="K1597" s="8" t="str">
        <f t="shared" si="271"/>
        <v>ElizabethMcbrideF</v>
      </c>
      <c r="L1597" s="8">
        <f>_xlfn.IFNA(MATCH(K1597,Teams!N:N,0),)</f>
        <v>0</v>
      </c>
      <c r="M1597" s="8" t="str">
        <f t="shared" si="272"/>
        <v>ElizabethMcbride</v>
      </c>
      <c r="N1597" s="8" t="str">
        <f>IFERROR(INDEX(Teams!A:A,IF(H1597&gt;0,H1597,IF(J1597&gt;0,J1597,IF(L1597&gt;0,L1597,""))),1),"")</f>
        <v/>
      </c>
      <c r="O1597" s="8" t="str">
        <f t="shared" si="265"/>
        <v>Elizabeth</v>
      </c>
      <c r="P1597" s="8" t="str">
        <f t="shared" si="266"/>
        <v>Mcbride</v>
      </c>
      <c r="Q1597" s="8" t="str">
        <f t="shared" si="273"/>
        <v>F</v>
      </c>
      <c r="R1597" s="8">
        <f t="shared" si="274"/>
        <v>43</v>
      </c>
      <c r="S1597" s="8" t="str">
        <f t="shared" si="267"/>
        <v>Austin</v>
      </c>
      <c r="T1597" s="8" t="str">
        <f t="shared" si="275"/>
        <v>TX</v>
      </c>
      <c r="U1597" s="8" t="str">
        <f t="shared" si="268"/>
        <v>ElizabethMcbrideF43AustinTX</v>
      </c>
    </row>
    <row r="1598" spans="1:21" x14ac:dyDescent="0.2">
      <c r="A1598" s="8" t="s">
        <v>813</v>
      </c>
      <c r="B1598" s="8" t="s">
        <v>1393</v>
      </c>
      <c r="C1598" s="8" t="s">
        <v>688</v>
      </c>
      <c r="D1598" s="8">
        <v>43</v>
      </c>
      <c r="G1598" s="8" t="str">
        <f t="shared" si="269"/>
        <v>JonathanMcCallM43</v>
      </c>
      <c r="H1598" s="8">
        <f>_xlfn.IFNA(MATCH(G1598,Teams!J:J,0),)</f>
        <v>0</v>
      </c>
      <c r="I1598" s="8" t="str">
        <f t="shared" si="270"/>
        <v>JonathanMcCallM43</v>
      </c>
      <c r="J1598" s="8">
        <f>_xlfn.IFNA(MATCH(I1598,Teams!L:L,0),)</f>
        <v>0</v>
      </c>
      <c r="K1598" s="8" t="str">
        <f t="shared" si="271"/>
        <v>JonathanMcCallM</v>
      </c>
      <c r="L1598" s="8">
        <f>_xlfn.IFNA(MATCH(K1598,Teams!N:N,0),)</f>
        <v>0</v>
      </c>
      <c r="M1598" s="8" t="str">
        <f t="shared" si="272"/>
        <v>JonathanMcCall</v>
      </c>
      <c r="N1598" s="8" t="str">
        <f>IFERROR(INDEX(Teams!A:A,IF(H1598&gt;0,H1598,IF(J1598&gt;0,J1598,IF(L1598&gt;0,L1598,""))),1),"")</f>
        <v/>
      </c>
      <c r="O1598" s="8" t="str">
        <f t="shared" si="265"/>
        <v>Jonathan</v>
      </c>
      <c r="P1598" s="8" t="str">
        <f t="shared" si="266"/>
        <v>McCall</v>
      </c>
      <c r="Q1598" s="8" t="str">
        <f t="shared" si="273"/>
        <v>M</v>
      </c>
      <c r="R1598" s="8">
        <f t="shared" si="274"/>
        <v>43</v>
      </c>
      <c r="S1598" s="8" t="str">
        <f t="shared" si="267"/>
        <v/>
      </c>
      <c r="T1598" s="8" t="str">
        <f t="shared" si="275"/>
        <v/>
      </c>
      <c r="U1598" s="8" t="str">
        <f t="shared" si="268"/>
        <v>JonathanMcCallM43</v>
      </c>
    </row>
    <row r="1599" spans="1:21" x14ac:dyDescent="0.2">
      <c r="A1599" s="8" t="s">
        <v>1392</v>
      </c>
      <c r="B1599" s="8" t="s">
        <v>1393</v>
      </c>
      <c r="C1599" s="8" t="s">
        <v>688</v>
      </c>
      <c r="D1599" s="8">
        <v>44</v>
      </c>
      <c r="E1599" s="8" t="s">
        <v>1394</v>
      </c>
      <c r="F1599" s="8" t="s">
        <v>1256</v>
      </c>
      <c r="G1599" s="8" t="str">
        <f t="shared" si="269"/>
        <v>Jonathan McCallM44New Orleans LA</v>
      </c>
      <c r="H1599" s="8">
        <f>_xlfn.IFNA(MATCH(G1599,Teams!J:J,0),)</f>
        <v>0</v>
      </c>
      <c r="I1599" s="8" t="str">
        <f t="shared" si="270"/>
        <v>Jonathan McCallM44</v>
      </c>
      <c r="J1599" s="8">
        <f>_xlfn.IFNA(MATCH(I1599,Teams!L:L,0),)</f>
        <v>0</v>
      </c>
      <c r="K1599" s="8" t="str">
        <f t="shared" si="271"/>
        <v>Jonathan McCallM</v>
      </c>
      <c r="L1599" s="8">
        <f>_xlfn.IFNA(MATCH(K1599,Teams!N:N,0),)</f>
        <v>0</v>
      </c>
      <c r="M1599" s="8" t="str">
        <f t="shared" si="272"/>
        <v>Jonathan McCall</v>
      </c>
      <c r="N1599" s="8" t="str">
        <f>IFERROR(INDEX(Teams!A:A,IF(H1599&gt;0,H1599,IF(J1599&gt;0,J1599,IF(L1599&gt;0,L1599,""))),1),"")</f>
        <v/>
      </c>
      <c r="O1599" s="8" t="str">
        <f t="shared" ref="O1599:O1662" si="276">A1599</f>
        <v xml:space="preserve">Jonathan </v>
      </c>
      <c r="P1599" s="8" t="str">
        <f t="shared" ref="P1599:P1662" si="277">B1599</f>
        <v>McCall</v>
      </c>
      <c r="Q1599" s="8" t="str">
        <f t="shared" si="273"/>
        <v>M</v>
      </c>
      <c r="R1599" s="8">
        <f t="shared" si="274"/>
        <v>44</v>
      </c>
      <c r="S1599" s="8" t="str">
        <f t="shared" ref="S1599:S1662" si="278">IF(E1599=0,"",E1599)</f>
        <v xml:space="preserve">New Orleans </v>
      </c>
      <c r="T1599" s="8" t="str">
        <f t="shared" si="275"/>
        <v>LA</v>
      </c>
      <c r="U1599" s="8" t="str">
        <f t="shared" ref="T1599:U1662" si="279">G1599</f>
        <v>Jonathan McCallM44New Orleans LA</v>
      </c>
    </row>
    <row r="1600" spans="1:21" x14ac:dyDescent="0.2">
      <c r="A1600" s="8" t="s">
        <v>309</v>
      </c>
      <c r="B1600" s="8" t="s">
        <v>6423</v>
      </c>
      <c r="C1600" s="8" t="s">
        <v>688</v>
      </c>
      <c r="D1600" s="8">
        <v>30</v>
      </c>
      <c r="G1600" s="8" t="str">
        <f t="shared" ref="G1600:G1663" si="280">A1600&amp;B1600&amp;C1600&amp;D1600&amp;E1600&amp;F1600</f>
        <v>ChristopherMcCaskeyM30</v>
      </c>
      <c r="H1600" s="8">
        <f>_xlfn.IFNA(MATCH(G1600,Teams!J:J,0),)</f>
        <v>0</v>
      </c>
      <c r="I1600" s="8" t="str">
        <f t="shared" ref="I1600:I1663" si="281">A1600&amp;B1600&amp;C1600&amp;D1600</f>
        <v>ChristopherMcCaskeyM30</v>
      </c>
      <c r="J1600" s="8">
        <f>_xlfn.IFNA(MATCH(I1600,Teams!L:L,0),)</f>
        <v>0</v>
      </c>
      <c r="K1600" s="8" t="str">
        <f t="shared" ref="K1600:K1663" si="282">A1600&amp;B1600&amp;C1600</f>
        <v>ChristopherMcCaskeyM</v>
      </c>
      <c r="L1600" s="8">
        <f>_xlfn.IFNA(MATCH(K1600,Teams!N:N,0),)</f>
        <v>0</v>
      </c>
      <c r="M1600" s="8" t="str">
        <f t="shared" ref="M1600:M1663" si="283">A1600&amp;B1600</f>
        <v>ChristopherMcCaskey</v>
      </c>
      <c r="N1600" s="8" t="str">
        <f>IFERROR(INDEX(Teams!A:A,IF(H1600&gt;0,H1600,IF(J1600&gt;0,J1600,IF(L1600&gt;0,L1600,""))),1),"")</f>
        <v/>
      </c>
      <c r="O1600" s="8" t="str">
        <f t="shared" si="276"/>
        <v>Christopher</v>
      </c>
      <c r="P1600" s="8" t="str">
        <f t="shared" si="277"/>
        <v>McCaskey</v>
      </c>
      <c r="Q1600" s="8" t="str">
        <f t="shared" ref="Q1600:Q1663" si="284">IF(C1600=0,"",C1600)</f>
        <v>M</v>
      </c>
      <c r="R1600" s="8">
        <f t="shared" ref="R1600:R1663" si="285">IF(D1600=0,"",D1600)</f>
        <v>30</v>
      </c>
      <c r="S1600" s="8" t="str">
        <f t="shared" si="278"/>
        <v/>
      </c>
      <c r="T1600" s="8" t="str">
        <f t="shared" ref="T1600:T1663" si="286">IF(F1600=0,"",F1600)</f>
        <v/>
      </c>
      <c r="U1600" s="8" t="str">
        <f t="shared" si="279"/>
        <v>ChristopherMcCaskeyM30</v>
      </c>
    </row>
    <row r="1601" spans="1:21" x14ac:dyDescent="0.2">
      <c r="A1601" s="8" t="s">
        <v>716</v>
      </c>
      <c r="B1601" s="8" t="s">
        <v>5099</v>
      </c>
      <c r="C1601" s="8" t="s">
        <v>689</v>
      </c>
      <c r="D1601" s="8">
        <v>38</v>
      </c>
      <c r="E1601" s="8" t="s">
        <v>609</v>
      </c>
      <c r="F1601" s="8" t="s">
        <v>4</v>
      </c>
      <c r="G1601" s="8" t="str">
        <f t="shared" si="280"/>
        <v>KimMcCauleyF38WylieTX</v>
      </c>
      <c r="H1601" s="8">
        <f>_xlfn.IFNA(MATCH(G1601,Teams!J:J,0),)</f>
        <v>0</v>
      </c>
      <c r="I1601" s="8" t="str">
        <f t="shared" si="281"/>
        <v>KimMcCauleyF38</v>
      </c>
      <c r="J1601" s="8">
        <f>_xlfn.IFNA(MATCH(I1601,Teams!L:L,0),)</f>
        <v>0</v>
      </c>
      <c r="K1601" s="8" t="str">
        <f t="shared" si="282"/>
        <v>KimMcCauleyF</v>
      </c>
      <c r="L1601" s="8">
        <f>_xlfn.IFNA(MATCH(K1601,Teams!N:N,0),)</f>
        <v>0</v>
      </c>
      <c r="M1601" s="8" t="str">
        <f t="shared" si="283"/>
        <v>KimMcCauley</v>
      </c>
      <c r="N1601" s="8" t="str">
        <f>IFERROR(INDEX(Teams!A:A,IF(H1601&gt;0,H1601,IF(J1601&gt;0,J1601,IF(L1601&gt;0,L1601,""))),1),"")</f>
        <v/>
      </c>
      <c r="O1601" s="8" t="str">
        <f t="shared" si="276"/>
        <v>Kim</v>
      </c>
      <c r="P1601" s="8" t="str">
        <f t="shared" si="277"/>
        <v>McCauley</v>
      </c>
      <c r="Q1601" s="8" t="str">
        <f t="shared" si="284"/>
        <v>F</v>
      </c>
      <c r="R1601" s="8">
        <f t="shared" si="285"/>
        <v>38</v>
      </c>
      <c r="S1601" s="8" t="str">
        <f t="shared" si="278"/>
        <v>Wylie</v>
      </c>
      <c r="T1601" s="8" t="str">
        <f t="shared" si="286"/>
        <v>TX</v>
      </c>
      <c r="U1601" s="8" t="str">
        <f t="shared" si="279"/>
        <v>KimMcCauleyF38WylieTX</v>
      </c>
    </row>
    <row r="1602" spans="1:21" x14ac:dyDescent="0.2">
      <c r="A1602" s="8" t="s">
        <v>6710</v>
      </c>
      <c r="B1602" s="8" t="s">
        <v>6711</v>
      </c>
      <c r="C1602" s="8" t="s">
        <v>689</v>
      </c>
      <c r="G1602" s="8" t="str">
        <f t="shared" si="280"/>
        <v>SamanthaMcClellanF</v>
      </c>
      <c r="H1602" s="8">
        <f>_xlfn.IFNA(MATCH(G1602,Teams!J:J,0),)</f>
        <v>0</v>
      </c>
      <c r="I1602" s="8" t="str">
        <f t="shared" si="281"/>
        <v>SamanthaMcClellanF</v>
      </c>
      <c r="J1602" s="8">
        <f>_xlfn.IFNA(MATCH(I1602,Teams!L:L,0),)</f>
        <v>0</v>
      </c>
      <c r="K1602" s="8" t="str">
        <f t="shared" si="282"/>
        <v>SamanthaMcClellanF</v>
      </c>
      <c r="L1602" s="8">
        <f>_xlfn.IFNA(MATCH(K1602,Teams!N:N,0),)</f>
        <v>0</v>
      </c>
      <c r="M1602" s="8" t="str">
        <f t="shared" si="283"/>
        <v>SamanthaMcClellan</v>
      </c>
      <c r="N1602" s="8" t="str">
        <f>IFERROR(INDEX(Teams!A:A,IF(H1602&gt;0,H1602,IF(J1602&gt;0,J1602,IF(L1602&gt;0,L1602,""))),1),"")</f>
        <v/>
      </c>
      <c r="O1602" s="8" t="str">
        <f t="shared" si="276"/>
        <v>Samantha</v>
      </c>
      <c r="P1602" s="8" t="str">
        <f t="shared" si="277"/>
        <v>McClellan</v>
      </c>
      <c r="Q1602" s="8" t="str">
        <f t="shared" si="284"/>
        <v>F</v>
      </c>
      <c r="R1602" s="8" t="str">
        <f t="shared" si="285"/>
        <v/>
      </c>
      <c r="S1602" s="8" t="str">
        <f t="shared" si="278"/>
        <v/>
      </c>
      <c r="T1602" s="8" t="str">
        <f t="shared" si="286"/>
        <v/>
      </c>
      <c r="U1602" s="8" t="str">
        <f t="shared" si="279"/>
        <v>SamanthaMcClellanF</v>
      </c>
    </row>
    <row r="1603" spans="1:21" x14ac:dyDescent="0.2">
      <c r="A1603" s="8" t="s">
        <v>61</v>
      </c>
      <c r="B1603" s="8" t="s">
        <v>5100</v>
      </c>
      <c r="C1603" s="8" t="s">
        <v>688</v>
      </c>
      <c r="D1603" s="8">
        <v>36</v>
      </c>
      <c r="E1603" s="8" t="s">
        <v>1388</v>
      </c>
      <c r="F1603" s="8" t="s">
        <v>4</v>
      </c>
      <c r="G1603" s="8" t="str">
        <f t="shared" si="280"/>
        <v>ChrisMcClendonM36HOUSTONTX</v>
      </c>
      <c r="H1603" s="8">
        <f>_xlfn.IFNA(MATCH(G1603,Teams!J:J,0),)</f>
        <v>0</v>
      </c>
      <c r="I1603" s="8" t="str">
        <f t="shared" si="281"/>
        <v>ChrisMcClendonM36</v>
      </c>
      <c r="J1603" s="8">
        <f>_xlfn.IFNA(MATCH(I1603,Teams!L:L,0),)</f>
        <v>0</v>
      </c>
      <c r="K1603" s="8" t="str">
        <f t="shared" si="282"/>
        <v>ChrisMcClendonM</v>
      </c>
      <c r="L1603" s="8">
        <f>_xlfn.IFNA(MATCH(K1603,Teams!N:N,0),)</f>
        <v>0</v>
      </c>
      <c r="M1603" s="8" t="str">
        <f t="shared" si="283"/>
        <v>ChrisMcClendon</v>
      </c>
      <c r="N1603" s="8" t="str">
        <f>IFERROR(INDEX(Teams!A:A,IF(H1603&gt;0,H1603,IF(J1603&gt;0,J1603,IF(L1603&gt;0,L1603,""))),1),"")</f>
        <v/>
      </c>
      <c r="O1603" s="8" t="str">
        <f t="shared" si="276"/>
        <v>Chris</v>
      </c>
      <c r="P1603" s="8" t="str">
        <f t="shared" si="277"/>
        <v>McClendon</v>
      </c>
      <c r="Q1603" s="8" t="str">
        <f t="shared" si="284"/>
        <v>M</v>
      </c>
      <c r="R1603" s="8">
        <f t="shared" si="285"/>
        <v>36</v>
      </c>
      <c r="S1603" s="8" t="str">
        <f t="shared" si="278"/>
        <v>HOUSTON</v>
      </c>
      <c r="T1603" s="8" t="str">
        <f t="shared" si="286"/>
        <v>TX</v>
      </c>
      <c r="U1603" s="8" t="str">
        <f t="shared" si="279"/>
        <v>ChrisMcClendonM36HOUSTONTX</v>
      </c>
    </row>
    <row r="1604" spans="1:21" x14ac:dyDescent="0.2">
      <c r="A1604" s="8" t="s">
        <v>61</v>
      </c>
      <c r="B1604" s="8" t="s">
        <v>6548</v>
      </c>
      <c r="C1604" s="8" t="s">
        <v>688</v>
      </c>
      <c r="G1604" s="8" t="str">
        <f t="shared" si="280"/>
        <v>ChrisMcClungM</v>
      </c>
      <c r="H1604" s="8">
        <f>_xlfn.IFNA(MATCH(G1604,Teams!J:J,0),)</f>
        <v>0</v>
      </c>
      <c r="I1604" s="8" t="str">
        <f t="shared" si="281"/>
        <v>ChrisMcClungM</v>
      </c>
      <c r="J1604" s="8">
        <f>_xlfn.IFNA(MATCH(I1604,Teams!L:L,0),)</f>
        <v>0</v>
      </c>
      <c r="K1604" s="8" t="str">
        <f t="shared" si="282"/>
        <v>ChrisMcClungM</v>
      </c>
      <c r="L1604" s="8">
        <f>_xlfn.IFNA(MATCH(K1604,Teams!N:N,0),)</f>
        <v>0</v>
      </c>
      <c r="M1604" s="8" t="str">
        <f t="shared" si="283"/>
        <v>ChrisMcClung</v>
      </c>
      <c r="N1604" s="8" t="str">
        <f>IFERROR(INDEX(Teams!A:A,IF(H1604&gt;0,H1604,IF(J1604&gt;0,J1604,IF(L1604&gt;0,L1604,""))),1),"")</f>
        <v/>
      </c>
      <c r="O1604" s="8" t="str">
        <f t="shared" si="276"/>
        <v>Chris</v>
      </c>
      <c r="P1604" s="8" t="str">
        <f t="shared" si="277"/>
        <v>McClung</v>
      </c>
      <c r="Q1604" s="8" t="str">
        <f t="shared" si="284"/>
        <v>M</v>
      </c>
      <c r="R1604" s="8" t="str">
        <f t="shared" si="285"/>
        <v/>
      </c>
      <c r="S1604" s="8" t="str">
        <f t="shared" si="278"/>
        <v/>
      </c>
      <c r="T1604" s="8" t="str">
        <f t="shared" si="286"/>
        <v/>
      </c>
      <c r="U1604" s="8" t="str">
        <f t="shared" si="279"/>
        <v>ChrisMcClungM</v>
      </c>
    </row>
    <row r="1605" spans="1:21" x14ac:dyDescent="0.2">
      <c r="A1605" s="8" t="s">
        <v>242</v>
      </c>
      <c r="B1605" s="8" t="s">
        <v>2599</v>
      </c>
      <c r="C1605" s="8" t="s">
        <v>689</v>
      </c>
      <c r="D1605" s="8">
        <v>47</v>
      </c>
      <c r="E1605" s="8" t="s">
        <v>2600</v>
      </c>
      <c r="F1605" s="8" t="s">
        <v>1374</v>
      </c>
      <c r="G1605" s="8" t="str">
        <f t="shared" si="280"/>
        <v>DawnMccolloughF47NatickMA</v>
      </c>
      <c r="H1605" s="8">
        <f>_xlfn.IFNA(MATCH(G1605,Teams!J:J,0),)</f>
        <v>0</v>
      </c>
      <c r="I1605" s="8" t="str">
        <f t="shared" si="281"/>
        <v>DawnMccolloughF47</v>
      </c>
      <c r="J1605" s="8">
        <f>_xlfn.IFNA(MATCH(I1605,Teams!L:L,0),)</f>
        <v>0</v>
      </c>
      <c r="K1605" s="8" t="str">
        <f t="shared" si="282"/>
        <v>DawnMccolloughF</v>
      </c>
      <c r="L1605" s="8">
        <f>_xlfn.IFNA(MATCH(K1605,Teams!N:N,0),)</f>
        <v>0</v>
      </c>
      <c r="M1605" s="8" t="str">
        <f t="shared" si="283"/>
        <v>DawnMccollough</v>
      </c>
      <c r="N1605" s="8" t="str">
        <f>IFERROR(INDEX(Teams!A:A,IF(H1605&gt;0,H1605,IF(J1605&gt;0,J1605,IF(L1605&gt;0,L1605,""))),1),"")</f>
        <v/>
      </c>
      <c r="O1605" s="8" t="str">
        <f t="shared" si="276"/>
        <v>Dawn</v>
      </c>
      <c r="P1605" s="8" t="str">
        <f t="shared" si="277"/>
        <v>Mccollough</v>
      </c>
      <c r="Q1605" s="8" t="str">
        <f t="shared" si="284"/>
        <v>F</v>
      </c>
      <c r="R1605" s="8">
        <f t="shared" si="285"/>
        <v>47</v>
      </c>
      <c r="S1605" s="8" t="str">
        <f t="shared" si="278"/>
        <v>Natick</v>
      </c>
      <c r="T1605" s="8" t="str">
        <f t="shared" si="286"/>
        <v>MA</v>
      </c>
      <c r="U1605" s="8" t="str">
        <f t="shared" si="279"/>
        <v>DawnMccolloughF47NatickMA</v>
      </c>
    </row>
    <row r="1606" spans="1:21" x14ac:dyDescent="0.2">
      <c r="A1606" s="8" t="s">
        <v>208</v>
      </c>
      <c r="B1606" s="8" t="s">
        <v>2791</v>
      </c>
      <c r="C1606" s="8" t="s">
        <v>688</v>
      </c>
      <c r="D1606" s="8">
        <v>42</v>
      </c>
      <c r="E1606" s="8" t="s">
        <v>190</v>
      </c>
      <c r="F1606" s="8" t="s">
        <v>4</v>
      </c>
      <c r="G1606" s="8" t="str">
        <f t="shared" si="280"/>
        <v>RobertMccorveyM42San AntonioTX</v>
      </c>
      <c r="H1606" s="8">
        <f>_xlfn.IFNA(MATCH(G1606,Teams!J:J,0),)</f>
        <v>0</v>
      </c>
      <c r="I1606" s="8" t="str">
        <f t="shared" si="281"/>
        <v>RobertMccorveyM42</v>
      </c>
      <c r="J1606" s="8">
        <f>_xlfn.IFNA(MATCH(I1606,Teams!L:L,0),)</f>
        <v>0</v>
      </c>
      <c r="K1606" s="8" t="str">
        <f t="shared" si="282"/>
        <v>RobertMccorveyM</v>
      </c>
      <c r="L1606" s="8">
        <f>_xlfn.IFNA(MATCH(K1606,Teams!N:N,0),)</f>
        <v>0</v>
      </c>
      <c r="M1606" s="8" t="str">
        <f t="shared" si="283"/>
        <v>RobertMccorvey</v>
      </c>
      <c r="N1606" s="8" t="str">
        <f>IFERROR(INDEX(Teams!A:A,IF(H1606&gt;0,H1606,IF(J1606&gt;0,J1606,IF(L1606&gt;0,L1606,""))),1),"")</f>
        <v/>
      </c>
      <c r="O1606" s="8" t="str">
        <f t="shared" si="276"/>
        <v>Robert</v>
      </c>
      <c r="P1606" s="8" t="str">
        <f t="shared" si="277"/>
        <v>Mccorvey</v>
      </c>
      <c r="Q1606" s="8" t="str">
        <f t="shared" si="284"/>
        <v>M</v>
      </c>
      <c r="R1606" s="8">
        <f t="shared" si="285"/>
        <v>42</v>
      </c>
      <c r="S1606" s="8" t="str">
        <f t="shared" si="278"/>
        <v>San Antonio</v>
      </c>
      <c r="T1606" s="8" t="str">
        <f t="shared" si="286"/>
        <v>TX</v>
      </c>
      <c r="U1606" s="8" t="str">
        <f t="shared" si="279"/>
        <v>RobertMccorveyM42San AntonioTX</v>
      </c>
    </row>
    <row r="1607" spans="1:21" x14ac:dyDescent="0.2">
      <c r="A1607" s="8" t="s">
        <v>79</v>
      </c>
      <c r="B1607" s="8" t="s">
        <v>2975</v>
      </c>
      <c r="C1607" s="8" t="s">
        <v>688</v>
      </c>
      <c r="D1607" s="8">
        <v>59</v>
      </c>
      <c r="E1607" s="8" t="s">
        <v>5665</v>
      </c>
      <c r="F1607" s="8" t="s">
        <v>4</v>
      </c>
      <c r="G1607" s="8" t="str">
        <f t="shared" si="280"/>
        <v>JohnMcCoulM59DenisonTX</v>
      </c>
      <c r="H1607" s="8">
        <f>_xlfn.IFNA(MATCH(G1607,Teams!J:J,0),)</f>
        <v>0</v>
      </c>
      <c r="I1607" s="8" t="str">
        <f t="shared" si="281"/>
        <v>JohnMcCoulM59</v>
      </c>
      <c r="J1607" s="8">
        <f>_xlfn.IFNA(MATCH(I1607,Teams!L:L,0),)</f>
        <v>0</v>
      </c>
      <c r="K1607" s="8" t="str">
        <f t="shared" si="282"/>
        <v>JohnMcCoulM</v>
      </c>
      <c r="L1607" s="8">
        <f>_xlfn.IFNA(MATCH(K1607,Teams!N:N,0),)</f>
        <v>0</v>
      </c>
      <c r="M1607" s="8" t="str">
        <f t="shared" si="283"/>
        <v>JohnMcCoul</v>
      </c>
      <c r="N1607" s="8" t="str">
        <f>IFERROR(INDEX(Teams!A:A,IF(H1607&gt;0,H1607,IF(J1607&gt;0,J1607,IF(L1607&gt;0,L1607,""))),1),"")</f>
        <v/>
      </c>
      <c r="O1607" s="8" t="str">
        <f t="shared" si="276"/>
        <v>John</v>
      </c>
      <c r="P1607" s="8" t="str">
        <f t="shared" si="277"/>
        <v>McCoul</v>
      </c>
      <c r="Q1607" s="8" t="str">
        <f t="shared" si="284"/>
        <v>M</v>
      </c>
      <c r="R1607" s="8">
        <f t="shared" si="285"/>
        <v>59</v>
      </c>
      <c r="S1607" s="8" t="str">
        <f t="shared" si="278"/>
        <v>Denison</v>
      </c>
      <c r="T1607" s="8" t="str">
        <f t="shared" si="286"/>
        <v>TX</v>
      </c>
      <c r="U1607" s="8" t="str">
        <f t="shared" si="279"/>
        <v>JohnMcCoulM59DenisonTX</v>
      </c>
    </row>
    <row r="1608" spans="1:21" x14ac:dyDescent="0.2">
      <c r="A1608" s="8" t="s">
        <v>2976</v>
      </c>
      <c r="B1608" s="8" t="s">
        <v>2975</v>
      </c>
      <c r="C1608" s="8" t="s">
        <v>689</v>
      </c>
      <c r="D1608" s="8">
        <v>52</v>
      </c>
      <c r="E1608" s="8" t="s">
        <v>5665</v>
      </c>
      <c r="F1608" s="8" t="s">
        <v>4</v>
      </c>
      <c r="G1608" s="8" t="str">
        <f t="shared" si="280"/>
        <v>MerryMcCoulF52DenisonTX</v>
      </c>
      <c r="H1608" s="8">
        <f>_xlfn.IFNA(MATCH(G1608,Teams!J:J,0),)</f>
        <v>0</v>
      </c>
      <c r="I1608" s="8" t="str">
        <f t="shared" si="281"/>
        <v>MerryMcCoulF52</v>
      </c>
      <c r="J1608" s="8">
        <f>_xlfn.IFNA(MATCH(I1608,Teams!L:L,0),)</f>
        <v>0</v>
      </c>
      <c r="K1608" s="8" t="str">
        <f t="shared" si="282"/>
        <v>MerryMcCoulF</v>
      </c>
      <c r="L1608" s="8">
        <f>_xlfn.IFNA(MATCH(K1608,Teams!N:N,0),)</f>
        <v>0</v>
      </c>
      <c r="M1608" s="8" t="str">
        <f t="shared" si="283"/>
        <v>MerryMcCoul</v>
      </c>
      <c r="N1608" s="8" t="str">
        <f>IFERROR(INDEX(Teams!A:A,IF(H1608&gt;0,H1608,IF(J1608&gt;0,J1608,IF(L1608&gt;0,L1608,""))),1),"")</f>
        <v/>
      </c>
      <c r="O1608" s="8" t="str">
        <f t="shared" si="276"/>
        <v>Merry</v>
      </c>
      <c r="P1608" s="8" t="str">
        <f t="shared" si="277"/>
        <v>McCoul</v>
      </c>
      <c r="Q1608" s="8" t="str">
        <f t="shared" si="284"/>
        <v>F</v>
      </c>
      <c r="R1608" s="8">
        <f t="shared" si="285"/>
        <v>52</v>
      </c>
      <c r="S1608" s="8" t="str">
        <f t="shared" si="278"/>
        <v>Denison</v>
      </c>
      <c r="T1608" s="8" t="str">
        <f t="shared" si="286"/>
        <v>TX</v>
      </c>
      <c r="U1608" s="8" t="str">
        <f t="shared" si="279"/>
        <v>MerryMcCoulF52DenisonTX</v>
      </c>
    </row>
    <row r="1609" spans="1:21" x14ac:dyDescent="0.2">
      <c r="A1609" s="8" t="s">
        <v>7</v>
      </c>
      <c r="B1609" s="8" t="s">
        <v>1049</v>
      </c>
      <c r="C1609" s="8" t="s">
        <v>688</v>
      </c>
      <c r="D1609" s="8">
        <v>41</v>
      </c>
      <c r="E1609" s="8" t="s">
        <v>1050</v>
      </c>
      <c r="F1609" s="8" t="s">
        <v>1051</v>
      </c>
      <c r="G1609" s="8" t="str">
        <f t="shared" si="280"/>
        <v>JamesMcCowanM41GardinerNY</v>
      </c>
      <c r="H1609" s="8">
        <f>_xlfn.IFNA(MATCH(G1609,Teams!J:J,0),)</f>
        <v>0</v>
      </c>
      <c r="I1609" s="8" t="str">
        <f t="shared" si="281"/>
        <v>JamesMcCowanM41</v>
      </c>
      <c r="J1609" s="8">
        <f>_xlfn.IFNA(MATCH(I1609,Teams!L:L,0),)</f>
        <v>0</v>
      </c>
      <c r="K1609" s="8" t="str">
        <f t="shared" si="282"/>
        <v>JamesMcCowanM</v>
      </c>
      <c r="L1609" s="8">
        <f>_xlfn.IFNA(MATCH(K1609,Teams!N:N,0),)</f>
        <v>0</v>
      </c>
      <c r="M1609" s="8" t="str">
        <f t="shared" si="283"/>
        <v>JamesMcCowan</v>
      </c>
      <c r="N1609" s="8" t="str">
        <f>IFERROR(INDEX(Teams!A:A,IF(H1609&gt;0,H1609,IF(J1609&gt;0,J1609,IF(L1609&gt;0,L1609,""))),1),"")</f>
        <v/>
      </c>
      <c r="O1609" s="8" t="str">
        <f t="shared" si="276"/>
        <v>James</v>
      </c>
      <c r="P1609" s="8" t="str">
        <f t="shared" si="277"/>
        <v>McCowan</v>
      </c>
      <c r="Q1609" s="8" t="str">
        <f t="shared" si="284"/>
        <v>M</v>
      </c>
      <c r="R1609" s="8">
        <f t="shared" si="285"/>
        <v>41</v>
      </c>
      <c r="S1609" s="8" t="str">
        <f t="shared" si="278"/>
        <v>Gardiner</v>
      </c>
      <c r="T1609" s="8" t="str">
        <f t="shared" si="286"/>
        <v>NY</v>
      </c>
      <c r="U1609" s="8" t="str">
        <f t="shared" si="279"/>
        <v>JamesMcCowanM41GardinerNY</v>
      </c>
    </row>
    <row r="1610" spans="1:21" x14ac:dyDescent="0.2">
      <c r="A1610" s="8" t="s">
        <v>2792</v>
      </c>
      <c r="B1610" s="8" t="s">
        <v>2793</v>
      </c>
      <c r="C1610" s="8" t="s">
        <v>688</v>
      </c>
      <c r="D1610" s="8">
        <v>31</v>
      </c>
      <c r="E1610" s="8" t="s">
        <v>1657</v>
      </c>
      <c r="F1610" s="8" t="s">
        <v>4</v>
      </c>
      <c r="G1610" s="8" t="str">
        <f t="shared" si="280"/>
        <v>GageMccoyM31MidlandTX</v>
      </c>
      <c r="H1610" s="8">
        <f>_xlfn.IFNA(MATCH(G1610,Teams!J:J,0),)</f>
        <v>0</v>
      </c>
      <c r="I1610" s="8" t="str">
        <f t="shared" si="281"/>
        <v>GageMccoyM31</v>
      </c>
      <c r="J1610" s="8">
        <f>_xlfn.IFNA(MATCH(I1610,Teams!L:L,0),)</f>
        <v>0</v>
      </c>
      <c r="K1610" s="8" t="str">
        <f t="shared" si="282"/>
        <v>GageMccoyM</v>
      </c>
      <c r="L1610" s="8">
        <f>_xlfn.IFNA(MATCH(K1610,Teams!N:N,0),)</f>
        <v>0</v>
      </c>
      <c r="M1610" s="8" t="str">
        <f t="shared" si="283"/>
        <v>GageMccoy</v>
      </c>
      <c r="N1610" s="8" t="str">
        <f>IFERROR(INDEX(Teams!A:A,IF(H1610&gt;0,H1610,IF(J1610&gt;0,J1610,IF(L1610&gt;0,L1610,""))),1),"")</f>
        <v/>
      </c>
      <c r="O1610" s="8" t="str">
        <f t="shared" si="276"/>
        <v>Gage</v>
      </c>
      <c r="P1610" s="8" t="str">
        <f t="shared" si="277"/>
        <v>Mccoy</v>
      </c>
      <c r="Q1610" s="8" t="str">
        <f t="shared" si="284"/>
        <v>M</v>
      </c>
      <c r="R1610" s="8">
        <f t="shared" si="285"/>
        <v>31</v>
      </c>
      <c r="S1610" s="8" t="str">
        <f t="shared" si="278"/>
        <v>Midland</v>
      </c>
      <c r="T1610" s="8" t="str">
        <f t="shared" si="286"/>
        <v>TX</v>
      </c>
      <c r="U1610" s="8" t="str">
        <f t="shared" si="279"/>
        <v>GageMccoyM31MidlandTX</v>
      </c>
    </row>
    <row r="1611" spans="1:21" x14ac:dyDescent="0.2">
      <c r="A1611" s="8" t="s">
        <v>1849</v>
      </c>
      <c r="B1611" s="8" t="s">
        <v>2302</v>
      </c>
      <c r="C1611" s="8" t="s">
        <v>689</v>
      </c>
      <c r="D1611" s="8">
        <v>21</v>
      </c>
      <c r="E1611" s="8" t="s">
        <v>2303</v>
      </c>
      <c r="F1611" s="8" t="s">
        <v>4</v>
      </c>
      <c r="G1611" s="8" t="str">
        <f t="shared" si="280"/>
        <v>HunterMcCullochF21MontalbaTX</v>
      </c>
      <c r="H1611" s="8">
        <f>_xlfn.IFNA(MATCH(G1611,Teams!J:J,0),)</f>
        <v>0</v>
      </c>
      <c r="I1611" s="8" t="str">
        <f t="shared" si="281"/>
        <v>HunterMcCullochF21</v>
      </c>
      <c r="J1611" s="8">
        <f>_xlfn.IFNA(MATCH(I1611,Teams!L:L,0),)</f>
        <v>0</v>
      </c>
      <c r="K1611" s="8" t="str">
        <f t="shared" si="282"/>
        <v>HunterMcCullochF</v>
      </c>
      <c r="L1611" s="8">
        <f>_xlfn.IFNA(MATCH(K1611,Teams!N:N,0),)</f>
        <v>0</v>
      </c>
      <c r="M1611" s="8" t="str">
        <f t="shared" si="283"/>
        <v>HunterMcCulloch</v>
      </c>
      <c r="N1611" s="8" t="str">
        <f>IFERROR(INDEX(Teams!A:A,IF(H1611&gt;0,H1611,IF(J1611&gt;0,J1611,IF(L1611&gt;0,L1611,""))),1),"")</f>
        <v/>
      </c>
      <c r="O1611" s="8" t="str">
        <f t="shared" si="276"/>
        <v>Hunter</v>
      </c>
      <c r="P1611" s="8" t="str">
        <f t="shared" si="277"/>
        <v>McCulloch</v>
      </c>
      <c r="Q1611" s="8" t="str">
        <f t="shared" si="284"/>
        <v>F</v>
      </c>
      <c r="R1611" s="8">
        <f t="shared" si="285"/>
        <v>21</v>
      </c>
      <c r="S1611" s="8" t="str">
        <f t="shared" si="278"/>
        <v>Montalba</v>
      </c>
      <c r="T1611" s="8" t="str">
        <f t="shared" si="286"/>
        <v>TX</v>
      </c>
      <c r="U1611" s="8" t="str">
        <f t="shared" si="279"/>
        <v>HunterMcCullochF21MontalbaTX</v>
      </c>
    </row>
    <row r="1612" spans="1:21" x14ac:dyDescent="0.2">
      <c r="A1612" s="8" t="s">
        <v>2304</v>
      </c>
      <c r="B1612" s="8" t="s">
        <v>2302</v>
      </c>
      <c r="C1612" s="8" t="s">
        <v>689</v>
      </c>
      <c r="D1612" s="8">
        <v>45</v>
      </c>
      <c r="E1612" s="8" t="s">
        <v>2303</v>
      </c>
      <c r="F1612" s="8" t="s">
        <v>4</v>
      </c>
      <c r="G1612" s="8" t="str">
        <f t="shared" si="280"/>
        <v>TeresaMcCullochF45MontalbaTX</v>
      </c>
      <c r="H1612" s="8">
        <f>_xlfn.IFNA(MATCH(G1612,Teams!J:J,0),)</f>
        <v>0</v>
      </c>
      <c r="I1612" s="8" t="str">
        <f t="shared" si="281"/>
        <v>TeresaMcCullochF45</v>
      </c>
      <c r="J1612" s="8">
        <f>_xlfn.IFNA(MATCH(I1612,Teams!L:L,0),)</f>
        <v>0</v>
      </c>
      <c r="K1612" s="8" t="str">
        <f t="shared" si="282"/>
        <v>TeresaMcCullochF</v>
      </c>
      <c r="L1612" s="8">
        <f>_xlfn.IFNA(MATCH(K1612,Teams!N:N,0),)</f>
        <v>0</v>
      </c>
      <c r="M1612" s="8" t="str">
        <f t="shared" si="283"/>
        <v>TeresaMcCulloch</v>
      </c>
      <c r="N1612" s="8" t="str">
        <f>IFERROR(INDEX(Teams!A:A,IF(H1612&gt;0,H1612,IF(J1612&gt;0,J1612,IF(L1612&gt;0,L1612,""))),1),"")</f>
        <v/>
      </c>
      <c r="O1612" s="8" t="str">
        <f t="shared" si="276"/>
        <v>Teresa</v>
      </c>
      <c r="P1612" s="8" t="str">
        <f t="shared" si="277"/>
        <v>McCulloch</v>
      </c>
      <c r="Q1612" s="8" t="str">
        <f t="shared" si="284"/>
        <v>F</v>
      </c>
      <c r="R1612" s="8">
        <f t="shared" si="285"/>
        <v>45</v>
      </c>
      <c r="S1612" s="8" t="str">
        <f t="shared" si="278"/>
        <v>Montalba</v>
      </c>
      <c r="T1612" s="8" t="str">
        <f t="shared" si="286"/>
        <v>TX</v>
      </c>
      <c r="U1612" s="8" t="str">
        <f t="shared" si="279"/>
        <v>TeresaMcCullochF45MontalbaTX</v>
      </c>
    </row>
    <row r="1613" spans="1:21" x14ac:dyDescent="0.2">
      <c r="A1613" s="8" t="s">
        <v>2378</v>
      </c>
      <c r="B1613" s="8" t="s">
        <v>2379</v>
      </c>
      <c r="C1613" s="8" t="s">
        <v>689</v>
      </c>
      <c r="D1613" s="8">
        <v>54</v>
      </c>
      <c r="E1613" s="8" t="s">
        <v>2244</v>
      </c>
      <c r="F1613" s="8" t="s">
        <v>4</v>
      </c>
      <c r="G1613" s="8" t="str">
        <f t="shared" si="280"/>
        <v>GRETCHENMCELROYF54El PasoTX</v>
      </c>
      <c r="H1613" s="8">
        <f>_xlfn.IFNA(MATCH(G1613,Teams!J:J,0),)</f>
        <v>0</v>
      </c>
      <c r="I1613" s="8" t="str">
        <f t="shared" si="281"/>
        <v>GRETCHENMCELROYF54</v>
      </c>
      <c r="J1613" s="8">
        <f>_xlfn.IFNA(MATCH(I1613,Teams!L:L,0),)</f>
        <v>0</v>
      </c>
      <c r="K1613" s="8" t="str">
        <f t="shared" si="282"/>
        <v>GRETCHENMCELROYF</v>
      </c>
      <c r="L1613" s="8">
        <f>_xlfn.IFNA(MATCH(K1613,Teams!N:N,0),)</f>
        <v>0</v>
      </c>
      <c r="M1613" s="8" t="str">
        <f t="shared" si="283"/>
        <v>GRETCHENMCELROY</v>
      </c>
      <c r="N1613" s="8" t="str">
        <f>IFERROR(INDEX(Teams!A:A,IF(H1613&gt;0,H1613,IF(J1613&gt;0,J1613,IF(L1613&gt;0,L1613,""))),1),"")</f>
        <v/>
      </c>
      <c r="O1613" s="8" t="str">
        <f t="shared" si="276"/>
        <v>GRETCHEN</v>
      </c>
      <c r="P1613" s="8" t="str">
        <f t="shared" si="277"/>
        <v>MCELROY</v>
      </c>
      <c r="Q1613" s="8" t="str">
        <f t="shared" si="284"/>
        <v>F</v>
      </c>
      <c r="R1613" s="8">
        <f t="shared" si="285"/>
        <v>54</v>
      </c>
      <c r="S1613" s="8" t="str">
        <f t="shared" si="278"/>
        <v>El Paso</v>
      </c>
      <c r="T1613" s="8" t="str">
        <f t="shared" si="286"/>
        <v>TX</v>
      </c>
      <c r="U1613" s="8" t="str">
        <f t="shared" si="279"/>
        <v>GRETCHENMCELROYF54El PasoTX</v>
      </c>
    </row>
    <row r="1614" spans="1:21" x14ac:dyDescent="0.2">
      <c r="A1614" s="8" t="s">
        <v>140</v>
      </c>
      <c r="B1614" s="8" t="s">
        <v>1770</v>
      </c>
      <c r="C1614" s="8" t="s">
        <v>688</v>
      </c>
      <c r="D1614" s="8">
        <v>30</v>
      </c>
      <c r="E1614" s="8" t="s">
        <v>3</v>
      </c>
      <c r="F1614" s="8" t="s">
        <v>4</v>
      </c>
      <c r="G1614" s="8" t="str">
        <f t="shared" si="280"/>
        <v>JoeMcElroyM30AustinTX</v>
      </c>
      <c r="H1614" s="8">
        <f>_xlfn.IFNA(MATCH(G1614,Teams!J:J,0),)</f>
        <v>0</v>
      </c>
      <c r="I1614" s="8" t="str">
        <f t="shared" si="281"/>
        <v>JoeMcElroyM30</v>
      </c>
      <c r="J1614" s="8">
        <f>_xlfn.IFNA(MATCH(I1614,Teams!L:L,0),)</f>
        <v>0</v>
      </c>
      <c r="K1614" s="8" t="str">
        <f t="shared" si="282"/>
        <v>JoeMcElroyM</v>
      </c>
      <c r="L1614" s="8">
        <f>_xlfn.IFNA(MATCH(K1614,Teams!N:N,0),)</f>
        <v>0</v>
      </c>
      <c r="M1614" s="8" t="str">
        <f t="shared" si="283"/>
        <v>JoeMcElroy</v>
      </c>
      <c r="N1614" s="8" t="str">
        <f>IFERROR(INDEX(Teams!A:A,IF(H1614&gt;0,H1614,IF(J1614&gt;0,J1614,IF(L1614&gt;0,L1614,""))),1),"")</f>
        <v/>
      </c>
      <c r="O1614" s="8" t="str">
        <f t="shared" si="276"/>
        <v>Joe</v>
      </c>
      <c r="P1614" s="8" t="str">
        <f t="shared" si="277"/>
        <v>McElroy</v>
      </c>
      <c r="Q1614" s="8" t="str">
        <f t="shared" si="284"/>
        <v>M</v>
      </c>
      <c r="R1614" s="8">
        <f t="shared" si="285"/>
        <v>30</v>
      </c>
      <c r="S1614" s="8" t="str">
        <f t="shared" si="278"/>
        <v>Austin</v>
      </c>
      <c r="T1614" s="8" t="str">
        <f t="shared" si="286"/>
        <v>TX</v>
      </c>
      <c r="U1614" s="8" t="str">
        <f t="shared" si="279"/>
        <v>JoeMcElroyM30AustinTX</v>
      </c>
    </row>
    <row r="1615" spans="1:21" x14ac:dyDescent="0.2">
      <c r="A1615" s="8" t="s">
        <v>242</v>
      </c>
      <c r="B1615" s="8" t="s">
        <v>2663</v>
      </c>
      <c r="C1615" s="8" t="s">
        <v>689</v>
      </c>
      <c r="D1615" s="8">
        <v>40</v>
      </c>
      <c r="E1615" s="8" t="s">
        <v>3</v>
      </c>
      <c r="F1615" s="8" t="s">
        <v>4</v>
      </c>
      <c r="G1615" s="8" t="str">
        <f t="shared" si="280"/>
        <v>DawnMcElvainF40AustinTX</v>
      </c>
      <c r="H1615" s="8">
        <f>_xlfn.IFNA(MATCH(G1615,Teams!J:J,0),)</f>
        <v>0</v>
      </c>
      <c r="I1615" s="8" t="str">
        <f t="shared" si="281"/>
        <v>DawnMcElvainF40</v>
      </c>
      <c r="J1615" s="8">
        <f>_xlfn.IFNA(MATCH(I1615,Teams!L:L,0),)</f>
        <v>0</v>
      </c>
      <c r="K1615" s="8" t="str">
        <f t="shared" si="282"/>
        <v>DawnMcElvainF</v>
      </c>
      <c r="L1615" s="8">
        <f>_xlfn.IFNA(MATCH(K1615,Teams!N:N,0),)</f>
        <v>0</v>
      </c>
      <c r="M1615" s="8" t="str">
        <f t="shared" si="283"/>
        <v>DawnMcElvain</v>
      </c>
      <c r="N1615" s="8" t="str">
        <f>IFERROR(INDEX(Teams!A:A,IF(H1615&gt;0,H1615,IF(J1615&gt;0,J1615,IF(L1615&gt;0,L1615,""))),1),"")</f>
        <v/>
      </c>
      <c r="O1615" s="8" t="str">
        <f t="shared" si="276"/>
        <v>Dawn</v>
      </c>
      <c r="P1615" s="8" t="str">
        <f t="shared" si="277"/>
        <v>McElvain</v>
      </c>
      <c r="Q1615" s="8" t="str">
        <f t="shared" si="284"/>
        <v>F</v>
      </c>
      <c r="R1615" s="8">
        <f t="shared" si="285"/>
        <v>40</v>
      </c>
      <c r="S1615" s="8" t="str">
        <f t="shared" si="278"/>
        <v>Austin</v>
      </c>
      <c r="T1615" s="8" t="str">
        <f t="shared" si="286"/>
        <v>TX</v>
      </c>
      <c r="U1615" s="8" t="str">
        <f t="shared" si="279"/>
        <v>DawnMcElvainF40AustinTX</v>
      </c>
    </row>
    <row r="1616" spans="1:21" x14ac:dyDescent="0.2">
      <c r="A1616" s="8" t="s">
        <v>179</v>
      </c>
      <c r="B1616" s="8" t="s">
        <v>5101</v>
      </c>
      <c r="C1616" s="8" t="s">
        <v>689</v>
      </c>
      <c r="D1616" s="8">
        <v>38</v>
      </c>
      <c r="E1616" s="8" t="s">
        <v>642</v>
      </c>
      <c r="F1616" s="8" t="s">
        <v>1072</v>
      </c>
      <c r="G1616" s="8" t="str">
        <f t="shared" si="280"/>
        <v>ElizabethMcEwenF38BedfordNone</v>
      </c>
      <c r="H1616" s="8">
        <f>_xlfn.IFNA(MATCH(G1616,Teams!J:J,0),)</f>
        <v>0</v>
      </c>
      <c r="I1616" s="8" t="str">
        <f t="shared" si="281"/>
        <v>ElizabethMcEwenF38</v>
      </c>
      <c r="J1616" s="8">
        <f>_xlfn.IFNA(MATCH(I1616,Teams!L:L,0),)</f>
        <v>0</v>
      </c>
      <c r="K1616" s="8" t="str">
        <f t="shared" si="282"/>
        <v>ElizabethMcEwenF</v>
      </c>
      <c r="L1616" s="8">
        <f>_xlfn.IFNA(MATCH(K1616,Teams!N:N,0),)</f>
        <v>0</v>
      </c>
      <c r="M1616" s="8" t="str">
        <f t="shared" si="283"/>
        <v>ElizabethMcEwen</v>
      </c>
      <c r="N1616" s="8" t="str">
        <f>IFERROR(INDEX(Teams!A:A,IF(H1616&gt;0,H1616,IF(J1616&gt;0,J1616,IF(L1616&gt;0,L1616,""))),1),"")</f>
        <v/>
      </c>
      <c r="O1616" s="8" t="str">
        <f t="shared" si="276"/>
        <v>Elizabeth</v>
      </c>
      <c r="P1616" s="8" t="str">
        <f t="shared" si="277"/>
        <v>McEwen</v>
      </c>
      <c r="Q1616" s="8" t="str">
        <f t="shared" si="284"/>
        <v>F</v>
      </c>
      <c r="R1616" s="8">
        <f t="shared" si="285"/>
        <v>38</v>
      </c>
      <c r="S1616" s="8" t="str">
        <f t="shared" si="278"/>
        <v>Bedford</v>
      </c>
      <c r="T1616" s="8" t="str">
        <f t="shared" si="286"/>
        <v>None</v>
      </c>
      <c r="U1616" s="8" t="str">
        <f t="shared" si="279"/>
        <v>ElizabethMcEwenF38BedfordNone</v>
      </c>
    </row>
    <row r="1617" spans="1:21" x14ac:dyDescent="0.2">
      <c r="A1617" s="8" t="s">
        <v>60</v>
      </c>
      <c r="B1617" s="8" t="s">
        <v>998</v>
      </c>
      <c r="C1617" s="8" t="s">
        <v>688</v>
      </c>
      <c r="D1617" s="8">
        <v>30</v>
      </c>
      <c r="E1617" s="8" t="s">
        <v>12</v>
      </c>
      <c r="F1617" s="8" t="s">
        <v>4</v>
      </c>
      <c r="G1617" s="8" t="str">
        <f t="shared" si="280"/>
        <v>HaleyMcfarlandM30HoustonTX</v>
      </c>
      <c r="H1617" s="8">
        <f>_xlfn.IFNA(MATCH(G1617,Teams!J:J,0),)</f>
        <v>0</v>
      </c>
      <c r="I1617" s="8" t="str">
        <f t="shared" si="281"/>
        <v>HaleyMcfarlandM30</v>
      </c>
      <c r="J1617" s="8">
        <f>_xlfn.IFNA(MATCH(I1617,Teams!L:L,0),)</f>
        <v>0</v>
      </c>
      <c r="K1617" s="8" t="str">
        <f t="shared" si="282"/>
        <v>HaleyMcfarlandM</v>
      </c>
      <c r="L1617" s="8">
        <f>_xlfn.IFNA(MATCH(K1617,Teams!N:N,0),)</f>
        <v>0</v>
      </c>
      <c r="M1617" s="8" t="str">
        <f t="shared" si="283"/>
        <v>HaleyMcfarland</v>
      </c>
      <c r="N1617" s="8" t="str">
        <f>IFERROR(INDEX(Teams!A:A,IF(H1617&gt;0,H1617,IF(J1617&gt;0,J1617,IF(L1617&gt;0,L1617,""))),1),"")</f>
        <v/>
      </c>
      <c r="O1617" s="8" t="str">
        <f t="shared" si="276"/>
        <v>Haley</v>
      </c>
      <c r="P1617" s="8" t="str">
        <f t="shared" si="277"/>
        <v>Mcfarland</v>
      </c>
      <c r="Q1617" s="8" t="str">
        <f t="shared" si="284"/>
        <v>M</v>
      </c>
      <c r="R1617" s="8">
        <f t="shared" si="285"/>
        <v>30</v>
      </c>
      <c r="S1617" s="8" t="str">
        <f t="shared" si="278"/>
        <v>Houston</v>
      </c>
      <c r="T1617" s="8" t="str">
        <f t="shared" si="286"/>
        <v>TX</v>
      </c>
      <c r="U1617" s="8" t="str">
        <f t="shared" si="279"/>
        <v>HaleyMcfarlandM30HoustonTX</v>
      </c>
    </row>
    <row r="1618" spans="1:21" x14ac:dyDescent="0.2">
      <c r="A1618" s="8" t="s">
        <v>294</v>
      </c>
      <c r="B1618" s="8" t="s">
        <v>2693</v>
      </c>
      <c r="C1618" s="8" t="s">
        <v>688</v>
      </c>
      <c r="D1618" s="8">
        <v>35</v>
      </c>
      <c r="E1618" s="8" t="s">
        <v>3</v>
      </c>
      <c r="F1618" s="8" t="s">
        <v>4</v>
      </c>
      <c r="G1618" s="8" t="str">
        <f t="shared" si="280"/>
        <v>EricMcfarlinM35AustinTX</v>
      </c>
      <c r="H1618" s="8">
        <f>_xlfn.IFNA(MATCH(G1618,Teams!J:J,0),)</f>
        <v>0</v>
      </c>
      <c r="I1618" s="8" t="str">
        <f t="shared" si="281"/>
        <v>EricMcfarlinM35</v>
      </c>
      <c r="J1618" s="8">
        <f>_xlfn.IFNA(MATCH(I1618,Teams!L:L,0),)</f>
        <v>0</v>
      </c>
      <c r="K1618" s="8" t="str">
        <f t="shared" si="282"/>
        <v>EricMcfarlinM</v>
      </c>
      <c r="L1618" s="8">
        <f>_xlfn.IFNA(MATCH(K1618,Teams!N:N,0),)</f>
        <v>0</v>
      </c>
      <c r="M1618" s="8" t="str">
        <f t="shared" si="283"/>
        <v>EricMcfarlin</v>
      </c>
      <c r="N1618" s="8" t="str">
        <f>IFERROR(INDEX(Teams!A:A,IF(H1618&gt;0,H1618,IF(J1618&gt;0,J1618,IF(L1618&gt;0,L1618,""))),1),"")</f>
        <v/>
      </c>
      <c r="O1618" s="8" t="str">
        <f t="shared" si="276"/>
        <v>Eric</v>
      </c>
      <c r="P1618" s="8" t="str">
        <f t="shared" si="277"/>
        <v>Mcfarlin</v>
      </c>
      <c r="Q1618" s="8" t="str">
        <f t="shared" si="284"/>
        <v>M</v>
      </c>
      <c r="R1618" s="8">
        <f t="shared" si="285"/>
        <v>35</v>
      </c>
      <c r="S1618" s="8" t="str">
        <f t="shared" si="278"/>
        <v>Austin</v>
      </c>
      <c r="T1618" s="8" t="str">
        <f t="shared" si="286"/>
        <v>TX</v>
      </c>
      <c r="U1618" s="8" t="str">
        <f t="shared" si="279"/>
        <v>EricMcfarlinM35AustinTX</v>
      </c>
    </row>
    <row r="1619" spans="1:21" x14ac:dyDescent="0.2">
      <c r="A1619" s="8" t="s">
        <v>179</v>
      </c>
      <c r="B1619" s="8" t="s">
        <v>1539</v>
      </c>
      <c r="C1619" s="8" t="s">
        <v>689</v>
      </c>
      <c r="D1619" s="8">
        <v>42</v>
      </c>
      <c r="G1619" s="8" t="str">
        <f t="shared" si="280"/>
        <v>ElizabethMcGarraughF42</v>
      </c>
      <c r="H1619" s="8">
        <f>_xlfn.IFNA(MATCH(G1619,Teams!J:J,0),)</f>
        <v>0</v>
      </c>
      <c r="I1619" s="8" t="str">
        <f t="shared" si="281"/>
        <v>ElizabethMcGarraughF42</v>
      </c>
      <c r="J1619" s="8">
        <f>_xlfn.IFNA(MATCH(I1619,Teams!L:L,0),)</f>
        <v>0</v>
      </c>
      <c r="K1619" s="8" t="str">
        <f t="shared" si="282"/>
        <v>ElizabethMcGarraughF</v>
      </c>
      <c r="L1619" s="8">
        <f>_xlfn.IFNA(MATCH(K1619,Teams!N:N,0),)</f>
        <v>0</v>
      </c>
      <c r="M1619" s="8" t="str">
        <f t="shared" si="283"/>
        <v>ElizabethMcGarraugh</v>
      </c>
      <c r="N1619" s="8" t="str">
        <f>IFERROR(INDEX(Teams!A:A,IF(H1619&gt;0,H1619,IF(J1619&gt;0,J1619,IF(L1619&gt;0,L1619,""))),1),"")</f>
        <v/>
      </c>
      <c r="O1619" s="8" t="str">
        <f t="shared" si="276"/>
        <v>Elizabeth</v>
      </c>
      <c r="P1619" s="8" t="str">
        <f t="shared" si="277"/>
        <v>McGarraugh</v>
      </c>
      <c r="Q1619" s="8" t="str">
        <f t="shared" si="284"/>
        <v>F</v>
      </c>
      <c r="R1619" s="8">
        <f t="shared" si="285"/>
        <v>42</v>
      </c>
      <c r="S1619" s="8" t="str">
        <f t="shared" si="278"/>
        <v/>
      </c>
      <c r="T1619" s="8" t="str">
        <f t="shared" si="286"/>
        <v/>
      </c>
      <c r="U1619" s="8" t="str">
        <f t="shared" si="279"/>
        <v>ElizabethMcGarraughF42</v>
      </c>
    </row>
    <row r="1620" spans="1:21" x14ac:dyDescent="0.2">
      <c r="A1620" s="8" t="s">
        <v>1538</v>
      </c>
      <c r="B1620" s="8" t="s">
        <v>1539</v>
      </c>
      <c r="C1620" s="8" t="s">
        <v>689</v>
      </c>
      <c r="D1620" s="8">
        <v>42</v>
      </c>
      <c r="E1620" s="8" t="s">
        <v>1540</v>
      </c>
      <c r="F1620" s="8" t="s">
        <v>4</v>
      </c>
      <c r="G1620" s="8" t="str">
        <f t="shared" si="280"/>
        <v>Elizabeth McGarraughF42Fulshear TX</v>
      </c>
      <c r="H1620" s="8">
        <f>_xlfn.IFNA(MATCH(G1620,Teams!J:J,0),)</f>
        <v>0</v>
      </c>
      <c r="I1620" s="8" t="str">
        <f t="shared" si="281"/>
        <v>Elizabeth McGarraughF42</v>
      </c>
      <c r="J1620" s="8">
        <f>_xlfn.IFNA(MATCH(I1620,Teams!L:L,0),)</f>
        <v>0</v>
      </c>
      <c r="K1620" s="8" t="str">
        <f t="shared" si="282"/>
        <v>Elizabeth McGarraughF</v>
      </c>
      <c r="L1620" s="8">
        <f>_xlfn.IFNA(MATCH(K1620,Teams!N:N,0),)</f>
        <v>0</v>
      </c>
      <c r="M1620" s="8" t="str">
        <f t="shared" si="283"/>
        <v>Elizabeth McGarraugh</v>
      </c>
      <c r="N1620" s="8" t="str">
        <f>IFERROR(INDEX(Teams!A:A,IF(H1620&gt;0,H1620,IF(J1620&gt;0,J1620,IF(L1620&gt;0,L1620,""))),1),"")</f>
        <v/>
      </c>
      <c r="O1620" s="8" t="str">
        <f t="shared" si="276"/>
        <v xml:space="preserve">Elizabeth </v>
      </c>
      <c r="P1620" s="8" t="str">
        <f t="shared" si="277"/>
        <v>McGarraugh</v>
      </c>
      <c r="Q1620" s="8" t="str">
        <f t="shared" si="284"/>
        <v>F</v>
      </c>
      <c r="R1620" s="8">
        <f t="shared" si="285"/>
        <v>42</v>
      </c>
      <c r="S1620" s="8" t="str">
        <f t="shared" si="278"/>
        <v xml:space="preserve">Fulshear </v>
      </c>
      <c r="T1620" s="8" t="str">
        <f t="shared" si="286"/>
        <v>TX</v>
      </c>
      <c r="U1620" s="8" t="str">
        <f t="shared" si="279"/>
        <v>Elizabeth McGarraughF42Fulshear TX</v>
      </c>
    </row>
    <row r="1621" spans="1:21" x14ac:dyDescent="0.2">
      <c r="A1621" s="8" t="s">
        <v>1007</v>
      </c>
      <c r="B1621" s="8" t="s">
        <v>6691</v>
      </c>
      <c r="C1621" s="8" t="s">
        <v>689</v>
      </c>
      <c r="G1621" s="8" t="str">
        <f t="shared" si="280"/>
        <v>RebeccaMcGillickF</v>
      </c>
      <c r="H1621" s="8">
        <f>_xlfn.IFNA(MATCH(G1621,Teams!J:J,0),)</f>
        <v>0</v>
      </c>
      <c r="I1621" s="8" t="str">
        <f t="shared" si="281"/>
        <v>RebeccaMcGillickF</v>
      </c>
      <c r="J1621" s="8">
        <f>_xlfn.IFNA(MATCH(I1621,Teams!L:L,0),)</f>
        <v>0</v>
      </c>
      <c r="K1621" s="8" t="str">
        <f t="shared" si="282"/>
        <v>RebeccaMcGillickF</v>
      </c>
      <c r="L1621" s="8">
        <f>_xlfn.IFNA(MATCH(K1621,Teams!N:N,0),)</f>
        <v>0</v>
      </c>
      <c r="M1621" s="8" t="str">
        <f t="shared" si="283"/>
        <v>RebeccaMcGillick</v>
      </c>
      <c r="N1621" s="8" t="str">
        <f>IFERROR(INDEX(Teams!A:A,IF(H1621&gt;0,H1621,IF(J1621&gt;0,J1621,IF(L1621&gt;0,L1621,""))),1),"")</f>
        <v/>
      </c>
      <c r="O1621" s="8" t="str">
        <f t="shared" si="276"/>
        <v>Rebecca</v>
      </c>
      <c r="P1621" s="8" t="str">
        <f t="shared" si="277"/>
        <v>McGillick</v>
      </c>
      <c r="Q1621" s="8" t="str">
        <f t="shared" si="284"/>
        <v>F</v>
      </c>
      <c r="R1621" s="8" t="str">
        <f t="shared" si="285"/>
        <v/>
      </c>
      <c r="S1621" s="8" t="str">
        <f t="shared" si="278"/>
        <v/>
      </c>
      <c r="T1621" s="8" t="str">
        <f t="shared" si="286"/>
        <v/>
      </c>
      <c r="U1621" s="8" t="str">
        <f t="shared" si="279"/>
        <v>RebeccaMcGillickF</v>
      </c>
    </row>
    <row r="1622" spans="1:21" x14ac:dyDescent="0.2">
      <c r="A1622" s="8" t="s">
        <v>86</v>
      </c>
      <c r="B1622" s="8" t="s">
        <v>2050</v>
      </c>
      <c r="C1622" s="8" t="s">
        <v>688</v>
      </c>
      <c r="D1622" s="8">
        <v>51</v>
      </c>
      <c r="E1622" s="8" t="s">
        <v>3</v>
      </c>
      <c r="F1622" s="8" t="s">
        <v>4</v>
      </c>
      <c r="G1622" s="8" t="str">
        <f t="shared" si="280"/>
        <v>MichaelMcGinnM51AustinTX</v>
      </c>
      <c r="H1622" s="8">
        <f>_xlfn.IFNA(MATCH(G1622,Teams!J:J,0),)</f>
        <v>0</v>
      </c>
      <c r="I1622" s="8" t="str">
        <f t="shared" si="281"/>
        <v>MichaelMcGinnM51</v>
      </c>
      <c r="J1622" s="8">
        <f>_xlfn.IFNA(MATCH(I1622,Teams!L:L,0),)</f>
        <v>0</v>
      </c>
      <c r="K1622" s="8" t="str">
        <f t="shared" si="282"/>
        <v>MichaelMcGinnM</v>
      </c>
      <c r="L1622" s="8">
        <f>_xlfn.IFNA(MATCH(K1622,Teams!N:N,0),)</f>
        <v>0</v>
      </c>
      <c r="M1622" s="8" t="str">
        <f t="shared" si="283"/>
        <v>MichaelMcGinn</v>
      </c>
      <c r="N1622" s="8" t="str">
        <f>IFERROR(INDEX(Teams!A:A,IF(H1622&gt;0,H1622,IF(J1622&gt;0,J1622,IF(L1622&gt;0,L1622,""))),1),"")</f>
        <v/>
      </c>
      <c r="O1622" s="8" t="str">
        <f t="shared" si="276"/>
        <v>Michael</v>
      </c>
      <c r="P1622" s="8" t="str">
        <f t="shared" si="277"/>
        <v>McGinn</v>
      </c>
      <c r="Q1622" s="8" t="str">
        <f t="shared" si="284"/>
        <v>M</v>
      </c>
      <c r="R1622" s="8">
        <f t="shared" si="285"/>
        <v>51</v>
      </c>
      <c r="S1622" s="8" t="str">
        <f t="shared" si="278"/>
        <v>Austin</v>
      </c>
      <c r="T1622" s="8" t="str">
        <f t="shared" si="286"/>
        <v>TX</v>
      </c>
      <c r="U1622" s="8" t="str">
        <f t="shared" si="279"/>
        <v>MichaelMcGinnM51AustinTX</v>
      </c>
    </row>
    <row r="1623" spans="1:21" x14ac:dyDescent="0.2">
      <c r="A1623" s="8" t="s">
        <v>347</v>
      </c>
      <c r="B1623" s="8" t="s">
        <v>1509</v>
      </c>
      <c r="C1623" s="8" t="s">
        <v>688</v>
      </c>
      <c r="D1623" s="8">
        <v>46</v>
      </c>
      <c r="E1623" s="8" t="s">
        <v>608</v>
      </c>
      <c r="F1623" s="8" t="s">
        <v>4</v>
      </c>
      <c r="G1623" s="8" t="str">
        <f t="shared" si="280"/>
        <v>MattMcGuireM46McKinneyTX</v>
      </c>
      <c r="H1623" s="8">
        <f>_xlfn.IFNA(MATCH(G1623,Teams!J:J,0),)</f>
        <v>0</v>
      </c>
      <c r="I1623" s="8" t="str">
        <f t="shared" si="281"/>
        <v>MattMcGuireM46</v>
      </c>
      <c r="J1623" s="8">
        <f>_xlfn.IFNA(MATCH(I1623,Teams!L:L,0),)</f>
        <v>0</v>
      </c>
      <c r="K1623" s="8" t="str">
        <f t="shared" si="282"/>
        <v>MattMcGuireM</v>
      </c>
      <c r="L1623" s="8">
        <f>_xlfn.IFNA(MATCH(K1623,Teams!N:N,0),)</f>
        <v>0</v>
      </c>
      <c r="M1623" s="8" t="str">
        <f t="shared" si="283"/>
        <v>MattMcGuire</v>
      </c>
      <c r="N1623" s="8" t="str">
        <f>IFERROR(INDEX(Teams!A:A,IF(H1623&gt;0,H1623,IF(J1623&gt;0,J1623,IF(L1623&gt;0,L1623,""))),1),"")</f>
        <v/>
      </c>
      <c r="O1623" s="8" t="str">
        <f t="shared" si="276"/>
        <v>Matt</v>
      </c>
      <c r="P1623" s="8" t="str">
        <f t="shared" si="277"/>
        <v>McGuire</v>
      </c>
      <c r="Q1623" s="8" t="str">
        <f t="shared" si="284"/>
        <v>M</v>
      </c>
      <c r="R1623" s="8">
        <f t="shared" si="285"/>
        <v>46</v>
      </c>
      <c r="S1623" s="8" t="str">
        <f t="shared" si="278"/>
        <v>McKinney</v>
      </c>
      <c r="T1623" s="8" t="str">
        <f t="shared" si="286"/>
        <v>TX</v>
      </c>
      <c r="U1623" s="8" t="str">
        <f t="shared" si="279"/>
        <v>MattMcGuireM46McKinneyTX</v>
      </c>
    </row>
    <row r="1624" spans="1:21" x14ac:dyDescent="0.2">
      <c r="A1624" s="8" t="s">
        <v>2977</v>
      </c>
      <c r="B1624" s="8" t="s">
        <v>2978</v>
      </c>
      <c r="C1624" s="8" t="s">
        <v>689</v>
      </c>
      <c r="D1624" s="8">
        <v>45</v>
      </c>
      <c r="G1624" s="8" t="str">
        <f t="shared" si="280"/>
        <v>HeidiMcInnisF45</v>
      </c>
      <c r="H1624" s="8">
        <f>_xlfn.IFNA(MATCH(G1624,Teams!J:J,0),)</f>
        <v>0</v>
      </c>
      <c r="I1624" s="8" t="str">
        <f t="shared" si="281"/>
        <v>HeidiMcInnisF45</v>
      </c>
      <c r="J1624" s="8">
        <f>_xlfn.IFNA(MATCH(I1624,Teams!L:L,0),)</f>
        <v>0</v>
      </c>
      <c r="K1624" s="8" t="str">
        <f t="shared" si="282"/>
        <v>HeidiMcInnisF</v>
      </c>
      <c r="L1624" s="8">
        <f>_xlfn.IFNA(MATCH(K1624,Teams!N:N,0),)</f>
        <v>0</v>
      </c>
      <c r="M1624" s="8" t="str">
        <f t="shared" si="283"/>
        <v>HeidiMcInnis</v>
      </c>
      <c r="N1624" s="8" t="str">
        <f>IFERROR(INDEX(Teams!A:A,IF(H1624&gt;0,H1624,IF(J1624&gt;0,J1624,IF(L1624&gt;0,L1624,""))),1),"")</f>
        <v/>
      </c>
      <c r="O1624" s="8" t="str">
        <f t="shared" si="276"/>
        <v>Heidi</v>
      </c>
      <c r="P1624" s="8" t="str">
        <f t="shared" si="277"/>
        <v>McInnis</v>
      </c>
      <c r="Q1624" s="8" t="str">
        <f t="shared" si="284"/>
        <v>F</v>
      </c>
      <c r="R1624" s="8">
        <f t="shared" si="285"/>
        <v>45</v>
      </c>
      <c r="S1624" s="8" t="str">
        <f t="shared" si="278"/>
        <v/>
      </c>
      <c r="T1624" s="8" t="str">
        <f t="shared" si="286"/>
        <v/>
      </c>
      <c r="U1624" s="8" t="str">
        <f t="shared" si="279"/>
        <v>HeidiMcInnisF45</v>
      </c>
    </row>
    <row r="1625" spans="1:21" x14ac:dyDescent="0.2">
      <c r="A1625" s="8" t="s">
        <v>711</v>
      </c>
      <c r="B1625" s="8" t="s">
        <v>5816</v>
      </c>
      <c r="C1625" s="8" t="s">
        <v>688</v>
      </c>
      <c r="D1625" s="8">
        <v>56</v>
      </c>
      <c r="E1625" s="8" t="s">
        <v>539</v>
      </c>
      <c r="F1625" s="8" t="s">
        <v>4</v>
      </c>
      <c r="G1625" s="8" t="str">
        <f t="shared" si="280"/>
        <v>BenjaminMcintoshM56DentonTX</v>
      </c>
      <c r="H1625" s="8">
        <f>_xlfn.IFNA(MATCH(G1625,Teams!J:J,0),)</f>
        <v>0</v>
      </c>
      <c r="I1625" s="8" t="str">
        <f t="shared" si="281"/>
        <v>BenjaminMcintoshM56</v>
      </c>
      <c r="J1625" s="8">
        <f>_xlfn.IFNA(MATCH(I1625,Teams!L:L,0),)</f>
        <v>0</v>
      </c>
      <c r="K1625" s="8" t="str">
        <f t="shared" si="282"/>
        <v>BenjaminMcintoshM</v>
      </c>
      <c r="L1625" s="8">
        <f>_xlfn.IFNA(MATCH(K1625,Teams!N:N,0),)</f>
        <v>0</v>
      </c>
      <c r="M1625" s="8" t="str">
        <f t="shared" si="283"/>
        <v>BenjaminMcintosh</v>
      </c>
      <c r="N1625" s="8" t="str">
        <f>IFERROR(INDEX(Teams!A:A,IF(H1625&gt;0,H1625,IF(J1625&gt;0,J1625,IF(L1625&gt;0,L1625,""))),1),"")</f>
        <v/>
      </c>
      <c r="O1625" s="8" t="str">
        <f t="shared" si="276"/>
        <v>Benjamin</v>
      </c>
      <c r="P1625" s="8" t="str">
        <f t="shared" si="277"/>
        <v>Mcintosh</v>
      </c>
      <c r="Q1625" s="8" t="str">
        <f t="shared" si="284"/>
        <v>M</v>
      </c>
      <c r="R1625" s="8">
        <f t="shared" si="285"/>
        <v>56</v>
      </c>
      <c r="S1625" s="8" t="str">
        <f t="shared" si="278"/>
        <v>Denton</v>
      </c>
      <c r="T1625" s="8" t="str">
        <f t="shared" si="286"/>
        <v>TX</v>
      </c>
      <c r="U1625" s="8" t="str">
        <f t="shared" si="279"/>
        <v>BenjaminMcintoshM56DentonTX</v>
      </c>
    </row>
    <row r="1626" spans="1:21" x14ac:dyDescent="0.2">
      <c r="A1626" s="8" t="s">
        <v>1906</v>
      </c>
      <c r="B1626" s="8" t="s">
        <v>5102</v>
      </c>
      <c r="C1626" s="8" t="s">
        <v>688</v>
      </c>
      <c r="D1626" s="8">
        <v>30</v>
      </c>
      <c r="E1626" s="8" t="s">
        <v>1180</v>
      </c>
      <c r="F1626" s="8" t="s">
        <v>659</v>
      </c>
      <c r="G1626" s="8" t="str">
        <f t="shared" si="280"/>
        <v>LandonMcJiltonM30TulsaOK</v>
      </c>
      <c r="H1626" s="8">
        <f>_xlfn.IFNA(MATCH(G1626,Teams!J:J,0),)</f>
        <v>0</v>
      </c>
      <c r="I1626" s="8" t="str">
        <f t="shared" si="281"/>
        <v>LandonMcJiltonM30</v>
      </c>
      <c r="J1626" s="8">
        <f>_xlfn.IFNA(MATCH(I1626,Teams!L:L,0),)</f>
        <v>0</v>
      </c>
      <c r="K1626" s="8" t="str">
        <f t="shared" si="282"/>
        <v>LandonMcJiltonM</v>
      </c>
      <c r="L1626" s="8">
        <f>_xlfn.IFNA(MATCH(K1626,Teams!N:N,0),)</f>
        <v>0</v>
      </c>
      <c r="M1626" s="8" t="str">
        <f t="shared" si="283"/>
        <v>LandonMcJilton</v>
      </c>
      <c r="N1626" s="8" t="str">
        <f>IFERROR(INDEX(Teams!A:A,IF(H1626&gt;0,H1626,IF(J1626&gt;0,J1626,IF(L1626&gt;0,L1626,""))),1),"")</f>
        <v/>
      </c>
      <c r="O1626" s="8" t="str">
        <f t="shared" si="276"/>
        <v>Landon</v>
      </c>
      <c r="P1626" s="8" t="str">
        <f t="shared" si="277"/>
        <v>McJilton</v>
      </c>
      <c r="Q1626" s="8" t="str">
        <f t="shared" si="284"/>
        <v>M</v>
      </c>
      <c r="R1626" s="8">
        <f t="shared" si="285"/>
        <v>30</v>
      </c>
      <c r="S1626" s="8" t="str">
        <f t="shared" si="278"/>
        <v>Tulsa</v>
      </c>
      <c r="T1626" s="8" t="str">
        <f t="shared" si="286"/>
        <v>OK</v>
      </c>
      <c r="U1626" s="8" t="str">
        <f t="shared" si="279"/>
        <v>LandonMcJiltonM30TulsaOK</v>
      </c>
    </row>
    <row r="1627" spans="1:21" x14ac:dyDescent="0.2">
      <c r="A1627" s="8" t="s">
        <v>976</v>
      </c>
      <c r="B1627" s="8" t="s">
        <v>6000</v>
      </c>
      <c r="C1627" s="8" t="s">
        <v>688</v>
      </c>
      <c r="D1627" s="8">
        <v>51</v>
      </c>
      <c r="E1627" s="8" t="s">
        <v>1951</v>
      </c>
      <c r="F1627" s="8" t="s">
        <v>659</v>
      </c>
      <c r="G1627" s="8" t="str">
        <f t="shared" si="280"/>
        <v>KellyMckaughanM51DurantOK</v>
      </c>
      <c r="H1627" s="8">
        <f>_xlfn.IFNA(MATCH(G1627,Teams!J:J,0),)</f>
        <v>0</v>
      </c>
      <c r="I1627" s="8" t="str">
        <f t="shared" si="281"/>
        <v>KellyMckaughanM51</v>
      </c>
      <c r="J1627" s="8">
        <f>_xlfn.IFNA(MATCH(I1627,Teams!L:L,0),)</f>
        <v>0</v>
      </c>
      <c r="K1627" s="8" t="str">
        <f t="shared" si="282"/>
        <v>KellyMckaughanM</v>
      </c>
      <c r="L1627" s="8">
        <f>_xlfn.IFNA(MATCH(K1627,Teams!N:N,0),)</f>
        <v>0</v>
      </c>
      <c r="M1627" s="8" t="str">
        <f t="shared" si="283"/>
        <v>KellyMckaughan</v>
      </c>
      <c r="N1627" s="8" t="str">
        <f>IFERROR(INDEX(Teams!A:A,IF(H1627&gt;0,H1627,IF(J1627&gt;0,J1627,IF(L1627&gt;0,L1627,""))),1),"")</f>
        <v/>
      </c>
      <c r="O1627" s="8" t="str">
        <f t="shared" si="276"/>
        <v>Kelly</v>
      </c>
      <c r="P1627" s="8" t="str">
        <f t="shared" si="277"/>
        <v>Mckaughan</v>
      </c>
      <c r="Q1627" s="8" t="str">
        <f t="shared" si="284"/>
        <v>M</v>
      </c>
      <c r="R1627" s="8">
        <f t="shared" si="285"/>
        <v>51</v>
      </c>
      <c r="S1627" s="8" t="str">
        <f t="shared" si="278"/>
        <v>Durant</v>
      </c>
      <c r="T1627" s="8" t="str">
        <f t="shared" si="286"/>
        <v>OK</v>
      </c>
      <c r="U1627" s="8" t="str">
        <f t="shared" si="279"/>
        <v>KellyMckaughanM51DurantOK</v>
      </c>
    </row>
    <row r="1628" spans="1:21" x14ac:dyDescent="0.2">
      <c r="A1628" s="8" t="s">
        <v>838</v>
      </c>
      <c r="B1628" s="8" t="s">
        <v>1415</v>
      </c>
      <c r="C1628" s="8" t="s">
        <v>689</v>
      </c>
      <c r="D1628" s="8">
        <v>48</v>
      </c>
      <c r="E1628" s="8" t="s">
        <v>1416</v>
      </c>
      <c r="F1628" s="8" t="s">
        <v>1166</v>
      </c>
      <c r="G1628" s="8" t="str">
        <f t="shared" si="280"/>
        <v>AbbyMcKeeF48RocklinCA</v>
      </c>
      <c r="H1628" s="8">
        <f>_xlfn.IFNA(MATCH(G1628,Teams!J:J,0),)</f>
        <v>0</v>
      </c>
      <c r="I1628" s="8" t="str">
        <f t="shared" si="281"/>
        <v>AbbyMcKeeF48</v>
      </c>
      <c r="J1628" s="8">
        <f>_xlfn.IFNA(MATCH(I1628,Teams!L:L,0),)</f>
        <v>0</v>
      </c>
      <c r="K1628" s="8" t="str">
        <f t="shared" si="282"/>
        <v>AbbyMcKeeF</v>
      </c>
      <c r="L1628" s="8">
        <f>_xlfn.IFNA(MATCH(K1628,Teams!N:N,0),)</f>
        <v>0</v>
      </c>
      <c r="M1628" s="8" t="str">
        <f t="shared" si="283"/>
        <v>AbbyMcKee</v>
      </c>
      <c r="N1628" s="8" t="str">
        <f>IFERROR(INDEX(Teams!A:A,IF(H1628&gt;0,H1628,IF(J1628&gt;0,J1628,IF(L1628&gt;0,L1628,""))),1),"")</f>
        <v/>
      </c>
      <c r="O1628" s="8" t="str">
        <f t="shared" si="276"/>
        <v>Abby</v>
      </c>
      <c r="P1628" s="8" t="str">
        <f t="shared" si="277"/>
        <v>McKee</v>
      </c>
      <c r="Q1628" s="8" t="str">
        <f t="shared" si="284"/>
        <v>F</v>
      </c>
      <c r="R1628" s="8">
        <f t="shared" si="285"/>
        <v>48</v>
      </c>
      <c r="S1628" s="8" t="str">
        <f t="shared" si="278"/>
        <v>Rocklin</v>
      </c>
      <c r="T1628" s="8" t="str">
        <f t="shared" si="286"/>
        <v>CA</v>
      </c>
      <c r="U1628" s="8" t="str">
        <f t="shared" si="279"/>
        <v>AbbyMcKeeF48RocklinCA</v>
      </c>
    </row>
    <row r="1629" spans="1:21" x14ac:dyDescent="0.2">
      <c r="A1629" s="8" t="s">
        <v>153</v>
      </c>
      <c r="B1629" s="8" t="s">
        <v>1871</v>
      </c>
      <c r="C1629" s="8" t="s">
        <v>688</v>
      </c>
      <c r="D1629" s="8">
        <v>45</v>
      </c>
      <c r="E1629" s="8" t="s">
        <v>1399</v>
      </c>
      <c r="F1629" s="8" t="s">
        <v>4</v>
      </c>
      <c r="G1629" s="8" t="str">
        <f t="shared" si="280"/>
        <v>MikeMcKelveyM45SouthlakeTX</v>
      </c>
      <c r="H1629" s="8">
        <f>_xlfn.IFNA(MATCH(G1629,Teams!J:J,0),)</f>
        <v>0</v>
      </c>
      <c r="I1629" s="8" t="str">
        <f t="shared" si="281"/>
        <v>MikeMcKelveyM45</v>
      </c>
      <c r="J1629" s="8">
        <f>_xlfn.IFNA(MATCH(I1629,Teams!L:L,0),)</f>
        <v>0</v>
      </c>
      <c r="K1629" s="8" t="str">
        <f t="shared" si="282"/>
        <v>MikeMcKelveyM</v>
      </c>
      <c r="L1629" s="8">
        <f>_xlfn.IFNA(MATCH(K1629,Teams!N:N,0),)</f>
        <v>0</v>
      </c>
      <c r="M1629" s="8" t="str">
        <f t="shared" si="283"/>
        <v>MikeMcKelvey</v>
      </c>
      <c r="N1629" s="8" t="str">
        <f>IFERROR(INDEX(Teams!A:A,IF(H1629&gt;0,H1629,IF(J1629&gt;0,J1629,IF(L1629&gt;0,L1629,""))),1),"")</f>
        <v/>
      </c>
      <c r="O1629" s="8" t="str">
        <f t="shared" si="276"/>
        <v>Mike</v>
      </c>
      <c r="P1629" s="8" t="str">
        <f t="shared" si="277"/>
        <v>McKelvey</v>
      </c>
      <c r="Q1629" s="8" t="str">
        <f t="shared" si="284"/>
        <v>M</v>
      </c>
      <c r="R1629" s="8">
        <f t="shared" si="285"/>
        <v>45</v>
      </c>
      <c r="S1629" s="8" t="str">
        <f t="shared" si="278"/>
        <v>Southlake</v>
      </c>
      <c r="T1629" s="8" t="str">
        <f t="shared" si="286"/>
        <v>TX</v>
      </c>
      <c r="U1629" s="8" t="str">
        <f t="shared" si="279"/>
        <v>MikeMcKelveyM45SouthlakeTX</v>
      </c>
    </row>
    <row r="1630" spans="1:21" x14ac:dyDescent="0.2">
      <c r="A1630" s="8" t="s">
        <v>158</v>
      </c>
      <c r="B1630" s="8" t="s">
        <v>2422</v>
      </c>
      <c r="C1630" s="8" t="s">
        <v>689</v>
      </c>
      <c r="D1630" s="8">
        <v>25</v>
      </c>
      <c r="E1630" s="8" t="s">
        <v>3</v>
      </c>
      <c r="F1630" s="8" t="s">
        <v>4</v>
      </c>
      <c r="G1630" s="8" t="str">
        <f t="shared" si="280"/>
        <v>LaurenMcKennaF25AustinTX</v>
      </c>
      <c r="H1630" s="8">
        <f>_xlfn.IFNA(MATCH(G1630,Teams!J:J,0),)</f>
        <v>0</v>
      </c>
      <c r="I1630" s="8" t="str">
        <f t="shared" si="281"/>
        <v>LaurenMcKennaF25</v>
      </c>
      <c r="J1630" s="8">
        <f>_xlfn.IFNA(MATCH(I1630,Teams!L:L,0),)</f>
        <v>0</v>
      </c>
      <c r="K1630" s="8" t="str">
        <f t="shared" si="282"/>
        <v>LaurenMcKennaF</v>
      </c>
      <c r="L1630" s="8">
        <f>_xlfn.IFNA(MATCH(K1630,Teams!N:N,0),)</f>
        <v>0</v>
      </c>
      <c r="M1630" s="8" t="str">
        <f t="shared" si="283"/>
        <v>LaurenMcKenna</v>
      </c>
      <c r="N1630" s="8" t="str">
        <f>IFERROR(INDEX(Teams!A:A,IF(H1630&gt;0,H1630,IF(J1630&gt;0,J1630,IF(L1630&gt;0,L1630,""))),1),"")</f>
        <v/>
      </c>
      <c r="O1630" s="8" t="str">
        <f t="shared" si="276"/>
        <v>Lauren</v>
      </c>
      <c r="P1630" s="8" t="str">
        <f t="shared" si="277"/>
        <v>McKenna</v>
      </c>
      <c r="Q1630" s="8" t="str">
        <f t="shared" si="284"/>
        <v>F</v>
      </c>
      <c r="R1630" s="8">
        <f t="shared" si="285"/>
        <v>25</v>
      </c>
      <c r="S1630" s="8" t="str">
        <f t="shared" si="278"/>
        <v>Austin</v>
      </c>
      <c r="T1630" s="8" t="str">
        <f t="shared" si="286"/>
        <v>TX</v>
      </c>
      <c r="U1630" s="8" t="str">
        <f t="shared" si="279"/>
        <v>LaurenMcKennaF25AustinTX</v>
      </c>
    </row>
    <row r="1631" spans="1:21" x14ac:dyDescent="0.2">
      <c r="A1631" s="8" t="s">
        <v>116</v>
      </c>
      <c r="B1631" s="8" t="s">
        <v>1150</v>
      </c>
      <c r="C1631" s="8" t="s">
        <v>688</v>
      </c>
      <c r="D1631" s="8">
        <v>55</v>
      </c>
      <c r="E1631" s="8" t="s">
        <v>609</v>
      </c>
      <c r="F1631" s="8" t="s">
        <v>4</v>
      </c>
      <c r="G1631" s="8" t="str">
        <f t="shared" si="280"/>
        <v>BryanMcKenneyM55WylieTX</v>
      </c>
      <c r="H1631" s="8">
        <f>_xlfn.IFNA(MATCH(G1631,Teams!J:J,0),)</f>
        <v>0</v>
      </c>
      <c r="I1631" s="8" t="str">
        <f t="shared" si="281"/>
        <v>BryanMcKenneyM55</v>
      </c>
      <c r="J1631" s="8">
        <f>_xlfn.IFNA(MATCH(I1631,Teams!L:L,0),)</f>
        <v>0</v>
      </c>
      <c r="K1631" s="8" t="str">
        <f t="shared" si="282"/>
        <v>BryanMcKenneyM</v>
      </c>
      <c r="L1631" s="8">
        <f>_xlfn.IFNA(MATCH(K1631,Teams!N:N,0),)</f>
        <v>0</v>
      </c>
      <c r="M1631" s="8" t="str">
        <f t="shared" si="283"/>
        <v>BryanMcKenney</v>
      </c>
      <c r="N1631" s="8" t="str">
        <f>IFERROR(INDEX(Teams!A:A,IF(H1631&gt;0,H1631,IF(J1631&gt;0,J1631,IF(L1631&gt;0,L1631,""))),1),"")</f>
        <v/>
      </c>
      <c r="O1631" s="8" t="str">
        <f t="shared" si="276"/>
        <v>Bryan</v>
      </c>
      <c r="P1631" s="8" t="str">
        <f t="shared" si="277"/>
        <v>McKenney</v>
      </c>
      <c r="Q1631" s="8" t="str">
        <f t="shared" si="284"/>
        <v>M</v>
      </c>
      <c r="R1631" s="8">
        <f t="shared" si="285"/>
        <v>55</v>
      </c>
      <c r="S1631" s="8" t="str">
        <f t="shared" si="278"/>
        <v>Wylie</v>
      </c>
      <c r="T1631" s="8" t="str">
        <f t="shared" si="286"/>
        <v>TX</v>
      </c>
      <c r="U1631" s="8" t="str">
        <f t="shared" si="279"/>
        <v>BryanMcKenneyM55WylieTX</v>
      </c>
    </row>
    <row r="1632" spans="1:21" x14ac:dyDescent="0.2">
      <c r="A1632" s="8" t="s">
        <v>610</v>
      </c>
      <c r="B1632" s="8" t="s">
        <v>1150</v>
      </c>
      <c r="C1632" s="8" t="s">
        <v>689</v>
      </c>
      <c r="D1632" s="8">
        <v>48</v>
      </c>
      <c r="E1632" s="8" t="s">
        <v>609</v>
      </c>
      <c r="F1632" s="8" t="s">
        <v>4</v>
      </c>
      <c r="G1632" s="8" t="str">
        <f t="shared" si="280"/>
        <v>ShelleneMcKenneyF48WylieTX</v>
      </c>
      <c r="H1632" s="8">
        <f>_xlfn.IFNA(MATCH(G1632,Teams!J:J,0),)</f>
        <v>0</v>
      </c>
      <c r="I1632" s="8" t="str">
        <f t="shared" si="281"/>
        <v>ShelleneMcKenneyF48</v>
      </c>
      <c r="J1632" s="8">
        <f>_xlfn.IFNA(MATCH(I1632,Teams!L:L,0),)</f>
        <v>0</v>
      </c>
      <c r="K1632" s="8" t="str">
        <f t="shared" si="282"/>
        <v>ShelleneMcKenneyF</v>
      </c>
      <c r="L1632" s="8">
        <f>_xlfn.IFNA(MATCH(K1632,Teams!N:N,0),)</f>
        <v>0</v>
      </c>
      <c r="M1632" s="8" t="str">
        <f t="shared" si="283"/>
        <v>ShelleneMcKenney</v>
      </c>
      <c r="N1632" s="8" t="str">
        <f>IFERROR(INDEX(Teams!A:A,IF(H1632&gt;0,H1632,IF(J1632&gt;0,J1632,IF(L1632&gt;0,L1632,""))),1),"")</f>
        <v/>
      </c>
      <c r="O1632" s="8" t="str">
        <f t="shared" si="276"/>
        <v>Shellene</v>
      </c>
      <c r="P1632" s="8" t="str">
        <f t="shared" si="277"/>
        <v>McKenney</v>
      </c>
      <c r="Q1632" s="8" t="str">
        <f t="shared" si="284"/>
        <v>F</v>
      </c>
      <c r="R1632" s="8">
        <f t="shared" si="285"/>
        <v>48</v>
      </c>
      <c r="S1632" s="8" t="str">
        <f t="shared" si="278"/>
        <v>Wylie</v>
      </c>
      <c r="T1632" s="8" t="str">
        <f t="shared" si="286"/>
        <v>TX</v>
      </c>
      <c r="U1632" s="8" t="str">
        <f t="shared" si="279"/>
        <v>ShelleneMcKenneyF48WylieTX</v>
      </c>
    </row>
    <row r="1633" spans="1:21" x14ac:dyDescent="0.2">
      <c r="A1633" s="8" t="s">
        <v>1232</v>
      </c>
      <c r="B1633" s="8" t="s">
        <v>2979</v>
      </c>
      <c r="C1633" s="8" t="s">
        <v>688</v>
      </c>
      <c r="D1633" s="8">
        <v>37</v>
      </c>
      <c r="G1633" s="8" t="str">
        <f t="shared" si="280"/>
        <v>TomMcKeoewnM37</v>
      </c>
      <c r="H1633" s="8">
        <f>_xlfn.IFNA(MATCH(G1633,Teams!J:J,0),)</f>
        <v>0</v>
      </c>
      <c r="I1633" s="8" t="str">
        <f t="shared" si="281"/>
        <v>TomMcKeoewnM37</v>
      </c>
      <c r="J1633" s="8">
        <f>_xlfn.IFNA(MATCH(I1633,Teams!L:L,0),)</f>
        <v>0</v>
      </c>
      <c r="K1633" s="8" t="str">
        <f t="shared" si="282"/>
        <v>TomMcKeoewnM</v>
      </c>
      <c r="L1633" s="8">
        <f>_xlfn.IFNA(MATCH(K1633,Teams!N:N,0),)</f>
        <v>0</v>
      </c>
      <c r="M1633" s="8" t="str">
        <f t="shared" si="283"/>
        <v>TomMcKeoewn</v>
      </c>
      <c r="N1633" s="8" t="str">
        <f>IFERROR(INDEX(Teams!A:A,IF(H1633&gt;0,H1633,IF(J1633&gt;0,J1633,IF(L1633&gt;0,L1633,""))),1),"")</f>
        <v/>
      </c>
      <c r="O1633" s="8" t="str">
        <f t="shared" si="276"/>
        <v>Tom</v>
      </c>
      <c r="P1633" s="8" t="str">
        <f t="shared" si="277"/>
        <v>McKeoewn</v>
      </c>
      <c r="Q1633" s="8" t="str">
        <f t="shared" si="284"/>
        <v>M</v>
      </c>
      <c r="R1633" s="8">
        <f t="shared" si="285"/>
        <v>37</v>
      </c>
      <c r="S1633" s="8" t="str">
        <f t="shared" si="278"/>
        <v/>
      </c>
      <c r="T1633" s="8" t="str">
        <f t="shared" si="286"/>
        <v/>
      </c>
      <c r="U1633" s="8" t="str">
        <f t="shared" si="279"/>
        <v>TomMcKeoewnM37</v>
      </c>
    </row>
    <row r="1634" spans="1:21" x14ac:dyDescent="0.2">
      <c r="A1634" s="8" t="s">
        <v>311</v>
      </c>
      <c r="B1634" s="8" t="s">
        <v>2481</v>
      </c>
      <c r="C1634" s="8" t="s">
        <v>688</v>
      </c>
      <c r="D1634" s="8">
        <v>54</v>
      </c>
      <c r="E1634" s="8" t="s">
        <v>2482</v>
      </c>
      <c r="F1634" s="8" t="s">
        <v>4</v>
      </c>
      <c r="G1634" s="8" t="str">
        <f t="shared" si="280"/>
        <v>AlanMcLainM54MansfieldTX</v>
      </c>
      <c r="H1634" s="8">
        <f>_xlfn.IFNA(MATCH(G1634,Teams!J:J,0),)</f>
        <v>0</v>
      </c>
      <c r="I1634" s="8" t="str">
        <f t="shared" si="281"/>
        <v>AlanMcLainM54</v>
      </c>
      <c r="J1634" s="8">
        <f>_xlfn.IFNA(MATCH(I1634,Teams!L:L,0),)</f>
        <v>0</v>
      </c>
      <c r="K1634" s="8" t="str">
        <f t="shared" si="282"/>
        <v>AlanMcLainM</v>
      </c>
      <c r="L1634" s="8">
        <f>_xlfn.IFNA(MATCH(K1634,Teams!N:N,0),)</f>
        <v>0</v>
      </c>
      <c r="M1634" s="8" t="str">
        <f t="shared" si="283"/>
        <v>AlanMcLain</v>
      </c>
      <c r="N1634" s="8" t="str">
        <f>IFERROR(INDEX(Teams!A:A,IF(H1634&gt;0,H1634,IF(J1634&gt;0,J1634,IF(L1634&gt;0,L1634,""))),1),"")</f>
        <v/>
      </c>
      <c r="O1634" s="8" t="str">
        <f t="shared" si="276"/>
        <v>Alan</v>
      </c>
      <c r="P1634" s="8" t="str">
        <f t="shared" si="277"/>
        <v>McLain</v>
      </c>
      <c r="Q1634" s="8" t="str">
        <f t="shared" si="284"/>
        <v>M</v>
      </c>
      <c r="R1634" s="8">
        <f t="shared" si="285"/>
        <v>54</v>
      </c>
      <c r="S1634" s="8" t="str">
        <f t="shared" si="278"/>
        <v>Mansfield</v>
      </c>
      <c r="T1634" s="8" t="str">
        <f t="shared" si="286"/>
        <v>TX</v>
      </c>
      <c r="U1634" s="8" t="str">
        <f t="shared" si="279"/>
        <v>AlanMcLainM54MansfieldTX</v>
      </c>
    </row>
    <row r="1635" spans="1:21" x14ac:dyDescent="0.2">
      <c r="A1635" s="8" t="s">
        <v>531</v>
      </c>
      <c r="B1635" s="8" t="s">
        <v>1715</v>
      </c>
      <c r="C1635" s="8" t="s">
        <v>689</v>
      </c>
      <c r="D1635" s="8">
        <v>59</v>
      </c>
      <c r="E1635" s="8" t="s">
        <v>2545</v>
      </c>
      <c r="F1635" s="8" t="s">
        <v>1160</v>
      </c>
      <c r="G1635" s="8" t="str">
        <f t="shared" si="280"/>
        <v>AnneMcLaughlinF59Zion CrossroadsVA</v>
      </c>
      <c r="H1635" s="8">
        <f>_xlfn.IFNA(MATCH(G1635,Teams!J:J,0),)</f>
        <v>0</v>
      </c>
      <c r="I1635" s="8" t="str">
        <f t="shared" si="281"/>
        <v>AnneMcLaughlinF59</v>
      </c>
      <c r="J1635" s="8">
        <f>_xlfn.IFNA(MATCH(I1635,Teams!L:L,0),)</f>
        <v>0</v>
      </c>
      <c r="K1635" s="8" t="str">
        <f t="shared" si="282"/>
        <v>AnneMcLaughlinF</v>
      </c>
      <c r="L1635" s="8">
        <f>_xlfn.IFNA(MATCH(K1635,Teams!N:N,0),)</f>
        <v>0</v>
      </c>
      <c r="M1635" s="8" t="str">
        <f t="shared" si="283"/>
        <v>AnneMcLaughlin</v>
      </c>
      <c r="N1635" s="8" t="str">
        <f>IFERROR(INDEX(Teams!A:A,IF(H1635&gt;0,H1635,IF(J1635&gt;0,J1635,IF(L1635&gt;0,L1635,""))),1),"")</f>
        <v/>
      </c>
      <c r="O1635" s="8" t="str">
        <f t="shared" si="276"/>
        <v>Anne</v>
      </c>
      <c r="P1635" s="8" t="str">
        <f t="shared" si="277"/>
        <v>McLaughlin</v>
      </c>
      <c r="Q1635" s="8" t="str">
        <f t="shared" si="284"/>
        <v>F</v>
      </c>
      <c r="R1635" s="8">
        <f t="shared" si="285"/>
        <v>59</v>
      </c>
      <c r="S1635" s="8" t="str">
        <f t="shared" si="278"/>
        <v>Zion Crossroads</v>
      </c>
      <c r="T1635" s="8" t="str">
        <f t="shared" si="286"/>
        <v>VA</v>
      </c>
      <c r="U1635" s="8" t="str">
        <f t="shared" si="279"/>
        <v>AnneMcLaughlinF59Zion CrossroadsVA</v>
      </c>
    </row>
    <row r="1636" spans="1:21" x14ac:dyDescent="0.2">
      <c r="A1636" s="8" t="s">
        <v>2559</v>
      </c>
      <c r="B1636" s="8" t="s">
        <v>1715</v>
      </c>
      <c r="C1636" s="8" t="s">
        <v>688</v>
      </c>
      <c r="D1636" s="8">
        <v>63</v>
      </c>
      <c r="E1636" s="8" t="s">
        <v>2545</v>
      </c>
      <c r="F1636" s="8" t="s">
        <v>1160</v>
      </c>
      <c r="G1636" s="8" t="str">
        <f t="shared" si="280"/>
        <v>KEITHMcLaughlinM63Zion CrossroadsVA</v>
      </c>
      <c r="H1636" s="8">
        <f>_xlfn.IFNA(MATCH(G1636,Teams!J:J,0),)</f>
        <v>0</v>
      </c>
      <c r="I1636" s="8" t="str">
        <f t="shared" si="281"/>
        <v>KEITHMcLaughlinM63</v>
      </c>
      <c r="J1636" s="8">
        <f>_xlfn.IFNA(MATCH(I1636,Teams!L:L,0),)</f>
        <v>0</v>
      </c>
      <c r="K1636" s="8" t="str">
        <f t="shared" si="282"/>
        <v>KEITHMcLaughlinM</v>
      </c>
      <c r="L1636" s="8">
        <f>_xlfn.IFNA(MATCH(K1636,Teams!N:N,0),)</f>
        <v>0</v>
      </c>
      <c r="M1636" s="8" t="str">
        <f t="shared" si="283"/>
        <v>KEITHMcLaughlin</v>
      </c>
      <c r="N1636" s="8" t="str">
        <f>IFERROR(INDEX(Teams!A:A,IF(H1636&gt;0,H1636,IF(J1636&gt;0,J1636,IF(L1636&gt;0,L1636,""))),1),"")</f>
        <v/>
      </c>
      <c r="O1636" s="8" t="str">
        <f t="shared" si="276"/>
        <v>KEITH</v>
      </c>
      <c r="P1636" s="8" t="str">
        <f t="shared" si="277"/>
        <v>McLaughlin</v>
      </c>
      <c r="Q1636" s="8" t="str">
        <f t="shared" si="284"/>
        <v>M</v>
      </c>
      <c r="R1636" s="8">
        <f t="shared" si="285"/>
        <v>63</v>
      </c>
      <c r="S1636" s="8" t="str">
        <f t="shared" si="278"/>
        <v>Zion Crossroads</v>
      </c>
      <c r="T1636" s="8" t="str">
        <f t="shared" si="286"/>
        <v>VA</v>
      </c>
      <c r="U1636" s="8" t="str">
        <f t="shared" si="279"/>
        <v>KEITHMcLaughlinM63Zion CrossroadsVA</v>
      </c>
    </row>
    <row r="1637" spans="1:21" x14ac:dyDescent="0.2">
      <c r="A1637" s="8" t="s">
        <v>1542</v>
      </c>
      <c r="B1637" s="8" t="s">
        <v>1715</v>
      </c>
      <c r="C1637" s="8" t="s">
        <v>688</v>
      </c>
      <c r="D1637" s="8">
        <v>20</v>
      </c>
      <c r="E1637" s="8" t="s">
        <v>1716</v>
      </c>
      <c r="F1637" s="8" t="s">
        <v>1166</v>
      </c>
      <c r="G1637" s="8" t="str">
        <f t="shared" si="280"/>
        <v>MitchellMcLaughlinM20ChicoCA</v>
      </c>
      <c r="H1637" s="8">
        <f>_xlfn.IFNA(MATCH(G1637,Teams!J:J,0),)</f>
        <v>0</v>
      </c>
      <c r="I1637" s="8" t="str">
        <f t="shared" si="281"/>
        <v>MitchellMcLaughlinM20</v>
      </c>
      <c r="J1637" s="8">
        <f>_xlfn.IFNA(MATCH(I1637,Teams!L:L,0),)</f>
        <v>0</v>
      </c>
      <c r="K1637" s="8" t="str">
        <f t="shared" si="282"/>
        <v>MitchellMcLaughlinM</v>
      </c>
      <c r="L1637" s="8">
        <f>_xlfn.IFNA(MATCH(K1637,Teams!N:N,0),)</f>
        <v>0</v>
      </c>
      <c r="M1637" s="8" t="str">
        <f t="shared" si="283"/>
        <v>MitchellMcLaughlin</v>
      </c>
      <c r="N1637" s="8" t="str">
        <f>IFERROR(INDEX(Teams!A:A,IF(H1637&gt;0,H1637,IF(J1637&gt;0,J1637,IF(L1637&gt;0,L1637,""))),1),"")</f>
        <v/>
      </c>
      <c r="O1637" s="8" t="str">
        <f t="shared" si="276"/>
        <v>Mitchell</v>
      </c>
      <c r="P1637" s="8" t="str">
        <f t="shared" si="277"/>
        <v>McLaughlin</v>
      </c>
      <c r="Q1637" s="8" t="str">
        <f t="shared" si="284"/>
        <v>M</v>
      </c>
      <c r="R1637" s="8">
        <f t="shared" si="285"/>
        <v>20</v>
      </c>
      <c r="S1637" s="8" t="str">
        <f t="shared" si="278"/>
        <v>Chico</v>
      </c>
      <c r="T1637" s="8" t="str">
        <f t="shared" si="286"/>
        <v>CA</v>
      </c>
      <c r="U1637" s="8" t="str">
        <f t="shared" si="279"/>
        <v>MitchellMcLaughlinM20ChicoCA</v>
      </c>
    </row>
    <row r="1638" spans="1:21" x14ac:dyDescent="0.2">
      <c r="A1638" s="8" t="s">
        <v>1453</v>
      </c>
      <c r="B1638" s="8" t="s">
        <v>1454</v>
      </c>
      <c r="C1638" s="8" t="s">
        <v>688</v>
      </c>
      <c r="D1638" s="8">
        <v>42</v>
      </c>
      <c r="E1638" s="8" t="s">
        <v>634</v>
      </c>
      <c r="F1638" s="8" t="s">
        <v>4</v>
      </c>
      <c r="G1638" s="8" t="str">
        <f t="shared" si="280"/>
        <v>CoryMcLeanM42ForneyTX</v>
      </c>
      <c r="H1638" s="8">
        <f>_xlfn.IFNA(MATCH(G1638,Teams!J:J,0),)</f>
        <v>0</v>
      </c>
      <c r="I1638" s="8" t="str">
        <f t="shared" si="281"/>
        <v>CoryMcLeanM42</v>
      </c>
      <c r="J1638" s="8">
        <f>_xlfn.IFNA(MATCH(I1638,Teams!L:L,0),)</f>
        <v>0</v>
      </c>
      <c r="K1638" s="8" t="str">
        <f t="shared" si="282"/>
        <v>CoryMcLeanM</v>
      </c>
      <c r="L1638" s="8">
        <f>_xlfn.IFNA(MATCH(K1638,Teams!N:N,0),)</f>
        <v>0</v>
      </c>
      <c r="M1638" s="8" t="str">
        <f t="shared" si="283"/>
        <v>CoryMcLean</v>
      </c>
      <c r="N1638" s="8" t="str">
        <f>IFERROR(INDEX(Teams!A:A,IF(H1638&gt;0,H1638,IF(J1638&gt;0,J1638,IF(L1638&gt;0,L1638,""))),1),"")</f>
        <v/>
      </c>
      <c r="O1638" s="8" t="str">
        <f t="shared" si="276"/>
        <v>Cory</v>
      </c>
      <c r="P1638" s="8" t="str">
        <f t="shared" si="277"/>
        <v>McLean</v>
      </c>
      <c r="Q1638" s="8" t="str">
        <f t="shared" si="284"/>
        <v>M</v>
      </c>
      <c r="R1638" s="8">
        <f t="shared" si="285"/>
        <v>42</v>
      </c>
      <c r="S1638" s="8" t="str">
        <f t="shared" si="278"/>
        <v>Forney</v>
      </c>
      <c r="T1638" s="8" t="str">
        <f t="shared" si="286"/>
        <v>TX</v>
      </c>
      <c r="U1638" s="8" t="str">
        <f t="shared" si="279"/>
        <v>CoryMcLeanM42ForneyTX</v>
      </c>
    </row>
    <row r="1639" spans="1:21" x14ac:dyDescent="0.2">
      <c r="A1639" s="8" t="s">
        <v>976</v>
      </c>
      <c r="B1639" s="8" t="s">
        <v>6610</v>
      </c>
      <c r="C1639" s="8" t="s">
        <v>689</v>
      </c>
      <c r="G1639" s="8" t="str">
        <f t="shared" si="280"/>
        <v>KellyMcLendonF</v>
      </c>
      <c r="H1639" s="8">
        <f>_xlfn.IFNA(MATCH(G1639,Teams!J:J,0),)</f>
        <v>0</v>
      </c>
      <c r="I1639" s="8" t="str">
        <f t="shared" si="281"/>
        <v>KellyMcLendonF</v>
      </c>
      <c r="J1639" s="8">
        <f>_xlfn.IFNA(MATCH(I1639,Teams!L:L,0),)</f>
        <v>0</v>
      </c>
      <c r="K1639" s="8" t="str">
        <f t="shared" si="282"/>
        <v>KellyMcLendonF</v>
      </c>
      <c r="L1639" s="8">
        <f>_xlfn.IFNA(MATCH(K1639,Teams!N:N,0),)</f>
        <v>0</v>
      </c>
      <c r="M1639" s="8" t="str">
        <f t="shared" si="283"/>
        <v>KellyMcLendon</v>
      </c>
      <c r="N1639" s="8" t="str">
        <f>IFERROR(INDEX(Teams!A:A,IF(H1639&gt;0,H1639,IF(J1639&gt;0,J1639,IF(L1639&gt;0,L1639,""))),1),"")</f>
        <v/>
      </c>
      <c r="O1639" s="8" t="str">
        <f t="shared" si="276"/>
        <v>Kelly</v>
      </c>
      <c r="P1639" s="8" t="str">
        <f t="shared" si="277"/>
        <v>McLendon</v>
      </c>
      <c r="Q1639" s="8" t="str">
        <f t="shared" si="284"/>
        <v>F</v>
      </c>
      <c r="R1639" s="8" t="str">
        <f t="shared" si="285"/>
        <v/>
      </c>
      <c r="S1639" s="8" t="str">
        <f t="shared" si="278"/>
        <v/>
      </c>
      <c r="T1639" s="8" t="str">
        <f t="shared" si="286"/>
        <v/>
      </c>
      <c r="U1639" s="8" t="str">
        <f t="shared" si="279"/>
        <v>KellyMcLendonF</v>
      </c>
    </row>
    <row r="1640" spans="1:21" x14ac:dyDescent="0.2">
      <c r="A1640" s="8" t="s">
        <v>309</v>
      </c>
      <c r="B1640" s="8" t="s">
        <v>5103</v>
      </c>
      <c r="C1640" s="8" t="s">
        <v>688</v>
      </c>
      <c r="D1640" s="8">
        <v>47</v>
      </c>
      <c r="E1640" s="8" t="s">
        <v>719</v>
      </c>
      <c r="F1640" s="8" t="s">
        <v>4</v>
      </c>
      <c r="G1640" s="8" t="str">
        <f t="shared" si="280"/>
        <v>ChristopherMcMinnM47Missouri CityTX</v>
      </c>
      <c r="H1640" s="8">
        <f>_xlfn.IFNA(MATCH(G1640,Teams!J:J,0),)</f>
        <v>0</v>
      </c>
      <c r="I1640" s="8" t="str">
        <f t="shared" si="281"/>
        <v>ChristopherMcMinnM47</v>
      </c>
      <c r="J1640" s="8">
        <f>_xlfn.IFNA(MATCH(I1640,Teams!L:L,0),)</f>
        <v>0</v>
      </c>
      <c r="K1640" s="8" t="str">
        <f t="shared" si="282"/>
        <v>ChristopherMcMinnM</v>
      </c>
      <c r="L1640" s="8">
        <f>_xlfn.IFNA(MATCH(K1640,Teams!N:N,0),)</f>
        <v>0</v>
      </c>
      <c r="M1640" s="8" t="str">
        <f t="shared" si="283"/>
        <v>ChristopherMcMinn</v>
      </c>
      <c r="N1640" s="8" t="str">
        <f>IFERROR(INDEX(Teams!A:A,IF(H1640&gt;0,H1640,IF(J1640&gt;0,J1640,IF(L1640&gt;0,L1640,""))),1),"")</f>
        <v/>
      </c>
      <c r="O1640" s="8" t="str">
        <f t="shared" si="276"/>
        <v>Christopher</v>
      </c>
      <c r="P1640" s="8" t="str">
        <f t="shared" si="277"/>
        <v>McMinn</v>
      </c>
      <c r="Q1640" s="8" t="str">
        <f t="shared" si="284"/>
        <v>M</v>
      </c>
      <c r="R1640" s="8">
        <f t="shared" si="285"/>
        <v>47</v>
      </c>
      <c r="S1640" s="8" t="str">
        <f t="shared" si="278"/>
        <v>Missouri City</v>
      </c>
      <c r="T1640" s="8" t="str">
        <f t="shared" si="286"/>
        <v>TX</v>
      </c>
      <c r="U1640" s="8" t="str">
        <f t="shared" si="279"/>
        <v>ChristopherMcMinnM47Missouri CityTX</v>
      </c>
    </row>
    <row r="1641" spans="1:21" x14ac:dyDescent="0.2">
      <c r="A1641" s="8" t="s">
        <v>192</v>
      </c>
      <c r="B1641" s="8" t="s">
        <v>5104</v>
      </c>
      <c r="C1641" s="8" t="s">
        <v>689</v>
      </c>
      <c r="D1641" s="8">
        <v>36</v>
      </c>
      <c r="E1641" s="8" t="s">
        <v>1388</v>
      </c>
      <c r="F1641" s="8" t="s">
        <v>4</v>
      </c>
      <c r="G1641" s="8" t="str">
        <f t="shared" si="280"/>
        <v>AmandaMcNeilF36HOUSTONTX</v>
      </c>
      <c r="H1641" s="8">
        <f>_xlfn.IFNA(MATCH(G1641,Teams!J:J,0),)</f>
        <v>0</v>
      </c>
      <c r="I1641" s="8" t="str">
        <f t="shared" si="281"/>
        <v>AmandaMcNeilF36</v>
      </c>
      <c r="J1641" s="8">
        <f>_xlfn.IFNA(MATCH(I1641,Teams!L:L,0),)</f>
        <v>0</v>
      </c>
      <c r="K1641" s="8" t="str">
        <f t="shared" si="282"/>
        <v>AmandaMcNeilF</v>
      </c>
      <c r="L1641" s="8">
        <f>_xlfn.IFNA(MATCH(K1641,Teams!N:N,0),)</f>
        <v>0</v>
      </c>
      <c r="M1641" s="8" t="str">
        <f t="shared" si="283"/>
        <v>AmandaMcNeil</v>
      </c>
      <c r="N1641" s="8" t="str">
        <f>IFERROR(INDEX(Teams!A:A,IF(H1641&gt;0,H1641,IF(J1641&gt;0,J1641,IF(L1641&gt;0,L1641,""))),1),"")</f>
        <v/>
      </c>
      <c r="O1641" s="8" t="str">
        <f t="shared" si="276"/>
        <v>Amanda</v>
      </c>
      <c r="P1641" s="8" t="str">
        <f t="shared" si="277"/>
        <v>McNeil</v>
      </c>
      <c r="Q1641" s="8" t="str">
        <f t="shared" si="284"/>
        <v>F</v>
      </c>
      <c r="R1641" s="8">
        <f t="shared" si="285"/>
        <v>36</v>
      </c>
      <c r="S1641" s="8" t="str">
        <f t="shared" si="278"/>
        <v>HOUSTON</v>
      </c>
      <c r="T1641" s="8" t="str">
        <f t="shared" si="286"/>
        <v>TX</v>
      </c>
      <c r="U1641" s="8" t="str">
        <f t="shared" si="279"/>
        <v>AmandaMcNeilF36HOUSTONTX</v>
      </c>
    </row>
    <row r="1642" spans="1:21" x14ac:dyDescent="0.2">
      <c r="A1642" s="8" t="s">
        <v>81</v>
      </c>
      <c r="B1642" s="8" t="s">
        <v>1965</v>
      </c>
      <c r="C1642" s="8" t="s">
        <v>688</v>
      </c>
      <c r="D1642" s="8">
        <v>48</v>
      </c>
      <c r="E1642" s="8" t="s">
        <v>12</v>
      </c>
      <c r="F1642" s="8" t="s">
        <v>4</v>
      </c>
      <c r="G1642" s="8" t="str">
        <f t="shared" si="280"/>
        <v>DavidMcNettM48HoustonTX</v>
      </c>
      <c r="H1642" s="8">
        <f>_xlfn.IFNA(MATCH(G1642,Teams!J:J,0),)</f>
        <v>0</v>
      </c>
      <c r="I1642" s="8" t="str">
        <f t="shared" si="281"/>
        <v>DavidMcNettM48</v>
      </c>
      <c r="J1642" s="8">
        <f>_xlfn.IFNA(MATCH(I1642,Teams!L:L,0),)</f>
        <v>0</v>
      </c>
      <c r="K1642" s="8" t="str">
        <f t="shared" si="282"/>
        <v>DavidMcNettM</v>
      </c>
      <c r="L1642" s="8">
        <f>_xlfn.IFNA(MATCH(K1642,Teams!N:N,0),)</f>
        <v>0</v>
      </c>
      <c r="M1642" s="8" t="str">
        <f t="shared" si="283"/>
        <v>DavidMcNett</v>
      </c>
      <c r="N1642" s="8" t="str">
        <f>IFERROR(INDEX(Teams!A:A,IF(H1642&gt;0,H1642,IF(J1642&gt;0,J1642,IF(L1642&gt;0,L1642,""))),1),"")</f>
        <v/>
      </c>
      <c r="O1642" s="8" t="str">
        <f t="shared" si="276"/>
        <v>David</v>
      </c>
      <c r="P1642" s="8" t="str">
        <f t="shared" si="277"/>
        <v>McNett</v>
      </c>
      <c r="Q1642" s="8" t="str">
        <f t="shared" si="284"/>
        <v>M</v>
      </c>
      <c r="R1642" s="8">
        <f t="shared" si="285"/>
        <v>48</v>
      </c>
      <c r="S1642" s="8" t="str">
        <f t="shared" si="278"/>
        <v>Houston</v>
      </c>
      <c r="T1642" s="8" t="str">
        <f t="shared" si="286"/>
        <v>TX</v>
      </c>
      <c r="U1642" s="8" t="str">
        <f t="shared" si="279"/>
        <v>DavidMcNettM48HoustonTX</v>
      </c>
    </row>
    <row r="1643" spans="1:21" x14ac:dyDescent="0.2">
      <c r="A1643" s="8" t="s">
        <v>1028</v>
      </c>
      <c r="B1643" s="8" t="s">
        <v>1029</v>
      </c>
      <c r="C1643" s="8" t="s">
        <v>688</v>
      </c>
      <c r="D1643" s="8">
        <v>74</v>
      </c>
      <c r="E1643" s="8" t="s">
        <v>12</v>
      </c>
      <c r="F1643" s="8" t="s">
        <v>4</v>
      </c>
      <c r="G1643" s="8" t="str">
        <f t="shared" si="280"/>
        <v>L.K.McnielM74HoustonTX</v>
      </c>
      <c r="H1643" s="8">
        <f>_xlfn.IFNA(MATCH(G1643,Teams!J:J,0),)</f>
        <v>0</v>
      </c>
      <c r="I1643" s="8" t="str">
        <f t="shared" si="281"/>
        <v>L.K.McnielM74</v>
      </c>
      <c r="J1643" s="8">
        <f>_xlfn.IFNA(MATCH(I1643,Teams!L:L,0),)</f>
        <v>0</v>
      </c>
      <c r="K1643" s="8" t="str">
        <f t="shared" si="282"/>
        <v>L.K.McnielM</v>
      </c>
      <c r="L1643" s="8">
        <f>_xlfn.IFNA(MATCH(K1643,Teams!N:N,0),)</f>
        <v>0</v>
      </c>
      <c r="M1643" s="8" t="str">
        <f t="shared" si="283"/>
        <v>L.K.Mcniel</v>
      </c>
      <c r="N1643" s="8" t="str">
        <f>IFERROR(INDEX(Teams!A:A,IF(H1643&gt;0,H1643,IF(J1643&gt;0,J1643,IF(L1643&gt;0,L1643,""))),1),"")</f>
        <v/>
      </c>
      <c r="O1643" s="8" t="str">
        <f t="shared" si="276"/>
        <v>L.K.</v>
      </c>
      <c r="P1643" s="8" t="str">
        <f t="shared" si="277"/>
        <v>Mcniel</v>
      </c>
      <c r="Q1643" s="8" t="str">
        <f t="shared" si="284"/>
        <v>M</v>
      </c>
      <c r="R1643" s="8">
        <f t="shared" si="285"/>
        <v>74</v>
      </c>
      <c r="S1643" s="8" t="str">
        <f t="shared" si="278"/>
        <v>Houston</v>
      </c>
      <c r="T1643" s="8" t="str">
        <f t="shared" si="286"/>
        <v>TX</v>
      </c>
      <c r="U1643" s="8" t="str">
        <f t="shared" si="279"/>
        <v>L.K.McnielM74HoustonTX</v>
      </c>
    </row>
    <row r="1644" spans="1:21" x14ac:dyDescent="0.2">
      <c r="A1644" s="8" t="s">
        <v>184</v>
      </c>
      <c r="B1644" s="8" t="s">
        <v>1029</v>
      </c>
      <c r="C1644" s="8" t="s">
        <v>689</v>
      </c>
      <c r="D1644" s="8">
        <v>73</v>
      </c>
      <c r="E1644" s="8" t="s">
        <v>12</v>
      </c>
      <c r="F1644" s="8" t="s">
        <v>4</v>
      </c>
      <c r="G1644" s="8" t="str">
        <f t="shared" si="280"/>
        <v>SandraMcnielF73HoustonTX</v>
      </c>
      <c r="H1644" s="8">
        <f>_xlfn.IFNA(MATCH(G1644,Teams!J:J,0),)</f>
        <v>0</v>
      </c>
      <c r="I1644" s="8" t="str">
        <f t="shared" si="281"/>
        <v>SandraMcnielF73</v>
      </c>
      <c r="J1644" s="8">
        <f>_xlfn.IFNA(MATCH(I1644,Teams!L:L,0),)</f>
        <v>0</v>
      </c>
      <c r="K1644" s="8" t="str">
        <f t="shared" si="282"/>
        <v>SandraMcnielF</v>
      </c>
      <c r="L1644" s="8">
        <f>_xlfn.IFNA(MATCH(K1644,Teams!N:N,0),)</f>
        <v>0</v>
      </c>
      <c r="M1644" s="8" t="str">
        <f t="shared" si="283"/>
        <v>SandraMcniel</v>
      </c>
      <c r="N1644" s="8" t="str">
        <f>IFERROR(INDEX(Teams!A:A,IF(H1644&gt;0,H1644,IF(J1644&gt;0,J1644,IF(L1644&gt;0,L1644,""))),1),"")</f>
        <v/>
      </c>
      <c r="O1644" s="8" t="str">
        <f t="shared" si="276"/>
        <v>Sandra</v>
      </c>
      <c r="P1644" s="8" t="str">
        <f t="shared" si="277"/>
        <v>Mcniel</v>
      </c>
      <c r="Q1644" s="8" t="str">
        <f t="shared" si="284"/>
        <v>F</v>
      </c>
      <c r="R1644" s="8">
        <f t="shared" si="285"/>
        <v>73</v>
      </c>
      <c r="S1644" s="8" t="str">
        <f t="shared" si="278"/>
        <v>Houston</v>
      </c>
      <c r="T1644" s="8" t="str">
        <f t="shared" si="286"/>
        <v>TX</v>
      </c>
      <c r="U1644" s="8" t="str">
        <f t="shared" si="279"/>
        <v>SandraMcnielF73HoustonTX</v>
      </c>
    </row>
    <row r="1645" spans="1:21" x14ac:dyDescent="0.2">
      <c r="A1645" s="8" t="s">
        <v>978</v>
      </c>
      <c r="B1645" s="8" t="s">
        <v>5105</v>
      </c>
      <c r="C1645" s="8" t="s">
        <v>688</v>
      </c>
      <c r="D1645" s="8">
        <v>19</v>
      </c>
      <c r="E1645" s="8" t="s">
        <v>136</v>
      </c>
      <c r="F1645" s="8" t="s">
        <v>4</v>
      </c>
      <c r="G1645" s="8" t="str">
        <f t="shared" si="280"/>
        <v>AidanMcQuaideM19The WoodlandsTX</v>
      </c>
      <c r="H1645" s="8">
        <f>_xlfn.IFNA(MATCH(G1645,Teams!J:J,0),)</f>
        <v>0</v>
      </c>
      <c r="I1645" s="8" t="str">
        <f t="shared" si="281"/>
        <v>AidanMcQuaideM19</v>
      </c>
      <c r="J1645" s="8">
        <f>_xlfn.IFNA(MATCH(I1645,Teams!L:L,0),)</f>
        <v>0</v>
      </c>
      <c r="K1645" s="8" t="str">
        <f t="shared" si="282"/>
        <v>AidanMcQuaideM</v>
      </c>
      <c r="L1645" s="8">
        <f>_xlfn.IFNA(MATCH(K1645,Teams!N:N,0),)</f>
        <v>0</v>
      </c>
      <c r="M1645" s="8" t="str">
        <f t="shared" si="283"/>
        <v>AidanMcQuaide</v>
      </c>
      <c r="N1645" s="8" t="str">
        <f>IFERROR(INDEX(Teams!A:A,IF(H1645&gt;0,H1645,IF(J1645&gt;0,J1645,IF(L1645&gt;0,L1645,""))),1),"")</f>
        <v/>
      </c>
      <c r="O1645" s="8" t="str">
        <f t="shared" si="276"/>
        <v>Aidan</v>
      </c>
      <c r="P1645" s="8" t="str">
        <f t="shared" si="277"/>
        <v>McQuaide</v>
      </c>
      <c r="Q1645" s="8" t="str">
        <f t="shared" si="284"/>
        <v>M</v>
      </c>
      <c r="R1645" s="8">
        <f t="shared" si="285"/>
        <v>19</v>
      </c>
      <c r="S1645" s="8" t="str">
        <f t="shared" si="278"/>
        <v>The Woodlands</v>
      </c>
      <c r="T1645" s="8" t="str">
        <f t="shared" si="286"/>
        <v>TX</v>
      </c>
      <c r="U1645" s="8" t="str">
        <f t="shared" si="279"/>
        <v>AidanMcQuaideM19The WoodlandsTX</v>
      </c>
    </row>
    <row r="1646" spans="1:21" x14ac:dyDescent="0.2">
      <c r="A1646" s="8" t="s">
        <v>772</v>
      </c>
      <c r="B1646" s="8" t="s">
        <v>773</v>
      </c>
      <c r="C1646" s="8" t="s">
        <v>688</v>
      </c>
      <c r="D1646" s="8">
        <v>57</v>
      </c>
      <c r="E1646" s="8" t="s">
        <v>760</v>
      </c>
      <c r="F1646" s="8" t="s">
        <v>4</v>
      </c>
      <c r="G1646" s="8" t="str">
        <f t="shared" si="280"/>
        <v>DougMcroreyM57KatyTX</v>
      </c>
      <c r="H1646" s="8">
        <f>_xlfn.IFNA(MATCH(G1646,Teams!J:J,0),)</f>
        <v>0</v>
      </c>
      <c r="I1646" s="8" t="str">
        <f t="shared" si="281"/>
        <v>DougMcroreyM57</v>
      </c>
      <c r="J1646" s="8">
        <f>_xlfn.IFNA(MATCH(I1646,Teams!L:L,0),)</f>
        <v>0</v>
      </c>
      <c r="K1646" s="8" t="str">
        <f t="shared" si="282"/>
        <v>DougMcroreyM</v>
      </c>
      <c r="L1646" s="8">
        <f>_xlfn.IFNA(MATCH(K1646,Teams!N:N,0),)</f>
        <v>0</v>
      </c>
      <c r="M1646" s="8" t="str">
        <f t="shared" si="283"/>
        <v>DougMcrorey</v>
      </c>
      <c r="N1646" s="8" t="str">
        <f>IFERROR(INDEX(Teams!A:A,IF(H1646&gt;0,H1646,IF(J1646&gt;0,J1646,IF(L1646&gt;0,L1646,""))),1),"")</f>
        <v/>
      </c>
      <c r="O1646" s="8" t="str">
        <f t="shared" si="276"/>
        <v>Doug</v>
      </c>
      <c r="P1646" s="8" t="str">
        <f t="shared" si="277"/>
        <v>Mcrorey</v>
      </c>
      <c r="Q1646" s="8" t="str">
        <f t="shared" si="284"/>
        <v>M</v>
      </c>
      <c r="R1646" s="8">
        <f t="shared" si="285"/>
        <v>57</v>
      </c>
      <c r="S1646" s="8" t="str">
        <f t="shared" si="278"/>
        <v>Katy</v>
      </c>
      <c r="T1646" s="8" t="str">
        <f t="shared" si="286"/>
        <v>TX</v>
      </c>
      <c r="U1646" s="8" t="str">
        <f t="shared" si="279"/>
        <v>DougMcroreyM57KatyTX</v>
      </c>
    </row>
    <row r="1647" spans="1:21" x14ac:dyDescent="0.2">
      <c r="A1647" s="8" t="s">
        <v>914</v>
      </c>
      <c r="B1647" s="8" t="s">
        <v>773</v>
      </c>
      <c r="C1647" s="8" t="s">
        <v>689</v>
      </c>
      <c r="D1647" s="8">
        <v>54</v>
      </c>
      <c r="E1647" s="8" t="s">
        <v>760</v>
      </c>
      <c r="F1647" s="8" t="s">
        <v>4</v>
      </c>
      <c r="G1647" s="8" t="str">
        <f t="shared" si="280"/>
        <v>JulietMcroreyF54KatyTX</v>
      </c>
      <c r="H1647" s="8">
        <f>_xlfn.IFNA(MATCH(G1647,Teams!J:J,0),)</f>
        <v>0</v>
      </c>
      <c r="I1647" s="8" t="str">
        <f t="shared" si="281"/>
        <v>JulietMcroreyF54</v>
      </c>
      <c r="J1647" s="8">
        <f>_xlfn.IFNA(MATCH(I1647,Teams!L:L,0),)</f>
        <v>0</v>
      </c>
      <c r="K1647" s="8" t="str">
        <f t="shared" si="282"/>
        <v>JulietMcroreyF</v>
      </c>
      <c r="L1647" s="8">
        <f>_xlfn.IFNA(MATCH(K1647,Teams!N:N,0),)</f>
        <v>0</v>
      </c>
      <c r="M1647" s="8" t="str">
        <f t="shared" si="283"/>
        <v>JulietMcrorey</v>
      </c>
      <c r="N1647" s="8" t="str">
        <f>IFERROR(INDEX(Teams!A:A,IF(H1647&gt;0,H1647,IF(J1647&gt;0,J1647,IF(L1647&gt;0,L1647,""))),1),"")</f>
        <v/>
      </c>
      <c r="O1647" s="8" t="str">
        <f t="shared" si="276"/>
        <v>Juliet</v>
      </c>
      <c r="P1647" s="8" t="str">
        <f t="shared" si="277"/>
        <v>Mcrorey</v>
      </c>
      <c r="Q1647" s="8" t="str">
        <f t="shared" si="284"/>
        <v>F</v>
      </c>
      <c r="R1647" s="8">
        <f t="shared" si="285"/>
        <v>54</v>
      </c>
      <c r="S1647" s="8" t="str">
        <f t="shared" si="278"/>
        <v>Katy</v>
      </c>
      <c r="T1647" s="8" t="str">
        <f t="shared" si="286"/>
        <v>TX</v>
      </c>
      <c r="U1647" s="8" t="str">
        <f t="shared" si="279"/>
        <v>JulietMcroreyF54KatyTX</v>
      </c>
    </row>
    <row r="1648" spans="1:21" x14ac:dyDescent="0.2">
      <c r="A1648" s="8" t="s">
        <v>153</v>
      </c>
      <c r="B1648" s="8" t="s">
        <v>2752</v>
      </c>
      <c r="C1648" s="8" t="s">
        <v>688</v>
      </c>
      <c r="D1648" s="8">
        <v>74</v>
      </c>
      <c r="E1648" s="8" t="s">
        <v>3</v>
      </c>
      <c r="F1648" s="8" t="s">
        <v>4</v>
      </c>
      <c r="G1648" s="8" t="str">
        <f t="shared" si="280"/>
        <v>MikeMcshaneM74AustinTX</v>
      </c>
      <c r="H1648" s="8">
        <f>_xlfn.IFNA(MATCH(G1648,Teams!J:J,0),)</f>
        <v>0</v>
      </c>
      <c r="I1648" s="8" t="str">
        <f t="shared" si="281"/>
        <v>MikeMcshaneM74</v>
      </c>
      <c r="J1648" s="8">
        <f>_xlfn.IFNA(MATCH(I1648,Teams!L:L,0),)</f>
        <v>0</v>
      </c>
      <c r="K1648" s="8" t="str">
        <f t="shared" si="282"/>
        <v>MikeMcshaneM</v>
      </c>
      <c r="L1648" s="8">
        <f>_xlfn.IFNA(MATCH(K1648,Teams!N:N,0),)</f>
        <v>0</v>
      </c>
      <c r="M1648" s="8" t="str">
        <f t="shared" si="283"/>
        <v>MikeMcshane</v>
      </c>
      <c r="N1648" s="8" t="str">
        <f>IFERROR(INDEX(Teams!A:A,IF(H1648&gt;0,H1648,IF(J1648&gt;0,J1648,IF(L1648&gt;0,L1648,""))),1),"")</f>
        <v/>
      </c>
      <c r="O1648" s="8" t="str">
        <f t="shared" si="276"/>
        <v>Mike</v>
      </c>
      <c r="P1648" s="8" t="str">
        <f t="shared" si="277"/>
        <v>Mcshane</v>
      </c>
      <c r="Q1648" s="8" t="str">
        <f t="shared" si="284"/>
        <v>M</v>
      </c>
      <c r="R1648" s="8">
        <f t="shared" si="285"/>
        <v>74</v>
      </c>
      <c r="S1648" s="8" t="str">
        <f t="shared" si="278"/>
        <v>Austin</v>
      </c>
      <c r="T1648" s="8" t="str">
        <f t="shared" si="286"/>
        <v>TX</v>
      </c>
      <c r="U1648" s="8" t="str">
        <f t="shared" si="279"/>
        <v>MikeMcshaneM74AustinTX</v>
      </c>
    </row>
    <row r="1649" spans="1:21" x14ac:dyDescent="0.2">
      <c r="A1649" s="8" t="s">
        <v>2980</v>
      </c>
      <c r="B1649" s="8" t="s">
        <v>2981</v>
      </c>
      <c r="C1649" s="8" t="s">
        <v>689</v>
      </c>
      <c r="D1649" s="8">
        <v>28</v>
      </c>
      <c r="G1649" s="8" t="str">
        <f t="shared" si="280"/>
        <v>Ann-MarieMcTaggartF28</v>
      </c>
      <c r="H1649" s="8">
        <f>_xlfn.IFNA(MATCH(G1649,Teams!J:J,0),)</f>
        <v>0</v>
      </c>
      <c r="I1649" s="8" t="str">
        <f t="shared" si="281"/>
        <v>Ann-MarieMcTaggartF28</v>
      </c>
      <c r="J1649" s="8">
        <f>_xlfn.IFNA(MATCH(I1649,Teams!L:L,0),)</f>
        <v>0</v>
      </c>
      <c r="K1649" s="8" t="str">
        <f t="shared" si="282"/>
        <v>Ann-MarieMcTaggartF</v>
      </c>
      <c r="L1649" s="8">
        <f>_xlfn.IFNA(MATCH(K1649,Teams!N:N,0),)</f>
        <v>0</v>
      </c>
      <c r="M1649" s="8" t="str">
        <f t="shared" si="283"/>
        <v>Ann-MarieMcTaggart</v>
      </c>
      <c r="N1649" s="8" t="str">
        <f>IFERROR(INDEX(Teams!A:A,IF(H1649&gt;0,H1649,IF(J1649&gt;0,J1649,IF(L1649&gt;0,L1649,""))),1),"")</f>
        <v/>
      </c>
      <c r="O1649" s="8" t="str">
        <f t="shared" si="276"/>
        <v>Ann-Marie</v>
      </c>
      <c r="P1649" s="8" t="str">
        <f t="shared" si="277"/>
        <v>McTaggart</v>
      </c>
      <c r="Q1649" s="8" t="str">
        <f t="shared" si="284"/>
        <v>F</v>
      </c>
      <c r="R1649" s="8">
        <f t="shared" si="285"/>
        <v>28</v>
      </c>
      <c r="S1649" s="8" t="str">
        <f t="shared" si="278"/>
        <v/>
      </c>
      <c r="T1649" s="8" t="str">
        <f t="shared" si="286"/>
        <v/>
      </c>
      <c r="U1649" s="8" t="str">
        <f t="shared" si="279"/>
        <v>Ann-MarieMcTaggartF28</v>
      </c>
    </row>
    <row r="1650" spans="1:21" x14ac:dyDescent="0.2">
      <c r="A1650" s="8" t="s">
        <v>7</v>
      </c>
      <c r="B1650" s="8" t="s">
        <v>5107</v>
      </c>
      <c r="C1650" s="8" t="s">
        <v>688</v>
      </c>
      <c r="D1650" s="8">
        <v>50</v>
      </c>
      <c r="E1650" s="8" t="s">
        <v>3</v>
      </c>
      <c r="F1650" s="8" t="s">
        <v>4</v>
      </c>
      <c r="G1650" s="8" t="str">
        <f t="shared" si="280"/>
        <v>JamesMcWilliamsM50AustinTX</v>
      </c>
      <c r="H1650" s="8">
        <f>_xlfn.IFNA(MATCH(G1650,Teams!J:J,0),)</f>
        <v>0</v>
      </c>
      <c r="I1650" s="8" t="str">
        <f t="shared" si="281"/>
        <v>JamesMcWilliamsM50</v>
      </c>
      <c r="J1650" s="8">
        <f>_xlfn.IFNA(MATCH(I1650,Teams!L:L,0),)</f>
        <v>0</v>
      </c>
      <c r="K1650" s="8" t="str">
        <f t="shared" si="282"/>
        <v>JamesMcWilliamsM</v>
      </c>
      <c r="L1650" s="8">
        <f>_xlfn.IFNA(MATCH(K1650,Teams!N:N,0),)</f>
        <v>0</v>
      </c>
      <c r="M1650" s="8" t="str">
        <f t="shared" si="283"/>
        <v>JamesMcWilliams</v>
      </c>
      <c r="N1650" s="8" t="str">
        <f>IFERROR(INDEX(Teams!A:A,IF(H1650&gt;0,H1650,IF(J1650&gt;0,J1650,IF(L1650&gt;0,L1650,""))),1),"")</f>
        <v/>
      </c>
      <c r="O1650" s="8" t="str">
        <f t="shared" si="276"/>
        <v>James</v>
      </c>
      <c r="P1650" s="8" t="str">
        <f t="shared" si="277"/>
        <v>McWilliams</v>
      </c>
      <c r="Q1650" s="8" t="str">
        <f t="shared" si="284"/>
        <v>M</v>
      </c>
      <c r="R1650" s="8">
        <f t="shared" si="285"/>
        <v>50</v>
      </c>
      <c r="S1650" s="8" t="str">
        <f t="shared" si="278"/>
        <v>Austin</v>
      </c>
      <c r="T1650" s="8" t="str">
        <f t="shared" si="286"/>
        <v>TX</v>
      </c>
      <c r="U1650" s="8" t="str">
        <f t="shared" si="279"/>
        <v>JamesMcWilliamsM50AustinTX</v>
      </c>
    </row>
    <row r="1651" spans="1:21" x14ac:dyDescent="0.2">
      <c r="A1651" s="8" t="s">
        <v>2644</v>
      </c>
      <c r="B1651" s="8" t="s">
        <v>3065</v>
      </c>
      <c r="C1651" s="8" t="s">
        <v>689</v>
      </c>
      <c r="G1651" s="8" t="str">
        <f t="shared" si="280"/>
        <v>LaraMechellaF</v>
      </c>
      <c r="H1651" s="8">
        <f>_xlfn.IFNA(MATCH(G1651,Teams!J:J,0),)</f>
        <v>0</v>
      </c>
      <c r="I1651" s="8" t="str">
        <f t="shared" si="281"/>
        <v>LaraMechellaF</v>
      </c>
      <c r="J1651" s="8">
        <f>_xlfn.IFNA(MATCH(I1651,Teams!L:L,0),)</f>
        <v>0</v>
      </c>
      <c r="K1651" s="8" t="str">
        <f t="shared" si="282"/>
        <v>LaraMechellaF</v>
      </c>
      <c r="L1651" s="8">
        <f>_xlfn.IFNA(MATCH(K1651,Teams!N:N,0),)</f>
        <v>0</v>
      </c>
      <c r="M1651" s="8" t="str">
        <f t="shared" si="283"/>
        <v>LaraMechella</v>
      </c>
      <c r="N1651" s="8" t="str">
        <f>IFERROR(INDEX(Teams!A:A,IF(H1651&gt;0,H1651,IF(J1651&gt;0,J1651,IF(L1651&gt;0,L1651,""))),1),"")</f>
        <v/>
      </c>
      <c r="O1651" s="8" t="str">
        <f t="shared" si="276"/>
        <v>Lara</v>
      </c>
      <c r="P1651" s="8" t="str">
        <f t="shared" si="277"/>
        <v>Mechella</v>
      </c>
      <c r="Q1651" s="8" t="str">
        <f t="shared" si="284"/>
        <v>F</v>
      </c>
      <c r="R1651" s="8" t="str">
        <f t="shared" si="285"/>
        <v/>
      </c>
      <c r="S1651" s="8" t="str">
        <f t="shared" si="278"/>
        <v/>
      </c>
      <c r="T1651" s="8" t="str">
        <f t="shared" si="286"/>
        <v/>
      </c>
      <c r="U1651" s="8" t="str">
        <f t="shared" si="279"/>
        <v>LaraMechellaF</v>
      </c>
    </row>
    <row r="1652" spans="1:21" x14ac:dyDescent="0.2">
      <c r="A1652" s="8" t="s">
        <v>991</v>
      </c>
      <c r="B1652" s="8" t="s">
        <v>992</v>
      </c>
      <c r="C1652" s="8" t="s">
        <v>689</v>
      </c>
      <c r="D1652" s="8">
        <v>66</v>
      </c>
      <c r="E1652" s="8" t="s">
        <v>993</v>
      </c>
      <c r="F1652" s="8" t="s">
        <v>962</v>
      </c>
      <c r="G1652" s="8" t="str">
        <f t="shared" si="280"/>
        <v>MarybethMedernachF66PhiladelphiaPA</v>
      </c>
      <c r="H1652" s="8">
        <f>_xlfn.IFNA(MATCH(G1652,Teams!J:J,0),)</f>
        <v>0</v>
      </c>
      <c r="I1652" s="8" t="str">
        <f t="shared" si="281"/>
        <v>MarybethMedernachF66</v>
      </c>
      <c r="J1652" s="8">
        <f>_xlfn.IFNA(MATCH(I1652,Teams!L:L,0),)</f>
        <v>0</v>
      </c>
      <c r="K1652" s="8" t="str">
        <f t="shared" si="282"/>
        <v>MarybethMedernachF</v>
      </c>
      <c r="L1652" s="8">
        <f>_xlfn.IFNA(MATCH(K1652,Teams!N:N,0),)</f>
        <v>0</v>
      </c>
      <c r="M1652" s="8" t="str">
        <f t="shared" si="283"/>
        <v>MarybethMedernach</v>
      </c>
      <c r="N1652" s="8" t="str">
        <f>IFERROR(INDEX(Teams!A:A,IF(H1652&gt;0,H1652,IF(J1652&gt;0,J1652,IF(L1652&gt;0,L1652,""))),1),"")</f>
        <v/>
      </c>
      <c r="O1652" s="8" t="str">
        <f t="shared" si="276"/>
        <v>Marybeth</v>
      </c>
      <c r="P1652" s="8" t="str">
        <f t="shared" si="277"/>
        <v>Medernach</v>
      </c>
      <c r="Q1652" s="8" t="str">
        <f t="shared" si="284"/>
        <v>F</v>
      </c>
      <c r="R1652" s="8">
        <f t="shared" si="285"/>
        <v>66</v>
      </c>
      <c r="S1652" s="8" t="str">
        <f t="shared" si="278"/>
        <v>Philadelphia</v>
      </c>
      <c r="T1652" s="8" t="str">
        <f t="shared" si="286"/>
        <v>PA</v>
      </c>
      <c r="U1652" s="8" t="str">
        <f t="shared" si="279"/>
        <v>MarybethMedernachF66PhiladelphiaPA</v>
      </c>
    </row>
    <row r="1653" spans="1:21" x14ac:dyDescent="0.2">
      <c r="A1653" s="8" t="s">
        <v>2315</v>
      </c>
      <c r="B1653" s="8" t="s">
        <v>2316</v>
      </c>
      <c r="C1653" s="8" t="s">
        <v>689</v>
      </c>
      <c r="D1653" s="8">
        <v>55</v>
      </c>
      <c r="E1653" s="8" t="s">
        <v>223</v>
      </c>
      <c r="F1653" s="8" t="s">
        <v>4</v>
      </c>
      <c r="G1653" s="8" t="str">
        <f t="shared" si="280"/>
        <v>AJMedinaF55HelotesTX</v>
      </c>
      <c r="H1653" s="8">
        <f>_xlfn.IFNA(MATCH(G1653,Teams!J:J,0),)</f>
        <v>0</v>
      </c>
      <c r="I1653" s="8" t="str">
        <f t="shared" si="281"/>
        <v>AJMedinaF55</v>
      </c>
      <c r="J1653" s="8">
        <f>_xlfn.IFNA(MATCH(I1653,Teams!L:L,0),)</f>
        <v>0</v>
      </c>
      <c r="K1653" s="8" t="str">
        <f t="shared" si="282"/>
        <v>AJMedinaF</v>
      </c>
      <c r="L1653" s="8">
        <f>_xlfn.IFNA(MATCH(K1653,Teams!N:N,0),)</f>
        <v>0</v>
      </c>
      <c r="M1653" s="8" t="str">
        <f t="shared" si="283"/>
        <v>AJMedina</v>
      </c>
      <c r="N1653" s="8" t="str">
        <f>IFERROR(INDEX(Teams!A:A,IF(H1653&gt;0,H1653,IF(J1653&gt;0,J1653,IF(L1653&gt;0,L1653,""))),1),"")</f>
        <v/>
      </c>
      <c r="O1653" s="8" t="str">
        <f t="shared" si="276"/>
        <v>AJ</v>
      </c>
      <c r="P1653" s="8" t="str">
        <f t="shared" si="277"/>
        <v>Medina</v>
      </c>
      <c r="Q1653" s="8" t="str">
        <f t="shared" si="284"/>
        <v>F</v>
      </c>
      <c r="R1653" s="8">
        <f t="shared" si="285"/>
        <v>55</v>
      </c>
      <c r="S1653" s="8" t="str">
        <f t="shared" si="278"/>
        <v>Helotes</v>
      </c>
      <c r="T1653" s="8" t="str">
        <f t="shared" si="286"/>
        <v>TX</v>
      </c>
      <c r="U1653" s="8" t="str">
        <f t="shared" si="279"/>
        <v>AJMedinaF55HelotesTX</v>
      </c>
    </row>
    <row r="1654" spans="1:21" x14ac:dyDescent="0.2">
      <c r="A1654" s="8" t="s">
        <v>1583</v>
      </c>
      <c r="B1654" s="8" t="s">
        <v>5108</v>
      </c>
      <c r="C1654" s="8" t="s">
        <v>689</v>
      </c>
      <c r="D1654" s="8">
        <v>52</v>
      </c>
      <c r="E1654" s="8" t="s">
        <v>12</v>
      </c>
      <c r="F1654" s="8" t="s">
        <v>4</v>
      </c>
      <c r="G1654" s="8" t="str">
        <f t="shared" si="280"/>
        <v>LeslieMedley RussellF52HoustonTX</v>
      </c>
      <c r="H1654" s="8">
        <f>_xlfn.IFNA(MATCH(G1654,Teams!J:J,0),)</f>
        <v>0</v>
      </c>
      <c r="I1654" s="8" t="str">
        <f t="shared" si="281"/>
        <v>LeslieMedley RussellF52</v>
      </c>
      <c r="J1654" s="8">
        <f>_xlfn.IFNA(MATCH(I1654,Teams!L:L,0),)</f>
        <v>0</v>
      </c>
      <c r="K1654" s="8" t="str">
        <f t="shared" si="282"/>
        <v>LeslieMedley RussellF</v>
      </c>
      <c r="L1654" s="8">
        <f>_xlfn.IFNA(MATCH(K1654,Teams!N:N,0),)</f>
        <v>0</v>
      </c>
      <c r="M1654" s="8" t="str">
        <f t="shared" si="283"/>
        <v>LeslieMedley Russell</v>
      </c>
      <c r="N1654" s="8" t="str">
        <f>IFERROR(INDEX(Teams!A:A,IF(H1654&gt;0,H1654,IF(J1654&gt;0,J1654,IF(L1654&gt;0,L1654,""))),1),"")</f>
        <v/>
      </c>
      <c r="O1654" s="8" t="str">
        <f t="shared" si="276"/>
        <v>Leslie</v>
      </c>
      <c r="P1654" s="8" t="str">
        <f t="shared" si="277"/>
        <v>Medley Russell</v>
      </c>
      <c r="Q1654" s="8" t="str">
        <f t="shared" si="284"/>
        <v>F</v>
      </c>
      <c r="R1654" s="8">
        <f t="shared" si="285"/>
        <v>52</v>
      </c>
      <c r="S1654" s="8" t="str">
        <f t="shared" si="278"/>
        <v>Houston</v>
      </c>
      <c r="T1654" s="8" t="str">
        <f t="shared" si="286"/>
        <v>TX</v>
      </c>
      <c r="U1654" s="8" t="str">
        <f t="shared" si="279"/>
        <v>LeslieMedley RussellF52HoustonTX</v>
      </c>
    </row>
    <row r="1655" spans="1:21" x14ac:dyDescent="0.2">
      <c r="A1655" s="8" t="s">
        <v>592</v>
      </c>
      <c r="B1655" s="8" t="s">
        <v>2096</v>
      </c>
      <c r="C1655" s="8" t="s">
        <v>688</v>
      </c>
      <c r="D1655" s="8">
        <v>19</v>
      </c>
      <c r="E1655" s="8" t="s">
        <v>2097</v>
      </c>
      <c r="F1655" s="8" t="s">
        <v>4</v>
      </c>
      <c r="G1655" s="8" t="str">
        <f t="shared" si="280"/>
        <v>JaredMedlinM19eustaceTX</v>
      </c>
      <c r="H1655" s="8">
        <f>_xlfn.IFNA(MATCH(G1655,Teams!J:J,0),)</f>
        <v>0</v>
      </c>
      <c r="I1655" s="8" t="str">
        <f t="shared" si="281"/>
        <v>JaredMedlinM19</v>
      </c>
      <c r="J1655" s="8">
        <f>_xlfn.IFNA(MATCH(I1655,Teams!L:L,0),)</f>
        <v>0</v>
      </c>
      <c r="K1655" s="8" t="str">
        <f t="shared" si="282"/>
        <v>JaredMedlinM</v>
      </c>
      <c r="L1655" s="8">
        <f>_xlfn.IFNA(MATCH(K1655,Teams!N:N,0),)</f>
        <v>0</v>
      </c>
      <c r="M1655" s="8" t="str">
        <f t="shared" si="283"/>
        <v>JaredMedlin</v>
      </c>
      <c r="N1655" s="8" t="str">
        <f>IFERROR(INDEX(Teams!A:A,IF(H1655&gt;0,H1655,IF(J1655&gt;0,J1655,IF(L1655&gt;0,L1655,""))),1),"")</f>
        <v/>
      </c>
      <c r="O1655" s="8" t="str">
        <f t="shared" si="276"/>
        <v>Jared</v>
      </c>
      <c r="P1655" s="8" t="str">
        <f t="shared" si="277"/>
        <v>Medlin</v>
      </c>
      <c r="Q1655" s="8" t="str">
        <f t="shared" si="284"/>
        <v>M</v>
      </c>
      <c r="R1655" s="8">
        <f t="shared" si="285"/>
        <v>19</v>
      </c>
      <c r="S1655" s="8" t="str">
        <f t="shared" si="278"/>
        <v>eustace</v>
      </c>
      <c r="T1655" s="8" t="str">
        <f t="shared" si="286"/>
        <v>TX</v>
      </c>
      <c r="U1655" s="8" t="str">
        <f t="shared" si="279"/>
        <v>JaredMedlinM19eustaceTX</v>
      </c>
    </row>
    <row r="1656" spans="1:21" x14ac:dyDescent="0.2">
      <c r="A1656" s="8" t="s">
        <v>5962</v>
      </c>
      <c r="B1656" s="8" t="s">
        <v>5963</v>
      </c>
      <c r="C1656" s="8" t="s">
        <v>689</v>
      </c>
      <c r="D1656" s="8">
        <v>50</v>
      </c>
      <c r="E1656" s="8" t="s">
        <v>2690</v>
      </c>
      <c r="F1656" s="8" t="s">
        <v>4</v>
      </c>
      <c r="G1656" s="8" t="str">
        <f t="shared" si="280"/>
        <v>MarshelleMeeksF50Hickory CreekTX</v>
      </c>
      <c r="H1656" s="8">
        <f>_xlfn.IFNA(MATCH(G1656,Teams!J:J,0),)</f>
        <v>0</v>
      </c>
      <c r="I1656" s="8" t="str">
        <f t="shared" si="281"/>
        <v>MarshelleMeeksF50</v>
      </c>
      <c r="J1656" s="8">
        <f>_xlfn.IFNA(MATCH(I1656,Teams!L:L,0),)</f>
        <v>0</v>
      </c>
      <c r="K1656" s="8" t="str">
        <f t="shared" si="282"/>
        <v>MarshelleMeeksF</v>
      </c>
      <c r="L1656" s="8">
        <f>_xlfn.IFNA(MATCH(K1656,Teams!N:N,0),)</f>
        <v>0</v>
      </c>
      <c r="M1656" s="8" t="str">
        <f t="shared" si="283"/>
        <v>MarshelleMeeks</v>
      </c>
      <c r="N1656" s="8" t="str">
        <f>IFERROR(INDEX(Teams!A:A,IF(H1656&gt;0,H1656,IF(J1656&gt;0,J1656,IF(L1656&gt;0,L1656,""))),1),"")</f>
        <v/>
      </c>
      <c r="O1656" s="8" t="str">
        <f t="shared" si="276"/>
        <v>Marshelle</v>
      </c>
      <c r="P1656" s="8" t="str">
        <f t="shared" si="277"/>
        <v>Meeks</v>
      </c>
      <c r="Q1656" s="8" t="str">
        <f t="shared" si="284"/>
        <v>F</v>
      </c>
      <c r="R1656" s="8">
        <f t="shared" si="285"/>
        <v>50</v>
      </c>
      <c r="S1656" s="8" t="str">
        <f t="shared" si="278"/>
        <v>Hickory Creek</v>
      </c>
      <c r="T1656" s="8" t="str">
        <f t="shared" si="286"/>
        <v>TX</v>
      </c>
      <c r="U1656" s="8" t="str">
        <f t="shared" si="279"/>
        <v>MarshelleMeeksF50Hickory CreekTX</v>
      </c>
    </row>
    <row r="1657" spans="1:21" x14ac:dyDescent="0.2">
      <c r="A1657" s="8" t="s">
        <v>4832</v>
      </c>
      <c r="B1657" s="8" t="s">
        <v>671</v>
      </c>
      <c r="C1657" s="8" t="s">
        <v>688</v>
      </c>
      <c r="D1657" s="8">
        <v>43</v>
      </c>
      <c r="E1657" s="8" t="s">
        <v>804</v>
      </c>
      <c r="F1657" s="8" t="s">
        <v>4</v>
      </c>
      <c r="G1657" s="8" t="str">
        <f t="shared" si="280"/>
        <v>ArmandoMejiaM43TomballTX</v>
      </c>
      <c r="H1657" s="8">
        <f>_xlfn.IFNA(MATCH(G1657,Teams!J:J,0),)</f>
        <v>0</v>
      </c>
      <c r="I1657" s="8" t="str">
        <f t="shared" si="281"/>
        <v>ArmandoMejiaM43</v>
      </c>
      <c r="J1657" s="8">
        <f>_xlfn.IFNA(MATCH(I1657,Teams!L:L,0),)</f>
        <v>0</v>
      </c>
      <c r="K1657" s="8" t="str">
        <f t="shared" si="282"/>
        <v>ArmandoMejiaM</v>
      </c>
      <c r="L1657" s="8">
        <f>_xlfn.IFNA(MATCH(K1657,Teams!N:N,0),)</f>
        <v>0</v>
      </c>
      <c r="M1657" s="8" t="str">
        <f t="shared" si="283"/>
        <v>ArmandoMejia</v>
      </c>
      <c r="N1657" s="8" t="str">
        <f>IFERROR(INDEX(Teams!A:A,IF(H1657&gt;0,H1657,IF(J1657&gt;0,J1657,IF(L1657&gt;0,L1657,""))),1),"")</f>
        <v/>
      </c>
      <c r="O1657" s="8" t="str">
        <f t="shared" si="276"/>
        <v>Armando</v>
      </c>
      <c r="P1657" s="8" t="str">
        <f t="shared" si="277"/>
        <v>Mejia</v>
      </c>
      <c r="Q1657" s="8" t="str">
        <f t="shared" si="284"/>
        <v>M</v>
      </c>
      <c r="R1657" s="8">
        <f t="shared" si="285"/>
        <v>43</v>
      </c>
      <c r="S1657" s="8" t="str">
        <f t="shared" si="278"/>
        <v>Tomball</v>
      </c>
      <c r="T1657" s="8" t="str">
        <f t="shared" si="286"/>
        <v>TX</v>
      </c>
      <c r="U1657" s="8" t="str">
        <f t="shared" si="279"/>
        <v>ArmandoMejiaM43TomballTX</v>
      </c>
    </row>
    <row r="1658" spans="1:21" x14ac:dyDescent="0.2">
      <c r="A1658" s="8" t="s">
        <v>2434</v>
      </c>
      <c r="B1658" s="8" t="s">
        <v>2435</v>
      </c>
      <c r="C1658" s="8" t="s">
        <v>688</v>
      </c>
      <c r="D1658" s="8">
        <v>35</v>
      </c>
      <c r="E1658" s="8" t="s">
        <v>1909</v>
      </c>
      <c r="F1658" s="8" t="s">
        <v>4</v>
      </c>
      <c r="G1658" s="8" t="str">
        <f t="shared" si="280"/>
        <v>JORGEMEJIA M35DALLASTX</v>
      </c>
      <c r="H1658" s="8">
        <f>_xlfn.IFNA(MATCH(G1658,Teams!J:J,0),)</f>
        <v>0</v>
      </c>
      <c r="I1658" s="8" t="str">
        <f t="shared" si="281"/>
        <v>JORGEMEJIA M35</v>
      </c>
      <c r="J1658" s="8">
        <f>_xlfn.IFNA(MATCH(I1658,Teams!L:L,0),)</f>
        <v>0</v>
      </c>
      <c r="K1658" s="8" t="str">
        <f t="shared" si="282"/>
        <v>JORGEMEJIA M</v>
      </c>
      <c r="L1658" s="8">
        <f>_xlfn.IFNA(MATCH(K1658,Teams!N:N,0),)</f>
        <v>0</v>
      </c>
      <c r="M1658" s="8" t="str">
        <f t="shared" si="283"/>
        <v xml:space="preserve">JORGEMEJIA </v>
      </c>
      <c r="N1658" s="8" t="str">
        <f>IFERROR(INDEX(Teams!A:A,IF(H1658&gt;0,H1658,IF(J1658&gt;0,J1658,IF(L1658&gt;0,L1658,""))),1),"")</f>
        <v/>
      </c>
      <c r="O1658" s="8" t="str">
        <f t="shared" si="276"/>
        <v>JORGE</v>
      </c>
      <c r="P1658" s="8" t="str">
        <f t="shared" si="277"/>
        <v xml:space="preserve">MEJIA </v>
      </c>
      <c r="Q1658" s="8" t="str">
        <f t="shared" si="284"/>
        <v>M</v>
      </c>
      <c r="R1658" s="8">
        <f t="shared" si="285"/>
        <v>35</v>
      </c>
      <c r="S1658" s="8" t="str">
        <f t="shared" si="278"/>
        <v>DALLAS</v>
      </c>
      <c r="T1658" s="8" t="str">
        <f t="shared" si="286"/>
        <v>TX</v>
      </c>
      <c r="U1658" s="8" t="str">
        <f t="shared" si="279"/>
        <v>JORGEMEJIA M35DALLASTX</v>
      </c>
    </row>
    <row r="1659" spans="1:21" x14ac:dyDescent="0.2">
      <c r="A1659" s="8" t="s">
        <v>6705</v>
      </c>
      <c r="B1659" s="8" t="s">
        <v>6706</v>
      </c>
      <c r="C1659" s="8" t="s">
        <v>689</v>
      </c>
      <c r="G1659" s="8" t="str">
        <f t="shared" si="280"/>
        <v>LeilaMelhemF</v>
      </c>
      <c r="H1659" s="8">
        <f>_xlfn.IFNA(MATCH(G1659,Teams!J:J,0),)</f>
        <v>0</v>
      </c>
      <c r="I1659" s="8" t="str">
        <f t="shared" si="281"/>
        <v>LeilaMelhemF</v>
      </c>
      <c r="J1659" s="8">
        <f>_xlfn.IFNA(MATCH(I1659,Teams!L:L,0),)</f>
        <v>0</v>
      </c>
      <c r="K1659" s="8" t="str">
        <f t="shared" si="282"/>
        <v>LeilaMelhemF</v>
      </c>
      <c r="L1659" s="8">
        <f>_xlfn.IFNA(MATCH(K1659,Teams!N:N,0),)</f>
        <v>0</v>
      </c>
      <c r="M1659" s="8" t="str">
        <f t="shared" si="283"/>
        <v>LeilaMelhem</v>
      </c>
      <c r="N1659" s="8" t="str">
        <f>IFERROR(INDEX(Teams!A:A,IF(H1659&gt;0,H1659,IF(J1659&gt;0,J1659,IF(L1659&gt;0,L1659,""))),1),"")</f>
        <v/>
      </c>
      <c r="O1659" s="8" t="str">
        <f t="shared" si="276"/>
        <v>Leila</v>
      </c>
      <c r="P1659" s="8" t="str">
        <f t="shared" si="277"/>
        <v>Melhem</v>
      </c>
      <c r="Q1659" s="8" t="str">
        <f t="shared" si="284"/>
        <v>F</v>
      </c>
      <c r="R1659" s="8" t="str">
        <f t="shared" si="285"/>
        <v/>
      </c>
      <c r="S1659" s="8" t="str">
        <f t="shared" si="278"/>
        <v/>
      </c>
      <c r="T1659" s="8" t="str">
        <f t="shared" si="286"/>
        <v/>
      </c>
      <c r="U1659" s="8" t="str">
        <f t="shared" si="279"/>
        <v>LeilaMelhemF</v>
      </c>
    </row>
    <row r="1660" spans="1:21" x14ac:dyDescent="0.2">
      <c r="A1660" s="8" t="s">
        <v>1431</v>
      </c>
      <c r="B1660" s="8" t="s">
        <v>1432</v>
      </c>
      <c r="C1660" s="8" t="s">
        <v>689</v>
      </c>
      <c r="D1660" s="8">
        <v>33</v>
      </c>
      <c r="E1660" s="8" t="s">
        <v>1102</v>
      </c>
      <c r="F1660" s="8" t="s">
        <v>1103</v>
      </c>
      <c r="G1660" s="8" t="str">
        <f t="shared" si="280"/>
        <v>Stephanie MelkonianF33Albuquerque NM</v>
      </c>
      <c r="H1660" s="8">
        <f>_xlfn.IFNA(MATCH(G1660,Teams!J:J,0),)</f>
        <v>0</v>
      </c>
      <c r="I1660" s="8" t="str">
        <f t="shared" si="281"/>
        <v>Stephanie MelkonianF33</v>
      </c>
      <c r="J1660" s="8">
        <f>_xlfn.IFNA(MATCH(I1660,Teams!L:L,0),)</f>
        <v>0</v>
      </c>
      <c r="K1660" s="8" t="str">
        <f t="shared" si="282"/>
        <v>Stephanie MelkonianF</v>
      </c>
      <c r="L1660" s="8">
        <f>_xlfn.IFNA(MATCH(K1660,Teams!N:N,0),)</f>
        <v>0</v>
      </c>
      <c r="M1660" s="8" t="str">
        <f t="shared" si="283"/>
        <v>Stephanie Melkonian</v>
      </c>
      <c r="N1660" s="8" t="str">
        <f>IFERROR(INDEX(Teams!A:A,IF(H1660&gt;0,H1660,IF(J1660&gt;0,J1660,IF(L1660&gt;0,L1660,""))),1),"")</f>
        <v/>
      </c>
      <c r="O1660" s="8" t="str">
        <f t="shared" si="276"/>
        <v xml:space="preserve">Stephanie </v>
      </c>
      <c r="P1660" s="8" t="str">
        <f t="shared" si="277"/>
        <v>Melkonian</v>
      </c>
      <c r="Q1660" s="8" t="str">
        <f t="shared" si="284"/>
        <v>F</v>
      </c>
      <c r="R1660" s="8">
        <f t="shared" si="285"/>
        <v>33</v>
      </c>
      <c r="S1660" s="8" t="str">
        <f t="shared" si="278"/>
        <v xml:space="preserve">Albuquerque </v>
      </c>
      <c r="T1660" s="8" t="str">
        <f t="shared" si="286"/>
        <v>NM</v>
      </c>
      <c r="U1660" s="8" t="str">
        <f t="shared" si="279"/>
        <v>Stephanie MelkonianF33Albuquerque NM</v>
      </c>
    </row>
    <row r="1661" spans="1:21" x14ac:dyDescent="0.2">
      <c r="A1661" s="8" t="s">
        <v>394</v>
      </c>
      <c r="B1661" s="8" t="s">
        <v>5898</v>
      </c>
      <c r="C1661" s="8" t="s">
        <v>688</v>
      </c>
      <c r="D1661" s="8">
        <v>32</v>
      </c>
      <c r="E1661" s="8" t="s">
        <v>539</v>
      </c>
      <c r="F1661" s="8" t="s">
        <v>4</v>
      </c>
      <c r="G1661" s="8" t="str">
        <f t="shared" si="280"/>
        <v>JoseMendezM32DentonTX</v>
      </c>
      <c r="H1661" s="8">
        <f>_xlfn.IFNA(MATCH(G1661,Teams!J:J,0),)</f>
        <v>0</v>
      </c>
      <c r="I1661" s="8" t="str">
        <f t="shared" si="281"/>
        <v>JoseMendezM32</v>
      </c>
      <c r="J1661" s="8">
        <f>_xlfn.IFNA(MATCH(I1661,Teams!L:L,0),)</f>
        <v>0</v>
      </c>
      <c r="K1661" s="8" t="str">
        <f t="shared" si="282"/>
        <v>JoseMendezM</v>
      </c>
      <c r="L1661" s="8">
        <f>_xlfn.IFNA(MATCH(K1661,Teams!N:N,0),)</f>
        <v>0</v>
      </c>
      <c r="M1661" s="8" t="str">
        <f t="shared" si="283"/>
        <v>JoseMendez</v>
      </c>
      <c r="N1661" s="8" t="str">
        <f>IFERROR(INDEX(Teams!A:A,IF(H1661&gt;0,H1661,IF(J1661&gt;0,J1661,IF(L1661&gt;0,L1661,""))),1),"")</f>
        <v/>
      </c>
      <c r="O1661" s="8" t="str">
        <f t="shared" si="276"/>
        <v>Jose</v>
      </c>
      <c r="P1661" s="8" t="str">
        <f t="shared" si="277"/>
        <v>Mendez</v>
      </c>
      <c r="Q1661" s="8" t="str">
        <f t="shared" si="284"/>
        <v>M</v>
      </c>
      <c r="R1661" s="8">
        <f t="shared" si="285"/>
        <v>32</v>
      </c>
      <c r="S1661" s="8" t="str">
        <f t="shared" si="278"/>
        <v>Denton</v>
      </c>
      <c r="T1661" s="8" t="str">
        <f t="shared" si="286"/>
        <v>TX</v>
      </c>
      <c r="U1661" s="8" t="str">
        <f t="shared" si="279"/>
        <v>JoseMendezM32DentonTX</v>
      </c>
    </row>
    <row r="1662" spans="1:21" x14ac:dyDescent="0.2">
      <c r="A1662" s="8" t="s">
        <v>198</v>
      </c>
      <c r="B1662" s="8" t="s">
        <v>314</v>
      </c>
      <c r="C1662" s="8" t="s">
        <v>688</v>
      </c>
      <c r="D1662" s="8">
        <v>31</v>
      </c>
      <c r="E1662" s="8" t="s">
        <v>190</v>
      </c>
      <c r="F1662" s="8" t="s">
        <v>4</v>
      </c>
      <c r="G1662" s="8" t="str">
        <f t="shared" si="280"/>
        <v>TravisMendiolaM31San AntonioTX</v>
      </c>
      <c r="H1662" s="8">
        <f>_xlfn.IFNA(MATCH(G1662,Teams!J:J,0),)</f>
        <v>0</v>
      </c>
      <c r="I1662" s="8" t="str">
        <f t="shared" si="281"/>
        <v>TravisMendiolaM31</v>
      </c>
      <c r="J1662" s="8">
        <f>_xlfn.IFNA(MATCH(I1662,Teams!L:L,0),)</f>
        <v>0</v>
      </c>
      <c r="K1662" s="8" t="str">
        <f t="shared" si="282"/>
        <v>TravisMendiolaM</v>
      </c>
      <c r="L1662" s="8">
        <f>_xlfn.IFNA(MATCH(K1662,Teams!N:N,0),)</f>
        <v>160</v>
      </c>
      <c r="M1662" s="8" t="str">
        <f t="shared" si="283"/>
        <v>TravisMendiola</v>
      </c>
      <c r="N1662" s="8" t="str">
        <f>IFERROR(INDEX(Teams!A:A,IF(H1662&gt;0,H1662,IF(J1662&gt;0,J1662,IF(L1662&gt;0,L1662,""))),1),"")</f>
        <v>Rockhoppers</v>
      </c>
      <c r="O1662" s="8" t="str">
        <f t="shared" si="276"/>
        <v>Travis</v>
      </c>
      <c r="P1662" s="8" t="str">
        <f t="shared" si="277"/>
        <v>Mendiola</v>
      </c>
      <c r="Q1662" s="8" t="str">
        <f t="shared" si="284"/>
        <v>M</v>
      </c>
      <c r="R1662" s="8">
        <f t="shared" si="285"/>
        <v>31</v>
      </c>
      <c r="S1662" s="8" t="str">
        <f t="shared" si="278"/>
        <v>San Antonio</v>
      </c>
      <c r="T1662" s="8" t="str">
        <f t="shared" si="286"/>
        <v>TX</v>
      </c>
      <c r="U1662" s="8" t="str">
        <f t="shared" si="279"/>
        <v>TravisMendiolaM31San AntonioTX</v>
      </c>
    </row>
    <row r="1663" spans="1:21" x14ac:dyDescent="0.2">
      <c r="A1663" s="8" t="s">
        <v>711</v>
      </c>
      <c r="B1663" s="8" t="s">
        <v>119</v>
      </c>
      <c r="C1663" s="8" t="s">
        <v>688</v>
      </c>
      <c r="D1663" s="8">
        <v>36</v>
      </c>
      <c r="G1663" s="8" t="str">
        <f t="shared" si="280"/>
        <v>BenjaminMendozaM36</v>
      </c>
      <c r="H1663" s="8">
        <f>_xlfn.IFNA(MATCH(G1663,Teams!J:J,0),)</f>
        <v>0</v>
      </c>
      <c r="I1663" s="8" t="str">
        <f t="shared" si="281"/>
        <v>BenjaminMendozaM36</v>
      </c>
      <c r="J1663" s="8">
        <f>_xlfn.IFNA(MATCH(I1663,Teams!L:L,0),)</f>
        <v>0</v>
      </c>
      <c r="K1663" s="8" t="str">
        <f t="shared" si="282"/>
        <v>BenjaminMendozaM</v>
      </c>
      <c r="L1663" s="8">
        <f>_xlfn.IFNA(MATCH(K1663,Teams!N:N,0),)</f>
        <v>0</v>
      </c>
      <c r="M1663" s="8" t="str">
        <f t="shared" si="283"/>
        <v>BenjaminMendoza</v>
      </c>
      <c r="N1663" s="8" t="str">
        <f>IFERROR(INDEX(Teams!A:A,IF(H1663&gt;0,H1663,IF(J1663&gt;0,J1663,IF(L1663&gt;0,L1663,""))),1),"")</f>
        <v/>
      </c>
      <c r="O1663" s="8" t="str">
        <f t="shared" ref="O1663:O1726" si="287">A1663</f>
        <v>Benjamin</v>
      </c>
      <c r="P1663" s="8" t="str">
        <f t="shared" ref="P1663:P1726" si="288">B1663</f>
        <v>Mendoza</v>
      </c>
      <c r="Q1663" s="8" t="str">
        <f t="shared" si="284"/>
        <v>M</v>
      </c>
      <c r="R1663" s="8">
        <f t="shared" si="285"/>
        <v>36</v>
      </c>
      <c r="S1663" s="8" t="str">
        <f t="shared" ref="S1663:S1726" si="289">IF(E1663=0,"",E1663)</f>
        <v/>
      </c>
      <c r="T1663" s="8" t="str">
        <f t="shared" si="286"/>
        <v/>
      </c>
      <c r="U1663" s="8" t="str">
        <f t="shared" ref="T1663:U1726" si="290">G1663</f>
        <v>BenjaminMendozaM36</v>
      </c>
    </row>
    <row r="1664" spans="1:21" x14ac:dyDescent="0.2">
      <c r="A1664" s="8" t="s">
        <v>309</v>
      </c>
      <c r="B1664" s="8" t="s">
        <v>119</v>
      </c>
      <c r="C1664" s="8" t="s">
        <v>688</v>
      </c>
      <c r="D1664" s="8">
        <v>37</v>
      </c>
      <c r="G1664" s="8" t="str">
        <f t="shared" ref="G1664:G1727" si="291">A1664&amp;B1664&amp;C1664&amp;D1664&amp;E1664&amp;F1664</f>
        <v>ChristopherMendozaM37</v>
      </c>
      <c r="H1664" s="8">
        <f>_xlfn.IFNA(MATCH(G1664,Teams!J:J,0),)</f>
        <v>0</v>
      </c>
      <c r="I1664" s="8" t="str">
        <f t="shared" ref="I1664:I1727" si="292">A1664&amp;B1664&amp;C1664&amp;D1664</f>
        <v>ChristopherMendozaM37</v>
      </c>
      <c r="J1664" s="8">
        <f>_xlfn.IFNA(MATCH(I1664,Teams!L:L,0),)</f>
        <v>0</v>
      </c>
      <c r="K1664" s="8" t="str">
        <f t="shared" ref="K1664:K1727" si="293">A1664&amp;B1664&amp;C1664</f>
        <v>ChristopherMendozaM</v>
      </c>
      <c r="L1664" s="8">
        <f>_xlfn.IFNA(MATCH(K1664,Teams!N:N,0),)</f>
        <v>0</v>
      </c>
      <c r="M1664" s="8" t="str">
        <f t="shared" ref="M1664:M1727" si="294">A1664&amp;B1664</f>
        <v>ChristopherMendoza</v>
      </c>
      <c r="N1664" s="8" t="str">
        <f>IFERROR(INDEX(Teams!A:A,IF(H1664&gt;0,H1664,IF(J1664&gt;0,J1664,IF(L1664&gt;0,L1664,""))),1),"")</f>
        <v/>
      </c>
      <c r="O1664" s="8" t="str">
        <f t="shared" si="287"/>
        <v>Christopher</v>
      </c>
      <c r="P1664" s="8" t="str">
        <f t="shared" si="288"/>
        <v>Mendoza</v>
      </c>
      <c r="Q1664" s="8" t="str">
        <f t="shared" ref="Q1664:Q1727" si="295">IF(C1664=0,"",C1664)</f>
        <v>M</v>
      </c>
      <c r="R1664" s="8">
        <f t="shared" ref="R1664:R1727" si="296">IF(D1664=0,"",D1664)</f>
        <v>37</v>
      </c>
      <c r="S1664" s="8" t="str">
        <f t="shared" si="289"/>
        <v/>
      </c>
      <c r="T1664" s="8" t="str">
        <f t="shared" ref="T1664:T1727" si="297">IF(F1664=0,"",F1664)</f>
        <v/>
      </c>
      <c r="U1664" s="8" t="str">
        <f t="shared" si="290"/>
        <v>ChristopherMendozaM37</v>
      </c>
    </row>
    <row r="1665" spans="1:21" x14ac:dyDescent="0.2">
      <c r="A1665" s="8" t="s">
        <v>5109</v>
      </c>
      <c r="B1665" s="8" t="s">
        <v>119</v>
      </c>
      <c r="C1665" s="8" t="s">
        <v>689</v>
      </c>
      <c r="D1665" s="8">
        <v>42</v>
      </c>
      <c r="E1665" s="8" t="s">
        <v>136</v>
      </c>
      <c r="F1665" s="8" t="s">
        <v>4</v>
      </c>
      <c r="G1665" s="8" t="str">
        <f t="shared" si="291"/>
        <v>JimenaMendozaF42The WoodlandsTX</v>
      </c>
      <c r="H1665" s="8">
        <f>_xlfn.IFNA(MATCH(G1665,Teams!J:J,0),)</f>
        <v>0</v>
      </c>
      <c r="I1665" s="8" t="str">
        <f t="shared" si="292"/>
        <v>JimenaMendozaF42</v>
      </c>
      <c r="J1665" s="8">
        <f>_xlfn.IFNA(MATCH(I1665,Teams!L:L,0),)</f>
        <v>0</v>
      </c>
      <c r="K1665" s="8" t="str">
        <f t="shared" si="293"/>
        <v>JimenaMendozaF</v>
      </c>
      <c r="L1665" s="8">
        <f>_xlfn.IFNA(MATCH(K1665,Teams!N:N,0),)</f>
        <v>0</v>
      </c>
      <c r="M1665" s="8" t="str">
        <f t="shared" si="294"/>
        <v>JimenaMendoza</v>
      </c>
      <c r="N1665" s="8" t="str">
        <f>IFERROR(INDEX(Teams!A:A,IF(H1665&gt;0,H1665,IF(J1665&gt;0,J1665,IF(L1665&gt;0,L1665,""))),1),"")</f>
        <v/>
      </c>
      <c r="O1665" s="8" t="str">
        <f t="shared" si="287"/>
        <v>Jimena</v>
      </c>
      <c r="P1665" s="8" t="str">
        <f t="shared" si="288"/>
        <v>Mendoza</v>
      </c>
      <c r="Q1665" s="8" t="str">
        <f t="shared" si="295"/>
        <v>F</v>
      </c>
      <c r="R1665" s="8">
        <f t="shared" si="296"/>
        <v>42</v>
      </c>
      <c r="S1665" s="8" t="str">
        <f t="shared" si="289"/>
        <v>The Woodlands</v>
      </c>
      <c r="T1665" s="8" t="str">
        <f t="shared" si="297"/>
        <v>TX</v>
      </c>
      <c r="U1665" s="8" t="str">
        <f t="shared" si="290"/>
        <v>JimenaMendozaF42The WoodlandsTX</v>
      </c>
    </row>
    <row r="1666" spans="1:21" x14ac:dyDescent="0.2">
      <c r="A1666" s="8" t="s">
        <v>363</v>
      </c>
      <c r="B1666" s="8" t="s">
        <v>119</v>
      </c>
      <c r="C1666" s="8" t="s">
        <v>688</v>
      </c>
      <c r="D1666" s="8">
        <v>50</v>
      </c>
      <c r="E1666" s="8" t="s">
        <v>537</v>
      </c>
      <c r="F1666" s="8" t="s">
        <v>4</v>
      </c>
      <c r="G1666" s="8" t="str">
        <f t="shared" si="291"/>
        <v>RobMendozaM50Flower MoundTX</v>
      </c>
      <c r="H1666" s="8">
        <f>_xlfn.IFNA(MATCH(G1666,Teams!J:J,0),)</f>
        <v>0</v>
      </c>
      <c r="I1666" s="8" t="str">
        <f t="shared" si="292"/>
        <v>RobMendozaM50</v>
      </c>
      <c r="J1666" s="8">
        <f>_xlfn.IFNA(MATCH(I1666,Teams!L:L,0),)</f>
        <v>0</v>
      </c>
      <c r="K1666" s="8" t="str">
        <f t="shared" si="293"/>
        <v>RobMendozaM</v>
      </c>
      <c r="L1666" s="8">
        <f>_xlfn.IFNA(MATCH(K1666,Teams!N:N,0),)</f>
        <v>0</v>
      </c>
      <c r="M1666" s="8" t="str">
        <f t="shared" si="294"/>
        <v>RobMendoza</v>
      </c>
      <c r="N1666" s="8" t="str">
        <f>IFERROR(INDEX(Teams!A:A,IF(H1666&gt;0,H1666,IF(J1666&gt;0,J1666,IF(L1666&gt;0,L1666,""))),1),"")</f>
        <v/>
      </c>
      <c r="O1666" s="8" t="str">
        <f t="shared" si="287"/>
        <v>Rob</v>
      </c>
      <c r="P1666" s="8" t="str">
        <f t="shared" si="288"/>
        <v>Mendoza</v>
      </c>
      <c r="Q1666" s="8" t="str">
        <f t="shared" si="295"/>
        <v>M</v>
      </c>
      <c r="R1666" s="8">
        <f t="shared" si="296"/>
        <v>50</v>
      </c>
      <c r="S1666" s="8" t="str">
        <f t="shared" si="289"/>
        <v>Flower Mound</v>
      </c>
      <c r="T1666" s="8" t="str">
        <f t="shared" si="297"/>
        <v>TX</v>
      </c>
      <c r="U1666" s="8" t="str">
        <f t="shared" si="290"/>
        <v>RobMendozaM50Flower MoundTX</v>
      </c>
    </row>
    <row r="1667" spans="1:21" x14ac:dyDescent="0.2">
      <c r="A1667" s="8" t="s">
        <v>2830</v>
      </c>
      <c r="B1667" s="8" t="s">
        <v>119</v>
      </c>
      <c r="C1667" s="8" t="s">
        <v>689</v>
      </c>
      <c r="D1667" s="8">
        <v>23</v>
      </c>
      <c r="E1667" s="8" t="s">
        <v>2757</v>
      </c>
      <c r="F1667" s="8" t="s">
        <v>4</v>
      </c>
      <c r="G1667" s="8" t="str">
        <f t="shared" si="291"/>
        <v>ShelseaMendozaF23TerlinguaTX</v>
      </c>
      <c r="H1667" s="8">
        <f>_xlfn.IFNA(MATCH(G1667,Teams!J:J,0),)</f>
        <v>0</v>
      </c>
      <c r="I1667" s="8" t="str">
        <f t="shared" si="292"/>
        <v>ShelseaMendozaF23</v>
      </c>
      <c r="J1667" s="8">
        <f>_xlfn.IFNA(MATCH(I1667,Teams!L:L,0),)</f>
        <v>0</v>
      </c>
      <c r="K1667" s="8" t="str">
        <f t="shared" si="293"/>
        <v>ShelseaMendozaF</v>
      </c>
      <c r="L1667" s="8">
        <f>_xlfn.IFNA(MATCH(K1667,Teams!N:N,0),)</f>
        <v>0</v>
      </c>
      <c r="M1667" s="8" t="str">
        <f t="shared" si="294"/>
        <v>ShelseaMendoza</v>
      </c>
      <c r="N1667" s="8" t="str">
        <f>IFERROR(INDEX(Teams!A:A,IF(H1667&gt;0,H1667,IF(J1667&gt;0,J1667,IF(L1667&gt;0,L1667,""))),1),"")</f>
        <v/>
      </c>
      <c r="O1667" s="8" t="str">
        <f t="shared" si="287"/>
        <v>Shelsea</v>
      </c>
      <c r="P1667" s="8" t="str">
        <f t="shared" si="288"/>
        <v>Mendoza</v>
      </c>
      <c r="Q1667" s="8" t="str">
        <f t="shared" si="295"/>
        <v>F</v>
      </c>
      <c r="R1667" s="8">
        <f t="shared" si="296"/>
        <v>23</v>
      </c>
      <c r="S1667" s="8" t="str">
        <f t="shared" si="289"/>
        <v>Terlingua</v>
      </c>
      <c r="T1667" s="8" t="str">
        <f t="shared" si="297"/>
        <v>TX</v>
      </c>
      <c r="U1667" s="8" t="str">
        <f t="shared" si="290"/>
        <v>ShelseaMendozaF23TerlinguaTX</v>
      </c>
    </row>
    <row r="1668" spans="1:21" x14ac:dyDescent="0.2">
      <c r="A1668" s="8" t="s">
        <v>460</v>
      </c>
      <c r="B1668" s="8" t="s">
        <v>5110</v>
      </c>
      <c r="C1668" s="8" t="s">
        <v>688</v>
      </c>
      <c r="D1668" s="8">
        <v>43</v>
      </c>
      <c r="E1668" s="8" t="s">
        <v>136</v>
      </c>
      <c r="F1668" s="8" t="s">
        <v>4</v>
      </c>
      <c r="G1668" s="8" t="str">
        <f t="shared" si="291"/>
        <v>MarioMenendezM43The WoodlandsTX</v>
      </c>
      <c r="H1668" s="8">
        <f>_xlfn.IFNA(MATCH(G1668,Teams!J:J,0),)</f>
        <v>0</v>
      </c>
      <c r="I1668" s="8" t="str">
        <f t="shared" si="292"/>
        <v>MarioMenendezM43</v>
      </c>
      <c r="J1668" s="8">
        <f>_xlfn.IFNA(MATCH(I1668,Teams!L:L,0),)</f>
        <v>0</v>
      </c>
      <c r="K1668" s="8" t="str">
        <f t="shared" si="293"/>
        <v>MarioMenendezM</v>
      </c>
      <c r="L1668" s="8">
        <f>_xlfn.IFNA(MATCH(K1668,Teams!N:N,0),)</f>
        <v>0</v>
      </c>
      <c r="M1668" s="8" t="str">
        <f t="shared" si="294"/>
        <v>MarioMenendez</v>
      </c>
      <c r="N1668" s="8" t="str">
        <f>IFERROR(INDEX(Teams!A:A,IF(H1668&gt;0,H1668,IF(J1668&gt;0,J1668,IF(L1668&gt;0,L1668,""))),1),"")</f>
        <v/>
      </c>
      <c r="O1668" s="8" t="str">
        <f t="shared" si="287"/>
        <v>Mario</v>
      </c>
      <c r="P1668" s="8" t="str">
        <f t="shared" si="288"/>
        <v>Menendez</v>
      </c>
      <c r="Q1668" s="8" t="str">
        <f t="shared" si="295"/>
        <v>M</v>
      </c>
      <c r="R1668" s="8">
        <f t="shared" si="296"/>
        <v>43</v>
      </c>
      <c r="S1668" s="8" t="str">
        <f t="shared" si="289"/>
        <v>The Woodlands</v>
      </c>
      <c r="T1668" s="8" t="str">
        <f t="shared" si="297"/>
        <v>TX</v>
      </c>
      <c r="U1668" s="8" t="str">
        <f t="shared" si="290"/>
        <v>MarioMenendezM43The WoodlandsTX</v>
      </c>
    </row>
    <row r="1669" spans="1:21" x14ac:dyDescent="0.2">
      <c r="A1669" s="8" t="s">
        <v>740</v>
      </c>
      <c r="B1669" s="8" t="s">
        <v>5111</v>
      </c>
      <c r="C1669" s="8" t="s">
        <v>689</v>
      </c>
      <c r="D1669" s="8">
        <v>57</v>
      </c>
      <c r="E1669" s="8" t="s">
        <v>3</v>
      </c>
      <c r="F1669" s="8" t="s">
        <v>4</v>
      </c>
      <c r="G1669" s="8" t="str">
        <f t="shared" si="291"/>
        <v>AudreyMenkesF57AustinTX</v>
      </c>
      <c r="H1669" s="8">
        <f>_xlfn.IFNA(MATCH(G1669,Teams!J:J,0),)</f>
        <v>0</v>
      </c>
      <c r="I1669" s="8" t="str">
        <f t="shared" si="292"/>
        <v>AudreyMenkesF57</v>
      </c>
      <c r="J1669" s="8">
        <f>_xlfn.IFNA(MATCH(I1669,Teams!L:L,0),)</f>
        <v>0</v>
      </c>
      <c r="K1669" s="8" t="str">
        <f t="shared" si="293"/>
        <v>AudreyMenkesF</v>
      </c>
      <c r="L1669" s="8">
        <f>_xlfn.IFNA(MATCH(K1669,Teams!N:N,0),)</f>
        <v>0</v>
      </c>
      <c r="M1669" s="8" t="str">
        <f t="shared" si="294"/>
        <v>AudreyMenkes</v>
      </c>
      <c r="N1669" s="8" t="str">
        <f>IFERROR(INDEX(Teams!A:A,IF(H1669&gt;0,H1669,IF(J1669&gt;0,J1669,IF(L1669&gt;0,L1669,""))),1),"")</f>
        <v/>
      </c>
      <c r="O1669" s="8" t="str">
        <f t="shared" si="287"/>
        <v>Audrey</v>
      </c>
      <c r="P1669" s="8" t="str">
        <f t="shared" si="288"/>
        <v>Menkes</v>
      </c>
      <c r="Q1669" s="8" t="str">
        <f t="shared" si="295"/>
        <v>F</v>
      </c>
      <c r="R1669" s="8">
        <f t="shared" si="296"/>
        <v>57</v>
      </c>
      <c r="S1669" s="8" t="str">
        <f t="shared" si="289"/>
        <v>Austin</v>
      </c>
      <c r="T1669" s="8" t="str">
        <f t="shared" si="297"/>
        <v>TX</v>
      </c>
      <c r="U1669" s="8" t="str">
        <f t="shared" si="290"/>
        <v>AudreyMenkesF57AustinTX</v>
      </c>
    </row>
    <row r="1670" spans="1:21" x14ac:dyDescent="0.2">
      <c r="A1670" s="8" t="s">
        <v>1197</v>
      </c>
      <c r="B1670" s="8" t="s">
        <v>6702</v>
      </c>
      <c r="C1670" s="8" t="s">
        <v>689</v>
      </c>
      <c r="G1670" s="8" t="str">
        <f t="shared" si="291"/>
        <v>AnnaMentzerF</v>
      </c>
      <c r="H1670" s="8">
        <f>_xlfn.IFNA(MATCH(G1670,Teams!J:J,0),)</f>
        <v>0</v>
      </c>
      <c r="I1670" s="8" t="str">
        <f t="shared" si="292"/>
        <v>AnnaMentzerF</v>
      </c>
      <c r="J1670" s="8">
        <f>_xlfn.IFNA(MATCH(I1670,Teams!L:L,0),)</f>
        <v>0</v>
      </c>
      <c r="K1670" s="8" t="str">
        <f t="shared" si="293"/>
        <v>AnnaMentzerF</v>
      </c>
      <c r="L1670" s="8">
        <f>_xlfn.IFNA(MATCH(K1670,Teams!N:N,0),)</f>
        <v>0</v>
      </c>
      <c r="M1670" s="8" t="str">
        <f t="shared" si="294"/>
        <v>AnnaMentzer</v>
      </c>
      <c r="N1670" s="8" t="str">
        <f>IFERROR(INDEX(Teams!A:A,IF(H1670&gt;0,H1670,IF(J1670&gt;0,J1670,IF(L1670&gt;0,L1670,""))),1),"")</f>
        <v/>
      </c>
      <c r="O1670" s="8" t="str">
        <f t="shared" si="287"/>
        <v>Anna</v>
      </c>
      <c r="P1670" s="8" t="str">
        <f t="shared" si="288"/>
        <v>Mentzer</v>
      </c>
      <c r="Q1670" s="8" t="str">
        <f t="shared" si="295"/>
        <v>F</v>
      </c>
      <c r="R1670" s="8" t="str">
        <f t="shared" si="296"/>
        <v/>
      </c>
      <c r="S1670" s="8" t="str">
        <f t="shared" si="289"/>
        <v/>
      </c>
      <c r="T1670" s="8" t="str">
        <f t="shared" si="297"/>
        <v/>
      </c>
      <c r="U1670" s="8" t="str">
        <f t="shared" si="290"/>
        <v>AnnaMentzerF</v>
      </c>
    </row>
    <row r="1671" spans="1:21" x14ac:dyDescent="0.2">
      <c r="A1671" s="8" t="s">
        <v>3077</v>
      </c>
      <c r="B1671" s="8" t="s">
        <v>3078</v>
      </c>
      <c r="C1671" s="8" t="s">
        <v>688</v>
      </c>
      <c r="G1671" s="8" t="str">
        <f t="shared" si="291"/>
        <v>alexmerkleM</v>
      </c>
      <c r="H1671" s="8">
        <f>_xlfn.IFNA(MATCH(G1671,Teams!J:J,0),)</f>
        <v>0</v>
      </c>
      <c r="I1671" s="8" t="str">
        <f t="shared" si="292"/>
        <v>alexmerkleM</v>
      </c>
      <c r="J1671" s="8">
        <f>_xlfn.IFNA(MATCH(I1671,Teams!L:L,0),)</f>
        <v>0</v>
      </c>
      <c r="K1671" s="8" t="str">
        <f t="shared" si="293"/>
        <v>alexmerkleM</v>
      </c>
      <c r="L1671" s="8">
        <f>_xlfn.IFNA(MATCH(K1671,Teams!N:N,0),)</f>
        <v>0</v>
      </c>
      <c r="M1671" s="8" t="str">
        <f t="shared" si="294"/>
        <v>alexmerkle</v>
      </c>
      <c r="N1671" s="8" t="str">
        <f>IFERROR(INDEX(Teams!A:A,IF(H1671&gt;0,H1671,IF(J1671&gt;0,J1671,IF(L1671&gt;0,L1671,""))),1),"")</f>
        <v/>
      </c>
      <c r="O1671" s="8" t="str">
        <f t="shared" si="287"/>
        <v>alex</v>
      </c>
      <c r="P1671" s="8" t="str">
        <f t="shared" si="288"/>
        <v>merkle</v>
      </c>
      <c r="Q1671" s="8" t="str">
        <f t="shared" si="295"/>
        <v>M</v>
      </c>
      <c r="R1671" s="8" t="str">
        <f t="shared" si="296"/>
        <v/>
      </c>
      <c r="S1671" s="8" t="str">
        <f t="shared" si="289"/>
        <v/>
      </c>
      <c r="T1671" s="8" t="str">
        <f t="shared" si="297"/>
        <v/>
      </c>
      <c r="U1671" s="8" t="str">
        <f t="shared" si="290"/>
        <v>alexmerkleM</v>
      </c>
    </row>
    <row r="1672" spans="1:21" x14ac:dyDescent="0.2">
      <c r="A1672" s="8" t="s">
        <v>208</v>
      </c>
      <c r="B1672" s="8" t="s">
        <v>912</v>
      </c>
      <c r="C1672" s="8" t="s">
        <v>688</v>
      </c>
      <c r="D1672" s="8">
        <v>29</v>
      </c>
      <c r="E1672" s="8" t="s">
        <v>913</v>
      </c>
      <c r="F1672" s="8" t="s">
        <v>4</v>
      </c>
      <c r="G1672" s="8" t="str">
        <f t="shared" si="291"/>
        <v>RobertMerrillM29LeanderTX</v>
      </c>
      <c r="H1672" s="8">
        <f>_xlfn.IFNA(MATCH(G1672,Teams!J:J,0),)</f>
        <v>0</v>
      </c>
      <c r="I1672" s="8" t="str">
        <f t="shared" si="292"/>
        <v>RobertMerrillM29</v>
      </c>
      <c r="J1672" s="8">
        <f>_xlfn.IFNA(MATCH(I1672,Teams!L:L,0),)</f>
        <v>0</v>
      </c>
      <c r="K1672" s="8" t="str">
        <f t="shared" si="293"/>
        <v>RobertMerrillM</v>
      </c>
      <c r="L1672" s="8">
        <f>_xlfn.IFNA(MATCH(K1672,Teams!N:N,0),)</f>
        <v>0</v>
      </c>
      <c r="M1672" s="8" t="str">
        <f t="shared" si="294"/>
        <v>RobertMerrill</v>
      </c>
      <c r="N1672" s="8" t="str">
        <f>IFERROR(INDEX(Teams!A:A,IF(H1672&gt;0,H1672,IF(J1672&gt;0,J1672,IF(L1672&gt;0,L1672,""))),1),"")</f>
        <v/>
      </c>
      <c r="O1672" s="8" t="str">
        <f t="shared" si="287"/>
        <v>Robert</v>
      </c>
      <c r="P1672" s="8" t="str">
        <f t="shared" si="288"/>
        <v>Merrill</v>
      </c>
      <c r="Q1672" s="8" t="str">
        <f t="shared" si="295"/>
        <v>M</v>
      </c>
      <c r="R1672" s="8">
        <f t="shared" si="296"/>
        <v>29</v>
      </c>
      <c r="S1672" s="8" t="str">
        <f t="shared" si="289"/>
        <v>Leander</v>
      </c>
      <c r="T1672" s="8" t="str">
        <f t="shared" si="297"/>
        <v>TX</v>
      </c>
      <c r="U1672" s="8" t="str">
        <f t="shared" si="290"/>
        <v>RobertMerrillM29LeanderTX</v>
      </c>
    </row>
    <row r="1673" spans="1:21" x14ac:dyDescent="0.2">
      <c r="A1673" s="8" t="s">
        <v>749</v>
      </c>
      <c r="B1673" s="8" t="s">
        <v>750</v>
      </c>
      <c r="C1673" s="8" t="s">
        <v>688</v>
      </c>
      <c r="D1673" s="8">
        <v>47</v>
      </c>
      <c r="E1673" s="8" t="s">
        <v>708</v>
      </c>
      <c r="F1673" s="8" t="s">
        <v>4</v>
      </c>
      <c r="G1673" s="8" t="str">
        <f t="shared" si="291"/>
        <v>BobbyMerrittM47HumbleTX</v>
      </c>
      <c r="H1673" s="8">
        <f>_xlfn.IFNA(MATCH(G1673,Teams!J:J,0),)</f>
        <v>0</v>
      </c>
      <c r="I1673" s="8" t="str">
        <f t="shared" si="292"/>
        <v>BobbyMerrittM47</v>
      </c>
      <c r="J1673" s="8">
        <f>_xlfn.IFNA(MATCH(I1673,Teams!L:L,0),)</f>
        <v>0</v>
      </c>
      <c r="K1673" s="8" t="str">
        <f t="shared" si="293"/>
        <v>BobbyMerrittM</v>
      </c>
      <c r="L1673" s="8">
        <f>_xlfn.IFNA(MATCH(K1673,Teams!N:N,0),)</f>
        <v>0</v>
      </c>
      <c r="M1673" s="8" t="str">
        <f t="shared" si="294"/>
        <v>BobbyMerritt</v>
      </c>
      <c r="N1673" s="8" t="str">
        <f>IFERROR(INDEX(Teams!A:A,IF(H1673&gt;0,H1673,IF(J1673&gt;0,J1673,IF(L1673&gt;0,L1673,""))),1),"")</f>
        <v/>
      </c>
      <c r="O1673" s="8" t="str">
        <f t="shared" si="287"/>
        <v>Bobby</v>
      </c>
      <c r="P1673" s="8" t="str">
        <f t="shared" si="288"/>
        <v>Merritt</v>
      </c>
      <c r="Q1673" s="8" t="str">
        <f t="shared" si="295"/>
        <v>M</v>
      </c>
      <c r="R1673" s="8">
        <f t="shared" si="296"/>
        <v>47</v>
      </c>
      <c r="S1673" s="8" t="str">
        <f t="shared" si="289"/>
        <v>Humble</v>
      </c>
      <c r="T1673" s="8" t="str">
        <f t="shared" si="297"/>
        <v>TX</v>
      </c>
      <c r="U1673" s="8" t="str">
        <f t="shared" si="290"/>
        <v>BobbyMerrittM47HumbleTX</v>
      </c>
    </row>
    <row r="1674" spans="1:21" x14ac:dyDescent="0.2">
      <c r="A1674" s="8" t="s">
        <v>363</v>
      </c>
      <c r="B1674" s="8" t="s">
        <v>5721</v>
      </c>
      <c r="C1674" s="8" t="s">
        <v>688</v>
      </c>
      <c r="D1674" s="8">
        <v>41</v>
      </c>
      <c r="E1674" s="8" t="s">
        <v>537</v>
      </c>
      <c r="F1674" s="8" t="s">
        <v>4</v>
      </c>
      <c r="G1674" s="8" t="str">
        <f t="shared" si="291"/>
        <v>RobMessettM41Flower MoundTX</v>
      </c>
      <c r="H1674" s="8">
        <f>_xlfn.IFNA(MATCH(G1674,Teams!J:J,0),)</f>
        <v>0</v>
      </c>
      <c r="I1674" s="8" t="str">
        <f t="shared" si="292"/>
        <v>RobMessettM41</v>
      </c>
      <c r="J1674" s="8">
        <f>_xlfn.IFNA(MATCH(I1674,Teams!L:L,0),)</f>
        <v>0</v>
      </c>
      <c r="K1674" s="8" t="str">
        <f t="shared" si="293"/>
        <v>RobMessettM</v>
      </c>
      <c r="L1674" s="8">
        <f>_xlfn.IFNA(MATCH(K1674,Teams!N:N,0),)</f>
        <v>0</v>
      </c>
      <c r="M1674" s="8" t="str">
        <f t="shared" si="294"/>
        <v>RobMessett</v>
      </c>
      <c r="N1674" s="8" t="str">
        <f>IFERROR(INDEX(Teams!A:A,IF(H1674&gt;0,H1674,IF(J1674&gt;0,J1674,IF(L1674&gt;0,L1674,""))),1),"")</f>
        <v/>
      </c>
      <c r="O1674" s="8" t="str">
        <f t="shared" si="287"/>
        <v>Rob</v>
      </c>
      <c r="P1674" s="8" t="str">
        <f t="shared" si="288"/>
        <v>Messett</v>
      </c>
      <c r="Q1674" s="8" t="str">
        <f t="shared" si="295"/>
        <v>M</v>
      </c>
      <c r="R1674" s="8">
        <f t="shared" si="296"/>
        <v>41</v>
      </c>
      <c r="S1674" s="8" t="str">
        <f t="shared" si="289"/>
        <v>Flower Mound</v>
      </c>
      <c r="T1674" s="8" t="str">
        <f t="shared" si="297"/>
        <v>TX</v>
      </c>
      <c r="U1674" s="8" t="str">
        <f t="shared" si="290"/>
        <v>RobMessettM41Flower MoundTX</v>
      </c>
    </row>
    <row r="1675" spans="1:21" x14ac:dyDescent="0.2">
      <c r="A1675" s="8" t="s">
        <v>315</v>
      </c>
      <c r="B1675" s="8" t="s">
        <v>2982</v>
      </c>
      <c r="C1675" s="8" t="s">
        <v>689</v>
      </c>
      <c r="D1675" s="8">
        <v>29</v>
      </c>
      <c r="G1675" s="8" t="str">
        <f t="shared" si="291"/>
        <v>DeborahMeyF29</v>
      </c>
      <c r="H1675" s="8">
        <f>_xlfn.IFNA(MATCH(G1675,Teams!J:J,0),)</f>
        <v>0</v>
      </c>
      <c r="I1675" s="8" t="str">
        <f t="shared" si="292"/>
        <v>DeborahMeyF29</v>
      </c>
      <c r="J1675" s="8">
        <f>_xlfn.IFNA(MATCH(I1675,Teams!L:L,0),)</f>
        <v>0</v>
      </c>
      <c r="K1675" s="8" t="str">
        <f t="shared" si="293"/>
        <v>DeborahMeyF</v>
      </c>
      <c r="L1675" s="8">
        <f>_xlfn.IFNA(MATCH(K1675,Teams!N:N,0),)</f>
        <v>0</v>
      </c>
      <c r="M1675" s="8" t="str">
        <f t="shared" si="294"/>
        <v>DeborahMey</v>
      </c>
      <c r="N1675" s="8" t="str">
        <f>IFERROR(INDEX(Teams!A:A,IF(H1675&gt;0,H1675,IF(J1675&gt;0,J1675,IF(L1675&gt;0,L1675,""))),1),"")</f>
        <v/>
      </c>
      <c r="O1675" s="8" t="str">
        <f t="shared" si="287"/>
        <v>Deborah</v>
      </c>
      <c r="P1675" s="8" t="str">
        <f t="shared" si="288"/>
        <v>Mey</v>
      </c>
      <c r="Q1675" s="8" t="str">
        <f t="shared" si="295"/>
        <v>F</v>
      </c>
      <c r="R1675" s="8">
        <f t="shared" si="296"/>
        <v>29</v>
      </c>
      <c r="S1675" s="8" t="str">
        <f t="shared" si="289"/>
        <v/>
      </c>
      <c r="T1675" s="8" t="str">
        <f t="shared" si="297"/>
        <v/>
      </c>
      <c r="U1675" s="8" t="str">
        <f t="shared" si="290"/>
        <v>DeborahMeyF29</v>
      </c>
    </row>
    <row r="1676" spans="1:21" x14ac:dyDescent="0.2">
      <c r="A1676" s="8" t="s">
        <v>643</v>
      </c>
      <c r="B1676" s="8" t="s">
        <v>1804</v>
      </c>
      <c r="C1676" s="8" t="s">
        <v>689</v>
      </c>
      <c r="D1676" s="8">
        <v>18</v>
      </c>
      <c r="E1676" s="8" t="s">
        <v>225</v>
      </c>
      <c r="F1676" s="8" t="s">
        <v>4</v>
      </c>
      <c r="G1676" s="8" t="str">
        <f t="shared" si="291"/>
        <v>JordanMeyerF18AllenTX</v>
      </c>
      <c r="H1676" s="8">
        <f>_xlfn.IFNA(MATCH(G1676,Teams!J:J,0),)</f>
        <v>0</v>
      </c>
      <c r="I1676" s="8" t="str">
        <f t="shared" si="292"/>
        <v>JordanMeyerF18</v>
      </c>
      <c r="J1676" s="8">
        <f>_xlfn.IFNA(MATCH(I1676,Teams!L:L,0),)</f>
        <v>0</v>
      </c>
      <c r="K1676" s="8" t="str">
        <f t="shared" si="293"/>
        <v>JordanMeyerF</v>
      </c>
      <c r="L1676" s="8">
        <f>_xlfn.IFNA(MATCH(K1676,Teams!N:N,0),)</f>
        <v>0</v>
      </c>
      <c r="M1676" s="8" t="str">
        <f t="shared" si="294"/>
        <v>JordanMeyer</v>
      </c>
      <c r="N1676" s="8" t="str">
        <f>IFERROR(INDEX(Teams!A:A,IF(H1676&gt;0,H1676,IF(J1676&gt;0,J1676,IF(L1676&gt;0,L1676,""))),1),"")</f>
        <v/>
      </c>
      <c r="O1676" s="8" t="str">
        <f t="shared" si="287"/>
        <v>Jordan</v>
      </c>
      <c r="P1676" s="8" t="str">
        <f t="shared" si="288"/>
        <v>Meyer</v>
      </c>
      <c r="Q1676" s="8" t="str">
        <f t="shared" si="295"/>
        <v>F</v>
      </c>
      <c r="R1676" s="8">
        <f t="shared" si="296"/>
        <v>18</v>
      </c>
      <c r="S1676" s="8" t="str">
        <f t="shared" si="289"/>
        <v>Allen</v>
      </c>
      <c r="T1676" s="8" t="str">
        <f t="shared" si="297"/>
        <v>TX</v>
      </c>
      <c r="U1676" s="8" t="str">
        <f t="shared" si="290"/>
        <v>JordanMeyerF18AllenTX</v>
      </c>
    </row>
    <row r="1677" spans="1:21" x14ac:dyDescent="0.2">
      <c r="A1677" s="8" t="s">
        <v>232</v>
      </c>
      <c r="B1677" s="8" t="s">
        <v>1804</v>
      </c>
      <c r="C1677" s="8" t="s">
        <v>688</v>
      </c>
      <c r="D1677" s="8">
        <v>43</v>
      </c>
      <c r="E1677" s="8" t="s">
        <v>1805</v>
      </c>
      <c r="F1677" s="8" t="s">
        <v>1154</v>
      </c>
      <c r="G1677" s="8" t="str">
        <f t="shared" si="291"/>
        <v>JosephMeyerM43Comstock ParkMI</v>
      </c>
      <c r="H1677" s="8">
        <f>_xlfn.IFNA(MATCH(G1677,Teams!J:J,0),)</f>
        <v>0</v>
      </c>
      <c r="I1677" s="8" t="str">
        <f t="shared" si="292"/>
        <v>JosephMeyerM43</v>
      </c>
      <c r="J1677" s="8">
        <f>_xlfn.IFNA(MATCH(I1677,Teams!L:L,0),)</f>
        <v>0</v>
      </c>
      <c r="K1677" s="8" t="str">
        <f t="shared" si="293"/>
        <v>JosephMeyerM</v>
      </c>
      <c r="L1677" s="8">
        <f>_xlfn.IFNA(MATCH(K1677,Teams!N:N,0),)</f>
        <v>0</v>
      </c>
      <c r="M1677" s="8" t="str">
        <f t="shared" si="294"/>
        <v>JosephMeyer</v>
      </c>
      <c r="N1677" s="8" t="str">
        <f>IFERROR(INDEX(Teams!A:A,IF(H1677&gt;0,H1677,IF(J1677&gt;0,J1677,IF(L1677&gt;0,L1677,""))),1),"")</f>
        <v/>
      </c>
      <c r="O1677" s="8" t="str">
        <f t="shared" si="287"/>
        <v>Joseph</v>
      </c>
      <c r="P1677" s="8" t="str">
        <f t="shared" si="288"/>
        <v>Meyer</v>
      </c>
      <c r="Q1677" s="8" t="str">
        <f t="shared" si="295"/>
        <v>M</v>
      </c>
      <c r="R1677" s="8">
        <f t="shared" si="296"/>
        <v>43</v>
      </c>
      <c r="S1677" s="8" t="str">
        <f t="shared" si="289"/>
        <v>Comstock Park</v>
      </c>
      <c r="T1677" s="8" t="str">
        <f t="shared" si="297"/>
        <v>MI</v>
      </c>
      <c r="U1677" s="8" t="str">
        <f t="shared" si="290"/>
        <v>JosephMeyerM43Comstock ParkMI</v>
      </c>
    </row>
    <row r="1678" spans="1:21" x14ac:dyDescent="0.2">
      <c r="A1678" s="8" t="s">
        <v>2041</v>
      </c>
      <c r="B1678" s="8" t="s">
        <v>86</v>
      </c>
      <c r="C1678" s="8" t="s">
        <v>688</v>
      </c>
      <c r="D1678" s="8">
        <v>20</v>
      </c>
      <c r="E1678" s="8" t="s">
        <v>2042</v>
      </c>
      <c r="F1678" s="8" t="s">
        <v>4</v>
      </c>
      <c r="G1678" s="8" t="str">
        <f t="shared" si="291"/>
        <v>CadeMichaelM20San marcosTX</v>
      </c>
      <c r="H1678" s="8">
        <f>_xlfn.IFNA(MATCH(G1678,Teams!J:J,0),)</f>
        <v>0</v>
      </c>
      <c r="I1678" s="8" t="str">
        <f t="shared" si="292"/>
        <v>CadeMichaelM20</v>
      </c>
      <c r="J1678" s="8">
        <f>_xlfn.IFNA(MATCH(I1678,Teams!L:L,0),)</f>
        <v>0</v>
      </c>
      <c r="K1678" s="8" t="str">
        <f t="shared" si="293"/>
        <v>CadeMichaelM</v>
      </c>
      <c r="L1678" s="8">
        <f>_xlfn.IFNA(MATCH(K1678,Teams!N:N,0),)</f>
        <v>0</v>
      </c>
      <c r="M1678" s="8" t="str">
        <f t="shared" si="294"/>
        <v>CadeMichael</v>
      </c>
      <c r="N1678" s="8" t="str">
        <f>IFERROR(INDEX(Teams!A:A,IF(H1678&gt;0,H1678,IF(J1678&gt;0,J1678,IF(L1678&gt;0,L1678,""))),1),"")</f>
        <v/>
      </c>
      <c r="O1678" s="8" t="str">
        <f t="shared" si="287"/>
        <v>Cade</v>
      </c>
      <c r="P1678" s="8" t="str">
        <f t="shared" si="288"/>
        <v>Michael</v>
      </c>
      <c r="Q1678" s="8" t="str">
        <f t="shared" si="295"/>
        <v>M</v>
      </c>
      <c r="R1678" s="8">
        <f t="shared" si="296"/>
        <v>20</v>
      </c>
      <c r="S1678" s="8" t="str">
        <f t="shared" si="289"/>
        <v>San marcos</v>
      </c>
      <c r="T1678" s="8" t="str">
        <f t="shared" si="297"/>
        <v>TX</v>
      </c>
      <c r="U1678" s="8" t="str">
        <f t="shared" si="290"/>
        <v>CadeMichaelM20San marcosTX</v>
      </c>
    </row>
    <row r="1679" spans="1:21" x14ac:dyDescent="0.2">
      <c r="A1679" s="8" t="s">
        <v>5847</v>
      </c>
      <c r="B1679" s="8" t="s">
        <v>5848</v>
      </c>
      <c r="C1679" s="8" t="s">
        <v>689</v>
      </c>
      <c r="D1679" s="8">
        <v>57</v>
      </c>
      <c r="E1679" s="8" t="s">
        <v>166</v>
      </c>
      <c r="F1679" s="8" t="s">
        <v>4</v>
      </c>
      <c r="G1679" s="8" t="str">
        <f t="shared" si="291"/>
        <v>MarilynMichelettiF57FriscoTX</v>
      </c>
      <c r="H1679" s="8">
        <f>_xlfn.IFNA(MATCH(G1679,Teams!J:J,0),)</f>
        <v>0</v>
      </c>
      <c r="I1679" s="8" t="str">
        <f t="shared" si="292"/>
        <v>MarilynMichelettiF57</v>
      </c>
      <c r="J1679" s="8">
        <f>_xlfn.IFNA(MATCH(I1679,Teams!L:L,0),)</f>
        <v>0</v>
      </c>
      <c r="K1679" s="8" t="str">
        <f t="shared" si="293"/>
        <v>MarilynMichelettiF</v>
      </c>
      <c r="L1679" s="8">
        <f>_xlfn.IFNA(MATCH(K1679,Teams!N:N,0),)</f>
        <v>0</v>
      </c>
      <c r="M1679" s="8" t="str">
        <f t="shared" si="294"/>
        <v>MarilynMicheletti</v>
      </c>
      <c r="N1679" s="8" t="str">
        <f>IFERROR(INDEX(Teams!A:A,IF(H1679&gt;0,H1679,IF(J1679&gt;0,J1679,IF(L1679&gt;0,L1679,""))),1),"")</f>
        <v/>
      </c>
      <c r="O1679" s="8" t="str">
        <f t="shared" si="287"/>
        <v>Marilyn</v>
      </c>
      <c r="P1679" s="8" t="str">
        <f t="shared" si="288"/>
        <v>Micheletti</v>
      </c>
      <c r="Q1679" s="8" t="str">
        <f t="shared" si="295"/>
        <v>F</v>
      </c>
      <c r="R1679" s="8">
        <f t="shared" si="296"/>
        <v>57</v>
      </c>
      <c r="S1679" s="8" t="str">
        <f t="shared" si="289"/>
        <v>Frisco</v>
      </c>
      <c r="T1679" s="8" t="str">
        <f t="shared" si="297"/>
        <v>TX</v>
      </c>
      <c r="U1679" s="8" t="str">
        <f t="shared" si="290"/>
        <v>MarilynMichelettiF57FriscoTX</v>
      </c>
    </row>
    <row r="1680" spans="1:21" x14ac:dyDescent="0.2">
      <c r="A1680" s="8" t="s">
        <v>959</v>
      </c>
      <c r="B1680" s="8" t="s">
        <v>960</v>
      </c>
      <c r="C1680" s="8" t="s">
        <v>689</v>
      </c>
      <c r="D1680" s="8">
        <v>44</v>
      </c>
      <c r="E1680" s="8" t="s">
        <v>961</v>
      </c>
      <c r="F1680" s="8" t="s">
        <v>962</v>
      </c>
      <c r="G1680" s="8" t="str">
        <f t="shared" si="291"/>
        <v>BridgetMichenerF44Plymouth MeetingPA</v>
      </c>
      <c r="H1680" s="8">
        <f>_xlfn.IFNA(MATCH(G1680,Teams!J:J,0),)</f>
        <v>0</v>
      </c>
      <c r="I1680" s="8" t="str">
        <f t="shared" si="292"/>
        <v>BridgetMichenerF44</v>
      </c>
      <c r="J1680" s="8">
        <f>_xlfn.IFNA(MATCH(I1680,Teams!L:L,0),)</f>
        <v>0</v>
      </c>
      <c r="K1680" s="8" t="str">
        <f t="shared" si="293"/>
        <v>BridgetMichenerF</v>
      </c>
      <c r="L1680" s="8">
        <f>_xlfn.IFNA(MATCH(K1680,Teams!N:N,0),)</f>
        <v>0</v>
      </c>
      <c r="M1680" s="8" t="str">
        <f t="shared" si="294"/>
        <v>BridgetMichener</v>
      </c>
      <c r="N1680" s="8" t="str">
        <f>IFERROR(INDEX(Teams!A:A,IF(H1680&gt;0,H1680,IF(J1680&gt;0,J1680,IF(L1680&gt;0,L1680,""))),1),"")</f>
        <v/>
      </c>
      <c r="O1680" s="8" t="str">
        <f t="shared" si="287"/>
        <v>Bridget</v>
      </c>
      <c r="P1680" s="8" t="str">
        <f t="shared" si="288"/>
        <v>Michener</v>
      </c>
      <c r="Q1680" s="8" t="str">
        <f t="shared" si="295"/>
        <v>F</v>
      </c>
      <c r="R1680" s="8">
        <f t="shared" si="296"/>
        <v>44</v>
      </c>
      <c r="S1680" s="8" t="str">
        <f t="shared" si="289"/>
        <v>Plymouth Meeting</v>
      </c>
      <c r="T1680" s="8" t="str">
        <f t="shared" si="297"/>
        <v>PA</v>
      </c>
      <c r="U1680" s="8" t="str">
        <f t="shared" si="290"/>
        <v>BridgetMichenerF44Plymouth MeetingPA</v>
      </c>
    </row>
    <row r="1681" spans="1:21" x14ac:dyDescent="0.2">
      <c r="A1681" s="8" t="s">
        <v>401</v>
      </c>
      <c r="B1681" s="8" t="s">
        <v>6632</v>
      </c>
      <c r="C1681" s="8" t="s">
        <v>689</v>
      </c>
      <c r="G1681" s="8" t="str">
        <f t="shared" si="291"/>
        <v>JessicaMichinockF</v>
      </c>
      <c r="H1681" s="8">
        <f>_xlfn.IFNA(MATCH(G1681,Teams!J:J,0),)</f>
        <v>0</v>
      </c>
      <c r="I1681" s="8" t="str">
        <f t="shared" si="292"/>
        <v>JessicaMichinockF</v>
      </c>
      <c r="J1681" s="8">
        <f>_xlfn.IFNA(MATCH(I1681,Teams!L:L,0),)</f>
        <v>0</v>
      </c>
      <c r="K1681" s="8" t="str">
        <f t="shared" si="293"/>
        <v>JessicaMichinockF</v>
      </c>
      <c r="L1681" s="8">
        <f>_xlfn.IFNA(MATCH(K1681,Teams!N:N,0),)</f>
        <v>0</v>
      </c>
      <c r="M1681" s="8" t="str">
        <f t="shared" si="294"/>
        <v>JessicaMichinock</v>
      </c>
      <c r="N1681" s="8" t="str">
        <f>IFERROR(INDEX(Teams!A:A,IF(H1681&gt;0,H1681,IF(J1681&gt;0,J1681,IF(L1681&gt;0,L1681,""))),1),"")</f>
        <v/>
      </c>
      <c r="O1681" s="8" t="str">
        <f t="shared" si="287"/>
        <v>Jessica</v>
      </c>
      <c r="P1681" s="8" t="str">
        <f t="shared" si="288"/>
        <v>Michinock</v>
      </c>
      <c r="Q1681" s="8" t="str">
        <f t="shared" si="295"/>
        <v>F</v>
      </c>
      <c r="R1681" s="8" t="str">
        <f t="shared" si="296"/>
        <v/>
      </c>
      <c r="S1681" s="8" t="str">
        <f t="shared" si="289"/>
        <v/>
      </c>
      <c r="T1681" s="8" t="str">
        <f t="shared" si="297"/>
        <v/>
      </c>
      <c r="U1681" s="8" t="str">
        <f t="shared" si="290"/>
        <v>JessicaMichinockF</v>
      </c>
    </row>
    <row r="1682" spans="1:21" x14ac:dyDescent="0.2">
      <c r="A1682" s="8" t="s">
        <v>155</v>
      </c>
      <c r="B1682" s="8" t="s">
        <v>5692</v>
      </c>
      <c r="C1682" s="8" t="s">
        <v>688</v>
      </c>
      <c r="D1682" s="8">
        <v>64</v>
      </c>
      <c r="E1682" s="8" t="s">
        <v>522</v>
      </c>
      <c r="F1682" s="8" t="s">
        <v>4</v>
      </c>
      <c r="G1682" s="8" t="str">
        <f t="shared" si="291"/>
        <v>RickMiddaughM64PlanoTX</v>
      </c>
      <c r="H1682" s="8">
        <f>_xlfn.IFNA(MATCH(G1682,Teams!J:J,0),)</f>
        <v>0</v>
      </c>
      <c r="I1682" s="8" t="str">
        <f t="shared" si="292"/>
        <v>RickMiddaughM64</v>
      </c>
      <c r="J1682" s="8">
        <f>_xlfn.IFNA(MATCH(I1682,Teams!L:L,0),)</f>
        <v>0</v>
      </c>
      <c r="K1682" s="8" t="str">
        <f t="shared" si="293"/>
        <v>RickMiddaughM</v>
      </c>
      <c r="L1682" s="8">
        <f>_xlfn.IFNA(MATCH(K1682,Teams!N:N,0),)</f>
        <v>0</v>
      </c>
      <c r="M1682" s="8" t="str">
        <f t="shared" si="294"/>
        <v>RickMiddaugh</v>
      </c>
      <c r="N1682" s="8" t="str">
        <f>IFERROR(INDEX(Teams!A:A,IF(H1682&gt;0,H1682,IF(J1682&gt;0,J1682,IF(L1682&gt;0,L1682,""))),1),"")</f>
        <v/>
      </c>
      <c r="O1682" s="8" t="str">
        <f t="shared" si="287"/>
        <v>Rick</v>
      </c>
      <c r="P1682" s="8" t="str">
        <f t="shared" si="288"/>
        <v>Middaugh</v>
      </c>
      <c r="Q1682" s="8" t="str">
        <f t="shared" si="295"/>
        <v>M</v>
      </c>
      <c r="R1682" s="8">
        <f t="shared" si="296"/>
        <v>64</v>
      </c>
      <c r="S1682" s="8" t="str">
        <f t="shared" si="289"/>
        <v>Plano</v>
      </c>
      <c r="T1682" s="8" t="str">
        <f t="shared" si="297"/>
        <v>TX</v>
      </c>
      <c r="U1682" s="8" t="str">
        <f t="shared" si="290"/>
        <v>RickMiddaughM64PlanoTX</v>
      </c>
    </row>
    <row r="1683" spans="1:21" x14ac:dyDescent="0.2">
      <c r="A1683" s="8" t="s">
        <v>2277</v>
      </c>
      <c r="B1683" s="8" t="s">
        <v>2278</v>
      </c>
      <c r="C1683" s="8" t="s">
        <v>689</v>
      </c>
      <c r="D1683" s="8">
        <v>41</v>
      </c>
      <c r="E1683" s="8" t="s">
        <v>3</v>
      </c>
      <c r="F1683" s="8" t="s">
        <v>4</v>
      </c>
      <c r="G1683" s="8" t="str">
        <f t="shared" si="291"/>
        <v>DoiseMiersF41AustinTX</v>
      </c>
      <c r="H1683" s="8">
        <f>_xlfn.IFNA(MATCH(G1683,Teams!J:J,0),)</f>
        <v>0</v>
      </c>
      <c r="I1683" s="8" t="str">
        <f t="shared" si="292"/>
        <v>DoiseMiersF41</v>
      </c>
      <c r="J1683" s="8">
        <f>_xlfn.IFNA(MATCH(I1683,Teams!L:L,0),)</f>
        <v>0</v>
      </c>
      <c r="K1683" s="8" t="str">
        <f t="shared" si="293"/>
        <v>DoiseMiersF</v>
      </c>
      <c r="L1683" s="8">
        <f>_xlfn.IFNA(MATCH(K1683,Teams!N:N,0),)</f>
        <v>0</v>
      </c>
      <c r="M1683" s="8" t="str">
        <f t="shared" si="294"/>
        <v>DoiseMiers</v>
      </c>
      <c r="N1683" s="8" t="str">
        <f>IFERROR(INDEX(Teams!A:A,IF(H1683&gt;0,H1683,IF(J1683&gt;0,J1683,IF(L1683&gt;0,L1683,""))),1),"")</f>
        <v/>
      </c>
      <c r="O1683" s="8" t="str">
        <f t="shared" si="287"/>
        <v>Doise</v>
      </c>
      <c r="P1683" s="8" t="str">
        <f t="shared" si="288"/>
        <v>Miers</v>
      </c>
      <c r="Q1683" s="8" t="str">
        <f t="shared" si="295"/>
        <v>F</v>
      </c>
      <c r="R1683" s="8">
        <f t="shared" si="296"/>
        <v>41</v>
      </c>
      <c r="S1683" s="8" t="str">
        <f t="shared" si="289"/>
        <v>Austin</v>
      </c>
      <c r="T1683" s="8" t="str">
        <f t="shared" si="297"/>
        <v>TX</v>
      </c>
      <c r="U1683" s="8" t="str">
        <f t="shared" si="290"/>
        <v>DoiseMiersF41AustinTX</v>
      </c>
    </row>
    <row r="1684" spans="1:21" x14ac:dyDescent="0.2">
      <c r="A1684" s="8" t="s">
        <v>1197</v>
      </c>
      <c r="B1684" s="8" t="s">
        <v>2876</v>
      </c>
      <c r="C1684" s="8" t="s">
        <v>689</v>
      </c>
      <c r="D1684" s="8">
        <v>41</v>
      </c>
      <c r="E1684" s="8" t="s">
        <v>534</v>
      </c>
      <c r="F1684" s="8" t="s">
        <v>4</v>
      </c>
      <c r="G1684" s="8" t="str">
        <f t="shared" si="291"/>
        <v>AnnaMilesF41DallasTX</v>
      </c>
      <c r="H1684" s="8">
        <f>_xlfn.IFNA(MATCH(G1684,Teams!J:J,0),)</f>
        <v>0</v>
      </c>
      <c r="I1684" s="8" t="str">
        <f t="shared" si="292"/>
        <v>AnnaMilesF41</v>
      </c>
      <c r="J1684" s="8">
        <f>_xlfn.IFNA(MATCH(I1684,Teams!L:L,0),)</f>
        <v>0</v>
      </c>
      <c r="K1684" s="8" t="str">
        <f t="shared" si="293"/>
        <v>AnnaMilesF</v>
      </c>
      <c r="L1684" s="8">
        <f>_xlfn.IFNA(MATCH(K1684,Teams!N:N,0),)</f>
        <v>0</v>
      </c>
      <c r="M1684" s="8" t="str">
        <f t="shared" si="294"/>
        <v>AnnaMiles</v>
      </c>
      <c r="N1684" s="8" t="str">
        <f>IFERROR(INDEX(Teams!A:A,IF(H1684&gt;0,H1684,IF(J1684&gt;0,J1684,IF(L1684&gt;0,L1684,""))),1),"")</f>
        <v/>
      </c>
      <c r="O1684" s="8" t="str">
        <f t="shared" si="287"/>
        <v>Anna</v>
      </c>
      <c r="P1684" s="8" t="str">
        <f t="shared" si="288"/>
        <v>Miles</v>
      </c>
      <c r="Q1684" s="8" t="str">
        <f t="shared" si="295"/>
        <v>F</v>
      </c>
      <c r="R1684" s="8">
        <f t="shared" si="296"/>
        <v>41</v>
      </c>
      <c r="S1684" s="8" t="str">
        <f t="shared" si="289"/>
        <v>Dallas</v>
      </c>
      <c r="T1684" s="8" t="str">
        <f t="shared" si="297"/>
        <v>TX</v>
      </c>
      <c r="U1684" s="8" t="str">
        <f t="shared" si="290"/>
        <v>AnnaMilesF41DallasTX</v>
      </c>
    </row>
    <row r="1685" spans="1:21" x14ac:dyDescent="0.2">
      <c r="A1685" s="8" t="s">
        <v>830</v>
      </c>
      <c r="B1685" s="8" t="s">
        <v>6651</v>
      </c>
      <c r="C1685" s="8" t="s">
        <v>689</v>
      </c>
      <c r="G1685" s="8" t="str">
        <f t="shared" si="291"/>
        <v>JaneMillarF</v>
      </c>
      <c r="H1685" s="8">
        <f>_xlfn.IFNA(MATCH(G1685,Teams!J:J,0),)</f>
        <v>0</v>
      </c>
      <c r="I1685" s="8" t="str">
        <f t="shared" si="292"/>
        <v>JaneMillarF</v>
      </c>
      <c r="J1685" s="8">
        <f>_xlfn.IFNA(MATCH(I1685,Teams!L:L,0),)</f>
        <v>0</v>
      </c>
      <c r="K1685" s="8" t="str">
        <f t="shared" si="293"/>
        <v>JaneMillarF</v>
      </c>
      <c r="L1685" s="8">
        <f>_xlfn.IFNA(MATCH(K1685,Teams!N:N,0),)</f>
        <v>0</v>
      </c>
      <c r="M1685" s="8" t="str">
        <f t="shared" si="294"/>
        <v>JaneMillar</v>
      </c>
      <c r="N1685" s="8" t="str">
        <f>IFERROR(INDEX(Teams!A:A,IF(H1685&gt;0,H1685,IF(J1685&gt;0,J1685,IF(L1685&gt;0,L1685,""))),1),"")</f>
        <v/>
      </c>
      <c r="O1685" s="8" t="str">
        <f t="shared" si="287"/>
        <v>Jane</v>
      </c>
      <c r="P1685" s="8" t="str">
        <f t="shared" si="288"/>
        <v>Millar</v>
      </c>
      <c r="Q1685" s="8" t="str">
        <f t="shared" si="295"/>
        <v>F</v>
      </c>
      <c r="R1685" s="8" t="str">
        <f t="shared" si="296"/>
        <v/>
      </c>
      <c r="S1685" s="8" t="str">
        <f t="shared" si="289"/>
        <v/>
      </c>
      <c r="T1685" s="8" t="str">
        <f t="shared" si="297"/>
        <v/>
      </c>
      <c r="U1685" s="8" t="str">
        <f t="shared" si="290"/>
        <v>JaneMillarF</v>
      </c>
    </row>
    <row r="1686" spans="1:21" x14ac:dyDescent="0.2">
      <c r="A1686" s="8" t="s">
        <v>118</v>
      </c>
      <c r="B1686" s="8" t="s">
        <v>1058</v>
      </c>
      <c r="C1686" s="8" t="s">
        <v>688</v>
      </c>
      <c r="D1686" s="8">
        <v>45</v>
      </c>
      <c r="G1686" s="8" t="str">
        <f t="shared" si="291"/>
        <v>AdamMillerM45</v>
      </c>
      <c r="H1686" s="8">
        <f>_xlfn.IFNA(MATCH(G1686,Teams!J:J,0),)</f>
        <v>0</v>
      </c>
      <c r="I1686" s="8" t="str">
        <f t="shared" si="292"/>
        <v>AdamMillerM45</v>
      </c>
      <c r="J1686" s="8">
        <f>_xlfn.IFNA(MATCH(I1686,Teams!L:L,0),)</f>
        <v>0</v>
      </c>
      <c r="K1686" s="8" t="str">
        <f t="shared" si="293"/>
        <v>AdamMillerM</v>
      </c>
      <c r="L1686" s="8">
        <f>_xlfn.IFNA(MATCH(K1686,Teams!N:N,0),)</f>
        <v>0</v>
      </c>
      <c r="M1686" s="8" t="str">
        <f t="shared" si="294"/>
        <v>AdamMiller</v>
      </c>
      <c r="N1686" s="8" t="str">
        <f>IFERROR(INDEX(Teams!A:A,IF(H1686&gt;0,H1686,IF(J1686&gt;0,J1686,IF(L1686&gt;0,L1686,""))),1),"")</f>
        <v/>
      </c>
      <c r="O1686" s="8" t="str">
        <f t="shared" si="287"/>
        <v>Adam</v>
      </c>
      <c r="P1686" s="8" t="str">
        <f t="shared" si="288"/>
        <v>Miller</v>
      </c>
      <c r="Q1686" s="8" t="str">
        <f t="shared" si="295"/>
        <v>M</v>
      </c>
      <c r="R1686" s="8">
        <f t="shared" si="296"/>
        <v>45</v>
      </c>
      <c r="S1686" s="8" t="str">
        <f t="shared" si="289"/>
        <v/>
      </c>
      <c r="T1686" s="8" t="str">
        <f t="shared" si="297"/>
        <v/>
      </c>
      <c r="U1686" s="8" t="str">
        <f t="shared" si="290"/>
        <v>AdamMillerM45</v>
      </c>
    </row>
    <row r="1687" spans="1:21" x14ac:dyDescent="0.2">
      <c r="A1687" s="8" t="s">
        <v>786</v>
      </c>
      <c r="B1687" s="8" t="s">
        <v>1058</v>
      </c>
      <c r="C1687" s="8" t="s">
        <v>688</v>
      </c>
      <c r="D1687" s="8">
        <v>34</v>
      </c>
      <c r="E1687" s="8" t="s">
        <v>1697</v>
      </c>
      <c r="F1687" s="8" t="s">
        <v>1062</v>
      </c>
      <c r="G1687" s="8" t="str">
        <f t="shared" si="291"/>
        <v>AlexMillerM34Kansas CityMO</v>
      </c>
      <c r="H1687" s="8">
        <f>_xlfn.IFNA(MATCH(G1687,Teams!J:J,0),)</f>
        <v>0</v>
      </c>
      <c r="I1687" s="8" t="str">
        <f t="shared" si="292"/>
        <v>AlexMillerM34</v>
      </c>
      <c r="J1687" s="8">
        <f>_xlfn.IFNA(MATCH(I1687,Teams!L:L,0),)</f>
        <v>0</v>
      </c>
      <c r="K1687" s="8" t="str">
        <f t="shared" si="293"/>
        <v>AlexMillerM</v>
      </c>
      <c r="L1687" s="8">
        <f>_xlfn.IFNA(MATCH(K1687,Teams!N:N,0),)</f>
        <v>0</v>
      </c>
      <c r="M1687" s="8" t="str">
        <f t="shared" si="294"/>
        <v>AlexMiller</v>
      </c>
      <c r="N1687" s="8" t="str">
        <f>IFERROR(INDEX(Teams!A:A,IF(H1687&gt;0,H1687,IF(J1687&gt;0,J1687,IF(L1687&gt;0,L1687,""))),1),"")</f>
        <v/>
      </c>
      <c r="O1687" s="8" t="str">
        <f t="shared" si="287"/>
        <v>Alex</v>
      </c>
      <c r="P1687" s="8" t="str">
        <f t="shared" si="288"/>
        <v>Miller</v>
      </c>
      <c r="Q1687" s="8" t="str">
        <f t="shared" si="295"/>
        <v>M</v>
      </c>
      <c r="R1687" s="8">
        <f t="shared" si="296"/>
        <v>34</v>
      </c>
      <c r="S1687" s="8" t="str">
        <f t="shared" si="289"/>
        <v>Kansas City</v>
      </c>
      <c r="T1687" s="8" t="str">
        <f t="shared" si="297"/>
        <v>MO</v>
      </c>
      <c r="U1687" s="8" t="str">
        <f t="shared" si="290"/>
        <v>AlexMillerM34Kansas CityMO</v>
      </c>
    </row>
    <row r="1688" spans="1:21" x14ac:dyDescent="0.2">
      <c r="A1688" s="8" t="s">
        <v>1355</v>
      </c>
      <c r="B1688" s="8" t="s">
        <v>1058</v>
      </c>
      <c r="C1688" s="8" t="s">
        <v>689</v>
      </c>
      <c r="D1688" s="8">
        <v>39</v>
      </c>
      <c r="E1688" s="8" t="s">
        <v>58</v>
      </c>
      <c r="F1688" s="8" t="s">
        <v>4</v>
      </c>
      <c r="G1688" s="8" t="str">
        <f t="shared" si="291"/>
        <v>AlisonMillerF39Fort WorthTX</v>
      </c>
      <c r="H1688" s="8">
        <f>_xlfn.IFNA(MATCH(G1688,Teams!J:J,0),)</f>
        <v>0</v>
      </c>
      <c r="I1688" s="8" t="str">
        <f t="shared" si="292"/>
        <v>AlisonMillerF39</v>
      </c>
      <c r="J1688" s="8">
        <f>_xlfn.IFNA(MATCH(I1688,Teams!L:L,0),)</f>
        <v>0</v>
      </c>
      <c r="K1688" s="8" t="str">
        <f t="shared" si="293"/>
        <v>AlisonMillerF</v>
      </c>
      <c r="L1688" s="8">
        <f>_xlfn.IFNA(MATCH(K1688,Teams!N:N,0),)</f>
        <v>0</v>
      </c>
      <c r="M1688" s="8" t="str">
        <f t="shared" si="294"/>
        <v>AlisonMiller</v>
      </c>
      <c r="N1688" s="8" t="str">
        <f>IFERROR(INDEX(Teams!A:A,IF(H1688&gt;0,H1688,IF(J1688&gt;0,J1688,IF(L1688&gt;0,L1688,""))),1),"")</f>
        <v/>
      </c>
      <c r="O1688" s="8" t="str">
        <f t="shared" si="287"/>
        <v>Alison</v>
      </c>
      <c r="P1688" s="8" t="str">
        <f t="shared" si="288"/>
        <v>Miller</v>
      </c>
      <c r="Q1688" s="8" t="str">
        <f t="shared" si="295"/>
        <v>F</v>
      </c>
      <c r="R1688" s="8">
        <f t="shared" si="296"/>
        <v>39</v>
      </c>
      <c r="S1688" s="8" t="str">
        <f t="shared" si="289"/>
        <v>Fort Worth</v>
      </c>
      <c r="T1688" s="8" t="str">
        <f t="shared" si="297"/>
        <v>TX</v>
      </c>
      <c r="U1688" s="8" t="str">
        <f t="shared" si="290"/>
        <v>AlisonMillerF39Fort WorthTX</v>
      </c>
    </row>
    <row r="1689" spans="1:21" x14ac:dyDescent="0.2">
      <c r="A1689" s="8" t="s">
        <v>1057</v>
      </c>
      <c r="B1689" s="8" t="s">
        <v>1058</v>
      </c>
      <c r="C1689" s="8" t="s">
        <v>688</v>
      </c>
      <c r="D1689" s="8">
        <v>28</v>
      </c>
      <c r="E1689" s="8" t="s">
        <v>658</v>
      </c>
      <c r="F1689" s="8" t="s">
        <v>962</v>
      </c>
      <c r="G1689" s="8" t="str">
        <f t="shared" si="291"/>
        <v>Jon-oMillerM28ArdmorePA</v>
      </c>
      <c r="H1689" s="8">
        <f>_xlfn.IFNA(MATCH(G1689,Teams!J:J,0),)</f>
        <v>0</v>
      </c>
      <c r="I1689" s="8" t="str">
        <f t="shared" si="292"/>
        <v>Jon-oMillerM28</v>
      </c>
      <c r="J1689" s="8">
        <f>_xlfn.IFNA(MATCH(I1689,Teams!L:L,0),)</f>
        <v>0</v>
      </c>
      <c r="K1689" s="8" t="str">
        <f t="shared" si="293"/>
        <v>Jon-oMillerM</v>
      </c>
      <c r="L1689" s="8">
        <f>_xlfn.IFNA(MATCH(K1689,Teams!N:N,0),)</f>
        <v>0</v>
      </c>
      <c r="M1689" s="8" t="str">
        <f t="shared" si="294"/>
        <v>Jon-oMiller</v>
      </c>
      <c r="N1689" s="8" t="str">
        <f>IFERROR(INDEX(Teams!A:A,IF(H1689&gt;0,H1689,IF(J1689&gt;0,J1689,IF(L1689&gt;0,L1689,""))),1),"")</f>
        <v/>
      </c>
      <c r="O1689" s="8" t="str">
        <f t="shared" si="287"/>
        <v>Jon-o</v>
      </c>
      <c r="P1689" s="8" t="str">
        <f t="shared" si="288"/>
        <v>Miller</v>
      </c>
      <c r="Q1689" s="8" t="str">
        <f t="shared" si="295"/>
        <v>M</v>
      </c>
      <c r="R1689" s="8">
        <f t="shared" si="296"/>
        <v>28</v>
      </c>
      <c r="S1689" s="8" t="str">
        <f t="shared" si="289"/>
        <v>Ardmore</v>
      </c>
      <c r="T1689" s="8" t="str">
        <f t="shared" si="297"/>
        <v>PA</v>
      </c>
      <c r="U1689" s="8" t="str">
        <f t="shared" si="290"/>
        <v>Jon-oMillerM28ArdmorePA</v>
      </c>
    </row>
    <row r="1690" spans="1:21" x14ac:dyDescent="0.2">
      <c r="A1690" s="8" t="s">
        <v>1634</v>
      </c>
      <c r="B1690" s="8" t="s">
        <v>1058</v>
      </c>
      <c r="C1690" s="8" t="s">
        <v>689</v>
      </c>
      <c r="G1690" s="8" t="str">
        <f t="shared" si="291"/>
        <v>KathrynMillerF</v>
      </c>
      <c r="H1690" s="8">
        <f>_xlfn.IFNA(MATCH(G1690,Teams!J:J,0),)</f>
        <v>0</v>
      </c>
      <c r="I1690" s="8" t="str">
        <f t="shared" si="292"/>
        <v>KathrynMillerF</v>
      </c>
      <c r="J1690" s="8">
        <f>_xlfn.IFNA(MATCH(I1690,Teams!L:L,0),)</f>
        <v>0</v>
      </c>
      <c r="K1690" s="8" t="str">
        <f t="shared" si="293"/>
        <v>KathrynMillerF</v>
      </c>
      <c r="L1690" s="8">
        <f>_xlfn.IFNA(MATCH(K1690,Teams!N:N,0),)</f>
        <v>0</v>
      </c>
      <c r="M1690" s="8" t="str">
        <f t="shared" si="294"/>
        <v>KathrynMiller</v>
      </c>
      <c r="N1690" s="8" t="str">
        <f>IFERROR(INDEX(Teams!A:A,IF(H1690&gt;0,H1690,IF(J1690&gt;0,J1690,IF(L1690&gt;0,L1690,""))),1),"")</f>
        <v/>
      </c>
      <c r="O1690" s="8" t="str">
        <f t="shared" si="287"/>
        <v>Kathryn</v>
      </c>
      <c r="P1690" s="8" t="str">
        <f t="shared" si="288"/>
        <v>Miller</v>
      </c>
      <c r="Q1690" s="8" t="str">
        <f t="shared" si="295"/>
        <v>F</v>
      </c>
      <c r="R1690" s="8" t="str">
        <f t="shared" si="296"/>
        <v/>
      </c>
      <c r="S1690" s="8" t="str">
        <f t="shared" si="289"/>
        <v/>
      </c>
      <c r="T1690" s="8" t="str">
        <f t="shared" si="297"/>
        <v/>
      </c>
      <c r="U1690" s="8" t="str">
        <f t="shared" si="290"/>
        <v>KathrynMillerF</v>
      </c>
    </row>
    <row r="1691" spans="1:21" x14ac:dyDescent="0.2">
      <c r="A1691" s="8" t="s">
        <v>504</v>
      </c>
      <c r="B1691" s="8" t="s">
        <v>1058</v>
      </c>
      <c r="C1691" s="8" t="s">
        <v>689</v>
      </c>
      <c r="D1691" s="8">
        <v>36</v>
      </c>
      <c r="G1691" s="8" t="str">
        <f t="shared" si="291"/>
        <v>KatieMillerF36</v>
      </c>
      <c r="H1691" s="8">
        <f>_xlfn.IFNA(MATCH(G1691,Teams!J:J,0),)</f>
        <v>0</v>
      </c>
      <c r="I1691" s="8" t="str">
        <f t="shared" si="292"/>
        <v>KatieMillerF36</v>
      </c>
      <c r="J1691" s="8">
        <f>_xlfn.IFNA(MATCH(I1691,Teams!L:L,0),)</f>
        <v>0</v>
      </c>
      <c r="K1691" s="8" t="str">
        <f t="shared" si="293"/>
        <v>KatieMillerF</v>
      </c>
      <c r="L1691" s="8">
        <f>_xlfn.IFNA(MATCH(K1691,Teams!N:N,0),)</f>
        <v>0</v>
      </c>
      <c r="M1691" s="8" t="str">
        <f t="shared" si="294"/>
        <v>KatieMiller</v>
      </c>
      <c r="N1691" s="8" t="str">
        <f>IFERROR(INDEX(Teams!A:A,IF(H1691&gt;0,H1691,IF(J1691&gt;0,J1691,IF(L1691&gt;0,L1691,""))),1),"")</f>
        <v/>
      </c>
      <c r="O1691" s="8" t="str">
        <f t="shared" si="287"/>
        <v>Katie</v>
      </c>
      <c r="P1691" s="8" t="str">
        <f t="shared" si="288"/>
        <v>Miller</v>
      </c>
      <c r="Q1691" s="8" t="str">
        <f t="shared" si="295"/>
        <v>F</v>
      </c>
      <c r="R1691" s="8">
        <f t="shared" si="296"/>
        <v>36</v>
      </c>
      <c r="S1691" s="8" t="str">
        <f t="shared" si="289"/>
        <v/>
      </c>
      <c r="T1691" s="8" t="str">
        <f t="shared" si="297"/>
        <v/>
      </c>
      <c r="U1691" s="8" t="str">
        <f t="shared" si="290"/>
        <v>KatieMillerF36</v>
      </c>
    </row>
    <row r="1692" spans="1:21" x14ac:dyDescent="0.2">
      <c r="A1692" s="8" t="s">
        <v>208</v>
      </c>
      <c r="B1692" s="8" t="s">
        <v>1058</v>
      </c>
      <c r="C1692" s="8" t="s">
        <v>688</v>
      </c>
      <c r="D1692" s="8">
        <v>28</v>
      </c>
      <c r="E1692" s="8" t="s">
        <v>534</v>
      </c>
      <c r="F1692" s="8" t="s">
        <v>4</v>
      </c>
      <c r="G1692" s="8" t="str">
        <f t="shared" si="291"/>
        <v>RobertMillerM28DallasTX</v>
      </c>
      <c r="H1692" s="8">
        <f>_xlfn.IFNA(MATCH(G1692,Teams!J:J,0),)</f>
        <v>0</v>
      </c>
      <c r="I1692" s="8" t="str">
        <f t="shared" si="292"/>
        <v>RobertMillerM28</v>
      </c>
      <c r="J1692" s="8">
        <f>_xlfn.IFNA(MATCH(I1692,Teams!L:L,0),)</f>
        <v>0</v>
      </c>
      <c r="K1692" s="8" t="str">
        <f t="shared" si="293"/>
        <v>RobertMillerM</v>
      </c>
      <c r="L1692" s="8">
        <f>_xlfn.IFNA(MATCH(K1692,Teams!N:N,0),)</f>
        <v>0</v>
      </c>
      <c r="M1692" s="8" t="str">
        <f t="shared" si="294"/>
        <v>RobertMiller</v>
      </c>
      <c r="N1692" s="8" t="str">
        <f>IFERROR(INDEX(Teams!A:A,IF(H1692&gt;0,H1692,IF(J1692&gt;0,J1692,IF(L1692&gt;0,L1692,""))),1),"")</f>
        <v/>
      </c>
      <c r="O1692" s="8" t="str">
        <f t="shared" si="287"/>
        <v>Robert</v>
      </c>
      <c r="P1692" s="8" t="str">
        <f t="shared" si="288"/>
        <v>Miller</v>
      </c>
      <c r="Q1692" s="8" t="str">
        <f t="shared" si="295"/>
        <v>M</v>
      </c>
      <c r="R1692" s="8">
        <f t="shared" si="296"/>
        <v>28</v>
      </c>
      <c r="S1692" s="8" t="str">
        <f t="shared" si="289"/>
        <v>Dallas</v>
      </c>
      <c r="T1692" s="8" t="str">
        <f t="shared" si="297"/>
        <v>TX</v>
      </c>
      <c r="U1692" s="8" t="str">
        <f t="shared" si="290"/>
        <v>RobertMillerM28DallasTX</v>
      </c>
    </row>
    <row r="1693" spans="1:21" x14ac:dyDescent="0.2">
      <c r="A1693" s="8" t="s">
        <v>1880</v>
      </c>
      <c r="B1693" s="8" t="s">
        <v>1058</v>
      </c>
      <c r="C1693" s="8" t="s">
        <v>689</v>
      </c>
      <c r="D1693" s="8">
        <v>48</v>
      </c>
      <c r="E1693" s="8" t="s">
        <v>5945</v>
      </c>
      <c r="F1693" s="8" t="s">
        <v>4</v>
      </c>
      <c r="G1693" s="8" t="str">
        <f t="shared" si="291"/>
        <v>ShannaMillerF48WhitewrightTX</v>
      </c>
      <c r="H1693" s="8">
        <f>_xlfn.IFNA(MATCH(G1693,Teams!J:J,0),)</f>
        <v>0</v>
      </c>
      <c r="I1693" s="8" t="str">
        <f t="shared" si="292"/>
        <v>ShannaMillerF48</v>
      </c>
      <c r="J1693" s="8">
        <f>_xlfn.IFNA(MATCH(I1693,Teams!L:L,0),)</f>
        <v>0</v>
      </c>
      <c r="K1693" s="8" t="str">
        <f t="shared" si="293"/>
        <v>ShannaMillerF</v>
      </c>
      <c r="L1693" s="8">
        <f>_xlfn.IFNA(MATCH(K1693,Teams!N:N,0),)</f>
        <v>0</v>
      </c>
      <c r="M1693" s="8" t="str">
        <f t="shared" si="294"/>
        <v>ShannaMiller</v>
      </c>
      <c r="N1693" s="8" t="str">
        <f>IFERROR(INDEX(Teams!A:A,IF(H1693&gt;0,H1693,IF(J1693&gt;0,J1693,IF(L1693&gt;0,L1693,""))),1),"")</f>
        <v/>
      </c>
      <c r="O1693" s="8" t="str">
        <f t="shared" si="287"/>
        <v>Shanna</v>
      </c>
      <c r="P1693" s="8" t="str">
        <f t="shared" si="288"/>
        <v>Miller</v>
      </c>
      <c r="Q1693" s="8" t="str">
        <f t="shared" si="295"/>
        <v>F</v>
      </c>
      <c r="R1693" s="8">
        <f t="shared" si="296"/>
        <v>48</v>
      </c>
      <c r="S1693" s="8" t="str">
        <f t="shared" si="289"/>
        <v>Whitewright</v>
      </c>
      <c r="T1693" s="8" t="str">
        <f t="shared" si="297"/>
        <v>TX</v>
      </c>
      <c r="U1693" s="8" t="str">
        <f t="shared" si="290"/>
        <v>ShannaMillerF48WhitewrightTX</v>
      </c>
    </row>
    <row r="1694" spans="1:21" x14ac:dyDescent="0.2">
      <c r="A1694" s="8" t="s">
        <v>939</v>
      </c>
      <c r="B1694" s="8" t="s">
        <v>1058</v>
      </c>
      <c r="C1694" s="8" t="s">
        <v>689</v>
      </c>
      <c r="D1694" s="8">
        <v>43</v>
      </c>
      <c r="E1694" s="8" t="s">
        <v>576</v>
      </c>
      <c r="F1694" s="8" t="s">
        <v>4</v>
      </c>
      <c r="G1694" s="8" t="str">
        <f t="shared" si="291"/>
        <v>ValerieMillerF43IrvingTX</v>
      </c>
      <c r="H1694" s="8">
        <f>_xlfn.IFNA(MATCH(G1694,Teams!J:J,0),)</f>
        <v>0</v>
      </c>
      <c r="I1694" s="8" t="str">
        <f t="shared" si="292"/>
        <v>ValerieMillerF43</v>
      </c>
      <c r="J1694" s="8">
        <f>_xlfn.IFNA(MATCH(I1694,Teams!L:L,0),)</f>
        <v>0</v>
      </c>
      <c r="K1694" s="8" t="str">
        <f t="shared" si="293"/>
        <v>ValerieMillerF</v>
      </c>
      <c r="L1694" s="8">
        <f>_xlfn.IFNA(MATCH(K1694,Teams!N:N,0),)</f>
        <v>0</v>
      </c>
      <c r="M1694" s="8" t="str">
        <f t="shared" si="294"/>
        <v>ValerieMiller</v>
      </c>
      <c r="N1694" s="8" t="str">
        <f>IFERROR(INDEX(Teams!A:A,IF(H1694&gt;0,H1694,IF(J1694&gt;0,J1694,IF(L1694&gt;0,L1694,""))),1),"")</f>
        <v/>
      </c>
      <c r="O1694" s="8" t="str">
        <f t="shared" si="287"/>
        <v>Valerie</v>
      </c>
      <c r="P1694" s="8" t="str">
        <f t="shared" si="288"/>
        <v>Miller</v>
      </c>
      <c r="Q1694" s="8" t="str">
        <f t="shared" si="295"/>
        <v>F</v>
      </c>
      <c r="R1694" s="8">
        <f t="shared" si="296"/>
        <v>43</v>
      </c>
      <c r="S1694" s="8" t="str">
        <f t="shared" si="289"/>
        <v>Irving</v>
      </c>
      <c r="T1694" s="8" t="str">
        <f t="shared" si="297"/>
        <v>TX</v>
      </c>
      <c r="U1694" s="8" t="str">
        <f t="shared" si="290"/>
        <v>ValerieMillerF43IrvingTX</v>
      </c>
    </row>
    <row r="1695" spans="1:21" x14ac:dyDescent="0.2">
      <c r="A1695" s="8" t="s">
        <v>504</v>
      </c>
      <c r="B1695" s="8" t="s">
        <v>5989</v>
      </c>
      <c r="C1695" s="8" t="s">
        <v>689</v>
      </c>
      <c r="D1695" s="8">
        <v>49</v>
      </c>
      <c r="E1695" s="8" t="s">
        <v>32</v>
      </c>
      <c r="F1695" s="8" t="s">
        <v>4</v>
      </c>
      <c r="G1695" s="8" t="str">
        <f t="shared" si="291"/>
        <v>KatieMillsF49GarlandTX</v>
      </c>
      <c r="H1695" s="8">
        <f>_xlfn.IFNA(MATCH(G1695,Teams!J:J,0),)</f>
        <v>0</v>
      </c>
      <c r="I1695" s="8" t="str">
        <f t="shared" si="292"/>
        <v>KatieMillsF49</v>
      </c>
      <c r="J1695" s="8">
        <f>_xlfn.IFNA(MATCH(I1695,Teams!L:L,0),)</f>
        <v>0</v>
      </c>
      <c r="K1695" s="8" t="str">
        <f t="shared" si="293"/>
        <v>KatieMillsF</v>
      </c>
      <c r="L1695" s="8">
        <f>_xlfn.IFNA(MATCH(K1695,Teams!N:N,0),)</f>
        <v>0</v>
      </c>
      <c r="M1695" s="8" t="str">
        <f t="shared" si="294"/>
        <v>KatieMills</v>
      </c>
      <c r="N1695" s="8" t="str">
        <f>IFERROR(INDEX(Teams!A:A,IF(H1695&gt;0,H1695,IF(J1695&gt;0,J1695,IF(L1695&gt;0,L1695,""))),1),"")</f>
        <v/>
      </c>
      <c r="O1695" s="8" t="str">
        <f t="shared" si="287"/>
        <v>Katie</v>
      </c>
      <c r="P1695" s="8" t="str">
        <f t="shared" si="288"/>
        <v>Mills</v>
      </c>
      <c r="Q1695" s="8" t="str">
        <f t="shared" si="295"/>
        <v>F</v>
      </c>
      <c r="R1695" s="8">
        <f t="shared" si="296"/>
        <v>49</v>
      </c>
      <c r="S1695" s="8" t="str">
        <f t="shared" si="289"/>
        <v>Garland</v>
      </c>
      <c r="T1695" s="8" t="str">
        <f t="shared" si="297"/>
        <v>TX</v>
      </c>
      <c r="U1695" s="8" t="str">
        <f t="shared" si="290"/>
        <v>KatieMillsF49GarlandTX</v>
      </c>
    </row>
    <row r="1696" spans="1:21" x14ac:dyDescent="0.2">
      <c r="A1696" s="8" t="s">
        <v>355</v>
      </c>
      <c r="B1696" s="8" t="s">
        <v>2620</v>
      </c>
      <c r="C1696" s="8" t="s">
        <v>688</v>
      </c>
      <c r="D1696" s="8">
        <v>50</v>
      </c>
      <c r="E1696" s="8" t="s">
        <v>2731</v>
      </c>
      <c r="F1696" s="8" t="s">
        <v>1166</v>
      </c>
      <c r="G1696" s="8" t="str">
        <f t="shared" si="291"/>
        <v>DanielMilnorM50Costa MesaCA</v>
      </c>
      <c r="H1696" s="8">
        <f>_xlfn.IFNA(MATCH(G1696,Teams!J:J,0),)</f>
        <v>0</v>
      </c>
      <c r="I1696" s="8" t="str">
        <f t="shared" si="292"/>
        <v>DanielMilnorM50</v>
      </c>
      <c r="J1696" s="8">
        <f>_xlfn.IFNA(MATCH(I1696,Teams!L:L,0),)</f>
        <v>0</v>
      </c>
      <c r="K1696" s="8" t="str">
        <f t="shared" si="293"/>
        <v>DanielMilnorM</v>
      </c>
      <c r="L1696" s="8">
        <f>_xlfn.IFNA(MATCH(K1696,Teams!N:N,0),)</f>
        <v>0</v>
      </c>
      <c r="M1696" s="8" t="str">
        <f t="shared" si="294"/>
        <v>DanielMilnor</v>
      </c>
      <c r="N1696" s="8" t="str">
        <f>IFERROR(INDEX(Teams!A:A,IF(H1696&gt;0,H1696,IF(J1696&gt;0,J1696,IF(L1696&gt;0,L1696,""))),1),"")</f>
        <v/>
      </c>
      <c r="O1696" s="8" t="str">
        <f t="shared" si="287"/>
        <v>Daniel</v>
      </c>
      <c r="P1696" s="8" t="str">
        <f t="shared" si="288"/>
        <v>Milnor</v>
      </c>
      <c r="Q1696" s="8" t="str">
        <f t="shared" si="295"/>
        <v>M</v>
      </c>
      <c r="R1696" s="8">
        <f t="shared" si="296"/>
        <v>50</v>
      </c>
      <c r="S1696" s="8" t="str">
        <f t="shared" si="289"/>
        <v>Costa Mesa</v>
      </c>
      <c r="T1696" s="8" t="str">
        <f t="shared" si="297"/>
        <v>CA</v>
      </c>
      <c r="U1696" s="8" t="str">
        <f t="shared" si="290"/>
        <v>DanielMilnorM50Costa MesaCA</v>
      </c>
    </row>
    <row r="1697" spans="1:21" x14ac:dyDescent="0.2">
      <c r="A1697" s="8" t="s">
        <v>2858</v>
      </c>
      <c r="B1697" s="8" t="s">
        <v>2620</v>
      </c>
      <c r="C1697" s="8" t="s">
        <v>688</v>
      </c>
      <c r="D1697" s="8">
        <v>19</v>
      </c>
      <c r="E1697" s="8" t="s">
        <v>190</v>
      </c>
      <c r="F1697" s="8" t="s">
        <v>4</v>
      </c>
      <c r="G1697" s="8" t="str">
        <f t="shared" si="291"/>
        <v>KodyMilnorM19San AntonioTX</v>
      </c>
      <c r="H1697" s="8">
        <f>_xlfn.IFNA(MATCH(G1697,Teams!J:J,0),)</f>
        <v>0</v>
      </c>
      <c r="I1697" s="8" t="str">
        <f t="shared" si="292"/>
        <v>KodyMilnorM19</v>
      </c>
      <c r="J1697" s="8">
        <f>_xlfn.IFNA(MATCH(I1697,Teams!L:L,0),)</f>
        <v>0</v>
      </c>
      <c r="K1697" s="8" t="str">
        <f t="shared" si="293"/>
        <v>KodyMilnorM</v>
      </c>
      <c r="L1697" s="8">
        <f>_xlfn.IFNA(MATCH(K1697,Teams!N:N,0),)</f>
        <v>0</v>
      </c>
      <c r="M1697" s="8" t="str">
        <f t="shared" si="294"/>
        <v>KodyMilnor</v>
      </c>
      <c r="N1697" s="8" t="str">
        <f>IFERROR(INDEX(Teams!A:A,IF(H1697&gt;0,H1697,IF(J1697&gt;0,J1697,IF(L1697&gt;0,L1697,""))),1),"")</f>
        <v/>
      </c>
      <c r="O1697" s="8" t="str">
        <f t="shared" si="287"/>
        <v>Kody</v>
      </c>
      <c r="P1697" s="8" t="str">
        <f t="shared" si="288"/>
        <v>Milnor</v>
      </c>
      <c r="Q1697" s="8" t="str">
        <f t="shared" si="295"/>
        <v>M</v>
      </c>
      <c r="R1697" s="8">
        <f t="shared" si="296"/>
        <v>19</v>
      </c>
      <c r="S1697" s="8" t="str">
        <f t="shared" si="289"/>
        <v>San Antonio</v>
      </c>
      <c r="T1697" s="8" t="str">
        <f t="shared" si="297"/>
        <v>TX</v>
      </c>
      <c r="U1697" s="8" t="str">
        <f t="shared" si="290"/>
        <v>KodyMilnorM19San AntonioTX</v>
      </c>
    </row>
    <row r="1698" spans="1:21" x14ac:dyDescent="0.2">
      <c r="A1698" s="8" t="s">
        <v>1376</v>
      </c>
      <c r="B1698" s="8" t="s">
        <v>2620</v>
      </c>
      <c r="C1698" s="8" t="s">
        <v>688</v>
      </c>
      <c r="D1698" s="8">
        <v>56</v>
      </c>
      <c r="E1698" s="8" t="s">
        <v>190</v>
      </c>
      <c r="F1698" s="8" t="s">
        <v>4</v>
      </c>
      <c r="G1698" s="8" t="str">
        <f t="shared" si="291"/>
        <v>NickMilnorM56San AntonioTX</v>
      </c>
      <c r="H1698" s="8">
        <f>_xlfn.IFNA(MATCH(G1698,Teams!J:J,0),)</f>
        <v>0</v>
      </c>
      <c r="I1698" s="8" t="str">
        <f t="shared" si="292"/>
        <v>NickMilnorM56</v>
      </c>
      <c r="J1698" s="8">
        <f>_xlfn.IFNA(MATCH(I1698,Teams!L:L,0),)</f>
        <v>0</v>
      </c>
      <c r="K1698" s="8" t="str">
        <f t="shared" si="293"/>
        <v>NickMilnorM</v>
      </c>
      <c r="L1698" s="8">
        <f>_xlfn.IFNA(MATCH(K1698,Teams!N:N,0),)</f>
        <v>0</v>
      </c>
      <c r="M1698" s="8" t="str">
        <f t="shared" si="294"/>
        <v>NickMilnor</v>
      </c>
      <c r="N1698" s="8" t="str">
        <f>IFERROR(INDEX(Teams!A:A,IF(H1698&gt;0,H1698,IF(J1698&gt;0,J1698,IF(L1698&gt;0,L1698,""))),1),"")</f>
        <v/>
      </c>
      <c r="O1698" s="8" t="str">
        <f t="shared" si="287"/>
        <v>Nick</v>
      </c>
      <c r="P1698" s="8" t="str">
        <f t="shared" si="288"/>
        <v>Milnor</v>
      </c>
      <c r="Q1698" s="8" t="str">
        <f t="shared" si="295"/>
        <v>M</v>
      </c>
      <c r="R1698" s="8">
        <f t="shared" si="296"/>
        <v>56</v>
      </c>
      <c r="S1698" s="8" t="str">
        <f t="shared" si="289"/>
        <v>San Antonio</v>
      </c>
      <c r="T1698" s="8" t="str">
        <f t="shared" si="297"/>
        <v>TX</v>
      </c>
      <c r="U1698" s="8" t="str">
        <f t="shared" si="290"/>
        <v>NickMilnorM56San AntonioTX</v>
      </c>
    </row>
    <row r="1699" spans="1:21" x14ac:dyDescent="0.2">
      <c r="A1699" s="8" t="s">
        <v>36</v>
      </c>
      <c r="B1699" s="8" t="s">
        <v>3095</v>
      </c>
      <c r="C1699" s="8" t="s">
        <v>689</v>
      </c>
      <c r="G1699" s="8" t="str">
        <f t="shared" si="291"/>
        <v>MelissaMincicF</v>
      </c>
      <c r="H1699" s="8">
        <f>_xlfn.IFNA(MATCH(G1699,Teams!J:J,0),)</f>
        <v>0</v>
      </c>
      <c r="I1699" s="8" t="str">
        <f t="shared" si="292"/>
        <v>MelissaMincicF</v>
      </c>
      <c r="J1699" s="8">
        <f>_xlfn.IFNA(MATCH(I1699,Teams!L:L,0),)</f>
        <v>0</v>
      </c>
      <c r="K1699" s="8" t="str">
        <f t="shared" si="293"/>
        <v>MelissaMincicF</v>
      </c>
      <c r="L1699" s="8">
        <f>_xlfn.IFNA(MATCH(K1699,Teams!N:N,0),)</f>
        <v>0</v>
      </c>
      <c r="M1699" s="8" t="str">
        <f t="shared" si="294"/>
        <v>MelissaMincic</v>
      </c>
      <c r="N1699" s="8" t="str">
        <f>IFERROR(INDEX(Teams!A:A,IF(H1699&gt;0,H1699,IF(J1699&gt;0,J1699,IF(L1699&gt;0,L1699,""))),1),"")</f>
        <v/>
      </c>
      <c r="O1699" s="8" t="str">
        <f t="shared" si="287"/>
        <v>Melissa</v>
      </c>
      <c r="P1699" s="8" t="str">
        <f t="shared" si="288"/>
        <v>Mincic</v>
      </c>
      <c r="Q1699" s="8" t="str">
        <f t="shared" si="295"/>
        <v>F</v>
      </c>
      <c r="R1699" s="8" t="str">
        <f t="shared" si="296"/>
        <v/>
      </c>
      <c r="S1699" s="8" t="str">
        <f t="shared" si="289"/>
        <v/>
      </c>
      <c r="T1699" s="8" t="str">
        <f t="shared" si="297"/>
        <v/>
      </c>
      <c r="U1699" s="8" t="str">
        <f t="shared" si="290"/>
        <v>MelissaMincicF</v>
      </c>
    </row>
    <row r="1700" spans="1:21" x14ac:dyDescent="0.2">
      <c r="A1700" s="8" t="s">
        <v>75</v>
      </c>
      <c r="B1700" s="8" t="s">
        <v>1155</v>
      </c>
      <c r="C1700" s="8" t="s">
        <v>688</v>
      </c>
      <c r="D1700" s="8">
        <v>64</v>
      </c>
      <c r="E1700" s="8" t="s">
        <v>1156</v>
      </c>
      <c r="F1700" s="8" t="s">
        <v>4</v>
      </c>
      <c r="G1700" s="8" t="str">
        <f t="shared" si="291"/>
        <v>AnthonyMirelesM64BeaumontTX</v>
      </c>
      <c r="H1700" s="8">
        <f>_xlfn.IFNA(MATCH(G1700,Teams!J:J,0),)</f>
        <v>0</v>
      </c>
      <c r="I1700" s="8" t="str">
        <f t="shared" si="292"/>
        <v>AnthonyMirelesM64</v>
      </c>
      <c r="J1700" s="8">
        <f>_xlfn.IFNA(MATCH(I1700,Teams!L:L,0),)</f>
        <v>0</v>
      </c>
      <c r="K1700" s="8" t="str">
        <f t="shared" si="293"/>
        <v>AnthonyMirelesM</v>
      </c>
      <c r="L1700" s="8">
        <f>_xlfn.IFNA(MATCH(K1700,Teams!N:N,0),)</f>
        <v>0</v>
      </c>
      <c r="M1700" s="8" t="str">
        <f t="shared" si="294"/>
        <v>AnthonyMireles</v>
      </c>
      <c r="N1700" s="8" t="str">
        <f>IFERROR(INDEX(Teams!A:A,IF(H1700&gt;0,H1700,IF(J1700&gt;0,J1700,IF(L1700&gt;0,L1700,""))),1),"")</f>
        <v/>
      </c>
      <c r="O1700" s="8" t="str">
        <f t="shared" si="287"/>
        <v>Anthony</v>
      </c>
      <c r="P1700" s="8" t="str">
        <f t="shared" si="288"/>
        <v>Mireles</v>
      </c>
      <c r="Q1700" s="8" t="str">
        <f t="shared" si="295"/>
        <v>M</v>
      </c>
      <c r="R1700" s="8">
        <f t="shared" si="296"/>
        <v>64</v>
      </c>
      <c r="S1700" s="8" t="str">
        <f t="shared" si="289"/>
        <v>Beaumont</v>
      </c>
      <c r="T1700" s="8" t="str">
        <f t="shared" si="297"/>
        <v>TX</v>
      </c>
      <c r="U1700" s="8" t="str">
        <f t="shared" si="290"/>
        <v>AnthonyMirelesM64BeaumontTX</v>
      </c>
    </row>
    <row r="1701" spans="1:21" x14ac:dyDescent="0.2">
      <c r="A1701" s="8" t="s">
        <v>2418</v>
      </c>
      <c r="B1701" s="8" t="s">
        <v>5112</v>
      </c>
      <c r="C1701" s="8" t="s">
        <v>688</v>
      </c>
      <c r="D1701" s="8">
        <v>59</v>
      </c>
      <c r="E1701" s="8" t="s">
        <v>629</v>
      </c>
      <c r="F1701" s="8" t="s">
        <v>4</v>
      </c>
      <c r="G1701" s="8" t="str">
        <f t="shared" si="291"/>
        <v>GordonMishlerM59SpringTX</v>
      </c>
      <c r="H1701" s="8">
        <f>_xlfn.IFNA(MATCH(G1701,Teams!J:J,0),)</f>
        <v>0</v>
      </c>
      <c r="I1701" s="8" t="str">
        <f t="shared" si="292"/>
        <v>GordonMishlerM59</v>
      </c>
      <c r="J1701" s="8">
        <f>_xlfn.IFNA(MATCH(I1701,Teams!L:L,0),)</f>
        <v>0</v>
      </c>
      <c r="K1701" s="8" t="str">
        <f t="shared" si="293"/>
        <v>GordonMishlerM</v>
      </c>
      <c r="L1701" s="8">
        <f>_xlfn.IFNA(MATCH(K1701,Teams!N:N,0),)</f>
        <v>0</v>
      </c>
      <c r="M1701" s="8" t="str">
        <f t="shared" si="294"/>
        <v>GordonMishler</v>
      </c>
      <c r="N1701" s="8" t="str">
        <f>IFERROR(INDEX(Teams!A:A,IF(H1701&gt;0,H1701,IF(J1701&gt;0,J1701,IF(L1701&gt;0,L1701,""))),1),"")</f>
        <v/>
      </c>
      <c r="O1701" s="8" t="str">
        <f t="shared" si="287"/>
        <v>Gordon</v>
      </c>
      <c r="P1701" s="8" t="str">
        <f t="shared" si="288"/>
        <v>Mishler</v>
      </c>
      <c r="Q1701" s="8" t="str">
        <f t="shared" si="295"/>
        <v>M</v>
      </c>
      <c r="R1701" s="8">
        <f t="shared" si="296"/>
        <v>59</v>
      </c>
      <c r="S1701" s="8" t="str">
        <f t="shared" si="289"/>
        <v>Spring</v>
      </c>
      <c r="T1701" s="8" t="str">
        <f t="shared" si="297"/>
        <v>TX</v>
      </c>
      <c r="U1701" s="8" t="str">
        <f t="shared" si="290"/>
        <v>GordonMishlerM59SpringTX</v>
      </c>
    </row>
    <row r="1702" spans="1:21" x14ac:dyDescent="0.2">
      <c r="A1702" s="8" t="s">
        <v>1541</v>
      </c>
      <c r="B1702" s="8" t="s">
        <v>1542</v>
      </c>
      <c r="C1702" s="8" t="s">
        <v>688</v>
      </c>
      <c r="D1702" s="8">
        <v>58</v>
      </c>
      <c r="E1702" s="8" t="s">
        <v>1543</v>
      </c>
      <c r="F1702" s="8" t="s">
        <v>4</v>
      </c>
      <c r="G1702" s="8" t="str">
        <f t="shared" si="291"/>
        <v>CalMitchellM58Ottawa Ontario CanadaTX</v>
      </c>
      <c r="H1702" s="8">
        <f>_xlfn.IFNA(MATCH(G1702,Teams!J:J,0),)</f>
        <v>0</v>
      </c>
      <c r="I1702" s="8" t="str">
        <f t="shared" si="292"/>
        <v>CalMitchellM58</v>
      </c>
      <c r="J1702" s="8">
        <f>_xlfn.IFNA(MATCH(I1702,Teams!L:L,0),)</f>
        <v>0</v>
      </c>
      <c r="K1702" s="8" t="str">
        <f t="shared" si="293"/>
        <v>CalMitchellM</v>
      </c>
      <c r="L1702" s="8">
        <f>_xlfn.IFNA(MATCH(K1702,Teams!N:N,0),)</f>
        <v>0</v>
      </c>
      <c r="M1702" s="8" t="str">
        <f t="shared" si="294"/>
        <v>CalMitchell</v>
      </c>
      <c r="N1702" s="8" t="str">
        <f>IFERROR(INDEX(Teams!A:A,IF(H1702&gt;0,H1702,IF(J1702&gt;0,J1702,IF(L1702&gt;0,L1702,""))),1),"")</f>
        <v/>
      </c>
      <c r="O1702" s="8" t="str">
        <f t="shared" si="287"/>
        <v>Cal</v>
      </c>
      <c r="P1702" s="8" t="str">
        <f t="shared" si="288"/>
        <v>Mitchell</v>
      </c>
      <c r="Q1702" s="8" t="str">
        <f t="shared" si="295"/>
        <v>M</v>
      </c>
      <c r="R1702" s="8">
        <f t="shared" si="296"/>
        <v>58</v>
      </c>
      <c r="S1702" s="8" t="str">
        <f t="shared" si="289"/>
        <v>Ottawa Ontario Canada</v>
      </c>
      <c r="T1702" s="8" t="str">
        <f t="shared" si="297"/>
        <v>TX</v>
      </c>
      <c r="U1702" s="8" t="str">
        <f t="shared" si="290"/>
        <v>CalMitchellM58Ottawa Ontario CanadaTX</v>
      </c>
    </row>
    <row r="1703" spans="1:21" x14ac:dyDescent="0.2">
      <c r="A1703" s="8" t="s">
        <v>728</v>
      </c>
      <c r="B1703" s="8" t="s">
        <v>1542</v>
      </c>
      <c r="C1703" s="8" t="s">
        <v>689</v>
      </c>
      <c r="D1703" s="8">
        <v>26</v>
      </c>
      <c r="E1703" s="8" t="s">
        <v>2235</v>
      </c>
      <c r="F1703" s="8" t="s">
        <v>4</v>
      </c>
      <c r="G1703" s="8" t="str">
        <f t="shared" si="291"/>
        <v>EmilyMitchellF26HuntsvilleTX</v>
      </c>
      <c r="H1703" s="8">
        <f>_xlfn.IFNA(MATCH(G1703,Teams!J:J,0),)</f>
        <v>0</v>
      </c>
      <c r="I1703" s="8" t="str">
        <f t="shared" si="292"/>
        <v>EmilyMitchellF26</v>
      </c>
      <c r="J1703" s="8">
        <f>_xlfn.IFNA(MATCH(I1703,Teams!L:L,0),)</f>
        <v>0</v>
      </c>
      <c r="K1703" s="8" t="str">
        <f t="shared" si="293"/>
        <v>EmilyMitchellF</v>
      </c>
      <c r="L1703" s="8">
        <f>_xlfn.IFNA(MATCH(K1703,Teams!N:N,0),)</f>
        <v>0</v>
      </c>
      <c r="M1703" s="8" t="str">
        <f t="shared" si="294"/>
        <v>EmilyMitchell</v>
      </c>
      <c r="N1703" s="8" t="str">
        <f>IFERROR(INDEX(Teams!A:A,IF(H1703&gt;0,H1703,IF(J1703&gt;0,J1703,IF(L1703&gt;0,L1703,""))),1),"")</f>
        <v/>
      </c>
      <c r="O1703" s="8" t="str">
        <f t="shared" si="287"/>
        <v>Emily</v>
      </c>
      <c r="P1703" s="8" t="str">
        <f t="shared" si="288"/>
        <v>Mitchell</v>
      </c>
      <c r="Q1703" s="8" t="str">
        <f t="shared" si="295"/>
        <v>F</v>
      </c>
      <c r="R1703" s="8">
        <f t="shared" si="296"/>
        <v>26</v>
      </c>
      <c r="S1703" s="8" t="str">
        <f t="shared" si="289"/>
        <v>Huntsville</v>
      </c>
      <c r="T1703" s="8" t="str">
        <f t="shared" si="297"/>
        <v>TX</v>
      </c>
      <c r="U1703" s="8" t="str">
        <f t="shared" si="290"/>
        <v>EmilyMitchellF26HuntsvilleTX</v>
      </c>
    </row>
    <row r="1704" spans="1:21" x14ac:dyDescent="0.2">
      <c r="A1704" s="8" t="s">
        <v>2889</v>
      </c>
      <c r="B1704" s="8" t="s">
        <v>2983</v>
      </c>
      <c r="C1704" s="8" t="s">
        <v>689</v>
      </c>
      <c r="D1704" s="8">
        <v>55</v>
      </c>
      <c r="G1704" s="8" t="str">
        <f t="shared" si="291"/>
        <v>CynthiaMitchumF55</v>
      </c>
      <c r="H1704" s="8">
        <f>_xlfn.IFNA(MATCH(G1704,Teams!J:J,0),)</f>
        <v>0</v>
      </c>
      <c r="I1704" s="8" t="str">
        <f t="shared" si="292"/>
        <v>CynthiaMitchumF55</v>
      </c>
      <c r="J1704" s="8">
        <f>_xlfn.IFNA(MATCH(I1704,Teams!L:L,0),)</f>
        <v>0</v>
      </c>
      <c r="K1704" s="8" t="str">
        <f t="shared" si="293"/>
        <v>CynthiaMitchumF</v>
      </c>
      <c r="L1704" s="8">
        <f>_xlfn.IFNA(MATCH(K1704,Teams!N:N,0),)</f>
        <v>0</v>
      </c>
      <c r="M1704" s="8" t="str">
        <f t="shared" si="294"/>
        <v>CynthiaMitchum</v>
      </c>
      <c r="N1704" s="8" t="str">
        <f>IFERROR(INDEX(Teams!A:A,IF(H1704&gt;0,H1704,IF(J1704&gt;0,J1704,IF(L1704&gt;0,L1704,""))),1),"")</f>
        <v/>
      </c>
      <c r="O1704" s="8" t="str">
        <f t="shared" si="287"/>
        <v>Cynthia</v>
      </c>
      <c r="P1704" s="8" t="str">
        <f t="shared" si="288"/>
        <v>Mitchum</v>
      </c>
      <c r="Q1704" s="8" t="str">
        <f t="shared" si="295"/>
        <v>F</v>
      </c>
      <c r="R1704" s="8">
        <f t="shared" si="296"/>
        <v>55</v>
      </c>
      <c r="S1704" s="8" t="str">
        <f t="shared" si="289"/>
        <v/>
      </c>
      <c r="T1704" s="8" t="str">
        <f t="shared" si="297"/>
        <v/>
      </c>
      <c r="U1704" s="8" t="str">
        <f t="shared" si="290"/>
        <v>CynthiaMitchumF55</v>
      </c>
    </row>
    <row r="1705" spans="1:21" x14ac:dyDescent="0.2">
      <c r="A1705" s="8" t="s">
        <v>520</v>
      </c>
      <c r="B1705" s="8" t="s">
        <v>2578</v>
      </c>
      <c r="C1705" s="8" t="s">
        <v>688</v>
      </c>
      <c r="D1705" s="8">
        <v>68</v>
      </c>
      <c r="E1705" s="8" t="s">
        <v>2579</v>
      </c>
      <c r="F1705" s="8" t="s">
        <v>4</v>
      </c>
      <c r="G1705" s="8" t="str">
        <f t="shared" si="291"/>
        <v>PaulMladenkaM68McQueeneyTX</v>
      </c>
      <c r="H1705" s="8">
        <f>_xlfn.IFNA(MATCH(G1705,Teams!J:J,0),)</f>
        <v>0</v>
      </c>
      <c r="I1705" s="8" t="str">
        <f t="shared" si="292"/>
        <v>PaulMladenkaM68</v>
      </c>
      <c r="J1705" s="8">
        <f>_xlfn.IFNA(MATCH(I1705,Teams!L:L,0),)</f>
        <v>0</v>
      </c>
      <c r="K1705" s="8" t="str">
        <f t="shared" si="293"/>
        <v>PaulMladenkaM</v>
      </c>
      <c r="L1705" s="8">
        <f>_xlfn.IFNA(MATCH(K1705,Teams!N:N,0),)</f>
        <v>0</v>
      </c>
      <c r="M1705" s="8" t="str">
        <f t="shared" si="294"/>
        <v>PaulMladenka</v>
      </c>
      <c r="N1705" s="8" t="str">
        <f>IFERROR(INDEX(Teams!A:A,IF(H1705&gt;0,H1705,IF(J1705&gt;0,J1705,IF(L1705&gt;0,L1705,""))),1),"")</f>
        <v/>
      </c>
      <c r="O1705" s="8" t="str">
        <f t="shared" si="287"/>
        <v>Paul</v>
      </c>
      <c r="P1705" s="8" t="str">
        <f t="shared" si="288"/>
        <v>Mladenka</v>
      </c>
      <c r="Q1705" s="8" t="str">
        <f t="shared" si="295"/>
        <v>M</v>
      </c>
      <c r="R1705" s="8">
        <f t="shared" si="296"/>
        <v>68</v>
      </c>
      <c r="S1705" s="8" t="str">
        <f t="shared" si="289"/>
        <v>McQueeney</v>
      </c>
      <c r="T1705" s="8" t="str">
        <f t="shared" si="297"/>
        <v>TX</v>
      </c>
      <c r="U1705" s="8" t="str">
        <f t="shared" si="290"/>
        <v>PaulMladenkaM68McQueeneyTX</v>
      </c>
    </row>
    <row r="1706" spans="1:21" x14ac:dyDescent="0.2">
      <c r="A1706" s="8" t="s">
        <v>309</v>
      </c>
      <c r="B1706" s="8" t="s">
        <v>1612</v>
      </c>
      <c r="C1706" s="8" t="s">
        <v>688</v>
      </c>
      <c r="D1706" s="8">
        <v>32</v>
      </c>
      <c r="E1706" s="8" t="s">
        <v>1366</v>
      </c>
      <c r="F1706" s="8" t="s">
        <v>173</v>
      </c>
      <c r="G1706" s="8" t="str">
        <f t="shared" si="291"/>
        <v>ChristopherMockoM32BoulderCO</v>
      </c>
      <c r="H1706" s="8">
        <f>_xlfn.IFNA(MATCH(G1706,Teams!J:J,0),)</f>
        <v>0</v>
      </c>
      <c r="I1706" s="8" t="str">
        <f t="shared" si="292"/>
        <v>ChristopherMockoM32</v>
      </c>
      <c r="J1706" s="8">
        <f>_xlfn.IFNA(MATCH(I1706,Teams!L:L,0),)</f>
        <v>0</v>
      </c>
      <c r="K1706" s="8" t="str">
        <f t="shared" si="293"/>
        <v>ChristopherMockoM</v>
      </c>
      <c r="L1706" s="8">
        <f>_xlfn.IFNA(MATCH(K1706,Teams!N:N,0),)</f>
        <v>0</v>
      </c>
      <c r="M1706" s="8" t="str">
        <f t="shared" si="294"/>
        <v>ChristopherMocko</v>
      </c>
      <c r="N1706" s="8" t="str">
        <f>IFERROR(INDEX(Teams!A:A,IF(H1706&gt;0,H1706,IF(J1706&gt;0,J1706,IF(L1706&gt;0,L1706,""))),1),"")</f>
        <v/>
      </c>
      <c r="O1706" s="8" t="str">
        <f t="shared" si="287"/>
        <v>Christopher</v>
      </c>
      <c r="P1706" s="8" t="str">
        <f t="shared" si="288"/>
        <v>Mocko</v>
      </c>
      <c r="Q1706" s="8" t="str">
        <f t="shared" si="295"/>
        <v>M</v>
      </c>
      <c r="R1706" s="8">
        <f t="shared" si="296"/>
        <v>32</v>
      </c>
      <c r="S1706" s="8" t="str">
        <f t="shared" si="289"/>
        <v>Boulder</v>
      </c>
      <c r="T1706" s="8" t="str">
        <f t="shared" si="297"/>
        <v>CO</v>
      </c>
      <c r="U1706" s="8" t="str">
        <f t="shared" si="290"/>
        <v>ChristopherMockoM32BoulderCO</v>
      </c>
    </row>
    <row r="1707" spans="1:21" x14ac:dyDescent="0.2">
      <c r="A1707" s="8" t="s">
        <v>408</v>
      </c>
      <c r="B1707" s="8" t="s">
        <v>922</v>
      </c>
      <c r="C1707" s="8" t="s">
        <v>689</v>
      </c>
      <c r="D1707" s="8">
        <v>48</v>
      </c>
      <c r="E1707" s="8" t="s">
        <v>12</v>
      </c>
      <c r="F1707" s="8" t="s">
        <v>4</v>
      </c>
      <c r="G1707" s="8" t="str">
        <f t="shared" si="291"/>
        <v>NadiaMohammedF48HoustonTX</v>
      </c>
      <c r="H1707" s="8">
        <f>_xlfn.IFNA(MATCH(G1707,Teams!J:J,0),)</f>
        <v>0</v>
      </c>
      <c r="I1707" s="8" t="str">
        <f t="shared" si="292"/>
        <v>NadiaMohammedF48</v>
      </c>
      <c r="J1707" s="8">
        <f>_xlfn.IFNA(MATCH(I1707,Teams!L:L,0),)</f>
        <v>0</v>
      </c>
      <c r="K1707" s="8" t="str">
        <f t="shared" si="293"/>
        <v>NadiaMohammedF</v>
      </c>
      <c r="L1707" s="8">
        <f>_xlfn.IFNA(MATCH(K1707,Teams!N:N,0),)</f>
        <v>0</v>
      </c>
      <c r="M1707" s="8" t="str">
        <f t="shared" si="294"/>
        <v>NadiaMohammed</v>
      </c>
      <c r="N1707" s="8" t="str">
        <f>IFERROR(INDEX(Teams!A:A,IF(H1707&gt;0,H1707,IF(J1707&gt;0,J1707,IF(L1707&gt;0,L1707,""))),1),"")</f>
        <v/>
      </c>
      <c r="O1707" s="8" t="str">
        <f t="shared" si="287"/>
        <v>Nadia</v>
      </c>
      <c r="P1707" s="8" t="str">
        <f t="shared" si="288"/>
        <v>Mohammed</v>
      </c>
      <c r="Q1707" s="8" t="str">
        <f t="shared" si="295"/>
        <v>F</v>
      </c>
      <c r="R1707" s="8">
        <f t="shared" si="296"/>
        <v>48</v>
      </c>
      <c r="S1707" s="8" t="str">
        <f t="shared" si="289"/>
        <v>Houston</v>
      </c>
      <c r="T1707" s="8" t="str">
        <f t="shared" si="297"/>
        <v>TX</v>
      </c>
      <c r="U1707" s="8" t="str">
        <f t="shared" si="290"/>
        <v>NadiaMohammedF48HoustonTX</v>
      </c>
    </row>
    <row r="1708" spans="1:21" x14ac:dyDescent="0.2">
      <c r="A1708" s="8" t="s">
        <v>987</v>
      </c>
      <c r="B1708" s="8" t="s">
        <v>988</v>
      </c>
      <c r="C1708" s="8" t="s">
        <v>689</v>
      </c>
      <c r="D1708" s="8">
        <v>34</v>
      </c>
      <c r="E1708" s="8" t="s">
        <v>12</v>
      </c>
      <c r="F1708" s="8" t="s">
        <v>4</v>
      </c>
      <c r="G1708" s="8" t="str">
        <f t="shared" si="291"/>
        <v>BlankaMolnarF34HoustonTX</v>
      </c>
      <c r="H1708" s="8">
        <f>_xlfn.IFNA(MATCH(G1708,Teams!J:J,0),)</f>
        <v>0</v>
      </c>
      <c r="I1708" s="8" t="str">
        <f t="shared" si="292"/>
        <v>BlankaMolnarF34</v>
      </c>
      <c r="J1708" s="8">
        <f>_xlfn.IFNA(MATCH(I1708,Teams!L:L,0),)</f>
        <v>0</v>
      </c>
      <c r="K1708" s="8" t="str">
        <f t="shared" si="293"/>
        <v>BlankaMolnarF</v>
      </c>
      <c r="L1708" s="8">
        <f>_xlfn.IFNA(MATCH(K1708,Teams!N:N,0),)</f>
        <v>0</v>
      </c>
      <c r="M1708" s="8" t="str">
        <f t="shared" si="294"/>
        <v>BlankaMolnar</v>
      </c>
      <c r="N1708" s="8" t="str">
        <f>IFERROR(INDEX(Teams!A:A,IF(H1708&gt;0,H1708,IF(J1708&gt;0,J1708,IF(L1708&gt;0,L1708,""))),1),"")</f>
        <v/>
      </c>
      <c r="O1708" s="8" t="str">
        <f t="shared" si="287"/>
        <v>Blanka</v>
      </c>
      <c r="P1708" s="8" t="str">
        <f t="shared" si="288"/>
        <v>Molnar</v>
      </c>
      <c r="Q1708" s="8" t="str">
        <f t="shared" si="295"/>
        <v>F</v>
      </c>
      <c r="R1708" s="8">
        <f t="shared" si="296"/>
        <v>34</v>
      </c>
      <c r="S1708" s="8" t="str">
        <f t="shared" si="289"/>
        <v>Houston</v>
      </c>
      <c r="T1708" s="8" t="str">
        <f t="shared" si="297"/>
        <v>TX</v>
      </c>
      <c r="U1708" s="8" t="str">
        <f t="shared" si="290"/>
        <v>BlankaMolnarF34HoustonTX</v>
      </c>
    </row>
    <row r="1709" spans="1:21" x14ac:dyDescent="0.2">
      <c r="A1709" s="8" t="s">
        <v>5113</v>
      </c>
      <c r="B1709" s="8" t="s">
        <v>5114</v>
      </c>
      <c r="C1709" s="8" t="s">
        <v>688</v>
      </c>
      <c r="D1709" s="8">
        <v>15</v>
      </c>
      <c r="E1709" s="8" t="s">
        <v>782</v>
      </c>
      <c r="F1709" s="8" t="s">
        <v>4</v>
      </c>
      <c r="G1709" s="8" t="str">
        <f t="shared" si="291"/>
        <v>LorenzoMondragonM15SplendoraTX</v>
      </c>
      <c r="H1709" s="8">
        <f>_xlfn.IFNA(MATCH(G1709,Teams!J:J,0),)</f>
        <v>0</v>
      </c>
      <c r="I1709" s="8" t="str">
        <f t="shared" si="292"/>
        <v>LorenzoMondragonM15</v>
      </c>
      <c r="J1709" s="8">
        <f>_xlfn.IFNA(MATCH(I1709,Teams!L:L,0),)</f>
        <v>0</v>
      </c>
      <c r="K1709" s="8" t="str">
        <f t="shared" si="293"/>
        <v>LorenzoMondragonM</v>
      </c>
      <c r="L1709" s="8">
        <f>_xlfn.IFNA(MATCH(K1709,Teams!N:N,0),)</f>
        <v>0</v>
      </c>
      <c r="M1709" s="8" t="str">
        <f t="shared" si="294"/>
        <v>LorenzoMondragon</v>
      </c>
      <c r="N1709" s="8" t="str">
        <f>IFERROR(INDEX(Teams!A:A,IF(H1709&gt;0,H1709,IF(J1709&gt;0,J1709,IF(L1709&gt;0,L1709,""))),1),"")</f>
        <v/>
      </c>
      <c r="O1709" s="8" t="str">
        <f t="shared" si="287"/>
        <v>Lorenzo</v>
      </c>
      <c r="P1709" s="8" t="str">
        <f t="shared" si="288"/>
        <v>Mondragon</v>
      </c>
      <c r="Q1709" s="8" t="str">
        <f t="shared" si="295"/>
        <v>M</v>
      </c>
      <c r="R1709" s="8">
        <f t="shared" si="296"/>
        <v>15</v>
      </c>
      <c r="S1709" s="8" t="str">
        <f t="shared" si="289"/>
        <v>Splendora</v>
      </c>
      <c r="T1709" s="8" t="str">
        <f t="shared" si="297"/>
        <v>TX</v>
      </c>
      <c r="U1709" s="8" t="str">
        <f t="shared" si="290"/>
        <v>LorenzoMondragonM15SplendoraTX</v>
      </c>
    </row>
    <row r="1710" spans="1:21" x14ac:dyDescent="0.2">
      <c r="A1710" s="8" t="s">
        <v>2101</v>
      </c>
      <c r="B1710" s="8" t="s">
        <v>2102</v>
      </c>
      <c r="C1710" s="8" t="s">
        <v>688</v>
      </c>
      <c r="D1710" s="8">
        <v>42</v>
      </c>
      <c r="E1710" s="8" t="s">
        <v>2103</v>
      </c>
      <c r="F1710" s="8" t="s">
        <v>4</v>
      </c>
      <c r="G1710" s="8" t="str">
        <f t="shared" si="291"/>
        <v>ShiloMonneyM42VictoriaTX</v>
      </c>
      <c r="H1710" s="8">
        <f>_xlfn.IFNA(MATCH(G1710,Teams!J:J,0),)</f>
        <v>0</v>
      </c>
      <c r="I1710" s="8" t="str">
        <f t="shared" si="292"/>
        <v>ShiloMonneyM42</v>
      </c>
      <c r="J1710" s="8">
        <f>_xlfn.IFNA(MATCH(I1710,Teams!L:L,0),)</f>
        <v>0</v>
      </c>
      <c r="K1710" s="8" t="str">
        <f t="shared" si="293"/>
        <v>ShiloMonneyM</v>
      </c>
      <c r="L1710" s="8">
        <f>_xlfn.IFNA(MATCH(K1710,Teams!N:N,0),)</f>
        <v>0</v>
      </c>
      <c r="M1710" s="8" t="str">
        <f t="shared" si="294"/>
        <v>ShiloMonney</v>
      </c>
      <c r="N1710" s="8" t="str">
        <f>IFERROR(INDEX(Teams!A:A,IF(H1710&gt;0,H1710,IF(J1710&gt;0,J1710,IF(L1710&gt;0,L1710,""))),1),"")</f>
        <v/>
      </c>
      <c r="O1710" s="8" t="str">
        <f t="shared" si="287"/>
        <v>Shilo</v>
      </c>
      <c r="P1710" s="8" t="str">
        <f t="shared" si="288"/>
        <v>Monney</v>
      </c>
      <c r="Q1710" s="8" t="str">
        <f t="shared" si="295"/>
        <v>M</v>
      </c>
      <c r="R1710" s="8">
        <f t="shared" si="296"/>
        <v>42</v>
      </c>
      <c r="S1710" s="8" t="str">
        <f t="shared" si="289"/>
        <v>Victoria</v>
      </c>
      <c r="T1710" s="8" t="str">
        <f t="shared" si="297"/>
        <v>TX</v>
      </c>
      <c r="U1710" s="8" t="str">
        <f t="shared" si="290"/>
        <v>ShiloMonneyM42VictoriaTX</v>
      </c>
    </row>
    <row r="1711" spans="1:21" x14ac:dyDescent="0.2">
      <c r="A1711" s="8" t="s">
        <v>86</v>
      </c>
      <c r="B1711" s="8" t="s">
        <v>2984</v>
      </c>
      <c r="C1711" s="8" t="s">
        <v>688</v>
      </c>
      <c r="D1711" s="8">
        <v>31</v>
      </c>
      <c r="G1711" s="8" t="str">
        <f t="shared" si="291"/>
        <v>MichaelMontagnolaM31</v>
      </c>
      <c r="H1711" s="8">
        <f>_xlfn.IFNA(MATCH(G1711,Teams!J:J,0),)</f>
        <v>0</v>
      </c>
      <c r="I1711" s="8" t="str">
        <f t="shared" si="292"/>
        <v>MichaelMontagnolaM31</v>
      </c>
      <c r="J1711" s="8">
        <f>_xlfn.IFNA(MATCH(I1711,Teams!L:L,0),)</f>
        <v>0</v>
      </c>
      <c r="K1711" s="8" t="str">
        <f t="shared" si="293"/>
        <v>MichaelMontagnolaM</v>
      </c>
      <c r="L1711" s="8">
        <f>_xlfn.IFNA(MATCH(K1711,Teams!N:N,0),)</f>
        <v>0</v>
      </c>
      <c r="M1711" s="8" t="str">
        <f t="shared" si="294"/>
        <v>MichaelMontagnola</v>
      </c>
      <c r="N1711" s="8" t="str">
        <f>IFERROR(INDEX(Teams!A:A,IF(H1711&gt;0,H1711,IF(J1711&gt;0,J1711,IF(L1711&gt;0,L1711,""))),1),"")</f>
        <v/>
      </c>
      <c r="O1711" s="8" t="str">
        <f t="shared" si="287"/>
        <v>Michael</v>
      </c>
      <c r="P1711" s="8" t="str">
        <f t="shared" si="288"/>
        <v>Montagnola</v>
      </c>
      <c r="Q1711" s="8" t="str">
        <f t="shared" si="295"/>
        <v>M</v>
      </c>
      <c r="R1711" s="8">
        <f t="shared" si="296"/>
        <v>31</v>
      </c>
      <c r="S1711" s="8" t="str">
        <f t="shared" si="289"/>
        <v/>
      </c>
      <c r="T1711" s="8" t="str">
        <f t="shared" si="297"/>
        <v/>
      </c>
      <c r="U1711" s="8" t="str">
        <f t="shared" si="290"/>
        <v>MichaelMontagnolaM31</v>
      </c>
    </row>
    <row r="1712" spans="1:21" x14ac:dyDescent="0.2">
      <c r="A1712" s="8" t="s">
        <v>5961</v>
      </c>
      <c r="B1712" s="8" t="s">
        <v>1761</v>
      </c>
      <c r="C1712" s="8" t="s">
        <v>689</v>
      </c>
      <c r="D1712" s="8">
        <v>44</v>
      </c>
      <c r="E1712" s="8" t="s">
        <v>5049</v>
      </c>
      <c r="F1712" s="8" t="s">
        <v>4</v>
      </c>
      <c r="G1712" s="8" t="str">
        <f t="shared" si="291"/>
        <v>JennMontgomeryF44Hudson OaksTX</v>
      </c>
      <c r="H1712" s="8">
        <f>_xlfn.IFNA(MATCH(G1712,Teams!J:J,0),)</f>
        <v>0</v>
      </c>
      <c r="I1712" s="8" t="str">
        <f t="shared" si="292"/>
        <v>JennMontgomeryF44</v>
      </c>
      <c r="J1712" s="8">
        <f>_xlfn.IFNA(MATCH(I1712,Teams!L:L,0),)</f>
        <v>0</v>
      </c>
      <c r="K1712" s="8" t="str">
        <f t="shared" si="293"/>
        <v>JennMontgomeryF</v>
      </c>
      <c r="L1712" s="8">
        <f>_xlfn.IFNA(MATCH(K1712,Teams!N:N,0),)</f>
        <v>0</v>
      </c>
      <c r="M1712" s="8" t="str">
        <f t="shared" si="294"/>
        <v>JennMontgomery</v>
      </c>
      <c r="N1712" s="8" t="str">
        <f>IFERROR(INDEX(Teams!A:A,IF(H1712&gt;0,H1712,IF(J1712&gt;0,J1712,IF(L1712&gt;0,L1712,""))),1),"")</f>
        <v/>
      </c>
      <c r="O1712" s="8" t="str">
        <f t="shared" si="287"/>
        <v>Jenn</v>
      </c>
      <c r="P1712" s="8" t="str">
        <f t="shared" si="288"/>
        <v>Montgomery</v>
      </c>
      <c r="Q1712" s="8" t="str">
        <f t="shared" si="295"/>
        <v>F</v>
      </c>
      <c r="R1712" s="8">
        <f t="shared" si="296"/>
        <v>44</v>
      </c>
      <c r="S1712" s="8" t="str">
        <f t="shared" si="289"/>
        <v>Hudson Oaks</v>
      </c>
      <c r="T1712" s="8" t="str">
        <f t="shared" si="297"/>
        <v>TX</v>
      </c>
      <c r="U1712" s="8" t="str">
        <f t="shared" si="290"/>
        <v>JennMontgomeryF44Hudson OaksTX</v>
      </c>
    </row>
    <row r="1713" spans="1:21" x14ac:dyDescent="0.2">
      <c r="A1713" s="8" t="s">
        <v>208</v>
      </c>
      <c r="B1713" s="8" t="s">
        <v>1761</v>
      </c>
      <c r="C1713" s="8" t="s">
        <v>688</v>
      </c>
      <c r="D1713" s="8">
        <v>37</v>
      </c>
      <c r="E1713" s="8" t="s">
        <v>1762</v>
      </c>
      <c r="F1713" s="8" t="s">
        <v>1422</v>
      </c>
      <c r="G1713" s="8" t="str">
        <f t="shared" si="291"/>
        <v>RobertMontgomeryM37Gold BarWA</v>
      </c>
      <c r="H1713" s="8">
        <f>_xlfn.IFNA(MATCH(G1713,Teams!J:J,0),)</f>
        <v>0</v>
      </c>
      <c r="I1713" s="8" t="str">
        <f t="shared" si="292"/>
        <v>RobertMontgomeryM37</v>
      </c>
      <c r="J1713" s="8">
        <f>_xlfn.IFNA(MATCH(I1713,Teams!L:L,0),)</f>
        <v>0</v>
      </c>
      <c r="K1713" s="8" t="str">
        <f t="shared" si="293"/>
        <v>RobertMontgomeryM</v>
      </c>
      <c r="L1713" s="8">
        <f>_xlfn.IFNA(MATCH(K1713,Teams!N:N,0),)</f>
        <v>0</v>
      </c>
      <c r="M1713" s="8" t="str">
        <f t="shared" si="294"/>
        <v>RobertMontgomery</v>
      </c>
      <c r="N1713" s="8" t="str">
        <f>IFERROR(INDEX(Teams!A:A,IF(H1713&gt;0,H1713,IF(J1713&gt;0,J1713,IF(L1713&gt;0,L1713,""))),1),"")</f>
        <v/>
      </c>
      <c r="O1713" s="8" t="str">
        <f t="shared" si="287"/>
        <v>Robert</v>
      </c>
      <c r="P1713" s="8" t="str">
        <f t="shared" si="288"/>
        <v>Montgomery</v>
      </c>
      <c r="Q1713" s="8" t="str">
        <f t="shared" si="295"/>
        <v>M</v>
      </c>
      <c r="R1713" s="8">
        <f t="shared" si="296"/>
        <v>37</v>
      </c>
      <c r="S1713" s="8" t="str">
        <f t="shared" si="289"/>
        <v>Gold Bar</v>
      </c>
      <c r="T1713" s="8" t="str">
        <f t="shared" si="297"/>
        <v>WA</v>
      </c>
      <c r="U1713" s="8" t="str">
        <f t="shared" si="290"/>
        <v>RobertMontgomeryM37Gold BarWA</v>
      </c>
    </row>
    <row r="1714" spans="1:21" x14ac:dyDescent="0.2">
      <c r="A1714" s="8" t="s">
        <v>2511</v>
      </c>
      <c r="B1714" s="8" t="s">
        <v>2625</v>
      </c>
      <c r="C1714" s="8" t="s">
        <v>689</v>
      </c>
      <c r="D1714" s="8">
        <v>37</v>
      </c>
      <c r="E1714" s="8" t="s">
        <v>3</v>
      </c>
      <c r="F1714" s="8" t="s">
        <v>4</v>
      </c>
      <c r="G1714" s="8" t="str">
        <f t="shared" si="291"/>
        <v>SaraMontoyaF37AustinTX</v>
      </c>
      <c r="H1714" s="8">
        <f>_xlfn.IFNA(MATCH(G1714,Teams!J:J,0),)</f>
        <v>0</v>
      </c>
      <c r="I1714" s="8" t="str">
        <f t="shared" si="292"/>
        <v>SaraMontoyaF37</v>
      </c>
      <c r="J1714" s="8">
        <f>_xlfn.IFNA(MATCH(I1714,Teams!L:L,0),)</f>
        <v>0</v>
      </c>
      <c r="K1714" s="8" t="str">
        <f t="shared" si="293"/>
        <v>SaraMontoyaF</v>
      </c>
      <c r="L1714" s="8">
        <f>_xlfn.IFNA(MATCH(K1714,Teams!N:N,0),)</f>
        <v>0</v>
      </c>
      <c r="M1714" s="8" t="str">
        <f t="shared" si="294"/>
        <v>SaraMontoya</v>
      </c>
      <c r="N1714" s="8" t="str">
        <f>IFERROR(INDEX(Teams!A:A,IF(H1714&gt;0,H1714,IF(J1714&gt;0,J1714,IF(L1714&gt;0,L1714,""))),1),"")</f>
        <v/>
      </c>
      <c r="O1714" s="8" t="str">
        <f t="shared" si="287"/>
        <v>Sara</v>
      </c>
      <c r="P1714" s="8" t="str">
        <f t="shared" si="288"/>
        <v>Montoya</v>
      </c>
      <c r="Q1714" s="8" t="str">
        <f t="shared" si="295"/>
        <v>F</v>
      </c>
      <c r="R1714" s="8">
        <f t="shared" si="296"/>
        <v>37</v>
      </c>
      <c r="S1714" s="8" t="str">
        <f t="shared" si="289"/>
        <v>Austin</v>
      </c>
      <c r="T1714" s="8" t="str">
        <f t="shared" si="297"/>
        <v>TX</v>
      </c>
      <c r="U1714" s="8" t="str">
        <f t="shared" si="290"/>
        <v>SaraMontoyaF37AustinTX</v>
      </c>
    </row>
    <row r="1715" spans="1:21" x14ac:dyDescent="0.2">
      <c r="A1715" s="8" t="s">
        <v>2849</v>
      </c>
      <c r="B1715" s="8" t="s">
        <v>2625</v>
      </c>
      <c r="C1715" s="8" t="s">
        <v>689</v>
      </c>
      <c r="D1715" s="8">
        <v>51</v>
      </c>
      <c r="E1715" s="8" t="s">
        <v>190</v>
      </c>
      <c r="F1715" s="8" t="s">
        <v>4</v>
      </c>
      <c r="G1715" s="8" t="str">
        <f t="shared" si="291"/>
        <v>YvonneMontoyaF51San AntonioTX</v>
      </c>
      <c r="H1715" s="8">
        <f>_xlfn.IFNA(MATCH(G1715,Teams!J:J,0),)</f>
        <v>0</v>
      </c>
      <c r="I1715" s="8" t="str">
        <f t="shared" si="292"/>
        <v>YvonneMontoyaF51</v>
      </c>
      <c r="J1715" s="8">
        <f>_xlfn.IFNA(MATCH(I1715,Teams!L:L,0),)</f>
        <v>0</v>
      </c>
      <c r="K1715" s="8" t="str">
        <f t="shared" si="293"/>
        <v>YvonneMontoyaF</v>
      </c>
      <c r="L1715" s="8">
        <f>_xlfn.IFNA(MATCH(K1715,Teams!N:N,0),)</f>
        <v>0</v>
      </c>
      <c r="M1715" s="8" t="str">
        <f t="shared" si="294"/>
        <v>YvonneMontoya</v>
      </c>
      <c r="N1715" s="8" t="str">
        <f>IFERROR(INDEX(Teams!A:A,IF(H1715&gt;0,H1715,IF(J1715&gt;0,J1715,IF(L1715&gt;0,L1715,""))),1),"")</f>
        <v/>
      </c>
      <c r="O1715" s="8" t="str">
        <f t="shared" si="287"/>
        <v>Yvonne</v>
      </c>
      <c r="P1715" s="8" t="str">
        <f t="shared" si="288"/>
        <v>Montoya</v>
      </c>
      <c r="Q1715" s="8" t="str">
        <f t="shared" si="295"/>
        <v>F</v>
      </c>
      <c r="R1715" s="8">
        <f t="shared" si="296"/>
        <v>51</v>
      </c>
      <c r="S1715" s="8" t="str">
        <f t="shared" si="289"/>
        <v>San Antonio</v>
      </c>
      <c r="T1715" s="8" t="str">
        <f t="shared" si="297"/>
        <v>TX</v>
      </c>
      <c r="U1715" s="8" t="str">
        <f t="shared" si="290"/>
        <v>YvonneMontoyaF51San AntonioTX</v>
      </c>
    </row>
    <row r="1716" spans="1:21" x14ac:dyDescent="0.2">
      <c r="A1716" s="8" t="s">
        <v>813</v>
      </c>
      <c r="B1716" s="8" t="s">
        <v>5719</v>
      </c>
      <c r="C1716" s="8" t="s">
        <v>688</v>
      </c>
      <c r="D1716" s="8">
        <v>39</v>
      </c>
      <c r="E1716" s="8" t="s">
        <v>537</v>
      </c>
      <c r="F1716" s="8" t="s">
        <v>4</v>
      </c>
      <c r="G1716" s="8" t="str">
        <f t="shared" si="291"/>
        <v>JonathanMoodyM39Flower MoundTX</v>
      </c>
      <c r="H1716" s="8">
        <f>_xlfn.IFNA(MATCH(G1716,Teams!J:J,0),)</f>
        <v>0</v>
      </c>
      <c r="I1716" s="8" t="str">
        <f t="shared" si="292"/>
        <v>JonathanMoodyM39</v>
      </c>
      <c r="J1716" s="8">
        <f>_xlfn.IFNA(MATCH(I1716,Teams!L:L,0),)</f>
        <v>0</v>
      </c>
      <c r="K1716" s="8" t="str">
        <f t="shared" si="293"/>
        <v>JonathanMoodyM</v>
      </c>
      <c r="L1716" s="8">
        <f>_xlfn.IFNA(MATCH(K1716,Teams!N:N,0),)</f>
        <v>0</v>
      </c>
      <c r="M1716" s="8" t="str">
        <f t="shared" si="294"/>
        <v>JonathanMoody</v>
      </c>
      <c r="N1716" s="8" t="str">
        <f>IFERROR(INDEX(Teams!A:A,IF(H1716&gt;0,H1716,IF(J1716&gt;0,J1716,IF(L1716&gt;0,L1716,""))),1),"")</f>
        <v/>
      </c>
      <c r="O1716" s="8" t="str">
        <f t="shared" si="287"/>
        <v>Jonathan</v>
      </c>
      <c r="P1716" s="8" t="str">
        <f t="shared" si="288"/>
        <v>Moody</v>
      </c>
      <c r="Q1716" s="8" t="str">
        <f t="shared" si="295"/>
        <v>M</v>
      </c>
      <c r="R1716" s="8">
        <f t="shared" si="296"/>
        <v>39</v>
      </c>
      <c r="S1716" s="8" t="str">
        <f t="shared" si="289"/>
        <v>Flower Mound</v>
      </c>
      <c r="T1716" s="8" t="str">
        <f t="shared" si="297"/>
        <v>TX</v>
      </c>
      <c r="U1716" s="8" t="str">
        <f t="shared" si="290"/>
        <v>JonathanMoodyM39Flower MoundTX</v>
      </c>
    </row>
    <row r="1717" spans="1:21" x14ac:dyDescent="0.2">
      <c r="A1717" s="8" t="s">
        <v>30</v>
      </c>
      <c r="B1717" s="8" t="s">
        <v>5115</v>
      </c>
      <c r="C1717" s="8" t="s">
        <v>688</v>
      </c>
      <c r="D1717" s="8">
        <v>47</v>
      </c>
      <c r="E1717" s="8" t="s">
        <v>5116</v>
      </c>
      <c r="F1717" s="8" t="s">
        <v>4</v>
      </c>
      <c r="G1717" s="8" t="str">
        <f t="shared" si="291"/>
        <v>DaleMoomawM47WeatherfordTX</v>
      </c>
      <c r="H1717" s="8">
        <f>_xlfn.IFNA(MATCH(G1717,Teams!J:J,0),)</f>
        <v>0</v>
      </c>
      <c r="I1717" s="8" t="str">
        <f t="shared" si="292"/>
        <v>DaleMoomawM47</v>
      </c>
      <c r="J1717" s="8">
        <f>_xlfn.IFNA(MATCH(I1717,Teams!L:L,0),)</f>
        <v>0</v>
      </c>
      <c r="K1717" s="8" t="str">
        <f t="shared" si="293"/>
        <v>DaleMoomawM</v>
      </c>
      <c r="L1717" s="8">
        <f>_xlfn.IFNA(MATCH(K1717,Teams!N:N,0),)</f>
        <v>0</v>
      </c>
      <c r="M1717" s="8" t="str">
        <f t="shared" si="294"/>
        <v>DaleMoomaw</v>
      </c>
      <c r="N1717" s="8" t="str">
        <f>IFERROR(INDEX(Teams!A:A,IF(H1717&gt;0,H1717,IF(J1717&gt;0,J1717,IF(L1717&gt;0,L1717,""))),1),"")</f>
        <v/>
      </c>
      <c r="O1717" s="8" t="str">
        <f t="shared" si="287"/>
        <v>Dale</v>
      </c>
      <c r="P1717" s="8" t="str">
        <f t="shared" si="288"/>
        <v>Moomaw</v>
      </c>
      <c r="Q1717" s="8" t="str">
        <f t="shared" si="295"/>
        <v>M</v>
      </c>
      <c r="R1717" s="8">
        <f t="shared" si="296"/>
        <v>47</v>
      </c>
      <c r="S1717" s="8" t="str">
        <f t="shared" si="289"/>
        <v>Weatherford</v>
      </c>
      <c r="T1717" s="8" t="str">
        <f t="shared" si="297"/>
        <v>TX</v>
      </c>
      <c r="U1717" s="8" t="str">
        <f t="shared" si="290"/>
        <v>DaleMoomawM47WeatherfordTX</v>
      </c>
    </row>
    <row r="1718" spans="1:21" x14ac:dyDescent="0.2">
      <c r="A1718" s="8" t="s">
        <v>22</v>
      </c>
      <c r="B1718" s="8" t="s">
        <v>121</v>
      </c>
      <c r="C1718" s="8" t="s">
        <v>689</v>
      </c>
      <c r="D1718" s="8">
        <v>43</v>
      </c>
      <c r="E1718" s="8" t="s">
        <v>2059</v>
      </c>
      <c r="F1718" s="8" t="s">
        <v>4</v>
      </c>
      <c r="G1718" s="8" t="str">
        <f t="shared" si="291"/>
        <v>AmyMooreF43RockwallTX</v>
      </c>
      <c r="H1718" s="8">
        <f>_xlfn.IFNA(MATCH(G1718,Teams!J:J,0),)</f>
        <v>0</v>
      </c>
      <c r="I1718" s="8" t="str">
        <f t="shared" si="292"/>
        <v>AmyMooreF43</v>
      </c>
      <c r="J1718" s="8">
        <f>_xlfn.IFNA(MATCH(I1718,Teams!L:L,0),)</f>
        <v>0</v>
      </c>
      <c r="K1718" s="8" t="str">
        <f t="shared" si="293"/>
        <v>AmyMooreF</v>
      </c>
      <c r="L1718" s="8">
        <f>_xlfn.IFNA(MATCH(K1718,Teams!N:N,0),)</f>
        <v>0</v>
      </c>
      <c r="M1718" s="8" t="str">
        <f t="shared" si="294"/>
        <v>AmyMoore</v>
      </c>
      <c r="N1718" s="8" t="str">
        <f>IFERROR(INDEX(Teams!A:A,IF(H1718&gt;0,H1718,IF(J1718&gt;0,J1718,IF(L1718&gt;0,L1718,""))),1),"")</f>
        <v/>
      </c>
      <c r="O1718" s="8" t="str">
        <f t="shared" si="287"/>
        <v>Amy</v>
      </c>
      <c r="P1718" s="8" t="str">
        <f t="shared" si="288"/>
        <v>Moore</v>
      </c>
      <c r="Q1718" s="8" t="str">
        <f t="shared" si="295"/>
        <v>F</v>
      </c>
      <c r="R1718" s="8">
        <f t="shared" si="296"/>
        <v>43</v>
      </c>
      <c r="S1718" s="8" t="str">
        <f t="shared" si="289"/>
        <v>Rockwall</v>
      </c>
      <c r="T1718" s="8" t="str">
        <f t="shared" si="297"/>
        <v>TX</v>
      </c>
      <c r="U1718" s="8" t="str">
        <f t="shared" si="290"/>
        <v>AmyMooreF43RockwallTX</v>
      </c>
    </row>
    <row r="1719" spans="1:21" x14ac:dyDescent="0.2">
      <c r="A1719" s="8" t="s">
        <v>7</v>
      </c>
      <c r="B1719" s="8" t="s">
        <v>121</v>
      </c>
      <c r="C1719" s="8" t="s">
        <v>688</v>
      </c>
      <c r="D1719" s="8">
        <v>31</v>
      </c>
      <c r="E1719" s="8" t="s">
        <v>877</v>
      </c>
      <c r="F1719" s="8" t="s">
        <v>4</v>
      </c>
      <c r="G1719" s="8" t="str">
        <f t="shared" si="291"/>
        <v>JamesMooreM31Sugar LandTX</v>
      </c>
      <c r="H1719" s="8">
        <f>_xlfn.IFNA(MATCH(G1719,Teams!J:J,0),)</f>
        <v>0</v>
      </c>
      <c r="I1719" s="8" t="str">
        <f t="shared" si="292"/>
        <v>JamesMooreM31</v>
      </c>
      <c r="J1719" s="8">
        <f>_xlfn.IFNA(MATCH(I1719,Teams!L:L,0),)</f>
        <v>0</v>
      </c>
      <c r="K1719" s="8" t="str">
        <f t="shared" si="293"/>
        <v>JamesMooreM</v>
      </c>
      <c r="L1719" s="8">
        <f>_xlfn.IFNA(MATCH(K1719,Teams!N:N,0),)</f>
        <v>0</v>
      </c>
      <c r="M1719" s="8" t="str">
        <f t="shared" si="294"/>
        <v>JamesMoore</v>
      </c>
      <c r="N1719" s="8" t="str">
        <f>IFERROR(INDEX(Teams!A:A,IF(H1719&gt;0,H1719,IF(J1719&gt;0,J1719,IF(L1719&gt;0,L1719,""))),1),"")</f>
        <v/>
      </c>
      <c r="O1719" s="8" t="str">
        <f t="shared" si="287"/>
        <v>James</v>
      </c>
      <c r="P1719" s="8" t="str">
        <f t="shared" si="288"/>
        <v>Moore</v>
      </c>
      <c r="Q1719" s="8" t="str">
        <f t="shared" si="295"/>
        <v>M</v>
      </c>
      <c r="R1719" s="8">
        <f t="shared" si="296"/>
        <v>31</v>
      </c>
      <c r="S1719" s="8" t="str">
        <f t="shared" si="289"/>
        <v>Sugar Land</v>
      </c>
      <c r="T1719" s="8" t="str">
        <f t="shared" si="297"/>
        <v>TX</v>
      </c>
      <c r="U1719" s="8" t="str">
        <f t="shared" si="290"/>
        <v>JamesMooreM31Sugar LandTX</v>
      </c>
    </row>
    <row r="1720" spans="1:21" x14ac:dyDescent="0.2">
      <c r="A1720" s="8" t="s">
        <v>337</v>
      </c>
      <c r="B1720" s="8" t="s">
        <v>121</v>
      </c>
      <c r="C1720" s="8" t="s">
        <v>689</v>
      </c>
      <c r="D1720" s="8">
        <v>32</v>
      </c>
      <c r="E1720" s="8" t="s">
        <v>12</v>
      </c>
      <c r="F1720" s="8" t="s">
        <v>4</v>
      </c>
      <c r="G1720" s="8" t="str">
        <f t="shared" si="291"/>
        <v>MeganMooreF32HoustonTX</v>
      </c>
      <c r="H1720" s="8">
        <f>_xlfn.IFNA(MATCH(G1720,Teams!J:J,0),)</f>
        <v>0</v>
      </c>
      <c r="I1720" s="8" t="str">
        <f t="shared" si="292"/>
        <v>MeganMooreF32</v>
      </c>
      <c r="J1720" s="8">
        <f>_xlfn.IFNA(MATCH(I1720,Teams!L:L,0),)</f>
        <v>0</v>
      </c>
      <c r="K1720" s="8" t="str">
        <f t="shared" si="293"/>
        <v>MeganMooreF</v>
      </c>
      <c r="L1720" s="8">
        <f>_xlfn.IFNA(MATCH(K1720,Teams!N:N,0),)</f>
        <v>0</v>
      </c>
      <c r="M1720" s="8" t="str">
        <f t="shared" si="294"/>
        <v>MeganMoore</v>
      </c>
      <c r="N1720" s="8" t="str">
        <f>IFERROR(INDEX(Teams!A:A,IF(H1720&gt;0,H1720,IF(J1720&gt;0,J1720,IF(L1720&gt;0,L1720,""))),1),"")</f>
        <v/>
      </c>
      <c r="O1720" s="8" t="str">
        <f t="shared" si="287"/>
        <v>Megan</v>
      </c>
      <c r="P1720" s="8" t="str">
        <f t="shared" si="288"/>
        <v>Moore</v>
      </c>
      <c r="Q1720" s="8" t="str">
        <f t="shared" si="295"/>
        <v>F</v>
      </c>
      <c r="R1720" s="8">
        <f t="shared" si="296"/>
        <v>32</v>
      </c>
      <c r="S1720" s="8" t="str">
        <f t="shared" si="289"/>
        <v>Houston</v>
      </c>
      <c r="T1720" s="8" t="str">
        <f t="shared" si="297"/>
        <v>TX</v>
      </c>
      <c r="U1720" s="8" t="str">
        <f t="shared" si="290"/>
        <v>MeganMooreF32HoustonTX</v>
      </c>
    </row>
    <row r="1721" spans="1:21" x14ac:dyDescent="0.2">
      <c r="A1721" s="8" t="s">
        <v>120</v>
      </c>
      <c r="B1721" s="8" t="s">
        <v>121</v>
      </c>
      <c r="C1721" s="8" t="s">
        <v>688</v>
      </c>
      <c r="G1721" s="8" t="str">
        <f t="shared" si="291"/>
        <v>StevenMooreM</v>
      </c>
      <c r="H1721" s="8">
        <f>_xlfn.IFNA(MATCH(G1721,Teams!J:J,0),)</f>
        <v>0</v>
      </c>
      <c r="I1721" s="8" t="str">
        <f t="shared" si="292"/>
        <v>StevenMooreM</v>
      </c>
      <c r="J1721" s="8">
        <f>_xlfn.IFNA(MATCH(I1721,Teams!L:L,0),)</f>
        <v>0</v>
      </c>
      <c r="K1721" s="8" t="str">
        <f t="shared" si="293"/>
        <v>StevenMooreM</v>
      </c>
      <c r="L1721" s="8">
        <f>_xlfn.IFNA(MATCH(K1721,Teams!N:N,0),)</f>
        <v>56</v>
      </c>
      <c r="M1721" s="8" t="str">
        <f t="shared" si="294"/>
        <v>StevenMoore</v>
      </c>
      <c r="N1721" s="8" t="str">
        <f>IFERROR(INDEX(Teams!A:A,IF(H1721&gt;0,H1721,IF(J1721&gt;0,J1721,IF(L1721&gt;0,L1721,""))),1),"")</f>
        <v>TrailZen</v>
      </c>
      <c r="O1721" s="8" t="str">
        <f t="shared" si="287"/>
        <v>Steven</v>
      </c>
      <c r="P1721" s="8" t="str">
        <f t="shared" si="288"/>
        <v>Moore</v>
      </c>
      <c r="Q1721" s="8" t="str">
        <f t="shared" si="295"/>
        <v>M</v>
      </c>
      <c r="R1721" s="8" t="str">
        <f t="shared" si="296"/>
        <v/>
      </c>
      <c r="S1721" s="8" t="str">
        <f t="shared" si="289"/>
        <v/>
      </c>
      <c r="T1721" s="8" t="str">
        <f t="shared" si="297"/>
        <v/>
      </c>
      <c r="U1721" s="8" t="str">
        <f t="shared" si="290"/>
        <v>StevenMooreM</v>
      </c>
    </row>
    <row r="1722" spans="1:21" x14ac:dyDescent="0.2">
      <c r="A1722" s="8" t="s">
        <v>1120</v>
      </c>
      <c r="B1722" s="8" t="s">
        <v>121</v>
      </c>
      <c r="C1722" s="8" t="s">
        <v>689</v>
      </c>
      <c r="D1722" s="8">
        <v>44</v>
      </c>
      <c r="E1722" s="8" t="s">
        <v>1121</v>
      </c>
      <c r="F1722" s="8" t="s">
        <v>1119</v>
      </c>
      <c r="G1722" s="8" t="str">
        <f t="shared" si="291"/>
        <v>SusanneMooreF44BirminghamAL</v>
      </c>
      <c r="H1722" s="8">
        <f>_xlfn.IFNA(MATCH(G1722,Teams!J:J,0),)</f>
        <v>0</v>
      </c>
      <c r="I1722" s="8" t="str">
        <f t="shared" si="292"/>
        <v>SusanneMooreF44</v>
      </c>
      <c r="J1722" s="8">
        <f>_xlfn.IFNA(MATCH(I1722,Teams!L:L,0),)</f>
        <v>0</v>
      </c>
      <c r="K1722" s="8" t="str">
        <f t="shared" si="293"/>
        <v>SusanneMooreF</v>
      </c>
      <c r="L1722" s="8">
        <f>_xlfn.IFNA(MATCH(K1722,Teams!N:N,0),)</f>
        <v>0</v>
      </c>
      <c r="M1722" s="8" t="str">
        <f t="shared" si="294"/>
        <v>SusanneMoore</v>
      </c>
      <c r="N1722" s="8" t="str">
        <f>IFERROR(INDEX(Teams!A:A,IF(H1722&gt;0,H1722,IF(J1722&gt;0,J1722,IF(L1722&gt;0,L1722,""))),1),"")</f>
        <v/>
      </c>
      <c r="O1722" s="8" t="str">
        <f t="shared" si="287"/>
        <v>Susanne</v>
      </c>
      <c r="P1722" s="8" t="str">
        <f t="shared" si="288"/>
        <v>Moore</v>
      </c>
      <c r="Q1722" s="8" t="str">
        <f t="shared" si="295"/>
        <v>F</v>
      </c>
      <c r="R1722" s="8">
        <f t="shared" si="296"/>
        <v>44</v>
      </c>
      <c r="S1722" s="8" t="str">
        <f t="shared" si="289"/>
        <v>Birmingham</v>
      </c>
      <c r="T1722" s="8" t="str">
        <f t="shared" si="297"/>
        <v>AL</v>
      </c>
      <c r="U1722" s="8" t="str">
        <f t="shared" si="290"/>
        <v>SusanneMooreF44BirminghamAL</v>
      </c>
    </row>
    <row r="1723" spans="1:21" x14ac:dyDescent="0.2">
      <c r="A1723" s="8" t="s">
        <v>6680</v>
      </c>
      <c r="B1723" s="8" t="s">
        <v>673</v>
      </c>
      <c r="C1723" s="8" t="s">
        <v>689</v>
      </c>
      <c r="G1723" s="8" t="str">
        <f t="shared" si="291"/>
        <v>CintiaMoralesF</v>
      </c>
      <c r="H1723" s="8">
        <f>_xlfn.IFNA(MATCH(G1723,Teams!J:J,0),)</f>
        <v>0</v>
      </c>
      <c r="I1723" s="8" t="str">
        <f t="shared" si="292"/>
        <v>CintiaMoralesF</v>
      </c>
      <c r="J1723" s="8">
        <f>_xlfn.IFNA(MATCH(I1723,Teams!L:L,0),)</f>
        <v>0</v>
      </c>
      <c r="K1723" s="8" t="str">
        <f t="shared" si="293"/>
        <v>CintiaMoralesF</v>
      </c>
      <c r="L1723" s="8">
        <f>_xlfn.IFNA(MATCH(K1723,Teams!N:N,0),)</f>
        <v>0</v>
      </c>
      <c r="M1723" s="8" t="str">
        <f t="shared" si="294"/>
        <v>CintiaMorales</v>
      </c>
      <c r="N1723" s="8" t="str">
        <f>IFERROR(INDEX(Teams!A:A,IF(H1723&gt;0,H1723,IF(J1723&gt;0,J1723,IF(L1723&gt;0,L1723,""))),1),"")</f>
        <v/>
      </c>
      <c r="O1723" s="8" t="str">
        <f t="shared" si="287"/>
        <v>Cintia</v>
      </c>
      <c r="P1723" s="8" t="str">
        <f t="shared" si="288"/>
        <v>Morales</v>
      </c>
      <c r="Q1723" s="8" t="str">
        <f t="shared" si="295"/>
        <v>F</v>
      </c>
      <c r="R1723" s="8" t="str">
        <f t="shared" si="296"/>
        <v/>
      </c>
      <c r="S1723" s="8" t="str">
        <f t="shared" si="289"/>
        <v/>
      </c>
      <c r="T1723" s="8" t="str">
        <f t="shared" si="297"/>
        <v/>
      </c>
      <c r="U1723" s="8" t="str">
        <f t="shared" si="290"/>
        <v>CintiaMoralesF</v>
      </c>
    </row>
    <row r="1724" spans="1:21" x14ac:dyDescent="0.2">
      <c r="A1724" s="8" t="s">
        <v>5117</v>
      </c>
      <c r="B1724" s="8" t="s">
        <v>5118</v>
      </c>
      <c r="C1724" s="8" t="s">
        <v>688</v>
      </c>
      <c r="D1724" s="8">
        <v>45</v>
      </c>
      <c r="E1724" s="8" t="s">
        <v>5119</v>
      </c>
      <c r="F1724" s="8" t="s">
        <v>4</v>
      </c>
      <c r="G1724" s="8" t="str">
        <f t="shared" si="291"/>
        <v>juliomoralesM45springTX</v>
      </c>
      <c r="H1724" s="8">
        <f>_xlfn.IFNA(MATCH(G1724,Teams!J:J,0),)</f>
        <v>0</v>
      </c>
      <c r="I1724" s="8" t="str">
        <f t="shared" si="292"/>
        <v>juliomoralesM45</v>
      </c>
      <c r="J1724" s="8">
        <f>_xlfn.IFNA(MATCH(I1724,Teams!L:L,0),)</f>
        <v>0</v>
      </c>
      <c r="K1724" s="8" t="str">
        <f t="shared" si="293"/>
        <v>juliomoralesM</v>
      </c>
      <c r="L1724" s="8">
        <f>_xlfn.IFNA(MATCH(K1724,Teams!N:N,0),)</f>
        <v>0</v>
      </c>
      <c r="M1724" s="8" t="str">
        <f t="shared" si="294"/>
        <v>juliomorales</v>
      </c>
      <c r="N1724" s="8" t="str">
        <f>IFERROR(INDEX(Teams!A:A,IF(H1724&gt;0,H1724,IF(J1724&gt;0,J1724,IF(L1724&gt;0,L1724,""))),1),"")</f>
        <v/>
      </c>
      <c r="O1724" s="8" t="str">
        <f t="shared" si="287"/>
        <v>julio</v>
      </c>
      <c r="P1724" s="8" t="str">
        <f t="shared" si="288"/>
        <v>morales</v>
      </c>
      <c r="Q1724" s="8" t="str">
        <f t="shared" si="295"/>
        <v>M</v>
      </c>
      <c r="R1724" s="8">
        <f t="shared" si="296"/>
        <v>45</v>
      </c>
      <c r="S1724" s="8" t="str">
        <f t="shared" si="289"/>
        <v>spring</v>
      </c>
      <c r="T1724" s="8" t="str">
        <f t="shared" si="297"/>
        <v>TX</v>
      </c>
      <c r="U1724" s="8" t="str">
        <f t="shared" si="290"/>
        <v>juliomoralesM45springTX</v>
      </c>
    </row>
    <row r="1725" spans="1:21" x14ac:dyDescent="0.2">
      <c r="A1725" s="8" t="s">
        <v>2211</v>
      </c>
      <c r="B1725" s="8" t="s">
        <v>673</v>
      </c>
      <c r="C1725" s="8" t="s">
        <v>688</v>
      </c>
      <c r="D1725" s="8">
        <v>34</v>
      </c>
      <c r="E1725" s="8" t="s">
        <v>510</v>
      </c>
      <c r="F1725" s="8" t="s">
        <v>4</v>
      </c>
      <c r="G1725" s="8" t="str">
        <f t="shared" si="291"/>
        <v>ObedMoralesM34TempleTX</v>
      </c>
      <c r="H1725" s="8">
        <f>_xlfn.IFNA(MATCH(G1725,Teams!J:J,0),)</f>
        <v>0</v>
      </c>
      <c r="I1725" s="8" t="str">
        <f t="shared" si="292"/>
        <v>ObedMoralesM34</v>
      </c>
      <c r="J1725" s="8">
        <f>_xlfn.IFNA(MATCH(I1725,Teams!L:L,0),)</f>
        <v>0</v>
      </c>
      <c r="K1725" s="8" t="str">
        <f t="shared" si="293"/>
        <v>ObedMoralesM</v>
      </c>
      <c r="L1725" s="8">
        <f>_xlfn.IFNA(MATCH(K1725,Teams!N:N,0),)</f>
        <v>0</v>
      </c>
      <c r="M1725" s="8" t="str">
        <f t="shared" si="294"/>
        <v>ObedMorales</v>
      </c>
      <c r="N1725" s="8" t="str">
        <f>IFERROR(INDEX(Teams!A:A,IF(H1725&gt;0,H1725,IF(J1725&gt;0,J1725,IF(L1725&gt;0,L1725,""))),1),"")</f>
        <v/>
      </c>
      <c r="O1725" s="8" t="str">
        <f t="shared" si="287"/>
        <v>Obed</v>
      </c>
      <c r="P1725" s="8" t="str">
        <f t="shared" si="288"/>
        <v>Morales</v>
      </c>
      <c r="Q1725" s="8" t="str">
        <f t="shared" si="295"/>
        <v>M</v>
      </c>
      <c r="R1725" s="8">
        <f t="shared" si="296"/>
        <v>34</v>
      </c>
      <c r="S1725" s="8" t="str">
        <f t="shared" si="289"/>
        <v>Temple</v>
      </c>
      <c r="T1725" s="8" t="str">
        <f t="shared" si="297"/>
        <v>TX</v>
      </c>
      <c r="U1725" s="8" t="str">
        <f t="shared" si="290"/>
        <v>ObedMoralesM34TempleTX</v>
      </c>
    </row>
    <row r="1726" spans="1:21" x14ac:dyDescent="0.2">
      <c r="A1726" s="8" t="s">
        <v>1089</v>
      </c>
      <c r="B1726" s="8" t="s">
        <v>1632</v>
      </c>
      <c r="C1726" s="8" t="s">
        <v>688</v>
      </c>
      <c r="D1726" s="8">
        <v>36</v>
      </c>
      <c r="E1726" s="8" t="s">
        <v>1633</v>
      </c>
      <c r="F1726" s="8" t="s">
        <v>714</v>
      </c>
      <c r="G1726" s="8" t="str">
        <f t="shared" si="291"/>
        <v>JuanMoranM36BELOITWI</v>
      </c>
      <c r="H1726" s="8">
        <f>_xlfn.IFNA(MATCH(G1726,Teams!J:J,0),)</f>
        <v>0</v>
      </c>
      <c r="I1726" s="8" t="str">
        <f t="shared" si="292"/>
        <v>JuanMoranM36</v>
      </c>
      <c r="J1726" s="8">
        <f>_xlfn.IFNA(MATCH(I1726,Teams!L:L,0),)</f>
        <v>0</v>
      </c>
      <c r="K1726" s="8" t="str">
        <f t="shared" si="293"/>
        <v>JuanMoranM</v>
      </c>
      <c r="L1726" s="8">
        <f>_xlfn.IFNA(MATCH(K1726,Teams!N:N,0),)</f>
        <v>0</v>
      </c>
      <c r="M1726" s="8" t="str">
        <f t="shared" si="294"/>
        <v>JuanMoran</v>
      </c>
      <c r="N1726" s="8" t="str">
        <f>IFERROR(INDEX(Teams!A:A,IF(H1726&gt;0,H1726,IF(J1726&gt;0,J1726,IF(L1726&gt;0,L1726,""))),1),"")</f>
        <v/>
      </c>
      <c r="O1726" s="8" t="str">
        <f t="shared" si="287"/>
        <v>Juan</v>
      </c>
      <c r="P1726" s="8" t="str">
        <f t="shared" si="288"/>
        <v>Moran</v>
      </c>
      <c r="Q1726" s="8" t="str">
        <f t="shared" si="295"/>
        <v>M</v>
      </c>
      <c r="R1726" s="8">
        <f t="shared" si="296"/>
        <v>36</v>
      </c>
      <c r="S1726" s="8" t="str">
        <f t="shared" si="289"/>
        <v>BELOIT</v>
      </c>
      <c r="T1726" s="8" t="str">
        <f t="shared" si="297"/>
        <v>WI</v>
      </c>
      <c r="U1726" s="8" t="str">
        <f t="shared" si="290"/>
        <v>JuanMoranM36BELOITWI</v>
      </c>
    </row>
    <row r="1727" spans="1:21" x14ac:dyDescent="0.2">
      <c r="A1727" s="8" t="s">
        <v>2310</v>
      </c>
      <c r="B1727" s="8" t="s">
        <v>2311</v>
      </c>
      <c r="C1727" s="8" t="s">
        <v>689</v>
      </c>
      <c r="D1727" s="8">
        <v>28</v>
      </c>
      <c r="E1727" s="8" t="s">
        <v>2312</v>
      </c>
      <c r="F1727" s="8" t="s">
        <v>1166</v>
      </c>
      <c r="G1727" s="8" t="str">
        <f t="shared" si="291"/>
        <v>JaquelineMorenoF28PasadenaCA</v>
      </c>
      <c r="H1727" s="8">
        <f>_xlfn.IFNA(MATCH(G1727,Teams!J:J,0),)</f>
        <v>0</v>
      </c>
      <c r="I1727" s="8" t="str">
        <f t="shared" si="292"/>
        <v>JaquelineMorenoF28</v>
      </c>
      <c r="J1727" s="8">
        <f>_xlfn.IFNA(MATCH(I1727,Teams!L:L,0),)</f>
        <v>0</v>
      </c>
      <c r="K1727" s="8" t="str">
        <f t="shared" si="293"/>
        <v>JaquelineMorenoF</v>
      </c>
      <c r="L1727" s="8">
        <f>_xlfn.IFNA(MATCH(K1727,Teams!N:N,0),)</f>
        <v>0</v>
      </c>
      <c r="M1727" s="8" t="str">
        <f t="shared" si="294"/>
        <v>JaquelineMoreno</v>
      </c>
      <c r="N1727" s="8" t="str">
        <f>IFERROR(INDEX(Teams!A:A,IF(H1727&gt;0,H1727,IF(J1727&gt;0,J1727,IF(L1727&gt;0,L1727,""))),1),"")</f>
        <v/>
      </c>
      <c r="O1727" s="8" t="str">
        <f t="shared" ref="O1727:O1790" si="298">A1727</f>
        <v>Jaqueline</v>
      </c>
      <c r="P1727" s="8" t="str">
        <f t="shared" ref="P1727:P1790" si="299">B1727</f>
        <v>Moreno</v>
      </c>
      <c r="Q1727" s="8" t="str">
        <f t="shared" si="295"/>
        <v>F</v>
      </c>
      <c r="R1727" s="8">
        <f t="shared" si="296"/>
        <v>28</v>
      </c>
      <c r="S1727" s="8" t="str">
        <f t="shared" ref="S1727:S1790" si="300">IF(E1727=0,"",E1727)</f>
        <v>Pasadena</v>
      </c>
      <c r="T1727" s="8" t="str">
        <f t="shared" si="297"/>
        <v>CA</v>
      </c>
      <c r="U1727" s="8" t="str">
        <f t="shared" ref="T1727:U1790" si="301">G1727</f>
        <v>JaquelineMorenoF28PasadenaCA</v>
      </c>
    </row>
    <row r="1728" spans="1:21" x14ac:dyDescent="0.2">
      <c r="A1728" s="8" t="s">
        <v>2105</v>
      </c>
      <c r="B1728" s="8" t="s">
        <v>2106</v>
      </c>
      <c r="C1728" s="8" t="s">
        <v>688</v>
      </c>
      <c r="D1728" s="8">
        <v>36</v>
      </c>
      <c r="E1728" s="8" t="s">
        <v>2107</v>
      </c>
      <c r="F1728" s="8" t="s">
        <v>1051</v>
      </c>
      <c r="G1728" s="8" t="str">
        <f t="shared" ref="G1728:G1791" si="302">A1728&amp;B1728&amp;C1728&amp;D1728&amp;E1728&amp;F1728</f>
        <v>Alan MoretzM36Brooklyn NY</v>
      </c>
      <c r="H1728" s="8">
        <f>_xlfn.IFNA(MATCH(G1728,Teams!J:J,0),)</f>
        <v>0</v>
      </c>
      <c r="I1728" s="8" t="str">
        <f t="shared" ref="I1728:I1791" si="303">A1728&amp;B1728&amp;C1728&amp;D1728</f>
        <v>Alan MoretzM36</v>
      </c>
      <c r="J1728" s="8">
        <f>_xlfn.IFNA(MATCH(I1728,Teams!L:L,0),)</f>
        <v>0</v>
      </c>
      <c r="K1728" s="8" t="str">
        <f t="shared" ref="K1728:K1791" si="304">A1728&amp;B1728&amp;C1728</f>
        <v>Alan MoretzM</v>
      </c>
      <c r="L1728" s="8">
        <f>_xlfn.IFNA(MATCH(K1728,Teams!N:N,0),)</f>
        <v>0</v>
      </c>
      <c r="M1728" s="8" t="str">
        <f t="shared" ref="M1728:M1791" si="305">A1728&amp;B1728</f>
        <v>Alan Moretz</v>
      </c>
      <c r="N1728" s="8" t="str">
        <f>IFERROR(INDEX(Teams!A:A,IF(H1728&gt;0,H1728,IF(J1728&gt;0,J1728,IF(L1728&gt;0,L1728,""))),1),"")</f>
        <v/>
      </c>
      <c r="O1728" s="8" t="str">
        <f t="shared" si="298"/>
        <v xml:space="preserve">Alan </v>
      </c>
      <c r="P1728" s="8" t="str">
        <f t="shared" si="299"/>
        <v>Moretz</v>
      </c>
      <c r="Q1728" s="8" t="str">
        <f t="shared" ref="Q1728:Q1791" si="306">IF(C1728=0,"",C1728)</f>
        <v>M</v>
      </c>
      <c r="R1728" s="8">
        <f t="shared" ref="R1728:R1791" si="307">IF(D1728=0,"",D1728)</f>
        <v>36</v>
      </c>
      <c r="S1728" s="8" t="str">
        <f t="shared" si="300"/>
        <v xml:space="preserve">Brooklyn </v>
      </c>
      <c r="T1728" s="8" t="str">
        <f t="shared" ref="T1728:T1791" si="308">IF(F1728=0,"",F1728)</f>
        <v>NY</v>
      </c>
      <c r="U1728" s="8" t="str">
        <f t="shared" si="301"/>
        <v>Alan MoretzM36Brooklyn NY</v>
      </c>
    </row>
    <row r="1729" spans="1:21" x14ac:dyDescent="0.2">
      <c r="A1729" s="8" t="s">
        <v>2241</v>
      </c>
      <c r="B1729" s="8" t="s">
        <v>2242</v>
      </c>
      <c r="C1729" s="8" t="s">
        <v>689</v>
      </c>
      <c r="D1729" s="8">
        <v>36</v>
      </c>
      <c r="E1729" s="8" t="s">
        <v>1740</v>
      </c>
      <c r="F1729" s="8" t="s">
        <v>1051</v>
      </c>
      <c r="G1729" s="8" t="str">
        <f t="shared" si="302"/>
        <v>AMANDAMORETZF36BROOKLYNNY</v>
      </c>
      <c r="H1729" s="8">
        <f>_xlfn.IFNA(MATCH(G1729,Teams!J:J,0),)</f>
        <v>0</v>
      </c>
      <c r="I1729" s="8" t="str">
        <f t="shared" si="303"/>
        <v>AMANDAMORETZF36</v>
      </c>
      <c r="J1729" s="8">
        <f>_xlfn.IFNA(MATCH(I1729,Teams!L:L,0),)</f>
        <v>0</v>
      </c>
      <c r="K1729" s="8" t="str">
        <f t="shared" si="304"/>
        <v>AMANDAMORETZF</v>
      </c>
      <c r="L1729" s="8">
        <f>_xlfn.IFNA(MATCH(K1729,Teams!N:N,0),)</f>
        <v>0</v>
      </c>
      <c r="M1729" s="8" t="str">
        <f t="shared" si="305"/>
        <v>AMANDAMORETZ</v>
      </c>
      <c r="N1729" s="8" t="str">
        <f>IFERROR(INDEX(Teams!A:A,IF(H1729&gt;0,H1729,IF(J1729&gt;0,J1729,IF(L1729&gt;0,L1729,""))),1),"")</f>
        <v/>
      </c>
      <c r="O1729" s="8" t="str">
        <f t="shared" si="298"/>
        <v>AMANDA</v>
      </c>
      <c r="P1729" s="8" t="str">
        <f t="shared" si="299"/>
        <v>MORETZ</v>
      </c>
      <c r="Q1729" s="8" t="str">
        <f t="shared" si="306"/>
        <v>F</v>
      </c>
      <c r="R1729" s="8">
        <f t="shared" si="307"/>
        <v>36</v>
      </c>
      <c r="S1729" s="8" t="str">
        <f t="shared" si="300"/>
        <v>BROOKLYN</v>
      </c>
      <c r="T1729" s="8" t="str">
        <f t="shared" si="308"/>
        <v>NY</v>
      </c>
      <c r="U1729" s="8" t="str">
        <f t="shared" si="301"/>
        <v>AMANDAMORETZF36BROOKLYNNY</v>
      </c>
    </row>
    <row r="1730" spans="1:21" x14ac:dyDescent="0.2">
      <c r="A1730" s="8" t="s">
        <v>1524</v>
      </c>
      <c r="B1730" s="8" t="s">
        <v>2651</v>
      </c>
      <c r="C1730" s="8" t="s">
        <v>689</v>
      </c>
      <c r="D1730" s="8">
        <v>48</v>
      </c>
      <c r="E1730" s="8" t="s">
        <v>629</v>
      </c>
      <c r="F1730" s="8" t="s">
        <v>4</v>
      </c>
      <c r="G1730" s="8" t="str">
        <f t="shared" si="302"/>
        <v>JillMorganF48SpringTX</v>
      </c>
      <c r="H1730" s="8">
        <f>_xlfn.IFNA(MATCH(G1730,Teams!J:J,0),)</f>
        <v>0</v>
      </c>
      <c r="I1730" s="8" t="str">
        <f t="shared" si="303"/>
        <v>JillMorganF48</v>
      </c>
      <c r="J1730" s="8">
        <f>_xlfn.IFNA(MATCH(I1730,Teams!L:L,0),)</f>
        <v>0</v>
      </c>
      <c r="K1730" s="8" t="str">
        <f t="shared" si="304"/>
        <v>JillMorganF</v>
      </c>
      <c r="L1730" s="8">
        <f>_xlfn.IFNA(MATCH(K1730,Teams!N:N,0),)</f>
        <v>0</v>
      </c>
      <c r="M1730" s="8" t="str">
        <f t="shared" si="305"/>
        <v>JillMorgan</v>
      </c>
      <c r="N1730" s="8" t="str">
        <f>IFERROR(INDEX(Teams!A:A,IF(H1730&gt;0,H1730,IF(J1730&gt;0,J1730,IF(L1730&gt;0,L1730,""))),1),"")</f>
        <v/>
      </c>
      <c r="O1730" s="8" t="str">
        <f t="shared" si="298"/>
        <v>Jill</v>
      </c>
      <c r="P1730" s="8" t="str">
        <f t="shared" si="299"/>
        <v>Morgan</v>
      </c>
      <c r="Q1730" s="8" t="str">
        <f t="shared" si="306"/>
        <v>F</v>
      </c>
      <c r="R1730" s="8">
        <f t="shared" si="307"/>
        <v>48</v>
      </c>
      <c r="S1730" s="8" t="str">
        <f t="shared" si="300"/>
        <v>Spring</v>
      </c>
      <c r="T1730" s="8" t="str">
        <f t="shared" si="308"/>
        <v>TX</v>
      </c>
      <c r="U1730" s="8" t="str">
        <f t="shared" si="301"/>
        <v>JillMorganF48SpringTX</v>
      </c>
    </row>
    <row r="1731" spans="1:21" x14ac:dyDescent="0.2">
      <c r="A1731" s="8" t="s">
        <v>514</v>
      </c>
      <c r="B1731" s="8" t="s">
        <v>5779</v>
      </c>
      <c r="C1731" s="8" t="s">
        <v>689</v>
      </c>
      <c r="D1731" s="8">
        <v>45</v>
      </c>
      <c r="E1731" s="8" t="s">
        <v>9</v>
      </c>
      <c r="F1731" s="8" t="s">
        <v>4</v>
      </c>
      <c r="G1731" s="8" t="str">
        <f t="shared" si="302"/>
        <v>TammyMorieartyF45LubbockTX</v>
      </c>
      <c r="H1731" s="8">
        <f>_xlfn.IFNA(MATCH(G1731,Teams!J:J,0),)</f>
        <v>0</v>
      </c>
      <c r="I1731" s="8" t="str">
        <f t="shared" si="303"/>
        <v>TammyMorieartyF45</v>
      </c>
      <c r="J1731" s="8">
        <f>_xlfn.IFNA(MATCH(I1731,Teams!L:L,0),)</f>
        <v>0</v>
      </c>
      <c r="K1731" s="8" t="str">
        <f t="shared" si="304"/>
        <v>TammyMorieartyF</v>
      </c>
      <c r="L1731" s="8">
        <f>_xlfn.IFNA(MATCH(K1731,Teams!N:N,0),)</f>
        <v>0</v>
      </c>
      <c r="M1731" s="8" t="str">
        <f t="shared" si="305"/>
        <v>TammyMoriearty</v>
      </c>
      <c r="N1731" s="8" t="str">
        <f>IFERROR(INDEX(Teams!A:A,IF(H1731&gt;0,H1731,IF(J1731&gt;0,J1731,IF(L1731&gt;0,L1731,""))),1),"")</f>
        <v/>
      </c>
      <c r="O1731" s="8" t="str">
        <f t="shared" si="298"/>
        <v>Tammy</v>
      </c>
      <c r="P1731" s="8" t="str">
        <f t="shared" si="299"/>
        <v>Moriearty</v>
      </c>
      <c r="Q1731" s="8" t="str">
        <f t="shared" si="306"/>
        <v>F</v>
      </c>
      <c r="R1731" s="8">
        <f t="shared" si="307"/>
        <v>45</v>
      </c>
      <c r="S1731" s="8" t="str">
        <f t="shared" si="300"/>
        <v>Lubbock</v>
      </c>
      <c r="T1731" s="8" t="str">
        <f t="shared" si="308"/>
        <v>TX</v>
      </c>
      <c r="U1731" s="8" t="str">
        <f t="shared" si="301"/>
        <v>TammyMorieartyF45LubbockTX</v>
      </c>
    </row>
    <row r="1732" spans="1:21" x14ac:dyDescent="0.2">
      <c r="A1732" s="8" t="s">
        <v>624</v>
      </c>
      <c r="B1732" s="8" t="s">
        <v>1744</v>
      </c>
      <c r="C1732" s="8" t="s">
        <v>688</v>
      </c>
      <c r="D1732" s="8">
        <v>41</v>
      </c>
      <c r="E1732" s="8" t="s">
        <v>1745</v>
      </c>
      <c r="F1732" s="8" t="s">
        <v>4</v>
      </c>
      <c r="G1732" s="8" t="str">
        <f t="shared" si="302"/>
        <v>PatrickMoroccoM41McKinney TX</v>
      </c>
      <c r="H1732" s="8">
        <f>_xlfn.IFNA(MATCH(G1732,Teams!J:J,0),)</f>
        <v>0</v>
      </c>
      <c r="I1732" s="8" t="str">
        <f t="shared" si="303"/>
        <v>PatrickMoroccoM41</v>
      </c>
      <c r="J1732" s="8">
        <f>_xlfn.IFNA(MATCH(I1732,Teams!L:L,0),)</f>
        <v>0</v>
      </c>
      <c r="K1732" s="8" t="str">
        <f t="shared" si="304"/>
        <v>PatrickMoroccoM</v>
      </c>
      <c r="L1732" s="8">
        <f>_xlfn.IFNA(MATCH(K1732,Teams!N:N,0),)</f>
        <v>0</v>
      </c>
      <c r="M1732" s="8" t="str">
        <f t="shared" si="305"/>
        <v>PatrickMorocco</v>
      </c>
      <c r="N1732" s="8" t="str">
        <f>IFERROR(INDEX(Teams!A:A,IF(H1732&gt;0,H1732,IF(J1732&gt;0,J1732,IF(L1732&gt;0,L1732,""))),1),"")</f>
        <v/>
      </c>
      <c r="O1732" s="8" t="str">
        <f t="shared" si="298"/>
        <v>Patrick</v>
      </c>
      <c r="P1732" s="8" t="str">
        <f t="shared" si="299"/>
        <v>Morocco</v>
      </c>
      <c r="Q1732" s="8" t="str">
        <f t="shared" si="306"/>
        <v>M</v>
      </c>
      <c r="R1732" s="8">
        <f t="shared" si="307"/>
        <v>41</v>
      </c>
      <c r="S1732" s="8" t="str">
        <f t="shared" si="300"/>
        <v xml:space="preserve">McKinney </v>
      </c>
      <c r="T1732" s="8" t="str">
        <f t="shared" si="308"/>
        <v>TX</v>
      </c>
      <c r="U1732" s="8" t="str">
        <f t="shared" si="301"/>
        <v>PatrickMoroccoM41McKinney TX</v>
      </c>
    </row>
    <row r="1733" spans="1:21" x14ac:dyDescent="0.2">
      <c r="A1733" s="8" t="s">
        <v>2004</v>
      </c>
      <c r="B1733" s="8" t="s">
        <v>1170</v>
      </c>
      <c r="C1733" s="8" t="s">
        <v>689</v>
      </c>
      <c r="D1733" s="8">
        <v>52</v>
      </c>
      <c r="E1733" s="8" t="s">
        <v>703</v>
      </c>
      <c r="F1733" s="8" t="s">
        <v>4</v>
      </c>
      <c r="G1733" s="8" t="str">
        <f t="shared" si="302"/>
        <v>BethMoroneyF52CypressTX</v>
      </c>
      <c r="H1733" s="8">
        <f>_xlfn.IFNA(MATCH(G1733,Teams!J:J,0),)</f>
        <v>0</v>
      </c>
      <c r="I1733" s="8" t="str">
        <f t="shared" si="303"/>
        <v>BethMoroneyF52</v>
      </c>
      <c r="J1733" s="8">
        <f>_xlfn.IFNA(MATCH(I1733,Teams!L:L,0),)</f>
        <v>0</v>
      </c>
      <c r="K1733" s="8" t="str">
        <f t="shared" si="304"/>
        <v>BethMoroneyF</v>
      </c>
      <c r="L1733" s="8">
        <f>_xlfn.IFNA(MATCH(K1733,Teams!N:N,0),)</f>
        <v>0</v>
      </c>
      <c r="M1733" s="8" t="str">
        <f t="shared" si="305"/>
        <v>BethMoroney</v>
      </c>
      <c r="N1733" s="8" t="str">
        <f>IFERROR(INDEX(Teams!A:A,IF(H1733&gt;0,H1733,IF(J1733&gt;0,J1733,IF(L1733&gt;0,L1733,""))),1),"")</f>
        <v/>
      </c>
      <c r="O1733" s="8" t="str">
        <f t="shared" si="298"/>
        <v>Beth</v>
      </c>
      <c r="P1733" s="8" t="str">
        <f t="shared" si="299"/>
        <v>Moroney</v>
      </c>
      <c r="Q1733" s="8" t="str">
        <f t="shared" si="306"/>
        <v>F</v>
      </c>
      <c r="R1733" s="8">
        <f t="shared" si="307"/>
        <v>52</v>
      </c>
      <c r="S1733" s="8" t="str">
        <f t="shared" si="300"/>
        <v>Cypress</v>
      </c>
      <c r="T1733" s="8" t="str">
        <f t="shared" si="308"/>
        <v>TX</v>
      </c>
      <c r="U1733" s="8" t="str">
        <f t="shared" si="301"/>
        <v>BethMoroneyF52CypressTX</v>
      </c>
    </row>
    <row r="1734" spans="1:21" x14ac:dyDescent="0.2">
      <c r="A1734" s="8" t="s">
        <v>807</v>
      </c>
      <c r="B1734" s="8" t="s">
        <v>1170</v>
      </c>
      <c r="C1734" s="8" t="s">
        <v>688</v>
      </c>
      <c r="D1734" s="8">
        <v>52</v>
      </c>
      <c r="E1734" s="8" t="s">
        <v>703</v>
      </c>
      <c r="F1734" s="8" t="s">
        <v>4</v>
      </c>
      <c r="G1734" s="8" t="str">
        <f t="shared" si="302"/>
        <v>GaryMoroneyM52CypressTX</v>
      </c>
      <c r="H1734" s="8">
        <f>_xlfn.IFNA(MATCH(G1734,Teams!J:J,0),)</f>
        <v>0</v>
      </c>
      <c r="I1734" s="8" t="str">
        <f t="shared" si="303"/>
        <v>GaryMoroneyM52</v>
      </c>
      <c r="J1734" s="8">
        <f>_xlfn.IFNA(MATCH(I1734,Teams!L:L,0),)</f>
        <v>0</v>
      </c>
      <c r="K1734" s="8" t="str">
        <f t="shared" si="304"/>
        <v>GaryMoroneyM</v>
      </c>
      <c r="L1734" s="8">
        <f>_xlfn.IFNA(MATCH(K1734,Teams!N:N,0),)</f>
        <v>0</v>
      </c>
      <c r="M1734" s="8" t="str">
        <f t="shared" si="305"/>
        <v>GaryMoroney</v>
      </c>
      <c r="N1734" s="8" t="str">
        <f>IFERROR(INDEX(Teams!A:A,IF(H1734&gt;0,H1734,IF(J1734&gt;0,J1734,IF(L1734&gt;0,L1734,""))),1),"")</f>
        <v/>
      </c>
      <c r="O1734" s="8" t="str">
        <f t="shared" si="298"/>
        <v>Gary</v>
      </c>
      <c r="P1734" s="8" t="str">
        <f t="shared" si="299"/>
        <v>Moroney</v>
      </c>
      <c r="Q1734" s="8" t="str">
        <f t="shared" si="306"/>
        <v>M</v>
      </c>
      <c r="R1734" s="8">
        <f t="shared" si="307"/>
        <v>52</v>
      </c>
      <c r="S1734" s="8" t="str">
        <f t="shared" si="300"/>
        <v>Cypress</v>
      </c>
      <c r="T1734" s="8" t="str">
        <f t="shared" si="308"/>
        <v>TX</v>
      </c>
      <c r="U1734" s="8" t="str">
        <f t="shared" si="301"/>
        <v>GaryMoroneyM52CypressTX</v>
      </c>
    </row>
    <row r="1735" spans="1:21" x14ac:dyDescent="0.2">
      <c r="A1735" s="8" t="s">
        <v>5732</v>
      </c>
      <c r="B1735" s="8" t="s">
        <v>985</v>
      </c>
      <c r="C1735" s="8" t="s">
        <v>688</v>
      </c>
      <c r="D1735" s="8">
        <v>32</v>
      </c>
      <c r="E1735" s="8" t="s">
        <v>1490</v>
      </c>
      <c r="F1735" s="8" t="s">
        <v>4</v>
      </c>
      <c r="G1735" s="8" t="str">
        <f t="shared" si="302"/>
        <v>ChaseMorrisonM32RichardsonTX</v>
      </c>
      <c r="H1735" s="8">
        <f>_xlfn.IFNA(MATCH(G1735,Teams!J:J,0),)</f>
        <v>0</v>
      </c>
      <c r="I1735" s="8" t="str">
        <f t="shared" si="303"/>
        <v>ChaseMorrisonM32</v>
      </c>
      <c r="J1735" s="8">
        <f>_xlfn.IFNA(MATCH(I1735,Teams!L:L,0),)</f>
        <v>0</v>
      </c>
      <c r="K1735" s="8" t="str">
        <f t="shared" si="304"/>
        <v>ChaseMorrisonM</v>
      </c>
      <c r="L1735" s="8">
        <f>_xlfn.IFNA(MATCH(K1735,Teams!N:N,0),)</f>
        <v>0</v>
      </c>
      <c r="M1735" s="8" t="str">
        <f t="shared" si="305"/>
        <v>ChaseMorrison</v>
      </c>
      <c r="N1735" s="8" t="str">
        <f>IFERROR(INDEX(Teams!A:A,IF(H1735&gt;0,H1735,IF(J1735&gt;0,J1735,IF(L1735&gt;0,L1735,""))),1),"")</f>
        <v/>
      </c>
      <c r="O1735" s="8" t="str">
        <f t="shared" si="298"/>
        <v>Chase</v>
      </c>
      <c r="P1735" s="8" t="str">
        <f t="shared" si="299"/>
        <v>Morrison</v>
      </c>
      <c r="Q1735" s="8" t="str">
        <f t="shared" si="306"/>
        <v>M</v>
      </c>
      <c r="R1735" s="8">
        <f t="shared" si="307"/>
        <v>32</v>
      </c>
      <c r="S1735" s="8" t="str">
        <f t="shared" si="300"/>
        <v>Richardson</v>
      </c>
      <c r="T1735" s="8" t="str">
        <f t="shared" si="308"/>
        <v>TX</v>
      </c>
      <c r="U1735" s="8" t="str">
        <f t="shared" si="301"/>
        <v>ChaseMorrisonM32RichardsonTX</v>
      </c>
    </row>
    <row r="1736" spans="1:21" x14ac:dyDescent="0.2">
      <c r="A1736" s="8" t="s">
        <v>81</v>
      </c>
      <c r="B1736" s="8" t="s">
        <v>985</v>
      </c>
      <c r="C1736" s="8" t="s">
        <v>688</v>
      </c>
      <c r="D1736" s="8">
        <v>60</v>
      </c>
      <c r="E1736" s="8" t="s">
        <v>726</v>
      </c>
      <c r="F1736" s="8" t="s">
        <v>4</v>
      </c>
      <c r="G1736" s="8" t="str">
        <f t="shared" si="302"/>
        <v>DavidMorrisonM60ConroeTX</v>
      </c>
      <c r="H1736" s="8">
        <f>_xlfn.IFNA(MATCH(G1736,Teams!J:J,0),)</f>
        <v>0</v>
      </c>
      <c r="I1736" s="8" t="str">
        <f t="shared" si="303"/>
        <v>DavidMorrisonM60</v>
      </c>
      <c r="J1736" s="8">
        <f>_xlfn.IFNA(MATCH(I1736,Teams!L:L,0),)</f>
        <v>0</v>
      </c>
      <c r="K1736" s="8" t="str">
        <f t="shared" si="304"/>
        <v>DavidMorrisonM</v>
      </c>
      <c r="L1736" s="8">
        <f>_xlfn.IFNA(MATCH(K1736,Teams!N:N,0),)</f>
        <v>0</v>
      </c>
      <c r="M1736" s="8" t="str">
        <f t="shared" si="305"/>
        <v>DavidMorrison</v>
      </c>
      <c r="N1736" s="8" t="str">
        <f>IFERROR(INDEX(Teams!A:A,IF(H1736&gt;0,H1736,IF(J1736&gt;0,J1736,IF(L1736&gt;0,L1736,""))),1),"")</f>
        <v/>
      </c>
      <c r="O1736" s="8" t="str">
        <f t="shared" si="298"/>
        <v>David</v>
      </c>
      <c r="P1736" s="8" t="str">
        <f t="shared" si="299"/>
        <v>Morrison</v>
      </c>
      <c r="Q1736" s="8" t="str">
        <f t="shared" si="306"/>
        <v>M</v>
      </c>
      <c r="R1736" s="8">
        <f t="shared" si="307"/>
        <v>60</v>
      </c>
      <c r="S1736" s="8" t="str">
        <f t="shared" si="300"/>
        <v>Conroe</v>
      </c>
      <c r="T1736" s="8" t="str">
        <f t="shared" si="308"/>
        <v>TX</v>
      </c>
      <c r="U1736" s="8" t="str">
        <f t="shared" si="301"/>
        <v>DavidMorrisonM60ConroeTX</v>
      </c>
    </row>
    <row r="1737" spans="1:21" x14ac:dyDescent="0.2">
      <c r="A1737" s="8" t="s">
        <v>309</v>
      </c>
      <c r="B1737" s="8" t="s">
        <v>5742</v>
      </c>
      <c r="C1737" s="8" t="s">
        <v>688</v>
      </c>
      <c r="D1737" s="8">
        <v>33</v>
      </c>
      <c r="E1737" s="8" t="s">
        <v>608</v>
      </c>
      <c r="F1737" s="8" t="s">
        <v>4</v>
      </c>
      <c r="G1737" s="8" t="str">
        <f t="shared" si="302"/>
        <v>ChristopherMorrowM33McKinneyTX</v>
      </c>
      <c r="H1737" s="8">
        <f>_xlfn.IFNA(MATCH(G1737,Teams!J:J,0),)</f>
        <v>0</v>
      </c>
      <c r="I1737" s="8" t="str">
        <f t="shared" si="303"/>
        <v>ChristopherMorrowM33</v>
      </c>
      <c r="J1737" s="8">
        <f>_xlfn.IFNA(MATCH(I1737,Teams!L:L,0),)</f>
        <v>0</v>
      </c>
      <c r="K1737" s="8" t="str">
        <f t="shared" si="304"/>
        <v>ChristopherMorrowM</v>
      </c>
      <c r="L1737" s="8">
        <f>_xlfn.IFNA(MATCH(K1737,Teams!N:N,0),)</f>
        <v>0</v>
      </c>
      <c r="M1737" s="8" t="str">
        <f t="shared" si="305"/>
        <v>ChristopherMorrow</v>
      </c>
      <c r="N1737" s="8" t="str">
        <f>IFERROR(INDEX(Teams!A:A,IF(H1737&gt;0,H1737,IF(J1737&gt;0,J1737,IF(L1737&gt;0,L1737,""))),1),"")</f>
        <v/>
      </c>
      <c r="O1737" s="8" t="str">
        <f t="shared" si="298"/>
        <v>Christopher</v>
      </c>
      <c r="P1737" s="8" t="str">
        <f t="shared" si="299"/>
        <v>Morrow</v>
      </c>
      <c r="Q1737" s="8" t="str">
        <f t="shared" si="306"/>
        <v>M</v>
      </c>
      <c r="R1737" s="8">
        <f t="shared" si="307"/>
        <v>33</v>
      </c>
      <c r="S1737" s="8" t="str">
        <f t="shared" si="300"/>
        <v>McKinney</v>
      </c>
      <c r="T1737" s="8" t="str">
        <f t="shared" si="308"/>
        <v>TX</v>
      </c>
      <c r="U1737" s="8" t="str">
        <f t="shared" si="301"/>
        <v>ChristopherMorrowM33McKinneyTX</v>
      </c>
    </row>
    <row r="1738" spans="1:21" x14ac:dyDescent="0.2">
      <c r="A1738" s="8" t="s">
        <v>116</v>
      </c>
      <c r="B1738" s="8" t="s">
        <v>2985</v>
      </c>
      <c r="C1738" s="8" t="s">
        <v>688</v>
      </c>
      <c r="D1738" s="8">
        <v>36</v>
      </c>
      <c r="G1738" s="8" t="str">
        <f t="shared" si="302"/>
        <v>BryanMortonM36</v>
      </c>
      <c r="H1738" s="8">
        <f>_xlfn.IFNA(MATCH(G1738,Teams!J:J,0),)</f>
        <v>0</v>
      </c>
      <c r="I1738" s="8" t="str">
        <f t="shared" si="303"/>
        <v>BryanMortonM36</v>
      </c>
      <c r="J1738" s="8">
        <f>_xlfn.IFNA(MATCH(I1738,Teams!L:L,0),)</f>
        <v>0</v>
      </c>
      <c r="K1738" s="8" t="str">
        <f t="shared" si="304"/>
        <v>BryanMortonM</v>
      </c>
      <c r="L1738" s="8">
        <f>_xlfn.IFNA(MATCH(K1738,Teams!N:N,0),)</f>
        <v>0</v>
      </c>
      <c r="M1738" s="8" t="str">
        <f t="shared" si="305"/>
        <v>BryanMorton</v>
      </c>
      <c r="N1738" s="8" t="str">
        <f>IFERROR(INDEX(Teams!A:A,IF(H1738&gt;0,H1738,IF(J1738&gt;0,J1738,IF(L1738&gt;0,L1738,""))),1),"")</f>
        <v/>
      </c>
      <c r="O1738" s="8" t="str">
        <f t="shared" si="298"/>
        <v>Bryan</v>
      </c>
      <c r="P1738" s="8" t="str">
        <f t="shared" si="299"/>
        <v>Morton</v>
      </c>
      <c r="Q1738" s="8" t="str">
        <f t="shared" si="306"/>
        <v>M</v>
      </c>
      <c r="R1738" s="8">
        <f t="shared" si="307"/>
        <v>36</v>
      </c>
      <c r="S1738" s="8" t="str">
        <f t="shared" si="300"/>
        <v/>
      </c>
      <c r="T1738" s="8" t="str">
        <f t="shared" si="308"/>
        <v/>
      </c>
      <c r="U1738" s="8" t="str">
        <f t="shared" si="301"/>
        <v>BryanMortonM36</v>
      </c>
    </row>
    <row r="1739" spans="1:21" x14ac:dyDescent="0.2">
      <c r="A1739" s="8" t="s">
        <v>427</v>
      </c>
      <c r="B1739" s="8" t="s">
        <v>858</v>
      </c>
      <c r="C1739" s="8" t="s">
        <v>688</v>
      </c>
      <c r="D1739" s="8">
        <v>31</v>
      </c>
      <c r="E1739" s="8" t="s">
        <v>12</v>
      </c>
      <c r="F1739" s="8" t="s">
        <v>4</v>
      </c>
      <c r="G1739" s="8" t="str">
        <f t="shared" si="302"/>
        <v>GabrielMoscaM31HoustonTX</v>
      </c>
      <c r="H1739" s="8">
        <f>_xlfn.IFNA(MATCH(G1739,Teams!J:J,0),)</f>
        <v>0</v>
      </c>
      <c r="I1739" s="8" t="str">
        <f t="shared" si="303"/>
        <v>GabrielMoscaM31</v>
      </c>
      <c r="J1739" s="8">
        <f>_xlfn.IFNA(MATCH(I1739,Teams!L:L,0),)</f>
        <v>0</v>
      </c>
      <c r="K1739" s="8" t="str">
        <f t="shared" si="304"/>
        <v>GabrielMoscaM</v>
      </c>
      <c r="L1739" s="8">
        <f>_xlfn.IFNA(MATCH(K1739,Teams!N:N,0),)</f>
        <v>0</v>
      </c>
      <c r="M1739" s="8" t="str">
        <f t="shared" si="305"/>
        <v>GabrielMosca</v>
      </c>
      <c r="N1739" s="8" t="str">
        <f>IFERROR(INDEX(Teams!A:A,IF(H1739&gt;0,H1739,IF(J1739&gt;0,J1739,IF(L1739&gt;0,L1739,""))),1),"")</f>
        <v/>
      </c>
      <c r="O1739" s="8" t="str">
        <f t="shared" si="298"/>
        <v>Gabriel</v>
      </c>
      <c r="P1739" s="8" t="str">
        <f t="shared" si="299"/>
        <v>Mosca</v>
      </c>
      <c r="Q1739" s="8" t="str">
        <f t="shared" si="306"/>
        <v>M</v>
      </c>
      <c r="R1739" s="8">
        <f t="shared" si="307"/>
        <v>31</v>
      </c>
      <c r="S1739" s="8" t="str">
        <f t="shared" si="300"/>
        <v>Houston</v>
      </c>
      <c r="T1739" s="8" t="str">
        <f t="shared" si="308"/>
        <v>TX</v>
      </c>
      <c r="U1739" s="8" t="str">
        <f t="shared" si="301"/>
        <v>GabrielMoscaM31HoustonTX</v>
      </c>
    </row>
    <row r="1740" spans="1:21" x14ac:dyDescent="0.2">
      <c r="A1740" s="8" t="s">
        <v>638</v>
      </c>
      <c r="B1740" s="8" t="s">
        <v>1815</v>
      </c>
      <c r="C1740" s="8" t="s">
        <v>689</v>
      </c>
      <c r="D1740" s="8">
        <v>28</v>
      </c>
      <c r="E1740" s="8" t="s">
        <v>1951</v>
      </c>
      <c r="F1740" s="8" t="s">
        <v>659</v>
      </c>
      <c r="G1740" s="8" t="str">
        <f t="shared" si="302"/>
        <v>StephanieMosesF28DurantOK</v>
      </c>
      <c r="H1740" s="8">
        <f>_xlfn.IFNA(MATCH(G1740,Teams!J:J,0),)</f>
        <v>0</v>
      </c>
      <c r="I1740" s="8" t="str">
        <f t="shared" si="303"/>
        <v>StephanieMosesF28</v>
      </c>
      <c r="J1740" s="8">
        <f>_xlfn.IFNA(MATCH(I1740,Teams!L:L,0),)</f>
        <v>0</v>
      </c>
      <c r="K1740" s="8" t="str">
        <f t="shared" si="304"/>
        <v>StephanieMosesF</v>
      </c>
      <c r="L1740" s="8">
        <f>_xlfn.IFNA(MATCH(K1740,Teams!N:N,0),)</f>
        <v>0</v>
      </c>
      <c r="M1740" s="8" t="str">
        <f t="shared" si="305"/>
        <v>StephanieMoses</v>
      </c>
      <c r="N1740" s="8" t="str">
        <f>IFERROR(INDEX(Teams!A:A,IF(H1740&gt;0,H1740,IF(J1740&gt;0,J1740,IF(L1740&gt;0,L1740,""))),1),"")</f>
        <v/>
      </c>
      <c r="O1740" s="8" t="str">
        <f t="shared" si="298"/>
        <v>Stephanie</v>
      </c>
      <c r="P1740" s="8" t="str">
        <f t="shared" si="299"/>
        <v>Moses</v>
      </c>
      <c r="Q1740" s="8" t="str">
        <f t="shared" si="306"/>
        <v>F</v>
      </c>
      <c r="R1740" s="8">
        <f t="shared" si="307"/>
        <v>28</v>
      </c>
      <c r="S1740" s="8" t="str">
        <f t="shared" si="300"/>
        <v>Durant</v>
      </c>
      <c r="T1740" s="8" t="str">
        <f t="shared" si="308"/>
        <v>OK</v>
      </c>
      <c r="U1740" s="8" t="str">
        <f t="shared" si="301"/>
        <v>StephanieMosesF28DurantOK</v>
      </c>
    </row>
    <row r="1741" spans="1:21" x14ac:dyDescent="0.2">
      <c r="A1741" s="8" t="s">
        <v>394</v>
      </c>
      <c r="B1741" s="8" t="s">
        <v>2603</v>
      </c>
      <c r="C1741" s="8" t="s">
        <v>688</v>
      </c>
      <c r="D1741" s="8">
        <v>32</v>
      </c>
      <c r="E1741" s="8" t="s">
        <v>403</v>
      </c>
      <c r="F1741" s="8" t="s">
        <v>4</v>
      </c>
      <c r="G1741" s="8" t="str">
        <f t="shared" si="302"/>
        <v>JoseMotaM32MissionTX</v>
      </c>
      <c r="H1741" s="8">
        <f>_xlfn.IFNA(MATCH(G1741,Teams!J:J,0),)</f>
        <v>0</v>
      </c>
      <c r="I1741" s="8" t="str">
        <f t="shared" si="303"/>
        <v>JoseMotaM32</v>
      </c>
      <c r="J1741" s="8">
        <f>_xlfn.IFNA(MATCH(I1741,Teams!L:L,0),)</f>
        <v>0</v>
      </c>
      <c r="K1741" s="8" t="str">
        <f t="shared" si="304"/>
        <v>JoseMotaM</v>
      </c>
      <c r="L1741" s="8">
        <f>_xlfn.IFNA(MATCH(K1741,Teams!N:N,0),)</f>
        <v>0</v>
      </c>
      <c r="M1741" s="8" t="str">
        <f t="shared" si="305"/>
        <v>JoseMota</v>
      </c>
      <c r="N1741" s="8" t="str">
        <f>IFERROR(INDEX(Teams!A:A,IF(H1741&gt;0,H1741,IF(J1741&gt;0,J1741,IF(L1741&gt;0,L1741,""))),1),"")</f>
        <v/>
      </c>
      <c r="O1741" s="8" t="str">
        <f t="shared" si="298"/>
        <v>Jose</v>
      </c>
      <c r="P1741" s="8" t="str">
        <f t="shared" si="299"/>
        <v>Mota</v>
      </c>
      <c r="Q1741" s="8" t="str">
        <f t="shared" si="306"/>
        <v>M</v>
      </c>
      <c r="R1741" s="8">
        <f t="shared" si="307"/>
        <v>32</v>
      </c>
      <c r="S1741" s="8" t="str">
        <f t="shared" si="300"/>
        <v>Mission</v>
      </c>
      <c r="T1741" s="8" t="str">
        <f t="shared" si="308"/>
        <v>TX</v>
      </c>
      <c r="U1741" s="8" t="str">
        <f t="shared" si="301"/>
        <v>JoseMotaM32MissionTX</v>
      </c>
    </row>
    <row r="1742" spans="1:21" x14ac:dyDescent="0.2">
      <c r="A1742" s="8" t="s">
        <v>5120</v>
      </c>
      <c r="B1742" s="8" t="s">
        <v>5121</v>
      </c>
      <c r="C1742" s="8" t="s">
        <v>689</v>
      </c>
      <c r="D1742" s="8">
        <v>30</v>
      </c>
      <c r="E1742" s="8" t="s">
        <v>12</v>
      </c>
      <c r="F1742" s="8" t="s">
        <v>4</v>
      </c>
      <c r="G1742" s="8" t="str">
        <f t="shared" si="302"/>
        <v>JasmeenMoubarakF30HoustonTX</v>
      </c>
      <c r="H1742" s="8">
        <f>_xlfn.IFNA(MATCH(G1742,Teams!J:J,0),)</f>
        <v>0</v>
      </c>
      <c r="I1742" s="8" t="str">
        <f t="shared" si="303"/>
        <v>JasmeenMoubarakF30</v>
      </c>
      <c r="J1742" s="8">
        <f>_xlfn.IFNA(MATCH(I1742,Teams!L:L,0),)</f>
        <v>0</v>
      </c>
      <c r="K1742" s="8" t="str">
        <f t="shared" si="304"/>
        <v>JasmeenMoubarakF</v>
      </c>
      <c r="L1742" s="8">
        <f>_xlfn.IFNA(MATCH(K1742,Teams!N:N,0),)</f>
        <v>0</v>
      </c>
      <c r="M1742" s="8" t="str">
        <f t="shared" si="305"/>
        <v>JasmeenMoubarak</v>
      </c>
      <c r="N1742" s="8" t="str">
        <f>IFERROR(INDEX(Teams!A:A,IF(H1742&gt;0,H1742,IF(J1742&gt;0,J1742,IF(L1742&gt;0,L1742,""))),1),"")</f>
        <v/>
      </c>
      <c r="O1742" s="8" t="str">
        <f t="shared" si="298"/>
        <v>Jasmeen</v>
      </c>
      <c r="P1742" s="8" t="str">
        <f t="shared" si="299"/>
        <v>Moubarak</v>
      </c>
      <c r="Q1742" s="8" t="str">
        <f t="shared" si="306"/>
        <v>F</v>
      </c>
      <c r="R1742" s="8">
        <f t="shared" si="307"/>
        <v>30</v>
      </c>
      <c r="S1742" s="8" t="str">
        <f t="shared" si="300"/>
        <v>Houston</v>
      </c>
      <c r="T1742" s="8" t="str">
        <f t="shared" si="308"/>
        <v>TX</v>
      </c>
      <c r="U1742" s="8" t="str">
        <f t="shared" si="301"/>
        <v>JasmeenMoubarakF30HoustonTX</v>
      </c>
    </row>
    <row r="1743" spans="1:21" x14ac:dyDescent="0.2">
      <c r="A1743" s="8" t="s">
        <v>2737</v>
      </c>
      <c r="B1743" s="8" t="s">
        <v>2738</v>
      </c>
      <c r="C1743" s="8" t="s">
        <v>689</v>
      </c>
      <c r="D1743" s="8">
        <v>42</v>
      </c>
      <c r="E1743" s="8" t="s">
        <v>3</v>
      </c>
      <c r="F1743" s="8" t="s">
        <v>4</v>
      </c>
      <c r="G1743" s="8" t="str">
        <f t="shared" si="302"/>
        <v>GenevieveMounceF42AustinTX</v>
      </c>
      <c r="H1743" s="8">
        <f>_xlfn.IFNA(MATCH(G1743,Teams!J:J,0),)</f>
        <v>0</v>
      </c>
      <c r="I1743" s="8" t="str">
        <f t="shared" si="303"/>
        <v>GenevieveMounceF42</v>
      </c>
      <c r="J1743" s="8">
        <f>_xlfn.IFNA(MATCH(I1743,Teams!L:L,0),)</f>
        <v>0</v>
      </c>
      <c r="K1743" s="8" t="str">
        <f t="shared" si="304"/>
        <v>GenevieveMounceF</v>
      </c>
      <c r="L1743" s="8">
        <f>_xlfn.IFNA(MATCH(K1743,Teams!N:N,0),)</f>
        <v>0</v>
      </c>
      <c r="M1743" s="8" t="str">
        <f t="shared" si="305"/>
        <v>GenevieveMounce</v>
      </c>
      <c r="N1743" s="8" t="str">
        <f>IFERROR(INDEX(Teams!A:A,IF(H1743&gt;0,H1743,IF(J1743&gt;0,J1743,IF(L1743&gt;0,L1743,""))),1),"")</f>
        <v/>
      </c>
      <c r="O1743" s="8" t="str">
        <f t="shared" si="298"/>
        <v>Genevieve</v>
      </c>
      <c r="P1743" s="8" t="str">
        <f t="shared" si="299"/>
        <v>Mounce</v>
      </c>
      <c r="Q1743" s="8" t="str">
        <f t="shared" si="306"/>
        <v>F</v>
      </c>
      <c r="R1743" s="8">
        <f t="shared" si="307"/>
        <v>42</v>
      </c>
      <c r="S1743" s="8" t="str">
        <f t="shared" si="300"/>
        <v>Austin</v>
      </c>
      <c r="T1743" s="8" t="str">
        <f t="shared" si="308"/>
        <v>TX</v>
      </c>
      <c r="U1743" s="8" t="str">
        <f t="shared" si="301"/>
        <v>GenevieveMounceF42AustinTX</v>
      </c>
    </row>
    <row r="1744" spans="1:21" x14ac:dyDescent="0.2">
      <c r="A1744" s="8" t="s">
        <v>2065</v>
      </c>
      <c r="B1744" s="8" t="s">
        <v>2313</v>
      </c>
      <c r="C1744" s="8" t="s">
        <v>688</v>
      </c>
      <c r="D1744" s="8">
        <v>40</v>
      </c>
      <c r="E1744" s="8" t="s">
        <v>1152</v>
      </c>
      <c r="F1744" s="8" t="s">
        <v>4</v>
      </c>
      <c r="G1744" s="8" t="str">
        <f t="shared" si="302"/>
        <v>nicholasmounceM40austinTX</v>
      </c>
      <c r="H1744" s="8">
        <f>_xlfn.IFNA(MATCH(G1744,Teams!J:J,0),)</f>
        <v>0</v>
      </c>
      <c r="I1744" s="8" t="str">
        <f t="shared" si="303"/>
        <v>nicholasmounceM40</v>
      </c>
      <c r="J1744" s="8">
        <f>_xlfn.IFNA(MATCH(I1744,Teams!L:L,0),)</f>
        <v>0</v>
      </c>
      <c r="K1744" s="8" t="str">
        <f t="shared" si="304"/>
        <v>nicholasmounceM</v>
      </c>
      <c r="L1744" s="8">
        <f>_xlfn.IFNA(MATCH(K1744,Teams!N:N,0),)</f>
        <v>0</v>
      </c>
      <c r="M1744" s="8" t="str">
        <f t="shared" si="305"/>
        <v>nicholasmounce</v>
      </c>
      <c r="N1744" s="8" t="str">
        <f>IFERROR(INDEX(Teams!A:A,IF(H1744&gt;0,H1744,IF(J1744&gt;0,J1744,IF(L1744&gt;0,L1744,""))),1),"")</f>
        <v/>
      </c>
      <c r="O1744" s="8" t="str">
        <f t="shared" si="298"/>
        <v>nicholas</v>
      </c>
      <c r="P1744" s="8" t="str">
        <f t="shared" si="299"/>
        <v>mounce</v>
      </c>
      <c r="Q1744" s="8" t="str">
        <f t="shared" si="306"/>
        <v>M</v>
      </c>
      <c r="R1744" s="8">
        <f t="shared" si="307"/>
        <v>40</v>
      </c>
      <c r="S1744" s="8" t="str">
        <f t="shared" si="300"/>
        <v>austin</v>
      </c>
      <c r="T1744" s="8" t="str">
        <f t="shared" si="308"/>
        <v>TX</v>
      </c>
      <c r="U1744" s="8" t="str">
        <f t="shared" si="301"/>
        <v>nicholasmounceM40austinTX</v>
      </c>
    </row>
    <row r="1745" spans="1:21" x14ac:dyDescent="0.2">
      <c r="A1745" s="8" t="s">
        <v>1525</v>
      </c>
      <c r="B1745" s="8" t="s">
        <v>2714</v>
      </c>
      <c r="C1745" s="8" t="s">
        <v>689</v>
      </c>
      <c r="D1745" s="8">
        <v>50</v>
      </c>
      <c r="E1745" s="8" t="s">
        <v>2715</v>
      </c>
      <c r="F1745" s="8" t="s">
        <v>4</v>
      </c>
      <c r="G1745" s="8" t="str">
        <f t="shared" si="302"/>
        <v>AllisonMoyerF50IngramTX</v>
      </c>
      <c r="H1745" s="8">
        <f>_xlfn.IFNA(MATCH(G1745,Teams!J:J,0),)</f>
        <v>0</v>
      </c>
      <c r="I1745" s="8" t="str">
        <f t="shared" si="303"/>
        <v>AllisonMoyerF50</v>
      </c>
      <c r="J1745" s="8">
        <f>_xlfn.IFNA(MATCH(I1745,Teams!L:L,0),)</f>
        <v>0</v>
      </c>
      <c r="K1745" s="8" t="str">
        <f t="shared" si="304"/>
        <v>AllisonMoyerF</v>
      </c>
      <c r="L1745" s="8">
        <f>_xlfn.IFNA(MATCH(K1745,Teams!N:N,0),)</f>
        <v>0</v>
      </c>
      <c r="M1745" s="8" t="str">
        <f t="shared" si="305"/>
        <v>AllisonMoyer</v>
      </c>
      <c r="N1745" s="8" t="str">
        <f>IFERROR(INDEX(Teams!A:A,IF(H1745&gt;0,H1745,IF(J1745&gt;0,J1745,IF(L1745&gt;0,L1745,""))),1),"")</f>
        <v/>
      </c>
      <c r="O1745" s="8" t="str">
        <f t="shared" si="298"/>
        <v>Allison</v>
      </c>
      <c r="P1745" s="8" t="str">
        <f t="shared" si="299"/>
        <v>Moyer</v>
      </c>
      <c r="Q1745" s="8" t="str">
        <f t="shared" si="306"/>
        <v>F</v>
      </c>
      <c r="R1745" s="8">
        <f t="shared" si="307"/>
        <v>50</v>
      </c>
      <c r="S1745" s="8" t="str">
        <f t="shared" si="300"/>
        <v>Ingram</v>
      </c>
      <c r="T1745" s="8" t="str">
        <f t="shared" si="308"/>
        <v>TX</v>
      </c>
      <c r="U1745" s="8" t="str">
        <f t="shared" si="301"/>
        <v>AllisonMoyerF50IngramTX</v>
      </c>
    </row>
    <row r="1746" spans="1:21" x14ac:dyDescent="0.2">
      <c r="A1746" s="8" t="s">
        <v>300</v>
      </c>
      <c r="B1746" s="8" t="s">
        <v>5733</v>
      </c>
      <c r="C1746" s="8" t="s">
        <v>689</v>
      </c>
      <c r="D1746" s="8">
        <v>38</v>
      </c>
      <c r="E1746" s="8" t="s">
        <v>5734</v>
      </c>
      <c r="F1746" s="8" t="s">
        <v>4</v>
      </c>
      <c r="G1746" s="8" t="str">
        <f t="shared" si="302"/>
        <v>KristinMrnustikF38flower moundTX</v>
      </c>
      <c r="H1746" s="8">
        <f>_xlfn.IFNA(MATCH(G1746,Teams!J:J,0),)</f>
        <v>0</v>
      </c>
      <c r="I1746" s="8" t="str">
        <f t="shared" si="303"/>
        <v>KristinMrnustikF38</v>
      </c>
      <c r="J1746" s="8">
        <f>_xlfn.IFNA(MATCH(I1746,Teams!L:L,0),)</f>
        <v>0</v>
      </c>
      <c r="K1746" s="8" t="str">
        <f t="shared" si="304"/>
        <v>KristinMrnustikF</v>
      </c>
      <c r="L1746" s="8">
        <f>_xlfn.IFNA(MATCH(K1746,Teams!N:N,0),)</f>
        <v>0</v>
      </c>
      <c r="M1746" s="8" t="str">
        <f t="shared" si="305"/>
        <v>KristinMrnustik</v>
      </c>
      <c r="N1746" s="8" t="str">
        <f>IFERROR(INDEX(Teams!A:A,IF(H1746&gt;0,H1746,IF(J1746&gt;0,J1746,IF(L1746&gt;0,L1746,""))),1),"")</f>
        <v/>
      </c>
      <c r="O1746" s="8" t="str">
        <f t="shared" si="298"/>
        <v>Kristin</v>
      </c>
      <c r="P1746" s="8" t="str">
        <f t="shared" si="299"/>
        <v>Mrnustik</v>
      </c>
      <c r="Q1746" s="8" t="str">
        <f t="shared" si="306"/>
        <v>F</v>
      </c>
      <c r="R1746" s="8">
        <f t="shared" si="307"/>
        <v>38</v>
      </c>
      <c r="S1746" s="8" t="str">
        <f t="shared" si="300"/>
        <v>flower mound</v>
      </c>
      <c r="T1746" s="8" t="str">
        <f t="shared" si="308"/>
        <v>TX</v>
      </c>
      <c r="U1746" s="8" t="str">
        <f t="shared" si="301"/>
        <v>KristinMrnustikF38flower moundTX</v>
      </c>
    </row>
    <row r="1747" spans="1:21" x14ac:dyDescent="0.2">
      <c r="A1747" s="8" t="s">
        <v>6688</v>
      </c>
      <c r="B1747" s="8" t="s">
        <v>6689</v>
      </c>
      <c r="C1747" s="8" t="s">
        <v>688</v>
      </c>
      <c r="G1747" s="8" t="str">
        <f t="shared" si="302"/>
        <v>LOUISMUNINM</v>
      </c>
      <c r="H1747" s="8">
        <f>_xlfn.IFNA(MATCH(G1747,Teams!J:J,0),)</f>
        <v>0</v>
      </c>
      <c r="I1747" s="8" t="str">
        <f t="shared" si="303"/>
        <v>LOUISMUNINM</v>
      </c>
      <c r="J1747" s="8">
        <f>_xlfn.IFNA(MATCH(I1747,Teams!L:L,0),)</f>
        <v>0</v>
      </c>
      <c r="K1747" s="8" t="str">
        <f t="shared" si="304"/>
        <v>LOUISMUNINM</v>
      </c>
      <c r="L1747" s="8">
        <f>_xlfn.IFNA(MATCH(K1747,Teams!N:N,0),)</f>
        <v>0</v>
      </c>
      <c r="M1747" s="8" t="str">
        <f t="shared" si="305"/>
        <v>LOUISMUNIN</v>
      </c>
      <c r="N1747" s="8" t="str">
        <f>IFERROR(INDEX(Teams!A:A,IF(H1747&gt;0,H1747,IF(J1747&gt;0,J1747,IF(L1747&gt;0,L1747,""))),1),"")</f>
        <v/>
      </c>
      <c r="O1747" s="8" t="str">
        <f t="shared" si="298"/>
        <v>LOUIS</v>
      </c>
      <c r="P1747" s="8" t="str">
        <f t="shared" si="299"/>
        <v>MUNIN</v>
      </c>
      <c r="Q1747" s="8" t="str">
        <f t="shared" si="306"/>
        <v>M</v>
      </c>
      <c r="R1747" s="8" t="str">
        <f t="shared" si="307"/>
        <v/>
      </c>
      <c r="S1747" s="8" t="str">
        <f t="shared" si="300"/>
        <v/>
      </c>
      <c r="T1747" s="8" t="str">
        <f t="shared" si="308"/>
        <v/>
      </c>
      <c r="U1747" s="8" t="str">
        <f t="shared" si="301"/>
        <v>LOUISMUNINM</v>
      </c>
    </row>
    <row r="1748" spans="1:21" x14ac:dyDescent="0.2">
      <c r="A1748" s="8" t="s">
        <v>1069</v>
      </c>
      <c r="B1748" s="8" t="s">
        <v>1070</v>
      </c>
      <c r="C1748" s="8" t="s">
        <v>689</v>
      </c>
      <c r="D1748" s="8">
        <v>29</v>
      </c>
      <c r="E1748" s="8" t="s">
        <v>1071</v>
      </c>
      <c r="F1748" s="8" t="s">
        <v>1072</v>
      </c>
      <c r="G1748" s="8" t="str">
        <f t="shared" si="302"/>
        <v>LydiaMunozF29San Pedro Garza GarciaNone</v>
      </c>
      <c r="H1748" s="8">
        <f>_xlfn.IFNA(MATCH(G1748,Teams!J:J,0),)</f>
        <v>0</v>
      </c>
      <c r="I1748" s="8" t="str">
        <f t="shared" si="303"/>
        <v>LydiaMunozF29</v>
      </c>
      <c r="J1748" s="8">
        <f>_xlfn.IFNA(MATCH(I1748,Teams!L:L,0),)</f>
        <v>0</v>
      </c>
      <c r="K1748" s="8" t="str">
        <f t="shared" si="304"/>
        <v>LydiaMunozF</v>
      </c>
      <c r="L1748" s="8">
        <f>_xlfn.IFNA(MATCH(K1748,Teams!N:N,0),)</f>
        <v>0</v>
      </c>
      <c r="M1748" s="8" t="str">
        <f t="shared" si="305"/>
        <v>LydiaMunoz</v>
      </c>
      <c r="N1748" s="8" t="str">
        <f>IFERROR(INDEX(Teams!A:A,IF(H1748&gt;0,H1748,IF(J1748&gt;0,J1748,IF(L1748&gt;0,L1748,""))),1),"")</f>
        <v/>
      </c>
      <c r="O1748" s="8" t="str">
        <f t="shared" si="298"/>
        <v>Lydia</v>
      </c>
      <c r="P1748" s="8" t="str">
        <f t="shared" si="299"/>
        <v>Munoz</v>
      </c>
      <c r="Q1748" s="8" t="str">
        <f t="shared" si="306"/>
        <v>F</v>
      </c>
      <c r="R1748" s="8">
        <f t="shared" si="307"/>
        <v>29</v>
      </c>
      <c r="S1748" s="8" t="str">
        <f t="shared" si="300"/>
        <v>San Pedro Garza Garcia</v>
      </c>
      <c r="T1748" s="8" t="str">
        <f t="shared" si="308"/>
        <v>None</v>
      </c>
      <c r="U1748" s="8" t="str">
        <f t="shared" si="301"/>
        <v>LydiaMunozF29San Pedro Garza GarciaNone</v>
      </c>
    </row>
    <row r="1749" spans="1:21" x14ac:dyDescent="0.2">
      <c r="A1749" s="8" t="s">
        <v>448</v>
      </c>
      <c r="B1749" s="8" t="s">
        <v>6388</v>
      </c>
      <c r="C1749" s="8" t="s">
        <v>688</v>
      </c>
      <c r="D1749" s="8">
        <v>29</v>
      </c>
      <c r="G1749" s="8" t="str">
        <f t="shared" si="302"/>
        <v>PabloMurilloM29</v>
      </c>
      <c r="H1749" s="8">
        <f>_xlfn.IFNA(MATCH(G1749,Teams!J:J,0),)</f>
        <v>0</v>
      </c>
      <c r="I1749" s="8" t="str">
        <f t="shared" si="303"/>
        <v>PabloMurilloM29</v>
      </c>
      <c r="J1749" s="8">
        <f>_xlfn.IFNA(MATCH(I1749,Teams!L:L,0),)</f>
        <v>0</v>
      </c>
      <c r="K1749" s="8" t="str">
        <f t="shared" si="304"/>
        <v>PabloMurilloM</v>
      </c>
      <c r="L1749" s="8">
        <f>_xlfn.IFNA(MATCH(K1749,Teams!N:N,0),)</f>
        <v>0</v>
      </c>
      <c r="M1749" s="8" t="str">
        <f t="shared" si="305"/>
        <v>PabloMurillo</v>
      </c>
      <c r="N1749" s="8" t="str">
        <f>IFERROR(INDEX(Teams!A:A,IF(H1749&gt;0,H1749,IF(J1749&gt;0,J1749,IF(L1749&gt;0,L1749,""))),1),"")</f>
        <v/>
      </c>
      <c r="O1749" s="8" t="str">
        <f t="shared" si="298"/>
        <v>Pablo</v>
      </c>
      <c r="P1749" s="8" t="str">
        <f t="shared" si="299"/>
        <v>Murillo</v>
      </c>
      <c r="Q1749" s="8" t="str">
        <f t="shared" si="306"/>
        <v>M</v>
      </c>
      <c r="R1749" s="8">
        <f t="shared" si="307"/>
        <v>29</v>
      </c>
      <c r="S1749" s="8" t="str">
        <f t="shared" si="300"/>
        <v/>
      </c>
      <c r="T1749" s="8" t="str">
        <f t="shared" si="308"/>
        <v/>
      </c>
      <c r="U1749" s="8" t="str">
        <f t="shared" si="301"/>
        <v>PabloMurilloM29</v>
      </c>
    </row>
    <row r="1750" spans="1:21" x14ac:dyDescent="0.2">
      <c r="A1750" s="8" t="s">
        <v>111</v>
      </c>
      <c r="B1750" s="8" t="s">
        <v>125</v>
      </c>
      <c r="C1750" s="8" t="s">
        <v>689</v>
      </c>
      <c r="D1750" s="8">
        <v>32</v>
      </c>
      <c r="E1750" s="8" t="s">
        <v>1268</v>
      </c>
      <c r="F1750" s="8" t="s">
        <v>1269</v>
      </c>
      <c r="G1750" s="8" t="str">
        <f t="shared" si="302"/>
        <v>ChristineMurphyF32DubuqueIA</v>
      </c>
      <c r="H1750" s="8">
        <f>_xlfn.IFNA(MATCH(G1750,Teams!J:J,0),)</f>
        <v>0</v>
      </c>
      <c r="I1750" s="8" t="str">
        <f t="shared" si="303"/>
        <v>ChristineMurphyF32</v>
      </c>
      <c r="J1750" s="8">
        <f>_xlfn.IFNA(MATCH(I1750,Teams!L:L,0),)</f>
        <v>0</v>
      </c>
      <c r="K1750" s="8" t="str">
        <f t="shared" si="304"/>
        <v>ChristineMurphyF</v>
      </c>
      <c r="L1750" s="8">
        <f>_xlfn.IFNA(MATCH(K1750,Teams!N:N,0),)</f>
        <v>0</v>
      </c>
      <c r="M1750" s="8" t="str">
        <f t="shared" si="305"/>
        <v>ChristineMurphy</v>
      </c>
      <c r="N1750" s="8" t="str">
        <f>IFERROR(INDEX(Teams!A:A,IF(H1750&gt;0,H1750,IF(J1750&gt;0,J1750,IF(L1750&gt;0,L1750,""))),1),"")</f>
        <v/>
      </c>
      <c r="O1750" s="8" t="str">
        <f t="shared" si="298"/>
        <v>Christine</v>
      </c>
      <c r="P1750" s="8" t="str">
        <f t="shared" si="299"/>
        <v>Murphy</v>
      </c>
      <c r="Q1750" s="8" t="str">
        <f t="shared" si="306"/>
        <v>F</v>
      </c>
      <c r="R1750" s="8">
        <f t="shared" si="307"/>
        <v>32</v>
      </c>
      <c r="S1750" s="8" t="str">
        <f t="shared" si="300"/>
        <v>Dubuque</v>
      </c>
      <c r="T1750" s="8" t="str">
        <f t="shared" si="308"/>
        <v>IA</v>
      </c>
      <c r="U1750" s="8" t="str">
        <f t="shared" si="301"/>
        <v>ChristineMurphyF32DubuqueIA</v>
      </c>
    </row>
    <row r="1751" spans="1:21" x14ac:dyDescent="0.2">
      <c r="A1751" s="8" t="s">
        <v>5122</v>
      </c>
      <c r="B1751" s="8" t="s">
        <v>125</v>
      </c>
      <c r="C1751" s="8" t="s">
        <v>689</v>
      </c>
      <c r="D1751" s="8">
        <v>55</v>
      </c>
      <c r="E1751" s="8" t="s">
        <v>4966</v>
      </c>
      <c r="F1751" s="8" t="s">
        <v>4</v>
      </c>
      <c r="G1751" s="8" t="str">
        <f t="shared" si="302"/>
        <v>EdwinaMurphyF55Houston TX</v>
      </c>
      <c r="H1751" s="8">
        <f>_xlfn.IFNA(MATCH(G1751,Teams!J:J,0),)</f>
        <v>0</v>
      </c>
      <c r="I1751" s="8" t="str">
        <f t="shared" si="303"/>
        <v>EdwinaMurphyF55</v>
      </c>
      <c r="J1751" s="8">
        <f>_xlfn.IFNA(MATCH(I1751,Teams!L:L,0),)</f>
        <v>0</v>
      </c>
      <c r="K1751" s="8" t="str">
        <f t="shared" si="304"/>
        <v>EdwinaMurphyF</v>
      </c>
      <c r="L1751" s="8">
        <f>_xlfn.IFNA(MATCH(K1751,Teams!N:N,0),)</f>
        <v>0</v>
      </c>
      <c r="M1751" s="8" t="str">
        <f t="shared" si="305"/>
        <v>EdwinaMurphy</v>
      </c>
      <c r="N1751" s="8" t="str">
        <f>IFERROR(INDEX(Teams!A:A,IF(H1751&gt;0,H1751,IF(J1751&gt;0,J1751,IF(L1751&gt;0,L1751,""))),1),"")</f>
        <v/>
      </c>
      <c r="O1751" s="8" t="str">
        <f t="shared" si="298"/>
        <v>Edwina</v>
      </c>
      <c r="P1751" s="8" t="str">
        <f t="shared" si="299"/>
        <v>Murphy</v>
      </c>
      <c r="Q1751" s="8" t="str">
        <f t="shared" si="306"/>
        <v>F</v>
      </c>
      <c r="R1751" s="8">
        <f t="shared" si="307"/>
        <v>55</v>
      </c>
      <c r="S1751" s="8" t="str">
        <f t="shared" si="300"/>
        <v xml:space="preserve">Houston </v>
      </c>
      <c r="T1751" s="8" t="str">
        <f t="shared" si="308"/>
        <v>TX</v>
      </c>
      <c r="U1751" s="8" t="str">
        <f t="shared" si="301"/>
        <v>EdwinaMurphyF55Houston TX</v>
      </c>
    </row>
    <row r="1752" spans="1:21" x14ac:dyDescent="0.2">
      <c r="A1752" s="8" t="s">
        <v>731</v>
      </c>
      <c r="B1752" s="8" t="s">
        <v>125</v>
      </c>
      <c r="C1752" s="8" t="s">
        <v>688</v>
      </c>
      <c r="D1752" s="8">
        <v>45</v>
      </c>
      <c r="E1752" s="8" t="s">
        <v>629</v>
      </c>
      <c r="F1752" s="8" t="s">
        <v>4</v>
      </c>
      <c r="G1752" s="8" t="str">
        <f t="shared" si="302"/>
        <v>MNichaelMurphyM45SpringTX</v>
      </c>
      <c r="H1752" s="8">
        <f>_xlfn.IFNA(MATCH(G1752,Teams!J:J,0),)</f>
        <v>0</v>
      </c>
      <c r="I1752" s="8" t="str">
        <f t="shared" si="303"/>
        <v>MNichaelMurphyM45</v>
      </c>
      <c r="J1752" s="8">
        <f>_xlfn.IFNA(MATCH(I1752,Teams!L:L,0),)</f>
        <v>0</v>
      </c>
      <c r="K1752" s="8" t="str">
        <f t="shared" si="304"/>
        <v>MNichaelMurphyM</v>
      </c>
      <c r="L1752" s="8">
        <f>_xlfn.IFNA(MATCH(K1752,Teams!N:N,0),)</f>
        <v>0</v>
      </c>
      <c r="M1752" s="8" t="str">
        <f t="shared" si="305"/>
        <v>MNichaelMurphy</v>
      </c>
      <c r="N1752" s="8" t="str">
        <f>IFERROR(INDEX(Teams!A:A,IF(H1752&gt;0,H1752,IF(J1752&gt;0,J1752,IF(L1752&gt;0,L1752,""))),1),"")</f>
        <v/>
      </c>
      <c r="O1752" s="8" t="str">
        <f t="shared" si="298"/>
        <v>MNichael</v>
      </c>
      <c r="P1752" s="8" t="str">
        <f t="shared" si="299"/>
        <v>Murphy</v>
      </c>
      <c r="Q1752" s="8" t="str">
        <f t="shared" si="306"/>
        <v>M</v>
      </c>
      <c r="R1752" s="8">
        <f t="shared" si="307"/>
        <v>45</v>
      </c>
      <c r="S1752" s="8" t="str">
        <f t="shared" si="300"/>
        <v>Spring</v>
      </c>
      <c r="T1752" s="8" t="str">
        <f t="shared" si="308"/>
        <v>TX</v>
      </c>
      <c r="U1752" s="8" t="str">
        <f t="shared" si="301"/>
        <v>MNichaelMurphyM45SpringTX</v>
      </c>
    </row>
    <row r="1753" spans="1:21" x14ac:dyDescent="0.2">
      <c r="A1753" s="8" t="s">
        <v>124</v>
      </c>
      <c r="B1753" s="8" t="s">
        <v>125</v>
      </c>
      <c r="C1753" s="8" t="s">
        <v>688</v>
      </c>
      <c r="D1753" s="8">
        <v>51</v>
      </c>
      <c r="G1753" s="8" t="str">
        <f t="shared" si="302"/>
        <v>RichardMurphyM51</v>
      </c>
      <c r="H1753" s="8">
        <f>_xlfn.IFNA(MATCH(G1753,Teams!J:J,0),)</f>
        <v>0</v>
      </c>
      <c r="I1753" s="8" t="str">
        <f t="shared" si="303"/>
        <v>RichardMurphyM51</v>
      </c>
      <c r="J1753" s="8">
        <f>_xlfn.IFNA(MATCH(I1753,Teams!L:L,0),)</f>
        <v>58</v>
      </c>
      <c r="K1753" s="8" t="str">
        <f t="shared" si="304"/>
        <v>RichardMurphyM</v>
      </c>
      <c r="L1753" s="8">
        <f>_xlfn.IFNA(MATCH(K1753,Teams!N:N,0),)</f>
        <v>58</v>
      </c>
      <c r="M1753" s="8" t="str">
        <f t="shared" si="305"/>
        <v>RichardMurphy</v>
      </c>
      <c r="N1753" s="8" t="str">
        <f>IFERROR(INDEX(Teams!A:A,IF(H1753&gt;0,H1753,IF(J1753&gt;0,J1753,IF(L1753&gt;0,L1753,""))),1),"")</f>
        <v>TrailZen</v>
      </c>
      <c r="O1753" s="8" t="str">
        <f t="shared" si="298"/>
        <v>Richard</v>
      </c>
      <c r="P1753" s="8" t="str">
        <f t="shared" si="299"/>
        <v>Murphy</v>
      </c>
      <c r="Q1753" s="8" t="str">
        <f t="shared" si="306"/>
        <v>M</v>
      </c>
      <c r="R1753" s="8">
        <f t="shared" si="307"/>
        <v>51</v>
      </c>
      <c r="S1753" s="8" t="str">
        <f t="shared" si="300"/>
        <v/>
      </c>
      <c r="T1753" s="8" t="str">
        <f t="shared" si="308"/>
        <v/>
      </c>
      <c r="U1753" s="8" t="str">
        <f t="shared" si="301"/>
        <v>RichardMurphyM51</v>
      </c>
    </row>
    <row r="1754" spans="1:21" x14ac:dyDescent="0.2">
      <c r="A1754" s="8" t="s">
        <v>989</v>
      </c>
      <c r="B1754" s="8" t="s">
        <v>125</v>
      </c>
      <c r="C1754" s="8" t="s">
        <v>689</v>
      </c>
      <c r="D1754" s="8">
        <v>48</v>
      </c>
      <c r="E1754" s="8" t="s">
        <v>190</v>
      </c>
      <c r="F1754" s="8" t="s">
        <v>4</v>
      </c>
      <c r="G1754" s="8" t="str">
        <f t="shared" si="302"/>
        <v>ShelbyMurphyF48San AntonioTX</v>
      </c>
      <c r="H1754" s="8">
        <f>_xlfn.IFNA(MATCH(G1754,Teams!J:J,0),)</f>
        <v>0</v>
      </c>
      <c r="I1754" s="8" t="str">
        <f t="shared" si="303"/>
        <v>ShelbyMurphyF48</v>
      </c>
      <c r="J1754" s="8">
        <f>_xlfn.IFNA(MATCH(I1754,Teams!L:L,0),)</f>
        <v>0</v>
      </c>
      <c r="K1754" s="8" t="str">
        <f t="shared" si="304"/>
        <v>ShelbyMurphyF</v>
      </c>
      <c r="L1754" s="8">
        <f>_xlfn.IFNA(MATCH(K1754,Teams!N:N,0),)</f>
        <v>0</v>
      </c>
      <c r="M1754" s="8" t="str">
        <f t="shared" si="305"/>
        <v>ShelbyMurphy</v>
      </c>
      <c r="N1754" s="8" t="str">
        <f>IFERROR(INDEX(Teams!A:A,IF(H1754&gt;0,H1754,IF(J1754&gt;0,J1754,IF(L1754&gt;0,L1754,""))),1),"")</f>
        <v/>
      </c>
      <c r="O1754" s="8" t="str">
        <f t="shared" si="298"/>
        <v>Shelby</v>
      </c>
      <c r="P1754" s="8" t="str">
        <f t="shared" si="299"/>
        <v>Murphy</v>
      </c>
      <c r="Q1754" s="8" t="str">
        <f t="shared" si="306"/>
        <v>F</v>
      </c>
      <c r="R1754" s="8">
        <f t="shared" si="307"/>
        <v>48</v>
      </c>
      <c r="S1754" s="8" t="str">
        <f t="shared" si="300"/>
        <v>San Antonio</v>
      </c>
      <c r="T1754" s="8" t="str">
        <f t="shared" si="308"/>
        <v>TX</v>
      </c>
      <c r="U1754" s="8" t="str">
        <f t="shared" si="301"/>
        <v>ShelbyMurphyF48San AntonioTX</v>
      </c>
    </row>
    <row r="1755" spans="1:21" x14ac:dyDescent="0.2">
      <c r="A1755" s="8" t="s">
        <v>1852</v>
      </c>
      <c r="B1755" s="8" t="s">
        <v>1853</v>
      </c>
      <c r="C1755" s="8" t="s">
        <v>688</v>
      </c>
      <c r="D1755" s="8">
        <v>45</v>
      </c>
      <c r="E1755" s="8" t="s">
        <v>576</v>
      </c>
      <c r="F1755" s="8" t="s">
        <v>4</v>
      </c>
      <c r="G1755" s="8" t="str">
        <f t="shared" si="302"/>
        <v>CaseyMurrellM45IrvingTX</v>
      </c>
      <c r="H1755" s="8">
        <f>_xlfn.IFNA(MATCH(G1755,Teams!J:J,0),)</f>
        <v>0</v>
      </c>
      <c r="I1755" s="8" t="str">
        <f t="shared" si="303"/>
        <v>CaseyMurrellM45</v>
      </c>
      <c r="J1755" s="8">
        <f>_xlfn.IFNA(MATCH(I1755,Teams!L:L,0),)</f>
        <v>0</v>
      </c>
      <c r="K1755" s="8" t="str">
        <f t="shared" si="304"/>
        <v>CaseyMurrellM</v>
      </c>
      <c r="L1755" s="8">
        <f>_xlfn.IFNA(MATCH(K1755,Teams!N:N,0),)</f>
        <v>0</v>
      </c>
      <c r="M1755" s="8" t="str">
        <f t="shared" si="305"/>
        <v>CaseyMurrell</v>
      </c>
      <c r="N1755" s="8" t="str">
        <f>IFERROR(INDEX(Teams!A:A,IF(H1755&gt;0,H1755,IF(J1755&gt;0,J1755,IF(L1755&gt;0,L1755,""))),1),"")</f>
        <v/>
      </c>
      <c r="O1755" s="8" t="str">
        <f t="shared" si="298"/>
        <v>Casey</v>
      </c>
      <c r="P1755" s="8" t="str">
        <f t="shared" si="299"/>
        <v>Murrell</v>
      </c>
      <c r="Q1755" s="8" t="str">
        <f t="shared" si="306"/>
        <v>M</v>
      </c>
      <c r="R1755" s="8">
        <f t="shared" si="307"/>
        <v>45</v>
      </c>
      <c r="S1755" s="8" t="str">
        <f t="shared" si="300"/>
        <v>Irving</v>
      </c>
      <c r="T1755" s="8" t="str">
        <f t="shared" si="308"/>
        <v>TX</v>
      </c>
      <c r="U1755" s="8" t="str">
        <f t="shared" si="301"/>
        <v>CaseyMurrellM45IrvingTX</v>
      </c>
    </row>
    <row r="1756" spans="1:21" x14ac:dyDescent="0.2">
      <c r="A1756" s="8" t="s">
        <v>5123</v>
      </c>
      <c r="B1756" s="8" t="s">
        <v>5124</v>
      </c>
      <c r="C1756" s="8" t="s">
        <v>689</v>
      </c>
      <c r="D1756" s="8">
        <v>67</v>
      </c>
      <c r="E1756" s="8" t="s">
        <v>5125</v>
      </c>
      <c r="F1756" s="8" t="s">
        <v>4</v>
      </c>
      <c r="G1756" s="8" t="str">
        <f t="shared" si="302"/>
        <v>ShirleyMusfyF67WebsterTX</v>
      </c>
      <c r="H1756" s="8">
        <f>_xlfn.IFNA(MATCH(G1756,Teams!J:J,0),)</f>
        <v>0</v>
      </c>
      <c r="I1756" s="8" t="str">
        <f t="shared" si="303"/>
        <v>ShirleyMusfyF67</v>
      </c>
      <c r="J1756" s="8">
        <f>_xlfn.IFNA(MATCH(I1756,Teams!L:L,0),)</f>
        <v>0</v>
      </c>
      <c r="K1756" s="8" t="str">
        <f t="shared" si="304"/>
        <v>ShirleyMusfyF</v>
      </c>
      <c r="L1756" s="8">
        <f>_xlfn.IFNA(MATCH(K1756,Teams!N:N,0),)</f>
        <v>0</v>
      </c>
      <c r="M1756" s="8" t="str">
        <f t="shared" si="305"/>
        <v>ShirleyMusfy</v>
      </c>
      <c r="N1756" s="8" t="str">
        <f>IFERROR(INDEX(Teams!A:A,IF(H1756&gt;0,H1756,IF(J1756&gt;0,J1756,IF(L1756&gt;0,L1756,""))),1),"")</f>
        <v/>
      </c>
      <c r="O1756" s="8" t="str">
        <f t="shared" si="298"/>
        <v>Shirley</v>
      </c>
      <c r="P1756" s="8" t="str">
        <f t="shared" si="299"/>
        <v>Musfy</v>
      </c>
      <c r="Q1756" s="8" t="str">
        <f t="shared" si="306"/>
        <v>F</v>
      </c>
      <c r="R1756" s="8">
        <f t="shared" si="307"/>
        <v>67</v>
      </c>
      <c r="S1756" s="8" t="str">
        <f t="shared" si="300"/>
        <v>Webster</v>
      </c>
      <c r="T1756" s="8" t="str">
        <f t="shared" si="308"/>
        <v>TX</v>
      </c>
      <c r="U1756" s="8" t="str">
        <f t="shared" si="301"/>
        <v>ShirleyMusfyF67WebsterTX</v>
      </c>
    </row>
    <row r="1757" spans="1:21" x14ac:dyDescent="0.2">
      <c r="A1757" s="8" t="s">
        <v>983</v>
      </c>
      <c r="B1757" s="8" t="s">
        <v>2810</v>
      </c>
      <c r="C1757" s="8" t="s">
        <v>688</v>
      </c>
      <c r="D1757" s="8">
        <v>33</v>
      </c>
      <c r="E1757" s="8" t="s">
        <v>1570</v>
      </c>
      <c r="F1757" s="8" t="s">
        <v>4</v>
      </c>
      <c r="G1757" s="8" t="str">
        <f t="shared" si="302"/>
        <v>JohnnyMusselmanM33TylerTX</v>
      </c>
      <c r="H1757" s="8">
        <f>_xlfn.IFNA(MATCH(G1757,Teams!J:J,0),)</f>
        <v>0</v>
      </c>
      <c r="I1757" s="8" t="str">
        <f t="shared" si="303"/>
        <v>JohnnyMusselmanM33</v>
      </c>
      <c r="J1757" s="8">
        <f>_xlfn.IFNA(MATCH(I1757,Teams!L:L,0),)</f>
        <v>0</v>
      </c>
      <c r="K1757" s="8" t="str">
        <f t="shared" si="304"/>
        <v>JohnnyMusselmanM</v>
      </c>
      <c r="L1757" s="8">
        <f>_xlfn.IFNA(MATCH(K1757,Teams!N:N,0),)</f>
        <v>0</v>
      </c>
      <c r="M1757" s="8" t="str">
        <f t="shared" si="305"/>
        <v>JohnnyMusselman</v>
      </c>
      <c r="N1757" s="8" t="str">
        <f>IFERROR(INDEX(Teams!A:A,IF(H1757&gt;0,H1757,IF(J1757&gt;0,J1757,IF(L1757&gt;0,L1757,""))),1),"")</f>
        <v/>
      </c>
      <c r="O1757" s="8" t="str">
        <f t="shared" si="298"/>
        <v>Johnny</v>
      </c>
      <c r="P1757" s="8" t="str">
        <f t="shared" si="299"/>
        <v>Musselman</v>
      </c>
      <c r="Q1757" s="8" t="str">
        <f t="shared" si="306"/>
        <v>M</v>
      </c>
      <c r="R1757" s="8">
        <f t="shared" si="307"/>
        <v>33</v>
      </c>
      <c r="S1757" s="8" t="str">
        <f t="shared" si="300"/>
        <v>Tyler</v>
      </c>
      <c r="T1757" s="8" t="str">
        <f t="shared" si="308"/>
        <v>TX</v>
      </c>
      <c r="U1757" s="8" t="str">
        <f t="shared" si="301"/>
        <v>JohnnyMusselmanM33TylerTX</v>
      </c>
    </row>
    <row r="1758" spans="1:21" x14ac:dyDescent="0.2">
      <c r="A1758" s="8" t="s">
        <v>1923</v>
      </c>
      <c r="B1758" s="8" t="s">
        <v>2829</v>
      </c>
      <c r="C1758" s="8" t="s">
        <v>688</v>
      </c>
      <c r="D1758" s="8">
        <v>48</v>
      </c>
      <c r="E1758" s="8" t="s">
        <v>190</v>
      </c>
      <c r="F1758" s="8" t="s">
        <v>4</v>
      </c>
      <c r="G1758" s="8" t="str">
        <f t="shared" si="302"/>
        <v>WarrenMutzM48San AntonioTX</v>
      </c>
      <c r="H1758" s="8">
        <f>_xlfn.IFNA(MATCH(G1758,Teams!J:J,0),)</f>
        <v>0</v>
      </c>
      <c r="I1758" s="8" t="str">
        <f t="shared" si="303"/>
        <v>WarrenMutzM48</v>
      </c>
      <c r="J1758" s="8">
        <f>_xlfn.IFNA(MATCH(I1758,Teams!L:L,0),)</f>
        <v>0</v>
      </c>
      <c r="K1758" s="8" t="str">
        <f t="shared" si="304"/>
        <v>WarrenMutzM</v>
      </c>
      <c r="L1758" s="8">
        <f>_xlfn.IFNA(MATCH(K1758,Teams!N:N,0),)</f>
        <v>0</v>
      </c>
      <c r="M1758" s="8" t="str">
        <f t="shared" si="305"/>
        <v>WarrenMutz</v>
      </c>
      <c r="N1758" s="8" t="str">
        <f>IFERROR(INDEX(Teams!A:A,IF(H1758&gt;0,H1758,IF(J1758&gt;0,J1758,IF(L1758&gt;0,L1758,""))),1),"")</f>
        <v/>
      </c>
      <c r="O1758" s="8" t="str">
        <f t="shared" si="298"/>
        <v>Warren</v>
      </c>
      <c r="P1758" s="8" t="str">
        <f t="shared" si="299"/>
        <v>Mutz</v>
      </c>
      <c r="Q1758" s="8" t="str">
        <f t="shared" si="306"/>
        <v>M</v>
      </c>
      <c r="R1758" s="8">
        <f t="shared" si="307"/>
        <v>48</v>
      </c>
      <c r="S1758" s="8" t="str">
        <f t="shared" si="300"/>
        <v>San Antonio</v>
      </c>
      <c r="T1758" s="8" t="str">
        <f t="shared" si="308"/>
        <v>TX</v>
      </c>
      <c r="U1758" s="8" t="str">
        <f t="shared" si="301"/>
        <v>WarrenMutzM48San AntonioTX</v>
      </c>
    </row>
    <row r="1759" spans="1:21" x14ac:dyDescent="0.2">
      <c r="A1759" s="8" t="s">
        <v>116</v>
      </c>
      <c r="B1759" s="8" t="s">
        <v>1227</v>
      </c>
      <c r="C1759" s="8" t="s">
        <v>688</v>
      </c>
      <c r="D1759" s="8">
        <v>51</v>
      </c>
      <c r="E1759" s="8" t="s">
        <v>193</v>
      </c>
      <c r="F1759" s="8" t="s">
        <v>4</v>
      </c>
      <c r="G1759" s="8" t="str">
        <f t="shared" si="302"/>
        <v>BryanMyersM51AlvaradoTX</v>
      </c>
      <c r="H1759" s="8">
        <f>_xlfn.IFNA(MATCH(G1759,Teams!J:J,0),)</f>
        <v>0</v>
      </c>
      <c r="I1759" s="8" t="str">
        <f t="shared" si="303"/>
        <v>BryanMyersM51</v>
      </c>
      <c r="J1759" s="8">
        <f>_xlfn.IFNA(MATCH(I1759,Teams!L:L,0),)</f>
        <v>0</v>
      </c>
      <c r="K1759" s="8" t="str">
        <f t="shared" si="304"/>
        <v>BryanMyersM</v>
      </c>
      <c r="L1759" s="8">
        <f>_xlfn.IFNA(MATCH(K1759,Teams!N:N,0),)</f>
        <v>0</v>
      </c>
      <c r="M1759" s="8" t="str">
        <f t="shared" si="305"/>
        <v>BryanMyers</v>
      </c>
      <c r="N1759" s="8" t="str">
        <f>IFERROR(INDEX(Teams!A:A,IF(H1759&gt;0,H1759,IF(J1759&gt;0,J1759,IF(L1759&gt;0,L1759,""))),1),"")</f>
        <v/>
      </c>
      <c r="O1759" s="8" t="str">
        <f t="shared" si="298"/>
        <v>Bryan</v>
      </c>
      <c r="P1759" s="8" t="str">
        <f t="shared" si="299"/>
        <v>Myers</v>
      </c>
      <c r="Q1759" s="8" t="str">
        <f t="shared" si="306"/>
        <v>M</v>
      </c>
      <c r="R1759" s="8">
        <f t="shared" si="307"/>
        <v>51</v>
      </c>
      <c r="S1759" s="8" t="str">
        <f t="shared" si="300"/>
        <v>Alvarado</v>
      </c>
      <c r="T1759" s="8" t="str">
        <f t="shared" si="308"/>
        <v>TX</v>
      </c>
      <c r="U1759" s="8" t="str">
        <f t="shared" si="301"/>
        <v>BryanMyersM51AlvaradoTX</v>
      </c>
    </row>
    <row r="1760" spans="1:21" x14ac:dyDescent="0.2">
      <c r="A1760" s="8" t="s">
        <v>1</v>
      </c>
      <c r="B1760" s="8" t="s">
        <v>1227</v>
      </c>
      <c r="C1760" s="8" t="s">
        <v>688</v>
      </c>
      <c r="D1760" s="8">
        <v>47</v>
      </c>
      <c r="E1760" s="8" t="s">
        <v>166</v>
      </c>
      <c r="F1760" s="8" t="s">
        <v>4</v>
      </c>
      <c r="G1760" s="8" t="str">
        <f t="shared" si="302"/>
        <v>GeorgeMyersM47FriscoTX</v>
      </c>
      <c r="H1760" s="8">
        <f>_xlfn.IFNA(MATCH(G1760,Teams!J:J,0),)</f>
        <v>0</v>
      </c>
      <c r="I1760" s="8" t="str">
        <f t="shared" si="303"/>
        <v>GeorgeMyersM47</v>
      </c>
      <c r="J1760" s="8">
        <f>_xlfn.IFNA(MATCH(I1760,Teams!L:L,0),)</f>
        <v>0</v>
      </c>
      <c r="K1760" s="8" t="str">
        <f t="shared" si="304"/>
        <v>GeorgeMyersM</v>
      </c>
      <c r="L1760" s="8">
        <f>_xlfn.IFNA(MATCH(K1760,Teams!N:N,0),)</f>
        <v>0</v>
      </c>
      <c r="M1760" s="8" t="str">
        <f t="shared" si="305"/>
        <v>GeorgeMyers</v>
      </c>
      <c r="N1760" s="8" t="str">
        <f>IFERROR(INDEX(Teams!A:A,IF(H1760&gt;0,H1760,IF(J1760&gt;0,J1760,IF(L1760&gt;0,L1760,""))),1),"")</f>
        <v/>
      </c>
      <c r="O1760" s="8" t="str">
        <f t="shared" si="298"/>
        <v>George</v>
      </c>
      <c r="P1760" s="8" t="str">
        <f t="shared" si="299"/>
        <v>Myers</v>
      </c>
      <c r="Q1760" s="8" t="str">
        <f t="shared" si="306"/>
        <v>M</v>
      </c>
      <c r="R1760" s="8">
        <f t="shared" si="307"/>
        <v>47</v>
      </c>
      <c r="S1760" s="8" t="str">
        <f t="shared" si="300"/>
        <v>Frisco</v>
      </c>
      <c r="T1760" s="8" t="str">
        <f t="shared" si="308"/>
        <v>TX</v>
      </c>
      <c r="U1760" s="8" t="str">
        <f t="shared" si="301"/>
        <v>GeorgeMyersM47FriscoTX</v>
      </c>
    </row>
    <row r="1761" spans="1:21" x14ac:dyDescent="0.2">
      <c r="A1761" s="8" t="s">
        <v>941</v>
      </c>
      <c r="B1761" s="8" t="s">
        <v>1227</v>
      </c>
      <c r="C1761" s="8" t="s">
        <v>689</v>
      </c>
      <c r="D1761" s="8">
        <v>38</v>
      </c>
      <c r="E1761" s="8" t="s">
        <v>3</v>
      </c>
      <c r="F1761" s="8" t="s">
        <v>4</v>
      </c>
      <c r="G1761" s="8" t="str">
        <f t="shared" si="302"/>
        <v>HollyMyersF38AustinTX</v>
      </c>
      <c r="H1761" s="8">
        <f>_xlfn.IFNA(MATCH(G1761,Teams!J:J,0),)</f>
        <v>0</v>
      </c>
      <c r="I1761" s="8" t="str">
        <f t="shared" si="303"/>
        <v>HollyMyersF38</v>
      </c>
      <c r="J1761" s="8">
        <f>_xlfn.IFNA(MATCH(I1761,Teams!L:L,0),)</f>
        <v>0</v>
      </c>
      <c r="K1761" s="8" t="str">
        <f t="shared" si="304"/>
        <v>HollyMyersF</v>
      </c>
      <c r="L1761" s="8">
        <f>_xlfn.IFNA(MATCH(K1761,Teams!N:N,0),)</f>
        <v>0</v>
      </c>
      <c r="M1761" s="8" t="str">
        <f t="shared" si="305"/>
        <v>HollyMyers</v>
      </c>
      <c r="N1761" s="8" t="str">
        <f>IFERROR(INDEX(Teams!A:A,IF(H1761&gt;0,H1761,IF(J1761&gt;0,J1761,IF(L1761&gt;0,L1761,""))),1),"")</f>
        <v/>
      </c>
      <c r="O1761" s="8" t="str">
        <f t="shared" si="298"/>
        <v>Holly</v>
      </c>
      <c r="P1761" s="8" t="str">
        <f t="shared" si="299"/>
        <v>Myers</v>
      </c>
      <c r="Q1761" s="8" t="str">
        <f t="shared" si="306"/>
        <v>F</v>
      </c>
      <c r="R1761" s="8">
        <f t="shared" si="307"/>
        <v>38</v>
      </c>
      <c r="S1761" s="8" t="str">
        <f t="shared" si="300"/>
        <v>Austin</v>
      </c>
      <c r="T1761" s="8" t="str">
        <f t="shared" si="308"/>
        <v>TX</v>
      </c>
      <c r="U1761" s="8" t="str">
        <f t="shared" si="301"/>
        <v>HollyMyersF38AustinTX</v>
      </c>
    </row>
    <row r="1762" spans="1:21" x14ac:dyDescent="0.2">
      <c r="A1762" s="8" t="s">
        <v>269</v>
      </c>
      <c r="B1762" s="8" t="s">
        <v>1227</v>
      </c>
      <c r="C1762" s="8" t="s">
        <v>688</v>
      </c>
      <c r="D1762" s="8">
        <v>39</v>
      </c>
      <c r="G1762" s="8" t="str">
        <f t="shared" si="302"/>
        <v>ScottMyersM39</v>
      </c>
      <c r="H1762" s="8">
        <f>_xlfn.IFNA(MATCH(G1762,Teams!J:J,0),)</f>
        <v>0</v>
      </c>
      <c r="I1762" s="8" t="str">
        <f t="shared" si="303"/>
        <v>ScottMyersM39</v>
      </c>
      <c r="J1762" s="8">
        <f>_xlfn.IFNA(MATCH(I1762,Teams!L:L,0),)</f>
        <v>0</v>
      </c>
      <c r="K1762" s="8" t="str">
        <f t="shared" si="304"/>
        <v>ScottMyersM</v>
      </c>
      <c r="L1762" s="8">
        <f>_xlfn.IFNA(MATCH(K1762,Teams!N:N,0),)</f>
        <v>0</v>
      </c>
      <c r="M1762" s="8" t="str">
        <f t="shared" si="305"/>
        <v>ScottMyers</v>
      </c>
      <c r="N1762" s="8" t="str">
        <f>IFERROR(INDEX(Teams!A:A,IF(H1762&gt;0,H1762,IF(J1762&gt;0,J1762,IF(L1762&gt;0,L1762,""))),1),"")</f>
        <v/>
      </c>
      <c r="O1762" s="8" t="str">
        <f t="shared" si="298"/>
        <v>Scott</v>
      </c>
      <c r="P1762" s="8" t="str">
        <f t="shared" si="299"/>
        <v>Myers</v>
      </c>
      <c r="Q1762" s="8" t="str">
        <f t="shared" si="306"/>
        <v>M</v>
      </c>
      <c r="R1762" s="8">
        <f t="shared" si="307"/>
        <v>39</v>
      </c>
      <c r="S1762" s="8" t="str">
        <f t="shared" si="300"/>
        <v/>
      </c>
      <c r="T1762" s="8" t="str">
        <f t="shared" si="308"/>
        <v/>
      </c>
      <c r="U1762" s="8" t="str">
        <f t="shared" si="301"/>
        <v>ScottMyersM39</v>
      </c>
    </row>
    <row r="1763" spans="1:21" x14ac:dyDescent="0.2">
      <c r="A1763" s="8" t="s">
        <v>817</v>
      </c>
      <c r="B1763" s="8" t="s">
        <v>2986</v>
      </c>
      <c r="C1763" s="8" t="s">
        <v>688</v>
      </c>
      <c r="D1763" s="8">
        <v>33</v>
      </c>
      <c r="G1763" s="8" t="str">
        <f t="shared" si="302"/>
        <v>KyleMynarM33</v>
      </c>
      <c r="H1763" s="8">
        <f>_xlfn.IFNA(MATCH(G1763,Teams!J:J,0),)</f>
        <v>0</v>
      </c>
      <c r="I1763" s="8" t="str">
        <f t="shared" si="303"/>
        <v>KyleMynarM33</v>
      </c>
      <c r="J1763" s="8">
        <f>_xlfn.IFNA(MATCH(I1763,Teams!L:L,0),)</f>
        <v>0</v>
      </c>
      <c r="K1763" s="8" t="str">
        <f t="shared" si="304"/>
        <v>KyleMynarM</v>
      </c>
      <c r="L1763" s="8">
        <f>_xlfn.IFNA(MATCH(K1763,Teams!N:N,0),)</f>
        <v>0</v>
      </c>
      <c r="M1763" s="8" t="str">
        <f t="shared" si="305"/>
        <v>KyleMynar</v>
      </c>
      <c r="N1763" s="8" t="str">
        <f>IFERROR(INDEX(Teams!A:A,IF(H1763&gt;0,H1763,IF(J1763&gt;0,J1763,IF(L1763&gt;0,L1763,""))),1),"")</f>
        <v/>
      </c>
      <c r="O1763" s="8" t="str">
        <f t="shared" si="298"/>
        <v>Kyle</v>
      </c>
      <c r="P1763" s="8" t="str">
        <f t="shared" si="299"/>
        <v>Mynar</v>
      </c>
      <c r="Q1763" s="8" t="str">
        <f t="shared" si="306"/>
        <v>M</v>
      </c>
      <c r="R1763" s="8">
        <f t="shared" si="307"/>
        <v>33</v>
      </c>
      <c r="S1763" s="8" t="str">
        <f t="shared" si="300"/>
        <v/>
      </c>
      <c r="T1763" s="8" t="str">
        <f t="shared" si="308"/>
        <v/>
      </c>
      <c r="U1763" s="8" t="str">
        <f t="shared" si="301"/>
        <v>KyleMynarM33</v>
      </c>
    </row>
    <row r="1764" spans="1:21" x14ac:dyDescent="0.2">
      <c r="A1764" s="8" t="s">
        <v>128</v>
      </c>
      <c r="B1764" s="8" t="s">
        <v>6592</v>
      </c>
      <c r="C1764" s="8" t="s">
        <v>688</v>
      </c>
      <c r="G1764" s="8" t="str">
        <f t="shared" si="302"/>
        <v>ThomasNailenM</v>
      </c>
      <c r="H1764" s="8">
        <f>_xlfn.IFNA(MATCH(G1764,Teams!J:J,0),)</f>
        <v>0</v>
      </c>
      <c r="I1764" s="8" t="str">
        <f t="shared" si="303"/>
        <v>ThomasNailenM</v>
      </c>
      <c r="J1764" s="8">
        <f>_xlfn.IFNA(MATCH(I1764,Teams!L:L,0),)</f>
        <v>0</v>
      </c>
      <c r="K1764" s="8" t="str">
        <f t="shared" si="304"/>
        <v>ThomasNailenM</v>
      </c>
      <c r="L1764" s="8">
        <f>_xlfn.IFNA(MATCH(K1764,Teams!N:N,0),)</f>
        <v>0</v>
      </c>
      <c r="M1764" s="8" t="str">
        <f t="shared" si="305"/>
        <v>ThomasNailen</v>
      </c>
      <c r="N1764" s="8" t="str">
        <f>IFERROR(INDEX(Teams!A:A,IF(H1764&gt;0,H1764,IF(J1764&gt;0,J1764,IF(L1764&gt;0,L1764,""))),1),"")</f>
        <v/>
      </c>
      <c r="O1764" s="8" t="str">
        <f t="shared" si="298"/>
        <v>Thomas</v>
      </c>
      <c r="P1764" s="8" t="str">
        <f t="shared" si="299"/>
        <v>Nailen</v>
      </c>
      <c r="Q1764" s="8" t="str">
        <f t="shared" si="306"/>
        <v>M</v>
      </c>
      <c r="R1764" s="8" t="str">
        <f t="shared" si="307"/>
        <v/>
      </c>
      <c r="S1764" s="8" t="str">
        <f t="shared" si="300"/>
        <v/>
      </c>
      <c r="T1764" s="8" t="str">
        <f t="shared" si="308"/>
        <v/>
      </c>
      <c r="U1764" s="8" t="str">
        <f t="shared" si="301"/>
        <v>ThomasNailenM</v>
      </c>
    </row>
    <row r="1765" spans="1:21" x14ac:dyDescent="0.2">
      <c r="A1765" s="8" t="s">
        <v>294</v>
      </c>
      <c r="B1765" s="8" t="s">
        <v>5720</v>
      </c>
      <c r="C1765" s="8" t="s">
        <v>688</v>
      </c>
      <c r="D1765" s="8">
        <v>36</v>
      </c>
      <c r="E1765" s="8" t="s">
        <v>608</v>
      </c>
      <c r="F1765" s="8" t="s">
        <v>4</v>
      </c>
      <c r="G1765" s="8" t="str">
        <f t="shared" si="302"/>
        <v>EricNappleM36McKinneyTX</v>
      </c>
      <c r="H1765" s="8">
        <f>_xlfn.IFNA(MATCH(G1765,Teams!J:J,0),)</f>
        <v>0</v>
      </c>
      <c r="I1765" s="8" t="str">
        <f t="shared" si="303"/>
        <v>EricNappleM36</v>
      </c>
      <c r="J1765" s="8">
        <f>_xlfn.IFNA(MATCH(I1765,Teams!L:L,0),)</f>
        <v>0</v>
      </c>
      <c r="K1765" s="8" t="str">
        <f t="shared" si="304"/>
        <v>EricNappleM</v>
      </c>
      <c r="L1765" s="8">
        <f>_xlfn.IFNA(MATCH(K1765,Teams!N:N,0),)</f>
        <v>0</v>
      </c>
      <c r="M1765" s="8" t="str">
        <f t="shared" si="305"/>
        <v>EricNapple</v>
      </c>
      <c r="N1765" s="8" t="str">
        <f>IFERROR(INDEX(Teams!A:A,IF(H1765&gt;0,H1765,IF(J1765&gt;0,J1765,IF(L1765&gt;0,L1765,""))),1),"")</f>
        <v/>
      </c>
      <c r="O1765" s="8" t="str">
        <f t="shared" si="298"/>
        <v>Eric</v>
      </c>
      <c r="P1765" s="8" t="str">
        <f t="shared" si="299"/>
        <v>Napple</v>
      </c>
      <c r="Q1765" s="8" t="str">
        <f t="shared" si="306"/>
        <v>M</v>
      </c>
      <c r="R1765" s="8">
        <f t="shared" si="307"/>
        <v>36</v>
      </c>
      <c r="S1765" s="8" t="str">
        <f t="shared" si="300"/>
        <v>McKinney</v>
      </c>
      <c r="T1765" s="8" t="str">
        <f t="shared" si="308"/>
        <v>TX</v>
      </c>
      <c r="U1765" s="8" t="str">
        <f t="shared" si="301"/>
        <v>EricNappleM36McKinneyTX</v>
      </c>
    </row>
    <row r="1766" spans="1:21" x14ac:dyDescent="0.2">
      <c r="A1766" s="8" t="s">
        <v>1478</v>
      </c>
      <c r="B1766" s="8" t="s">
        <v>601</v>
      </c>
      <c r="C1766" s="8" t="s">
        <v>688</v>
      </c>
      <c r="D1766" s="8">
        <v>49</v>
      </c>
      <c r="E1766" s="8" t="s">
        <v>1479</v>
      </c>
      <c r="F1766" s="8" t="s">
        <v>4</v>
      </c>
      <c r="G1766" s="8" t="str">
        <f t="shared" si="302"/>
        <v>RonnieNashM49WhitehouseTX</v>
      </c>
      <c r="H1766" s="8">
        <f>_xlfn.IFNA(MATCH(G1766,Teams!J:J,0),)</f>
        <v>0</v>
      </c>
      <c r="I1766" s="8" t="str">
        <f t="shared" si="303"/>
        <v>RonnieNashM49</v>
      </c>
      <c r="J1766" s="8">
        <f>_xlfn.IFNA(MATCH(I1766,Teams!L:L,0),)</f>
        <v>0</v>
      </c>
      <c r="K1766" s="8" t="str">
        <f t="shared" si="304"/>
        <v>RonnieNashM</v>
      </c>
      <c r="L1766" s="8">
        <f>_xlfn.IFNA(MATCH(K1766,Teams!N:N,0),)</f>
        <v>0</v>
      </c>
      <c r="M1766" s="8" t="str">
        <f t="shared" si="305"/>
        <v>RonnieNash</v>
      </c>
      <c r="N1766" s="8" t="str">
        <f>IFERROR(INDEX(Teams!A:A,IF(H1766&gt;0,H1766,IF(J1766&gt;0,J1766,IF(L1766&gt;0,L1766,""))),1),"")</f>
        <v/>
      </c>
      <c r="O1766" s="8" t="str">
        <f t="shared" si="298"/>
        <v>Ronnie</v>
      </c>
      <c r="P1766" s="8" t="str">
        <f t="shared" si="299"/>
        <v>Nash</v>
      </c>
      <c r="Q1766" s="8" t="str">
        <f t="shared" si="306"/>
        <v>M</v>
      </c>
      <c r="R1766" s="8">
        <f t="shared" si="307"/>
        <v>49</v>
      </c>
      <c r="S1766" s="8" t="str">
        <f t="shared" si="300"/>
        <v>Whitehouse</v>
      </c>
      <c r="T1766" s="8" t="str">
        <f t="shared" si="308"/>
        <v>TX</v>
      </c>
      <c r="U1766" s="8" t="str">
        <f t="shared" si="301"/>
        <v>RonnieNashM49WhitehouseTX</v>
      </c>
    </row>
    <row r="1767" spans="1:21" x14ac:dyDescent="0.2">
      <c r="A1767" s="8" t="s">
        <v>2047</v>
      </c>
      <c r="B1767" s="8" t="s">
        <v>6392</v>
      </c>
      <c r="C1767" s="8" t="s">
        <v>688</v>
      </c>
      <c r="D1767" s="8">
        <v>27</v>
      </c>
      <c r="G1767" s="8" t="str">
        <f t="shared" si="302"/>
        <v>GarrettNasrallahM27</v>
      </c>
      <c r="H1767" s="8">
        <f>_xlfn.IFNA(MATCH(G1767,Teams!J:J,0),)</f>
        <v>0</v>
      </c>
      <c r="I1767" s="8" t="str">
        <f t="shared" si="303"/>
        <v>GarrettNasrallahM27</v>
      </c>
      <c r="J1767" s="8">
        <f>_xlfn.IFNA(MATCH(I1767,Teams!L:L,0),)</f>
        <v>0</v>
      </c>
      <c r="K1767" s="8" t="str">
        <f t="shared" si="304"/>
        <v>GarrettNasrallahM</v>
      </c>
      <c r="L1767" s="8">
        <f>_xlfn.IFNA(MATCH(K1767,Teams!N:N,0),)</f>
        <v>0</v>
      </c>
      <c r="M1767" s="8" t="str">
        <f t="shared" si="305"/>
        <v>GarrettNasrallah</v>
      </c>
      <c r="N1767" s="8" t="str">
        <f>IFERROR(INDEX(Teams!A:A,IF(H1767&gt;0,H1767,IF(J1767&gt;0,J1767,IF(L1767&gt;0,L1767,""))),1),"")</f>
        <v/>
      </c>
      <c r="O1767" s="8" t="str">
        <f t="shared" si="298"/>
        <v>Garrett</v>
      </c>
      <c r="P1767" s="8" t="str">
        <f t="shared" si="299"/>
        <v>Nasrallah</v>
      </c>
      <c r="Q1767" s="8" t="str">
        <f t="shared" si="306"/>
        <v>M</v>
      </c>
      <c r="R1767" s="8">
        <f t="shared" si="307"/>
        <v>27</v>
      </c>
      <c r="S1767" s="8" t="str">
        <f t="shared" si="300"/>
        <v/>
      </c>
      <c r="T1767" s="8" t="str">
        <f t="shared" si="308"/>
        <v/>
      </c>
      <c r="U1767" s="8" t="str">
        <f t="shared" si="301"/>
        <v>GarrettNasrallahM27</v>
      </c>
    </row>
    <row r="1768" spans="1:21" x14ac:dyDescent="0.2">
      <c r="A1768" s="8" t="s">
        <v>2977</v>
      </c>
      <c r="B1768" s="8" t="s">
        <v>5126</v>
      </c>
      <c r="C1768" s="8" t="s">
        <v>689</v>
      </c>
      <c r="D1768" s="8">
        <v>43</v>
      </c>
      <c r="E1768" s="8" t="s">
        <v>534</v>
      </c>
      <c r="F1768" s="8" t="s">
        <v>4</v>
      </c>
      <c r="G1768" s="8" t="str">
        <f t="shared" si="302"/>
        <v>HeidiNavarroF43DallasTX</v>
      </c>
      <c r="H1768" s="8">
        <f>_xlfn.IFNA(MATCH(G1768,Teams!J:J,0),)</f>
        <v>0</v>
      </c>
      <c r="I1768" s="8" t="str">
        <f t="shared" si="303"/>
        <v>HeidiNavarroF43</v>
      </c>
      <c r="J1768" s="8">
        <f>_xlfn.IFNA(MATCH(I1768,Teams!L:L,0),)</f>
        <v>0</v>
      </c>
      <c r="K1768" s="8" t="str">
        <f t="shared" si="304"/>
        <v>HeidiNavarroF</v>
      </c>
      <c r="L1768" s="8">
        <f>_xlfn.IFNA(MATCH(K1768,Teams!N:N,0),)</f>
        <v>0</v>
      </c>
      <c r="M1768" s="8" t="str">
        <f t="shared" si="305"/>
        <v>HeidiNavarro</v>
      </c>
      <c r="N1768" s="8" t="str">
        <f>IFERROR(INDEX(Teams!A:A,IF(H1768&gt;0,H1768,IF(J1768&gt;0,J1768,IF(L1768&gt;0,L1768,""))),1),"")</f>
        <v/>
      </c>
      <c r="O1768" s="8" t="str">
        <f t="shared" si="298"/>
        <v>Heidi</v>
      </c>
      <c r="P1768" s="8" t="str">
        <f t="shared" si="299"/>
        <v>Navarro</v>
      </c>
      <c r="Q1768" s="8" t="str">
        <f t="shared" si="306"/>
        <v>F</v>
      </c>
      <c r="R1768" s="8">
        <f t="shared" si="307"/>
        <v>43</v>
      </c>
      <c r="S1768" s="8" t="str">
        <f t="shared" si="300"/>
        <v>Dallas</v>
      </c>
      <c r="T1768" s="8" t="str">
        <f t="shared" si="308"/>
        <v>TX</v>
      </c>
      <c r="U1768" s="8" t="str">
        <f t="shared" si="301"/>
        <v>HeidiNavarroF43DallasTX</v>
      </c>
    </row>
    <row r="1769" spans="1:21" x14ac:dyDescent="0.2">
      <c r="A1769" s="8" t="s">
        <v>666</v>
      </c>
      <c r="B1769" s="8" t="s">
        <v>5126</v>
      </c>
      <c r="C1769" s="8" t="s">
        <v>688</v>
      </c>
      <c r="D1769" s="8">
        <v>45</v>
      </c>
      <c r="E1769" s="8" t="s">
        <v>12</v>
      </c>
      <c r="F1769" s="8" t="s">
        <v>4</v>
      </c>
      <c r="G1769" s="8" t="str">
        <f t="shared" si="302"/>
        <v>LuisNavarroM45HoustonTX</v>
      </c>
      <c r="H1769" s="8">
        <f>_xlfn.IFNA(MATCH(G1769,Teams!J:J,0),)</f>
        <v>0</v>
      </c>
      <c r="I1769" s="8" t="str">
        <f t="shared" si="303"/>
        <v>LuisNavarroM45</v>
      </c>
      <c r="J1769" s="8">
        <f>_xlfn.IFNA(MATCH(I1769,Teams!L:L,0),)</f>
        <v>0</v>
      </c>
      <c r="K1769" s="8" t="str">
        <f t="shared" si="304"/>
        <v>LuisNavarroM</v>
      </c>
      <c r="L1769" s="8">
        <f>_xlfn.IFNA(MATCH(K1769,Teams!N:N,0),)</f>
        <v>0</v>
      </c>
      <c r="M1769" s="8" t="str">
        <f t="shared" si="305"/>
        <v>LuisNavarro</v>
      </c>
      <c r="N1769" s="8" t="str">
        <f>IFERROR(INDEX(Teams!A:A,IF(H1769&gt;0,H1769,IF(J1769&gt;0,J1769,IF(L1769&gt;0,L1769,""))),1),"")</f>
        <v/>
      </c>
      <c r="O1769" s="8" t="str">
        <f t="shared" si="298"/>
        <v>Luis</v>
      </c>
      <c r="P1769" s="8" t="str">
        <f t="shared" si="299"/>
        <v>Navarro</v>
      </c>
      <c r="Q1769" s="8" t="str">
        <f t="shared" si="306"/>
        <v>M</v>
      </c>
      <c r="R1769" s="8">
        <f t="shared" si="307"/>
        <v>45</v>
      </c>
      <c r="S1769" s="8" t="str">
        <f t="shared" si="300"/>
        <v>Houston</v>
      </c>
      <c r="T1769" s="8" t="str">
        <f t="shared" si="308"/>
        <v>TX</v>
      </c>
      <c r="U1769" s="8" t="str">
        <f t="shared" si="301"/>
        <v>LuisNavarroM45HoustonTX</v>
      </c>
    </row>
    <row r="1770" spans="1:21" x14ac:dyDescent="0.2">
      <c r="A1770" s="8" t="s">
        <v>5738</v>
      </c>
      <c r="B1770" s="8" t="s">
        <v>5739</v>
      </c>
      <c r="C1770" s="8" t="s">
        <v>688</v>
      </c>
      <c r="D1770" s="8">
        <v>42</v>
      </c>
      <c r="E1770" s="8" t="s">
        <v>534</v>
      </c>
      <c r="F1770" s="8" t="s">
        <v>4</v>
      </c>
      <c r="G1770" s="8" t="str">
        <f t="shared" si="302"/>
        <v>EduardoNavarro VacaM42DallasTX</v>
      </c>
      <c r="H1770" s="8">
        <f>_xlfn.IFNA(MATCH(G1770,Teams!J:J,0),)</f>
        <v>0</v>
      </c>
      <c r="I1770" s="8" t="str">
        <f t="shared" si="303"/>
        <v>EduardoNavarro VacaM42</v>
      </c>
      <c r="J1770" s="8">
        <f>_xlfn.IFNA(MATCH(I1770,Teams!L:L,0),)</f>
        <v>0</v>
      </c>
      <c r="K1770" s="8" t="str">
        <f t="shared" si="304"/>
        <v>EduardoNavarro VacaM</v>
      </c>
      <c r="L1770" s="8">
        <f>_xlfn.IFNA(MATCH(K1770,Teams!N:N,0),)</f>
        <v>0</v>
      </c>
      <c r="M1770" s="8" t="str">
        <f t="shared" si="305"/>
        <v>EduardoNavarro Vaca</v>
      </c>
      <c r="N1770" s="8" t="str">
        <f>IFERROR(INDEX(Teams!A:A,IF(H1770&gt;0,H1770,IF(J1770&gt;0,J1770,IF(L1770&gt;0,L1770,""))),1),"")</f>
        <v/>
      </c>
      <c r="O1770" s="8" t="str">
        <f t="shared" si="298"/>
        <v>Eduardo</v>
      </c>
      <c r="P1770" s="8" t="str">
        <f t="shared" si="299"/>
        <v>Navarro Vaca</v>
      </c>
      <c r="Q1770" s="8" t="str">
        <f t="shared" si="306"/>
        <v>M</v>
      </c>
      <c r="R1770" s="8">
        <f t="shared" si="307"/>
        <v>42</v>
      </c>
      <c r="S1770" s="8" t="str">
        <f t="shared" si="300"/>
        <v>Dallas</v>
      </c>
      <c r="T1770" s="8" t="str">
        <f t="shared" si="308"/>
        <v>TX</v>
      </c>
      <c r="U1770" s="8" t="str">
        <f t="shared" si="301"/>
        <v>EduardoNavarro VacaM42DallasTX</v>
      </c>
    </row>
    <row r="1771" spans="1:21" x14ac:dyDescent="0.2">
      <c r="A1771" s="8" t="s">
        <v>879</v>
      </c>
      <c r="B1771" s="8" t="s">
        <v>6356</v>
      </c>
      <c r="C1771" s="8" t="s">
        <v>689</v>
      </c>
      <c r="D1771" s="8">
        <v>27</v>
      </c>
      <c r="G1771" s="8" t="str">
        <f t="shared" si="302"/>
        <v>CorinneNawnF27</v>
      </c>
      <c r="H1771" s="8">
        <f>_xlfn.IFNA(MATCH(G1771,Teams!J:J,0),)</f>
        <v>0</v>
      </c>
      <c r="I1771" s="8" t="str">
        <f t="shared" si="303"/>
        <v>CorinneNawnF27</v>
      </c>
      <c r="J1771" s="8">
        <f>_xlfn.IFNA(MATCH(I1771,Teams!L:L,0),)</f>
        <v>0</v>
      </c>
      <c r="K1771" s="8" t="str">
        <f t="shared" si="304"/>
        <v>CorinneNawnF</v>
      </c>
      <c r="L1771" s="8">
        <f>_xlfn.IFNA(MATCH(K1771,Teams!N:N,0),)</f>
        <v>0</v>
      </c>
      <c r="M1771" s="8" t="str">
        <f t="shared" si="305"/>
        <v>CorinneNawn</v>
      </c>
      <c r="N1771" s="8" t="str">
        <f>IFERROR(INDEX(Teams!A:A,IF(H1771&gt;0,H1771,IF(J1771&gt;0,J1771,IF(L1771&gt;0,L1771,""))),1),"")</f>
        <v/>
      </c>
      <c r="O1771" s="8" t="str">
        <f t="shared" si="298"/>
        <v>Corinne</v>
      </c>
      <c r="P1771" s="8" t="str">
        <f t="shared" si="299"/>
        <v>Nawn</v>
      </c>
      <c r="Q1771" s="8" t="str">
        <f t="shared" si="306"/>
        <v>F</v>
      </c>
      <c r="R1771" s="8">
        <f t="shared" si="307"/>
        <v>27</v>
      </c>
      <c r="S1771" s="8" t="str">
        <f t="shared" si="300"/>
        <v/>
      </c>
      <c r="T1771" s="8" t="str">
        <f t="shared" si="308"/>
        <v/>
      </c>
      <c r="U1771" s="8" t="str">
        <f t="shared" si="301"/>
        <v>CorinneNawnF27</v>
      </c>
    </row>
    <row r="1772" spans="1:21" x14ac:dyDescent="0.2">
      <c r="A1772" s="8" t="s">
        <v>1135</v>
      </c>
      <c r="B1772" s="8" t="s">
        <v>6356</v>
      </c>
      <c r="C1772" s="8" t="s">
        <v>688</v>
      </c>
      <c r="D1772" s="8">
        <v>54</v>
      </c>
      <c r="G1772" s="8" t="str">
        <f t="shared" si="302"/>
        <v>WilliamNawnM54</v>
      </c>
      <c r="H1772" s="8">
        <f>_xlfn.IFNA(MATCH(G1772,Teams!J:J,0),)</f>
        <v>0</v>
      </c>
      <c r="I1772" s="8" t="str">
        <f t="shared" si="303"/>
        <v>WilliamNawnM54</v>
      </c>
      <c r="J1772" s="8">
        <f>_xlfn.IFNA(MATCH(I1772,Teams!L:L,0),)</f>
        <v>0</v>
      </c>
      <c r="K1772" s="8" t="str">
        <f t="shared" si="304"/>
        <v>WilliamNawnM</v>
      </c>
      <c r="L1772" s="8">
        <f>_xlfn.IFNA(MATCH(K1772,Teams!N:N,0),)</f>
        <v>0</v>
      </c>
      <c r="M1772" s="8" t="str">
        <f t="shared" si="305"/>
        <v>WilliamNawn</v>
      </c>
      <c r="N1772" s="8" t="str">
        <f>IFERROR(INDEX(Teams!A:A,IF(H1772&gt;0,H1772,IF(J1772&gt;0,J1772,IF(L1772&gt;0,L1772,""))),1),"")</f>
        <v/>
      </c>
      <c r="O1772" s="8" t="str">
        <f t="shared" si="298"/>
        <v>William</v>
      </c>
      <c r="P1772" s="8" t="str">
        <f t="shared" si="299"/>
        <v>Nawn</v>
      </c>
      <c r="Q1772" s="8" t="str">
        <f t="shared" si="306"/>
        <v>M</v>
      </c>
      <c r="R1772" s="8">
        <f t="shared" si="307"/>
        <v>54</v>
      </c>
      <c r="S1772" s="8" t="str">
        <f t="shared" si="300"/>
        <v/>
      </c>
      <c r="T1772" s="8" t="str">
        <f t="shared" si="308"/>
        <v/>
      </c>
      <c r="U1772" s="8" t="str">
        <f t="shared" si="301"/>
        <v>WilliamNawnM54</v>
      </c>
    </row>
    <row r="1773" spans="1:21" x14ac:dyDescent="0.2">
      <c r="A1773" s="8" t="s">
        <v>2987</v>
      </c>
      <c r="B1773" s="8" t="s">
        <v>2376</v>
      </c>
      <c r="C1773" s="8" t="s">
        <v>689</v>
      </c>
      <c r="D1773" s="8">
        <v>31</v>
      </c>
      <c r="G1773" s="8" t="str">
        <f t="shared" si="302"/>
        <v>DanielleNealF31</v>
      </c>
      <c r="H1773" s="8">
        <f>_xlfn.IFNA(MATCH(G1773,Teams!J:J,0),)</f>
        <v>0</v>
      </c>
      <c r="I1773" s="8" t="str">
        <f t="shared" si="303"/>
        <v>DanielleNealF31</v>
      </c>
      <c r="J1773" s="8">
        <f>_xlfn.IFNA(MATCH(I1773,Teams!L:L,0),)</f>
        <v>0</v>
      </c>
      <c r="K1773" s="8" t="str">
        <f t="shared" si="304"/>
        <v>DanielleNealF</v>
      </c>
      <c r="L1773" s="8">
        <f>_xlfn.IFNA(MATCH(K1773,Teams!N:N,0),)</f>
        <v>0</v>
      </c>
      <c r="M1773" s="8" t="str">
        <f t="shared" si="305"/>
        <v>DanielleNeal</v>
      </c>
      <c r="N1773" s="8" t="str">
        <f>IFERROR(INDEX(Teams!A:A,IF(H1773&gt;0,H1773,IF(J1773&gt;0,J1773,IF(L1773&gt;0,L1773,""))),1),"")</f>
        <v/>
      </c>
      <c r="O1773" s="8" t="str">
        <f t="shared" si="298"/>
        <v>Danielle</v>
      </c>
      <c r="P1773" s="8" t="str">
        <f t="shared" si="299"/>
        <v>Neal</v>
      </c>
      <c r="Q1773" s="8" t="str">
        <f t="shared" si="306"/>
        <v>F</v>
      </c>
      <c r="R1773" s="8">
        <f t="shared" si="307"/>
        <v>31</v>
      </c>
      <c r="S1773" s="8" t="str">
        <f t="shared" si="300"/>
        <v/>
      </c>
      <c r="T1773" s="8" t="str">
        <f t="shared" si="308"/>
        <v/>
      </c>
      <c r="U1773" s="8" t="str">
        <f t="shared" si="301"/>
        <v>DanielleNealF31</v>
      </c>
    </row>
    <row r="1774" spans="1:21" x14ac:dyDescent="0.2">
      <c r="A1774" s="8" t="s">
        <v>613</v>
      </c>
      <c r="B1774" s="8" t="s">
        <v>614</v>
      </c>
      <c r="C1774" s="8" t="s">
        <v>688</v>
      </c>
      <c r="D1774" s="8">
        <v>45</v>
      </c>
      <c r="E1774" s="8" t="s">
        <v>1921</v>
      </c>
      <c r="F1774" s="8" t="s">
        <v>4</v>
      </c>
      <c r="G1774" s="8" t="str">
        <f t="shared" si="302"/>
        <v>AgustinNegreteM45dallasTX</v>
      </c>
      <c r="H1774" s="8">
        <f>_xlfn.IFNA(MATCH(G1774,Teams!J:J,0),)</f>
        <v>338</v>
      </c>
      <c r="I1774" s="8" t="str">
        <f t="shared" si="303"/>
        <v>AgustinNegreteM45</v>
      </c>
      <c r="J1774" s="8">
        <f>_xlfn.IFNA(MATCH(I1774,Teams!L:L,0),)</f>
        <v>338</v>
      </c>
      <c r="K1774" s="8" t="str">
        <f t="shared" si="304"/>
        <v>AgustinNegreteM</v>
      </c>
      <c r="L1774" s="8">
        <f>_xlfn.IFNA(MATCH(K1774,Teams!N:N,0),)</f>
        <v>338</v>
      </c>
      <c r="M1774" s="8" t="str">
        <f t="shared" si="305"/>
        <v>AgustinNegrete</v>
      </c>
      <c r="N1774" s="8" t="str">
        <f>IFERROR(INDEX(Teams!A:A,IF(H1774&gt;0,H1774,IF(J1774&gt;0,J1774,IF(L1774&gt;0,L1774,""))),1),"")</f>
        <v>Dallas Dirt Runners (DDR)</v>
      </c>
      <c r="O1774" s="8" t="str">
        <f t="shared" si="298"/>
        <v>Agustin</v>
      </c>
      <c r="P1774" s="8" t="str">
        <f t="shared" si="299"/>
        <v>Negrete</v>
      </c>
      <c r="Q1774" s="8" t="str">
        <f t="shared" si="306"/>
        <v>M</v>
      </c>
      <c r="R1774" s="8">
        <f t="shared" si="307"/>
        <v>45</v>
      </c>
      <c r="S1774" s="8" t="str">
        <f t="shared" si="300"/>
        <v>dallas</v>
      </c>
      <c r="T1774" s="8" t="str">
        <f t="shared" si="308"/>
        <v>TX</v>
      </c>
      <c r="U1774" s="8" t="str">
        <f t="shared" si="301"/>
        <v>AgustinNegreteM45dallasTX</v>
      </c>
    </row>
    <row r="1775" spans="1:21" x14ac:dyDescent="0.2">
      <c r="A1775" s="8" t="s">
        <v>615</v>
      </c>
      <c r="B1775" s="8" t="s">
        <v>616</v>
      </c>
      <c r="C1775" s="8" t="s">
        <v>688</v>
      </c>
      <c r="D1775" s="8">
        <v>48</v>
      </c>
      <c r="E1775" s="8" t="s">
        <v>555</v>
      </c>
      <c r="F1775" s="8" t="s">
        <v>4</v>
      </c>
      <c r="G1775" s="8" t="str">
        <f t="shared" si="302"/>
        <v>RolandoNegronM48CorinthTX</v>
      </c>
      <c r="H1775" s="8">
        <f>_xlfn.IFNA(MATCH(G1775,Teams!J:J,0),)</f>
        <v>339</v>
      </c>
      <c r="I1775" s="8" t="str">
        <f t="shared" si="303"/>
        <v>RolandoNegronM48</v>
      </c>
      <c r="J1775" s="8">
        <f>_xlfn.IFNA(MATCH(I1775,Teams!L:L,0),)</f>
        <v>339</v>
      </c>
      <c r="K1775" s="8" t="str">
        <f t="shared" si="304"/>
        <v>RolandoNegronM</v>
      </c>
      <c r="L1775" s="8">
        <f>_xlfn.IFNA(MATCH(K1775,Teams!N:N,0),)</f>
        <v>339</v>
      </c>
      <c r="M1775" s="8" t="str">
        <f t="shared" si="305"/>
        <v>RolandoNegron</v>
      </c>
      <c r="N1775" s="8" t="str">
        <f>IFERROR(INDEX(Teams!A:A,IF(H1775&gt;0,H1775,IF(J1775&gt;0,J1775,IF(L1775&gt;0,L1775,""))),1),"")</f>
        <v>Dallas Dirt Runners (DDR)</v>
      </c>
      <c r="O1775" s="8" t="str">
        <f t="shared" si="298"/>
        <v>Rolando</v>
      </c>
      <c r="P1775" s="8" t="str">
        <f t="shared" si="299"/>
        <v>Negron</v>
      </c>
      <c r="Q1775" s="8" t="str">
        <f t="shared" si="306"/>
        <v>M</v>
      </c>
      <c r="R1775" s="8">
        <f t="shared" si="307"/>
        <v>48</v>
      </c>
      <c r="S1775" s="8" t="str">
        <f t="shared" si="300"/>
        <v>Corinth</v>
      </c>
      <c r="T1775" s="8" t="str">
        <f t="shared" si="308"/>
        <v>TX</v>
      </c>
      <c r="U1775" s="8" t="str">
        <f t="shared" si="301"/>
        <v>RolandoNegronM48CorinthTX</v>
      </c>
    </row>
    <row r="1776" spans="1:21" x14ac:dyDescent="0.2">
      <c r="A1776" s="8" t="s">
        <v>1700</v>
      </c>
      <c r="B1776" s="8" t="s">
        <v>1701</v>
      </c>
      <c r="C1776" s="8" t="s">
        <v>688</v>
      </c>
      <c r="D1776" s="8">
        <v>32</v>
      </c>
      <c r="E1776" s="8" t="s">
        <v>1697</v>
      </c>
      <c r="F1776" s="8" t="s">
        <v>1062</v>
      </c>
      <c r="G1776" s="8" t="str">
        <f t="shared" si="302"/>
        <v>JeremiahNemechekM32Kansas CityMO</v>
      </c>
      <c r="H1776" s="8">
        <f>_xlfn.IFNA(MATCH(G1776,Teams!J:J,0),)</f>
        <v>0</v>
      </c>
      <c r="I1776" s="8" t="str">
        <f t="shared" si="303"/>
        <v>JeremiahNemechekM32</v>
      </c>
      <c r="J1776" s="8">
        <f>_xlfn.IFNA(MATCH(I1776,Teams!L:L,0),)</f>
        <v>0</v>
      </c>
      <c r="K1776" s="8" t="str">
        <f t="shared" si="304"/>
        <v>JeremiahNemechekM</v>
      </c>
      <c r="L1776" s="8">
        <f>_xlfn.IFNA(MATCH(K1776,Teams!N:N,0),)</f>
        <v>0</v>
      </c>
      <c r="M1776" s="8" t="str">
        <f t="shared" si="305"/>
        <v>JeremiahNemechek</v>
      </c>
      <c r="N1776" s="8" t="str">
        <f>IFERROR(INDEX(Teams!A:A,IF(H1776&gt;0,H1776,IF(J1776&gt;0,J1776,IF(L1776&gt;0,L1776,""))),1),"")</f>
        <v/>
      </c>
      <c r="O1776" s="8" t="str">
        <f t="shared" si="298"/>
        <v>Jeremiah</v>
      </c>
      <c r="P1776" s="8" t="str">
        <f t="shared" si="299"/>
        <v>Nemechek</v>
      </c>
      <c r="Q1776" s="8" t="str">
        <f t="shared" si="306"/>
        <v>M</v>
      </c>
      <c r="R1776" s="8">
        <f t="shared" si="307"/>
        <v>32</v>
      </c>
      <c r="S1776" s="8" t="str">
        <f t="shared" si="300"/>
        <v>Kansas City</v>
      </c>
      <c r="T1776" s="8" t="str">
        <f t="shared" si="308"/>
        <v>MO</v>
      </c>
      <c r="U1776" s="8" t="str">
        <f t="shared" si="301"/>
        <v>JeremiahNemechekM32Kansas CityMO</v>
      </c>
    </row>
    <row r="1777" spans="1:21" x14ac:dyDescent="0.2">
      <c r="A1777" s="8" t="s">
        <v>2459</v>
      </c>
      <c r="B1777" s="8" t="s">
        <v>2460</v>
      </c>
      <c r="C1777" s="8" t="s">
        <v>689</v>
      </c>
      <c r="D1777" s="8">
        <v>49</v>
      </c>
      <c r="E1777" s="8" t="s">
        <v>2461</v>
      </c>
      <c r="F1777" s="8" t="s">
        <v>1056</v>
      </c>
      <c r="G1777" s="8" t="str">
        <f t="shared" si="302"/>
        <v>EliNettlesF49nashvilleTN</v>
      </c>
      <c r="H1777" s="8">
        <f>_xlfn.IFNA(MATCH(G1777,Teams!J:J,0),)</f>
        <v>0</v>
      </c>
      <c r="I1777" s="8" t="str">
        <f t="shared" si="303"/>
        <v>EliNettlesF49</v>
      </c>
      <c r="J1777" s="8">
        <f>_xlfn.IFNA(MATCH(I1777,Teams!L:L,0),)</f>
        <v>0</v>
      </c>
      <c r="K1777" s="8" t="str">
        <f t="shared" si="304"/>
        <v>EliNettlesF</v>
      </c>
      <c r="L1777" s="8">
        <f>_xlfn.IFNA(MATCH(K1777,Teams!N:N,0),)</f>
        <v>0</v>
      </c>
      <c r="M1777" s="8" t="str">
        <f t="shared" si="305"/>
        <v>EliNettles</v>
      </c>
      <c r="N1777" s="8" t="str">
        <f>IFERROR(INDEX(Teams!A:A,IF(H1777&gt;0,H1777,IF(J1777&gt;0,J1777,IF(L1777&gt;0,L1777,""))),1),"")</f>
        <v/>
      </c>
      <c r="O1777" s="8" t="str">
        <f t="shared" si="298"/>
        <v>Eli</v>
      </c>
      <c r="P1777" s="8" t="str">
        <f t="shared" si="299"/>
        <v>Nettles</v>
      </c>
      <c r="Q1777" s="8" t="str">
        <f t="shared" si="306"/>
        <v>F</v>
      </c>
      <c r="R1777" s="8">
        <f t="shared" si="307"/>
        <v>49</v>
      </c>
      <c r="S1777" s="8" t="str">
        <f t="shared" si="300"/>
        <v>nashville</v>
      </c>
      <c r="T1777" s="8" t="str">
        <f t="shared" si="308"/>
        <v>TN</v>
      </c>
      <c r="U1777" s="8" t="str">
        <f t="shared" si="301"/>
        <v>EliNettlesF49nashvilleTN</v>
      </c>
    </row>
    <row r="1778" spans="1:21" x14ac:dyDescent="0.2">
      <c r="A1778" s="8" t="s">
        <v>520</v>
      </c>
      <c r="B1778" s="8" t="s">
        <v>844</v>
      </c>
      <c r="C1778" s="8" t="s">
        <v>688</v>
      </c>
      <c r="D1778" s="8">
        <v>59</v>
      </c>
      <c r="E1778" s="8" t="s">
        <v>845</v>
      </c>
      <c r="F1778" s="8" t="s">
        <v>846</v>
      </c>
      <c r="G1778" s="8" t="str">
        <f t="shared" si="302"/>
        <v>PaulNewM59WichitaKS</v>
      </c>
      <c r="H1778" s="8">
        <f>_xlfn.IFNA(MATCH(G1778,Teams!J:J,0),)</f>
        <v>0</v>
      </c>
      <c r="I1778" s="8" t="str">
        <f t="shared" si="303"/>
        <v>PaulNewM59</v>
      </c>
      <c r="J1778" s="8">
        <f>_xlfn.IFNA(MATCH(I1778,Teams!L:L,0),)</f>
        <v>0</v>
      </c>
      <c r="K1778" s="8" t="str">
        <f t="shared" si="304"/>
        <v>PaulNewM</v>
      </c>
      <c r="L1778" s="8">
        <f>_xlfn.IFNA(MATCH(K1778,Teams!N:N,0),)</f>
        <v>0</v>
      </c>
      <c r="M1778" s="8" t="str">
        <f t="shared" si="305"/>
        <v>PaulNew</v>
      </c>
      <c r="N1778" s="8" t="str">
        <f>IFERROR(INDEX(Teams!A:A,IF(H1778&gt;0,H1778,IF(J1778&gt;0,J1778,IF(L1778&gt;0,L1778,""))),1),"")</f>
        <v/>
      </c>
      <c r="O1778" s="8" t="str">
        <f t="shared" si="298"/>
        <v>Paul</v>
      </c>
      <c r="P1778" s="8" t="str">
        <f t="shared" si="299"/>
        <v>New</v>
      </c>
      <c r="Q1778" s="8" t="str">
        <f t="shared" si="306"/>
        <v>M</v>
      </c>
      <c r="R1778" s="8">
        <f t="shared" si="307"/>
        <v>59</v>
      </c>
      <c r="S1778" s="8" t="str">
        <f t="shared" si="300"/>
        <v>Wichita</v>
      </c>
      <c r="T1778" s="8" t="str">
        <f t="shared" si="308"/>
        <v>KS</v>
      </c>
      <c r="U1778" s="8" t="str">
        <f t="shared" si="301"/>
        <v>PaulNewM59WichitaKS</v>
      </c>
    </row>
    <row r="1779" spans="1:21" x14ac:dyDescent="0.2">
      <c r="A1779" s="8" t="s">
        <v>559</v>
      </c>
      <c r="B1779" s="8" t="s">
        <v>2670</v>
      </c>
      <c r="C1779" s="8" t="s">
        <v>688</v>
      </c>
      <c r="D1779" s="8">
        <v>32</v>
      </c>
      <c r="E1779" s="8" t="s">
        <v>1657</v>
      </c>
      <c r="F1779" s="8" t="s">
        <v>4</v>
      </c>
      <c r="G1779" s="8" t="str">
        <f t="shared" si="302"/>
        <v>KevinNewtonM32MidlandTX</v>
      </c>
      <c r="H1779" s="8">
        <f>_xlfn.IFNA(MATCH(G1779,Teams!J:J,0),)</f>
        <v>0</v>
      </c>
      <c r="I1779" s="8" t="str">
        <f t="shared" si="303"/>
        <v>KevinNewtonM32</v>
      </c>
      <c r="J1779" s="8">
        <f>_xlfn.IFNA(MATCH(I1779,Teams!L:L,0),)</f>
        <v>0</v>
      </c>
      <c r="K1779" s="8" t="str">
        <f t="shared" si="304"/>
        <v>KevinNewtonM</v>
      </c>
      <c r="L1779" s="8">
        <f>_xlfn.IFNA(MATCH(K1779,Teams!N:N,0),)</f>
        <v>0</v>
      </c>
      <c r="M1779" s="8" t="str">
        <f t="shared" si="305"/>
        <v>KevinNewton</v>
      </c>
      <c r="N1779" s="8" t="str">
        <f>IFERROR(INDEX(Teams!A:A,IF(H1779&gt;0,H1779,IF(J1779&gt;0,J1779,IF(L1779&gt;0,L1779,""))),1),"")</f>
        <v/>
      </c>
      <c r="O1779" s="8" t="str">
        <f t="shared" si="298"/>
        <v>Kevin</v>
      </c>
      <c r="P1779" s="8" t="str">
        <f t="shared" si="299"/>
        <v>Newton</v>
      </c>
      <c r="Q1779" s="8" t="str">
        <f t="shared" si="306"/>
        <v>M</v>
      </c>
      <c r="R1779" s="8">
        <f t="shared" si="307"/>
        <v>32</v>
      </c>
      <c r="S1779" s="8" t="str">
        <f t="shared" si="300"/>
        <v>Midland</v>
      </c>
      <c r="T1779" s="8" t="str">
        <f t="shared" si="308"/>
        <v>TX</v>
      </c>
      <c r="U1779" s="8" t="str">
        <f t="shared" si="301"/>
        <v>KevinNewtonM32MidlandTX</v>
      </c>
    </row>
    <row r="1780" spans="1:21" x14ac:dyDescent="0.2">
      <c r="A1780" s="8" t="s">
        <v>2850</v>
      </c>
      <c r="B1780" s="8" t="s">
        <v>2670</v>
      </c>
      <c r="C1780" s="8" t="s">
        <v>689</v>
      </c>
      <c r="D1780" s="8">
        <v>38</v>
      </c>
      <c r="E1780" s="8" t="s">
        <v>1006</v>
      </c>
      <c r="F1780" s="8" t="s">
        <v>4</v>
      </c>
      <c r="G1780" s="8" t="str">
        <f t="shared" si="302"/>
        <v>StacyNewtonF38WallerTX</v>
      </c>
      <c r="H1780" s="8">
        <f>_xlfn.IFNA(MATCH(G1780,Teams!J:J,0),)</f>
        <v>0</v>
      </c>
      <c r="I1780" s="8" t="str">
        <f t="shared" si="303"/>
        <v>StacyNewtonF38</v>
      </c>
      <c r="J1780" s="8">
        <f>_xlfn.IFNA(MATCH(I1780,Teams!L:L,0),)</f>
        <v>0</v>
      </c>
      <c r="K1780" s="8" t="str">
        <f t="shared" si="304"/>
        <v>StacyNewtonF</v>
      </c>
      <c r="L1780" s="8">
        <f>_xlfn.IFNA(MATCH(K1780,Teams!N:N,0),)</f>
        <v>0</v>
      </c>
      <c r="M1780" s="8" t="str">
        <f t="shared" si="305"/>
        <v>StacyNewton</v>
      </c>
      <c r="N1780" s="8" t="str">
        <f>IFERROR(INDEX(Teams!A:A,IF(H1780&gt;0,H1780,IF(J1780&gt;0,J1780,IF(L1780&gt;0,L1780,""))),1),"")</f>
        <v/>
      </c>
      <c r="O1780" s="8" t="str">
        <f t="shared" si="298"/>
        <v>Stacy</v>
      </c>
      <c r="P1780" s="8" t="str">
        <f t="shared" si="299"/>
        <v>Newton</v>
      </c>
      <c r="Q1780" s="8" t="str">
        <f t="shared" si="306"/>
        <v>F</v>
      </c>
      <c r="R1780" s="8">
        <f t="shared" si="307"/>
        <v>38</v>
      </c>
      <c r="S1780" s="8" t="str">
        <f t="shared" si="300"/>
        <v>Waller</v>
      </c>
      <c r="T1780" s="8" t="str">
        <f t="shared" si="308"/>
        <v>TX</v>
      </c>
      <c r="U1780" s="8" t="str">
        <f t="shared" si="301"/>
        <v>StacyNewtonF38WallerTX</v>
      </c>
    </row>
    <row r="1781" spans="1:21" x14ac:dyDescent="0.2">
      <c r="A1781" s="8" t="s">
        <v>1336</v>
      </c>
      <c r="B1781" s="8" t="s">
        <v>1337</v>
      </c>
      <c r="C1781" s="8" t="s">
        <v>688</v>
      </c>
      <c r="D1781" s="8">
        <v>38</v>
      </c>
      <c r="E1781" s="8" t="s">
        <v>1338</v>
      </c>
      <c r="F1781" s="8" t="s">
        <v>4</v>
      </c>
      <c r="G1781" s="8" t="str">
        <f t="shared" si="302"/>
        <v>PhiNguyenM38RichmondTX</v>
      </c>
      <c r="H1781" s="8">
        <f>_xlfn.IFNA(MATCH(G1781,Teams!J:J,0),)</f>
        <v>0</v>
      </c>
      <c r="I1781" s="8" t="str">
        <f t="shared" si="303"/>
        <v>PhiNguyenM38</v>
      </c>
      <c r="J1781" s="8">
        <f>_xlfn.IFNA(MATCH(I1781,Teams!L:L,0),)</f>
        <v>0</v>
      </c>
      <c r="K1781" s="8" t="str">
        <f t="shared" si="304"/>
        <v>PhiNguyenM</v>
      </c>
      <c r="L1781" s="8">
        <f>_xlfn.IFNA(MATCH(K1781,Teams!N:N,0),)</f>
        <v>0</v>
      </c>
      <c r="M1781" s="8" t="str">
        <f t="shared" si="305"/>
        <v>PhiNguyen</v>
      </c>
      <c r="N1781" s="8" t="str">
        <f>IFERROR(INDEX(Teams!A:A,IF(H1781&gt;0,H1781,IF(J1781&gt;0,J1781,IF(L1781&gt;0,L1781,""))),1),"")</f>
        <v/>
      </c>
      <c r="O1781" s="8" t="str">
        <f t="shared" si="298"/>
        <v>Phi</v>
      </c>
      <c r="P1781" s="8" t="str">
        <f t="shared" si="299"/>
        <v>Nguyen</v>
      </c>
      <c r="Q1781" s="8" t="str">
        <f t="shared" si="306"/>
        <v>M</v>
      </c>
      <c r="R1781" s="8">
        <f t="shared" si="307"/>
        <v>38</v>
      </c>
      <c r="S1781" s="8" t="str">
        <f t="shared" si="300"/>
        <v>Richmond</v>
      </c>
      <c r="T1781" s="8" t="str">
        <f t="shared" si="308"/>
        <v>TX</v>
      </c>
      <c r="U1781" s="8" t="str">
        <f t="shared" si="301"/>
        <v>PhiNguyenM38RichmondTX</v>
      </c>
    </row>
    <row r="1782" spans="1:21" x14ac:dyDescent="0.2">
      <c r="A1782" s="8" t="s">
        <v>1488</v>
      </c>
      <c r="B1782" s="8" t="s">
        <v>1489</v>
      </c>
      <c r="C1782" s="8" t="s">
        <v>688</v>
      </c>
      <c r="D1782" s="8">
        <v>46</v>
      </c>
      <c r="E1782" s="8" t="s">
        <v>1490</v>
      </c>
      <c r="F1782" s="8" t="s">
        <v>4</v>
      </c>
      <c r="G1782" s="8" t="str">
        <f t="shared" si="302"/>
        <v>RICKNGUYENM46RichardsonTX</v>
      </c>
      <c r="H1782" s="8">
        <f>_xlfn.IFNA(MATCH(G1782,Teams!J:J,0),)</f>
        <v>0</v>
      </c>
      <c r="I1782" s="8" t="str">
        <f t="shared" si="303"/>
        <v>RICKNGUYENM46</v>
      </c>
      <c r="J1782" s="8">
        <f>_xlfn.IFNA(MATCH(I1782,Teams!L:L,0),)</f>
        <v>0</v>
      </c>
      <c r="K1782" s="8" t="str">
        <f t="shared" si="304"/>
        <v>RICKNGUYENM</v>
      </c>
      <c r="L1782" s="8">
        <f>_xlfn.IFNA(MATCH(K1782,Teams!N:N,0),)</f>
        <v>0</v>
      </c>
      <c r="M1782" s="8" t="str">
        <f t="shared" si="305"/>
        <v>RICKNGUYEN</v>
      </c>
      <c r="N1782" s="8" t="str">
        <f>IFERROR(INDEX(Teams!A:A,IF(H1782&gt;0,H1782,IF(J1782&gt;0,J1782,IF(L1782&gt;0,L1782,""))),1),"")</f>
        <v/>
      </c>
      <c r="O1782" s="8" t="str">
        <f t="shared" si="298"/>
        <v>RICK</v>
      </c>
      <c r="P1782" s="8" t="str">
        <f t="shared" si="299"/>
        <v>NGUYEN</v>
      </c>
      <c r="Q1782" s="8" t="str">
        <f t="shared" si="306"/>
        <v>M</v>
      </c>
      <c r="R1782" s="8">
        <f t="shared" si="307"/>
        <v>46</v>
      </c>
      <c r="S1782" s="8" t="str">
        <f t="shared" si="300"/>
        <v>Richardson</v>
      </c>
      <c r="T1782" s="8" t="str">
        <f t="shared" si="308"/>
        <v>TX</v>
      </c>
      <c r="U1782" s="8" t="str">
        <f t="shared" si="301"/>
        <v>RICKNGUYENM46RichardsonTX</v>
      </c>
    </row>
    <row r="1783" spans="1:21" x14ac:dyDescent="0.2">
      <c r="A1783" s="8" t="s">
        <v>134</v>
      </c>
      <c r="B1783" s="8" t="s">
        <v>6556</v>
      </c>
      <c r="C1783" s="8" t="s">
        <v>689</v>
      </c>
      <c r="G1783" s="8" t="str">
        <f t="shared" si="302"/>
        <v>KimberlyNiccolaiF</v>
      </c>
      <c r="H1783" s="8">
        <f>_xlfn.IFNA(MATCH(G1783,Teams!J:J,0),)</f>
        <v>0</v>
      </c>
      <c r="I1783" s="8" t="str">
        <f t="shared" si="303"/>
        <v>KimberlyNiccolaiF</v>
      </c>
      <c r="J1783" s="8">
        <f>_xlfn.IFNA(MATCH(I1783,Teams!L:L,0),)</f>
        <v>0</v>
      </c>
      <c r="K1783" s="8" t="str">
        <f t="shared" si="304"/>
        <v>KimberlyNiccolaiF</v>
      </c>
      <c r="L1783" s="8">
        <f>_xlfn.IFNA(MATCH(K1783,Teams!N:N,0),)</f>
        <v>0</v>
      </c>
      <c r="M1783" s="8" t="str">
        <f t="shared" si="305"/>
        <v>KimberlyNiccolai</v>
      </c>
      <c r="N1783" s="8" t="str">
        <f>IFERROR(INDEX(Teams!A:A,IF(H1783&gt;0,H1783,IF(J1783&gt;0,J1783,IF(L1783&gt;0,L1783,""))),1),"")</f>
        <v/>
      </c>
      <c r="O1783" s="8" t="str">
        <f t="shared" si="298"/>
        <v>Kimberly</v>
      </c>
      <c r="P1783" s="8" t="str">
        <f t="shared" si="299"/>
        <v>Niccolai</v>
      </c>
      <c r="Q1783" s="8" t="str">
        <f t="shared" si="306"/>
        <v>F</v>
      </c>
      <c r="R1783" s="8" t="str">
        <f t="shared" si="307"/>
        <v/>
      </c>
      <c r="S1783" s="8" t="str">
        <f t="shared" si="300"/>
        <v/>
      </c>
      <c r="T1783" s="8" t="str">
        <f t="shared" si="308"/>
        <v/>
      </c>
      <c r="U1783" s="8" t="str">
        <f t="shared" si="301"/>
        <v>KimberlyNiccolaiF</v>
      </c>
    </row>
    <row r="1784" spans="1:21" x14ac:dyDescent="0.2">
      <c r="A1784" s="8" t="s">
        <v>7</v>
      </c>
      <c r="B1784" s="8" t="s">
        <v>319</v>
      </c>
      <c r="C1784" s="8" t="s">
        <v>688</v>
      </c>
      <c r="D1784" s="8">
        <v>38</v>
      </c>
      <c r="E1784" s="8" t="s">
        <v>190</v>
      </c>
      <c r="F1784" s="8" t="s">
        <v>4</v>
      </c>
      <c r="G1784" s="8" t="str">
        <f t="shared" si="302"/>
        <v>JamesNicholsM38San AntonioTX</v>
      </c>
      <c r="H1784" s="8">
        <f>_xlfn.IFNA(MATCH(G1784,Teams!J:J,0),)</f>
        <v>163</v>
      </c>
      <c r="I1784" s="8" t="str">
        <f t="shared" si="303"/>
        <v>JamesNicholsM38</v>
      </c>
      <c r="J1784" s="8">
        <f>_xlfn.IFNA(MATCH(I1784,Teams!L:L,0),)</f>
        <v>163</v>
      </c>
      <c r="K1784" s="8" t="str">
        <f t="shared" si="304"/>
        <v>JamesNicholsM</v>
      </c>
      <c r="L1784" s="8">
        <f>_xlfn.IFNA(MATCH(K1784,Teams!N:N,0),)</f>
        <v>163</v>
      </c>
      <c r="M1784" s="8" t="str">
        <f t="shared" si="305"/>
        <v>JamesNichols</v>
      </c>
      <c r="N1784" s="8" t="str">
        <f>IFERROR(INDEX(Teams!A:A,IF(H1784&gt;0,H1784,IF(J1784&gt;0,J1784,IF(L1784&gt;0,L1784,""))),1),"")</f>
        <v>Rockhoppers</v>
      </c>
      <c r="O1784" s="8" t="str">
        <f t="shared" si="298"/>
        <v>James</v>
      </c>
      <c r="P1784" s="8" t="str">
        <f t="shared" si="299"/>
        <v>Nichols</v>
      </c>
      <c r="Q1784" s="8" t="str">
        <f t="shared" si="306"/>
        <v>M</v>
      </c>
      <c r="R1784" s="8">
        <f t="shared" si="307"/>
        <v>38</v>
      </c>
      <c r="S1784" s="8" t="str">
        <f t="shared" si="300"/>
        <v>San Antonio</v>
      </c>
      <c r="T1784" s="8" t="str">
        <f t="shared" si="308"/>
        <v>TX</v>
      </c>
      <c r="U1784" s="8" t="str">
        <f t="shared" si="301"/>
        <v>JamesNicholsM38San AntonioTX</v>
      </c>
    </row>
    <row r="1785" spans="1:21" x14ac:dyDescent="0.2">
      <c r="A1785" s="8" t="s">
        <v>107</v>
      </c>
      <c r="B1785" s="8" t="s">
        <v>319</v>
      </c>
      <c r="C1785" s="8" t="s">
        <v>689</v>
      </c>
      <c r="D1785" s="8">
        <v>49</v>
      </c>
      <c r="G1785" s="8" t="str">
        <f t="shared" si="302"/>
        <v>NancyNicholsF49</v>
      </c>
      <c r="H1785" s="8">
        <f>_xlfn.IFNA(MATCH(G1785,Teams!J:J,0),)</f>
        <v>0</v>
      </c>
      <c r="I1785" s="8" t="str">
        <f t="shared" si="303"/>
        <v>NancyNicholsF49</v>
      </c>
      <c r="J1785" s="8">
        <f>_xlfn.IFNA(MATCH(I1785,Teams!L:L,0),)</f>
        <v>284</v>
      </c>
      <c r="K1785" s="8" t="str">
        <f t="shared" si="304"/>
        <v>NancyNicholsF</v>
      </c>
      <c r="L1785" s="8">
        <f>_xlfn.IFNA(MATCH(K1785,Teams!N:N,0),)</f>
        <v>284</v>
      </c>
      <c r="M1785" s="8" t="str">
        <f t="shared" si="305"/>
        <v>NancyNichols</v>
      </c>
      <c r="N1785" s="8" t="str">
        <f>IFERROR(INDEX(Teams!A:A,IF(H1785&gt;0,H1785,IF(J1785&gt;0,J1785,IF(L1785&gt;0,L1785,""))),1),"")</f>
        <v>CENTEX Endurance Junkies (CEJ)</v>
      </c>
      <c r="O1785" s="8" t="str">
        <f t="shared" si="298"/>
        <v>Nancy</v>
      </c>
      <c r="P1785" s="8" t="str">
        <f t="shared" si="299"/>
        <v>Nichols</v>
      </c>
      <c r="Q1785" s="8" t="str">
        <f t="shared" si="306"/>
        <v>F</v>
      </c>
      <c r="R1785" s="8">
        <f t="shared" si="307"/>
        <v>49</v>
      </c>
      <c r="S1785" s="8" t="str">
        <f t="shared" si="300"/>
        <v/>
      </c>
      <c r="T1785" s="8" t="str">
        <f t="shared" si="308"/>
        <v/>
      </c>
      <c r="U1785" s="8" t="str">
        <f t="shared" si="301"/>
        <v>NancyNicholsF49</v>
      </c>
    </row>
    <row r="1786" spans="1:21" x14ac:dyDescent="0.2">
      <c r="A1786" s="8" t="s">
        <v>1817</v>
      </c>
      <c r="B1786" s="8" t="s">
        <v>1818</v>
      </c>
      <c r="C1786" s="8" t="s">
        <v>688</v>
      </c>
      <c r="D1786" s="8">
        <v>31</v>
      </c>
      <c r="E1786" s="8" t="s">
        <v>1819</v>
      </c>
      <c r="F1786" s="8" t="s">
        <v>1166</v>
      </c>
      <c r="G1786" s="8" t="str">
        <f t="shared" si="302"/>
        <v>ChipperNicodemusM31NovatoCA</v>
      </c>
      <c r="H1786" s="8">
        <f>_xlfn.IFNA(MATCH(G1786,Teams!J:J,0),)</f>
        <v>0</v>
      </c>
      <c r="I1786" s="8" t="str">
        <f t="shared" si="303"/>
        <v>ChipperNicodemusM31</v>
      </c>
      <c r="J1786" s="8">
        <f>_xlfn.IFNA(MATCH(I1786,Teams!L:L,0),)</f>
        <v>0</v>
      </c>
      <c r="K1786" s="8" t="str">
        <f t="shared" si="304"/>
        <v>ChipperNicodemusM</v>
      </c>
      <c r="L1786" s="8">
        <f>_xlfn.IFNA(MATCH(K1786,Teams!N:N,0),)</f>
        <v>0</v>
      </c>
      <c r="M1786" s="8" t="str">
        <f t="shared" si="305"/>
        <v>ChipperNicodemus</v>
      </c>
      <c r="N1786" s="8" t="str">
        <f>IFERROR(INDEX(Teams!A:A,IF(H1786&gt;0,H1786,IF(J1786&gt;0,J1786,IF(L1786&gt;0,L1786,""))),1),"")</f>
        <v/>
      </c>
      <c r="O1786" s="8" t="str">
        <f t="shared" si="298"/>
        <v>Chipper</v>
      </c>
      <c r="P1786" s="8" t="str">
        <f t="shared" si="299"/>
        <v>Nicodemus</v>
      </c>
      <c r="Q1786" s="8" t="str">
        <f t="shared" si="306"/>
        <v>M</v>
      </c>
      <c r="R1786" s="8">
        <f t="shared" si="307"/>
        <v>31</v>
      </c>
      <c r="S1786" s="8" t="str">
        <f t="shared" si="300"/>
        <v>Novato</v>
      </c>
      <c r="T1786" s="8" t="str">
        <f t="shared" si="308"/>
        <v>CA</v>
      </c>
      <c r="U1786" s="8" t="str">
        <f t="shared" si="301"/>
        <v>ChipperNicodemusM31NovatoCA</v>
      </c>
    </row>
    <row r="1787" spans="1:21" x14ac:dyDescent="0.2">
      <c r="A1787" s="8" t="s">
        <v>481</v>
      </c>
      <c r="B1787" s="8" t="s">
        <v>1496</v>
      </c>
      <c r="C1787" s="8" t="s">
        <v>688</v>
      </c>
      <c r="D1787" s="8">
        <v>42</v>
      </c>
      <c r="E1787" s="8" t="s">
        <v>1497</v>
      </c>
      <c r="F1787" s="8" t="s">
        <v>1154</v>
      </c>
      <c r="G1787" s="8" t="str">
        <f t="shared" si="302"/>
        <v>KennethNielsenM42Traverse cityMI</v>
      </c>
      <c r="H1787" s="8">
        <f>_xlfn.IFNA(MATCH(G1787,Teams!J:J,0),)</f>
        <v>0</v>
      </c>
      <c r="I1787" s="8" t="str">
        <f t="shared" si="303"/>
        <v>KennethNielsenM42</v>
      </c>
      <c r="J1787" s="8">
        <f>_xlfn.IFNA(MATCH(I1787,Teams!L:L,0),)</f>
        <v>0</v>
      </c>
      <c r="K1787" s="8" t="str">
        <f t="shared" si="304"/>
        <v>KennethNielsenM</v>
      </c>
      <c r="L1787" s="8">
        <f>_xlfn.IFNA(MATCH(K1787,Teams!N:N,0),)</f>
        <v>0</v>
      </c>
      <c r="M1787" s="8" t="str">
        <f t="shared" si="305"/>
        <v>KennethNielsen</v>
      </c>
      <c r="N1787" s="8" t="str">
        <f>IFERROR(INDEX(Teams!A:A,IF(H1787&gt;0,H1787,IF(J1787&gt;0,J1787,IF(L1787&gt;0,L1787,""))),1),"")</f>
        <v/>
      </c>
      <c r="O1787" s="8" t="str">
        <f t="shared" si="298"/>
        <v>Kenneth</v>
      </c>
      <c r="P1787" s="8" t="str">
        <f t="shared" si="299"/>
        <v>Nielsen</v>
      </c>
      <c r="Q1787" s="8" t="str">
        <f t="shared" si="306"/>
        <v>M</v>
      </c>
      <c r="R1787" s="8">
        <f t="shared" si="307"/>
        <v>42</v>
      </c>
      <c r="S1787" s="8" t="str">
        <f t="shared" si="300"/>
        <v>Traverse city</v>
      </c>
      <c r="T1787" s="8" t="str">
        <f t="shared" si="308"/>
        <v>MI</v>
      </c>
      <c r="U1787" s="8" t="str">
        <f t="shared" si="301"/>
        <v>KennethNielsenM42Traverse cityMI</v>
      </c>
    </row>
    <row r="1788" spans="1:21" x14ac:dyDescent="0.2">
      <c r="A1788" s="8" t="s">
        <v>100</v>
      </c>
      <c r="B1788" s="8" t="s">
        <v>5127</v>
      </c>
      <c r="C1788" s="8" t="s">
        <v>689</v>
      </c>
      <c r="D1788" s="8">
        <v>40</v>
      </c>
      <c r="E1788" s="8" t="s">
        <v>12</v>
      </c>
      <c r="F1788" s="8" t="s">
        <v>4</v>
      </c>
      <c r="G1788" s="8" t="str">
        <f t="shared" si="302"/>
        <v>JenniferNiesnerF40HoustonTX</v>
      </c>
      <c r="H1788" s="8">
        <f>_xlfn.IFNA(MATCH(G1788,Teams!J:J,0),)</f>
        <v>0</v>
      </c>
      <c r="I1788" s="8" t="str">
        <f t="shared" si="303"/>
        <v>JenniferNiesnerF40</v>
      </c>
      <c r="J1788" s="8">
        <f>_xlfn.IFNA(MATCH(I1788,Teams!L:L,0),)</f>
        <v>0</v>
      </c>
      <c r="K1788" s="8" t="str">
        <f t="shared" si="304"/>
        <v>JenniferNiesnerF</v>
      </c>
      <c r="L1788" s="8">
        <f>_xlfn.IFNA(MATCH(K1788,Teams!N:N,0),)</f>
        <v>0</v>
      </c>
      <c r="M1788" s="8" t="str">
        <f t="shared" si="305"/>
        <v>JenniferNiesner</v>
      </c>
      <c r="N1788" s="8" t="str">
        <f>IFERROR(INDEX(Teams!A:A,IF(H1788&gt;0,H1788,IF(J1788&gt;0,J1788,IF(L1788&gt;0,L1788,""))),1),"")</f>
        <v/>
      </c>
      <c r="O1788" s="8" t="str">
        <f t="shared" si="298"/>
        <v>Jennifer</v>
      </c>
      <c r="P1788" s="8" t="str">
        <f t="shared" si="299"/>
        <v>Niesner</v>
      </c>
      <c r="Q1788" s="8" t="str">
        <f t="shared" si="306"/>
        <v>F</v>
      </c>
      <c r="R1788" s="8">
        <f t="shared" si="307"/>
        <v>40</v>
      </c>
      <c r="S1788" s="8" t="str">
        <f t="shared" si="300"/>
        <v>Houston</v>
      </c>
      <c r="T1788" s="8" t="str">
        <f t="shared" si="308"/>
        <v>TX</v>
      </c>
      <c r="U1788" s="8" t="str">
        <f t="shared" si="301"/>
        <v>JenniferNiesnerF40HoustonTX</v>
      </c>
    </row>
    <row r="1789" spans="1:21" x14ac:dyDescent="0.2">
      <c r="A1789" s="8" t="s">
        <v>5128</v>
      </c>
      <c r="B1789" s="8" t="s">
        <v>5129</v>
      </c>
      <c r="C1789" s="8" t="s">
        <v>689</v>
      </c>
      <c r="D1789" s="8">
        <v>41</v>
      </c>
      <c r="E1789" s="8" t="s">
        <v>5130</v>
      </c>
      <c r="F1789" s="8" t="s">
        <v>4</v>
      </c>
      <c r="G1789" s="8" t="str">
        <f t="shared" si="302"/>
        <v>MaryahNijimF41Spring TX</v>
      </c>
      <c r="H1789" s="8">
        <f>_xlfn.IFNA(MATCH(G1789,Teams!J:J,0),)</f>
        <v>0</v>
      </c>
      <c r="I1789" s="8" t="str">
        <f t="shared" si="303"/>
        <v>MaryahNijimF41</v>
      </c>
      <c r="J1789" s="8">
        <f>_xlfn.IFNA(MATCH(I1789,Teams!L:L,0),)</f>
        <v>0</v>
      </c>
      <c r="K1789" s="8" t="str">
        <f t="shared" si="304"/>
        <v>MaryahNijimF</v>
      </c>
      <c r="L1789" s="8">
        <f>_xlfn.IFNA(MATCH(K1789,Teams!N:N,0),)</f>
        <v>0</v>
      </c>
      <c r="M1789" s="8" t="str">
        <f t="shared" si="305"/>
        <v>MaryahNijim</v>
      </c>
      <c r="N1789" s="8" t="str">
        <f>IFERROR(INDEX(Teams!A:A,IF(H1789&gt;0,H1789,IF(J1789&gt;0,J1789,IF(L1789&gt;0,L1789,""))),1),"")</f>
        <v/>
      </c>
      <c r="O1789" s="8" t="str">
        <f t="shared" si="298"/>
        <v>Maryah</v>
      </c>
      <c r="P1789" s="8" t="str">
        <f t="shared" si="299"/>
        <v>Nijim</v>
      </c>
      <c r="Q1789" s="8" t="str">
        <f t="shared" si="306"/>
        <v>F</v>
      </c>
      <c r="R1789" s="8">
        <f t="shared" si="307"/>
        <v>41</v>
      </c>
      <c r="S1789" s="8" t="str">
        <f t="shared" si="300"/>
        <v xml:space="preserve">Spring </v>
      </c>
      <c r="T1789" s="8" t="str">
        <f t="shared" si="308"/>
        <v>TX</v>
      </c>
      <c r="U1789" s="8" t="str">
        <f t="shared" si="301"/>
        <v>MaryahNijimF41Spring TX</v>
      </c>
    </row>
    <row r="1790" spans="1:21" x14ac:dyDescent="0.2">
      <c r="A1790" s="8" t="s">
        <v>1204</v>
      </c>
      <c r="B1790" s="8" t="s">
        <v>1350</v>
      </c>
      <c r="C1790" s="8" t="s">
        <v>688</v>
      </c>
      <c r="D1790" s="8">
        <v>45</v>
      </c>
      <c r="E1790" s="8" t="s">
        <v>1351</v>
      </c>
      <c r="F1790" s="8" t="s">
        <v>1076</v>
      </c>
      <c r="G1790" s="8" t="str">
        <f t="shared" si="302"/>
        <v>Kevin NiksichM45CummingGA</v>
      </c>
      <c r="H1790" s="8">
        <f>_xlfn.IFNA(MATCH(G1790,Teams!J:J,0),)</f>
        <v>0</v>
      </c>
      <c r="I1790" s="8" t="str">
        <f t="shared" si="303"/>
        <v>Kevin NiksichM45</v>
      </c>
      <c r="J1790" s="8">
        <f>_xlfn.IFNA(MATCH(I1790,Teams!L:L,0),)</f>
        <v>0</v>
      </c>
      <c r="K1790" s="8" t="str">
        <f t="shared" si="304"/>
        <v>Kevin NiksichM</v>
      </c>
      <c r="L1790" s="8">
        <f>_xlfn.IFNA(MATCH(K1790,Teams!N:N,0),)</f>
        <v>0</v>
      </c>
      <c r="M1790" s="8" t="str">
        <f t="shared" si="305"/>
        <v>Kevin Niksich</v>
      </c>
      <c r="N1790" s="8" t="str">
        <f>IFERROR(INDEX(Teams!A:A,IF(H1790&gt;0,H1790,IF(J1790&gt;0,J1790,IF(L1790&gt;0,L1790,""))),1),"")</f>
        <v/>
      </c>
      <c r="O1790" s="8" t="str">
        <f t="shared" si="298"/>
        <v xml:space="preserve">Kevin </v>
      </c>
      <c r="P1790" s="8" t="str">
        <f t="shared" si="299"/>
        <v>Niksich</v>
      </c>
      <c r="Q1790" s="8" t="str">
        <f t="shared" si="306"/>
        <v>M</v>
      </c>
      <c r="R1790" s="8">
        <f t="shared" si="307"/>
        <v>45</v>
      </c>
      <c r="S1790" s="8" t="str">
        <f t="shared" si="300"/>
        <v>Cumming</v>
      </c>
      <c r="T1790" s="8" t="str">
        <f t="shared" si="308"/>
        <v>GA</v>
      </c>
      <c r="U1790" s="8" t="str">
        <f t="shared" si="301"/>
        <v>Kevin NiksichM45CummingGA</v>
      </c>
    </row>
    <row r="1791" spans="1:21" x14ac:dyDescent="0.2">
      <c r="A1791" s="8" t="s">
        <v>2170</v>
      </c>
      <c r="B1791" s="8" t="s">
        <v>2171</v>
      </c>
      <c r="C1791" s="8" t="s">
        <v>688</v>
      </c>
      <c r="D1791" s="8">
        <v>28</v>
      </c>
      <c r="G1791" s="8" t="str">
        <f t="shared" si="302"/>
        <v>ReidNitcholasM28</v>
      </c>
      <c r="H1791" s="8">
        <f>_xlfn.IFNA(MATCH(G1791,Teams!J:J,0),)</f>
        <v>0</v>
      </c>
      <c r="I1791" s="8" t="str">
        <f t="shared" si="303"/>
        <v>ReidNitcholasM28</v>
      </c>
      <c r="J1791" s="8">
        <f>_xlfn.IFNA(MATCH(I1791,Teams!L:L,0),)</f>
        <v>0</v>
      </c>
      <c r="K1791" s="8" t="str">
        <f t="shared" si="304"/>
        <v>ReidNitcholasM</v>
      </c>
      <c r="L1791" s="8">
        <f>_xlfn.IFNA(MATCH(K1791,Teams!N:N,0),)</f>
        <v>0</v>
      </c>
      <c r="M1791" s="8" t="str">
        <f t="shared" si="305"/>
        <v>ReidNitcholas</v>
      </c>
      <c r="N1791" s="8" t="str">
        <f>IFERROR(INDEX(Teams!A:A,IF(H1791&gt;0,H1791,IF(J1791&gt;0,J1791,IF(L1791&gt;0,L1791,""))),1),"")</f>
        <v/>
      </c>
      <c r="O1791" s="8" t="str">
        <f t="shared" ref="O1791:O1854" si="309">A1791</f>
        <v>Reid</v>
      </c>
      <c r="P1791" s="8" t="str">
        <f t="shared" ref="P1791:P1854" si="310">B1791</f>
        <v>Nitcholas</v>
      </c>
      <c r="Q1791" s="8" t="str">
        <f t="shared" si="306"/>
        <v>M</v>
      </c>
      <c r="R1791" s="8">
        <f t="shared" si="307"/>
        <v>28</v>
      </c>
      <c r="S1791" s="8" t="str">
        <f t="shared" ref="S1791:S1854" si="311">IF(E1791=0,"",E1791)</f>
        <v/>
      </c>
      <c r="T1791" s="8" t="str">
        <f t="shared" si="308"/>
        <v/>
      </c>
      <c r="U1791" s="8" t="str">
        <f t="shared" ref="T1791:U1854" si="312">G1791</f>
        <v>ReidNitcholasM28</v>
      </c>
    </row>
    <row r="1792" spans="1:21" x14ac:dyDescent="0.2">
      <c r="A1792" s="8" t="s">
        <v>2051</v>
      </c>
      <c r="B1792" s="8" t="s">
        <v>2052</v>
      </c>
      <c r="C1792" s="8" t="s">
        <v>688</v>
      </c>
      <c r="D1792" s="8">
        <v>43</v>
      </c>
      <c r="E1792" s="8" t="s">
        <v>190</v>
      </c>
      <c r="F1792" s="8" t="s">
        <v>4</v>
      </c>
      <c r="G1792" s="8" t="str">
        <f t="shared" ref="G1792:G1855" si="313">A1792&amp;B1792&amp;C1792&amp;D1792&amp;E1792&amp;F1792</f>
        <v>Mark RobertNoelM43San AntonioTX</v>
      </c>
      <c r="H1792" s="8">
        <f>_xlfn.IFNA(MATCH(G1792,Teams!J:J,0),)</f>
        <v>0</v>
      </c>
      <c r="I1792" s="8" t="str">
        <f t="shared" ref="I1792:I1855" si="314">A1792&amp;B1792&amp;C1792&amp;D1792</f>
        <v>Mark RobertNoelM43</v>
      </c>
      <c r="J1792" s="8">
        <f>_xlfn.IFNA(MATCH(I1792,Teams!L:L,0),)</f>
        <v>0</v>
      </c>
      <c r="K1792" s="8" t="str">
        <f t="shared" ref="K1792:K1855" si="315">A1792&amp;B1792&amp;C1792</f>
        <v>Mark RobertNoelM</v>
      </c>
      <c r="L1792" s="8">
        <f>_xlfn.IFNA(MATCH(K1792,Teams!N:N,0),)</f>
        <v>0</v>
      </c>
      <c r="M1792" s="8" t="str">
        <f t="shared" ref="M1792:M1855" si="316">A1792&amp;B1792</f>
        <v>Mark RobertNoel</v>
      </c>
      <c r="N1792" s="8" t="str">
        <f>IFERROR(INDEX(Teams!A:A,IF(H1792&gt;0,H1792,IF(J1792&gt;0,J1792,IF(L1792&gt;0,L1792,""))),1),"")</f>
        <v/>
      </c>
      <c r="O1792" s="8" t="str">
        <f t="shared" si="309"/>
        <v>Mark Robert</v>
      </c>
      <c r="P1792" s="8" t="str">
        <f t="shared" si="310"/>
        <v>Noel</v>
      </c>
      <c r="Q1792" s="8" t="str">
        <f t="shared" ref="Q1792:Q1855" si="317">IF(C1792=0,"",C1792)</f>
        <v>M</v>
      </c>
      <c r="R1792" s="8">
        <f t="shared" ref="R1792:R1855" si="318">IF(D1792=0,"",D1792)</f>
        <v>43</v>
      </c>
      <c r="S1792" s="8" t="str">
        <f t="shared" si="311"/>
        <v>San Antonio</v>
      </c>
      <c r="T1792" s="8" t="str">
        <f t="shared" ref="T1792:T1855" si="319">IF(F1792=0,"",F1792)</f>
        <v>TX</v>
      </c>
      <c r="U1792" s="8" t="str">
        <f t="shared" si="312"/>
        <v>Mark RobertNoelM43San AntonioTX</v>
      </c>
    </row>
    <row r="1793" spans="1:21" x14ac:dyDescent="0.2">
      <c r="A1793" s="8" t="s">
        <v>6617</v>
      </c>
      <c r="B1793" s="8" t="s">
        <v>620</v>
      </c>
      <c r="C1793" s="8" t="s">
        <v>689</v>
      </c>
      <c r="G1793" s="8" t="str">
        <f t="shared" si="313"/>
        <v>AbigailNormanF</v>
      </c>
      <c r="H1793" s="8">
        <f>_xlfn.IFNA(MATCH(G1793,Teams!J:J,0),)</f>
        <v>0</v>
      </c>
      <c r="I1793" s="8" t="str">
        <f t="shared" si="314"/>
        <v>AbigailNormanF</v>
      </c>
      <c r="J1793" s="8">
        <f>_xlfn.IFNA(MATCH(I1793,Teams!L:L,0),)</f>
        <v>0</v>
      </c>
      <c r="K1793" s="8" t="str">
        <f t="shared" si="315"/>
        <v>AbigailNormanF</v>
      </c>
      <c r="L1793" s="8">
        <f>_xlfn.IFNA(MATCH(K1793,Teams!N:N,0),)</f>
        <v>0</v>
      </c>
      <c r="M1793" s="8" t="str">
        <f t="shared" si="316"/>
        <v>AbigailNorman</v>
      </c>
      <c r="N1793" s="8" t="str">
        <f>IFERROR(INDEX(Teams!A:A,IF(H1793&gt;0,H1793,IF(J1793&gt;0,J1793,IF(L1793&gt;0,L1793,""))),1),"")</f>
        <v/>
      </c>
      <c r="O1793" s="8" t="str">
        <f t="shared" si="309"/>
        <v>Abigail</v>
      </c>
      <c r="P1793" s="8" t="str">
        <f t="shared" si="310"/>
        <v>Norman</v>
      </c>
      <c r="Q1793" s="8" t="str">
        <f t="shared" si="317"/>
        <v>F</v>
      </c>
      <c r="R1793" s="8" t="str">
        <f t="shared" si="318"/>
        <v/>
      </c>
      <c r="S1793" s="8" t="str">
        <f t="shared" si="311"/>
        <v/>
      </c>
      <c r="T1793" s="8" t="str">
        <f t="shared" si="319"/>
        <v/>
      </c>
      <c r="U1793" s="8" t="str">
        <f t="shared" si="312"/>
        <v>AbigailNormanF</v>
      </c>
    </row>
    <row r="1794" spans="1:21" x14ac:dyDescent="0.2">
      <c r="A1794" s="8" t="s">
        <v>817</v>
      </c>
      <c r="B1794" s="8" t="s">
        <v>620</v>
      </c>
      <c r="C1794" s="8" t="s">
        <v>688</v>
      </c>
      <c r="G1794" s="8" t="str">
        <f t="shared" si="313"/>
        <v>KyleNormanM</v>
      </c>
      <c r="H1794" s="8">
        <f>_xlfn.IFNA(MATCH(G1794,Teams!J:J,0),)</f>
        <v>0</v>
      </c>
      <c r="I1794" s="8" t="str">
        <f t="shared" si="314"/>
        <v>KyleNormanM</v>
      </c>
      <c r="J1794" s="8">
        <f>_xlfn.IFNA(MATCH(I1794,Teams!L:L,0),)</f>
        <v>0</v>
      </c>
      <c r="K1794" s="8" t="str">
        <f t="shared" si="315"/>
        <v>KyleNormanM</v>
      </c>
      <c r="L1794" s="8">
        <f>_xlfn.IFNA(MATCH(K1794,Teams!N:N,0),)</f>
        <v>0</v>
      </c>
      <c r="M1794" s="8" t="str">
        <f t="shared" si="316"/>
        <v>KyleNorman</v>
      </c>
      <c r="N1794" s="8" t="str">
        <f>IFERROR(INDEX(Teams!A:A,IF(H1794&gt;0,H1794,IF(J1794&gt;0,J1794,IF(L1794&gt;0,L1794,""))),1),"")</f>
        <v/>
      </c>
      <c r="O1794" s="8" t="str">
        <f t="shared" si="309"/>
        <v>Kyle</v>
      </c>
      <c r="P1794" s="8" t="str">
        <f t="shared" si="310"/>
        <v>Norman</v>
      </c>
      <c r="Q1794" s="8" t="str">
        <f t="shared" si="317"/>
        <v>M</v>
      </c>
      <c r="R1794" s="8" t="str">
        <f t="shared" si="318"/>
        <v/>
      </c>
      <c r="S1794" s="8" t="str">
        <f t="shared" si="311"/>
        <v/>
      </c>
      <c r="T1794" s="8" t="str">
        <f t="shared" si="319"/>
        <v/>
      </c>
      <c r="U1794" s="8" t="str">
        <f t="shared" si="312"/>
        <v>KyleNormanM</v>
      </c>
    </row>
    <row r="1795" spans="1:21" x14ac:dyDescent="0.2">
      <c r="A1795" s="8" t="s">
        <v>153</v>
      </c>
      <c r="B1795" s="8" t="s">
        <v>620</v>
      </c>
      <c r="C1795" s="8" t="s">
        <v>688</v>
      </c>
      <c r="G1795" s="8" t="str">
        <f t="shared" si="313"/>
        <v>MikeNormanM</v>
      </c>
      <c r="H1795" s="8">
        <f>_xlfn.IFNA(MATCH(G1795,Teams!J:J,0),)</f>
        <v>0</v>
      </c>
      <c r="I1795" s="8" t="str">
        <f t="shared" si="314"/>
        <v>MikeNormanM</v>
      </c>
      <c r="J1795" s="8">
        <f>_xlfn.IFNA(MATCH(I1795,Teams!L:L,0),)</f>
        <v>0</v>
      </c>
      <c r="K1795" s="8" t="str">
        <f t="shared" si="315"/>
        <v>MikeNormanM</v>
      </c>
      <c r="L1795" s="8">
        <f>_xlfn.IFNA(MATCH(K1795,Teams!N:N,0),)</f>
        <v>0</v>
      </c>
      <c r="M1795" s="8" t="str">
        <f t="shared" si="316"/>
        <v>MikeNorman</v>
      </c>
      <c r="N1795" s="8" t="str">
        <f>IFERROR(INDEX(Teams!A:A,IF(H1795&gt;0,H1795,IF(J1795&gt;0,J1795,IF(L1795&gt;0,L1795,""))),1),"")</f>
        <v/>
      </c>
      <c r="O1795" s="8" t="str">
        <f t="shared" si="309"/>
        <v>Mike</v>
      </c>
      <c r="P1795" s="8" t="str">
        <f t="shared" si="310"/>
        <v>Norman</v>
      </c>
      <c r="Q1795" s="8" t="str">
        <f t="shared" si="317"/>
        <v>M</v>
      </c>
      <c r="R1795" s="8" t="str">
        <f t="shared" si="318"/>
        <v/>
      </c>
      <c r="S1795" s="8" t="str">
        <f t="shared" si="311"/>
        <v/>
      </c>
      <c r="T1795" s="8" t="str">
        <f t="shared" si="319"/>
        <v/>
      </c>
      <c r="U1795" s="8" t="str">
        <f t="shared" si="312"/>
        <v>MikeNormanM</v>
      </c>
    </row>
    <row r="1796" spans="1:21" x14ac:dyDescent="0.2">
      <c r="A1796" s="8" t="s">
        <v>1748</v>
      </c>
      <c r="B1796" s="8" t="s">
        <v>1749</v>
      </c>
      <c r="C1796" s="8" t="s">
        <v>689</v>
      </c>
      <c r="D1796" s="8">
        <v>43</v>
      </c>
      <c r="E1796" s="8" t="s">
        <v>1750</v>
      </c>
      <c r="F1796" s="8" t="s">
        <v>4</v>
      </c>
      <c r="G1796" s="8" t="str">
        <f t="shared" si="313"/>
        <v>Elisa Norman F43Waxahachie TX</v>
      </c>
      <c r="H1796" s="8">
        <f>_xlfn.IFNA(MATCH(G1796,Teams!J:J,0),)</f>
        <v>0</v>
      </c>
      <c r="I1796" s="8" t="str">
        <f t="shared" si="314"/>
        <v>Elisa Norman F43</v>
      </c>
      <c r="J1796" s="8">
        <f>_xlfn.IFNA(MATCH(I1796,Teams!L:L,0),)</f>
        <v>0</v>
      </c>
      <c r="K1796" s="8" t="str">
        <f t="shared" si="315"/>
        <v>Elisa Norman F</v>
      </c>
      <c r="L1796" s="8">
        <f>_xlfn.IFNA(MATCH(K1796,Teams!N:N,0),)</f>
        <v>0</v>
      </c>
      <c r="M1796" s="8" t="str">
        <f t="shared" si="316"/>
        <v xml:space="preserve">Elisa Norman </v>
      </c>
      <c r="N1796" s="8" t="str">
        <f>IFERROR(INDEX(Teams!A:A,IF(H1796&gt;0,H1796,IF(J1796&gt;0,J1796,IF(L1796&gt;0,L1796,""))),1),"")</f>
        <v/>
      </c>
      <c r="O1796" s="8" t="str">
        <f t="shared" si="309"/>
        <v xml:space="preserve">Elisa </v>
      </c>
      <c r="P1796" s="8" t="str">
        <f t="shared" si="310"/>
        <v xml:space="preserve">Norman </v>
      </c>
      <c r="Q1796" s="8" t="str">
        <f t="shared" si="317"/>
        <v>F</v>
      </c>
      <c r="R1796" s="8">
        <f t="shared" si="318"/>
        <v>43</v>
      </c>
      <c r="S1796" s="8" t="str">
        <f t="shared" si="311"/>
        <v xml:space="preserve">Waxahachie </v>
      </c>
      <c r="T1796" s="8" t="str">
        <f t="shared" si="319"/>
        <v>TX</v>
      </c>
      <c r="U1796" s="8" t="str">
        <f t="shared" si="312"/>
        <v>Elisa Norman F43Waxahachie TX</v>
      </c>
    </row>
    <row r="1797" spans="1:21" x14ac:dyDescent="0.2">
      <c r="A1797" s="8" t="s">
        <v>5794</v>
      </c>
      <c r="B1797" s="8" t="s">
        <v>5795</v>
      </c>
      <c r="C1797" s="8" t="s">
        <v>689</v>
      </c>
      <c r="D1797" s="8">
        <v>42</v>
      </c>
      <c r="E1797" s="8" t="s">
        <v>5796</v>
      </c>
      <c r="F1797" s="8" t="s">
        <v>659</v>
      </c>
      <c r="G1797" s="8" t="str">
        <f t="shared" si="313"/>
        <v>LariNorthcuttF42CaddoOK</v>
      </c>
      <c r="H1797" s="8">
        <f>_xlfn.IFNA(MATCH(G1797,Teams!J:J,0),)</f>
        <v>0</v>
      </c>
      <c r="I1797" s="8" t="str">
        <f t="shared" si="314"/>
        <v>LariNorthcuttF42</v>
      </c>
      <c r="J1797" s="8">
        <f>_xlfn.IFNA(MATCH(I1797,Teams!L:L,0),)</f>
        <v>0</v>
      </c>
      <c r="K1797" s="8" t="str">
        <f t="shared" si="315"/>
        <v>LariNorthcuttF</v>
      </c>
      <c r="L1797" s="8">
        <f>_xlfn.IFNA(MATCH(K1797,Teams!N:N,0),)</f>
        <v>0</v>
      </c>
      <c r="M1797" s="8" t="str">
        <f t="shared" si="316"/>
        <v>LariNorthcutt</v>
      </c>
      <c r="N1797" s="8" t="str">
        <f>IFERROR(INDEX(Teams!A:A,IF(H1797&gt;0,H1797,IF(J1797&gt;0,J1797,IF(L1797&gt;0,L1797,""))),1),"")</f>
        <v/>
      </c>
      <c r="O1797" s="8" t="str">
        <f t="shared" si="309"/>
        <v>Lari</v>
      </c>
      <c r="P1797" s="8" t="str">
        <f t="shared" si="310"/>
        <v>Northcutt</v>
      </c>
      <c r="Q1797" s="8" t="str">
        <f t="shared" si="317"/>
        <v>F</v>
      </c>
      <c r="R1797" s="8">
        <f t="shared" si="318"/>
        <v>42</v>
      </c>
      <c r="S1797" s="8" t="str">
        <f t="shared" si="311"/>
        <v>Caddo</v>
      </c>
      <c r="T1797" s="8" t="str">
        <f t="shared" si="319"/>
        <v>OK</v>
      </c>
      <c r="U1797" s="8" t="str">
        <f t="shared" si="312"/>
        <v>LariNorthcuttF42CaddoOK</v>
      </c>
    </row>
    <row r="1798" spans="1:21" x14ac:dyDescent="0.2">
      <c r="A1798" s="8" t="s">
        <v>1463</v>
      </c>
      <c r="B1798" s="8" t="s">
        <v>1464</v>
      </c>
      <c r="C1798" s="8" t="s">
        <v>688</v>
      </c>
      <c r="D1798" s="8">
        <v>30</v>
      </c>
      <c r="E1798" s="8" t="s">
        <v>1465</v>
      </c>
      <c r="F1798" s="8" t="s">
        <v>4</v>
      </c>
      <c r="G1798" s="8" t="str">
        <f t="shared" si="313"/>
        <v>CARLNORWOODM30addisonTX</v>
      </c>
      <c r="H1798" s="8">
        <f>_xlfn.IFNA(MATCH(G1798,Teams!J:J,0),)</f>
        <v>0</v>
      </c>
      <c r="I1798" s="8" t="str">
        <f t="shared" si="314"/>
        <v>CARLNORWOODM30</v>
      </c>
      <c r="J1798" s="8">
        <f>_xlfn.IFNA(MATCH(I1798,Teams!L:L,0),)</f>
        <v>0</v>
      </c>
      <c r="K1798" s="8" t="str">
        <f t="shared" si="315"/>
        <v>CARLNORWOODM</v>
      </c>
      <c r="L1798" s="8">
        <f>_xlfn.IFNA(MATCH(K1798,Teams!N:N,0),)</f>
        <v>0</v>
      </c>
      <c r="M1798" s="8" t="str">
        <f t="shared" si="316"/>
        <v>CARLNORWOOD</v>
      </c>
      <c r="N1798" s="8" t="str">
        <f>IFERROR(INDEX(Teams!A:A,IF(H1798&gt;0,H1798,IF(J1798&gt;0,J1798,IF(L1798&gt;0,L1798,""))),1),"")</f>
        <v/>
      </c>
      <c r="O1798" s="8" t="str">
        <f t="shared" si="309"/>
        <v>CARL</v>
      </c>
      <c r="P1798" s="8" t="str">
        <f t="shared" si="310"/>
        <v>NORWOOD</v>
      </c>
      <c r="Q1798" s="8" t="str">
        <f t="shared" si="317"/>
        <v>M</v>
      </c>
      <c r="R1798" s="8">
        <f t="shared" si="318"/>
        <v>30</v>
      </c>
      <c r="S1798" s="8" t="str">
        <f t="shared" si="311"/>
        <v>addison</v>
      </c>
      <c r="T1798" s="8" t="str">
        <f t="shared" si="319"/>
        <v>TX</v>
      </c>
      <c r="U1798" s="8" t="str">
        <f t="shared" si="312"/>
        <v>CARLNORWOODM30addisonTX</v>
      </c>
    </row>
    <row r="1799" spans="1:21" x14ac:dyDescent="0.2">
      <c r="A1799" s="8" t="s">
        <v>294</v>
      </c>
      <c r="B1799" s="8" t="s">
        <v>2381</v>
      </c>
      <c r="C1799" s="8" t="s">
        <v>688</v>
      </c>
      <c r="D1799" s="8">
        <v>28</v>
      </c>
      <c r="E1799" s="8" t="s">
        <v>3</v>
      </c>
      <c r="F1799" s="8" t="s">
        <v>4</v>
      </c>
      <c r="G1799" s="8" t="str">
        <f t="shared" si="313"/>
        <v>EricNotarangeloM28AustinTX</v>
      </c>
      <c r="H1799" s="8">
        <f>_xlfn.IFNA(MATCH(G1799,Teams!J:J,0),)</f>
        <v>0</v>
      </c>
      <c r="I1799" s="8" t="str">
        <f t="shared" si="314"/>
        <v>EricNotarangeloM28</v>
      </c>
      <c r="J1799" s="8">
        <f>_xlfn.IFNA(MATCH(I1799,Teams!L:L,0),)</f>
        <v>0</v>
      </c>
      <c r="K1799" s="8" t="str">
        <f t="shared" si="315"/>
        <v>EricNotarangeloM</v>
      </c>
      <c r="L1799" s="8">
        <f>_xlfn.IFNA(MATCH(K1799,Teams!N:N,0),)</f>
        <v>0</v>
      </c>
      <c r="M1799" s="8" t="str">
        <f t="shared" si="316"/>
        <v>EricNotarangelo</v>
      </c>
      <c r="N1799" s="8" t="str">
        <f>IFERROR(INDEX(Teams!A:A,IF(H1799&gt;0,H1799,IF(J1799&gt;0,J1799,IF(L1799&gt;0,L1799,""))),1),"")</f>
        <v/>
      </c>
      <c r="O1799" s="8" t="str">
        <f t="shared" si="309"/>
        <v>Eric</v>
      </c>
      <c r="P1799" s="8" t="str">
        <f t="shared" si="310"/>
        <v>Notarangelo</v>
      </c>
      <c r="Q1799" s="8" t="str">
        <f t="shared" si="317"/>
        <v>M</v>
      </c>
      <c r="R1799" s="8">
        <f t="shared" si="318"/>
        <v>28</v>
      </c>
      <c r="S1799" s="8" t="str">
        <f t="shared" si="311"/>
        <v>Austin</v>
      </c>
      <c r="T1799" s="8" t="str">
        <f t="shared" si="319"/>
        <v>TX</v>
      </c>
      <c r="U1799" s="8" t="str">
        <f t="shared" si="312"/>
        <v>EricNotarangeloM28AustinTX</v>
      </c>
    </row>
    <row r="1800" spans="1:21" x14ac:dyDescent="0.2">
      <c r="A1800" s="8" t="s">
        <v>1016</v>
      </c>
      <c r="B1800" s="8" t="s">
        <v>1017</v>
      </c>
      <c r="C1800" s="8" t="s">
        <v>689</v>
      </c>
      <c r="D1800" s="8">
        <v>56</v>
      </c>
      <c r="E1800" s="8" t="s">
        <v>629</v>
      </c>
      <c r="F1800" s="8" t="s">
        <v>4</v>
      </c>
      <c r="G1800" s="8" t="str">
        <f t="shared" si="313"/>
        <v>MargaretNowakF56SpringTX</v>
      </c>
      <c r="H1800" s="8">
        <f>_xlfn.IFNA(MATCH(G1800,Teams!J:J,0),)</f>
        <v>0</v>
      </c>
      <c r="I1800" s="8" t="str">
        <f t="shared" si="314"/>
        <v>MargaretNowakF56</v>
      </c>
      <c r="J1800" s="8">
        <f>_xlfn.IFNA(MATCH(I1800,Teams!L:L,0),)</f>
        <v>0</v>
      </c>
      <c r="K1800" s="8" t="str">
        <f t="shared" si="315"/>
        <v>MargaretNowakF</v>
      </c>
      <c r="L1800" s="8">
        <f>_xlfn.IFNA(MATCH(K1800,Teams!N:N,0),)</f>
        <v>0</v>
      </c>
      <c r="M1800" s="8" t="str">
        <f t="shared" si="316"/>
        <v>MargaretNowak</v>
      </c>
      <c r="N1800" s="8" t="str">
        <f>IFERROR(INDEX(Teams!A:A,IF(H1800&gt;0,H1800,IF(J1800&gt;0,J1800,IF(L1800&gt;0,L1800,""))),1),"")</f>
        <v/>
      </c>
      <c r="O1800" s="8" t="str">
        <f t="shared" si="309"/>
        <v>Margaret</v>
      </c>
      <c r="P1800" s="8" t="str">
        <f t="shared" si="310"/>
        <v>Nowak</v>
      </c>
      <c r="Q1800" s="8" t="str">
        <f t="shared" si="317"/>
        <v>F</v>
      </c>
      <c r="R1800" s="8">
        <f t="shared" si="318"/>
        <v>56</v>
      </c>
      <c r="S1800" s="8" t="str">
        <f t="shared" si="311"/>
        <v>Spring</v>
      </c>
      <c r="T1800" s="8" t="str">
        <f t="shared" si="319"/>
        <v>TX</v>
      </c>
      <c r="U1800" s="8" t="str">
        <f t="shared" si="312"/>
        <v>MargaretNowakF56SpringTX</v>
      </c>
    </row>
    <row r="1801" spans="1:21" x14ac:dyDescent="0.2">
      <c r="A1801" s="8" t="s">
        <v>79</v>
      </c>
      <c r="B1801" s="8" t="s">
        <v>5888</v>
      </c>
      <c r="C1801" s="8" t="s">
        <v>688</v>
      </c>
      <c r="D1801" s="8">
        <v>34</v>
      </c>
      <c r="E1801" s="8" t="s">
        <v>5708</v>
      </c>
      <c r="F1801" s="8" t="s">
        <v>4</v>
      </c>
      <c r="G1801" s="8" t="str">
        <f t="shared" si="313"/>
        <v>JohnNoweM34AubreyTX</v>
      </c>
      <c r="H1801" s="8">
        <f>_xlfn.IFNA(MATCH(G1801,Teams!J:J,0),)</f>
        <v>0</v>
      </c>
      <c r="I1801" s="8" t="str">
        <f t="shared" si="314"/>
        <v>JohnNoweM34</v>
      </c>
      <c r="J1801" s="8">
        <f>_xlfn.IFNA(MATCH(I1801,Teams!L:L,0),)</f>
        <v>0</v>
      </c>
      <c r="K1801" s="8" t="str">
        <f t="shared" si="315"/>
        <v>JohnNoweM</v>
      </c>
      <c r="L1801" s="8">
        <f>_xlfn.IFNA(MATCH(K1801,Teams!N:N,0),)</f>
        <v>0</v>
      </c>
      <c r="M1801" s="8" t="str">
        <f t="shared" si="316"/>
        <v>JohnNowe</v>
      </c>
      <c r="N1801" s="8" t="str">
        <f>IFERROR(INDEX(Teams!A:A,IF(H1801&gt;0,H1801,IF(J1801&gt;0,J1801,IF(L1801&gt;0,L1801,""))),1),"")</f>
        <v/>
      </c>
      <c r="O1801" s="8" t="str">
        <f t="shared" si="309"/>
        <v>John</v>
      </c>
      <c r="P1801" s="8" t="str">
        <f t="shared" si="310"/>
        <v>Nowe</v>
      </c>
      <c r="Q1801" s="8" t="str">
        <f t="shared" si="317"/>
        <v>M</v>
      </c>
      <c r="R1801" s="8">
        <f t="shared" si="318"/>
        <v>34</v>
      </c>
      <c r="S1801" s="8" t="str">
        <f t="shared" si="311"/>
        <v>Aubrey</v>
      </c>
      <c r="T1801" s="8" t="str">
        <f t="shared" si="319"/>
        <v>TX</v>
      </c>
      <c r="U1801" s="8" t="str">
        <f t="shared" si="312"/>
        <v>JohnNoweM34AubreyTX</v>
      </c>
    </row>
    <row r="1802" spans="1:21" x14ac:dyDescent="0.2">
      <c r="A1802" s="8" t="s">
        <v>638</v>
      </c>
      <c r="B1802" s="8" t="s">
        <v>2789</v>
      </c>
      <c r="C1802" s="8" t="s">
        <v>689</v>
      </c>
      <c r="D1802" s="8">
        <v>38</v>
      </c>
      <c r="E1802" s="8" t="s">
        <v>3</v>
      </c>
      <c r="F1802" s="8" t="s">
        <v>4</v>
      </c>
      <c r="G1802" s="8" t="str">
        <f t="shared" si="313"/>
        <v>StephanieNunF38AustinTX</v>
      </c>
      <c r="H1802" s="8">
        <f>_xlfn.IFNA(MATCH(G1802,Teams!J:J,0),)</f>
        <v>0</v>
      </c>
      <c r="I1802" s="8" t="str">
        <f t="shared" si="314"/>
        <v>StephanieNunF38</v>
      </c>
      <c r="J1802" s="8">
        <f>_xlfn.IFNA(MATCH(I1802,Teams!L:L,0),)</f>
        <v>0</v>
      </c>
      <c r="K1802" s="8" t="str">
        <f t="shared" si="315"/>
        <v>StephanieNunF</v>
      </c>
      <c r="L1802" s="8">
        <f>_xlfn.IFNA(MATCH(K1802,Teams!N:N,0),)</f>
        <v>0</v>
      </c>
      <c r="M1802" s="8" t="str">
        <f t="shared" si="316"/>
        <v>StephanieNun</v>
      </c>
      <c r="N1802" s="8" t="str">
        <f>IFERROR(INDEX(Teams!A:A,IF(H1802&gt;0,H1802,IF(J1802&gt;0,J1802,IF(L1802&gt;0,L1802,""))),1),"")</f>
        <v/>
      </c>
      <c r="O1802" s="8" t="str">
        <f t="shared" si="309"/>
        <v>Stephanie</v>
      </c>
      <c r="P1802" s="8" t="str">
        <f t="shared" si="310"/>
        <v>Nun</v>
      </c>
      <c r="Q1802" s="8" t="str">
        <f t="shared" si="317"/>
        <v>F</v>
      </c>
      <c r="R1802" s="8">
        <f t="shared" si="318"/>
        <v>38</v>
      </c>
      <c r="S1802" s="8" t="str">
        <f t="shared" si="311"/>
        <v>Austin</v>
      </c>
      <c r="T1802" s="8" t="str">
        <f t="shared" si="319"/>
        <v>TX</v>
      </c>
      <c r="U1802" s="8" t="str">
        <f t="shared" si="312"/>
        <v>StephanieNunF38AustinTX</v>
      </c>
    </row>
    <row r="1803" spans="1:21" x14ac:dyDescent="0.2">
      <c r="A1803" s="8" t="s">
        <v>469</v>
      </c>
      <c r="B1803" s="8" t="s">
        <v>5901</v>
      </c>
      <c r="C1803" s="8" t="s">
        <v>688</v>
      </c>
      <c r="D1803" s="8">
        <v>45</v>
      </c>
      <c r="E1803" s="8" t="s">
        <v>539</v>
      </c>
      <c r="F1803" s="8" t="s">
        <v>4</v>
      </c>
      <c r="G1803" s="8" t="str">
        <f t="shared" si="313"/>
        <v>BrandonNussbaumM45DentonTX</v>
      </c>
      <c r="H1803" s="8">
        <f>_xlfn.IFNA(MATCH(G1803,Teams!J:J,0),)</f>
        <v>0</v>
      </c>
      <c r="I1803" s="8" t="str">
        <f t="shared" si="314"/>
        <v>BrandonNussbaumM45</v>
      </c>
      <c r="J1803" s="8">
        <f>_xlfn.IFNA(MATCH(I1803,Teams!L:L,0),)</f>
        <v>0</v>
      </c>
      <c r="K1803" s="8" t="str">
        <f t="shared" si="315"/>
        <v>BrandonNussbaumM</v>
      </c>
      <c r="L1803" s="8">
        <f>_xlfn.IFNA(MATCH(K1803,Teams!N:N,0),)</f>
        <v>0</v>
      </c>
      <c r="M1803" s="8" t="str">
        <f t="shared" si="316"/>
        <v>BrandonNussbaum</v>
      </c>
      <c r="N1803" s="8" t="str">
        <f>IFERROR(INDEX(Teams!A:A,IF(H1803&gt;0,H1803,IF(J1803&gt;0,J1803,IF(L1803&gt;0,L1803,""))),1),"")</f>
        <v/>
      </c>
      <c r="O1803" s="8" t="str">
        <f t="shared" si="309"/>
        <v>Brandon</v>
      </c>
      <c r="P1803" s="8" t="str">
        <f t="shared" si="310"/>
        <v>Nussbaum</v>
      </c>
      <c r="Q1803" s="8" t="str">
        <f t="shared" si="317"/>
        <v>M</v>
      </c>
      <c r="R1803" s="8">
        <f t="shared" si="318"/>
        <v>45</v>
      </c>
      <c r="S1803" s="8" t="str">
        <f t="shared" si="311"/>
        <v>Denton</v>
      </c>
      <c r="T1803" s="8" t="str">
        <f t="shared" si="319"/>
        <v>TX</v>
      </c>
      <c r="U1803" s="8" t="str">
        <f t="shared" si="312"/>
        <v>BrandonNussbaumM45DentonTX</v>
      </c>
    </row>
    <row r="1804" spans="1:21" x14ac:dyDescent="0.2">
      <c r="A1804" s="8" t="s">
        <v>56</v>
      </c>
      <c r="B1804" s="8" t="s">
        <v>6585</v>
      </c>
      <c r="C1804" s="8" t="s">
        <v>689</v>
      </c>
      <c r="G1804" s="8" t="str">
        <f t="shared" si="313"/>
        <v>LauraNyeF</v>
      </c>
      <c r="H1804" s="8">
        <f>_xlfn.IFNA(MATCH(G1804,Teams!J:J,0),)</f>
        <v>0</v>
      </c>
      <c r="I1804" s="8" t="str">
        <f t="shared" si="314"/>
        <v>LauraNyeF</v>
      </c>
      <c r="J1804" s="8">
        <f>_xlfn.IFNA(MATCH(I1804,Teams!L:L,0),)</f>
        <v>0</v>
      </c>
      <c r="K1804" s="8" t="str">
        <f t="shared" si="315"/>
        <v>LauraNyeF</v>
      </c>
      <c r="L1804" s="8">
        <f>_xlfn.IFNA(MATCH(K1804,Teams!N:N,0),)</f>
        <v>0</v>
      </c>
      <c r="M1804" s="8" t="str">
        <f t="shared" si="316"/>
        <v>LauraNye</v>
      </c>
      <c r="N1804" s="8" t="str">
        <f>IFERROR(INDEX(Teams!A:A,IF(H1804&gt;0,H1804,IF(J1804&gt;0,J1804,IF(L1804&gt;0,L1804,""))),1),"")</f>
        <v/>
      </c>
      <c r="O1804" s="8" t="str">
        <f t="shared" si="309"/>
        <v>Laura</v>
      </c>
      <c r="P1804" s="8" t="str">
        <f t="shared" si="310"/>
        <v>Nye</v>
      </c>
      <c r="Q1804" s="8" t="str">
        <f t="shared" si="317"/>
        <v>F</v>
      </c>
      <c r="R1804" s="8" t="str">
        <f t="shared" si="318"/>
        <v/>
      </c>
      <c r="S1804" s="8" t="str">
        <f t="shared" si="311"/>
        <v/>
      </c>
      <c r="T1804" s="8" t="str">
        <f t="shared" si="319"/>
        <v/>
      </c>
      <c r="U1804" s="8" t="str">
        <f t="shared" si="312"/>
        <v>LauraNyeF</v>
      </c>
    </row>
    <row r="1805" spans="1:21" x14ac:dyDescent="0.2">
      <c r="A1805" s="8" t="s">
        <v>706</v>
      </c>
      <c r="B1805" s="8" t="s">
        <v>707</v>
      </c>
      <c r="C1805" s="8" t="s">
        <v>689</v>
      </c>
      <c r="D1805" s="8">
        <v>53</v>
      </c>
      <c r="E1805" s="8" t="s">
        <v>708</v>
      </c>
      <c r="F1805" s="8" t="s">
        <v>4</v>
      </c>
      <c r="G1805" s="8" t="str">
        <f t="shared" si="313"/>
        <v>JacquelineO Brien-NolenF53HumbleTX</v>
      </c>
      <c r="H1805" s="8">
        <f>_xlfn.IFNA(MATCH(G1805,Teams!J:J,0),)</f>
        <v>0</v>
      </c>
      <c r="I1805" s="8" t="str">
        <f t="shared" si="314"/>
        <v>JacquelineO Brien-NolenF53</v>
      </c>
      <c r="J1805" s="8">
        <f>_xlfn.IFNA(MATCH(I1805,Teams!L:L,0),)</f>
        <v>0</v>
      </c>
      <c r="K1805" s="8" t="str">
        <f t="shared" si="315"/>
        <v>JacquelineO Brien-NolenF</v>
      </c>
      <c r="L1805" s="8">
        <f>_xlfn.IFNA(MATCH(K1805,Teams!N:N,0),)</f>
        <v>0</v>
      </c>
      <c r="M1805" s="8" t="str">
        <f t="shared" si="316"/>
        <v>JacquelineO Brien-Nolen</v>
      </c>
      <c r="N1805" s="8" t="str">
        <f>IFERROR(INDEX(Teams!A:A,IF(H1805&gt;0,H1805,IF(J1805&gt;0,J1805,IF(L1805&gt;0,L1805,""))),1),"")</f>
        <v/>
      </c>
      <c r="O1805" s="8" t="str">
        <f t="shared" si="309"/>
        <v>Jacqueline</v>
      </c>
      <c r="P1805" s="8" t="str">
        <f t="shared" si="310"/>
        <v>O Brien-Nolen</v>
      </c>
      <c r="Q1805" s="8" t="str">
        <f t="shared" si="317"/>
        <v>F</v>
      </c>
      <c r="R1805" s="8">
        <f t="shared" si="318"/>
        <v>53</v>
      </c>
      <c r="S1805" s="8" t="str">
        <f t="shared" si="311"/>
        <v>Humble</v>
      </c>
      <c r="T1805" s="8" t="str">
        <f t="shared" si="319"/>
        <v>TX</v>
      </c>
      <c r="U1805" s="8" t="str">
        <f t="shared" si="312"/>
        <v>JacquelineO Brien-NolenF53HumbleTX</v>
      </c>
    </row>
    <row r="1806" spans="1:21" x14ac:dyDescent="0.2">
      <c r="A1806" s="8" t="s">
        <v>2769</v>
      </c>
      <c r="B1806" s="8" t="s">
        <v>2770</v>
      </c>
      <c r="C1806" s="8" t="s">
        <v>689</v>
      </c>
      <c r="E1806" s="8" t="s">
        <v>2757</v>
      </c>
      <c r="F1806" s="8" t="s">
        <v>4</v>
      </c>
      <c r="G1806" s="8" t="str">
        <f t="shared" si="313"/>
        <v>MelisaObertiFTerlinguaTX</v>
      </c>
      <c r="H1806" s="8">
        <f>_xlfn.IFNA(MATCH(G1806,Teams!J:J,0),)</f>
        <v>0</v>
      </c>
      <c r="I1806" s="8" t="str">
        <f t="shared" si="314"/>
        <v>MelisaObertiF</v>
      </c>
      <c r="J1806" s="8">
        <f>_xlfn.IFNA(MATCH(I1806,Teams!L:L,0),)</f>
        <v>0</v>
      </c>
      <c r="K1806" s="8" t="str">
        <f t="shared" si="315"/>
        <v>MelisaObertiF</v>
      </c>
      <c r="L1806" s="8">
        <f>_xlfn.IFNA(MATCH(K1806,Teams!N:N,0),)</f>
        <v>0</v>
      </c>
      <c r="M1806" s="8" t="str">
        <f t="shared" si="316"/>
        <v>MelisaOberti</v>
      </c>
      <c r="N1806" s="8" t="str">
        <f>IFERROR(INDEX(Teams!A:A,IF(H1806&gt;0,H1806,IF(J1806&gt;0,J1806,IF(L1806&gt;0,L1806,""))),1),"")</f>
        <v/>
      </c>
      <c r="O1806" s="8" t="str">
        <f t="shared" si="309"/>
        <v>Melisa</v>
      </c>
      <c r="P1806" s="8" t="str">
        <f t="shared" si="310"/>
        <v>Oberti</v>
      </c>
      <c r="Q1806" s="8" t="str">
        <f t="shared" si="317"/>
        <v>F</v>
      </c>
      <c r="R1806" s="8" t="str">
        <f t="shared" si="318"/>
        <v/>
      </c>
      <c r="S1806" s="8" t="str">
        <f t="shared" si="311"/>
        <v>Terlingua</v>
      </c>
      <c r="T1806" s="8" t="str">
        <f t="shared" si="319"/>
        <v>TX</v>
      </c>
      <c r="U1806" s="8" t="str">
        <f t="shared" si="312"/>
        <v>MelisaObertiFTerlinguaTX</v>
      </c>
    </row>
    <row r="1807" spans="1:21" x14ac:dyDescent="0.2">
      <c r="A1807" s="8" t="s">
        <v>4970</v>
      </c>
      <c r="B1807" s="8" t="s">
        <v>5964</v>
      </c>
      <c r="C1807" s="8" t="s">
        <v>689</v>
      </c>
      <c r="D1807" s="8">
        <v>51</v>
      </c>
      <c r="E1807" s="8" t="s">
        <v>938</v>
      </c>
      <c r="F1807" s="8" t="s">
        <v>659</v>
      </c>
      <c r="G1807" s="8" t="str">
        <f t="shared" si="313"/>
        <v>HildaOcasio MartinezF51Oklahoma CityOK</v>
      </c>
      <c r="H1807" s="8">
        <f>_xlfn.IFNA(MATCH(G1807,Teams!J:J,0),)</f>
        <v>0</v>
      </c>
      <c r="I1807" s="8" t="str">
        <f t="shared" si="314"/>
        <v>HildaOcasio MartinezF51</v>
      </c>
      <c r="J1807" s="8">
        <f>_xlfn.IFNA(MATCH(I1807,Teams!L:L,0),)</f>
        <v>0</v>
      </c>
      <c r="K1807" s="8" t="str">
        <f t="shared" si="315"/>
        <v>HildaOcasio MartinezF</v>
      </c>
      <c r="L1807" s="8">
        <f>_xlfn.IFNA(MATCH(K1807,Teams!N:N,0),)</f>
        <v>0</v>
      </c>
      <c r="M1807" s="8" t="str">
        <f t="shared" si="316"/>
        <v>HildaOcasio Martinez</v>
      </c>
      <c r="N1807" s="8" t="str">
        <f>IFERROR(INDEX(Teams!A:A,IF(H1807&gt;0,H1807,IF(J1807&gt;0,J1807,IF(L1807&gt;0,L1807,""))),1),"")</f>
        <v/>
      </c>
      <c r="O1807" s="8" t="str">
        <f t="shared" si="309"/>
        <v>Hilda</v>
      </c>
      <c r="P1807" s="8" t="str">
        <f t="shared" si="310"/>
        <v>Ocasio Martinez</v>
      </c>
      <c r="Q1807" s="8" t="str">
        <f t="shared" si="317"/>
        <v>F</v>
      </c>
      <c r="R1807" s="8">
        <f t="shared" si="318"/>
        <v>51</v>
      </c>
      <c r="S1807" s="8" t="str">
        <f t="shared" si="311"/>
        <v>Oklahoma City</v>
      </c>
      <c r="T1807" s="8" t="str">
        <f t="shared" si="319"/>
        <v>OK</v>
      </c>
      <c r="U1807" s="8" t="str">
        <f t="shared" si="312"/>
        <v>HildaOcasio MartinezF51Oklahoma CityOK</v>
      </c>
    </row>
    <row r="1808" spans="1:21" x14ac:dyDescent="0.2">
      <c r="A1808" s="8" t="s">
        <v>110</v>
      </c>
      <c r="B1808" s="8" t="s">
        <v>5751</v>
      </c>
      <c r="C1808" s="8" t="s">
        <v>688</v>
      </c>
      <c r="D1808" s="8">
        <v>66</v>
      </c>
      <c r="E1808" s="8" t="s">
        <v>5932</v>
      </c>
      <c r="F1808" s="8" t="s">
        <v>962</v>
      </c>
      <c r="G1808" s="8" t="str">
        <f t="shared" si="313"/>
        <v>MartinO'connorM66E GREENVILLEPA</v>
      </c>
      <c r="H1808" s="8">
        <f>_xlfn.IFNA(MATCH(G1808,Teams!J:J,0),)</f>
        <v>0</v>
      </c>
      <c r="I1808" s="8" t="str">
        <f t="shared" si="314"/>
        <v>MartinO'connorM66</v>
      </c>
      <c r="J1808" s="8">
        <f>_xlfn.IFNA(MATCH(I1808,Teams!L:L,0),)</f>
        <v>0</v>
      </c>
      <c r="K1808" s="8" t="str">
        <f t="shared" si="315"/>
        <v>MartinO'connorM</v>
      </c>
      <c r="L1808" s="8">
        <f>_xlfn.IFNA(MATCH(K1808,Teams!N:N,0),)</f>
        <v>0</v>
      </c>
      <c r="M1808" s="8" t="str">
        <f t="shared" si="316"/>
        <v>MartinO'connor</v>
      </c>
      <c r="N1808" s="8" t="str">
        <f>IFERROR(INDEX(Teams!A:A,IF(H1808&gt;0,H1808,IF(J1808&gt;0,J1808,IF(L1808&gt;0,L1808,""))),1),"")</f>
        <v/>
      </c>
      <c r="O1808" s="8" t="str">
        <f t="shared" si="309"/>
        <v>Martin</v>
      </c>
      <c r="P1808" s="8" t="str">
        <f t="shared" si="310"/>
        <v>O'connor</v>
      </c>
      <c r="Q1808" s="8" t="str">
        <f t="shared" si="317"/>
        <v>M</v>
      </c>
      <c r="R1808" s="8">
        <f t="shared" si="318"/>
        <v>66</v>
      </c>
      <c r="S1808" s="8" t="str">
        <f t="shared" si="311"/>
        <v>E GREENVILLE</v>
      </c>
      <c r="T1808" s="8" t="str">
        <f t="shared" si="319"/>
        <v>PA</v>
      </c>
      <c r="U1808" s="8" t="str">
        <f t="shared" si="312"/>
        <v>MartinO'connorM66E GREENVILLEPA</v>
      </c>
    </row>
    <row r="1809" spans="1:21" x14ac:dyDescent="0.2">
      <c r="A1809" s="8" t="s">
        <v>219</v>
      </c>
      <c r="B1809" s="8" t="s">
        <v>5751</v>
      </c>
      <c r="C1809" s="8" t="s">
        <v>689</v>
      </c>
      <c r="D1809" s="8">
        <v>33</v>
      </c>
      <c r="E1809" s="8" t="s">
        <v>608</v>
      </c>
      <c r="F1809" s="8" t="s">
        <v>4</v>
      </c>
      <c r="G1809" s="8" t="str">
        <f t="shared" si="313"/>
        <v>PaigeO'connorF33McKinneyTX</v>
      </c>
      <c r="H1809" s="8">
        <f>_xlfn.IFNA(MATCH(G1809,Teams!J:J,0),)</f>
        <v>0</v>
      </c>
      <c r="I1809" s="8" t="str">
        <f t="shared" si="314"/>
        <v>PaigeO'connorF33</v>
      </c>
      <c r="J1809" s="8">
        <f>_xlfn.IFNA(MATCH(I1809,Teams!L:L,0),)</f>
        <v>0</v>
      </c>
      <c r="K1809" s="8" t="str">
        <f t="shared" si="315"/>
        <v>PaigeO'connorF</v>
      </c>
      <c r="L1809" s="8">
        <f>_xlfn.IFNA(MATCH(K1809,Teams!N:N,0),)</f>
        <v>0</v>
      </c>
      <c r="M1809" s="8" t="str">
        <f t="shared" si="316"/>
        <v>PaigeO'connor</v>
      </c>
      <c r="N1809" s="8" t="str">
        <f>IFERROR(INDEX(Teams!A:A,IF(H1809&gt;0,H1809,IF(J1809&gt;0,J1809,IF(L1809&gt;0,L1809,""))),1),"")</f>
        <v/>
      </c>
      <c r="O1809" s="8" t="str">
        <f t="shared" si="309"/>
        <v>Paige</v>
      </c>
      <c r="P1809" s="8" t="str">
        <f t="shared" si="310"/>
        <v>O'connor</v>
      </c>
      <c r="Q1809" s="8" t="str">
        <f t="shared" si="317"/>
        <v>F</v>
      </c>
      <c r="R1809" s="8">
        <f t="shared" si="318"/>
        <v>33</v>
      </c>
      <c r="S1809" s="8" t="str">
        <f t="shared" si="311"/>
        <v>McKinney</v>
      </c>
      <c r="T1809" s="8" t="str">
        <f t="shared" si="319"/>
        <v>TX</v>
      </c>
      <c r="U1809" s="8" t="str">
        <f t="shared" si="312"/>
        <v>PaigeO'connorF33McKinneyTX</v>
      </c>
    </row>
    <row r="1810" spans="1:21" x14ac:dyDescent="0.2">
      <c r="A1810" s="8" t="s">
        <v>910</v>
      </c>
      <c r="B1810" s="8" t="s">
        <v>1842</v>
      </c>
      <c r="C1810" s="8" t="s">
        <v>688</v>
      </c>
      <c r="D1810" s="8">
        <v>41</v>
      </c>
      <c r="E1810" s="8" t="s">
        <v>1843</v>
      </c>
      <c r="F1810" s="8" t="s">
        <v>1056</v>
      </c>
      <c r="G1810" s="8" t="str">
        <f t="shared" si="313"/>
        <v>Ryano'connorM41knoxvilleTN</v>
      </c>
      <c r="H1810" s="8">
        <f>_xlfn.IFNA(MATCH(G1810,Teams!J:J,0),)</f>
        <v>0</v>
      </c>
      <c r="I1810" s="8" t="str">
        <f t="shared" si="314"/>
        <v>Ryano'connorM41</v>
      </c>
      <c r="J1810" s="8">
        <f>_xlfn.IFNA(MATCH(I1810,Teams!L:L,0),)</f>
        <v>0</v>
      </c>
      <c r="K1810" s="8" t="str">
        <f t="shared" si="315"/>
        <v>Ryano'connorM</v>
      </c>
      <c r="L1810" s="8">
        <f>_xlfn.IFNA(MATCH(K1810,Teams!N:N,0),)</f>
        <v>0</v>
      </c>
      <c r="M1810" s="8" t="str">
        <f t="shared" si="316"/>
        <v>Ryano'connor</v>
      </c>
      <c r="N1810" s="8" t="str">
        <f>IFERROR(INDEX(Teams!A:A,IF(H1810&gt;0,H1810,IF(J1810&gt;0,J1810,IF(L1810&gt;0,L1810,""))),1),"")</f>
        <v/>
      </c>
      <c r="O1810" s="8" t="str">
        <f t="shared" si="309"/>
        <v>Ryan</v>
      </c>
      <c r="P1810" s="8" t="str">
        <f t="shared" si="310"/>
        <v>o'connor</v>
      </c>
      <c r="Q1810" s="8" t="str">
        <f t="shared" si="317"/>
        <v>M</v>
      </c>
      <c r="R1810" s="8">
        <f t="shared" si="318"/>
        <v>41</v>
      </c>
      <c r="S1810" s="8" t="str">
        <f t="shared" si="311"/>
        <v>knoxville</v>
      </c>
      <c r="T1810" s="8" t="str">
        <f t="shared" si="319"/>
        <v>TN</v>
      </c>
      <c r="U1810" s="8" t="str">
        <f t="shared" si="312"/>
        <v>Ryano'connorM41knoxvilleTN</v>
      </c>
    </row>
    <row r="1811" spans="1:21" x14ac:dyDescent="0.2">
      <c r="A1811" s="8" t="s">
        <v>269</v>
      </c>
      <c r="B1811" s="8" t="s">
        <v>5751</v>
      </c>
      <c r="C1811" s="8" t="s">
        <v>688</v>
      </c>
      <c r="D1811" s="8">
        <v>34</v>
      </c>
      <c r="E1811" s="8" t="s">
        <v>608</v>
      </c>
      <c r="F1811" s="8" t="s">
        <v>4</v>
      </c>
      <c r="G1811" s="8" t="str">
        <f t="shared" si="313"/>
        <v>ScottO'connorM34McKinneyTX</v>
      </c>
      <c r="H1811" s="8">
        <f>_xlfn.IFNA(MATCH(G1811,Teams!J:J,0),)</f>
        <v>0</v>
      </c>
      <c r="I1811" s="8" t="str">
        <f t="shared" si="314"/>
        <v>ScottO'connorM34</v>
      </c>
      <c r="J1811" s="8">
        <f>_xlfn.IFNA(MATCH(I1811,Teams!L:L,0),)</f>
        <v>0</v>
      </c>
      <c r="K1811" s="8" t="str">
        <f t="shared" si="315"/>
        <v>ScottO'connorM</v>
      </c>
      <c r="L1811" s="8">
        <f>_xlfn.IFNA(MATCH(K1811,Teams!N:N,0),)</f>
        <v>0</v>
      </c>
      <c r="M1811" s="8" t="str">
        <f t="shared" si="316"/>
        <v>ScottO'connor</v>
      </c>
      <c r="N1811" s="8" t="str">
        <f>IFERROR(INDEX(Teams!A:A,IF(H1811&gt;0,H1811,IF(J1811&gt;0,J1811,IF(L1811&gt;0,L1811,""))),1),"")</f>
        <v/>
      </c>
      <c r="O1811" s="8" t="str">
        <f t="shared" si="309"/>
        <v>Scott</v>
      </c>
      <c r="P1811" s="8" t="str">
        <f t="shared" si="310"/>
        <v>O'connor</v>
      </c>
      <c r="Q1811" s="8" t="str">
        <f t="shared" si="317"/>
        <v>M</v>
      </c>
      <c r="R1811" s="8">
        <f t="shared" si="318"/>
        <v>34</v>
      </c>
      <c r="S1811" s="8" t="str">
        <f t="shared" si="311"/>
        <v>McKinney</v>
      </c>
      <c r="T1811" s="8" t="str">
        <f t="shared" si="319"/>
        <v>TX</v>
      </c>
      <c r="U1811" s="8" t="str">
        <f t="shared" si="312"/>
        <v>ScottO'connorM34McKinneyTX</v>
      </c>
    </row>
    <row r="1812" spans="1:21" x14ac:dyDescent="0.2">
      <c r="A1812" s="8" t="s">
        <v>79</v>
      </c>
      <c r="B1812" s="8" t="s">
        <v>2856</v>
      </c>
      <c r="C1812" s="8" t="s">
        <v>688</v>
      </c>
      <c r="D1812" s="8">
        <v>76</v>
      </c>
      <c r="E1812" s="8" t="s">
        <v>53</v>
      </c>
      <c r="F1812" s="8" t="s">
        <v>4</v>
      </c>
      <c r="G1812" s="8" t="str">
        <f t="shared" si="313"/>
        <v>JohnOdomM76SaladoTX</v>
      </c>
      <c r="H1812" s="8">
        <f>_xlfn.IFNA(MATCH(G1812,Teams!J:J,0),)</f>
        <v>0</v>
      </c>
      <c r="I1812" s="8" t="str">
        <f t="shared" si="314"/>
        <v>JohnOdomM76</v>
      </c>
      <c r="J1812" s="8">
        <f>_xlfn.IFNA(MATCH(I1812,Teams!L:L,0),)</f>
        <v>0</v>
      </c>
      <c r="K1812" s="8" t="str">
        <f t="shared" si="315"/>
        <v>JohnOdomM</v>
      </c>
      <c r="L1812" s="8">
        <f>_xlfn.IFNA(MATCH(K1812,Teams!N:N,0),)</f>
        <v>0</v>
      </c>
      <c r="M1812" s="8" t="str">
        <f t="shared" si="316"/>
        <v>JohnOdom</v>
      </c>
      <c r="N1812" s="8" t="str">
        <f>IFERROR(INDEX(Teams!A:A,IF(H1812&gt;0,H1812,IF(J1812&gt;0,J1812,IF(L1812&gt;0,L1812,""))),1),"")</f>
        <v/>
      </c>
      <c r="O1812" s="8" t="str">
        <f t="shared" si="309"/>
        <v>John</v>
      </c>
      <c r="P1812" s="8" t="str">
        <f t="shared" si="310"/>
        <v>Odom</v>
      </c>
      <c r="Q1812" s="8" t="str">
        <f t="shared" si="317"/>
        <v>M</v>
      </c>
      <c r="R1812" s="8">
        <f t="shared" si="318"/>
        <v>76</v>
      </c>
      <c r="S1812" s="8" t="str">
        <f t="shared" si="311"/>
        <v>Salado</v>
      </c>
      <c r="T1812" s="8" t="str">
        <f t="shared" si="319"/>
        <v>TX</v>
      </c>
      <c r="U1812" s="8" t="str">
        <f t="shared" si="312"/>
        <v>JohnOdomM76SaladoTX</v>
      </c>
    </row>
    <row r="1813" spans="1:21" x14ac:dyDescent="0.2">
      <c r="A1813" s="8" t="s">
        <v>1053</v>
      </c>
      <c r="B1813" s="8" t="s">
        <v>1054</v>
      </c>
      <c r="C1813" s="8" t="s">
        <v>689</v>
      </c>
      <c r="D1813" s="8">
        <v>33</v>
      </c>
      <c r="E1813" s="8" t="s">
        <v>1055</v>
      </c>
      <c r="F1813" s="8" t="s">
        <v>1056</v>
      </c>
      <c r="G1813" s="8" t="str">
        <f t="shared" si="313"/>
        <v>Katie O'DonnellF33NashvilleTN</v>
      </c>
      <c r="H1813" s="8">
        <f>_xlfn.IFNA(MATCH(G1813,Teams!J:J,0),)</f>
        <v>0</v>
      </c>
      <c r="I1813" s="8" t="str">
        <f t="shared" si="314"/>
        <v>Katie O'DonnellF33</v>
      </c>
      <c r="J1813" s="8">
        <f>_xlfn.IFNA(MATCH(I1813,Teams!L:L,0),)</f>
        <v>0</v>
      </c>
      <c r="K1813" s="8" t="str">
        <f t="shared" si="315"/>
        <v>Katie O'DonnellF</v>
      </c>
      <c r="L1813" s="8">
        <f>_xlfn.IFNA(MATCH(K1813,Teams!N:N,0),)</f>
        <v>0</v>
      </c>
      <c r="M1813" s="8" t="str">
        <f t="shared" si="316"/>
        <v>Katie O'Donnell</v>
      </c>
      <c r="N1813" s="8" t="str">
        <f>IFERROR(INDEX(Teams!A:A,IF(H1813&gt;0,H1813,IF(J1813&gt;0,J1813,IF(L1813&gt;0,L1813,""))),1),"")</f>
        <v/>
      </c>
      <c r="O1813" s="8" t="str">
        <f t="shared" si="309"/>
        <v xml:space="preserve">Katie </v>
      </c>
      <c r="P1813" s="8" t="str">
        <f t="shared" si="310"/>
        <v>O'Donnell</v>
      </c>
      <c r="Q1813" s="8" t="str">
        <f t="shared" si="317"/>
        <v>F</v>
      </c>
      <c r="R1813" s="8">
        <f t="shared" si="318"/>
        <v>33</v>
      </c>
      <c r="S1813" s="8" t="str">
        <f t="shared" si="311"/>
        <v>Nashville</v>
      </c>
      <c r="T1813" s="8" t="str">
        <f t="shared" si="319"/>
        <v>TN</v>
      </c>
      <c r="U1813" s="8" t="str">
        <f t="shared" si="312"/>
        <v>Katie O'DonnellF33NashvilleTN</v>
      </c>
    </row>
    <row r="1814" spans="1:21" x14ac:dyDescent="0.2">
      <c r="A1814" s="8" t="s">
        <v>16</v>
      </c>
      <c r="B1814" s="8" t="s">
        <v>5741</v>
      </c>
      <c r="C1814" s="8" t="s">
        <v>688</v>
      </c>
      <c r="D1814" s="8">
        <v>41</v>
      </c>
      <c r="E1814" s="8" t="s">
        <v>534</v>
      </c>
      <c r="F1814" s="8" t="s">
        <v>4</v>
      </c>
      <c r="G1814" s="8" t="str">
        <f t="shared" si="313"/>
        <v>JeffOdorizziM41DallasTX</v>
      </c>
      <c r="H1814" s="8">
        <f>_xlfn.IFNA(MATCH(G1814,Teams!J:J,0),)</f>
        <v>0</v>
      </c>
      <c r="I1814" s="8" t="str">
        <f t="shared" si="314"/>
        <v>JeffOdorizziM41</v>
      </c>
      <c r="J1814" s="8">
        <f>_xlfn.IFNA(MATCH(I1814,Teams!L:L,0),)</f>
        <v>0</v>
      </c>
      <c r="K1814" s="8" t="str">
        <f t="shared" si="315"/>
        <v>JeffOdorizziM</v>
      </c>
      <c r="L1814" s="8">
        <f>_xlfn.IFNA(MATCH(K1814,Teams!N:N,0),)</f>
        <v>0</v>
      </c>
      <c r="M1814" s="8" t="str">
        <f t="shared" si="316"/>
        <v>JeffOdorizzi</v>
      </c>
      <c r="N1814" s="8" t="str">
        <f>IFERROR(INDEX(Teams!A:A,IF(H1814&gt;0,H1814,IF(J1814&gt;0,J1814,IF(L1814&gt;0,L1814,""))),1),"")</f>
        <v/>
      </c>
      <c r="O1814" s="8" t="str">
        <f t="shared" si="309"/>
        <v>Jeff</v>
      </c>
      <c r="P1814" s="8" t="str">
        <f t="shared" si="310"/>
        <v>Odorizzi</v>
      </c>
      <c r="Q1814" s="8" t="str">
        <f t="shared" si="317"/>
        <v>M</v>
      </c>
      <c r="R1814" s="8">
        <f t="shared" si="318"/>
        <v>41</v>
      </c>
      <c r="S1814" s="8" t="str">
        <f t="shared" si="311"/>
        <v>Dallas</v>
      </c>
      <c r="T1814" s="8" t="str">
        <f t="shared" si="319"/>
        <v>TX</v>
      </c>
      <c r="U1814" s="8" t="str">
        <f t="shared" si="312"/>
        <v>JeffOdorizziM41DallasTX</v>
      </c>
    </row>
    <row r="1815" spans="1:21" x14ac:dyDescent="0.2">
      <c r="A1815" s="8" t="s">
        <v>2222</v>
      </c>
      <c r="B1815" s="8" t="s">
        <v>2223</v>
      </c>
      <c r="C1815" s="8" t="s">
        <v>689</v>
      </c>
      <c r="D1815" s="8">
        <v>43</v>
      </c>
      <c r="E1815" s="8" t="s">
        <v>2224</v>
      </c>
      <c r="F1815" s="8" t="s">
        <v>4</v>
      </c>
      <c r="G1815" s="8" t="str">
        <f t="shared" si="313"/>
        <v>dawnOffelF43LAKEWAYTX</v>
      </c>
      <c r="H1815" s="8">
        <f>_xlfn.IFNA(MATCH(G1815,Teams!J:J,0),)</f>
        <v>0</v>
      </c>
      <c r="I1815" s="8" t="str">
        <f t="shared" si="314"/>
        <v>dawnOffelF43</v>
      </c>
      <c r="J1815" s="8">
        <f>_xlfn.IFNA(MATCH(I1815,Teams!L:L,0),)</f>
        <v>0</v>
      </c>
      <c r="K1815" s="8" t="str">
        <f t="shared" si="315"/>
        <v>dawnOffelF</v>
      </c>
      <c r="L1815" s="8">
        <f>_xlfn.IFNA(MATCH(K1815,Teams!N:N,0),)</f>
        <v>0</v>
      </c>
      <c r="M1815" s="8" t="str">
        <f t="shared" si="316"/>
        <v>dawnOffel</v>
      </c>
      <c r="N1815" s="8" t="str">
        <f>IFERROR(INDEX(Teams!A:A,IF(H1815&gt;0,H1815,IF(J1815&gt;0,J1815,IF(L1815&gt;0,L1815,""))),1),"")</f>
        <v/>
      </c>
      <c r="O1815" s="8" t="str">
        <f t="shared" si="309"/>
        <v>dawn</v>
      </c>
      <c r="P1815" s="8" t="str">
        <f t="shared" si="310"/>
        <v>Offel</v>
      </c>
      <c r="Q1815" s="8" t="str">
        <f t="shared" si="317"/>
        <v>F</v>
      </c>
      <c r="R1815" s="8">
        <f t="shared" si="318"/>
        <v>43</v>
      </c>
      <c r="S1815" s="8" t="str">
        <f t="shared" si="311"/>
        <v>LAKEWAY</v>
      </c>
      <c r="T1815" s="8" t="str">
        <f t="shared" si="319"/>
        <v>TX</v>
      </c>
      <c r="U1815" s="8" t="str">
        <f t="shared" si="312"/>
        <v>dawnOffelF43LAKEWAYTX</v>
      </c>
    </row>
    <row r="1816" spans="1:21" x14ac:dyDescent="0.2">
      <c r="A1816" s="8" t="s">
        <v>2078</v>
      </c>
      <c r="B1816" s="8" t="s">
        <v>2079</v>
      </c>
      <c r="C1816" s="8" t="s">
        <v>688</v>
      </c>
      <c r="D1816" s="8">
        <v>15</v>
      </c>
      <c r="E1816" s="8" t="s">
        <v>2080</v>
      </c>
      <c r="F1816" s="8" t="s">
        <v>4</v>
      </c>
      <c r="G1816" s="8" t="str">
        <f t="shared" si="313"/>
        <v>tanoroffelM15LakewayTX</v>
      </c>
      <c r="H1816" s="8">
        <f>_xlfn.IFNA(MATCH(G1816,Teams!J:J,0),)</f>
        <v>0</v>
      </c>
      <c r="I1816" s="8" t="str">
        <f t="shared" si="314"/>
        <v>tanoroffelM15</v>
      </c>
      <c r="J1816" s="8">
        <f>_xlfn.IFNA(MATCH(I1816,Teams!L:L,0),)</f>
        <v>0</v>
      </c>
      <c r="K1816" s="8" t="str">
        <f t="shared" si="315"/>
        <v>tanoroffelM</v>
      </c>
      <c r="L1816" s="8">
        <f>_xlfn.IFNA(MATCH(K1816,Teams!N:N,0),)</f>
        <v>0</v>
      </c>
      <c r="M1816" s="8" t="str">
        <f t="shared" si="316"/>
        <v>tanoroffel</v>
      </c>
      <c r="N1816" s="8" t="str">
        <f>IFERROR(INDEX(Teams!A:A,IF(H1816&gt;0,H1816,IF(J1816&gt;0,J1816,IF(L1816&gt;0,L1816,""))),1),"")</f>
        <v/>
      </c>
      <c r="O1816" s="8" t="str">
        <f t="shared" si="309"/>
        <v>tanor</v>
      </c>
      <c r="P1816" s="8" t="str">
        <f t="shared" si="310"/>
        <v>offel</v>
      </c>
      <c r="Q1816" s="8" t="str">
        <f t="shared" si="317"/>
        <v>M</v>
      </c>
      <c r="R1816" s="8">
        <f t="shared" si="318"/>
        <v>15</v>
      </c>
      <c r="S1816" s="8" t="str">
        <f t="shared" si="311"/>
        <v>Lakeway</v>
      </c>
      <c r="T1816" s="8" t="str">
        <f t="shared" si="319"/>
        <v>TX</v>
      </c>
      <c r="U1816" s="8" t="str">
        <f t="shared" si="312"/>
        <v>tanoroffelM15LakewayTX</v>
      </c>
    </row>
    <row r="1817" spans="1:21" x14ac:dyDescent="0.2">
      <c r="A1817" s="8" t="s">
        <v>5131</v>
      </c>
      <c r="B1817" s="8" t="s">
        <v>5132</v>
      </c>
      <c r="C1817" s="8" t="s">
        <v>688</v>
      </c>
      <c r="D1817" s="8">
        <v>40</v>
      </c>
      <c r="E1817" s="8" t="s">
        <v>5133</v>
      </c>
      <c r="F1817" s="8" t="s">
        <v>1422</v>
      </c>
      <c r="G1817" s="8" t="str">
        <f t="shared" si="313"/>
        <v>RoryOFlahrityM40Seattle WA</v>
      </c>
      <c r="H1817" s="8">
        <f>_xlfn.IFNA(MATCH(G1817,Teams!J:J,0),)</f>
        <v>0</v>
      </c>
      <c r="I1817" s="8" t="str">
        <f t="shared" si="314"/>
        <v>RoryOFlahrityM40</v>
      </c>
      <c r="J1817" s="8">
        <f>_xlfn.IFNA(MATCH(I1817,Teams!L:L,0),)</f>
        <v>0</v>
      </c>
      <c r="K1817" s="8" t="str">
        <f t="shared" si="315"/>
        <v>RoryOFlahrityM</v>
      </c>
      <c r="L1817" s="8">
        <f>_xlfn.IFNA(MATCH(K1817,Teams!N:N,0),)</f>
        <v>0</v>
      </c>
      <c r="M1817" s="8" t="str">
        <f t="shared" si="316"/>
        <v>RoryOFlahrity</v>
      </c>
      <c r="N1817" s="8" t="str">
        <f>IFERROR(INDEX(Teams!A:A,IF(H1817&gt;0,H1817,IF(J1817&gt;0,J1817,IF(L1817&gt;0,L1817,""))),1),"")</f>
        <v/>
      </c>
      <c r="O1817" s="8" t="str">
        <f t="shared" si="309"/>
        <v>Rory</v>
      </c>
      <c r="P1817" s="8" t="str">
        <f t="shared" si="310"/>
        <v>OFlahrity</v>
      </c>
      <c r="Q1817" s="8" t="str">
        <f t="shared" si="317"/>
        <v>M</v>
      </c>
      <c r="R1817" s="8">
        <f t="shared" si="318"/>
        <v>40</v>
      </c>
      <c r="S1817" s="8" t="str">
        <f t="shared" si="311"/>
        <v xml:space="preserve">Seattle </v>
      </c>
      <c r="T1817" s="8" t="str">
        <f t="shared" si="319"/>
        <v>WA</v>
      </c>
      <c r="U1817" s="8" t="str">
        <f t="shared" si="312"/>
        <v>RoryOFlahrityM40Seattle WA</v>
      </c>
    </row>
    <row r="1818" spans="1:21" x14ac:dyDescent="0.2">
      <c r="A1818" s="8" t="s">
        <v>220</v>
      </c>
      <c r="B1818" s="8" t="s">
        <v>2431</v>
      </c>
      <c r="C1818" s="8" t="s">
        <v>688</v>
      </c>
      <c r="D1818" s="8">
        <v>36</v>
      </c>
      <c r="E1818" s="8" t="s">
        <v>2432</v>
      </c>
      <c r="F1818" s="8" t="s">
        <v>1043</v>
      </c>
      <c r="G1818" s="8" t="str">
        <f t="shared" si="313"/>
        <v>CraigOhlauM36EdwardsvilleIL</v>
      </c>
      <c r="H1818" s="8">
        <f>_xlfn.IFNA(MATCH(G1818,Teams!J:J,0),)</f>
        <v>0</v>
      </c>
      <c r="I1818" s="8" t="str">
        <f t="shared" si="314"/>
        <v>CraigOhlauM36</v>
      </c>
      <c r="J1818" s="8">
        <f>_xlfn.IFNA(MATCH(I1818,Teams!L:L,0),)</f>
        <v>0</v>
      </c>
      <c r="K1818" s="8" t="str">
        <f t="shared" si="315"/>
        <v>CraigOhlauM</v>
      </c>
      <c r="L1818" s="8">
        <f>_xlfn.IFNA(MATCH(K1818,Teams!N:N,0),)</f>
        <v>0</v>
      </c>
      <c r="M1818" s="8" t="str">
        <f t="shared" si="316"/>
        <v>CraigOhlau</v>
      </c>
      <c r="N1818" s="8" t="str">
        <f>IFERROR(INDEX(Teams!A:A,IF(H1818&gt;0,H1818,IF(J1818&gt;0,J1818,IF(L1818&gt;0,L1818,""))),1),"")</f>
        <v/>
      </c>
      <c r="O1818" s="8" t="str">
        <f t="shared" si="309"/>
        <v>Craig</v>
      </c>
      <c r="P1818" s="8" t="str">
        <f t="shared" si="310"/>
        <v>Ohlau</v>
      </c>
      <c r="Q1818" s="8" t="str">
        <f t="shared" si="317"/>
        <v>M</v>
      </c>
      <c r="R1818" s="8">
        <f t="shared" si="318"/>
        <v>36</v>
      </c>
      <c r="S1818" s="8" t="str">
        <f t="shared" si="311"/>
        <v>Edwardsville</v>
      </c>
      <c r="T1818" s="8" t="str">
        <f t="shared" si="319"/>
        <v>IL</v>
      </c>
      <c r="U1818" s="8" t="str">
        <f t="shared" si="312"/>
        <v>CraigOhlauM36EdwardsvilleIL</v>
      </c>
    </row>
    <row r="1819" spans="1:21" x14ac:dyDescent="0.2">
      <c r="A1819" s="8" t="s">
        <v>102</v>
      </c>
      <c r="B1819" s="8" t="s">
        <v>824</v>
      </c>
      <c r="C1819" s="8" t="s">
        <v>688</v>
      </c>
      <c r="D1819" s="8">
        <v>44</v>
      </c>
      <c r="G1819" s="8" t="str">
        <f t="shared" si="313"/>
        <v>ShawnOlanykM44</v>
      </c>
      <c r="H1819" s="8">
        <f>_xlfn.IFNA(MATCH(G1819,Teams!J:J,0),)</f>
        <v>0</v>
      </c>
      <c r="I1819" s="8" t="str">
        <f t="shared" si="314"/>
        <v>ShawnOlanykM44</v>
      </c>
      <c r="J1819" s="8">
        <f>_xlfn.IFNA(MATCH(I1819,Teams!L:L,0),)</f>
        <v>0</v>
      </c>
      <c r="K1819" s="8" t="str">
        <f t="shared" si="315"/>
        <v>ShawnOlanykM</v>
      </c>
      <c r="L1819" s="8">
        <f>_xlfn.IFNA(MATCH(K1819,Teams!N:N,0),)</f>
        <v>0</v>
      </c>
      <c r="M1819" s="8" t="str">
        <f t="shared" si="316"/>
        <v>ShawnOlanyk</v>
      </c>
      <c r="N1819" s="8" t="str">
        <f>IFERROR(INDEX(Teams!A:A,IF(H1819&gt;0,H1819,IF(J1819&gt;0,J1819,IF(L1819&gt;0,L1819,""))),1),"")</f>
        <v/>
      </c>
      <c r="O1819" s="8" t="str">
        <f t="shared" si="309"/>
        <v>Shawn</v>
      </c>
      <c r="P1819" s="8" t="str">
        <f t="shared" si="310"/>
        <v>Olanyk</v>
      </c>
      <c r="Q1819" s="8" t="str">
        <f t="shared" si="317"/>
        <v>M</v>
      </c>
      <c r="R1819" s="8">
        <f t="shared" si="318"/>
        <v>44</v>
      </c>
      <c r="S1819" s="8" t="str">
        <f t="shared" si="311"/>
        <v/>
      </c>
      <c r="T1819" s="8" t="str">
        <f t="shared" si="319"/>
        <v/>
      </c>
      <c r="U1819" s="8" t="str">
        <f t="shared" si="312"/>
        <v>ShawnOlanykM44</v>
      </c>
    </row>
    <row r="1820" spans="1:21" x14ac:dyDescent="0.2">
      <c r="A1820" s="8" t="s">
        <v>81</v>
      </c>
      <c r="B1820" s="8" t="s">
        <v>2758</v>
      </c>
      <c r="C1820" s="8" t="s">
        <v>688</v>
      </c>
      <c r="D1820" s="8">
        <v>55</v>
      </c>
      <c r="E1820" s="8" t="s">
        <v>522</v>
      </c>
      <c r="F1820" s="8" t="s">
        <v>4</v>
      </c>
      <c r="G1820" s="8" t="str">
        <f t="shared" si="313"/>
        <v>DavidOldfatherM55PlanoTX</v>
      </c>
      <c r="H1820" s="8">
        <f>_xlfn.IFNA(MATCH(G1820,Teams!J:J,0),)</f>
        <v>0</v>
      </c>
      <c r="I1820" s="8" t="str">
        <f t="shared" si="314"/>
        <v>DavidOldfatherM55</v>
      </c>
      <c r="J1820" s="8">
        <f>_xlfn.IFNA(MATCH(I1820,Teams!L:L,0),)</f>
        <v>0</v>
      </c>
      <c r="K1820" s="8" t="str">
        <f t="shared" si="315"/>
        <v>DavidOldfatherM</v>
      </c>
      <c r="L1820" s="8">
        <f>_xlfn.IFNA(MATCH(K1820,Teams!N:N,0),)</f>
        <v>0</v>
      </c>
      <c r="M1820" s="8" t="str">
        <f t="shared" si="316"/>
        <v>DavidOldfather</v>
      </c>
      <c r="N1820" s="8" t="str">
        <f>IFERROR(INDEX(Teams!A:A,IF(H1820&gt;0,H1820,IF(J1820&gt;0,J1820,IF(L1820&gt;0,L1820,""))),1),"")</f>
        <v/>
      </c>
      <c r="O1820" s="8" t="str">
        <f t="shared" si="309"/>
        <v>David</v>
      </c>
      <c r="P1820" s="8" t="str">
        <f t="shared" si="310"/>
        <v>Oldfather</v>
      </c>
      <c r="Q1820" s="8" t="str">
        <f t="shared" si="317"/>
        <v>M</v>
      </c>
      <c r="R1820" s="8">
        <f t="shared" si="318"/>
        <v>55</v>
      </c>
      <c r="S1820" s="8" t="str">
        <f t="shared" si="311"/>
        <v>Plano</v>
      </c>
      <c r="T1820" s="8" t="str">
        <f t="shared" si="319"/>
        <v>TX</v>
      </c>
      <c r="U1820" s="8" t="str">
        <f t="shared" si="312"/>
        <v>DavidOldfatherM55PlanoTX</v>
      </c>
    </row>
    <row r="1821" spans="1:21" x14ac:dyDescent="0.2">
      <c r="A1821" s="8" t="s">
        <v>627</v>
      </c>
      <c r="B1821" s="8" t="s">
        <v>2758</v>
      </c>
      <c r="C1821" s="8" t="s">
        <v>689</v>
      </c>
      <c r="D1821" s="8">
        <v>52</v>
      </c>
      <c r="E1821" s="8" t="s">
        <v>522</v>
      </c>
      <c r="F1821" s="8" t="s">
        <v>4</v>
      </c>
      <c r="G1821" s="8" t="str">
        <f t="shared" si="313"/>
        <v>RobinOldfatherF52PlanoTX</v>
      </c>
      <c r="H1821" s="8">
        <f>_xlfn.IFNA(MATCH(G1821,Teams!J:J,0),)</f>
        <v>0</v>
      </c>
      <c r="I1821" s="8" t="str">
        <f t="shared" si="314"/>
        <v>RobinOldfatherF52</v>
      </c>
      <c r="J1821" s="8">
        <f>_xlfn.IFNA(MATCH(I1821,Teams!L:L,0),)</f>
        <v>0</v>
      </c>
      <c r="K1821" s="8" t="str">
        <f t="shared" si="315"/>
        <v>RobinOldfatherF</v>
      </c>
      <c r="L1821" s="8">
        <f>_xlfn.IFNA(MATCH(K1821,Teams!N:N,0),)</f>
        <v>0</v>
      </c>
      <c r="M1821" s="8" t="str">
        <f t="shared" si="316"/>
        <v>RobinOldfather</v>
      </c>
      <c r="N1821" s="8" t="str">
        <f>IFERROR(INDEX(Teams!A:A,IF(H1821&gt;0,H1821,IF(J1821&gt;0,J1821,IF(L1821&gt;0,L1821,""))),1),"")</f>
        <v/>
      </c>
      <c r="O1821" s="8" t="str">
        <f t="shared" si="309"/>
        <v>Robin</v>
      </c>
      <c r="P1821" s="8" t="str">
        <f t="shared" si="310"/>
        <v>Oldfather</v>
      </c>
      <c r="Q1821" s="8" t="str">
        <f t="shared" si="317"/>
        <v>F</v>
      </c>
      <c r="R1821" s="8">
        <f t="shared" si="318"/>
        <v>52</v>
      </c>
      <c r="S1821" s="8" t="str">
        <f t="shared" si="311"/>
        <v>Plano</v>
      </c>
      <c r="T1821" s="8" t="str">
        <f t="shared" si="319"/>
        <v>TX</v>
      </c>
      <c r="U1821" s="8" t="str">
        <f t="shared" si="312"/>
        <v>RobinOldfatherF52PlanoTX</v>
      </c>
    </row>
    <row r="1822" spans="1:21" x14ac:dyDescent="0.2">
      <c r="A1822" s="8" t="s">
        <v>61</v>
      </c>
      <c r="B1822" s="8" t="s">
        <v>1329</v>
      </c>
      <c r="C1822" s="8" t="s">
        <v>688</v>
      </c>
      <c r="D1822" s="8">
        <v>45</v>
      </c>
      <c r="E1822" s="8" t="s">
        <v>530</v>
      </c>
      <c r="F1822" s="8" t="s">
        <v>4</v>
      </c>
      <c r="G1822" s="8" t="str">
        <f t="shared" si="313"/>
        <v>ChrisOlesM45KellerTX</v>
      </c>
      <c r="H1822" s="8">
        <f>_xlfn.IFNA(MATCH(G1822,Teams!J:J,0),)</f>
        <v>0</v>
      </c>
      <c r="I1822" s="8" t="str">
        <f t="shared" si="314"/>
        <v>ChrisOlesM45</v>
      </c>
      <c r="J1822" s="8">
        <f>_xlfn.IFNA(MATCH(I1822,Teams!L:L,0),)</f>
        <v>0</v>
      </c>
      <c r="K1822" s="8" t="str">
        <f t="shared" si="315"/>
        <v>ChrisOlesM</v>
      </c>
      <c r="L1822" s="8">
        <f>_xlfn.IFNA(MATCH(K1822,Teams!N:N,0),)</f>
        <v>0</v>
      </c>
      <c r="M1822" s="8" t="str">
        <f t="shared" si="316"/>
        <v>ChrisOles</v>
      </c>
      <c r="N1822" s="8" t="str">
        <f>IFERROR(INDEX(Teams!A:A,IF(H1822&gt;0,H1822,IF(J1822&gt;0,J1822,IF(L1822&gt;0,L1822,""))),1),"")</f>
        <v/>
      </c>
      <c r="O1822" s="8" t="str">
        <f t="shared" si="309"/>
        <v>Chris</v>
      </c>
      <c r="P1822" s="8" t="str">
        <f t="shared" si="310"/>
        <v>Oles</v>
      </c>
      <c r="Q1822" s="8" t="str">
        <f t="shared" si="317"/>
        <v>M</v>
      </c>
      <c r="R1822" s="8">
        <f t="shared" si="318"/>
        <v>45</v>
      </c>
      <c r="S1822" s="8" t="str">
        <f t="shared" si="311"/>
        <v>Keller</v>
      </c>
      <c r="T1822" s="8" t="str">
        <f t="shared" si="319"/>
        <v>TX</v>
      </c>
      <c r="U1822" s="8" t="str">
        <f t="shared" si="312"/>
        <v>ChrisOlesM45KellerTX</v>
      </c>
    </row>
    <row r="1823" spans="1:21" x14ac:dyDescent="0.2">
      <c r="A1823" s="8" t="s">
        <v>941</v>
      </c>
      <c r="B1823" s="8" t="s">
        <v>1636</v>
      </c>
      <c r="C1823" s="8" t="s">
        <v>689</v>
      </c>
      <c r="G1823" s="8" t="str">
        <f t="shared" si="313"/>
        <v>HollyOlinF</v>
      </c>
      <c r="H1823" s="8">
        <f>_xlfn.IFNA(MATCH(G1823,Teams!J:J,0),)</f>
        <v>0</v>
      </c>
      <c r="I1823" s="8" t="str">
        <f t="shared" si="314"/>
        <v>HollyOlinF</v>
      </c>
      <c r="J1823" s="8">
        <f>_xlfn.IFNA(MATCH(I1823,Teams!L:L,0),)</f>
        <v>0</v>
      </c>
      <c r="K1823" s="8" t="str">
        <f t="shared" si="315"/>
        <v>HollyOlinF</v>
      </c>
      <c r="L1823" s="8">
        <f>_xlfn.IFNA(MATCH(K1823,Teams!N:N,0),)</f>
        <v>0</v>
      </c>
      <c r="M1823" s="8" t="str">
        <f t="shared" si="316"/>
        <v>HollyOlin</v>
      </c>
      <c r="N1823" s="8" t="str">
        <f>IFERROR(INDEX(Teams!A:A,IF(H1823&gt;0,H1823,IF(J1823&gt;0,J1823,IF(L1823&gt;0,L1823,""))),1),"")</f>
        <v/>
      </c>
      <c r="O1823" s="8" t="str">
        <f t="shared" si="309"/>
        <v>Holly</v>
      </c>
      <c r="P1823" s="8" t="str">
        <f t="shared" si="310"/>
        <v>Olin</v>
      </c>
      <c r="Q1823" s="8" t="str">
        <f t="shared" si="317"/>
        <v>F</v>
      </c>
      <c r="R1823" s="8" t="str">
        <f t="shared" si="318"/>
        <v/>
      </c>
      <c r="S1823" s="8" t="str">
        <f t="shared" si="311"/>
        <v/>
      </c>
      <c r="T1823" s="8" t="str">
        <f t="shared" si="319"/>
        <v/>
      </c>
      <c r="U1823" s="8" t="str">
        <f t="shared" si="312"/>
        <v>HollyOlinF</v>
      </c>
    </row>
    <row r="1824" spans="1:21" x14ac:dyDescent="0.2">
      <c r="A1824" s="8" t="s">
        <v>445</v>
      </c>
      <c r="B1824" s="8" t="s">
        <v>446</v>
      </c>
      <c r="C1824" s="8" t="s">
        <v>689</v>
      </c>
      <c r="G1824" s="8" t="str">
        <f t="shared" si="313"/>
        <v>IsabellaOlivaresF</v>
      </c>
      <c r="H1824" s="8">
        <f>_xlfn.IFNA(MATCH(G1824,Teams!J:J,0),)</f>
        <v>0</v>
      </c>
      <c r="I1824" s="8" t="str">
        <f t="shared" si="314"/>
        <v>IsabellaOlivaresF</v>
      </c>
      <c r="J1824" s="8">
        <f>_xlfn.IFNA(MATCH(I1824,Teams!L:L,0),)</f>
        <v>0</v>
      </c>
      <c r="K1824" s="8" t="str">
        <f t="shared" si="315"/>
        <v>IsabellaOlivaresF</v>
      </c>
      <c r="L1824" s="8">
        <f>_xlfn.IFNA(MATCH(K1824,Teams!N:N,0),)</f>
        <v>241</v>
      </c>
      <c r="M1824" s="8" t="str">
        <f t="shared" si="316"/>
        <v>IsabellaOlivares</v>
      </c>
      <c r="N1824" s="8" t="str">
        <f>IFERROR(INDEX(Teams!A:A,IF(H1824&gt;0,H1824,IF(J1824&gt;0,J1824,IF(L1824&gt;0,L1824,""))),1),"")</f>
        <v>South Texas Trail Runners (STTR)</v>
      </c>
      <c r="O1824" s="8" t="str">
        <f t="shared" si="309"/>
        <v>Isabella</v>
      </c>
      <c r="P1824" s="8" t="str">
        <f t="shared" si="310"/>
        <v>Olivares</v>
      </c>
      <c r="Q1824" s="8" t="str">
        <f t="shared" si="317"/>
        <v>F</v>
      </c>
      <c r="R1824" s="8" t="str">
        <f t="shared" si="318"/>
        <v/>
      </c>
      <c r="S1824" s="8" t="str">
        <f t="shared" si="311"/>
        <v/>
      </c>
      <c r="T1824" s="8" t="str">
        <f t="shared" si="319"/>
        <v/>
      </c>
      <c r="U1824" s="8" t="str">
        <f t="shared" si="312"/>
        <v>IsabellaOlivaresF</v>
      </c>
    </row>
    <row r="1825" spans="1:21" x14ac:dyDescent="0.2">
      <c r="A1825" s="8" t="s">
        <v>73</v>
      </c>
      <c r="B1825" s="8" t="s">
        <v>446</v>
      </c>
      <c r="C1825" s="8" t="s">
        <v>688</v>
      </c>
      <c r="D1825" s="8">
        <v>42</v>
      </c>
      <c r="E1825" s="8" t="s">
        <v>403</v>
      </c>
      <c r="F1825" s="8" t="s">
        <v>4</v>
      </c>
      <c r="G1825" s="8" t="str">
        <f t="shared" si="313"/>
        <v>JoelOlivaresM42MissionTX</v>
      </c>
      <c r="H1825" s="8">
        <f>_xlfn.IFNA(MATCH(G1825,Teams!J:J,0),)</f>
        <v>242</v>
      </c>
      <c r="I1825" s="8" t="str">
        <f t="shared" si="314"/>
        <v>JoelOlivaresM42</v>
      </c>
      <c r="J1825" s="8">
        <f>_xlfn.IFNA(MATCH(I1825,Teams!L:L,0),)</f>
        <v>242</v>
      </c>
      <c r="K1825" s="8" t="str">
        <f t="shared" si="315"/>
        <v>JoelOlivaresM</v>
      </c>
      <c r="L1825" s="8">
        <f>_xlfn.IFNA(MATCH(K1825,Teams!N:N,0),)</f>
        <v>242</v>
      </c>
      <c r="M1825" s="8" t="str">
        <f t="shared" si="316"/>
        <v>JoelOlivares</v>
      </c>
      <c r="N1825" s="8" t="str">
        <f>IFERROR(INDEX(Teams!A:A,IF(H1825&gt;0,H1825,IF(J1825&gt;0,J1825,IF(L1825&gt;0,L1825,""))),1),"")</f>
        <v>South Texas Trail Runners (STTR)</v>
      </c>
      <c r="O1825" s="8" t="str">
        <f t="shared" si="309"/>
        <v>Joel</v>
      </c>
      <c r="P1825" s="8" t="str">
        <f t="shared" si="310"/>
        <v>Olivares</v>
      </c>
      <c r="Q1825" s="8" t="str">
        <f t="shared" si="317"/>
        <v>M</v>
      </c>
      <c r="R1825" s="8">
        <f t="shared" si="318"/>
        <v>42</v>
      </c>
      <c r="S1825" s="8" t="str">
        <f t="shared" si="311"/>
        <v>Mission</v>
      </c>
      <c r="T1825" s="8" t="str">
        <f t="shared" si="319"/>
        <v>TX</v>
      </c>
      <c r="U1825" s="8" t="str">
        <f t="shared" si="312"/>
        <v>JoelOlivaresM42MissionTX</v>
      </c>
    </row>
    <row r="1826" spans="1:21" x14ac:dyDescent="0.2">
      <c r="A1826" s="8" t="s">
        <v>976</v>
      </c>
      <c r="B1826" s="8" t="s">
        <v>5134</v>
      </c>
      <c r="C1826" s="8" t="s">
        <v>688</v>
      </c>
      <c r="D1826" s="8">
        <v>43</v>
      </c>
      <c r="E1826" s="8" t="s">
        <v>726</v>
      </c>
      <c r="F1826" s="8" t="s">
        <v>4</v>
      </c>
      <c r="G1826" s="8" t="str">
        <f t="shared" si="313"/>
        <v>KellyOliverM43ConroeTX</v>
      </c>
      <c r="H1826" s="8">
        <f>_xlfn.IFNA(MATCH(G1826,Teams!J:J,0),)</f>
        <v>0</v>
      </c>
      <c r="I1826" s="8" t="str">
        <f t="shared" si="314"/>
        <v>KellyOliverM43</v>
      </c>
      <c r="J1826" s="8">
        <f>_xlfn.IFNA(MATCH(I1826,Teams!L:L,0),)</f>
        <v>0</v>
      </c>
      <c r="K1826" s="8" t="str">
        <f t="shared" si="315"/>
        <v>KellyOliverM</v>
      </c>
      <c r="L1826" s="8">
        <f>_xlfn.IFNA(MATCH(K1826,Teams!N:N,0),)</f>
        <v>0</v>
      </c>
      <c r="M1826" s="8" t="str">
        <f t="shared" si="316"/>
        <v>KellyOliver</v>
      </c>
      <c r="N1826" s="8" t="str">
        <f>IFERROR(INDEX(Teams!A:A,IF(H1826&gt;0,H1826,IF(J1826&gt;0,J1826,IF(L1826&gt;0,L1826,""))),1),"")</f>
        <v/>
      </c>
      <c r="O1826" s="8" t="str">
        <f t="shared" si="309"/>
        <v>Kelly</v>
      </c>
      <c r="P1826" s="8" t="str">
        <f t="shared" si="310"/>
        <v>Oliver</v>
      </c>
      <c r="Q1826" s="8" t="str">
        <f t="shared" si="317"/>
        <v>M</v>
      </c>
      <c r="R1826" s="8">
        <f t="shared" si="318"/>
        <v>43</v>
      </c>
      <c r="S1826" s="8" t="str">
        <f t="shared" si="311"/>
        <v>Conroe</v>
      </c>
      <c r="T1826" s="8" t="str">
        <f t="shared" si="319"/>
        <v>TX</v>
      </c>
      <c r="U1826" s="8" t="str">
        <f t="shared" si="312"/>
        <v>KellyOliverM43ConroeTX</v>
      </c>
    </row>
    <row r="1827" spans="1:21" x14ac:dyDescent="0.2">
      <c r="A1827" s="8" t="s">
        <v>1741</v>
      </c>
      <c r="B1827" s="8" t="s">
        <v>1742</v>
      </c>
      <c r="C1827" s="8" t="s">
        <v>688</v>
      </c>
      <c r="D1827" s="8">
        <v>47</v>
      </c>
      <c r="E1827" s="8" t="s">
        <v>1743</v>
      </c>
      <c r="F1827" s="8" t="s">
        <v>1072</v>
      </c>
      <c r="G1827" s="8" t="str">
        <f t="shared" si="313"/>
        <v>EverhardOlivieri-MunroeM47MulmurNone</v>
      </c>
      <c r="H1827" s="8">
        <f>_xlfn.IFNA(MATCH(G1827,Teams!J:J,0),)</f>
        <v>0</v>
      </c>
      <c r="I1827" s="8" t="str">
        <f t="shared" si="314"/>
        <v>EverhardOlivieri-MunroeM47</v>
      </c>
      <c r="J1827" s="8">
        <f>_xlfn.IFNA(MATCH(I1827,Teams!L:L,0),)</f>
        <v>0</v>
      </c>
      <c r="K1827" s="8" t="str">
        <f t="shared" si="315"/>
        <v>EverhardOlivieri-MunroeM</v>
      </c>
      <c r="L1827" s="8">
        <f>_xlfn.IFNA(MATCH(K1827,Teams!N:N,0),)</f>
        <v>0</v>
      </c>
      <c r="M1827" s="8" t="str">
        <f t="shared" si="316"/>
        <v>EverhardOlivieri-Munroe</v>
      </c>
      <c r="N1827" s="8" t="str">
        <f>IFERROR(INDEX(Teams!A:A,IF(H1827&gt;0,H1827,IF(J1827&gt;0,J1827,IF(L1827&gt;0,L1827,""))),1),"")</f>
        <v/>
      </c>
      <c r="O1827" s="8" t="str">
        <f t="shared" si="309"/>
        <v>Everhard</v>
      </c>
      <c r="P1827" s="8" t="str">
        <f t="shared" si="310"/>
        <v>Olivieri-Munroe</v>
      </c>
      <c r="Q1827" s="8" t="str">
        <f t="shared" si="317"/>
        <v>M</v>
      </c>
      <c r="R1827" s="8">
        <f t="shared" si="318"/>
        <v>47</v>
      </c>
      <c r="S1827" s="8" t="str">
        <f t="shared" si="311"/>
        <v>Mulmur</v>
      </c>
      <c r="T1827" s="8" t="str">
        <f t="shared" si="319"/>
        <v>None</v>
      </c>
      <c r="U1827" s="8" t="str">
        <f t="shared" si="312"/>
        <v>EverhardOlivieri-MunroeM47MulmurNone</v>
      </c>
    </row>
    <row r="1828" spans="1:21" x14ac:dyDescent="0.2">
      <c r="A1828" s="8" t="s">
        <v>489</v>
      </c>
      <c r="B1828" s="8" t="s">
        <v>1602</v>
      </c>
      <c r="C1828" s="8" t="s">
        <v>688</v>
      </c>
      <c r="D1828" s="8">
        <v>46</v>
      </c>
      <c r="E1828" s="8" t="s">
        <v>1603</v>
      </c>
      <c r="F1828" s="8" t="s">
        <v>4</v>
      </c>
      <c r="G1828" s="8" t="str">
        <f t="shared" si="313"/>
        <v>MannyOlivoM46SAN ANTONIOTX</v>
      </c>
      <c r="H1828" s="8">
        <f>_xlfn.IFNA(MATCH(G1828,Teams!J:J,0),)</f>
        <v>0</v>
      </c>
      <c r="I1828" s="8" t="str">
        <f t="shared" si="314"/>
        <v>MannyOlivoM46</v>
      </c>
      <c r="J1828" s="8">
        <f>_xlfn.IFNA(MATCH(I1828,Teams!L:L,0),)</f>
        <v>0</v>
      </c>
      <c r="K1828" s="8" t="str">
        <f t="shared" si="315"/>
        <v>MannyOlivoM</v>
      </c>
      <c r="L1828" s="8">
        <f>_xlfn.IFNA(MATCH(K1828,Teams!N:N,0),)</f>
        <v>0</v>
      </c>
      <c r="M1828" s="8" t="str">
        <f t="shared" si="316"/>
        <v>MannyOlivo</v>
      </c>
      <c r="N1828" s="8" t="str">
        <f>IFERROR(INDEX(Teams!A:A,IF(H1828&gt;0,H1828,IF(J1828&gt;0,J1828,IF(L1828&gt;0,L1828,""))),1),"")</f>
        <v/>
      </c>
      <c r="O1828" s="8" t="str">
        <f t="shared" si="309"/>
        <v>Manny</v>
      </c>
      <c r="P1828" s="8" t="str">
        <f t="shared" si="310"/>
        <v>Olivo</v>
      </c>
      <c r="Q1828" s="8" t="str">
        <f t="shared" si="317"/>
        <v>M</v>
      </c>
      <c r="R1828" s="8">
        <f t="shared" si="318"/>
        <v>46</v>
      </c>
      <c r="S1828" s="8" t="str">
        <f t="shared" si="311"/>
        <v>SAN ANTONIO</v>
      </c>
      <c r="T1828" s="8" t="str">
        <f t="shared" si="319"/>
        <v>TX</v>
      </c>
      <c r="U1828" s="8" t="str">
        <f t="shared" si="312"/>
        <v>MannyOlivoM46SAN ANTONIOTX</v>
      </c>
    </row>
    <row r="1829" spans="1:21" x14ac:dyDescent="0.2">
      <c r="A1829" s="8" t="s">
        <v>1018</v>
      </c>
      <c r="B1829" s="8" t="s">
        <v>1019</v>
      </c>
      <c r="C1829" s="8" t="s">
        <v>689</v>
      </c>
      <c r="D1829" s="8">
        <v>54</v>
      </c>
      <c r="E1829" s="8" t="s">
        <v>746</v>
      </c>
      <c r="F1829" s="8" t="s">
        <v>4</v>
      </c>
      <c r="G1829" s="8" t="str">
        <f t="shared" si="313"/>
        <v>CatherineOlsenF54New CaneyTX</v>
      </c>
      <c r="H1829" s="8">
        <f>_xlfn.IFNA(MATCH(G1829,Teams!J:J,0),)</f>
        <v>0</v>
      </c>
      <c r="I1829" s="8" t="str">
        <f t="shared" si="314"/>
        <v>CatherineOlsenF54</v>
      </c>
      <c r="J1829" s="8">
        <f>_xlfn.IFNA(MATCH(I1829,Teams!L:L,0),)</f>
        <v>0</v>
      </c>
      <c r="K1829" s="8" t="str">
        <f t="shared" si="315"/>
        <v>CatherineOlsenF</v>
      </c>
      <c r="L1829" s="8">
        <f>_xlfn.IFNA(MATCH(K1829,Teams!N:N,0),)</f>
        <v>0</v>
      </c>
      <c r="M1829" s="8" t="str">
        <f t="shared" si="316"/>
        <v>CatherineOlsen</v>
      </c>
      <c r="N1829" s="8" t="str">
        <f>IFERROR(INDEX(Teams!A:A,IF(H1829&gt;0,H1829,IF(J1829&gt;0,J1829,IF(L1829&gt;0,L1829,""))),1),"")</f>
        <v/>
      </c>
      <c r="O1829" s="8" t="str">
        <f t="shared" si="309"/>
        <v>Catherine</v>
      </c>
      <c r="P1829" s="8" t="str">
        <f t="shared" si="310"/>
        <v>Olsen</v>
      </c>
      <c r="Q1829" s="8" t="str">
        <f t="shared" si="317"/>
        <v>F</v>
      </c>
      <c r="R1829" s="8">
        <f t="shared" si="318"/>
        <v>54</v>
      </c>
      <c r="S1829" s="8" t="str">
        <f t="shared" si="311"/>
        <v>New Caney</v>
      </c>
      <c r="T1829" s="8" t="str">
        <f t="shared" si="319"/>
        <v>TX</v>
      </c>
      <c r="U1829" s="8" t="str">
        <f t="shared" si="312"/>
        <v>CatherineOlsenF54New CaneyTX</v>
      </c>
    </row>
    <row r="1830" spans="1:21" x14ac:dyDescent="0.2">
      <c r="A1830" s="8" t="s">
        <v>716</v>
      </c>
      <c r="B1830" s="8" t="s">
        <v>2095</v>
      </c>
      <c r="C1830" s="8" t="s">
        <v>689</v>
      </c>
      <c r="D1830" s="8">
        <v>60</v>
      </c>
      <c r="E1830" s="8" t="s">
        <v>1697</v>
      </c>
      <c r="F1830" s="8" t="s">
        <v>1062</v>
      </c>
      <c r="G1830" s="8" t="str">
        <f t="shared" si="313"/>
        <v>KimOlsonF60Kansas CityMO</v>
      </c>
      <c r="H1830" s="8">
        <f>_xlfn.IFNA(MATCH(G1830,Teams!J:J,0),)</f>
        <v>0</v>
      </c>
      <c r="I1830" s="8" t="str">
        <f t="shared" si="314"/>
        <v>KimOlsonF60</v>
      </c>
      <c r="J1830" s="8">
        <f>_xlfn.IFNA(MATCH(I1830,Teams!L:L,0),)</f>
        <v>0</v>
      </c>
      <c r="K1830" s="8" t="str">
        <f t="shared" si="315"/>
        <v>KimOlsonF</v>
      </c>
      <c r="L1830" s="8">
        <f>_xlfn.IFNA(MATCH(K1830,Teams!N:N,0),)</f>
        <v>0</v>
      </c>
      <c r="M1830" s="8" t="str">
        <f t="shared" si="316"/>
        <v>KimOlson</v>
      </c>
      <c r="N1830" s="8" t="str">
        <f>IFERROR(INDEX(Teams!A:A,IF(H1830&gt;0,H1830,IF(J1830&gt;0,J1830,IF(L1830&gt;0,L1830,""))),1),"")</f>
        <v/>
      </c>
      <c r="O1830" s="8" t="str">
        <f t="shared" si="309"/>
        <v>Kim</v>
      </c>
      <c r="P1830" s="8" t="str">
        <f t="shared" si="310"/>
        <v>Olson</v>
      </c>
      <c r="Q1830" s="8" t="str">
        <f t="shared" si="317"/>
        <v>F</v>
      </c>
      <c r="R1830" s="8">
        <f t="shared" si="318"/>
        <v>60</v>
      </c>
      <c r="S1830" s="8" t="str">
        <f t="shared" si="311"/>
        <v>Kansas City</v>
      </c>
      <c r="T1830" s="8" t="str">
        <f t="shared" si="319"/>
        <v>MO</v>
      </c>
      <c r="U1830" s="8" t="str">
        <f t="shared" si="312"/>
        <v>KimOlsonF60Kansas CityMO</v>
      </c>
    </row>
    <row r="1831" spans="1:21" x14ac:dyDescent="0.2">
      <c r="A1831" s="8" t="s">
        <v>2065</v>
      </c>
      <c r="B1831" s="8" t="s">
        <v>2258</v>
      </c>
      <c r="C1831" s="8" t="s">
        <v>688</v>
      </c>
      <c r="D1831" s="8">
        <v>33</v>
      </c>
      <c r="E1831" s="8" t="s">
        <v>190</v>
      </c>
      <c r="F1831" s="8" t="s">
        <v>4</v>
      </c>
      <c r="G1831" s="8" t="str">
        <f t="shared" si="313"/>
        <v>nicholasoneelM33San AntonioTX</v>
      </c>
      <c r="H1831" s="8">
        <f>_xlfn.IFNA(MATCH(G1831,Teams!J:J,0),)</f>
        <v>0</v>
      </c>
      <c r="I1831" s="8" t="str">
        <f t="shared" si="314"/>
        <v>nicholasoneelM33</v>
      </c>
      <c r="J1831" s="8">
        <f>_xlfn.IFNA(MATCH(I1831,Teams!L:L,0),)</f>
        <v>0</v>
      </c>
      <c r="K1831" s="8" t="str">
        <f t="shared" si="315"/>
        <v>nicholasoneelM</v>
      </c>
      <c r="L1831" s="8">
        <f>_xlfn.IFNA(MATCH(K1831,Teams!N:N,0),)</f>
        <v>0</v>
      </c>
      <c r="M1831" s="8" t="str">
        <f t="shared" si="316"/>
        <v>nicholasoneel</v>
      </c>
      <c r="N1831" s="8" t="str">
        <f>IFERROR(INDEX(Teams!A:A,IF(H1831&gt;0,H1831,IF(J1831&gt;0,J1831,IF(L1831&gt;0,L1831,""))),1),"")</f>
        <v/>
      </c>
      <c r="O1831" s="8" t="str">
        <f t="shared" si="309"/>
        <v>nicholas</v>
      </c>
      <c r="P1831" s="8" t="str">
        <f t="shared" si="310"/>
        <v>oneel</v>
      </c>
      <c r="Q1831" s="8" t="str">
        <f t="shared" si="317"/>
        <v>M</v>
      </c>
      <c r="R1831" s="8">
        <f t="shared" si="318"/>
        <v>33</v>
      </c>
      <c r="S1831" s="8" t="str">
        <f t="shared" si="311"/>
        <v>San Antonio</v>
      </c>
      <c r="T1831" s="8" t="str">
        <f t="shared" si="319"/>
        <v>TX</v>
      </c>
      <c r="U1831" s="8" t="str">
        <f t="shared" si="312"/>
        <v>nicholasoneelM33San AntonioTX</v>
      </c>
    </row>
    <row r="1832" spans="1:21" x14ac:dyDescent="0.2">
      <c r="A1832" s="8" t="s">
        <v>939</v>
      </c>
      <c r="B1832" s="8" t="s">
        <v>940</v>
      </c>
      <c r="C1832" s="8" t="s">
        <v>689</v>
      </c>
      <c r="D1832" s="8">
        <v>36</v>
      </c>
      <c r="E1832" s="8" t="s">
        <v>816</v>
      </c>
      <c r="F1832" s="8" t="s">
        <v>4</v>
      </c>
      <c r="G1832" s="8" t="str">
        <f t="shared" si="313"/>
        <v>ValerieOrdazF36League CityTX</v>
      </c>
      <c r="H1832" s="8">
        <f>_xlfn.IFNA(MATCH(G1832,Teams!J:J,0),)</f>
        <v>0</v>
      </c>
      <c r="I1832" s="8" t="str">
        <f t="shared" si="314"/>
        <v>ValerieOrdazF36</v>
      </c>
      <c r="J1832" s="8">
        <f>_xlfn.IFNA(MATCH(I1832,Teams!L:L,0),)</f>
        <v>0</v>
      </c>
      <c r="K1832" s="8" t="str">
        <f t="shared" si="315"/>
        <v>ValerieOrdazF</v>
      </c>
      <c r="L1832" s="8">
        <f>_xlfn.IFNA(MATCH(K1832,Teams!N:N,0),)</f>
        <v>0</v>
      </c>
      <c r="M1832" s="8" t="str">
        <f t="shared" si="316"/>
        <v>ValerieOrdaz</v>
      </c>
      <c r="N1832" s="8" t="str">
        <f>IFERROR(INDEX(Teams!A:A,IF(H1832&gt;0,H1832,IF(J1832&gt;0,J1832,IF(L1832&gt;0,L1832,""))),1),"")</f>
        <v/>
      </c>
      <c r="O1832" s="8" t="str">
        <f t="shared" si="309"/>
        <v>Valerie</v>
      </c>
      <c r="P1832" s="8" t="str">
        <f t="shared" si="310"/>
        <v>Ordaz</v>
      </c>
      <c r="Q1832" s="8" t="str">
        <f t="shared" si="317"/>
        <v>F</v>
      </c>
      <c r="R1832" s="8">
        <f t="shared" si="318"/>
        <v>36</v>
      </c>
      <c r="S1832" s="8" t="str">
        <f t="shared" si="311"/>
        <v>League City</v>
      </c>
      <c r="T1832" s="8" t="str">
        <f t="shared" si="319"/>
        <v>TX</v>
      </c>
      <c r="U1832" s="8" t="str">
        <f t="shared" si="312"/>
        <v>ValerieOrdazF36League CityTX</v>
      </c>
    </row>
    <row r="1833" spans="1:21" x14ac:dyDescent="0.2">
      <c r="A1833" s="8" t="s">
        <v>126</v>
      </c>
      <c r="B1833" s="8" t="s">
        <v>127</v>
      </c>
      <c r="C1833" s="8" t="s">
        <v>689</v>
      </c>
      <c r="D1833" s="8">
        <v>41</v>
      </c>
      <c r="E1833" s="8" t="s">
        <v>3</v>
      </c>
      <c r="F1833" s="8" t="s">
        <v>4</v>
      </c>
      <c r="G1833" s="8" t="str">
        <f t="shared" si="313"/>
        <v>JaimeOrfF41AustinTX</v>
      </c>
      <c r="H1833" s="8">
        <f>_xlfn.IFNA(MATCH(G1833,Teams!J:J,0),)</f>
        <v>0</v>
      </c>
      <c r="I1833" s="8" t="str">
        <f t="shared" si="314"/>
        <v>JaimeOrfF41</v>
      </c>
      <c r="J1833" s="8">
        <f>_xlfn.IFNA(MATCH(I1833,Teams!L:L,0),)</f>
        <v>0</v>
      </c>
      <c r="K1833" s="8" t="str">
        <f t="shared" si="315"/>
        <v>JaimeOrfF</v>
      </c>
      <c r="L1833" s="8">
        <f>_xlfn.IFNA(MATCH(K1833,Teams!N:N,0),)</f>
        <v>59</v>
      </c>
      <c r="M1833" s="8" t="str">
        <f t="shared" si="316"/>
        <v>JaimeOrf</v>
      </c>
      <c r="N1833" s="8" t="str">
        <f>IFERROR(INDEX(Teams!A:A,IF(H1833&gt;0,H1833,IF(J1833&gt;0,J1833,IF(L1833&gt;0,L1833,""))),1),"")</f>
        <v>TrailZen</v>
      </c>
      <c r="O1833" s="8" t="str">
        <f t="shared" si="309"/>
        <v>Jaime</v>
      </c>
      <c r="P1833" s="8" t="str">
        <f t="shared" si="310"/>
        <v>Orf</v>
      </c>
      <c r="Q1833" s="8" t="str">
        <f t="shared" si="317"/>
        <v>F</v>
      </c>
      <c r="R1833" s="8">
        <f t="shared" si="318"/>
        <v>41</v>
      </c>
      <c r="S1833" s="8" t="str">
        <f t="shared" si="311"/>
        <v>Austin</v>
      </c>
      <c r="T1833" s="8" t="str">
        <f t="shared" si="319"/>
        <v>TX</v>
      </c>
      <c r="U1833" s="8" t="str">
        <f t="shared" si="312"/>
        <v>JaimeOrfF41AustinTX</v>
      </c>
    </row>
    <row r="1834" spans="1:21" x14ac:dyDescent="0.2">
      <c r="A1834" s="8" t="s">
        <v>128</v>
      </c>
      <c r="B1834" s="8" t="s">
        <v>127</v>
      </c>
      <c r="C1834" s="8" t="s">
        <v>688</v>
      </c>
      <c r="D1834" s="8">
        <v>46</v>
      </c>
      <c r="E1834" s="8" t="s">
        <v>3</v>
      </c>
      <c r="F1834" s="8" t="s">
        <v>4</v>
      </c>
      <c r="G1834" s="8" t="str">
        <f t="shared" si="313"/>
        <v>ThomasOrfM46AustinTX</v>
      </c>
      <c r="H1834" s="8">
        <f>_xlfn.IFNA(MATCH(G1834,Teams!J:J,0),)</f>
        <v>60</v>
      </c>
      <c r="I1834" s="8" t="str">
        <f t="shared" si="314"/>
        <v>ThomasOrfM46</v>
      </c>
      <c r="J1834" s="8">
        <f>_xlfn.IFNA(MATCH(I1834,Teams!L:L,0),)</f>
        <v>60</v>
      </c>
      <c r="K1834" s="8" t="str">
        <f t="shared" si="315"/>
        <v>ThomasOrfM</v>
      </c>
      <c r="L1834" s="8">
        <f>_xlfn.IFNA(MATCH(K1834,Teams!N:N,0),)</f>
        <v>60</v>
      </c>
      <c r="M1834" s="8" t="str">
        <f t="shared" si="316"/>
        <v>ThomasOrf</v>
      </c>
      <c r="N1834" s="8" t="str">
        <f>IFERROR(INDEX(Teams!A:A,IF(H1834&gt;0,H1834,IF(J1834&gt;0,J1834,IF(L1834&gt;0,L1834,""))),1),"")</f>
        <v>TrailZen</v>
      </c>
      <c r="O1834" s="8" t="str">
        <f t="shared" si="309"/>
        <v>Thomas</v>
      </c>
      <c r="P1834" s="8" t="str">
        <f t="shared" si="310"/>
        <v>Orf</v>
      </c>
      <c r="Q1834" s="8" t="str">
        <f t="shared" si="317"/>
        <v>M</v>
      </c>
      <c r="R1834" s="8">
        <f t="shared" si="318"/>
        <v>46</v>
      </c>
      <c r="S1834" s="8" t="str">
        <f t="shared" si="311"/>
        <v>Austin</v>
      </c>
      <c r="T1834" s="8" t="str">
        <f t="shared" si="319"/>
        <v>TX</v>
      </c>
      <c r="U1834" s="8" t="str">
        <f t="shared" si="312"/>
        <v>ThomasOrfM46AustinTX</v>
      </c>
    </row>
    <row r="1835" spans="1:21" x14ac:dyDescent="0.2">
      <c r="A1835" s="8" t="s">
        <v>344</v>
      </c>
      <c r="B1835" s="8" t="s">
        <v>2426</v>
      </c>
      <c r="C1835" s="8" t="s">
        <v>688</v>
      </c>
      <c r="D1835" s="8">
        <v>37</v>
      </c>
      <c r="E1835" s="8" t="s">
        <v>2427</v>
      </c>
      <c r="F1835" s="8" t="s">
        <v>4</v>
      </c>
      <c r="G1835" s="8" t="str">
        <f t="shared" si="313"/>
        <v>RossOrmondM37Terrell HillsTX</v>
      </c>
      <c r="H1835" s="8">
        <f>_xlfn.IFNA(MATCH(G1835,Teams!J:J,0),)</f>
        <v>0</v>
      </c>
      <c r="I1835" s="8" t="str">
        <f t="shared" si="314"/>
        <v>RossOrmondM37</v>
      </c>
      <c r="J1835" s="8">
        <f>_xlfn.IFNA(MATCH(I1835,Teams!L:L,0),)</f>
        <v>0</v>
      </c>
      <c r="K1835" s="8" t="str">
        <f t="shared" si="315"/>
        <v>RossOrmondM</v>
      </c>
      <c r="L1835" s="8">
        <f>_xlfn.IFNA(MATCH(K1835,Teams!N:N,0),)</f>
        <v>0</v>
      </c>
      <c r="M1835" s="8" t="str">
        <f t="shared" si="316"/>
        <v>RossOrmond</v>
      </c>
      <c r="N1835" s="8" t="str">
        <f>IFERROR(INDEX(Teams!A:A,IF(H1835&gt;0,H1835,IF(J1835&gt;0,J1835,IF(L1835&gt;0,L1835,""))),1),"")</f>
        <v/>
      </c>
      <c r="O1835" s="8" t="str">
        <f t="shared" si="309"/>
        <v>Ross</v>
      </c>
      <c r="P1835" s="8" t="str">
        <f t="shared" si="310"/>
        <v>Ormond</v>
      </c>
      <c r="Q1835" s="8" t="str">
        <f t="shared" si="317"/>
        <v>M</v>
      </c>
      <c r="R1835" s="8">
        <f t="shared" si="318"/>
        <v>37</v>
      </c>
      <c r="S1835" s="8" t="str">
        <f t="shared" si="311"/>
        <v>Terrell Hills</v>
      </c>
      <c r="T1835" s="8" t="str">
        <f t="shared" si="319"/>
        <v>TX</v>
      </c>
      <c r="U1835" s="8" t="str">
        <f t="shared" si="312"/>
        <v>RossOrmondM37Terrell HillsTX</v>
      </c>
    </row>
    <row r="1836" spans="1:21" x14ac:dyDescent="0.2">
      <c r="A1836" s="8" t="s">
        <v>2820</v>
      </c>
      <c r="B1836" s="8" t="s">
        <v>492</v>
      </c>
      <c r="C1836" s="8" t="s">
        <v>688</v>
      </c>
      <c r="D1836" s="8">
        <v>43</v>
      </c>
      <c r="E1836" s="8" t="s">
        <v>2757</v>
      </c>
      <c r="F1836" s="8" t="s">
        <v>4</v>
      </c>
      <c r="G1836" s="8" t="str">
        <f t="shared" si="313"/>
        <v>JesusOrozcoM43TerlinguaTX</v>
      </c>
      <c r="H1836" s="8">
        <f>_xlfn.IFNA(MATCH(G1836,Teams!J:J,0),)</f>
        <v>0</v>
      </c>
      <c r="I1836" s="8" t="str">
        <f t="shared" si="314"/>
        <v>JesusOrozcoM43</v>
      </c>
      <c r="J1836" s="8">
        <f>_xlfn.IFNA(MATCH(I1836,Teams!L:L,0),)</f>
        <v>0</v>
      </c>
      <c r="K1836" s="8" t="str">
        <f t="shared" si="315"/>
        <v>JesusOrozcoM</v>
      </c>
      <c r="L1836" s="8">
        <f>_xlfn.IFNA(MATCH(K1836,Teams!N:N,0),)</f>
        <v>0</v>
      </c>
      <c r="M1836" s="8" t="str">
        <f t="shared" si="316"/>
        <v>JesusOrozco</v>
      </c>
      <c r="N1836" s="8" t="str">
        <f>IFERROR(INDEX(Teams!A:A,IF(H1836&gt;0,H1836,IF(J1836&gt;0,J1836,IF(L1836&gt;0,L1836,""))),1),"")</f>
        <v/>
      </c>
      <c r="O1836" s="8" t="str">
        <f t="shared" si="309"/>
        <v>Jesus</v>
      </c>
      <c r="P1836" s="8" t="str">
        <f t="shared" si="310"/>
        <v>Orozco</v>
      </c>
      <c r="Q1836" s="8" t="str">
        <f t="shared" si="317"/>
        <v>M</v>
      </c>
      <c r="R1836" s="8">
        <f t="shared" si="318"/>
        <v>43</v>
      </c>
      <c r="S1836" s="8" t="str">
        <f t="shared" si="311"/>
        <v>Terlingua</v>
      </c>
      <c r="T1836" s="8" t="str">
        <f t="shared" si="319"/>
        <v>TX</v>
      </c>
      <c r="U1836" s="8" t="str">
        <f t="shared" si="312"/>
        <v>JesusOrozcoM43TerlinguaTX</v>
      </c>
    </row>
    <row r="1837" spans="1:21" x14ac:dyDescent="0.2">
      <c r="A1837" s="8" t="s">
        <v>2804</v>
      </c>
      <c r="B1837" s="8" t="s">
        <v>2805</v>
      </c>
      <c r="C1837" s="8" t="s">
        <v>689</v>
      </c>
      <c r="D1837" s="8">
        <v>29</v>
      </c>
      <c r="E1837" s="8" t="s">
        <v>2757</v>
      </c>
      <c r="F1837" s="8" t="s">
        <v>4</v>
      </c>
      <c r="G1837" s="8" t="str">
        <f t="shared" si="313"/>
        <v>ChristinOrrenF29TerlinguaTX</v>
      </c>
      <c r="H1837" s="8">
        <f>_xlfn.IFNA(MATCH(G1837,Teams!J:J,0),)</f>
        <v>0</v>
      </c>
      <c r="I1837" s="8" t="str">
        <f t="shared" si="314"/>
        <v>ChristinOrrenF29</v>
      </c>
      <c r="J1837" s="8">
        <f>_xlfn.IFNA(MATCH(I1837,Teams!L:L,0),)</f>
        <v>0</v>
      </c>
      <c r="K1837" s="8" t="str">
        <f t="shared" si="315"/>
        <v>ChristinOrrenF</v>
      </c>
      <c r="L1837" s="8">
        <f>_xlfn.IFNA(MATCH(K1837,Teams!N:N,0),)</f>
        <v>0</v>
      </c>
      <c r="M1837" s="8" t="str">
        <f t="shared" si="316"/>
        <v>ChristinOrren</v>
      </c>
      <c r="N1837" s="8" t="str">
        <f>IFERROR(INDEX(Teams!A:A,IF(H1837&gt;0,H1837,IF(J1837&gt;0,J1837,IF(L1837&gt;0,L1837,""))),1),"")</f>
        <v/>
      </c>
      <c r="O1837" s="8" t="str">
        <f t="shared" si="309"/>
        <v>Christin</v>
      </c>
      <c r="P1837" s="8" t="str">
        <f t="shared" si="310"/>
        <v>Orren</v>
      </c>
      <c r="Q1837" s="8" t="str">
        <f t="shared" si="317"/>
        <v>F</v>
      </c>
      <c r="R1837" s="8">
        <f t="shared" si="318"/>
        <v>29</v>
      </c>
      <c r="S1837" s="8" t="str">
        <f t="shared" si="311"/>
        <v>Terlingua</v>
      </c>
      <c r="T1837" s="8" t="str">
        <f t="shared" si="319"/>
        <v>TX</v>
      </c>
      <c r="U1837" s="8" t="str">
        <f t="shared" si="312"/>
        <v>ChristinOrrenF29TerlinguaTX</v>
      </c>
    </row>
    <row r="1838" spans="1:21" x14ac:dyDescent="0.2">
      <c r="A1838" s="8" t="s">
        <v>321</v>
      </c>
      <c r="B1838" s="8" t="s">
        <v>322</v>
      </c>
      <c r="C1838" s="8" t="s">
        <v>689</v>
      </c>
      <c r="D1838" s="8">
        <v>48</v>
      </c>
      <c r="E1838" s="8" t="s">
        <v>223</v>
      </c>
      <c r="F1838" s="8" t="s">
        <v>4</v>
      </c>
      <c r="G1838" s="8" t="str">
        <f t="shared" si="313"/>
        <v>CarolOrtizF48HelotesTX</v>
      </c>
      <c r="H1838" s="8">
        <f>_xlfn.IFNA(MATCH(G1838,Teams!J:J,0),)</f>
        <v>165</v>
      </c>
      <c r="I1838" s="8" t="str">
        <f t="shared" si="314"/>
        <v>CarolOrtizF48</v>
      </c>
      <c r="J1838" s="8">
        <f>_xlfn.IFNA(MATCH(I1838,Teams!L:L,0),)</f>
        <v>165</v>
      </c>
      <c r="K1838" s="8" t="str">
        <f t="shared" si="315"/>
        <v>CarolOrtizF</v>
      </c>
      <c r="L1838" s="8">
        <f>_xlfn.IFNA(MATCH(K1838,Teams!N:N,0),)</f>
        <v>165</v>
      </c>
      <c r="M1838" s="8" t="str">
        <f t="shared" si="316"/>
        <v>CarolOrtiz</v>
      </c>
      <c r="N1838" s="8" t="str">
        <f>IFERROR(INDEX(Teams!A:A,IF(H1838&gt;0,H1838,IF(J1838&gt;0,J1838,IF(L1838&gt;0,L1838,""))),1),"")</f>
        <v>Rockhoppers</v>
      </c>
      <c r="O1838" s="8" t="str">
        <f t="shared" si="309"/>
        <v>Carol</v>
      </c>
      <c r="P1838" s="8" t="str">
        <f t="shared" si="310"/>
        <v>Ortiz</v>
      </c>
      <c r="Q1838" s="8" t="str">
        <f t="shared" si="317"/>
        <v>F</v>
      </c>
      <c r="R1838" s="8">
        <f t="shared" si="318"/>
        <v>48</v>
      </c>
      <c r="S1838" s="8" t="str">
        <f t="shared" si="311"/>
        <v>Helotes</v>
      </c>
      <c r="T1838" s="8" t="str">
        <f t="shared" si="319"/>
        <v>TX</v>
      </c>
      <c r="U1838" s="8" t="str">
        <f t="shared" si="312"/>
        <v>CarolOrtizF48HelotesTX</v>
      </c>
    </row>
    <row r="1839" spans="1:21" x14ac:dyDescent="0.2">
      <c r="A1839" s="8" t="s">
        <v>1930</v>
      </c>
      <c r="B1839" s="8" t="s">
        <v>322</v>
      </c>
      <c r="C1839" s="8" t="s">
        <v>688</v>
      </c>
      <c r="D1839" s="8">
        <v>53</v>
      </c>
      <c r="E1839" s="8" t="s">
        <v>1974</v>
      </c>
      <c r="F1839" s="8" t="s">
        <v>4</v>
      </c>
      <c r="G1839" s="8" t="str">
        <f t="shared" si="313"/>
        <v>LouisOrtizM53PleasantonTX</v>
      </c>
      <c r="H1839" s="8">
        <f>_xlfn.IFNA(MATCH(G1839,Teams!J:J,0),)</f>
        <v>0</v>
      </c>
      <c r="I1839" s="8" t="str">
        <f t="shared" si="314"/>
        <v>LouisOrtizM53</v>
      </c>
      <c r="J1839" s="8">
        <f>_xlfn.IFNA(MATCH(I1839,Teams!L:L,0),)</f>
        <v>0</v>
      </c>
      <c r="K1839" s="8" t="str">
        <f t="shared" si="315"/>
        <v>LouisOrtizM</v>
      </c>
      <c r="L1839" s="8">
        <f>_xlfn.IFNA(MATCH(K1839,Teams!N:N,0),)</f>
        <v>0</v>
      </c>
      <c r="M1839" s="8" t="str">
        <f t="shared" si="316"/>
        <v>LouisOrtiz</v>
      </c>
      <c r="N1839" s="8" t="str">
        <f>IFERROR(INDEX(Teams!A:A,IF(H1839&gt;0,H1839,IF(J1839&gt;0,J1839,IF(L1839&gt;0,L1839,""))),1),"")</f>
        <v/>
      </c>
      <c r="O1839" s="8" t="str">
        <f t="shared" si="309"/>
        <v>Louis</v>
      </c>
      <c r="P1839" s="8" t="str">
        <f t="shared" si="310"/>
        <v>Ortiz</v>
      </c>
      <c r="Q1839" s="8" t="str">
        <f t="shared" si="317"/>
        <v>M</v>
      </c>
      <c r="R1839" s="8">
        <f t="shared" si="318"/>
        <v>53</v>
      </c>
      <c r="S1839" s="8" t="str">
        <f t="shared" si="311"/>
        <v>Pleasanton</v>
      </c>
      <c r="T1839" s="8" t="str">
        <f t="shared" si="319"/>
        <v>TX</v>
      </c>
      <c r="U1839" s="8" t="str">
        <f t="shared" si="312"/>
        <v>LouisOrtizM53PleasantonTX</v>
      </c>
    </row>
    <row r="1840" spans="1:21" x14ac:dyDescent="0.2">
      <c r="A1840" s="8" t="s">
        <v>86</v>
      </c>
      <c r="B1840" s="8" t="s">
        <v>322</v>
      </c>
      <c r="C1840" s="8" t="s">
        <v>688</v>
      </c>
      <c r="D1840" s="8">
        <v>35</v>
      </c>
      <c r="E1840" s="8" t="s">
        <v>1441</v>
      </c>
      <c r="F1840" s="8" t="s">
        <v>1051</v>
      </c>
      <c r="G1840" s="8" t="str">
        <f t="shared" si="313"/>
        <v>MichaelOrtizM35BrooklynNY</v>
      </c>
      <c r="H1840" s="8">
        <f>_xlfn.IFNA(MATCH(G1840,Teams!J:J,0),)</f>
        <v>0</v>
      </c>
      <c r="I1840" s="8" t="str">
        <f t="shared" si="314"/>
        <v>MichaelOrtizM35</v>
      </c>
      <c r="J1840" s="8">
        <f>_xlfn.IFNA(MATCH(I1840,Teams!L:L,0),)</f>
        <v>0</v>
      </c>
      <c r="K1840" s="8" t="str">
        <f t="shared" si="315"/>
        <v>MichaelOrtizM</v>
      </c>
      <c r="L1840" s="8">
        <f>_xlfn.IFNA(MATCH(K1840,Teams!N:N,0),)</f>
        <v>0</v>
      </c>
      <c r="M1840" s="8" t="str">
        <f t="shared" si="316"/>
        <v>MichaelOrtiz</v>
      </c>
      <c r="N1840" s="8" t="str">
        <f>IFERROR(INDEX(Teams!A:A,IF(H1840&gt;0,H1840,IF(J1840&gt;0,J1840,IF(L1840&gt;0,L1840,""))),1),"")</f>
        <v/>
      </c>
      <c r="O1840" s="8" t="str">
        <f t="shared" si="309"/>
        <v>Michael</v>
      </c>
      <c r="P1840" s="8" t="str">
        <f t="shared" si="310"/>
        <v>Ortiz</v>
      </c>
      <c r="Q1840" s="8" t="str">
        <f t="shared" si="317"/>
        <v>M</v>
      </c>
      <c r="R1840" s="8">
        <f t="shared" si="318"/>
        <v>35</v>
      </c>
      <c r="S1840" s="8" t="str">
        <f t="shared" si="311"/>
        <v>Brooklyn</v>
      </c>
      <c r="T1840" s="8" t="str">
        <f t="shared" si="319"/>
        <v>NY</v>
      </c>
      <c r="U1840" s="8" t="str">
        <f t="shared" si="312"/>
        <v>MichaelOrtizM35BrooklynNY</v>
      </c>
    </row>
    <row r="1841" spans="1:21" x14ac:dyDescent="0.2">
      <c r="A1841" s="8" t="s">
        <v>1238</v>
      </c>
      <c r="B1841" s="8" t="s">
        <v>322</v>
      </c>
      <c r="C1841" s="8" t="s">
        <v>688</v>
      </c>
      <c r="D1841" s="8">
        <v>29</v>
      </c>
      <c r="E1841" s="8" t="s">
        <v>1239</v>
      </c>
      <c r="F1841" s="8" t="s">
        <v>1072</v>
      </c>
      <c r="G1841" s="8" t="str">
        <f t="shared" si="313"/>
        <v>Roberto OrtizM29Tres RiosNone</v>
      </c>
      <c r="H1841" s="8">
        <f>_xlfn.IFNA(MATCH(G1841,Teams!J:J,0),)</f>
        <v>0</v>
      </c>
      <c r="I1841" s="8" t="str">
        <f t="shared" si="314"/>
        <v>Roberto OrtizM29</v>
      </c>
      <c r="J1841" s="8">
        <f>_xlfn.IFNA(MATCH(I1841,Teams!L:L,0),)</f>
        <v>0</v>
      </c>
      <c r="K1841" s="8" t="str">
        <f t="shared" si="315"/>
        <v>Roberto OrtizM</v>
      </c>
      <c r="L1841" s="8">
        <f>_xlfn.IFNA(MATCH(K1841,Teams!N:N,0),)</f>
        <v>0</v>
      </c>
      <c r="M1841" s="8" t="str">
        <f t="shared" si="316"/>
        <v>Roberto Ortiz</v>
      </c>
      <c r="N1841" s="8" t="str">
        <f>IFERROR(INDEX(Teams!A:A,IF(H1841&gt;0,H1841,IF(J1841&gt;0,J1841,IF(L1841&gt;0,L1841,""))),1),"")</f>
        <v/>
      </c>
      <c r="O1841" s="8" t="str">
        <f t="shared" si="309"/>
        <v xml:space="preserve">Roberto </v>
      </c>
      <c r="P1841" s="8" t="str">
        <f t="shared" si="310"/>
        <v>Ortiz</v>
      </c>
      <c r="Q1841" s="8" t="str">
        <f t="shared" si="317"/>
        <v>M</v>
      </c>
      <c r="R1841" s="8">
        <f t="shared" si="318"/>
        <v>29</v>
      </c>
      <c r="S1841" s="8" t="str">
        <f t="shared" si="311"/>
        <v>Tres Rios</v>
      </c>
      <c r="T1841" s="8" t="str">
        <f t="shared" si="319"/>
        <v>None</v>
      </c>
      <c r="U1841" s="8" t="str">
        <f t="shared" si="312"/>
        <v>Roberto OrtizM29Tres RiosNone</v>
      </c>
    </row>
    <row r="1842" spans="1:21" x14ac:dyDescent="0.2">
      <c r="A1842" s="8" t="s">
        <v>742</v>
      </c>
      <c r="B1842" s="8" t="s">
        <v>743</v>
      </c>
      <c r="C1842" s="8" t="s">
        <v>688</v>
      </c>
      <c r="D1842" s="8">
        <v>58</v>
      </c>
      <c r="E1842" s="8" t="s">
        <v>499</v>
      </c>
      <c r="F1842" s="8" t="s">
        <v>4</v>
      </c>
      <c r="G1842" s="8" t="str">
        <f t="shared" si="313"/>
        <v>BarryOrtnerM58Copperas CoveTX</v>
      </c>
      <c r="H1842" s="8">
        <f>_xlfn.IFNA(MATCH(G1842,Teams!J:J,0),)</f>
        <v>0</v>
      </c>
      <c r="I1842" s="8" t="str">
        <f t="shared" si="314"/>
        <v>BarryOrtnerM58</v>
      </c>
      <c r="J1842" s="8">
        <f>_xlfn.IFNA(MATCH(I1842,Teams!L:L,0),)</f>
        <v>0</v>
      </c>
      <c r="K1842" s="8" t="str">
        <f t="shared" si="315"/>
        <v>BarryOrtnerM</v>
      </c>
      <c r="L1842" s="8">
        <f>_xlfn.IFNA(MATCH(K1842,Teams!N:N,0),)</f>
        <v>0</v>
      </c>
      <c r="M1842" s="8" t="str">
        <f t="shared" si="316"/>
        <v>BarryOrtner</v>
      </c>
      <c r="N1842" s="8" t="str">
        <f>IFERROR(INDEX(Teams!A:A,IF(H1842&gt;0,H1842,IF(J1842&gt;0,J1842,IF(L1842&gt;0,L1842,""))),1),"")</f>
        <v/>
      </c>
      <c r="O1842" s="8" t="str">
        <f t="shared" si="309"/>
        <v>Barry</v>
      </c>
      <c r="P1842" s="8" t="str">
        <f t="shared" si="310"/>
        <v>Ortner</v>
      </c>
      <c r="Q1842" s="8" t="str">
        <f t="shared" si="317"/>
        <v>M</v>
      </c>
      <c r="R1842" s="8">
        <f t="shared" si="318"/>
        <v>58</v>
      </c>
      <c r="S1842" s="8" t="str">
        <f t="shared" si="311"/>
        <v>Copperas Cove</v>
      </c>
      <c r="T1842" s="8" t="str">
        <f t="shared" si="319"/>
        <v>TX</v>
      </c>
      <c r="U1842" s="8" t="str">
        <f t="shared" si="312"/>
        <v>BarryOrtnerM58Copperas CoveTX</v>
      </c>
    </row>
    <row r="1843" spans="1:21" x14ac:dyDescent="0.2">
      <c r="A1843" s="8" t="s">
        <v>221</v>
      </c>
      <c r="B1843" s="8" t="s">
        <v>743</v>
      </c>
      <c r="C1843" s="8" t="s">
        <v>689</v>
      </c>
      <c r="D1843" s="8">
        <v>57</v>
      </c>
      <c r="E1843" s="8" t="s">
        <v>499</v>
      </c>
      <c r="F1843" s="8" t="s">
        <v>4</v>
      </c>
      <c r="G1843" s="8" t="str">
        <f t="shared" si="313"/>
        <v>JanetOrtnerF57Copperas CoveTX</v>
      </c>
      <c r="H1843" s="8">
        <f>_xlfn.IFNA(MATCH(G1843,Teams!J:J,0),)</f>
        <v>0</v>
      </c>
      <c r="I1843" s="8" t="str">
        <f t="shared" si="314"/>
        <v>JanetOrtnerF57</v>
      </c>
      <c r="J1843" s="8">
        <f>_xlfn.IFNA(MATCH(I1843,Teams!L:L,0),)</f>
        <v>0</v>
      </c>
      <c r="K1843" s="8" t="str">
        <f t="shared" si="315"/>
        <v>JanetOrtnerF</v>
      </c>
      <c r="L1843" s="8">
        <f>_xlfn.IFNA(MATCH(K1843,Teams!N:N,0),)</f>
        <v>0</v>
      </c>
      <c r="M1843" s="8" t="str">
        <f t="shared" si="316"/>
        <v>JanetOrtner</v>
      </c>
      <c r="N1843" s="8" t="str">
        <f>IFERROR(INDEX(Teams!A:A,IF(H1843&gt;0,H1843,IF(J1843&gt;0,J1843,IF(L1843&gt;0,L1843,""))),1),"")</f>
        <v/>
      </c>
      <c r="O1843" s="8" t="str">
        <f t="shared" si="309"/>
        <v>Janet</v>
      </c>
      <c r="P1843" s="8" t="str">
        <f t="shared" si="310"/>
        <v>Ortner</v>
      </c>
      <c r="Q1843" s="8" t="str">
        <f t="shared" si="317"/>
        <v>F</v>
      </c>
      <c r="R1843" s="8">
        <f t="shared" si="318"/>
        <v>57</v>
      </c>
      <c r="S1843" s="8" t="str">
        <f t="shared" si="311"/>
        <v>Copperas Cove</v>
      </c>
      <c r="T1843" s="8" t="str">
        <f t="shared" si="319"/>
        <v>TX</v>
      </c>
      <c r="U1843" s="8" t="str">
        <f t="shared" si="312"/>
        <v>JanetOrtnerF57Copperas CoveTX</v>
      </c>
    </row>
    <row r="1844" spans="1:21" x14ac:dyDescent="0.2">
      <c r="A1844" s="8" t="s">
        <v>817</v>
      </c>
      <c r="B1844" s="8" t="s">
        <v>2825</v>
      </c>
      <c r="C1844" s="8" t="s">
        <v>688</v>
      </c>
      <c r="D1844" s="8">
        <v>35</v>
      </c>
      <c r="E1844" s="8" t="s">
        <v>3</v>
      </c>
      <c r="F1844" s="8" t="s">
        <v>4</v>
      </c>
      <c r="G1844" s="8" t="str">
        <f t="shared" si="313"/>
        <v>KyleOsburnM35AustinTX</v>
      </c>
      <c r="H1844" s="8">
        <f>_xlfn.IFNA(MATCH(G1844,Teams!J:J,0),)</f>
        <v>0</v>
      </c>
      <c r="I1844" s="8" t="str">
        <f t="shared" si="314"/>
        <v>KyleOsburnM35</v>
      </c>
      <c r="J1844" s="8">
        <f>_xlfn.IFNA(MATCH(I1844,Teams!L:L,0),)</f>
        <v>0</v>
      </c>
      <c r="K1844" s="8" t="str">
        <f t="shared" si="315"/>
        <v>KyleOsburnM</v>
      </c>
      <c r="L1844" s="8">
        <f>_xlfn.IFNA(MATCH(K1844,Teams!N:N,0),)</f>
        <v>0</v>
      </c>
      <c r="M1844" s="8" t="str">
        <f t="shared" si="316"/>
        <v>KyleOsburn</v>
      </c>
      <c r="N1844" s="8" t="str">
        <f>IFERROR(INDEX(Teams!A:A,IF(H1844&gt;0,H1844,IF(J1844&gt;0,J1844,IF(L1844&gt;0,L1844,""))),1),"")</f>
        <v/>
      </c>
      <c r="O1844" s="8" t="str">
        <f t="shared" si="309"/>
        <v>Kyle</v>
      </c>
      <c r="P1844" s="8" t="str">
        <f t="shared" si="310"/>
        <v>Osburn</v>
      </c>
      <c r="Q1844" s="8" t="str">
        <f t="shared" si="317"/>
        <v>M</v>
      </c>
      <c r="R1844" s="8">
        <f t="shared" si="318"/>
        <v>35</v>
      </c>
      <c r="S1844" s="8" t="str">
        <f t="shared" si="311"/>
        <v>Austin</v>
      </c>
      <c r="T1844" s="8" t="str">
        <f t="shared" si="319"/>
        <v>TX</v>
      </c>
      <c r="U1844" s="8" t="str">
        <f t="shared" si="312"/>
        <v>KyleOsburnM35AustinTX</v>
      </c>
    </row>
    <row r="1845" spans="1:21" x14ac:dyDescent="0.2">
      <c r="A1845" s="8" t="s">
        <v>2988</v>
      </c>
      <c r="B1845" s="8" t="s">
        <v>2989</v>
      </c>
      <c r="C1845" s="8" t="s">
        <v>689</v>
      </c>
      <c r="D1845" s="8">
        <v>43</v>
      </c>
      <c r="G1845" s="8" t="str">
        <f t="shared" si="313"/>
        <v>ToluOsobaF43</v>
      </c>
      <c r="H1845" s="8">
        <f>_xlfn.IFNA(MATCH(G1845,Teams!J:J,0),)</f>
        <v>0</v>
      </c>
      <c r="I1845" s="8" t="str">
        <f t="shared" si="314"/>
        <v>ToluOsobaF43</v>
      </c>
      <c r="J1845" s="8">
        <f>_xlfn.IFNA(MATCH(I1845,Teams!L:L,0),)</f>
        <v>0</v>
      </c>
      <c r="K1845" s="8" t="str">
        <f t="shared" si="315"/>
        <v>ToluOsobaF</v>
      </c>
      <c r="L1845" s="8">
        <f>_xlfn.IFNA(MATCH(K1845,Teams!N:N,0),)</f>
        <v>0</v>
      </c>
      <c r="M1845" s="8" t="str">
        <f t="shared" si="316"/>
        <v>ToluOsoba</v>
      </c>
      <c r="N1845" s="8" t="str">
        <f>IFERROR(INDEX(Teams!A:A,IF(H1845&gt;0,H1845,IF(J1845&gt;0,J1845,IF(L1845&gt;0,L1845,""))),1),"")</f>
        <v/>
      </c>
      <c r="O1845" s="8" t="str">
        <f t="shared" si="309"/>
        <v>Tolu</v>
      </c>
      <c r="P1845" s="8" t="str">
        <f t="shared" si="310"/>
        <v>Osoba</v>
      </c>
      <c r="Q1845" s="8" t="str">
        <f t="shared" si="317"/>
        <v>F</v>
      </c>
      <c r="R1845" s="8">
        <f t="shared" si="318"/>
        <v>43</v>
      </c>
      <c r="S1845" s="8" t="str">
        <f t="shared" si="311"/>
        <v/>
      </c>
      <c r="T1845" s="8" t="str">
        <f t="shared" si="319"/>
        <v/>
      </c>
      <c r="U1845" s="8" t="str">
        <f t="shared" si="312"/>
        <v>ToluOsobaF43</v>
      </c>
    </row>
    <row r="1846" spans="1:21" x14ac:dyDescent="0.2">
      <c r="A1846" s="8" t="s">
        <v>323</v>
      </c>
      <c r="B1846" s="8" t="s">
        <v>324</v>
      </c>
      <c r="C1846" s="8" t="s">
        <v>688</v>
      </c>
      <c r="D1846" s="8">
        <v>47</v>
      </c>
      <c r="E1846" s="8" t="s">
        <v>190</v>
      </c>
      <c r="F1846" s="8" t="s">
        <v>4</v>
      </c>
      <c r="G1846" s="8" t="str">
        <f t="shared" si="313"/>
        <v>CarlosOsolloM47San AntonioTX</v>
      </c>
      <c r="H1846" s="8">
        <f>_xlfn.IFNA(MATCH(G1846,Teams!J:J,0),)</f>
        <v>0</v>
      </c>
      <c r="I1846" s="8" t="str">
        <f t="shared" si="314"/>
        <v>CarlosOsolloM47</v>
      </c>
      <c r="J1846" s="8">
        <f>_xlfn.IFNA(MATCH(I1846,Teams!L:L,0),)</f>
        <v>0</v>
      </c>
      <c r="K1846" s="8" t="str">
        <f t="shared" si="315"/>
        <v>CarlosOsolloM</v>
      </c>
      <c r="L1846" s="8">
        <f>_xlfn.IFNA(MATCH(K1846,Teams!N:N,0),)</f>
        <v>166</v>
      </c>
      <c r="M1846" s="8" t="str">
        <f t="shared" si="316"/>
        <v>CarlosOsollo</v>
      </c>
      <c r="N1846" s="8" t="str">
        <f>IFERROR(INDEX(Teams!A:A,IF(H1846&gt;0,H1846,IF(J1846&gt;0,J1846,IF(L1846&gt;0,L1846,""))),1),"")</f>
        <v>Rockhoppers</v>
      </c>
      <c r="O1846" s="8" t="str">
        <f t="shared" si="309"/>
        <v>Carlos</v>
      </c>
      <c r="P1846" s="8" t="str">
        <f t="shared" si="310"/>
        <v>Osollo</v>
      </c>
      <c r="Q1846" s="8" t="str">
        <f t="shared" si="317"/>
        <v>M</v>
      </c>
      <c r="R1846" s="8">
        <f t="shared" si="318"/>
        <v>47</v>
      </c>
      <c r="S1846" s="8" t="str">
        <f t="shared" si="311"/>
        <v>San Antonio</v>
      </c>
      <c r="T1846" s="8" t="str">
        <f t="shared" si="319"/>
        <v>TX</v>
      </c>
      <c r="U1846" s="8" t="str">
        <f t="shared" si="312"/>
        <v>CarlosOsolloM47San AntonioTX</v>
      </c>
    </row>
    <row r="1847" spans="1:21" x14ac:dyDescent="0.2">
      <c r="A1847" s="8" t="s">
        <v>1302</v>
      </c>
      <c r="B1847" s="8" t="s">
        <v>1303</v>
      </c>
      <c r="C1847" s="8" t="s">
        <v>688</v>
      </c>
      <c r="D1847" s="8">
        <v>50</v>
      </c>
      <c r="E1847" s="8" t="s">
        <v>1304</v>
      </c>
      <c r="F1847" s="8" t="s">
        <v>276</v>
      </c>
      <c r="G1847" s="8" t="str">
        <f t="shared" si="313"/>
        <v>YoshioOtakiM50Winston SalemNC</v>
      </c>
      <c r="H1847" s="8">
        <f>_xlfn.IFNA(MATCH(G1847,Teams!J:J,0),)</f>
        <v>0</v>
      </c>
      <c r="I1847" s="8" t="str">
        <f t="shared" si="314"/>
        <v>YoshioOtakiM50</v>
      </c>
      <c r="J1847" s="8">
        <f>_xlfn.IFNA(MATCH(I1847,Teams!L:L,0),)</f>
        <v>0</v>
      </c>
      <c r="K1847" s="8" t="str">
        <f t="shared" si="315"/>
        <v>YoshioOtakiM</v>
      </c>
      <c r="L1847" s="8">
        <f>_xlfn.IFNA(MATCH(K1847,Teams!N:N,0),)</f>
        <v>0</v>
      </c>
      <c r="M1847" s="8" t="str">
        <f t="shared" si="316"/>
        <v>YoshioOtaki</v>
      </c>
      <c r="N1847" s="8" t="str">
        <f>IFERROR(INDEX(Teams!A:A,IF(H1847&gt;0,H1847,IF(J1847&gt;0,J1847,IF(L1847&gt;0,L1847,""))),1),"")</f>
        <v/>
      </c>
      <c r="O1847" s="8" t="str">
        <f t="shared" si="309"/>
        <v>Yoshio</v>
      </c>
      <c r="P1847" s="8" t="str">
        <f t="shared" si="310"/>
        <v>Otaki</v>
      </c>
      <c r="Q1847" s="8" t="str">
        <f t="shared" si="317"/>
        <v>M</v>
      </c>
      <c r="R1847" s="8">
        <f t="shared" si="318"/>
        <v>50</v>
      </c>
      <c r="S1847" s="8" t="str">
        <f t="shared" si="311"/>
        <v>Winston Salem</v>
      </c>
      <c r="T1847" s="8" t="str">
        <f t="shared" si="319"/>
        <v>NC</v>
      </c>
      <c r="U1847" s="8" t="str">
        <f t="shared" si="312"/>
        <v>YoshioOtakiM50Winston SalemNC</v>
      </c>
    </row>
    <row r="1848" spans="1:21" x14ac:dyDescent="0.2">
      <c r="A1848" s="8" t="s">
        <v>2987</v>
      </c>
      <c r="B1848" s="8" t="s">
        <v>5866</v>
      </c>
      <c r="C1848" s="8" t="s">
        <v>689</v>
      </c>
      <c r="D1848" s="8">
        <v>29</v>
      </c>
      <c r="E1848" s="8" t="s">
        <v>58</v>
      </c>
      <c r="F1848" s="8" t="s">
        <v>4</v>
      </c>
      <c r="G1848" s="8" t="str">
        <f t="shared" si="313"/>
        <v>DanielleOttoF29Fort WorthTX</v>
      </c>
      <c r="H1848" s="8">
        <f>_xlfn.IFNA(MATCH(G1848,Teams!J:J,0),)</f>
        <v>0</v>
      </c>
      <c r="I1848" s="8" t="str">
        <f t="shared" si="314"/>
        <v>DanielleOttoF29</v>
      </c>
      <c r="J1848" s="8">
        <f>_xlfn.IFNA(MATCH(I1848,Teams!L:L,0),)</f>
        <v>0</v>
      </c>
      <c r="K1848" s="8" t="str">
        <f t="shared" si="315"/>
        <v>DanielleOttoF</v>
      </c>
      <c r="L1848" s="8">
        <f>_xlfn.IFNA(MATCH(K1848,Teams!N:N,0),)</f>
        <v>0</v>
      </c>
      <c r="M1848" s="8" t="str">
        <f t="shared" si="316"/>
        <v>DanielleOtto</v>
      </c>
      <c r="N1848" s="8" t="str">
        <f>IFERROR(INDEX(Teams!A:A,IF(H1848&gt;0,H1848,IF(J1848&gt;0,J1848,IF(L1848&gt;0,L1848,""))),1),"")</f>
        <v/>
      </c>
      <c r="O1848" s="8" t="str">
        <f t="shared" si="309"/>
        <v>Danielle</v>
      </c>
      <c r="P1848" s="8" t="str">
        <f t="shared" si="310"/>
        <v>Otto</v>
      </c>
      <c r="Q1848" s="8" t="str">
        <f t="shared" si="317"/>
        <v>F</v>
      </c>
      <c r="R1848" s="8">
        <f t="shared" si="318"/>
        <v>29</v>
      </c>
      <c r="S1848" s="8" t="str">
        <f t="shared" si="311"/>
        <v>Fort Worth</v>
      </c>
      <c r="T1848" s="8" t="str">
        <f t="shared" si="319"/>
        <v>TX</v>
      </c>
      <c r="U1848" s="8" t="str">
        <f t="shared" si="312"/>
        <v>DanielleOttoF29Fort WorthTX</v>
      </c>
    </row>
    <row r="1849" spans="1:21" x14ac:dyDescent="0.2">
      <c r="A1849" s="8" t="s">
        <v>401</v>
      </c>
      <c r="B1849" s="8" t="s">
        <v>5135</v>
      </c>
      <c r="C1849" s="8" t="s">
        <v>689</v>
      </c>
      <c r="D1849" s="8">
        <v>34</v>
      </c>
      <c r="E1849" s="8" t="s">
        <v>5136</v>
      </c>
      <c r="F1849" s="8" t="s">
        <v>4</v>
      </c>
      <c r="G1849" s="8" t="str">
        <f t="shared" si="313"/>
        <v>JessicaOverlandF34BuffaloTX</v>
      </c>
      <c r="H1849" s="8">
        <f>_xlfn.IFNA(MATCH(G1849,Teams!J:J,0),)</f>
        <v>0</v>
      </c>
      <c r="I1849" s="8" t="str">
        <f t="shared" si="314"/>
        <v>JessicaOverlandF34</v>
      </c>
      <c r="J1849" s="8">
        <f>_xlfn.IFNA(MATCH(I1849,Teams!L:L,0),)</f>
        <v>0</v>
      </c>
      <c r="K1849" s="8" t="str">
        <f t="shared" si="315"/>
        <v>JessicaOverlandF</v>
      </c>
      <c r="L1849" s="8">
        <f>_xlfn.IFNA(MATCH(K1849,Teams!N:N,0),)</f>
        <v>0</v>
      </c>
      <c r="M1849" s="8" t="str">
        <f t="shared" si="316"/>
        <v>JessicaOverland</v>
      </c>
      <c r="N1849" s="8" t="str">
        <f>IFERROR(INDEX(Teams!A:A,IF(H1849&gt;0,H1849,IF(J1849&gt;0,J1849,IF(L1849&gt;0,L1849,""))),1),"")</f>
        <v/>
      </c>
      <c r="O1849" s="8" t="str">
        <f t="shared" si="309"/>
        <v>Jessica</v>
      </c>
      <c r="P1849" s="8" t="str">
        <f t="shared" si="310"/>
        <v>Overland</v>
      </c>
      <c r="Q1849" s="8" t="str">
        <f t="shared" si="317"/>
        <v>F</v>
      </c>
      <c r="R1849" s="8">
        <f t="shared" si="318"/>
        <v>34</v>
      </c>
      <c r="S1849" s="8" t="str">
        <f t="shared" si="311"/>
        <v>Buffalo</v>
      </c>
      <c r="T1849" s="8" t="str">
        <f t="shared" si="319"/>
        <v>TX</v>
      </c>
      <c r="U1849" s="8" t="str">
        <f t="shared" si="312"/>
        <v>JessicaOverlandF34BuffaloTX</v>
      </c>
    </row>
    <row r="1850" spans="1:21" x14ac:dyDescent="0.2">
      <c r="A1850" s="8" t="s">
        <v>984</v>
      </c>
      <c r="B1850" s="8" t="s">
        <v>893</v>
      </c>
      <c r="C1850" s="8" t="s">
        <v>688</v>
      </c>
      <c r="D1850" s="8">
        <v>49</v>
      </c>
      <c r="E1850" s="8" t="s">
        <v>12</v>
      </c>
      <c r="F1850" s="8" t="s">
        <v>4</v>
      </c>
      <c r="G1850" s="8" t="str">
        <f t="shared" si="313"/>
        <v>ChadOvertonM49HoustonTX</v>
      </c>
      <c r="H1850" s="8">
        <f>_xlfn.IFNA(MATCH(G1850,Teams!J:J,0),)</f>
        <v>0</v>
      </c>
      <c r="I1850" s="8" t="str">
        <f t="shared" si="314"/>
        <v>ChadOvertonM49</v>
      </c>
      <c r="J1850" s="8">
        <f>_xlfn.IFNA(MATCH(I1850,Teams!L:L,0),)</f>
        <v>0</v>
      </c>
      <c r="K1850" s="8" t="str">
        <f t="shared" si="315"/>
        <v>ChadOvertonM</v>
      </c>
      <c r="L1850" s="8">
        <f>_xlfn.IFNA(MATCH(K1850,Teams!N:N,0),)</f>
        <v>0</v>
      </c>
      <c r="M1850" s="8" t="str">
        <f t="shared" si="316"/>
        <v>ChadOverton</v>
      </c>
      <c r="N1850" s="8" t="str">
        <f>IFERROR(INDEX(Teams!A:A,IF(H1850&gt;0,H1850,IF(J1850&gt;0,J1850,IF(L1850&gt;0,L1850,""))),1),"")</f>
        <v/>
      </c>
      <c r="O1850" s="8" t="str">
        <f t="shared" si="309"/>
        <v>Chad</v>
      </c>
      <c r="P1850" s="8" t="str">
        <f t="shared" si="310"/>
        <v>Overton</v>
      </c>
      <c r="Q1850" s="8" t="str">
        <f t="shared" si="317"/>
        <v>M</v>
      </c>
      <c r="R1850" s="8">
        <f t="shared" si="318"/>
        <v>49</v>
      </c>
      <c r="S1850" s="8" t="str">
        <f t="shared" si="311"/>
        <v>Houston</v>
      </c>
      <c r="T1850" s="8" t="str">
        <f t="shared" si="319"/>
        <v>TX</v>
      </c>
      <c r="U1850" s="8" t="str">
        <f t="shared" si="312"/>
        <v>ChadOvertonM49HoustonTX</v>
      </c>
    </row>
    <row r="1851" spans="1:21" x14ac:dyDescent="0.2">
      <c r="A1851" s="8" t="s">
        <v>559</v>
      </c>
      <c r="B1851" s="8" t="s">
        <v>893</v>
      </c>
      <c r="C1851" s="8" t="s">
        <v>688</v>
      </c>
      <c r="D1851" s="8">
        <v>55</v>
      </c>
      <c r="E1851" s="8" t="s">
        <v>629</v>
      </c>
      <c r="F1851" s="8" t="s">
        <v>4</v>
      </c>
      <c r="G1851" s="8" t="str">
        <f t="shared" si="313"/>
        <v>KevinOvertonM55SpringTX</v>
      </c>
      <c r="H1851" s="8">
        <f>_xlfn.IFNA(MATCH(G1851,Teams!J:J,0),)</f>
        <v>0</v>
      </c>
      <c r="I1851" s="8" t="str">
        <f t="shared" si="314"/>
        <v>KevinOvertonM55</v>
      </c>
      <c r="J1851" s="8">
        <f>_xlfn.IFNA(MATCH(I1851,Teams!L:L,0),)</f>
        <v>0</v>
      </c>
      <c r="K1851" s="8" t="str">
        <f t="shared" si="315"/>
        <v>KevinOvertonM</v>
      </c>
      <c r="L1851" s="8">
        <f>_xlfn.IFNA(MATCH(K1851,Teams!N:N,0),)</f>
        <v>0</v>
      </c>
      <c r="M1851" s="8" t="str">
        <f t="shared" si="316"/>
        <v>KevinOverton</v>
      </c>
      <c r="N1851" s="8" t="str">
        <f>IFERROR(INDEX(Teams!A:A,IF(H1851&gt;0,H1851,IF(J1851&gt;0,J1851,IF(L1851&gt;0,L1851,""))),1),"")</f>
        <v/>
      </c>
      <c r="O1851" s="8" t="str">
        <f t="shared" si="309"/>
        <v>Kevin</v>
      </c>
      <c r="P1851" s="8" t="str">
        <f t="shared" si="310"/>
        <v>Overton</v>
      </c>
      <c r="Q1851" s="8" t="str">
        <f t="shared" si="317"/>
        <v>M</v>
      </c>
      <c r="R1851" s="8">
        <f t="shared" si="318"/>
        <v>55</v>
      </c>
      <c r="S1851" s="8" t="str">
        <f t="shared" si="311"/>
        <v>Spring</v>
      </c>
      <c r="T1851" s="8" t="str">
        <f t="shared" si="319"/>
        <v>TX</v>
      </c>
      <c r="U1851" s="8" t="str">
        <f t="shared" si="312"/>
        <v>KevinOvertonM55SpringTX</v>
      </c>
    </row>
    <row r="1852" spans="1:21" x14ac:dyDescent="0.2">
      <c r="A1852" s="8" t="s">
        <v>945</v>
      </c>
      <c r="B1852" s="8" t="s">
        <v>893</v>
      </c>
      <c r="C1852" s="8" t="s">
        <v>688</v>
      </c>
      <c r="D1852" s="8">
        <v>17</v>
      </c>
      <c r="E1852" s="8" t="s">
        <v>12</v>
      </c>
      <c r="F1852" s="8" t="s">
        <v>4</v>
      </c>
      <c r="G1852" s="8" t="str">
        <f t="shared" si="313"/>
        <v>LandenOvertonM17HoustonTX</v>
      </c>
      <c r="H1852" s="8">
        <f>_xlfn.IFNA(MATCH(G1852,Teams!J:J,0),)</f>
        <v>0</v>
      </c>
      <c r="I1852" s="8" t="str">
        <f t="shared" si="314"/>
        <v>LandenOvertonM17</v>
      </c>
      <c r="J1852" s="8">
        <f>_xlfn.IFNA(MATCH(I1852,Teams!L:L,0),)</f>
        <v>0</v>
      </c>
      <c r="K1852" s="8" t="str">
        <f t="shared" si="315"/>
        <v>LandenOvertonM</v>
      </c>
      <c r="L1852" s="8">
        <f>_xlfn.IFNA(MATCH(K1852,Teams!N:N,0),)</f>
        <v>0</v>
      </c>
      <c r="M1852" s="8" t="str">
        <f t="shared" si="316"/>
        <v>LandenOverton</v>
      </c>
      <c r="N1852" s="8" t="str">
        <f>IFERROR(INDEX(Teams!A:A,IF(H1852&gt;0,H1852,IF(J1852&gt;0,J1852,IF(L1852&gt;0,L1852,""))),1),"")</f>
        <v/>
      </c>
      <c r="O1852" s="8" t="str">
        <f t="shared" si="309"/>
        <v>Landen</v>
      </c>
      <c r="P1852" s="8" t="str">
        <f t="shared" si="310"/>
        <v>Overton</v>
      </c>
      <c r="Q1852" s="8" t="str">
        <f t="shared" si="317"/>
        <v>M</v>
      </c>
      <c r="R1852" s="8">
        <f t="shared" si="318"/>
        <v>17</v>
      </c>
      <c r="S1852" s="8" t="str">
        <f t="shared" si="311"/>
        <v>Houston</v>
      </c>
      <c r="T1852" s="8" t="str">
        <f t="shared" si="319"/>
        <v>TX</v>
      </c>
      <c r="U1852" s="8" t="str">
        <f t="shared" si="312"/>
        <v>LandenOvertonM17HoustonTX</v>
      </c>
    </row>
    <row r="1853" spans="1:21" x14ac:dyDescent="0.2">
      <c r="A1853" s="8" t="s">
        <v>237</v>
      </c>
      <c r="B1853" s="8" t="s">
        <v>2138</v>
      </c>
      <c r="C1853" s="8" t="s">
        <v>688</v>
      </c>
      <c r="D1853" s="8">
        <v>44</v>
      </c>
      <c r="E1853" s="8" t="s">
        <v>2139</v>
      </c>
      <c r="F1853" s="8" t="s">
        <v>4</v>
      </c>
      <c r="G1853" s="8" t="str">
        <f t="shared" si="313"/>
        <v>JasonOwenM44Boerne TX</v>
      </c>
      <c r="H1853" s="8">
        <f>_xlfn.IFNA(MATCH(G1853,Teams!J:J,0),)</f>
        <v>0</v>
      </c>
      <c r="I1853" s="8" t="str">
        <f t="shared" si="314"/>
        <v>JasonOwenM44</v>
      </c>
      <c r="J1853" s="8">
        <f>_xlfn.IFNA(MATCH(I1853,Teams!L:L,0),)</f>
        <v>0</v>
      </c>
      <c r="K1853" s="8" t="str">
        <f t="shared" si="315"/>
        <v>JasonOwenM</v>
      </c>
      <c r="L1853" s="8">
        <f>_xlfn.IFNA(MATCH(K1853,Teams!N:N,0),)</f>
        <v>0</v>
      </c>
      <c r="M1853" s="8" t="str">
        <f t="shared" si="316"/>
        <v>JasonOwen</v>
      </c>
      <c r="N1853" s="8" t="str">
        <f>IFERROR(INDEX(Teams!A:A,IF(H1853&gt;0,H1853,IF(J1853&gt;0,J1853,IF(L1853&gt;0,L1853,""))),1),"")</f>
        <v/>
      </c>
      <c r="O1853" s="8" t="str">
        <f t="shared" si="309"/>
        <v>Jason</v>
      </c>
      <c r="P1853" s="8" t="str">
        <f t="shared" si="310"/>
        <v>Owen</v>
      </c>
      <c r="Q1853" s="8" t="str">
        <f t="shared" si="317"/>
        <v>M</v>
      </c>
      <c r="R1853" s="8">
        <f t="shared" si="318"/>
        <v>44</v>
      </c>
      <c r="S1853" s="8" t="str">
        <f t="shared" si="311"/>
        <v xml:space="preserve">Boerne </v>
      </c>
      <c r="T1853" s="8" t="str">
        <f t="shared" si="319"/>
        <v>TX</v>
      </c>
      <c r="U1853" s="8" t="str">
        <f t="shared" si="312"/>
        <v>JasonOwenM44Boerne TX</v>
      </c>
    </row>
    <row r="1854" spans="1:21" x14ac:dyDescent="0.2">
      <c r="A1854" s="8" t="s">
        <v>711</v>
      </c>
      <c r="B1854" s="8" t="s">
        <v>6426</v>
      </c>
      <c r="C1854" s="8" t="s">
        <v>688</v>
      </c>
      <c r="G1854" s="8" t="str">
        <f t="shared" si="313"/>
        <v>BenjaminOwensM</v>
      </c>
      <c r="H1854" s="8">
        <f>_xlfn.IFNA(MATCH(G1854,Teams!J:J,0),)</f>
        <v>0</v>
      </c>
      <c r="I1854" s="8" t="str">
        <f t="shared" si="314"/>
        <v>BenjaminOwensM</v>
      </c>
      <c r="J1854" s="8">
        <f>_xlfn.IFNA(MATCH(I1854,Teams!L:L,0),)</f>
        <v>0</v>
      </c>
      <c r="K1854" s="8" t="str">
        <f t="shared" si="315"/>
        <v>BenjaminOwensM</v>
      </c>
      <c r="L1854" s="8">
        <f>_xlfn.IFNA(MATCH(K1854,Teams!N:N,0),)</f>
        <v>0</v>
      </c>
      <c r="M1854" s="8" t="str">
        <f t="shared" si="316"/>
        <v>BenjaminOwens</v>
      </c>
      <c r="N1854" s="8" t="str">
        <f>IFERROR(INDEX(Teams!A:A,IF(H1854&gt;0,H1854,IF(J1854&gt;0,J1854,IF(L1854&gt;0,L1854,""))),1),"")</f>
        <v/>
      </c>
      <c r="O1854" s="8" t="str">
        <f t="shared" si="309"/>
        <v>Benjamin</v>
      </c>
      <c r="P1854" s="8" t="str">
        <f t="shared" si="310"/>
        <v>Owens</v>
      </c>
      <c r="Q1854" s="8" t="str">
        <f t="shared" si="317"/>
        <v>M</v>
      </c>
      <c r="R1854" s="8" t="str">
        <f t="shared" si="318"/>
        <v/>
      </c>
      <c r="S1854" s="8" t="str">
        <f t="shared" si="311"/>
        <v/>
      </c>
      <c r="T1854" s="8" t="str">
        <f t="shared" si="319"/>
        <v/>
      </c>
      <c r="U1854" s="8" t="str">
        <f t="shared" si="312"/>
        <v>BenjaminOwensM</v>
      </c>
    </row>
    <row r="1855" spans="1:21" x14ac:dyDescent="0.2">
      <c r="A1855" s="8" t="s">
        <v>56</v>
      </c>
      <c r="B1855" s="8" t="s">
        <v>6426</v>
      </c>
      <c r="C1855" s="8" t="s">
        <v>689</v>
      </c>
      <c r="D1855" s="8">
        <v>40</v>
      </c>
      <c r="G1855" s="8" t="str">
        <f t="shared" si="313"/>
        <v>LauraOwensF40</v>
      </c>
      <c r="H1855" s="8">
        <f>_xlfn.IFNA(MATCH(G1855,Teams!J:J,0),)</f>
        <v>0</v>
      </c>
      <c r="I1855" s="8" t="str">
        <f t="shared" si="314"/>
        <v>LauraOwensF40</v>
      </c>
      <c r="J1855" s="8">
        <f>_xlfn.IFNA(MATCH(I1855,Teams!L:L,0),)</f>
        <v>0</v>
      </c>
      <c r="K1855" s="8" t="str">
        <f t="shared" si="315"/>
        <v>LauraOwensF</v>
      </c>
      <c r="L1855" s="8">
        <f>_xlfn.IFNA(MATCH(K1855,Teams!N:N,0),)</f>
        <v>0</v>
      </c>
      <c r="M1855" s="8" t="str">
        <f t="shared" si="316"/>
        <v>LauraOwens</v>
      </c>
      <c r="N1855" s="8" t="str">
        <f>IFERROR(INDEX(Teams!A:A,IF(H1855&gt;0,H1855,IF(J1855&gt;0,J1855,IF(L1855&gt;0,L1855,""))),1),"")</f>
        <v/>
      </c>
      <c r="O1855" s="8" t="str">
        <f t="shared" ref="O1855:O1918" si="320">A1855</f>
        <v>Laura</v>
      </c>
      <c r="P1855" s="8" t="str">
        <f t="shared" ref="P1855:P1918" si="321">B1855</f>
        <v>Owens</v>
      </c>
      <c r="Q1855" s="8" t="str">
        <f t="shared" si="317"/>
        <v>F</v>
      </c>
      <c r="R1855" s="8">
        <f t="shared" si="318"/>
        <v>40</v>
      </c>
      <c r="S1855" s="8" t="str">
        <f t="shared" ref="S1855:S1918" si="322">IF(E1855=0,"",E1855)</f>
        <v/>
      </c>
      <c r="T1855" s="8" t="str">
        <f t="shared" si="319"/>
        <v/>
      </c>
      <c r="U1855" s="8" t="str">
        <f t="shared" ref="T1855:U1918" si="323">G1855</f>
        <v>LauraOwensF40</v>
      </c>
    </row>
    <row r="1856" spans="1:21" x14ac:dyDescent="0.2">
      <c r="A1856" s="8" t="s">
        <v>6681</v>
      </c>
      <c r="B1856" s="8" t="s">
        <v>6426</v>
      </c>
      <c r="C1856" s="8" t="s">
        <v>689</v>
      </c>
      <c r="G1856" s="8" t="str">
        <f t="shared" ref="G1856:G1919" si="324">A1856&amp;B1856&amp;C1856&amp;D1856&amp;E1856&amp;F1856</f>
        <v>TiaOwensF</v>
      </c>
      <c r="H1856" s="8">
        <f>_xlfn.IFNA(MATCH(G1856,Teams!J:J,0),)</f>
        <v>0</v>
      </c>
      <c r="I1856" s="8" t="str">
        <f t="shared" ref="I1856:I1919" si="325">A1856&amp;B1856&amp;C1856&amp;D1856</f>
        <v>TiaOwensF</v>
      </c>
      <c r="J1856" s="8">
        <f>_xlfn.IFNA(MATCH(I1856,Teams!L:L,0),)</f>
        <v>0</v>
      </c>
      <c r="K1856" s="8" t="str">
        <f t="shared" ref="K1856:K1919" si="326">A1856&amp;B1856&amp;C1856</f>
        <v>TiaOwensF</v>
      </c>
      <c r="L1856" s="8">
        <f>_xlfn.IFNA(MATCH(K1856,Teams!N:N,0),)</f>
        <v>0</v>
      </c>
      <c r="M1856" s="8" t="str">
        <f t="shared" ref="M1856:M1919" si="327">A1856&amp;B1856</f>
        <v>TiaOwens</v>
      </c>
      <c r="N1856" s="8" t="str">
        <f>IFERROR(INDEX(Teams!A:A,IF(H1856&gt;0,H1856,IF(J1856&gt;0,J1856,IF(L1856&gt;0,L1856,""))),1),"")</f>
        <v/>
      </c>
      <c r="O1856" s="8" t="str">
        <f t="shared" si="320"/>
        <v>Tia</v>
      </c>
      <c r="P1856" s="8" t="str">
        <f t="shared" si="321"/>
        <v>Owens</v>
      </c>
      <c r="Q1856" s="8" t="str">
        <f t="shared" ref="Q1856:Q1919" si="328">IF(C1856=0,"",C1856)</f>
        <v>F</v>
      </c>
      <c r="R1856" s="8" t="str">
        <f t="shared" ref="R1856:R1919" si="329">IF(D1856=0,"",D1856)</f>
        <v/>
      </c>
      <c r="S1856" s="8" t="str">
        <f t="shared" si="322"/>
        <v/>
      </c>
      <c r="T1856" s="8" t="str">
        <f t="shared" ref="T1856:T1919" si="330">IF(F1856=0,"",F1856)</f>
        <v/>
      </c>
      <c r="U1856" s="8" t="str">
        <f t="shared" si="323"/>
        <v>TiaOwensF</v>
      </c>
    </row>
    <row r="1857" spans="1:21" x14ac:dyDescent="0.2">
      <c r="A1857" s="8" t="s">
        <v>2015</v>
      </c>
      <c r="B1857" s="8" t="s">
        <v>2016</v>
      </c>
      <c r="C1857" s="8" t="s">
        <v>688</v>
      </c>
      <c r="D1857" s="8">
        <v>49</v>
      </c>
      <c r="E1857" s="8" t="s">
        <v>3</v>
      </c>
      <c r="F1857" s="8" t="s">
        <v>4</v>
      </c>
      <c r="G1857" s="8" t="str">
        <f t="shared" si="324"/>
        <v>Mark OzdarskiM49AustinTX</v>
      </c>
      <c r="H1857" s="8">
        <f>_xlfn.IFNA(MATCH(G1857,Teams!J:J,0),)</f>
        <v>0</v>
      </c>
      <c r="I1857" s="8" t="str">
        <f t="shared" si="325"/>
        <v>Mark OzdarskiM49</v>
      </c>
      <c r="J1857" s="8">
        <f>_xlfn.IFNA(MATCH(I1857,Teams!L:L,0),)</f>
        <v>0</v>
      </c>
      <c r="K1857" s="8" t="str">
        <f t="shared" si="326"/>
        <v>Mark OzdarskiM</v>
      </c>
      <c r="L1857" s="8">
        <f>_xlfn.IFNA(MATCH(K1857,Teams!N:N,0),)</f>
        <v>0</v>
      </c>
      <c r="M1857" s="8" t="str">
        <f t="shared" si="327"/>
        <v>Mark Ozdarski</v>
      </c>
      <c r="N1857" s="8" t="str">
        <f>IFERROR(INDEX(Teams!A:A,IF(H1857&gt;0,H1857,IF(J1857&gt;0,J1857,IF(L1857&gt;0,L1857,""))),1),"")</f>
        <v/>
      </c>
      <c r="O1857" s="8" t="str">
        <f t="shared" si="320"/>
        <v xml:space="preserve">Mark </v>
      </c>
      <c r="P1857" s="8" t="str">
        <f t="shared" si="321"/>
        <v>Ozdarski</v>
      </c>
      <c r="Q1857" s="8" t="str">
        <f t="shared" si="328"/>
        <v>M</v>
      </c>
      <c r="R1857" s="8">
        <f t="shared" si="329"/>
        <v>49</v>
      </c>
      <c r="S1857" s="8" t="str">
        <f t="shared" si="322"/>
        <v>Austin</v>
      </c>
      <c r="T1857" s="8" t="str">
        <f t="shared" si="330"/>
        <v>TX</v>
      </c>
      <c r="U1857" s="8" t="str">
        <f t="shared" si="323"/>
        <v>Mark OzdarskiM49AustinTX</v>
      </c>
    </row>
    <row r="1858" spans="1:21" x14ac:dyDescent="0.2">
      <c r="A1858" s="8" t="s">
        <v>847</v>
      </c>
      <c r="B1858" s="8" t="s">
        <v>848</v>
      </c>
      <c r="C1858" s="8" t="s">
        <v>688</v>
      </c>
      <c r="D1858" s="8">
        <v>57</v>
      </c>
      <c r="E1858" s="8" t="s">
        <v>760</v>
      </c>
      <c r="F1858" s="8" t="s">
        <v>4</v>
      </c>
      <c r="G1858" s="8" t="str">
        <f t="shared" si="324"/>
        <v>ArpadOzsdolayM57KatyTX</v>
      </c>
      <c r="H1858" s="8">
        <f>_xlfn.IFNA(MATCH(G1858,Teams!J:J,0),)</f>
        <v>0</v>
      </c>
      <c r="I1858" s="8" t="str">
        <f t="shared" si="325"/>
        <v>ArpadOzsdolayM57</v>
      </c>
      <c r="J1858" s="8">
        <f>_xlfn.IFNA(MATCH(I1858,Teams!L:L,0),)</f>
        <v>0</v>
      </c>
      <c r="K1858" s="8" t="str">
        <f t="shared" si="326"/>
        <v>ArpadOzsdolayM</v>
      </c>
      <c r="L1858" s="8">
        <f>_xlfn.IFNA(MATCH(K1858,Teams!N:N,0),)</f>
        <v>0</v>
      </c>
      <c r="M1858" s="8" t="str">
        <f t="shared" si="327"/>
        <v>ArpadOzsdolay</v>
      </c>
      <c r="N1858" s="8" t="str">
        <f>IFERROR(INDEX(Teams!A:A,IF(H1858&gt;0,H1858,IF(J1858&gt;0,J1858,IF(L1858&gt;0,L1858,""))),1),"")</f>
        <v/>
      </c>
      <c r="O1858" s="8" t="str">
        <f t="shared" si="320"/>
        <v>Arpad</v>
      </c>
      <c r="P1858" s="8" t="str">
        <f t="shared" si="321"/>
        <v>Ozsdolay</v>
      </c>
      <c r="Q1858" s="8" t="str">
        <f t="shared" si="328"/>
        <v>M</v>
      </c>
      <c r="R1858" s="8">
        <f t="shared" si="329"/>
        <v>57</v>
      </c>
      <c r="S1858" s="8" t="str">
        <f t="shared" si="322"/>
        <v>Katy</v>
      </c>
      <c r="T1858" s="8" t="str">
        <f t="shared" si="330"/>
        <v>TX</v>
      </c>
      <c r="U1858" s="8" t="str">
        <f t="shared" si="323"/>
        <v>ArpadOzsdolayM57KatyTX</v>
      </c>
    </row>
    <row r="1859" spans="1:21" x14ac:dyDescent="0.2">
      <c r="A1859" s="8" t="s">
        <v>292</v>
      </c>
      <c r="B1859" s="8" t="s">
        <v>848</v>
      </c>
      <c r="C1859" s="8" t="s">
        <v>689</v>
      </c>
      <c r="D1859" s="8">
        <v>57</v>
      </c>
      <c r="E1859" s="8" t="s">
        <v>760</v>
      </c>
      <c r="F1859" s="8" t="s">
        <v>4</v>
      </c>
      <c r="G1859" s="8" t="str">
        <f t="shared" si="324"/>
        <v>LisaOzsdolayF57KatyTX</v>
      </c>
      <c r="H1859" s="8">
        <f>_xlfn.IFNA(MATCH(G1859,Teams!J:J,0),)</f>
        <v>0</v>
      </c>
      <c r="I1859" s="8" t="str">
        <f t="shared" si="325"/>
        <v>LisaOzsdolayF57</v>
      </c>
      <c r="J1859" s="8">
        <f>_xlfn.IFNA(MATCH(I1859,Teams!L:L,0),)</f>
        <v>0</v>
      </c>
      <c r="K1859" s="8" t="str">
        <f t="shared" si="326"/>
        <v>LisaOzsdolayF</v>
      </c>
      <c r="L1859" s="8">
        <f>_xlfn.IFNA(MATCH(K1859,Teams!N:N,0),)</f>
        <v>0</v>
      </c>
      <c r="M1859" s="8" t="str">
        <f t="shared" si="327"/>
        <v>LisaOzsdolay</v>
      </c>
      <c r="N1859" s="8" t="str">
        <f>IFERROR(INDEX(Teams!A:A,IF(H1859&gt;0,H1859,IF(J1859&gt;0,J1859,IF(L1859&gt;0,L1859,""))),1),"")</f>
        <v/>
      </c>
      <c r="O1859" s="8" t="str">
        <f t="shared" si="320"/>
        <v>Lisa</v>
      </c>
      <c r="P1859" s="8" t="str">
        <f t="shared" si="321"/>
        <v>Ozsdolay</v>
      </c>
      <c r="Q1859" s="8" t="str">
        <f t="shared" si="328"/>
        <v>F</v>
      </c>
      <c r="R1859" s="8">
        <f t="shared" si="329"/>
        <v>57</v>
      </c>
      <c r="S1859" s="8" t="str">
        <f t="shared" si="322"/>
        <v>Katy</v>
      </c>
      <c r="T1859" s="8" t="str">
        <f t="shared" si="330"/>
        <v>TX</v>
      </c>
      <c r="U1859" s="8" t="str">
        <f t="shared" si="323"/>
        <v>LisaOzsdolayF57KatyTX</v>
      </c>
    </row>
    <row r="1860" spans="1:21" x14ac:dyDescent="0.2">
      <c r="A1860" s="8" t="s">
        <v>880</v>
      </c>
      <c r="B1860" s="8" t="s">
        <v>2990</v>
      </c>
      <c r="C1860" s="8" t="s">
        <v>689</v>
      </c>
      <c r="D1860" s="8">
        <v>32</v>
      </c>
      <c r="G1860" s="8" t="str">
        <f t="shared" si="324"/>
        <v>VickyPabonF32</v>
      </c>
      <c r="H1860" s="8">
        <f>_xlfn.IFNA(MATCH(G1860,Teams!J:J,0),)</f>
        <v>0</v>
      </c>
      <c r="I1860" s="8" t="str">
        <f t="shared" si="325"/>
        <v>VickyPabonF32</v>
      </c>
      <c r="J1860" s="8">
        <f>_xlfn.IFNA(MATCH(I1860,Teams!L:L,0),)</f>
        <v>0</v>
      </c>
      <c r="K1860" s="8" t="str">
        <f t="shared" si="326"/>
        <v>VickyPabonF</v>
      </c>
      <c r="L1860" s="8">
        <f>_xlfn.IFNA(MATCH(K1860,Teams!N:N,0),)</f>
        <v>0</v>
      </c>
      <c r="M1860" s="8" t="str">
        <f t="shared" si="327"/>
        <v>VickyPabon</v>
      </c>
      <c r="N1860" s="8" t="str">
        <f>IFERROR(INDEX(Teams!A:A,IF(H1860&gt;0,H1860,IF(J1860&gt;0,J1860,IF(L1860&gt;0,L1860,""))),1),"")</f>
        <v/>
      </c>
      <c r="O1860" s="8" t="str">
        <f t="shared" si="320"/>
        <v>Vicky</v>
      </c>
      <c r="P1860" s="8" t="str">
        <f t="shared" si="321"/>
        <v>Pabon</v>
      </c>
      <c r="Q1860" s="8" t="str">
        <f t="shared" si="328"/>
        <v>F</v>
      </c>
      <c r="R1860" s="8">
        <f t="shared" si="329"/>
        <v>32</v>
      </c>
      <c r="S1860" s="8" t="str">
        <f t="shared" si="322"/>
        <v/>
      </c>
      <c r="T1860" s="8" t="str">
        <f t="shared" si="330"/>
        <v/>
      </c>
      <c r="U1860" s="8" t="str">
        <f t="shared" si="323"/>
        <v>VickyPabonF32</v>
      </c>
    </row>
    <row r="1861" spans="1:21" x14ac:dyDescent="0.2">
      <c r="A1861" s="8" t="s">
        <v>327</v>
      </c>
      <c r="B1861" s="8" t="s">
        <v>328</v>
      </c>
      <c r="C1861" s="8" t="s">
        <v>688</v>
      </c>
      <c r="D1861" s="8">
        <v>36</v>
      </c>
      <c r="E1861" s="8" t="s">
        <v>190</v>
      </c>
      <c r="F1861" s="8" t="s">
        <v>4</v>
      </c>
      <c r="G1861" s="8" t="str">
        <f t="shared" si="324"/>
        <v>SebastianPadronM36San AntonioTX</v>
      </c>
      <c r="H1861" s="8">
        <f>_xlfn.IFNA(MATCH(G1861,Teams!J:J,0),)</f>
        <v>168</v>
      </c>
      <c r="I1861" s="8" t="str">
        <f t="shared" si="325"/>
        <v>SebastianPadronM36</v>
      </c>
      <c r="J1861" s="8">
        <f>_xlfn.IFNA(MATCH(I1861,Teams!L:L,0),)</f>
        <v>168</v>
      </c>
      <c r="K1861" s="8" t="str">
        <f t="shared" si="326"/>
        <v>SebastianPadronM</v>
      </c>
      <c r="L1861" s="8">
        <f>_xlfn.IFNA(MATCH(K1861,Teams!N:N,0),)</f>
        <v>168</v>
      </c>
      <c r="M1861" s="8" t="str">
        <f t="shared" si="327"/>
        <v>SebastianPadron</v>
      </c>
      <c r="N1861" s="8" t="str">
        <f>IFERROR(INDEX(Teams!A:A,IF(H1861&gt;0,H1861,IF(J1861&gt;0,J1861,IF(L1861&gt;0,L1861,""))),1),"")</f>
        <v>Rockhoppers</v>
      </c>
      <c r="O1861" s="8" t="str">
        <f t="shared" si="320"/>
        <v>Sebastian</v>
      </c>
      <c r="P1861" s="8" t="str">
        <f t="shared" si="321"/>
        <v>Padron</v>
      </c>
      <c r="Q1861" s="8" t="str">
        <f t="shared" si="328"/>
        <v>M</v>
      </c>
      <c r="R1861" s="8">
        <f t="shared" si="329"/>
        <v>36</v>
      </c>
      <c r="S1861" s="8" t="str">
        <f t="shared" si="322"/>
        <v>San Antonio</v>
      </c>
      <c r="T1861" s="8" t="str">
        <f t="shared" si="330"/>
        <v>TX</v>
      </c>
      <c r="U1861" s="8" t="str">
        <f t="shared" si="323"/>
        <v>SebastianPadronM36San AntonioTX</v>
      </c>
    </row>
    <row r="1862" spans="1:21" x14ac:dyDescent="0.2">
      <c r="A1862" s="8" t="s">
        <v>3054</v>
      </c>
      <c r="B1862" s="8" t="s">
        <v>3055</v>
      </c>
      <c r="C1862" s="8" t="s">
        <v>688</v>
      </c>
      <c r="G1862" s="8" t="str">
        <f t="shared" si="324"/>
        <v>SabastianPadroneM</v>
      </c>
      <c r="H1862" s="8">
        <f>_xlfn.IFNA(MATCH(G1862,Teams!J:J,0),)</f>
        <v>0</v>
      </c>
      <c r="I1862" s="8" t="str">
        <f t="shared" si="325"/>
        <v>SabastianPadroneM</v>
      </c>
      <c r="J1862" s="8">
        <f>_xlfn.IFNA(MATCH(I1862,Teams!L:L,0),)</f>
        <v>0</v>
      </c>
      <c r="K1862" s="8" t="str">
        <f t="shared" si="326"/>
        <v>SabastianPadroneM</v>
      </c>
      <c r="L1862" s="8">
        <f>_xlfn.IFNA(MATCH(K1862,Teams!N:N,0),)</f>
        <v>0</v>
      </c>
      <c r="M1862" s="8" t="str">
        <f t="shared" si="327"/>
        <v>SabastianPadrone</v>
      </c>
      <c r="N1862" s="8" t="str">
        <f>IFERROR(INDEX(Teams!A:A,IF(H1862&gt;0,H1862,IF(J1862&gt;0,J1862,IF(L1862&gt;0,L1862,""))),1),"")</f>
        <v/>
      </c>
      <c r="O1862" s="8" t="str">
        <f t="shared" si="320"/>
        <v>Sabastian</v>
      </c>
      <c r="P1862" s="8" t="str">
        <f t="shared" si="321"/>
        <v>Padrone</v>
      </c>
      <c r="Q1862" s="8" t="str">
        <f t="shared" si="328"/>
        <v>M</v>
      </c>
      <c r="R1862" s="8" t="str">
        <f t="shared" si="329"/>
        <v/>
      </c>
      <c r="S1862" s="8" t="str">
        <f t="shared" si="322"/>
        <v/>
      </c>
      <c r="T1862" s="8" t="str">
        <f t="shared" si="330"/>
        <v/>
      </c>
      <c r="U1862" s="8" t="str">
        <f t="shared" si="323"/>
        <v>SabastianPadroneM</v>
      </c>
    </row>
    <row r="1863" spans="1:21" x14ac:dyDescent="0.2">
      <c r="A1863" s="8" t="s">
        <v>134</v>
      </c>
      <c r="B1863" s="8" t="s">
        <v>1065</v>
      </c>
      <c r="C1863" s="8" t="s">
        <v>689</v>
      </c>
      <c r="D1863" s="8">
        <v>32</v>
      </c>
      <c r="E1863" s="8" t="s">
        <v>1066</v>
      </c>
      <c r="F1863" s="8" t="s">
        <v>4</v>
      </c>
      <c r="G1863" s="8" t="str">
        <f t="shared" si="324"/>
        <v>KimberlyPalaciosF32BEAUMONTTX</v>
      </c>
      <c r="H1863" s="8">
        <f>_xlfn.IFNA(MATCH(G1863,Teams!J:J,0),)</f>
        <v>0</v>
      </c>
      <c r="I1863" s="8" t="str">
        <f t="shared" si="325"/>
        <v>KimberlyPalaciosF32</v>
      </c>
      <c r="J1863" s="8">
        <f>_xlfn.IFNA(MATCH(I1863,Teams!L:L,0),)</f>
        <v>0</v>
      </c>
      <c r="K1863" s="8" t="str">
        <f t="shared" si="326"/>
        <v>KimberlyPalaciosF</v>
      </c>
      <c r="L1863" s="8">
        <f>_xlfn.IFNA(MATCH(K1863,Teams!N:N,0),)</f>
        <v>0</v>
      </c>
      <c r="M1863" s="8" t="str">
        <f t="shared" si="327"/>
        <v>KimberlyPalacios</v>
      </c>
      <c r="N1863" s="8" t="str">
        <f>IFERROR(INDEX(Teams!A:A,IF(H1863&gt;0,H1863,IF(J1863&gt;0,J1863,IF(L1863&gt;0,L1863,""))),1),"")</f>
        <v/>
      </c>
      <c r="O1863" s="8" t="str">
        <f t="shared" si="320"/>
        <v>Kimberly</v>
      </c>
      <c r="P1863" s="8" t="str">
        <f t="shared" si="321"/>
        <v>Palacios</v>
      </c>
      <c r="Q1863" s="8" t="str">
        <f t="shared" si="328"/>
        <v>F</v>
      </c>
      <c r="R1863" s="8">
        <f t="shared" si="329"/>
        <v>32</v>
      </c>
      <c r="S1863" s="8" t="str">
        <f t="shared" si="322"/>
        <v>BEAUMONT</v>
      </c>
      <c r="T1863" s="8" t="str">
        <f t="shared" si="330"/>
        <v>TX</v>
      </c>
      <c r="U1863" s="8" t="str">
        <f t="shared" si="323"/>
        <v>KimberlyPalaciosF32BEAUMONTTX</v>
      </c>
    </row>
    <row r="1864" spans="1:21" x14ac:dyDescent="0.2">
      <c r="A1864" s="8" t="s">
        <v>102</v>
      </c>
      <c r="B1864" s="8" t="s">
        <v>1756</v>
      </c>
      <c r="C1864" s="8" t="s">
        <v>688</v>
      </c>
      <c r="D1864" s="8">
        <v>42</v>
      </c>
      <c r="E1864" s="8" t="s">
        <v>1623</v>
      </c>
      <c r="F1864" s="8" t="s">
        <v>1335</v>
      </c>
      <c r="G1864" s="8" t="str">
        <f t="shared" si="324"/>
        <v>ShawnPalandriM42OmahaNE</v>
      </c>
      <c r="H1864" s="8">
        <f>_xlfn.IFNA(MATCH(G1864,Teams!J:J,0),)</f>
        <v>0</v>
      </c>
      <c r="I1864" s="8" t="str">
        <f t="shared" si="325"/>
        <v>ShawnPalandriM42</v>
      </c>
      <c r="J1864" s="8">
        <f>_xlfn.IFNA(MATCH(I1864,Teams!L:L,0),)</f>
        <v>0</v>
      </c>
      <c r="K1864" s="8" t="str">
        <f t="shared" si="326"/>
        <v>ShawnPalandriM</v>
      </c>
      <c r="L1864" s="8">
        <f>_xlfn.IFNA(MATCH(K1864,Teams!N:N,0),)</f>
        <v>0</v>
      </c>
      <c r="M1864" s="8" t="str">
        <f t="shared" si="327"/>
        <v>ShawnPalandri</v>
      </c>
      <c r="N1864" s="8" t="str">
        <f>IFERROR(INDEX(Teams!A:A,IF(H1864&gt;0,H1864,IF(J1864&gt;0,J1864,IF(L1864&gt;0,L1864,""))),1),"")</f>
        <v/>
      </c>
      <c r="O1864" s="8" t="str">
        <f t="shared" si="320"/>
        <v>Shawn</v>
      </c>
      <c r="P1864" s="8" t="str">
        <f t="shared" si="321"/>
        <v>Palandri</v>
      </c>
      <c r="Q1864" s="8" t="str">
        <f t="shared" si="328"/>
        <v>M</v>
      </c>
      <c r="R1864" s="8">
        <f t="shared" si="329"/>
        <v>42</v>
      </c>
      <c r="S1864" s="8" t="str">
        <f t="shared" si="322"/>
        <v>Omaha</v>
      </c>
      <c r="T1864" s="8" t="str">
        <f t="shared" si="330"/>
        <v>NE</v>
      </c>
      <c r="U1864" s="8" t="str">
        <f t="shared" si="323"/>
        <v>ShawnPalandriM42OmahaNE</v>
      </c>
    </row>
    <row r="1865" spans="1:21" x14ac:dyDescent="0.2">
      <c r="A1865" s="8" t="s">
        <v>6429</v>
      </c>
      <c r="B1865" s="8" t="s">
        <v>6430</v>
      </c>
      <c r="C1865" s="8" t="s">
        <v>689</v>
      </c>
      <c r="D1865" s="8">
        <v>33</v>
      </c>
      <c r="G1865" s="8" t="str">
        <f t="shared" si="324"/>
        <v>IvaPaleckovaF33</v>
      </c>
      <c r="H1865" s="8">
        <f>_xlfn.IFNA(MATCH(G1865,Teams!J:J,0),)</f>
        <v>0</v>
      </c>
      <c r="I1865" s="8" t="str">
        <f t="shared" si="325"/>
        <v>IvaPaleckovaF33</v>
      </c>
      <c r="J1865" s="8">
        <f>_xlfn.IFNA(MATCH(I1865,Teams!L:L,0),)</f>
        <v>0</v>
      </c>
      <c r="K1865" s="8" t="str">
        <f t="shared" si="326"/>
        <v>IvaPaleckovaF</v>
      </c>
      <c r="L1865" s="8">
        <f>_xlfn.IFNA(MATCH(K1865,Teams!N:N,0),)</f>
        <v>0</v>
      </c>
      <c r="M1865" s="8" t="str">
        <f t="shared" si="327"/>
        <v>IvaPaleckova</v>
      </c>
      <c r="N1865" s="8" t="str">
        <f>IFERROR(INDEX(Teams!A:A,IF(H1865&gt;0,H1865,IF(J1865&gt;0,J1865,IF(L1865&gt;0,L1865,""))),1),"")</f>
        <v/>
      </c>
      <c r="O1865" s="8" t="str">
        <f t="shared" si="320"/>
        <v>Iva</v>
      </c>
      <c r="P1865" s="8" t="str">
        <f t="shared" si="321"/>
        <v>Paleckova</v>
      </c>
      <c r="Q1865" s="8" t="str">
        <f t="shared" si="328"/>
        <v>F</v>
      </c>
      <c r="R1865" s="8">
        <f t="shared" si="329"/>
        <v>33</v>
      </c>
      <c r="S1865" s="8" t="str">
        <f t="shared" si="322"/>
        <v/>
      </c>
      <c r="T1865" s="8" t="str">
        <f t="shared" si="330"/>
        <v/>
      </c>
      <c r="U1865" s="8" t="str">
        <f t="shared" si="323"/>
        <v>IvaPaleckovaF33</v>
      </c>
    </row>
    <row r="1866" spans="1:21" x14ac:dyDescent="0.2">
      <c r="A1866" s="8" t="s">
        <v>1077</v>
      </c>
      <c r="B1866" s="8" t="s">
        <v>1078</v>
      </c>
      <c r="C1866" s="8" t="s">
        <v>689</v>
      </c>
      <c r="D1866" s="8">
        <v>55</v>
      </c>
      <c r="E1866" s="8" t="s">
        <v>1071</v>
      </c>
      <c r="F1866" s="8" t="s">
        <v>1072</v>
      </c>
      <c r="G1866" s="8" t="str">
        <f t="shared" si="324"/>
        <v>MagaPaoliF55San Pedro Garza GarciaNone</v>
      </c>
      <c r="H1866" s="8">
        <f>_xlfn.IFNA(MATCH(G1866,Teams!J:J,0),)</f>
        <v>0</v>
      </c>
      <c r="I1866" s="8" t="str">
        <f t="shared" si="325"/>
        <v>MagaPaoliF55</v>
      </c>
      <c r="J1866" s="8">
        <f>_xlfn.IFNA(MATCH(I1866,Teams!L:L,0),)</f>
        <v>0</v>
      </c>
      <c r="K1866" s="8" t="str">
        <f t="shared" si="326"/>
        <v>MagaPaoliF</v>
      </c>
      <c r="L1866" s="8">
        <f>_xlfn.IFNA(MATCH(K1866,Teams!N:N,0),)</f>
        <v>0</v>
      </c>
      <c r="M1866" s="8" t="str">
        <f t="shared" si="327"/>
        <v>MagaPaoli</v>
      </c>
      <c r="N1866" s="8" t="str">
        <f>IFERROR(INDEX(Teams!A:A,IF(H1866&gt;0,H1866,IF(J1866&gt;0,J1866,IF(L1866&gt;0,L1866,""))),1),"")</f>
        <v/>
      </c>
      <c r="O1866" s="8" t="str">
        <f t="shared" si="320"/>
        <v>Maga</v>
      </c>
      <c r="P1866" s="8" t="str">
        <f t="shared" si="321"/>
        <v>Paoli</v>
      </c>
      <c r="Q1866" s="8" t="str">
        <f t="shared" si="328"/>
        <v>F</v>
      </c>
      <c r="R1866" s="8">
        <f t="shared" si="329"/>
        <v>55</v>
      </c>
      <c r="S1866" s="8" t="str">
        <f t="shared" si="322"/>
        <v>San Pedro Garza Garcia</v>
      </c>
      <c r="T1866" s="8" t="str">
        <f t="shared" si="330"/>
        <v>None</v>
      </c>
      <c r="U1866" s="8" t="str">
        <f t="shared" si="323"/>
        <v>MagaPaoliF55San Pedro Garza GarciaNone</v>
      </c>
    </row>
    <row r="1867" spans="1:21" x14ac:dyDescent="0.2">
      <c r="A1867" s="8" t="s">
        <v>2816</v>
      </c>
      <c r="B1867" s="8" t="s">
        <v>2817</v>
      </c>
      <c r="C1867" s="8" t="s">
        <v>689</v>
      </c>
      <c r="D1867" s="8">
        <v>47</v>
      </c>
      <c r="E1867" s="8" t="s">
        <v>3</v>
      </c>
      <c r="F1867" s="8" t="s">
        <v>4</v>
      </c>
      <c r="G1867" s="8" t="str">
        <f t="shared" si="324"/>
        <v>WendyPapasanF47AustinTX</v>
      </c>
      <c r="H1867" s="8">
        <f>_xlfn.IFNA(MATCH(G1867,Teams!J:J,0),)</f>
        <v>0</v>
      </c>
      <c r="I1867" s="8" t="str">
        <f t="shared" si="325"/>
        <v>WendyPapasanF47</v>
      </c>
      <c r="J1867" s="8">
        <f>_xlfn.IFNA(MATCH(I1867,Teams!L:L,0),)</f>
        <v>0</v>
      </c>
      <c r="K1867" s="8" t="str">
        <f t="shared" si="326"/>
        <v>WendyPapasanF</v>
      </c>
      <c r="L1867" s="8">
        <f>_xlfn.IFNA(MATCH(K1867,Teams!N:N,0),)</f>
        <v>0</v>
      </c>
      <c r="M1867" s="8" t="str">
        <f t="shared" si="327"/>
        <v>WendyPapasan</v>
      </c>
      <c r="N1867" s="8" t="str">
        <f>IFERROR(INDEX(Teams!A:A,IF(H1867&gt;0,H1867,IF(J1867&gt;0,J1867,IF(L1867&gt;0,L1867,""))),1),"")</f>
        <v/>
      </c>
      <c r="O1867" s="8" t="str">
        <f t="shared" si="320"/>
        <v>Wendy</v>
      </c>
      <c r="P1867" s="8" t="str">
        <f t="shared" si="321"/>
        <v>Papasan</v>
      </c>
      <c r="Q1867" s="8" t="str">
        <f t="shared" si="328"/>
        <v>F</v>
      </c>
      <c r="R1867" s="8">
        <f t="shared" si="329"/>
        <v>47</v>
      </c>
      <c r="S1867" s="8" t="str">
        <f t="shared" si="322"/>
        <v>Austin</v>
      </c>
      <c r="T1867" s="8" t="str">
        <f t="shared" si="330"/>
        <v>TX</v>
      </c>
      <c r="U1867" s="8" t="str">
        <f t="shared" si="323"/>
        <v>WendyPapasanF47AustinTX</v>
      </c>
    </row>
    <row r="1868" spans="1:21" x14ac:dyDescent="0.2">
      <c r="A1868" s="8" t="s">
        <v>5137</v>
      </c>
      <c r="B1868" s="8" t="s">
        <v>5138</v>
      </c>
      <c r="C1868" s="8" t="s">
        <v>688</v>
      </c>
      <c r="D1868" s="8">
        <v>38</v>
      </c>
      <c r="E1868" s="8" t="s">
        <v>4966</v>
      </c>
      <c r="F1868" s="8" t="s">
        <v>4</v>
      </c>
      <c r="G1868" s="8" t="str">
        <f t="shared" si="324"/>
        <v>ZaguiParedesM38Houston TX</v>
      </c>
      <c r="H1868" s="8">
        <f>_xlfn.IFNA(MATCH(G1868,Teams!J:J,0),)</f>
        <v>0</v>
      </c>
      <c r="I1868" s="8" t="str">
        <f t="shared" si="325"/>
        <v>ZaguiParedesM38</v>
      </c>
      <c r="J1868" s="8">
        <f>_xlfn.IFNA(MATCH(I1868,Teams!L:L,0),)</f>
        <v>0</v>
      </c>
      <c r="K1868" s="8" t="str">
        <f t="shared" si="326"/>
        <v>ZaguiParedesM</v>
      </c>
      <c r="L1868" s="8">
        <f>_xlfn.IFNA(MATCH(K1868,Teams!N:N,0),)</f>
        <v>0</v>
      </c>
      <c r="M1868" s="8" t="str">
        <f t="shared" si="327"/>
        <v>ZaguiParedes</v>
      </c>
      <c r="N1868" s="8" t="str">
        <f>IFERROR(INDEX(Teams!A:A,IF(H1868&gt;0,H1868,IF(J1868&gt;0,J1868,IF(L1868&gt;0,L1868,""))),1),"")</f>
        <v/>
      </c>
      <c r="O1868" s="8" t="str">
        <f t="shared" si="320"/>
        <v>Zagui</v>
      </c>
      <c r="P1868" s="8" t="str">
        <f t="shared" si="321"/>
        <v>Paredes</v>
      </c>
      <c r="Q1868" s="8" t="str">
        <f t="shared" si="328"/>
        <v>M</v>
      </c>
      <c r="R1868" s="8">
        <f t="shared" si="329"/>
        <v>38</v>
      </c>
      <c r="S1868" s="8" t="str">
        <f t="shared" si="322"/>
        <v xml:space="preserve">Houston </v>
      </c>
      <c r="T1868" s="8" t="str">
        <f t="shared" si="330"/>
        <v>TX</v>
      </c>
      <c r="U1868" s="8" t="str">
        <f t="shared" si="323"/>
        <v>ZaguiParedesM38Houston TX</v>
      </c>
    </row>
    <row r="1869" spans="1:21" x14ac:dyDescent="0.2">
      <c r="A1869" s="8" t="s">
        <v>1339</v>
      </c>
      <c r="B1869" s="8" t="s">
        <v>5802</v>
      </c>
      <c r="C1869" s="8" t="s">
        <v>688</v>
      </c>
      <c r="D1869" s="8">
        <v>44</v>
      </c>
      <c r="E1869" s="8" t="s">
        <v>5803</v>
      </c>
      <c r="F1869" s="8" t="s">
        <v>659</v>
      </c>
      <c r="G1869" s="8" t="str">
        <f t="shared" si="324"/>
        <v>JeremyParhamM44TishomingoOK</v>
      </c>
      <c r="H1869" s="8">
        <f>_xlfn.IFNA(MATCH(G1869,Teams!J:J,0),)</f>
        <v>0</v>
      </c>
      <c r="I1869" s="8" t="str">
        <f t="shared" si="325"/>
        <v>JeremyParhamM44</v>
      </c>
      <c r="J1869" s="8">
        <f>_xlfn.IFNA(MATCH(I1869,Teams!L:L,0),)</f>
        <v>0</v>
      </c>
      <c r="K1869" s="8" t="str">
        <f t="shared" si="326"/>
        <v>JeremyParhamM</v>
      </c>
      <c r="L1869" s="8">
        <f>_xlfn.IFNA(MATCH(K1869,Teams!N:N,0),)</f>
        <v>0</v>
      </c>
      <c r="M1869" s="8" t="str">
        <f t="shared" si="327"/>
        <v>JeremyParham</v>
      </c>
      <c r="N1869" s="8" t="str">
        <f>IFERROR(INDEX(Teams!A:A,IF(H1869&gt;0,H1869,IF(J1869&gt;0,J1869,IF(L1869&gt;0,L1869,""))),1),"")</f>
        <v/>
      </c>
      <c r="O1869" s="8" t="str">
        <f t="shared" si="320"/>
        <v>Jeremy</v>
      </c>
      <c r="P1869" s="8" t="str">
        <f t="shared" si="321"/>
        <v>Parham</v>
      </c>
      <c r="Q1869" s="8" t="str">
        <f t="shared" si="328"/>
        <v>M</v>
      </c>
      <c r="R1869" s="8">
        <f t="shared" si="329"/>
        <v>44</v>
      </c>
      <c r="S1869" s="8" t="str">
        <f t="shared" si="322"/>
        <v>Tishomingo</v>
      </c>
      <c r="T1869" s="8" t="str">
        <f t="shared" si="330"/>
        <v>OK</v>
      </c>
      <c r="U1869" s="8" t="str">
        <f t="shared" si="323"/>
        <v>JeremyParhamM44TishomingoOK</v>
      </c>
    </row>
    <row r="1870" spans="1:21" x14ac:dyDescent="0.2">
      <c r="A1870" s="8" t="s">
        <v>88</v>
      </c>
      <c r="B1870" s="8" t="s">
        <v>986</v>
      </c>
      <c r="C1870" s="8" t="s">
        <v>689</v>
      </c>
      <c r="D1870" s="8">
        <v>41</v>
      </c>
      <c r="E1870" s="8" t="s">
        <v>629</v>
      </c>
      <c r="F1870" s="8" t="s">
        <v>4</v>
      </c>
      <c r="G1870" s="8" t="str">
        <f t="shared" si="324"/>
        <v>JaniceParkerF41SpringTX</v>
      </c>
      <c r="H1870" s="8">
        <f>_xlfn.IFNA(MATCH(G1870,Teams!J:J,0),)</f>
        <v>0</v>
      </c>
      <c r="I1870" s="8" t="str">
        <f t="shared" si="325"/>
        <v>JaniceParkerF41</v>
      </c>
      <c r="J1870" s="8">
        <f>_xlfn.IFNA(MATCH(I1870,Teams!L:L,0),)</f>
        <v>0</v>
      </c>
      <c r="K1870" s="8" t="str">
        <f t="shared" si="326"/>
        <v>JaniceParkerF</v>
      </c>
      <c r="L1870" s="8">
        <f>_xlfn.IFNA(MATCH(K1870,Teams!N:N,0),)</f>
        <v>0</v>
      </c>
      <c r="M1870" s="8" t="str">
        <f t="shared" si="327"/>
        <v>JaniceParker</v>
      </c>
      <c r="N1870" s="8" t="str">
        <f>IFERROR(INDEX(Teams!A:A,IF(H1870&gt;0,H1870,IF(J1870&gt;0,J1870,IF(L1870&gt;0,L1870,""))),1),"")</f>
        <v/>
      </c>
      <c r="O1870" s="8" t="str">
        <f t="shared" si="320"/>
        <v>Janice</v>
      </c>
      <c r="P1870" s="8" t="str">
        <f t="shared" si="321"/>
        <v>Parker</v>
      </c>
      <c r="Q1870" s="8" t="str">
        <f t="shared" si="328"/>
        <v>F</v>
      </c>
      <c r="R1870" s="8">
        <f t="shared" si="329"/>
        <v>41</v>
      </c>
      <c r="S1870" s="8" t="str">
        <f t="shared" si="322"/>
        <v>Spring</v>
      </c>
      <c r="T1870" s="8" t="str">
        <f t="shared" si="330"/>
        <v>TX</v>
      </c>
      <c r="U1870" s="8" t="str">
        <f t="shared" si="323"/>
        <v>JaniceParkerF41SpringTX</v>
      </c>
    </row>
    <row r="1871" spans="1:21" x14ac:dyDescent="0.2">
      <c r="A1871" s="8" t="s">
        <v>882</v>
      </c>
      <c r="B1871" s="8" t="s">
        <v>986</v>
      </c>
      <c r="C1871" s="8" t="s">
        <v>689</v>
      </c>
      <c r="D1871" s="8">
        <v>33</v>
      </c>
      <c r="E1871" s="8" t="s">
        <v>3</v>
      </c>
      <c r="F1871" s="8" t="s">
        <v>4</v>
      </c>
      <c r="G1871" s="8" t="str">
        <f t="shared" si="324"/>
        <v>SarahParkerF33AustinTX</v>
      </c>
      <c r="H1871" s="8">
        <f>_xlfn.IFNA(MATCH(G1871,Teams!J:J,0),)</f>
        <v>0</v>
      </c>
      <c r="I1871" s="8" t="str">
        <f t="shared" si="325"/>
        <v>SarahParkerF33</v>
      </c>
      <c r="J1871" s="8">
        <f>_xlfn.IFNA(MATCH(I1871,Teams!L:L,0),)</f>
        <v>0</v>
      </c>
      <c r="K1871" s="8" t="str">
        <f t="shared" si="326"/>
        <v>SarahParkerF</v>
      </c>
      <c r="L1871" s="8">
        <f>_xlfn.IFNA(MATCH(K1871,Teams!N:N,0),)</f>
        <v>0</v>
      </c>
      <c r="M1871" s="8" t="str">
        <f t="shared" si="327"/>
        <v>SarahParker</v>
      </c>
      <c r="N1871" s="8" t="str">
        <f>IFERROR(INDEX(Teams!A:A,IF(H1871&gt;0,H1871,IF(J1871&gt;0,J1871,IF(L1871&gt;0,L1871,""))),1),"")</f>
        <v/>
      </c>
      <c r="O1871" s="8" t="str">
        <f t="shared" si="320"/>
        <v>Sarah</v>
      </c>
      <c r="P1871" s="8" t="str">
        <f t="shared" si="321"/>
        <v>Parker</v>
      </c>
      <c r="Q1871" s="8" t="str">
        <f t="shared" si="328"/>
        <v>F</v>
      </c>
      <c r="R1871" s="8">
        <f t="shared" si="329"/>
        <v>33</v>
      </c>
      <c r="S1871" s="8" t="str">
        <f t="shared" si="322"/>
        <v>Austin</v>
      </c>
      <c r="T1871" s="8" t="str">
        <f t="shared" si="330"/>
        <v>TX</v>
      </c>
      <c r="U1871" s="8" t="str">
        <f t="shared" si="323"/>
        <v>SarahParkerF33AustinTX</v>
      </c>
    </row>
    <row r="1872" spans="1:21" x14ac:dyDescent="0.2">
      <c r="A1872" s="8" t="s">
        <v>976</v>
      </c>
      <c r="B1872" s="8" t="s">
        <v>2014</v>
      </c>
      <c r="C1872" s="8" t="s">
        <v>688</v>
      </c>
      <c r="D1872" s="8">
        <v>36</v>
      </c>
      <c r="G1872" s="8" t="str">
        <f t="shared" si="324"/>
        <v>KellyParksM36</v>
      </c>
      <c r="H1872" s="8">
        <f>_xlfn.IFNA(MATCH(G1872,Teams!J:J,0),)</f>
        <v>0</v>
      </c>
      <c r="I1872" s="8" t="str">
        <f t="shared" si="325"/>
        <v>KellyParksM36</v>
      </c>
      <c r="J1872" s="8">
        <f>_xlfn.IFNA(MATCH(I1872,Teams!L:L,0),)</f>
        <v>0</v>
      </c>
      <c r="K1872" s="8" t="str">
        <f t="shared" si="326"/>
        <v>KellyParksM</v>
      </c>
      <c r="L1872" s="8">
        <f>_xlfn.IFNA(MATCH(K1872,Teams!N:N,0),)</f>
        <v>0</v>
      </c>
      <c r="M1872" s="8" t="str">
        <f t="shared" si="327"/>
        <v>KellyParks</v>
      </c>
      <c r="N1872" s="8" t="str">
        <f>IFERROR(INDEX(Teams!A:A,IF(H1872&gt;0,H1872,IF(J1872&gt;0,J1872,IF(L1872&gt;0,L1872,""))),1),"")</f>
        <v/>
      </c>
      <c r="O1872" s="8" t="str">
        <f t="shared" si="320"/>
        <v>Kelly</v>
      </c>
      <c r="P1872" s="8" t="str">
        <f t="shared" si="321"/>
        <v>Parks</v>
      </c>
      <c r="Q1872" s="8" t="str">
        <f t="shared" si="328"/>
        <v>M</v>
      </c>
      <c r="R1872" s="8">
        <f t="shared" si="329"/>
        <v>36</v>
      </c>
      <c r="S1872" s="8" t="str">
        <f t="shared" si="322"/>
        <v/>
      </c>
      <c r="T1872" s="8" t="str">
        <f t="shared" si="330"/>
        <v/>
      </c>
      <c r="U1872" s="8" t="str">
        <f t="shared" si="323"/>
        <v>KellyParksM36</v>
      </c>
    </row>
    <row r="1873" spans="1:21" x14ac:dyDescent="0.2">
      <c r="A1873" s="8" t="s">
        <v>2013</v>
      </c>
      <c r="B1873" s="8" t="s">
        <v>2014</v>
      </c>
      <c r="C1873" s="8" t="s">
        <v>689</v>
      </c>
      <c r="D1873" s="8">
        <v>43</v>
      </c>
      <c r="E1873" s="8" t="s">
        <v>1411</v>
      </c>
      <c r="F1873" s="8" t="s">
        <v>4</v>
      </c>
      <c r="G1873" s="8" t="str">
        <f t="shared" si="324"/>
        <v>WendeParksF43Austin TX</v>
      </c>
      <c r="H1873" s="8">
        <f>_xlfn.IFNA(MATCH(G1873,Teams!J:J,0),)</f>
        <v>0</v>
      </c>
      <c r="I1873" s="8" t="str">
        <f t="shared" si="325"/>
        <v>WendeParksF43</v>
      </c>
      <c r="J1873" s="8">
        <f>_xlfn.IFNA(MATCH(I1873,Teams!L:L,0),)</f>
        <v>0</v>
      </c>
      <c r="K1873" s="8" t="str">
        <f t="shared" si="326"/>
        <v>WendeParksF</v>
      </c>
      <c r="L1873" s="8">
        <f>_xlfn.IFNA(MATCH(K1873,Teams!N:N,0),)</f>
        <v>0</v>
      </c>
      <c r="M1873" s="8" t="str">
        <f t="shared" si="327"/>
        <v>WendeParks</v>
      </c>
      <c r="N1873" s="8" t="str">
        <f>IFERROR(INDEX(Teams!A:A,IF(H1873&gt;0,H1873,IF(J1873&gt;0,J1873,IF(L1873&gt;0,L1873,""))),1),"")</f>
        <v/>
      </c>
      <c r="O1873" s="8" t="str">
        <f t="shared" si="320"/>
        <v>Wende</v>
      </c>
      <c r="P1873" s="8" t="str">
        <f t="shared" si="321"/>
        <v>Parks</v>
      </c>
      <c r="Q1873" s="8" t="str">
        <f t="shared" si="328"/>
        <v>F</v>
      </c>
      <c r="R1873" s="8">
        <f t="shared" si="329"/>
        <v>43</v>
      </c>
      <c r="S1873" s="8" t="str">
        <f t="shared" si="322"/>
        <v xml:space="preserve">Austin </v>
      </c>
      <c r="T1873" s="8" t="str">
        <f t="shared" si="330"/>
        <v>TX</v>
      </c>
      <c r="U1873" s="8" t="str">
        <f t="shared" si="323"/>
        <v>WendeParksF43Austin TX</v>
      </c>
    </row>
    <row r="1874" spans="1:21" x14ac:dyDescent="0.2">
      <c r="A1874" s="8" t="s">
        <v>269</v>
      </c>
      <c r="B1874" s="8" t="s">
        <v>1681</v>
      </c>
      <c r="C1874" s="8" t="s">
        <v>688</v>
      </c>
      <c r="D1874" s="8">
        <v>39</v>
      </c>
      <c r="E1874" s="8" t="s">
        <v>1682</v>
      </c>
      <c r="F1874" s="8" t="s">
        <v>1051</v>
      </c>
      <c r="G1874" s="8" t="str">
        <f t="shared" si="324"/>
        <v>ScottParrM39Rochester NY</v>
      </c>
      <c r="H1874" s="8">
        <f>_xlfn.IFNA(MATCH(G1874,Teams!J:J,0),)</f>
        <v>0</v>
      </c>
      <c r="I1874" s="8" t="str">
        <f t="shared" si="325"/>
        <v>ScottParrM39</v>
      </c>
      <c r="J1874" s="8">
        <f>_xlfn.IFNA(MATCH(I1874,Teams!L:L,0),)</f>
        <v>0</v>
      </c>
      <c r="K1874" s="8" t="str">
        <f t="shared" si="326"/>
        <v>ScottParrM</v>
      </c>
      <c r="L1874" s="8">
        <f>_xlfn.IFNA(MATCH(K1874,Teams!N:N,0),)</f>
        <v>0</v>
      </c>
      <c r="M1874" s="8" t="str">
        <f t="shared" si="327"/>
        <v>ScottParr</v>
      </c>
      <c r="N1874" s="8" t="str">
        <f>IFERROR(INDEX(Teams!A:A,IF(H1874&gt;0,H1874,IF(J1874&gt;0,J1874,IF(L1874&gt;0,L1874,""))),1),"")</f>
        <v/>
      </c>
      <c r="O1874" s="8" t="str">
        <f t="shared" si="320"/>
        <v>Scott</v>
      </c>
      <c r="P1874" s="8" t="str">
        <f t="shared" si="321"/>
        <v>Parr</v>
      </c>
      <c r="Q1874" s="8" t="str">
        <f t="shared" si="328"/>
        <v>M</v>
      </c>
      <c r="R1874" s="8">
        <f t="shared" si="329"/>
        <v>39</v>
      </c>
      <c r="S1874" s="8" t="str">
        <f t="shared" si="322"/>
        <v xml:space="preserve">Rochester </v>
      </c>
      <c r="T1874" s="8" t="str">
        <f t="shared" si="330"/>
        <v>NY</v>
      </c>
      <c r="U1874" s="8" t="str">
        <f t="shared" si="323"/>
        <v>ScottParrM39Rochester NY</v>
      </c>
    </row>
    <row r="1875" spans="1:21" x14ac:dyDescent="0.2">
      <c r="A1875" s="8" t="s">
        <v>2270</v>
      </c>
      <c r="B1875" s="8" t="s">
        <v>2271</v>
      </c>
      <c r="C1875" s="8" t="s">
        <v>689</v>
      </c>
      <c r="D1875" s="8">
        <v>43</v>
      </c>
      <c r="E1875" s="8" t="s">
        <v>190</v>
      </c>
      <c r="F1875" s="8" t="s">
        <v>4</v>
      </c>
      <c r="G1875" s="8" t="str">
        <f t="shared" si="324"/>
        <v>MegganPartainF43San AntonioTX</v>
      </c>
      <c r="H1875" s="8">
        <f>_xlfn.IFNA(MATCH(G1875,Teams!J:J,0),)</f>
        <v>0</v>
      </c>
      <c r="I1875" s="8" t="str">
        <f t="shared" si="325"/>
        <v>MegganPartainF43</v>
      </c>
      <c r="J1875" s="8">
        <f>_xlfn.IFNA(MATCH(I1875,Teams!L:L,0),)</f>
        <v>0</v>
      </c>
      <c r="K1875" s="8" t="str">
        <f t="shared" si="326"/>
        <v>MegganPartainF</v>
      </c>
      <c r="L1875" s="8">
        <f>_xlfn.IFNA(MATCH(K1875,Teams!N:N,0),)</f>
        <v>0</v>
      </c>
      <c r="M1875" s="8" t="str">
        <f t="shared" si="327"/>
        <v>MegganPartain</v>
      </c>
      <c r="N1875" s="8" t="str">
        <f>IFERROR(INDEX(Teams!A:A,IF(H1875&gt;0,H1875,IF(J1875&gt;0,J1875,IF(L1875&gt;0,L1875,""))),1),"")</f>
        <v/>
      </c>
      <c r="O1875" s="8" t="str">
        <f t="shared" si="320"/>
        <v>Meggan</v>
      </c>
      <c r="P1875" s="8" t="str">
        <f t="shared" si="321"/>
        <v>Partain</v>
      </c>
      <c r="Q1875" s="8" t="str">
        <f t="shared" si="328"/>
        <v>F</v>
      </c>
      <c r="R1875" s="8">
        <f t="shared" si="329"/>
        <v>43</v>
      </c>
      <c r="S1875" s="8" t="str">
        <f t="shared" si="322"/>
        <v>San Antonio</v>
      </c>
      <c r="T1875" s="8" t="str">
        <f t="shared" si="330"/>
        <v>TX</v>
      </c>
      <c r="U1875" s="8" t="str">
        <f t="shared" si="323"/>
        <v>MegganPartainF43San AntonioTX</v>
      </c>
    </row>
    <row r="1876" spans="1:21" x14ac:dyDescent="0.2">
      <c r="A1876" s="8" t="s">
        <v>859</v>
      </c>
      <c r="B1876" s="8" t="s">
        <v>1971</v>
      </c>
      <c r="C1876" s="8" t="s">
        <v>688</v>
      </c>
      <c r="D1876" s="8">
        <v>50</v>
      </c>
      <c r="E1876" s="8" t="s">
        <v>1969</v>
      </c>
      <c r="F1876" s="8" t="s">
        <v>173</v>
      </c>
      <c r="G1876" s="8" t="str">
        <f t="shared" si="324"/>
        <v>TroyPaschM50Colorado SpringsCO</v>
      </c>
      <c r="H1876" s="8">
        <f>_xlfn.IFNA(MATCH(G1876,Teams!J:J,0),)</f>
        <v>0</v>
      </c>
      <c r="I1876" s="8" t="str">
        <f t="shared" si="325"/>
        <v>TroyPaschM50</v>
      </c>
      <c r="J1876" s="8">
        <f>_xlfn.IFNA(MATCH(I1876,Teams!L:L,0),)</f>
        <v>0</v>
      </c>
      <c r="K1876" s="8" t="str">
        <f t="shared" si="326"/>
        <v>TroyPaschM</v>
      </c>
      <c r="L1876" s="8">
        <f>_xlfn.IFNA(MATCH(K1876,Teams!N:N,0),)</f>
        <v>0</v>
      </c>
      <c r="M1876" s="8" t="str">
        <f t="shared" si="327"/>
        <v>TroyPasch</v>
      </c>
      <c r="N1876" s="8" t="str">
        <f>IFERROR(INDEX(Teams!A:A,IF(H1876&gt;0,H1876,IF(J1876&gt;0,J1876,IF(L1876&gt;0,L1876,""))),1),"")</f>
        <v/>
      </c>
      <c r="O1876" s="8" t="str">
        <f t="shared" si="320"/>
        <v>Troy</v>
      </c>
      <c r="P1876" s="8" t="str">
        <f t="shared" si="321"/>
        <v>Pasch</v>
      </c>
      <c r="Q1876" s="8" t="str">
        <f t="shared" si="328"/>
        <v>M</v>
      </c>
      <c r="R1876" s="8">
        <f t="shared" si="329"/>
        <v>50</v>
      </c>
      <c r="S1876" s="8" t="str">
        <f t="shared" si="322"/>
        <v>Colorado Springs</v>
      </c>
      <c r="T1876" s="8" t="str">
        <f t="shared" si="330"/>
        <v>CO</v>
      </c>
      <c r="U1876" s="8" t="str">
        <f t="shared" si="323"/>
        <v>TroyPaschM50Colorado SpringsCO</v>
      </c>
    </row>
    <row r="1877" spans="1:21" x14ac:dyDescent="0.2">
      <c r="A1877" s="8" t="s">
        <v>1063</v>
      </c>
      <c r="B1877" s="8" t="s">
        <v>1064</v>
      </c>
      <c r="C1877" s="8" t="s">
        <v>689</v>
      </c>
      <c r="D1877" s="8">
        <v>31</v>
      </c>
      <c r="E1877" s="8" t="s">
        <v>12</v>
      </c>
      <c r="F1877" s="8" t="s">
        <v>4</v>
      </c>
      <c r="G1877" s="8" t="str">
        <f t="shared" si="324"/>
        <v>Honeylynne Pascual F31HoustonTX</v>
      </c>
      <c r="H1877" s="8">
        <f>_xlfn.IFNA(MATCH(G1877,Teams!J:J,0),)</f>
        <v>0</v>
      </c>
      <c r="I1877" s="8" t="str">
        <f t="shared" si="325"/>
        <v>Honeylynne Pascual F31</v>
      </c>
      <c r="J1877" s="8">
        <f>_xlfn.IFNA(MATCH(I1877,Teams!L:L,0),)</f>
        <v>0</v>
      </c>
      <c r="K1877" s="8" t="str">
        <f t="shared" si="326"/>
        <v>Honeylynne Pascual F</v>
      </c>
      <c r="L1877" s="8">
        <f>_xlfn.IFNA(MATCH(K1877,Teams!N:N,0),)</f>
        <v>0</v>
      </c>
      <c r="M1877" s="8" t="str">
        <f t="shared" si="327"/>
        <v xml:space="preserve">Honeylynne Pascual </v>
      </c>
      <c r="N1877" s="8" t="str">
        <f>IFERROR(INDEX(Teams!A:A,IF(H1877&gt;0,H1877,IF(J1877&gt;0,J1877,IF(L1877&gt;0,L1877,""))),1),"")</f>
        <v/>
      </c>
      <c r="O1877" s="8" t="str">
        <f t="shared" si="320"/>
        <v xml:space="preserve">Honeylynne </v>
      </c>
      <c r="P1877" s="8" t="str">
        <f t="shared" si="321"/>
        <v xml:space="preserve">Pascual </v>
      </c>
      <c r="Q1877" s="8" t="str">
        <f t="shared" si="328"/>
        <v>F</v>
      </c>
      <c r="R1877" s="8">
        <f t="shared" si="329"/>
        <v>31</v>
      </c>
      <c r="S1877" s="8" t="str">
        <f t="shared" si="322"/>
        <v>Houston</v>
      </c>
      <c r="T1877" s="8" t="str">
        <f t="shared" si="330"/>
        <v>TX</v>
      </c>
      <c r="U1877" s="8" t="str">
        <f t="shared" si="323"/>
        <v>Honeylynne Pascual F31HoustonTX</v>
      </c>
    </row>
    <row r="1878" spans="1:21" x14ac:dyDescent="0.2">
      <c r="A1878" s="8" t="s">
        <v>5764</v>
      </c>
      <c r="B1878" s="8" t="s">
        <v>5765</v>
      </c>
      <c r="C1878" s="8" t="s">
        <v>688</v>
      </c>
      <c r="D1878" s="8">
        <v>38</v>
      </c>
      <c r="E1878" s="8" t="s">
        <v>58</v>
      </c>
      <c r="F1878" s="8" t="s">
        <v>4</v>
      </c>
      <c r="G1878" s="8" t="str">
        <f t="shared" si="324"/>
        <v>AlfonsoPasquelM38Fort WorthTX</v>
      </c>
      <c r="H1878" s="8">
        <f>_xlfn.IFNA(MATCH(G1878,Teams!J:J,0),)</f>
        <v>0</v>
      </c>
      <c r="I1878" s="8" t="str">
        <f t="shared" si="325"/>
        <v>AlfonsoPasquelM38</v>
      </c>
      <c r="J1878" s="8">
        <f>_xlfn.IFNA(MATCH(I1878,Teams!L:L,0),)</f>
        <v>0</v>
      </c>
      <c r="K1878" s="8" t="str">
        <f t="shared" si="326"/>
        <v>AlfonsoPasquelM</v>
      </c>
      <c r="L1878" s="8">
        <f>_xlfn.IFNA(MATCH(K1878,Teams!N:N,0),)</f>
        <v>0</v>
      </c>
      <c r="M1878" s="8" t="str">
        <f t="shared" si="327"/>
        <v>AlfonsoPasquel</v>
      </c>
      <c r="N1878" s="8" t="str">
        <f>IFERROR(INDEX(Teams!A:A,IF(H1878&gt;0,H1878,IF(J1878&gt;0,J1878,IF(L1878&gt;0,L1878,""))),1),"")</f>
        <v/>
      </c>
      <c r="O1878" s="8" t="str">
        <f t="shared" si="320"/>
        <v>Alfonso</v>
      </c>
      <c r="P1878" s="8" t="str">
        <f t="shared" si="321"/>
        <v>Pasquel</v>
      </c>
      <c r="Q1878" s="8" t="str">
        <f t="shared" si="328"/>
        <v>M</v>
      </c>
      <c r="R1878" s="8">
        <f t="shared" si="329"/>
        <v>38</v>
      </c>
      <c r="S1878" s="8" t="str">
        <f t="shared" si="322"/>
        <v>Fort Worth</v>
      </c>
      <c r="T1878" s="8" t="str">
        <f t="shared" si="330"/>
        <v>TX</v>
      </c>
      <c r="U1878" s="8" t="str">
        <f t="shared" si="323"/>
        <v>AlfonsoPasquelM38Fort WorthTX</v>
      </c>
    </row>
    <row r="1879" spans="1:21" x14ac:dyDescent="0.2">
      <c r="A1879" s="8" t="s">
        <v>2054</v>
      </c>
      <c r="B1879" s="8" t="s">
        <v>6724</v>
      </c>
      <c r="C1879" s="8" t="s">
        <v>689</v>
      </c>
      <c r="G1879" s="8" t="str">
        <f t="shared" si="324"/>
        <v>ShelleyPasternakF</v>
      </c>
      <c r="H1879" s="8">
        <f>_xlfn.IFNA(MATCH(G1879,Teams!J:J,0),)</f>
        <v>0</v>
      </c>
      <c r="I1879" s="8" t="str">
        <f t="shared" si="325"/>
        <v>ShelleyPasternakF</v>
      </c>
      <c r="J1879" s="8">
        <f>_xlfn.IFNA(MATCH(I1879,Teams!L:L,0),)</f>
        <v>0</v>
      </c>
      <c r="K1879" s="8" t="str">
        <f t="shared" si="326"/>
        <v>ShelleyPasternakF</v>
      </c>
      <c r="L1879" s="8">
        <f>_xlfn.IFNA(MATCH(K1879,Teams!N:N,0),)</f>
        <v>0</v>
      </c>
      <c r="M1879" s="8" t="str">
        <f t="shared" si="327"/>
        <v>ShelleyPasternak</v>
      </c>
      <c r="N1879" s="8" t="str">
        <f>IFERROR(INDEX(Teams!A:A,IF(H1879&gt;0,H1879,IF(J1879&gt;0,J1879,IF(L1879&gt;0,L1879,""))),1),"")</f>
        <v/>
      </c>
      <c r="O1879" s="8" t="str">
        <f t="shared" si="320"/>
        <v>Shelley</v>
      </c>
      <c r="P1879" s="8" t="str">
        <f t="shared" si="321"/>
        <v>Pasternak</v>
      </c>
      <c r="Q1879" s="8" t="str">
        <f t="shared" si="328"/>
        <v>F</v>
      </c>
      <c r="R1879" s="8" t="str">
        <f t="shared" si="329"/>
        <v/>
      </c>
      <c r="S1879" s="8" t="str">
        <f t="shared" si="322"/>
        <v/>
      </c>
      <c r="T1879" s="8" t="str">
        <f t="shared" si="330"/>
        <v/>
      </c>
      <c r="U1879" s="8" t="str">
        <f t="shared" si="323"/>
        <v>ShelleyPasternakF</v>
      </c>
    </row>
    <row r="1880" spans="1:21" x14ac:dyDescent="0.2">
      <c r="A1880" s="8" t="s">
        <v>1809</v>
      </c>
      <c r="B1880" s="8" t="s">
        <v>1810</v>
      </c>
      <c r="C1880" s="8" t="s">
        <v>688</v>
      </c>
      <c r="D1880" s="8">
        <v>37</v>
      </c>
      <c r="E1880" s="8" t="s">
        <v>1811</v>
      </c>
      <c r="F1880" s="8" t="s">
        <v>1601</v>
      </c>
      <c r="G1880" s="8" t="str">
        <f t="shared" si="324"/>
        <v>JarrodPateM37BentonvilleAR</v>
      </c>
      <c r="H1880" s="8">
        <f>_xlfn.IFNA(MATCH(G1880,Teams!J:J,0),)</f>
        <v>0</v>
      </c>
      <c r="I1880" s="8" t="str">
        <f t="shared" si="325"/>
        <v>JarrodPateM37</v>
      </c>
      <c r="J1880" s="8">
        <f>_xlfn.IFNA(MATCH(I1880,Teams!L:L,0),)</f>
        <v>0</v>
      </c>
      <c r="K1880" s="8" t="str">
        <f t="shared" si="326"/>
        <v>JarrodPateM</v>
      </c>
      <c r="L1880" s="8">
        <f>_xlfn.IFNA(MATCH(K1880,Teams!N:N,0),)</f>
        <v>0</v>
      </c>
      <c r="M1880" s="8" t="str">
        <f t="shared" si="327"/>
        <v>JarrodPate</v>
      </c>
      <c r="N1880" s="8" t="str">
        <f>IFERROR(INDEX(Teams!A:A,IF(H1880&gt;0,H1880,IF(J1880&gt;0,J1880,IF(L1880&gt;0,L1880,""))),1),"")</f>
        <v/>
      </c>
      <c r="O1880" s="8" t="str">
        <f t="shared" si="320"/>
        <v>Jarrod</v>
      </c>
      <c r="P1880" s="8" t="str">
        <f t="shared" si="321"/>
        <v>Pate</v>
      </c>
      <c r="Q1880" s="8" t="str">
        <f t="shared" si="328"/>
        <v>M</v>
      </c>
      <c r="R1880" s="8">
        <f t="shared" si="329"/>
        <v>37</v>
      </c>
      <c r="S1880" s="8" t="str">
        <f t="shared" si="322"/>
        <v>Bentonville</v>
      </c>
      <c r="T1880" s="8" t="str">
        <f t="shared" si="330"/>
        <v>AR</v>
      </c>
      <c r="U1880" s="8" t="str">
        <f t="shared" si="323"/>
        <v>JarrodPateM37BentonvilleAR</v>
      </c>
    </row>
    <row r="1881" spans="1:21" x14ac:dyDescent="0.2">
      <c r="A1881" s="8" t="s">
        <v>1956</v>
      </c>
      <c r="B1881" s="8" t="s">
        <v>1957</v>
      </c>
      <c r="C1881" s="8" t="s">
        <v>688</v>
      </c>
      <c r="D1881" s="8">
        <v>64</v>
      </c>
      <c r="E1881" s="8" t="s">
        <v>913</v>
      </c>
      <c r="F1881" s="8" t="s">
        <v>4</v>
      </c>
      <c r="G1881" s="8" t="str">
        <f t="shared" si="324"/>
        <v>Bill PatienceM64LeanderTX</v>
      </c>
      <c r="H1881" s="8">
        <f>_xlfn.IFNA(MATCH(G1881,Teams!J:J,0),)</f>
        <v>0</v>
      </c>
      <c r="I1881" s="8" t="str">
        <f t="shared" si="325"/>
        <v>Bill PatienceM64</v>
      </c>
      <c r="J1881" s="8">
        <f>_xlfn.IFNA(MATCH(I1881,Teams!L:L,0),)</f>
        <v>0</v>
      </c>
      <c r="K1881" s="8" t="str">
        <f t="shared" si="326"/>
        <v>Bill PatienceM</v>
      </c>
      <c r="L1881" s="8">
        <f>_xlfn.IFNA(MATCH(K1881,Teams!N:N,0),)</f>
        <v>0</v>
      </c>
      <c r="M1881" s="8" t="str">
        <f t="shared" si="327"/>
        <v>Bill Patience</v>
      </c>
      <c r="N1881" s="8" t="str">
        <f>IFERROR(INDEX(Teams!A:A,IF(H1881&gt;0,H1881,IF(J1881&gt;0,J1881,IF(L1881&gt;0,L1881,""))),1),"")</f>
        <v/>
      </c>
      <c r="O1881" s="8" t="str">
        <f t="shared" si="320"/>
        <v xml:space="preserve">Bill </v>
      </c>
      <c r="P1881" s="8" t="str">
        <f t="shared" si="321"/>
        <v>Patience</v>
      </c>
      <c r="Q1881" s="8" t="str">
        <f t="shared" si="328"/>
        <v>M</v>
      </c>
      <c r="R1881" s="8">
        <f t="shared" si="329"/>
        <v>64</v>
      </c>
      <c r="S1881" s="8" t="str">
        <f t="shared" si="322"/>
        <v>Leander</v>
      </c>
      <c r="T1881" s="8" t="str">
        <f t="shared" si="330"/>
        <v>TX</v>
      </c>
      <c r="U1881" s="8" t="str">
        <f t="shared" si="323"/>
        <v>Bill PatienceM64LeanderTX</v>
      </c>
    </row>
    <row r="1882" spans="1:21" x14ac:dyDescent="0.2">
      <c r="A1882" s="8" t="s">
        <v>346</v>
      </c>
      <c r="B1882" s="8" t="s">
        <v>5139</v>
      </c>
      <c r="C1882" s="8" t="s">
        <v>689</v>
      </c>
      <c r="D1882" s="8">
        <v>43</v>
      </c>
      <c r="E1882" s="8" t="s">
        <v>2322</v>
      </c>
      <c r="F1882" s="8" t="s">
        <v>2323</v>
      </c>
      <c r="G1882" s="8" t="str">
        <f t="shared" si="324"/>
        <v>JuliePatnoF43Salt Lake CityUT</v>
      </c>
      <c r="H1882" s="8">
        <f>_xlfn.IFNA(MATCH(G1882,Teams!J:J,0),)</f>
        <v>0</v>
      </c>
      <c r="I1882" s="8" t="str">
        <f t="shared" si="325"/>
        <v>JuliePatnoF43</v>
      </c>
      <c r="J1882" s="8">
        <f>_xlfn.IFNA(MATCH(I1882,Teams!L:L,0),)</f>
        <v>0</v>
      </c>
      <c r="K1882" s="8" t="str">
        <f t="shared" si="326"/>
        <v>JuliePatnoF</v>
      </c>
      <c r="L1882" s="8">
        <f>_xlfn.IFNA(MATCH(K1882,Teams!N:N,0),)</f>
        <v>0</v>
      </c>
      <c r="M1882" s="8" t="str">
        <f t="shared" si="327"/>
        <v>JuliePatno</v>
      </c>
      <c r="N1882" s="8" t="str">
        <f>IFERROR(INDEX(Teams!A:A,IF(H1882&gt;0,H1882,IF(J1882&gt;0,J1882,IF(L1882&gt;0,L1882,""))),1),"")</f>
        <v/>
      </c>
      <c r="O1882" s="8" t="str">
        <f t="shared" si="320"/>
        <v>Julie</v>
      </c>
      <c r="P1882" s="8" t="str">
        <f t="shared" si="321"/>
        <v>Patno</v>
      </c>
      <c r="Q1882" s="8" t="str">
        <f t="shared" si="328"/>
        <v>F</v>
      </c>
      <c r="R1882" s="8">
        <f t="shared" si="329"/>
        <v>43</v>
      </c>
      <c r="S1882" s="8" t="str">
        <f t="shared" si="322"/>
        <v>Salt Lake City</v>
      </c>
      <c r="T1882" s="8" t="str">
        <f t="shared" si="330"/>
        <v>UT</v>
      </c>
      <c r="U1882" s="8" t="str">
        <f t="shared" si="323"/>
        <v>JuliePatnoF43Salt Lake CityUT</v>
      </c>
    </row>
    <row r="1883" spans="1:21" x14ac:dyDescent="0.2">
      <c r="A1883" s="8" t="s">
        <v>592</v>
      </c>
      <c r="B1883" s="8" t="s">
        <v>5140</v>
      </c>
      <c r="C1883" s="8" t="s">
        <v>688</v>
      </c>
      <c r="D1883" s="8">
        <v>39</v>
      </c>
      <c r="E1883" s="8" t="s">
        <v>5141</v>
      </c>
      <c r="F1883" s="8" t="s">
        <v>4</v>
      </c>
      <c r="G1883" s="8" t="str">
        <f t="shared" si="324"/>
        <v>JaredPattenM39The woodlandsTX</v>
      </c>
      <c r="H1883" s="8">
        <f>_xlfn.IFNA(MATCH(G1883,Teams!J:J,0),)</f>
        <v>0</v>
      </c>
      <c r="I1883" s="8" t="str">
        <f t="shared" si="325"/>
        <v>JaredPattenM39</v>
      </c>
      <c r="J1883" s="8">
        <f>_xlfn.IFNA(MATCH(I1883,Teams!L:L,0),)</f>
        <v>0</v>
      </c>
      <c r="K1883" s="8" t="str">
        <f t="shared" si="326"/>
        <v>JaredPattenM</v>
      </c>
      <c r="L1883" s="8">
        <f>_xlfn.IFNA(MATCH(K1883,Teams!N:N,0),)</f>
        <v>0</v>
      </c>
      <c r="M1883" s="8" t="str">
        <f t="shared" si="327"/>
        <v>JaredPatten</v>
      </c>
      <c r="N1883" s="8" t="str">
        <f>IFERROR(INDEX(Teams!A:A,IF(H1883&gt;0,H1883,IF(J1883&gt;0,J1883,IF(L1883&gt;0,L1883,""))),1),"")</f>
        <v/>
      </c>
      <c r="O1883" s="8" t="str">
        <f t="shared" si="320"/>
        <v>Jared</v>
      </c>
      <c r="P1883" s="8" t="str">
        <f t="shared" si="321"/>
        <v>Patten</v>
      </c>
      <c r="Q1883" s="8" t="str">
        <f t="shared" si="328"/>
        <v>M</v>
      </c>
      <c r="R1883" s="8">
        <f t="shared" si="329"/>
        <v>39</v>
      </c>
      <c r="S1883" s="8" t="str">
        <f t="shared" si="322"/>
        <v>The woodlands</v>
      </c>
      <c r="T1883" s="8" t="str">
        <f t="shared" si="330"/>
        <v>TX</v>
      </c>
      <c r="U1883" s="8" t="str">
        <f t="shared" si="323"/>
        <v>JaredPattenM39The woodlandsTX</v>
      </c>
    </row>
    <row r="1884" spans="1:21" x14ac:dyDescent="0.2">
      <c r="A1884" s="8" t="s">
        <v>140</v>
      </c>
      <c r="B1884" s="8" t="s">
        <v>5870</v>
      </c>
      <c r="C1884" s="8" t="s">
        <v>688</v>
      </c>
      <c r="D1884" s="8">
        <v>52</v>
      </c>
      <c r="E1884" s="8" t="s">
        <v>5821</v>
      </c>
      <c r="F1884" s="8" t="s">
        <v>659</v>
      </c>
      <c r="G1884" s="8" t="str">
        <f t="shared" si="324"/>
        <v>JoePattonM52MadillOK</v>
      </c>
      <c r="H1884" s="8">
        <f>_xlfn.IFNA(MATCH(G1884,Teams!J:J,0),)</f>
        <v>0</v>
      </c>
      <c r="I1884" s="8" t="str">
        <f t="shared" si="325"/>
        <v>JoePattonM52</v>
      </c>
      <c r="J1884" s="8">
        <f>_xlfn.IFNA(MATCH(I1884,Teams!L:L,0),)</f>
        <v>0</v>
      </c>
      <c r="K1884" s="8" t="str">
        <f t="shared" si="326"/>
        <v>JoePattonM</v>
      </c>
      <c r="L1884" s="8">
        <f>_xlfn.IFNA(MATCH(K1884,Teams!N:N,0),)</f>
        <v>0</v>
      </c>
      <c r="M1884" s="8" t="str">
        <f t="shared" si="327"/>
        <v>JoePatton</v>
      </c>
      <c r="N1884" s="8" t="str">
        <f>IFERROR(INDEX(Teams!A:A,IF(H1884&gt;0,H1884,IF(J1884&gt;0,J1884,IF(L1884&gt;0,L1884,""))),1),"")</f>
        <v/>
      </c>
      <c r="O1884" s="8" t="str">
        <f t="shared" si="320"/>
        <v>Joe</v>
      </c>
      <c r="P1884" s="8" t="str">
        <f t="shared" si="321"/>
        <v>Patton</v>
      </c>
      <c r="Q1884" s="8" t="str">
        <f t="shared" si="328"/>
        <v>M</v>
      </c>
      <c r="R1884" s="8">
        <f t="shared" si="329"/>
        <v>52</v>
      </c>
      <c r="S1884" s="8" t="str">
        <f t="shared" si="322"/>
        <v>Madill</v>
      </c>
      <c r="T1884" s="8" t="str">
        <f t="shared" si="330"/>
        <v>OK</v>
      </c>
      <c r="U1884" s="8" t="str">
        <f t="shared" si="323"/>
        <v>JoePattonM52MadillOK</v>
      </c>
    </row>
    <row r="1885" spans="1:21" x14ac:dyDescent="0.2">
      <c r="A1885" s="8" t="s">
        <v>51</v>
      </c>
      <c r="B1885" s="8" t="s">
        <v>520</v>
      </c>
      <c r="C1885" s="8" t="s">
        <v>688</v>
      </c>
      <c r="G1885" s="8" t="str">
        <f t="shared" si="324"/>
        <v>BillPaulM</v>
      </c>
      <c r="H1885" s="8">
        <f>_xlfn.IFNA(MATCH(G1885,Teams!J:J,0),)</f>
        <v>0</v>
      </c>
      <c r="I1885" s="8" t="str">
        <f t="shared" si="325"/>
        <v>BillPaulM</v>
      </c>
      <c r="J1885" s="8">
        <f>_xlfn.IFNA(MATCH(I1885,Teams!L:L,0),)</f>
        <v>0</v>
      </c>
      <c r="K1885" s="8" t="str">
        <f t="shared" si="326"/>
        <v>BillPaulM</v>
      </c>
      <c r="L1885" s="8">
        <f>_xlfn.IFNA(MATCH(K1885,Teams!N:N,0),)</f>
        <v>0</v>
      </c>
      <c r="M1885" s="8" t="str">
        <f t="shared" si="327"/>
        <v>BillPaul</v>
      </c>
      <c r="N1885" s="8" t="str">
        <f>IFERROR(INDEX(Teams!A:A,IF(H1885&gt;0,H1885,IF(J1885&gt;0,J1885,IF(L1885&gt;0,L1885,""))),1),"")</f>
        <v/>
      </c>
      <c r="O1885" s="8" t="str">
        <f t="shared" si="320"/>
        <v>Bill</v>
      </c>
      <c r="P1885" s="8" t="str">
        <f t="shared" si="321"/>
        <v>Paul</v>
      </c>
      <c r="Q1885" s="8" t="str">
        <f t="shared" si="328"/>
        <v>M</v>
      </c>
      <c r="R1885" s="8" t="str">
        <f t="shared" si="329"/>
        <v/>
      </c>
      <c r="S1885" s="8" t="str">
        <f t="shared" si="322"/>
        <v/>
      </c>
      <c r="T1885" s="8" t="str">
        <f t="shared" si="330"/>
        <v/>
      </c>
      <c r="U1885" s="8" t="str">
        <f t="shared" si="323"/>
        <v>BillPaulM</v>
      </c>
    </row>
    <row r="1886" spans="1:21" x14ac:dyDescent="0.2">
      <c r="A1886" s="8" t="s">
        <v>1299</v>
      </c>
      <c r="B1886" s="8" t="s">
        <v>1300</v>
      </c>
      <c r="C1886" s="8" t="s">
        <v>688</v>
      </c>
      <c r="D1886" s="8">
        <v>32</v>
      </c>
      <c r="E1886" s="8" t="s">
        <v>1301</v>
      </c>
      <c r="F1886" s="8" t="s">
        <v>659</v>
      </c>
      <c r="G1886" s="8" t="str">
        <f t="shared" si="324"/>
        <v>matthewpaulM32tulsaOK</v>
      </c>
      <c r="H1886" s="8">
        <f>_xlfn.IFNA(MATCH(G1886,Teams!J:J,0),)</f>
        <v>0</v>
      </c>
      <c r="I1886" s="8" t="str">
        <f t="shared" si="325"/>
        <v>matthewpaulM32</v>
      </c>
      <c r="J1886" s="8">
        <f>_xlfn.IFNA(MATCH(I1886,Teams!L:L,0),)</f>
        <v>0</v>
      </c>
      <c r="K1886" s="8" t="str">
        <f t="shared" si="326"/>
        <v>matthewpaulM</v>
      </c>
      <c r="L1886" s="8">
        <f>_xlfn.IFNA(MATCH(K1886,Teams!N:N,0),)</f>
        <v>0</v>
      </c>
      <c r="M1886" s="8" t="str">
        <f t="shared" si="327"/>
        <v>matthewpaul</v>
      </c>
      <c r="N1886" s="8" t="str">
        <f>IFERROR(INDEX(Teams!A:A,IF(H1886&gt;0,H1886,IF(J1886&gt;0,J1886,IF(L1886&gt;0,L1886,""))),1),"")</f>
        <v/>
      </c>
      <c r="O1886" s="8" t="str">
        <f t="shared" si="320"/>
        <v>matthew</v>
      </c>
      <c r="P1886" s="8" t="str">
        <f t="shared" si="321"/>
        <v>paul</v>
      </c>
      <c r="Q1886" s="8" t="str">
        <f t="shared" si="328"/>
        <v>M</v>
      </c>
      <c r="R1886" s="8">
        <f t="shared" si="329"/>
        <v>32</v>
      </c>
      <c r="S1886" s="8" t="str">
        <f t="shared" si="322"/>
        <v>tulsa</v>
      </c>
      <c r="T1886" s="8" t="str">
        <f t="shared" si="330"/>
        <v>OK</v>
      </c>
      <c r="U1886" s="8" t="str">
        <f t="shared" si="323"/>
        <v>matthewpaulM32tulsaOK</v>
      </c>
    </row>
    <row r="1887" spans="1:21" x14ac:dyDescent="0.2">
      <c r="A1887" s="8" t="s">
        <v>6368</v>
      </c>
      <c r="B1887" s="8" t="s">
        <v>6369</v>
      </c>
      <c r="C1887" s="8" t="s">
        <v>688</v>
      </c>
      <c r="D1887" s="8">
        <v>44</v>
      </c>
      <c r="G1887" s="8" t="str">
        <f t="shared" si="324"/>
        <v>AdrianPaulinM44</v>
      </c>
      <c r="H1887" s="8">
        <f>_xlfn.IFNA(MATCH(G1887,Teams!J:J,0),)</f>
        <v>0</v>
      </c>
      <c r="I1887" s="8" t="str">
        <f t="shared" si="325"/>
        <v>AdrianPaulinM44</v>
      </c>
      <c r="J1887" s="8">
        <f>_xlfn.IFNA(MATCH(I1887,Teams!L:L,0),)</f>
        <v>0</v>
      </c>
      <c r="K1887" s="8" t="str">
        <f t="shared" si="326"/>
        <v>AdrianPaulinM</v>
      </c>
      <c r="L1887" s="8">
        <f>_xlfn.IFNA(MATCH(K1887,Teams!N:N,0),)</f>
        <v>0</v>
      </c>
      <c r="M1887" s="8" t="str">
        <f t="shared" si="327"/>
        <v>AdrianPaulin</v>
      </c>
      <c r="N1887" s="8" t="str">
        <f>IFERROR(INDEX(Teams!A:A,IF(H1887&gt;0,H1887,IF(J1887&gt;0,J1887,IF(L1887&gt;0,L1887,""))),1),"")</f>
        <v/>
      </c>
      <c r="O1887" s="8" t="str">
        <f t="shared" si="320"/>
        <v>Adrian</v>
      </c>
      <c r="P1887" s="8" t="str">
        <f t="shared" si="321"/>
        <v>Paulin</v>
      </c>
      <c r="Q1887" s="8" t="str">
        <f t="shared" si="328"/>
        <v>M</v>
      </c>
      <c r="R1887" s="8">
        <f t="shared" si="329"/>
        <v>44</v>
      </c>
      <c r="S1887" s="8" t="str">
        <f t="shared" si="322"/>
        <v/>
      </c>
      <c r="T1887" s="8" t="str">
        <f t="shared" si="330"/>
        <v/>
      </c>
      <c r="U1887" s="8" t="str">
        <f t="shared" si="323"/>
        <v>AdrianPaulinM44</v>
      </c>
    </row>
    <row r="1888" spans="1:21" x14ac:dyDescent="0.2">
      <c r="A1888" s="8" t="s">
        <v>1857</v>
      </c>
      <c r="B1888" s="8" t="s">
        <v>1858</v>
      </c>
      <c r="C1888" s="8" t="s">
        <v>688</v>
      </c>
      <c r="D1888" s="8">
        <v>38</v>
      </c>
      <c r="E1888" s="8" t="s">
        <v>1859</v>
      </c>
      <c r="F1888" s="8" t="s">
        <v>1141</v>
      </c>
      <c r="G1888" s="8" t="str">
        <f t="shared" si="324"/>
        <v>KELLEYPAULINM38YUMAAZ</v>
      </c>
      <c r="H1888" s="8">
        <f>_xlfn.IFNA(MATCH(G1888,Teams!J:J,0),)</f>
        <v>0</v>
      </c>
      <c r="I1888" s="8" t="str">
        <f t="shared" si="325"/>
        <v>KELLEYPAULINM38</v>
      </c>
      <c r="J1888" s="8">
        <f>_xlfn.IFNA(MATCH(I1888,Teams!L:L,0),)</f>
        <v>0</v>
      </c>
      <c r="K1888" s="8" t="str">
        <f t="shared" si="326"/>
        <v>KELLEYPAULINM</v>
      </c>
      <c r="L1888" s="8">
        <f>_xlfn.IFNA(MATCH(K1888,Teams!N:N,0),)</f>
        <v>0</v>
      </c>
      <c r="M1888" s="8" t="str">
        <f t="shared" si="327"/>
        <v>KELLEYPAULIN</v>
      </c>
      <c r="N1888" s="8" t="str">
        <f>IFERROR(INDEX(Teams!A:A,IF(H1888&gt;0,H1888,IF(J1888&gt;0,J1888,IF(L1888&gt;0,L1888,""))),1),"")</f>
        <v/>
      </c>
      <c r="O1888" s="8" t="str">
        <f t="shared" si="320"/>
        <v>KELLEY</v>
      </c>
      <c r="P1888" s="8" t="str">
        <f t="shared" si="321"/>
        <v>PAULIN</v>
      </c>
      <c r="Q1888" s="8" t="str">
        <f t="shared" si="328"/>
        <v>M</v>
      </c>
      <c r="R1888" s="8">
        <f t="shared" si="329"/>
        <v>38</v>
      </c>
      <c r="S1888" s="8" t="str">
        <f t="shared" si="322"/>
        <v>YUMA</v>
      </c>
      <c r="T1888" s="8" t="str">
        <f t="shared" si="330"/>
        <v>AZ</v>
      </c>
      <c r="U1888" s="8" t="str">
        <f t="shared" si="323"/>
        <v>KELLEYPAULINM38YUMAAZ</v>
      </c>
    </row>
    <row r="1889" spans="1:21" x14ac:dyDescent="0.2">
      <c r="A1889" s="8" t="s">
        <v>2991</v>
      </c>
      <c r="B1889" s="8" t="s">
        <v>1032</v>
      </c>
      <c r="C1889" s="8" t="s">
        <v>689</v>
      </c>
      <c r="D1889" s="8">
        <v>44</v>
      </c>
      <c r="G1889" s="8" t="str">
        <f t="shared" si="324"/>
        <v>JaundaPayneF44</v>
      </c>
      <c r="H1889" s="8">
        <f>_xlfn.IFNA(MATCH(G1889,Teams!J:J,0),)</f>
        <v>0</v>
      </c>
      <c r="I1889" s="8" t="str">
        <f t="shared" si="325"/>
        <v>JaundaPayneF44</v>
      </c>
      <c r="J1889" s="8">
        <f>_xlfn.IFNA(MATCH(I1889,Teams!L:L,0),)</f>
        <v>0</v>
      </c>
      <c r="K1889" s="8" t="str">
        <f t="shared" si="326"/>
        <v>JaundaPayneF</v>
      </c>
      <c r="L1889" s="8">
        <f>_xlfn.IFNA(MATCH(K1889,Teams!N:N,0),)</f>
        <v>0</v>
      </c>
      <c r="M1889" s="8" t="str">
        <f t="shared" si="327"/>
        <v>JaundaPayne</v>
      </c>
      <c r="N1889" s="8" t="str">
        <f>IFERROR(INDEX(Teams!A:A,IF(H1889&gt;0,H1889,IF(J1889&gt;0,J1889,IF(L1889&gt;0,L1889,""))),1),"")</f>
        <v/>
      </c>
      <c r="O1889" s="8" t="str">
        <f t="shared" si="320"/>
        <v>Jaunda</v>
      </c>
      <c r="P1889" s="8" t="str">
        <f t="shared" si="321"/>
        <v>Payne</v>
      </c>
      <c r="Q1889" s="8" t="str">
        <f t="shared" si="328"/>
        <v>F</v>
      </c>
      <c r="R1889" s="8">
        <f t="shared" si="329"/>
        <v>44</v>
      </c>
      <c r="S1889" s="8" t="str">
        <f t="shared" si="322"/>
        <v/>
      </c>
      <c r="T1889" s="8" t="str">
        <f t="shared" si="330"/>
        <v/>
      </c>
      <c r="U1889" s="8" t="str">
        <f t="shared" si="323"/>
        <v>JaundaPayneF44</v>
      </c>
    </row>
    <row r="1890" spans="1:21" x14ac:dyDescent="0.2">
      <c r="A1890" s="8" t="s">
        <v>716</v>
      </c>
      <c r="B1890" s="8" t="s">
        <v>1032</v>
      </c>
      <c r="C1890" s="8" t="s">
        <v>689</v>
      </c>
      <c r="D1890" s="8">
        <v>43</v>
      </c>
      <c r="E1890" s="8" t="s">
        <v>816</v>
      </c>
      <c r="F1890" s="8" t="s">
        <v>4</v>
      </c>
      <c r="G1890" s="8" t="str">
        <f t="shared" si="324"/>
        <v>KimPayneF43League CityTX</v>
      </c>
      <c r="H1890" s="8">
        <f>_xlfn.IFNA(MATCH(G1890,Teams!J:J,0),)</f>
        <v>0</v>
      </c>
      <c r="I1890" s="8" t="str">
        <f t="shared" si="325"/>
        <v>KimPayneF43</v>
      </c>
      <c r="J1890" s="8">
        <f>_xlfn.IFNA(MATCH(I1890,Teams!L:L,0),)</f>
        <v>0</v>
      </c>
      <c r="K1890" s="8" t="str">
        <f t="shared" si="326"/>
        <v>KimPayneF</v>
      </c>
      <c r="L1890" s="8">
        <f>_xlfn.IFNA(MATCH(K1890,Teams!N:N,0),)</f>
        <v>0</v>
      </c>
      <c r="M1890" s="8" t="str">
        <f t="shared" si="327"/>
        <v>KimPayne</v>
      </c>
      <c r="N1890" s="8" t="str">
        <f>IFERROR(INDEX(Teams!A:A,IF(H1890&gt;0,H1890,IF(J1890&gt;0,J1890,IF(L1890&gt;0,L1890,""))),1),"")</f>
        <v/>
      </c>
      <c r="O1890" s="8" t="str">
        <f t="shared" si="320"/>
        <v>Kim</v>
      </c>
      <c r="P1890" s="8" t="str">
        <f t="shared" si="321"/>
        <v>Payne</v>
      </c>
      <c r="Q1890" s="8" t="str">
        <f t="shared" si="328"/>
        <v>F</v>
      </c>
      <c r="R1890" s="8">
        <f t="shared" si="329"/>
        <v>43</v>
      </c>
      <c r="S1890" s="8" t="str">
        <f t="shared" si="322"/>
        <v>League City</v>
      </c>
      <c r="T1890" s="8" t="str">
        <f t="shared" si="330"/>
        <v>TX</v>
      </c>
      <c r="U1890" s="8" t="str">
        <f t="shared" si="323"/>
        <v>KimPayneF43League CityTX</v>
      </c>
    </row>
    <row r="1891" spans="1:21" x14ac:dyDescent="0.2">
      <c r="A1891" s="8" t="s">
        <v>86</v>
      </c>
      <c r="B1891" s="8" t="s">
        <v>6404</v>
      </c>
      <c r="C1891" s="8" t="s">
        <v>688</v>
      </c>
      <c r="D1891" s="8">
        <v>43</v>
      </c>
      <c r="G1891" s="8" t="str">
        <f t="shared" si="324"/>
        <v>MichaelPazM43</v>
      </c>
      <c r="H1891" s="8">
        <f>_xlfn.IFNA(MATCH(G1891,Teams!J:J,0),)</f>
        <v>0</v>
      </c>
      <c r="I1891" s="8" t="str">
        <f t="shared" si="325"/>
        <v>MichaelPazM43</v>
      </c>
      <c r="J1891" s="8">
        <f>_xlfn.IFNA(MATCH(I1891,Teams!L:L,0),)</f>
        <v>0</v>
      </c>
      <c r="K1891" s="8" t="str">
        <f t="shared" si="326"/>
        <v>MichaelPazM</v>
      </c>
      <c r="L1891" s="8">
        <f>_xlfn.IFNA(MATCH(K1891,Teams!N:N,0),)</f>
        <v>0</v>
      </c>
      <c r="M1891" s="8" t="str">
        <f t="shared" si="327"/>
        <v>MichaelPaz</v>
      </c>
      <c r="N1891" s="8" t="str">
        <f>IFERROR(INDEX(Teams!A:A,IF(H1891&gt;0,H1891,IF(J1891&gt;0,J1891,IF(L1891&gt;0,L1891,""))),1),"")</f>
        <v/>
      </c>
      <c r="O1891" s="8" t="str">
        <f t="shared" si="320"/>
        <v>Michael</v>
      </c>
      <c r="P1891" s="8" t="str">
        <f t="shared" si="321"/>
        <v>Paz</v>
      </c>
      <c r="Q1891" s="8" t="str">
        <f t="shared" si="328"/>
        <v>M</v>
      </c>
      <c r="R1891" s="8">
        <f t="shared" si="329"/>
        <v>43</v>
      </c>
      <c r="S1891" s="8" t="str">
        <f t="shared" si="322"/>
        <v/>
      </c>
      <c r="T1891" s="8" t="str">
        <f t="shared" si="330"/>
        <v/>
      </c>
      <c r="U1891" s="8" t="str">
        <f t="shared" si="323"/>
        <v>MichaelPazM43</v>
      </c>
    </row>
    <row r="1892" spans="1:21" x14ac:dyDescent="0.2">
      <c r="A1892" s="8" t="s">
        <v>79</v>
      </c>
      <c r="B1892" s="8" t="s">
        <v>815</v>
      </c>
      <c r="C1892" s="8" t="s">
        <v>688</v>
      </c>
      <c r="D1892" s="8">
        <v>44</v>
      </c>
      <c r="E1892" s="8" t="s">
        <v>816</v>
      </c>
      <c r="F1892" s="8" t="s">
        <v>4</v>
      </c>
      <c r="G1892" s="8" t="str">
        <f t="shared" si="324"/>
        <v>JohnPeacockM44League CityTX</v>
      </c>
      <c r="H1892" s="8">
        <f>_xlfn.IFNA(MATCH(G1892,Teams!J:J,0),)</f>
        <v>0</v>
      </c>
      <c r="I1892" s="8" t="str">
        <f t="shared" si="325"/>
        <v>JohnPeacockM44</v>
      </c>
      <c r="J1892" s="8">
        <f>_xlfn.IFNA(MATCH(I1892,Teams!L:L,0),)</f>
        <v>0</v>
      </c>
      <c r="K1892" s="8" t="str">
        <f t="shared" si="326"/>
        <v>JohnPeacockM</v>
      </c>
      <c r="L1892" s="8">
        <f>_xlfn.IFNA(MATCH(K1892,Teams!N:N,0),)</f>
        <v>0</v>
      </c>
      <c r="M1892" s="8" t="str">
        <f t="shared" si="327"/>
        <v>JohnPeacock</v>
      </c>
      <c r="N1892" s="8" t="str">
        <f>IFERROR(INDEX(Teams!A:A,IF(H1892&gt;0,H1892,IF(J1892&gt;0,J1892,IF(L1892&gt;0,L1892,""))),1),"")</f>
        <v/>
      </c>
      <c r="O1892" s="8" t="str">
        <f t="shared" si="320"/>
        <v>John</v>
      </c>
      <c r="P1892" s="8" t="str">
        <f t="shared" si="321"/>
        <v>Peacock</v>
      </c>
      <c r="Q1892" s="8" t="str">
        <f t="shared" si="328"/>
        <v>M</v>
      </c>
      <c r="R1892" s="8">
        <f t="shared" si="329"/>
        <v>44</v>
      </c>
      <c r="S1892" s="8" t="str">
        <f t="shared" si="322"/>
        <v>League City</v>
      </c>
      <c r="T1892" s="8" t="str">
        <f t="shared" si="330"/>
        <v>TX</v>
      </c>
      <c r="U1892" s="8" t="str">
        <f t="shared" si="323"/>
        <v>JohnPeacockM44League CityTX</v>
      </c>
    </row>
    <row r="1893" spans="1:21" x14ac:dyDescent="0.2">
      <c r="A1893" s="8" t="s">
        <v>329</v>
      </c>
      <c r="B1893" s="8" t="s">
        <v>330</v>
      </c>
      <c r="C1893" s="8" t="s">
        <v>689</v>
      </c>
      <c r="D1893" s="8">
        <v>48</v>
      </c>
      <c r="E1893" s="8" t="s">
        <v>223</v>
      </c>
      <c r="F1893" s="8" t="s">
        <v>4</v>
      </c>
      <c r="G1893" s="8" t="str">
        <f t="shared" si="324"/>
        <v>AnabelPearsonF48HelotesTX</v>
      </c>
      <c r="H1893" s="8">
        <f>_xlfn.IFNA(MATCH(G1893,Teams!J:J,0),)</f>
        <v>169</v>
      </c>
      <c r="I1893" s="8" t="str">
        <f t="shared" si="325"/>
        <v>AnabelPearsonF48</v>
      </c>
      <c r="J1893" s="8">
        <f>_xlfn.IFNA(MATCH(I1893,Teams!L:L,0),)</f>
        <v>169</v>
      </c>
      <c r="K1893" s="8" t="str">
        <f t="shared" si="326"/>
        <v>AnabelPearsonF</v>
      </c>
      <c r="L1893" s="8">
        <f>_xlfn.IFNA(MATCH(K1893,Teams!N:N,0),)</f>
        <v>169</v>
      </c>
      <c r="M1893" s="8" t="str">
        <f t="shared" si="327"/>
        <v>AnabelPearson</v>
      </c>
      <c r="N1893" s="8" t="str">
        <f>IFERROR(INDEX(Teams!A:A,IF(H1893&gt;0,H1893,IF(J1893&gt;0,J1893,IF(L1893&gt;0,L1893,""))),1),"")</f>
        <v>Rockhoppers</v>
      </c>
      <c r="O1893" s="8" t="str">
        <f t="shared" si="320"/>
        <v>Anabel</v>
      </c>
      <c r="P1893" s="8" t="str">
        <f t="shared" si="321"/>
        <v>Pearson</v>
      </c>
      <c r="Q1893" s="8" t="str">
        <f t="shared" si="328"/>
        <v>F</v>
      </c>
      <c r="R1893" s="8">
        <f t="shared" si="329"/>
        <v>48</v>
      </c>
      <c r="S1893" s="8" t="str">
        <f t="shared" si="322"/>
        <v>Helotes</v>
      </c>
      <c r="T1893" s="8" t="str">
        <f t="shared" si="330"/>
        <v>TX</v>
      </c>
      <c r="U1893" s="8" t="str">
        <f t="shared" si="323"/>
        <v>AnabelPearsonF48HelotesTX</v>
      </c>
    </row>
    <row r="1894" spans="1:21" x14ac:dyDescent="0.2">
      <c r="A1894" s="8" t="s">
        <v>2318</v>
      </c>
      <c r="B1894" s="8" t="s">
        <v>330</v>
      </c>
      <c r="C1894" s="8" t="s">
        <v>689</v>
      </c>
      <c r="D1894" s="8">
        <v>40</v>
      </c>
      <c r="G1894" s="8" t="str">
        <f t="shared" si="324"/>
        <v>EvePearsonF40</v>
      </c>
      <c r="H1894" s="8">
        <f>_xlfn.IFNA(MATCH(G1894,Teams!J:J,0),)</f>
        <v>0</v>
      </c>
      <c r="I1894" s="8" t="str">
        <f t="shared" si="325"/>
        <v>EvePearsonF40</v>
      </c>
      <c r="J1894" s="8">
        <f>_xlfn.IFNA(MATCH(I1894,Teams!L:L,0),)</f>
        <v>0</v>
      </c>
      <c r="K1894" s="8" t="str">
        <f t="shared" si="326"/>
        <v>EvePearsonF</v>
      </c>
      <c r="L1894" s="8">
        <f>_xlfn.IFNA(MATCH(K1894,Teams!N:N,0),)</f>
        <v>0</v>
      </c>
      <c r="M1894" s="8" t="str">
        <f t="shared" si="327"/>
        <v>EvePearson</v>
      </c>
      <c r="N1894" s="8" t="str">
        <f>IFERROR(INDEX(Teams!A:A,IF(H1894&gt;0,H1894,IF(J1894&gt;0,J1894,IF(L1894&gt;0,L1894,""))),1),"")</f>
        <v/>
      </c>
      <c r="O1894" s="8" t="str">
        <f t="shared" si="320"/>
        <v>Eve</v>
      </c>
      <c r="P1894" s="8" t="str">
        <f t="shared" si="321"/>
        <v>Pearson</v>
      </c>
      <c r="Q1894" s="8" t="str">
        <f t="shared" si="328"/>
        <v>F</v>
      </c>
      <c r="R1894" s="8">
        <f t="shared" si="329"/>
        <v>40</v>
      </c>
      <c r="S1894" s="8" t="str">
        <f t="shared" si="322"/>
        <v/>
      </c>
      <c r="T1894" s="8" t="str">
        <f t="shared" si="330"/>
        <v/>
      </c>
      <c r="U1894" s="8" t="str">
        <f t="shared" si="323"/>
        <v>EvePearsonF40</v>
      </c>
    </row>
    <row r="1895" spans="1:21" x14ac:dyDescent="0.2">
      <c r="A1895" s="8" t="s">
        <v>2992</v>
      </c>
      <c r="B1895" s="8" t="s">
        <v>2993</v>
      </c>
      <c r="C1895" s="8" t="s">
        <v>688</v>
      </c>
      <c r="D1895" s="8">
        <v>30</v>
      </c>
      <c r="G1895" s="8" t="str">
        <f t="shared" si="324"/>
        <v>JoeyPeckoM30</v>
      </c>
      <c r="H1895" s="8">
        <f>_xlfn.IFNA(MATCH(G1895,Teams!J:J,0),)</f>
        <v>0</v>
      </c>
      <c r="I1895" s="8" t="str">
        <f t="shared" si="325"/>
        <v>JoeyPeckoM30</v>
      </c>
      <c r="J1895" s="8">
        <f>_xlfn.IFNA(MATCH(I1895,Teams!L:L,0),)</f>
        <v>0</v>
      </c>
      <c r="K1895" s="8" t="str">
        <f t="shared" si="326"/>
        <v>JoeyPeckoM</v>
      </c>
      <c r="L1895" s="8">
        <f>_xlfn.IFNA(MATCH(K1895,Teams!N:N,0),)</f>
        <v>0</v>
      </c>
      <c r="M1895" s="8" t="str">
        <f t="shared" si="327"/>
        <v>JoeyPecko</v>
      </c>
      <c r="N1895" s="8" t="str">
        <f>IFERROR(INDEX(Teams!A:A,IF(H1895&gt;0,H1895,IF(J1895&gt;0,J1895,IF(L1895&gt;0,L1895,""))),1),"")</f>
        <v/>
      </c>
      <c r="O1895" s="8" t="str">
        <f t="shared" si="320"/>
        <v>Joey</v>
      </c>
      <c r="P1895" s="8" t="str">
        <f t="shared" si="321"/>
        <v>Pecko</v>
      </c>
      <c r="Q1895" s="8" t="str">
        <f t="shared" si="328"/>
        <v>M</v>
      </c>
      <c r="R1895" s="8">
        <f t="shared" si="329"/>
        <v>30</v>
      </c>
      <c r="S1895" s="8" t="str">
        <f t="shared" si="322"/>
        <v/>
      </c>
      <c r="T1895" s="8" t="str">
        <f t="shared" si="330"/>
        <v/>
      </c>
      <c r="U1895" s="8" t="str">
        <f t="shared" si="323"/>
        <v>JoeyPeckoM30</v>
      </c>
    </row>
    <row r="1896" spans="1:21" x14ac:dyDescent="0.2">
      <c r="A1896" s="8" t="s">
        <v>1723</v>
      </c>
      <c r="B1896" s="8" t="s">
        <v>5142</v>
      </c>
      <c r="C1896" s="8" t="s">
        <v>688</v>
      </c>
      <c r="D1896" s="8">
        <v>32</v>
      </c>
      <c r="E1896" s="8" t="s">
        <v>3040</v>
      </c>
      <c r="F1896" s="8" t="s">
        <v>4</v>
      </c>
      <c r="G1896" s="8" t="str">
        <f t="shared" si="324"/>
        <v>JustinPedigoM32WillisTX</v>
      </c>
      <c r="H1896" s="8">
        <f>_xlfn.IFNA(MATCH(G1896,Teams!J:J,0),)</f>
        <v>0</v>
      </c>
      <c r="I1896" s="8" t="str">
        <f t="shared" si="325"/>
        <v>JustinPedigoM32</v>
      </c>
      <c r="J1896" s="8">
        <f>_xlfn.IFNA(MATCH(I1896,Teams!L:L,0),)</f>
        <v>0</v>
      </c>
      <c r="K1896" s="8" t="str">
        <f t="shared" si="326"/>
        <v>JustinPedigoM</v>
      </c>
      <c r="L1896" s="8">
        <f>_xlfn.IFNA(MATCH(K1896,Teams!N:N,0),)</f>
        <v>0</v>
      </c>
      <c r="M1896" s="8" t="str">
        <f t="shared" si="327"/>
        <v>JustinPedigo</v>
      </c>
      <c r="N1896" s="8" t="str">
        <f>IFERROR(INDEX(Teams!A:A,IF(H1896&gt;0,H1896,IF(J1896&gt;0,J1896,IF(L1896&gt;0,L1896,""))),1),"")</f>
        <v/>
      </c>
      <c r="O1896" s="8" t="str">
        <f t="shared" si="320"/>
        <v>Justin</v>
      </c>
      <c r="P1896" s="8" t="str">
        <f t="shared" si="321"/>
        <v>Pedigo</v>
      </c>
      <c r="Q1896" s="8" t="str">
        <f t="shared" si="328"/>
        <v>M</v>
      </c>
      <c r="R1896" s="8">
        <f t="shared" si="329"/>
        <v>32</v>
      </c>
      <c r="S1896" s="8" t="str">
        <f t="shared" si="322"/>
        <v>Willis</v>
      </c>
      <c r="T1896" s="8" t="str">
        <f t="shared" si="330"/>
        <v>TX</v>
      </c>
      <c r="U1896" s="8" t="str">
        <f t="shared" si="323"/>
        <v>JustinPedigoM32WillisTX</v>
      </c>
    </row>
    <row r="1897" spans="1:21" x14ac:dyDescent="0.2">
      <c r="A1897" s="8" t="s">
        <v>1767</v>
      </c>
      <c r="B1897" s="8" t="s">
        <v>1768</v>
      </c>
      <c r="C1897" s="8" t="s">
        <v>688</v>
      </c>
      <c r="D1897" s="8">
        <v>38</v>
      </c>
      <c r="E1897" s="8" t="s">
        <v>1769</v>
      </c>
      <c r="F1897" s="8" t="s">
        <v>1335</v>
      </c>
      <c r="G1897" s="8" t="str">
        <f t="shared" si="324"/>
        <v>JTPeeblesM38BellevueNE</v>
      </c>
      <c r="H1897" s="8">
        <f>_xlfn.IFNA(MATCH(G1897,Teams!J:J,0),)</f>
        <v>0</v>
      </c>
      <c r="I1897" s="8" t="str">
        <f t="shared" si="325"/>
        <v>JTPeeblesM38</v>
      </c>
      <c r="J1897" s="8">
        <f>_xlfn.IFNA(MATCH(I1897,Teams!L:L,0),)</f>
        <v>0</v>
      </c>
      <c r="K1897" s="8" t="str">
        <f t="shared" si="326"/>
        <v>JTPeeblesM</v>
      </c>
      <c r="L1897" s="8">
        <f>_xlfn.IFNA(MATCH(K1897,Teams!N:N,0),)</f>
        <v>0</v>
      </c>
      <c r="M1897" s="8" t="str">
        <f t="shared" si="327"/>
        <v>JTPeebles</v>
      </c>
      <c r="N1897" s="8" t="str">
        <f>IFERROR(INDEX(Teams!A:A,IF(H1897&gt;0,H1897,IF(J1897&gt;0,J1897,IF(L1897&gt;0,L1897,""))),1),"")</f>
        <v/>
      </c>
      <c r="O1897" s="8" t="str">
        <f t="shared" si="320"/>
        <v>JT</v>
      </c>
      <c r="P1897" s="8" t="str">
        <f t="shared" si="321"/>
        <v>Peebles</v>
      </c>
      <c r="Q1897" s="8" t="str">
        <f t="shared" si="328"/>
        <v>M</v>
      </c>
      <c r="R1897" s="8">
        <f t="shared" si="329"/>
        <v>38</v>
      </c>
      <c r="S1897" s="8" t="str">
        <f t="shared" si="322"/>
        <v>Bellevue</v>
      </c>
      <c r="T1897" s="8" t="str">
        <f t="shared" si="330"/>
        <v>NE</v>
      </c>
      <c r="U1897" s="8" t="str">
        <f t="shared" si="323"/>
        <v>JTPeeblesM38BellevueNE</v>
      </c>
    </row>
    <row r="1898" spans="1:21" x14ac:dyDescent="0.2">
      <c r="A1898" s="8" t="s">
        <v>1783</v>
      </c>
      <c r="B1898" s="8" t="s">
        <v>1784</v>
      </c>
      <c r="C1898" s="8" t="s">
        <v>689</v>
      </c>
      <c r="D1898" s="8">
        <v>46</v>
      </c>
      <c r="E1898" s="8" t="s">
        <v>1785</v>
      </c>
      <c r="F1898" s="8" t="s">
        <v>1072</v>
      </c>
      <c r="G1898" s="8" t="str">
        <f t="shared" si="324"/>
        <v>nataleepeetersF46KamloopsNone</v>
      </c>
      <c r="H1898" s="8">
        <f>_xlfn.IFNA(MATCH(G1898,Teams!J:J,0),)</f>
        <v>0</v>
      </c>
      <c r="I1898" s="8" t="str">
        <f t="shared" si="325"/>
        <v>nataleepeetersF46</v>
      </c>
      <c r="J1898" s="8">
        <f>_xlfn.IFNA(MATCH(I1898,Teams!L:L,0),)</f>
        <v>0</v>
      </c>
      <c r="K1898" s="8" t="str">
        <f t="shared" si="326"/>
        <v>nataleepeetersF</v>
      </c>
      <c r="L1898" s="8">
        <f>_xlfn.IFNA(MATCH(K1898,Teams!N:N,0),)</f>
        <v>0</v>
      </c>
      <c r="M1898" s="8" t="str">
        <f t="shared" si="327"/>
        <v>nataleepeeters</v>
      </c>
      <c r="N1898" s="8" t="str">
        <f>IFERROR(INDEX(Teams!A:A,IF(H1898&gt;0,H1898,IF(J1898&gt;0,J1898,IF(L1898&gt;0,L1898,""))),1),"")</f>
        <v/>
      </c>
      <c r="O1898" s="8" t="str">
        <f t="shared" si="320"/>
        <v>natalee</v>
      </c>
      <c r="P1898" s="8" t="str">
        <f t="shared" si="321"/>
        <v>peeters</v>
      </c>
      <c r="Q1898" s="8" t="str">
        <f t="shared" si="328"/>
        <v>F</v>
      </c>
      <c r="R1898" s="8">
        <f t="shared" si="329"/>
        <v>46</v>
      </c>
      <c r="S1898" s="8" t="str">
        <f t="shared" si="322"/>
        <v>Kamloops</v>
      </c>
      <c r="T1898" s="8" t="str">
        <f t="shared" si="330"/>
        <v>None</v>
      </c>
      <c r="U1898" s="8" t="str">
        <f t="shared" si="323"/>
        <v>nataleepeetersF46KamloopsNone</v>
      </c>
    </row>
    <row r="1899" spans="1:21" x14ac:dyDescent="0.2">
      <c r="A1899" s="8" t="s">
        <v>994</v>
      </c>
      <c r="B1899" s="8" t="s">
        <v>5143</v>
      </c>
      <c r="C1899" s="8" t="s">
        <v>689</v>
      </c>
      <c r="D1899" s="8">
        <v>30</v>
      </c>
      <c r="E1899" s="8" t="s">
        <v>1373</v>
      </c>
      <c r="F1899" s="8" t="s">
        <v>1374</v>
      </c>
      <c r="G1899" s="8" t="str">
        <f t="shared" si="324"/>
        <v>AngelaPelaezF30BostonMA</v>
      </c>
      <c r="H1899" s="8">
        <f>_xlfn.IFNA(MATCH(G1899,Teams!J:J,0),)</f>
        <v>0</v>
      </c>
      <c r="I1899" s="8" t="str">
        <f t="shared" si="325"/>
        <v>AngelaPelaezF30</v>
      </c>
      <c r="J1899" s="8">
        <f>_xlfn.IFNA(MATCH(I1899,Teams!L:L,0),)</f>
        <v>0</v>
      </c>
      <c r="K1899" s="8" t="str">
        <f t="shared" si="326"/>
        <v>AngelaPelaezF</v>
      </c>
      <c r="L1899" s="8">
        <f>_xlfn.IFNA(MATCH(K1899,Teams!N:N,0),)</f>
        <v>0</v>
      </c>
      <c r="M1899" s="8" t="str">
        <f t="shared" si="327"/>
        <v>AngelaPelaez</v>
      </c>
      <c r="N1899" s="8" t="str">
        <f>IFERROR(INDEX(Teams!A:A,IF(H1899&gt;0,H1899,IF(J1899&gt;0,J1899,IF(L1899&gt;0,L1899,""))),1),"")</f>
        <v/>
      </c>
      <c r="O1899" s="8" t="str">
        <f t="shared" si="320"/>
        <v>Angela</v>
      </c>
      <c r="P1899" s="8" t="str">
        <f t="shared" si="321"/>
        <v>Pelaez</v>
      </c>
      <c r="Q1899" s="8" t="str">
        <f t="shared" si="328"/>
        <v>F</v>
      </c>
      <c r="R1899" s="8">
        <f t="shared" si="329"/>
        <v>30</v>
      </c>
      <c r="S1899" s="8" t="str">
        <f t="shared" si="322"/>
        <v>Boston</v>
      </c>
      <c r="T1899" s="8" t="str">
        <f t="shared" si="330"/>
        <v>MA</v>
      </c>
      <c r="U1899" s="8" t="str">
        <f t="shared" si="323"/>
        <v>AngelaPelaezF30BostonMA</v>
      </c>
    </row>
    <row r="1900" spans="1:21" x14ac:dyDescent="0.2">
      <c r="A1900" s="8" t="s">
        <v>666</v>
      </c>
      <c r="B1900" s="8" t="s">
        <v>5143</v>
      </c>
      <c r="C1900" s="8" t="s">
        <v>688</v>
      </c>
      <c r="D1900" s="8">
        <v>34</v>
      </c>
      <c r="E1900" s="8" t="s">
        <v>534</v>
      </c>
      <c r="F1900" s="8" t="s">
        <v>4</v>
      </c>
      <c r="G1900" s="8" t="str">
        <f t="shared" si="324"/>
        <v>LuisPelaezM34DallasTX</v>
      </c>
      <c r="H1900" s="8">
        <f>_xlfn.IFNA(MATCH(G1900,Teams!J:J,0),)</f>
        <v>0</v>
      </c>
      <c r="I1900" s="8" t="str">
        <f t="shared" si="325"/>
        <v>LuisPelaezM34</v>
      </c>
      <c r="J1900" s="8">
        <f>_xlfn.IFNA(MATCH(I1900,Teams!L:L,0),)</f>
        <v>0</v>
      </c>
      <c r="K1900" s="8" t="str">
        <f t="shared" si="326"/>
        <v>LuisPelaezM</v>
      </c>
      <c r="L1900" s="8">
        <f>_xlfn.IFNA(MATCH(K1900,Teams!N:N,0),)</f>
        <v>0</v>
      </c>
      <c r="M1900" s="8" t="str">
        <f t="shared" si="327"/>
        <v>LuisPelaez</v>
      </c>
      <c r="N1900" s="8" t="str">
        <f>IFERROR(INDEX(Teams!A:A,IF(H1900&gt;0,H1900,IF(J1900&gt;0,J1900,IF(L1900&gt;0,L1900,""))),1),"")</f>
        <v/>
      </c>
      <c r="O1900" s="8" t="str">
        <f t="shared" si="320"/>
        <v>Luis</v>
      </c>
      <c r="P1900" s="8" t="str">
        <f t="shared" si="321"/>
        <v>Pelaez</v>
      </c>
      <c r="Q1900" s="8" t="str">
        <f t="shared" si="328"/>
        <v>M</v>
      </c>
      <c r="R1900" s="8">
        <f t="shared" si="329"/>
        <v>34</v>
      </c>
      <c r="S1900" s="8" t="str">
        <f t="shared" si="322"/>
        <v>Dallas</v>
      </c>
      <c r="T1900" s="8" t="str">
        <f t="shared" si="330"/>
        <v>TX</v>
      </c>
      <c r="U1900" s="8" t="str">
        <f t="shared" si="323"/>
        <v>LuisPelaezM34DallasTX</v>
      </c>
    </row>
    <row r="1901" spans="1:21" x14ac:dyDescent="0.2">
      <c r="A1901" s="8" t="s">
        <v>7</v>
      </c>
      <c r="B1901" s="8" t="s">
        <v>451</v>
      </c>
      <c r="C1901" s="8" t="s">
        <v>688</v>
      </c>
      <c r="D1901" s="8">
        <v>37</v>
      </c>
      <c r="E1901" s="8" t="s">
        <v>726</v>
      </c>
      <c r="F1901" s="8" t="s">
        <v>4</v>
      </c>
      <c r="G1901" s="8" t="str">
        <f t="shared" si="324"/>
        <v>JamesPenaM37ConroeTX</v>
      </c>
      <c r="H1901" s="8">
        <f>_xlfn.IFNA(MATCH(G1901,Teams!J:J,0),)</f>
        <v>0</v>
      </c>
      <c r="I1901" s="8" t="str">
        <f t="shared" si="325"/>
        <v>JamesPenaM37</v>
      </c>
      <c r="J1901" s="8">
        <f>_xlfn.IFNA(MATCH(I1901,Teams!L:L,0),)</f>
        <v>0</v>
      </c>
      <c r="K1901" s="8" t="str">
        <f t="shared" si="326"/>
        <v>JamesPenaM</v>
      </c>
      <c r="L1901" s="8">
        <f>_xlfn.IFNA(MATCH(K1901,Teams!N:N,0),)</f>
        <v>0</v>
      </c>
      <c r="M1901" s="8" t="str">
        <f t="shared" si="327"/>
        <v>JamesPena</v>
      </c>
      <c r="N1901" s="8" t="str">
        <f>IFERROR(INDEX(Teams!A:A,IF(H1901&gt;0,H1901,IF(J1901&gt;0,J1901,IF(L1901&gt;0,L1901,""))),1),"")</f>
        <v/>
      </c>
      <c r="O1901" s="8" t="str">
        <f t="shared" si="320"/>
        <v>James</v>
      </c>
      <c r="P1901" s="8" t="str">
        <f t="shared" si="321"/>
        <v>Pena</v>
      </c>
      <c r="Q1901" s="8" t="str">
        <f t="shared" si="328"/>
        <v>M</v>
      </c>
      <c r="R1901" s="8">
        <f t="shared" si="329"/>
        <v>37</v>
      </c>
      <c r="S1901" s="8" t="str">
        <f t="shared" si="322"/>
        <v>Conroe</v>
      </c>
      <c r="T1901" s="8" t="str">
        <f t="shared" si="330"/>
        <v>TX</v>
      </c>
      <c r="U1901" s="8" t="str">
        <f t="shared" si="323"/>
        <v>JamesPenaM37ConroeTX</v>
      </c>
    </row>
    <row r="1902" spans="1:21" x14ac:dyDescent="0.2">
      <c r="A1902" s="8" t="s">
        <v>100</v>
      </c>
      <c r="B1902" s="8" t="s">
        <v>451</v>
      </c>
      <c r="C1902" s="8" t="s">
        <v>689</v>
      </c>
      <c r="D1902" s="8">
        <v>52</v>
      </c>
      <c r="E1902" s="8" t="s">
        <v>2757</v>
      </c>
      <c r="F1902" s="8" t="s">
        <v>4</v>
      </c>
      <c r="G1902" s="8" t="str">
        <f t="shared" si="324"/>
        <v>JenniferPenaF52TerlinguaTX</v>
      </c>
      <c r="H1902" s="8">
        <f>_xlfn.IFNA(MATCH(G1902,Teams!J:J,0),)</f>
        <v>0</v>
      </c>
      <c r="I1902" s="8" t="str">
        <f t="shared" si="325"/>
        <v>JenniferPenaF52</v>
      </c>
      <c r="J1902" s="8">
        <f>_xlfn.IFNA(MATCH(I1902,Teams!L:L,0),)</f>
        <v>0</v>
      </c>
      <c r="K1902" s="8" t="str">
        <f t="shared" si="326"/>
        <v>JenniferPenaF</v>
      </c>
      <c r="L1902" s="8">
        <f>_xlfn.IFNA(MATCH(K1902,Teams!N:N,0),)</f>
        <v>0</v>
      </c>
      <c r="M1902" s="8" t="str">
        <f t="shared" si="327"/>
        <v>JenniferPena</v>
      </c>
      <c r="N1902" s="8" t="str">
        <f>IFERROR(INDEX(Teams!A:A,IF(H1902&gt;0,H1902,IF(J1902&gt;0,J1902,IF(L1902&gt;0,L1902,""))),1),"")</f>
        <v/>
      </c>
      <c r="O1902" s="8" t="str">
        <f t="shared" si="320"/>
        <v>Jennifer</v>
      </c>
      <c r="P1902" s="8" t="str">
        <f t="shared" si="321"/>
        <v>Pena</v>
      </c>
      <c r="Q1902" s="8" t="str">
        <f t="shared" si="328"/>
        <v>F</v>
      </c>
      <c r="R1902" s="8">
        <f t="shared" si="329"/>
        <v>52</v>
      </c>
      <c r="S1902" s="8" t="str">
        <f t="shared" si="322"/>
        <v>Terlingua</v>
      </c>
      <c r="T1902" s="8" t="str">
        <f t="shared" si="330"/>
        <v>TX</v>
      </c>
      <c r="U1902" s="8" t="str">
        <f t="shared" si="323"/>
        <v>JenniferPenaF52TerlinguaTX</v>
      </c>
    </row>
    <row r="1903" spans="1:21" x14ac:dyDescent="0.2">
      <c r="A1903" s="8" t="s">
        <v>303</v>
      </c>
      <c r="B1903" s="8" t="s">
        <v>451</v>
      </c>
      <c r="C1903" s="8" t="s">
        <v>689</v>
      </c>
      <c r="D1903" s="8">
        <v>49</v>
      </c>
      <c r="G1903" s="8" t="str">
        <f t="shared" si="324"/>
        <v>KristenPenaF49</v>
      </c>
      <c r="H1903" s="8">
        <f>_xlfn.IFNA(MATCH(G1903,Teams!J:J,0),)</f>
        <v>0</v>
      </c>
      <c r="I1903" s="8" t="str">
        <f t="shared" si="325"/>
        <v>KristenPenaF49</v>
      </c>
      <c r="J1903" s="8">
        <f>_xlfn.IFNA(MATCH(I1903,Teams!L:L,0),)</f>
        <v>0</v>
      </c>
      <c r="K1903" s="8" t="str">
        <f t="shared" si="326"/>
        <v>KristenPenaF</v>
      </c>
      <c r="L1903" s="8">
        <f>_xlfn.IFNA(MATCH(K1903,Teams!N:N,0),)</f>
        <v>0</v>
      </c>
      <c r="M1903" s="8" t="str">
        <f t="shared" si="327"/>
        <v>KristenPena</v>
      </c>
      <c r="N1903" s="8" t="str">
        <f>IFERROR(INDEX(Teams!A:A,IF(H1903&gt;0,H1903,IF(J1903&gt;0,J1903,IF(L1903&gt;0,L1903,""))),1),"")</f>
        <v/>
      </c>
      <c r="O1903" s="8" t="str">
        <f t="shared" si="320"/>
        <v>Kristen</v>
      </c>
      <c r="P1903" s="8" t="str">
        <f t="shared" si="321"/>
        <v>Pena</v>
      </c>
      <c r="Q1903" s="8" t="str">
        <f t="shared" si="328"/>
        <v>F</v>
      </c>
      <c r="R1903" s="8">
        <f t="shared" si="329"/>
        <v>49</v>
      </c>
      <c r="S1903" s="8" t="str">
        <f t="shared" si="322"/>
        <v/>
      </c>
      <c r="T1903" s="8" t="str">
        <f t="shared" si="330"/>
        <v/>
      </c>
      <c r="U1903" s="8" t="str">
        <f t="shared" si="323"/>
        <v>KristenPenaF49</v>
      </c>
    </row>
    <row r="1904" spans="1:21" x14ac:dyDescent="0.2">
      <c r="A1904" s="8" t="s">
        <v>2859</v>
      </c>
      <c r="B1904" s="8" t="s">
        <v>451</v>
      </c>
      <c r="C1904" s="8" t="s">
        <v>688</v>
      </c>
      <c r="D1904" s="8">
        <v>48</v>
      </c>
      <c r="E1904" s="8" t="s">
        <v>2757</v>
      </c>
      <c r="F1904" s="8" t="s">
        <v>4</v>
      </c>
      <c r="G1904" s="8" t="str">
        <f t="shared" si="324"/>
        <v>RomaldoPenaM48TerlinguaTX</v>
      </c>
      <c r="H1904" s="8">
        <f>_xlfn.IFNA(MATCH(G1904,Teams!J:J,0),)</f>
        <v>0</v>
      </c>
      <c r="I1904" s="8" t="str">
        <f t="shared" si="325"/>
        <v>RomaldoPenaM48</v>
      </c>
      <c r="J1904" s="8">
        <f>_xlfn.IFNA(MATCH(I1904,Teams!L:L,0),)</f>
        <v>0</v>
      </c>
      <c r="K1904" s="8" t="str">
        <f t="shared" si="326"/>
        <v>RomaldoPenaM</v>
      </c>
      <c r="L1904" s="8">
        <f>_xlfn.IFNA(MATCH(K1904,Teams!N:N,0),)</f>
        <v>0</v>
      </c>
      <c r="M1904" s="8" t="str">
        <f t="shared" si="327"/>
        <v>RomaldoPena</v>
      </c>
      <c r="N1904" s="8" t="str">
        <f>IFERROR(INDEX(Teams!A:A,IF(H1904&gt;0,H1904,IF(J1904&gt;0,J1904,IF(L1904&gt;0,L1904,""))),1),"")</f>
        <v/>
      </c>
      <c r="O1904" s="8" t="str">
        <f t="shared" si="320"/>
        <v>Romaldo</v>
      </c>
      <c r="P1904" s="8" t="str">
        <f t="shared" si="321"/>
        <v>Pena</v>
      </c>
      <c r="Q1904" s="8" t="str">
        <f t="shared" si="328"/>
        <v>M</v>
      </c>
      <c r="R1904" s="8">
        <f t="shared" si="329"/>
        <v>48</v>
      </c>
      <c r="S1904" s="8" t="str">
        <f t="shared" si="322"/>
        <v>Terlingua</v>
      </c>
      <c r="T1904" s="8" t="str">
        <f t="shared" si="330"/>
        <v>TX</v>
      </c>
      <c r="U1904" s="8" t="str">
        <f t="shared" si="323"/>
        <v>RomaldoPenaM48TerlinguaTX</v>
      </c>
    </row>
    <row r="1905" spans="1:21" x14ac:dyDescent="0.2">
      <c r="A1905" s="8" t="s">
        <v>144</v>
      </c>
      <c r="B1905" s="8" t="s">
        <v>5758</v>
      </c>
      <c r="C1905" s="8" t="s">
        <v>688</v>
      </c>
      <c r="D1905" s="8">
        <v>52</v>
      </c>
      <c r="E1905" s="8" t="s">
        <v>5708</v>
      </c>
      <c r="F1905" s="8" t="s">
        <v>4</v>
      </c>
      <c r="G1905" s="8" t="str">
        <f t="shared" si="324"/>
        <v>BradPenceM52AubreyTX</v>
      </c>
      <c r="H1905" s="8">
        <f>_xlfn.IFNA(MATCH(G1905,Teams!J:J,0),)</f>
        <v>0</v>
      </c>
      <c r="I1905" s="8" t="str">
        <f t="shared" si="325"/>
        <v>BradPenceM52</v>
      </c>
      <c r="J1905" s="8">
        <f>_xlfn.IFNA(MATCH(I1905,Teams!L:L,0),)</f>
        <v>0</v>
      </c>
      <c r="K1905" s="8" t="str">
        <f t="shared" si="326"/>
        <v>BradPenceM</v>
      </c>
      <c r="L1905" s="8">
        <f>_xlfn.IFNA(MATCH(K1905,Teams!N:N,0),)</f>
        <v>0</v>
      </c>
      <c r="M1905" s="8" t="str">
        <f t="shared" si="327"/>
        <v>BradPence</v>
      </c>
      <c r="N1905" s="8" t="str">
        <f>IFERROR(INDEX(Teams!A:A,IF(H1905&gt;0,H1905,IF(J1905&gt;0,J1905,IF(L1905&gt;0,L1905,""))),1),"")</f>
        <v/>
      </c>
      <c r="O1905" s="8" t="str">
        <f t="shared" si="320"/>
        <v>Brad</v>
      </c>
      <c r="P1905" s="8" t="str">
        <f t="shared" si="321"/>
        <v>Pence</v>
      </c>
      <c r="Q1905" s="8" t="str">
        <f t="shared" si="328"/>
        <v>M</v>
      </c>
      <c r="R1905" s="8">
        <f t="shared" si="329"/>
        <v>52</v>
      </c>
      <c r="S1905" s="8" t="str">
        <f t="shared" si="322"/>
        <v>Aubrey</v>
      </c>
      <c r="T1905" s="8" t="str">
        <f t="shared" si="330"/>
        <v>TX</v>
      </c>
      <c r="U1905" s="8" t="str">
        <f t="shared" si="323"/>
        <v>BradPenceM52AubreyTX</v>
      </c>
    </row>
    <row r="1906" spans="1:21" x14ac:dyDescent="0.2">
      <c r="A1906" s="8" t="s">
        <v>2778</v>
      </c>
      <c r="B1906" s="8" t="s">
        <v>2779</v>
      </c>
      <c r="C1906" s="8" t="s">
        <v>689</v>
      </c>
      <c r="D1906" s="8">
        <v>16</v>
      </c>
      <c r="E1906" s="8" t="s">
        <v>2617</v>
      </c>
      <c r="F1906" s="8" t="s">
        <v>4</v>
      </c>
      <c r="G1906" s="8" t="str">
        <f t="shared" si="324"/>
        <v>KyliePendersF16AlpineTX</v>
      </c>
      <c r="H1906" s="8">
        <f>_xlfn.IFNA(MATCH(G1906,Teams!J:J,0),)</f>
        <v>0</v>
      </c>
      <c r="I1906" s="8" t="str">
        <f t="shared" si="325"/>
        <v>KyliePendersF16</v>
      </c>
      <c r="J1906" s="8">
        <f>_xlfn.IFNA(MATCH(I1906,Teams!L:L,0),)</f>
        <v>0</v>
      </c>
      <c r="K1906" s="8" t="str">
        <f t="shared" si="326"/>
        <v>KyliePendersF</v>
      </c>
      <c r="L1906" s="8">
        <f>_xlfn.IFNA(MATCH(K1906,Teams!N:N,0),)</f>
        <v>0</v>
      </c>
      <c r="M1906" s="8" t="str">
        <f t="shared" si="327"/>
        <v>KyliePenders</v>
      </c>
      <c r="N1906" s="8" t="str">
        <f>IFERROR(INDEX(Teams!A:A,IF(H1906&gt;0,H1906,IF(J1906&gt;0,J1906,IF(L1906&gt;0,L1906,""))),1),"")</f>
        <v/>
      </c>
      <c r="O1906" s="8" t="str">
        <f t="shared" si="320"/>
        <v>Kylie</v>
      </c>
      <c r="P1906" s="8" t="str">
        <f t="shared" si="321"/>
        <v>Penders</v>
      </c>
      <c r="Q1906" s="8" t="str">
        <f t="shared" si="328"/>
        <v>F</v>
      </c>
      <c r="R1906" s="8">
        <f t="shared" si="329"/>
        <v>16</v>
      </c>
      <c r="S1906" s="8" t="str">
        <f t="shared" si="322"/>
        <v>Alpine</v>
      </c>
      <c r="T1906" s="8" t="str">
        <f t="shared" si="330"/>
        <v>TX</v>
      </c>
      <c r="U1906" s="8" t="str">
        <f t="shared" si="323"/>
        <v>KyliePendersF16AlpineTX</v>
      </c>
    </row>
    <row r="1907" spans="1:21" x14ac:dyDescent="0.2">
      <c r="A1907" s="8" t="s">
        <v>1011</v>
      </c>
      <c r="B1907" s="8" t="s">
        <v>2240</v>
      </c>
      <c r="C1907" s="8" t="s">
        <v>689</v>
      </c>
      <c r="D1907" s="8">
        <v>56</v>
      </c>
      <c r="E1907" s="8" t="s">
        <v>1969</v>
      </c>
      <c r="F1907" s="8" t="s">
        <v>173</v>
      </c>
      <c r="G1907" s="8" t="str">
        <f t="shared" si="324"/>
        <v>AnitaPendletonF56Colorado SpringsCO</v>
      </c>
      <c r="H1907" s="8">
        <f>_xlfn.IFNA(MATCH(G1907,Teams!J:J,0),)</f>
        <v>0</v>
      </c>
      <c r="I1907" s="8" t="str">
        <f t="shared" si="325"/>
        <v>AnitaPendletonF56</v>
      </c>
      <c r="J1907" s="8">
        <f>_xlfn.IFNA(MATCH(I1907,Teams!L:L,0),)</f>
        <v>0</v>
      </c>
      <c r="K1907" s="8" t="str">
        <f t="shared" si="326"/>
        <v>AnitaPendletonF</v>
      </c>
      <c r="L1907" s="8">
        <f>_xlfn.IFNA(MATCH(K1907,Teams!N:N,0),)</f>
        <v>0</v>
      </c>
      <c r="M1907" s="8" t="str">
        <f t="shared" si="327"/>
        <v>AnitaPendleton</v>
      </c>
      <c r="N1907" s="8" t="str">
        <f>IFERROR(INDEX(Teams!A:A,IF(H1907&gt;0,H1907,IF(J1907&gt;0,J1907,IF(L1907&gt;0,L1907,""))),1),"")</f>
        <v/>
      </c>
      <c r="O1907" s="8" t="str">
        <f t="shared" si="320"/>
        <v>Anita</v>
      </c>
      <c r="P1907" s="8" t="str">
        <f t="shared" si="321"/>
        <v>Pendleton</v>
      </c>
      <c r="Q1907" s="8" t="str">
        <f t="shared" si="328"/>
        <v>F</v>
      </c>
      <c r="R1907" s="8">
        <f t="shared" si="329"/>
        <v>56</v>
      </c>
      <c r="S1907" s="8" t="str">
        <f t="shared" si="322"/>
        <v>Colorado Springs</v>
      </c>
      <c r="T1907" s="8" t="str">
        <f t="shared" si="330"/>
        <v>CO</v>
      </c>
      <c r="U1907" s="8" t="str">
        <f t="shared" si="323"/>
        <v>AnitaPendletonF56Colorado SpringsCO</v>
      </c>
    </row>
    <row r="1908" spans="1:21" x14ac:dyDescent="0.2">
      <c r="A1908" s="8" t="s">
        <v>346</v>
      </c>
      <c r="B1908" s="8" t="s">
        <v>1576</v>
      </c>
      <c r="C1908" s="8" t="s">
        <v>689</v>
      </c>
      <c r="D1908" s="8">
        <v>55</v>
      </c>
      <c r="E1908" s="8" t="s">
        <v>1370</v>
      </c>
      <c r="F1908" s="8" t="s">
        <v>1166</v>
      </c>
      <c r="G1908" s="8" t="str">
        <f t="shared" si="324"/>
        <v>JuliePendleyF55RosevilleCA</v>
      </c>
      <c r="H1908" s="8">
        <f>_xlfn.IFNA(MATCH(G1908,Teams!J:J,0),)</f>
        <v>0</v>
      </c>
      <c r="I1908" s="8" t="str">
        <f t="shared" si="325"/>
        <v>JuliePendleyF55</v>
      </c>
      <c r="J1908" s="8">
        <f>_xlfn.IFNA(MATCH(I1908,Teams!L:L,0),)</f>
        <v>0</v>
      </c>
      <c r="K1908" s="8" t="str">
        <f t="shared" si="326"/>
        <v>JuliePendleyF</v>
      </c>
      <c r="L1908" s="8">
        <f>_xlfn.IFNA(MATCH(K1908,Teams!N:N,0),)</f>
        <v>0</v>
      </c>
      <c r="M1908" s="8" t="str">
        <f t="shared" si="327"/>
        <v>JuliePendley</v>
      </c>
      <c r="N1908" s="8" t="str">
        <f>IFERROR(INDEX(Teams!A:A,IF(H1908&gt;0,H1908,IF(J1908&gt;0,J1908,IF(L1908&gt;0,L1908,""))),1),"")</f>
        <v/>
      </c>
      <c r="O1908" s="8" t="str">
        <f t="shared" si="320"/>
        <v>Julie</v>
      </c>
      <c r="P1908" s="8" t="str">
        <f t="shared" si="321"/>
        <v>Pendley</v>
      </c>
      <c r="Q1908" s="8" t="str">
        <f t="shared" si="328"/>
        <v>F</v>
      </c>
      <c r="R1908" s="8">
        <f t="shared" si="329"/>
        <v>55</v>
      </c>
      <c r="S1908" s="8" t="str">
        <f t="shared" si="322"/>
        <v>Roseville</v>
      </c>
      <c r="T1908" s="8" t="str">
        <f t="shared" si="330"/>
        <v>CA</v>
      </c>
      <c r="U1908" s="8" t="str">
        <f t="shared" si="323"/>
        <v>JuliePendleyF55RosevilleCA</v>
      </c>
    </row>
    <row r="1909" spans="1:21" x14ac:dyDescent="0.2">
      <c r="A1909" s="8" t="s">
        <v>6692</v>
      </c>
      <c r="B1909" s="8" t="s">
        <v>6693</v>
      </c>
      <c r="C1909" s="8" t="s">
        <v>688</v>
      </c>
      <c r="G1909" s="8" t="str">
        <f t="shared" si="324"/>
        <v>FredrickPenningtonM</v>
      </c>
      <c r="H1909" s="8">
        <f>_xlfn.IFNA(MATCH(G1909,Teams!J:J,0),)</f>
        <v>0</v>
      </c>
      <c r="I1909" s="8" t="str">
        <f t="shared" si="325"/>
        <v>FredrickPenningtonM</v>
      </c>
      <c r="J1909" s="8">
        <f>_xlfn.IFNA(MATCH(I1909,Teams!L:L,0),)</f>
        <v>0</v>
      </c>
      <c r="K1909" s="8" t="str">
        <f t="shared" si="326"/>
        <v>FredrickPenningtonM</v>
      </c>
      <c r="L1909" s="8">
        <f>_xlfn.IFNA(MATCH(K1909,Teams!N:N,0),)</f>
        <v>0</v>
      </c>
      <c r="M1909" s="8" t="str">
        <f t="shared" si="327"/>
        <v>FredrickPennington</v>
      </c>
      <c r="N1909" s="8" t="str">
        <f>IFERROR(INDEX(Teams!A:A,IF(H1909&gt;0,H1909,IF(J1909&gt;0,J1909,IF(L1909&gt;0,L1909,""))),1),"")</f>
        <v/>
      </c>
      <c r="O1909" s="8" t="str">
        <f t="shared" si="320"/>
        <v>Fredrick</v>
      </c>
      <c r="P1909" s="8" t="str">
        <f t="shared" si="321"/>
        <v>Pennington</v>
      </c>
      <c r="Q1909" s="8" t="str">
        <f t="shared" si="328"/>
        <v>M</v>
      </c>
      <c r="R1909" s="8" t="str">
        <f t="shared" si="329"/>
        <v/>
      </c>
      <c r="S1909" s="8" t="str">
        <f t="shared" si="322"/>
        <v/>
      </c>
      <c r="T1909" s="8" t="str">
        <f t="shared" si="330"/>
        <v/>
      </c>
      <c r="U1909" s="8" t="str">
        <f t="shared" si="323"/>
        <v>FredrickPenningtonM</v>
      </c>
    </row>
    <row r="1910" spans="1:21" x14ac:dyDescent="0.2">
      <c r="A1910" s="8" t="s">
        <v>75</v>
      </c>
      <c r="B1910" s="8" t="s">
        <v>1517</v>
      </c>
      <c r="C1910" s="8" t="s">
        <v>688</v>
      </c>
      <c r="D1910" s="8">
        <v>29</v>
      </c>
      <c r="E1910" s="8" t="s">
        <v>190</v>
      </c>
      <c r="F1910" s="8" t="s">
        <v>4</v>
      </c>
      <c r="G1910" s="8" t="str">
        <f t="shared" si="324"/>
        <v>AnthonyPeralesM29San AntonioTX</v>
      </c>
      <c r="H1910" s="8">
        <f>_xlfn.IFNA(MATCH(G1910,Teams!J:J,0),)</f>
        <v>0</v>
      </c>
      <c r="I1910" s="8" t="str">
        <f t="shared" si="325"/>
        <v>AnthonyPeralesM29</v>
      </c>
      <c r="J1910" s="8">
        <f>_xlfn.IFNA(MATCH(I1910,Teams!L:L,0),)</f>
        <v>0</v>
      </c>
      <c r="K1910" s="8" t="str">
        <f t="shared" si="326"/>
        <v>AnthonyPeralesM</v>
      </c>
      <c r="L1910" s="8">
        <f>_xlfn.IFNA(MATCH(K1910,Teams!N:N,0),)</f>
        <v>0</v>
      </c>
      <c r="M1910" s="8" t="str">
        <f t="shared" si="327"/>
        <v>AnthonyPerales</v>
      </c>
      <c r="N1910" s="8" t="str">
        <f>IFERROR(INDEX(Teams!A:A,IF(H1910&gt;0,H1910,IF(J1910&gt;0,J1910,IF(L1910&gt;0,L1910,""))),1),"")</f>
        <v/>
      </c>
      <c r="O1910" s="8" t="str">
        <f t="shared" si="320"/>
        <v>Anthony</v>
      </c>
      <c r="P1910" s="8" t="str">
        <f t="shared" si="321"/>
        <v>Perales</v>
      </c>
      <c r="Q1910" s="8" t="str">
        <f t="shared" si="328"/>
        <v>M</v>
      </c>
      <c r="R1910" s="8">
        <f t="shared" si="329"/>
        <v>29</v>
      </c>
      <c r="S1910" s="8" t="str">
        <f t="shared" si="322"/>
        <v>San Antonio</v>
      </c>
      <c r="T1910" s="8" t="str">
        <f t="shared" si="330"/>
        <v>TX</v>
      </c>
      <c r="U1910" s="8" t="str">
        <f t="shared" si="323"/>
        <v>AnthonyPeralesM29San AntonioTX</v>
      </c>
    </row>
    <row r="1911" spans="1:21" x14ac:dyDescent="0.2">
      <c r="A1911" s="8" t="s">
        <v>704</v>
      </c>
      <c r="B1911" s="8" t="s">
        <v>5144</v>
      </c>
      <c r="C1911" s="8" t="s">
        <v>688</v>
      </c>
      <c r="D1911" s="8">
        <v>38</v>
      </c>
      <c r="E1911" s="8" t="s">
        <v>1490</v>
      </c>
      <c r="F1911" s="8" t="s">
        <v>4</v>
      </c>
      <c r="G1911" s="8" t="str">
        <f t="shared" si="324"/>
        <v>MiguelPereiraM38RichardsonTX</v>
      </c>
      <c r="H1911" s="8">
        <f>_xlfn.IFNA(MATCH(G1911,Teams!J:J,0),)</f>
        <v>0</v>
      </c>
      <c r="I1911" s="8" t="str">
        <f t="shared" si="325"/>
        <v>MiguelPereiraM38</v>
      </c>
      <c r="J1911" s="8">
        <f>_xlfn.IFNA(MATCH(I1911,Teams!L:L,0),)</f>
        <v>0</v>
      </c>
      <c r="K1911" s="8" t="str">
        <f t="shared" si="326"/>
        <v>MiguelPereiraM</v>
      </c>
      <c r="L1911" s="8">
        <f>_xlfn.IFNA(MATCH(K1911,Teams!N:N,0),)</f>
        <v>0</v>
      </c>
      <c r="M1911" s="8" t="str">
        <f t="shared" si="327"/>
        <v>MiguelPereira</v>
      </c>
      <c r="N1911" s="8" t="str">
        <f>IFERROR(INDEX(Teams!A:A,IF(H1911&gt;0,H1911,IF(J1911&gt;0,J1911,IF(L1911&gt;0,L1911,""))),1),"")</f>
        <v/>
      </c>
      <c r="O1911" s="8" t="str">
        <f t="shared" si="320"/>
        <v>Miguel</v>
      </c>
      <c r="P1911" s="8" t="str">
        <f t="shared" si="321"/>
        <v>Pereira</v>
      </c>
      <c r="Q1911" s="8" t="str">
        <f t="shared" si="328"/>
        <v>M</v>
      </c>
      <c r="R1911" s="8">
        <f t="shared" si="329"/>
        <v>38</v>
      </c>
      <c r="S1911" s="8" t="str">
        <f t="shared" si="322"/>
        <v>Richardson</v>
      </c>
      <c r="T1911" s="8" t="str">
        <f t="shared" si="330"/>
        <v>TX</v>
      </c>
      <c r="U1911" s="8" t="str">
        <f t="shared" si="323"/>
        <v>MiguelPereiraM38RichardsonTX</v>
      </c>
    </row>
    <row r="1912" spans="1:21" x14ac:dyDescent="0.2">
      <c r="A1912" s="8" t="s">
        <v>1126</v>
      </c>
      <c r="B1912" s="8" t="s">
        <v>454</v>
      </c>
      <c r="C1912" s="8" t="s">
        <v>688</v>
      </c>
      <c r="D1912" s="8">
        <v>35</v>
      </c>
      <c r="E1912" s="8" t="s">
        <v>1085</v>
      </c>
      <c r="F1912" s="8" t="s">
        <v>4</v>
      </c>
      <c r="G1912" s="8" t="str">
        <f t="shared" si="324"/>
        <v>Edenn PerezM35SUGAR LANDTX</v>
      </c>
      <c r="H1912" s="8">
        <f>_xlfn.IFNA(MATCH(G1912,Teams!J:J,0),)</f>
        <v>0</v>
      </c>
      <c r="I1912" s="8" t="str">
        <f t="shared" si="325"/>
        <v>Edenn PerezM35</v>
      </c>
      <c r="J1912" s="8">
        <f>_xlfn.IFNA(MATCH(I1912,Teams!L:L,0),)</f>
        <v>0</v>
      </c>
      <c r="K1912" s="8" t="str">
        <f t="shared" si="326"/>
        <v>Edenn PerezM</v>
      </c>
      <c r="L1912" s="8">
        <f>_xlfn.IFNA(MATCH(K1912,Teams!N:N,0),)</f>
        <v>0</v>
      </c>
      <c r="M1912" s="8" t="str">
        <f t="shared" si="327"/>
        <v>Edenn Perez</v>
      </c>
      <c r="N1912" s="8" t="str">
        <f>IFERROR(INDEX(Teams!A:A,IF(H1912&gt;0,H1912,IF(J1912&gt;0,J1912,IF(L1912&gt;0,L1912,""))),1),"")</f>
        <v/>
      </c>
      <c r="O1912" s="8" t="str">
        <f t="shared" si="320"/>
        <v xml:space="preserve">Edenn </v>
      </c>
      <c r="P1912" s="8" t="str">
        <f t="shared" si="321"/>
        <v>Perez</v>
      </c>
      <c r="Q1912" s="8" t="str">
        <f t="shared" si="328"/>
        <v>M</v>
      </c>
      <c r="R1912" s="8">
        <f t="shared" si="329"/>
        <v>35</v>
      </c>
      <c r="S1912" s="8" t="str">
        <f t="shared" si="322"/>
        <v>SUGAR LAND</v>
      </c>
      <c r="T1912" s="8" t="str">
        <f t="shared" si="330"/>
        <v>TX</v>
      </c>
      <c r="U1912" s="8" t="str">
        <f t="shared" si="323"/>
        <v>Edenn PerezM35SUGAR LANDTX</v>
      </c>
    </row>
    <row r="1913" spans="1:21" x14ac:dyDescent="0.2">
      <c r="A1913" s="8" t="s">
        <v>86</v>
      </c>
      <c r="B1913" s="8" t="s">
        <v>454</v>
      </c>
      <c r="C1913" s="8" t="s">
        <v>688</v>
      </c>
      <c r="G1913" s="8" t="str">
        <f t="shared" si="324"/>
        <v>MichaelPerezM</v>
      </c>
      <c r="H1913" s="8">
        <f>_xlfn.IFNA(MATCH(G1913,Teams!J:J,0),)</f>
        <v>0</v>
      </c>
      <c r="I1913" s="8" t="str">
        <f t="shared" si="325"/>
        <v>MichaelPerezM</v>
      </c>
      <c r="J1913" s="8">
        <f>_xlfn.IFNA(MATCH(I1913,Teams!L:L,0),)</f>
        <v>0</v>
      </c>
      <c r="K1913" s="8" t="str">
        <f t="shared" si="326"/>
        <v>MichaelPerezM</v>
      </c>
      <c r="L1913" s="8">
        <f>_xlfn.IFNA(MATCH(K1913,Teams!N:N,0),)</f>
        <v>0</v>
      </c>
      <c r="M1913" s="8" t="str">
        <f t="shared" si="327"/>
        <v>MichaelPerez</v>
      </c>
      <c r="N1913" s="8" t="str">
        <f>IFERROR(INDEX(Teams!A:A,IF(H1913&gt;0,H1913,IF(J1913&gt;0,J1913,IF(L1913&gt;0,L1913,""))),1),"")</f>
        <v/>
      </c>
      <c r="O1913" s="8" t="str">
        <f t="shared" si="320"/>
        <v>Michael</v>
      </c>
      <c r="P1913" s="8" t="str">
        <f t="shared" si="321"/>
        <v>Perez</v>
      </c>
      <c r="Q1913" s="8" t="str">
        <f t="shared" si="328"/>
        <v>M</v>
      </c>
      <c r="R1913" s="8" t="str">
        <f t="shared" si="329"/>
        <v/>
      </c>
      <c r="S1913" s="8" t="str">
        <f t="shared" si="322"/>
        <v/>
      </c>
      <c r="T1913" s="8" t="str">
        <f t="shared" si="330"/>
        <v/>
      </c>
      <c r="U1913" s="8" t="str">
        <f t="shared" si="323"/>
        <v>MichaelPerezM</v>
      </c>
    </row>
    <row r="1914" spans="1:21" x14ac:dyDescent="0.2">
      <c r="A1914" s="8" t="s">
        <v>363</v>
      </c>
      <c r="B1914" s="8" t="s">
        <v>454</v>
      </c>
      <c r="C1914" s="8" t="s">
        <v>688</v>
      </c>
      <c r="D1914" s="8">
        <v>44</v>
      </c>
      <c r="E1914" s="8" t="s">
        <v>190</v>
      </c>
      <c r="F1914" s="8" t="s">
        <v>4</v>
      </c>
      <c r="G1914" s="8" t="str">
        <f t="shared" si="324"/>
        <v>RobPerezM44San AntonioTX</v>
      </c>
      <c r="H1914" s="8">
        <f>_xlfn.IFNA(MATCH(G1914,Teams!J:J,0),)</f>
        <v>0</v>
      </c>
      <c r="I1914" s="8" t="str">
        <f t="shared" si="325"/>
        <v>RobPerezM44</v>
      </c>
      <c r="J1914" s="8">
        <f>_xlfn.IFNA(MATCH(I1914,Teams!L:L,0),)</f>
        <v>0</v>
      </c>
      <c r="K1914" s="8" t="str">
        <f t="shared" si="326"/>
        <v>RobPerezM</v>
      </c>
      <c r="L1914" s="8">
        <f>_xlfn.IFNA(MATCH(K1914,Teams!N:N,0),)</f>
        <v>0</v>
      </c>
      <c r="M1914" s="8" t="str">
        <f t="shared" si="327"/>
        <v>RobPerez</v>
      </c>
      <c r="N1914" s="8" t="str">
        <f>IFERROR(INDEX(Teams!A:A,IF(H1914&gt;0,H1914,IF(J1914&gt;0,J1914,IF(L1914&gt;0,L1914,""))),1),"")</f>
        <v/>
      </c>
      <c r="O1914" s="8" t="str">
        <f t="shared" si="320"/>
        <v>Rob</v>
      </c>
      <c r="P1914" s="8" t="str">
        <f t="shared" si="321"/>
        <v>Perez</v>
      </c>
      <c r="Q1914" s="8" t="str">
        <f t="shared" si="328"/>
        <v>M</v>
      </c>
      <c r="R1914" s="8">
        <f t="shared" si="329"/>
        <v>44</v>
      </c>
      <c r="S1914" s="8" t="str">
        <f t="shared" si="322"/>
        <v>San Antonio</v>
      </c>
      <c r="T1914" s="8" t="str">
        <f t="shared" si="330"/>
        <v>TX</v>
      </c>
      <c r="U1914" s="8" t="str">
        <f t="shared" si="323"/>
        <v>RobPerezM44San AntonioTX</v>
      </c>
    </row>
    <row r="1915" spans="1:21" x14ac:dyDescent="0.2">
      <c r="A1915" s="8" t="s">
        <v>448</v>
      </c>
      <c r="B1915" s="8" t="s">
        <v>1425</v>
      </c>
      <c r="C1915" s="8" t="s">
        <v>688</v>
      </c>
      <c r="D1915" s="8">
        <v>48</v>
      </c>
      <c r="E1915" s="8" t="s">
        <v>760</v>
      </c>
      <c r="F1915" s="8" t="s">
        <v>4</v>
      </c>
      <c r="G1915" s="8" t="str">
        <f t="shared" si="324"/>
        <v>PabloPerez LeonM48KatyTX</v>
      </c>
      <c r="H1915" s="8">
        <f>_xlfn.IFNA(MATCH(G1915,Teams!J:J,0),)</f>
        <v>0</v>
      </c>
      <c r="I1915" s="8" t="str">
        <f t="shared" si="325"/>
        <v>PabloPerez LeonM48</v>
      </c>
      <c r="J1915" s="8">
        <f>_xlfn.IFNA(MATCH(I1915,Teams!L:L,0),)</f>
        <v>0</v>
      </c>
      <c r="K1915" s="8" t="str">
        <f t="shared" si="326"/>
        <v>PabloPerez LeonM</v>
      </c>
      <c r="L1915" s="8">
        <f>_xlfn.IFNA(MATCH(K1915,Teams!N:N,0),)</f>
        <v>0</v>
      </c>
      <c r="M1915" s="8" t="str">
        <f t="shared" si="327"/>
        <v>PabloPerez Leon</v>
      </c>
      <c r="N1915" s="8" t="str">
        <f>IFERROR(INDEX(Teams!A:A,IF(H1915&gt;0,H1915,IF(J1915&gt;0,J1915,IF(L1915&gt;0,L1915,""))),1),"")</f>
        <v/>
      </c>
      <c r="O1915" s="8" t="str">
        <f t="shared" si="320"/>
        <v>Pablo</v>
      </c>
      <c r="P1915" s="8" t="str">
        <f t="shared" si="321"/>
        <v>Perez Leon</v>
      </c>
      <c r="Q1915" s="8" t="str">
        <f t="shared" si="328"/>
        <v>M</v>
      </c>
      <c r="R1915" s="8">
        <f t="shared" si="329"/>
        <v>48</v>
      </c>
      <c r="S1915" s="8" t="str">
        <f t="shared" si="322"/>
        <v>Katy</v>
      </c>
      <c r="T1915" s="8" t="str">
        <f t="shared" si="330"/>
        <v>TX</v>
      </c>
      <c r="U1915" s="8" t="str">
        <f t="shared" si="323"/>
        <v>PabloPerez LeonM48KatyTX</v>
      </c>
    </row>
    <row r="1916" spans="1:21" x14ac:dyDescent="0.2">
      <c r="A1916" s="8" t="s">
        <v>2734</v>
      </c>
      <c r="B1916" s="8" t="s">
        <v>2994</v>
      </c>
      <c r="C1916" s="8" t="s">
        <v>688</v>
      </c>
      <c r="D1916" s="8">
        <v>28</v>
      </c>
      <c r="G1916" s="8" t="str">
        <f t="shared" si="324"/>
        <v>ZacharyPerlM28</v>
      </c>
      <c r="H1916" s="8">
        <f>_xlfn.IFNA(MATCH(G1916,Teams!J:J,0),)</f>
        <v>0</v>
      </c>
      <c r="I1916" s="8" t="str">
        <f t="shared" si="325"/>
        <v>ZacharyPerlM28</v>
      </c>
      <c r="J1916" s="8">
        <f>_xlfn.IFNA(MATCH(I1916,Teams!L:L,0),)</f>
        <v>0</v>
      </c>
      <c r="K1916" s="8" t="str">
        <f t="shared" si="326"/>
        <v>ZacharyPerlM</v>
      </c>
      <c r="L1916" s="8">
        <f>_xlfn.IFNA(MATCH(K1916,Teams!N:N,0),)</f>
        <v>0</v>
      </c>
      <c r="M1916" s="8" t="str">
        <f t="shared" si="327"/>
        <v>ZacharyPerl</v>
      </c>
      <c r="N1916" s="8" t="str">
        <f>IFERROR(INDEX(Teams!A:A,IF(H1916&gt;0,H1916,IF(J1916&gt;0,J1916,IF(L1916&gt;0,L1916,""))),1),"")</f>
        <v/>
      </c>
      <c r="O1916" s="8" t="str">
        <f t="shared" si="320"/>
        <v>Zachary</v>
      </c>
      <c r="P1916" s="8" t="str">
        <f t="shared" si="321"/>
        <v>Perl</v>
      </c>
      <c r="Q1916" s="8" t="str">
        <f t="shared" si="328"/>
        <v>M</v>
      </c>
      <c r="R1916" s="8">
        <f t="shared" si="329"/>
        <v>28</v>
      </c>
      <c r="S1916" s="8" t="str">
        <f t="shared" si="322"/>
        <v/>
      </c>
      <c r="T1916" s="8" t="str">
        <f t="shared" si="330"/>
        <v/>
      </c>
      <c r="U1916" s="8" t="str">
        <f t="shared" si="323"/>
        <v>ZacharyPerlM28</v>
      </c>
    </row>
    <row r="1917" spans="1:21" x14ac:dyDescent="0.2">
      <c r="A1917" s="8" t="s">
        <v>783</v>
      </c>
      <c r="B1917" s="8" t="s">
        <v>2385</v>
      </c>
      <c r="C1917" s="8" t="s">
        <v>688</v>
      </c>
      <c r="D1917" s="8">
        <v>34</v>
      </c>
      <c r="E1917" s="8" t="s">
        <v>923</v>
      </c>
      <c r="F1917" s="8" t="s">
        <v>962</v>
      </c>
      <c r="G1917" s="8" t="str">
        <f t="shared" si="324"/>
        <v>MatthewPernaM34SharonPA</v>
      </c>
      <c r="H1917" s="8">
        <f>_xlfn.IFNA(MATCH(G1917,Teams!J:J,0),)</f>
        <v>0</v>
      </c>
      <c r="I1917" s="8" t="str">
        <f t="shared" si="325"/>
        <v>MatthewPernaM34</v>
      </c>
      <c r="J1917" s="8">
        <f>_xlfn.IFNA(MATCH(I1917,Teams!L:L,0),)</f>
        <v>0</v>
      </c>
      <c r="K1917" s="8" t="str">
        <f t="shared" si="326"/>
        <v>MatthewPernaM</v>
      </c>
      <c r="L1917" s="8">
        <f>_xlfn.IFNA(MATCH(K1917,Teams!N:N,0),)</f>
        <v>0</v>
      </c>
      <c r="M1917" s="8" t="str">
        <f t="shared" si="327"/>
        <v>MatthewPerna</v>
      </c>
      <c r="N1917" s="8" t="str">
        <f>IFERROR(INDEX(Teams!A:A,IF(H1917&gt;0,H1917,IF(J1917&gt;0,J1917,IF(L1917&gt;0,L1917,""))),1),"")</f>
        <v/>
      </c>
      <c r="O1917" s="8" t="str">
        <f t="shared" si="320"/>
        <v>Matthew</v>
      </c>
      <c r="P1917" s="8" t="str">
        <f t="shared" si="321"/>
        <v>Perna</v>
      </c>
      <c r="Q1917" s="8" t="str">
        <f t="shared" si="328"/>
        <v>M</v>
      </c>
      <c r="R1917" s="8">
        <f t="shared" si="329"/>
        <v>34</v>
      </c>
      <c r="S1917" s="8" t="str">
        <f t="shared" si="322"/>
        <v>Sharon</v>
      </c>
      <c r="T1917" s="8" t="str">
        <f t="shared" si="330"/>
        <v>PA</v>
      </c>
      <c r="U1917" s="8" t="str">
        <f t="shared" si="323"/>
        <v>MatthewPernaM34SharonPA</v>
      </c>
    </row>
    <row r="1918" spans="1:21" x14ac:dyDescent="0.2">
      <c r="A1918" s="8" t="s">
        <v>1994</v>
      </c>
      <c r="B1918" s="8" t="s">
        <v>332</v>
      </c>
      <c r="C1918" s="8" t="s">
        <v>689</v>
      </c>
      <c r="D1918" s="8">
        <v>32</v>
      </c>
      <c r="E1918" s="8" t="s">
        <v>1474</v>
      </c>
      <c r="F1918" s="8" t="s">
        <v>173</v>
      </c>
      <c r="G1918" s="8" t="str">
        <f t="shared" si="324"/>
        <v>AgaPerryF32LittletonCO</v>
      </c>
      <c r="H1918" s="8">
        <f>_xlfn.IFNA(MATCH(G1918,Teams!J:J,0),)</f>
        <v>0</v>
      </c>
      <c r="I1918" s="8" t="str">
        <f t="shared" si="325"/>
        <v>AgaPerryF32</v>
      </c>
      <c r="J1918" s="8">
        <f>_xlfn.IFNA(MATCH(I1918,Teams!L:L,0),)</f>
        <v>0</v>
      </c>
      <c r="K1918" s="8" t="str">
        <f t="shared" si="326"/>
        <v>AgaPerryF</v>
      </c>
      <c r="L1918" s="8">
        <f>_xlfn.IFNA(MATCH(K1918,Teams!N:N,0),)</f>
        <v>0</v>
      </c>
      <c r="M1918" s="8" t="str">
        <f t="shared" si="327"/>
        <v>AgaPerry</v>
      </c>
      <c r="N1918" s="8" t="str">
        <f>IFERROR(INDEX(Teams!A:A,IF(H1918&gt;0,H1918,IF(J1918&gt;0,J1918,IF(L1918&gt;0,L1918,""))),1),"")</f>
        <v/>
      </c>
      <c r="O1918" s="8" t="str">
        <f t="shared" si="320"/>
        <v>Aga</v>
      </c>
      <c r="P1918" s="8" t="str">
        <f t="shared" si="321"/>
        <v>Perry</v>
      </c>
      <c r="Q1918" s="8" t="str">
        <f t="shared" si="328"/>
        <v>F</v>
      </c>
      <c r="R1918" s="8">
        <f t="shared" si="329"/>
        <v>32</v>
      </c>
      <c r="S1918" s="8" t="str">
        <f t="shared" si="322"/>
        <v>Littleton</v>
      </c>
      <c r="T1918" s="8" t="str">
        <f t="shared" si="330"/>
        <v>CO</v>
      </c>
      <c r="U1918" s="8" t="str">
        <f t="shared" si="323"/>
        <v>AgaPerryF32LittletonCO</v>
      </c>
    </row>
    <row r="1919" spans="1:21" x14ac:dyDescent="0.2">
      <c r="A1919" s="8" t="s">
        <v>887</v>
      </c>
      <c r="B1919" s="8" t="s">
        <v>332</v>
      </c>
      <c r="C1919" s="8" t="s">
        <v>688</v>
      </c>
      <c r="D1919" s="8">
        <v>69</v>
      </c>
      <c r="E1919" s="8" t="s">
        <v>1175</v>
      </c>
      <c r="F1919" s="8" t="s">
        <v>659</v>
      </c>
      <c r="G1919" s="8" t="str">
        <f t="shared" si="324"/>
        <v>JimPerryM69EnidOK</v>
      </c>
      <c r="H1919" s="8">
        <f>_xlfn.IFNA(MATCH(G1919,Teams!J:J,0),)</f>
        <v>0</v>
      </c>
      <c r="I1919" s="8" t="str">
        <f t="shared" si="325"/>
        <v>JimPerryM69</v>
      </c>
      <c r="J1919" s="8">
        <f>_xlfn.IFNA(MATCH(I1919,Teams!L:L,0),)</f>
        <v>0</v>
      </c>
      <c r="K1919" s="8" t="str">
        <f t="shared" si="326"/>
        <v>JimPerryM</v>
      </c>
      <c r="L1919" s="8">
        <f>_xlfn.IFNA(MATCH(K1919,Teams!N:N,0),)</f>
        <v>0</v>
      </c>
      <c r="M1919" s="8" t="str">
        <f t="shared" si="327"/>
        <v>JimPerry</v>
      </c>
      <c r="N1919" s="8" t="str">
        <f>IFERROR(INDEX(Teams!A:A,IF(H1919&gt;0,H1919,IF(J1919&gt;0,J1919,IF(L1919&gt;0,L1919,""))),1),"")</f>
        <v/>
      </c>
      <c r="O1919" s="8" t="str">
        <f t="shared" ref="O1919:O1982" si="331">A1919</f>
        <v>Jim</v>
      </c>
      <c r="P1919" s="8" t="str">
        <f t="shared" ref="P1919:P1982" si="332">B1919</f>
        <v>Perry</v>
      </c>
      <c r="Q1919" s="8" t="str">
        <f t="shared" si="328"/>
        <v>M</v>
      </c>
      <c r="R1919" s="8">
        <f t="shared" si="329"/>
        <v>69</v>
      </c>
      <c r="S1919" s="8" t="str">
        <f t="shared" ref="S1919:S1982" si="333">IF(E1919=0,"",E1919)</f>
        <v>Enid</v>
      </c>
      <c r="T1919" s="8" t="str">
        <f t="shared" si="330"/>
        <v>OK</v>
      </c>
      <c r="U1919" s="8" t="str">
        <f t="shared" ref="T1919:U1982" si="334">G1919</f>
        <v>JimPerryM69EnidOK</v>
      </c>
    </row>
    <row r="1920" spans="1:21" x14ac:dyDescent="0.2">
      <c r="A1920" s="8" t="s">
        <v>208</v>
      </c>
      <c r="B1920" s="8" t="s">
        <v>332</v>
      </c>
      <c r="C1920" s="8" t="s">
        <v>688</v>
      </c>
      <c r="D1920" s="8">
        <v>39</v>
      </c>
      <c r="E1920" s="8" t="s">
        <v>1474</v>
      </c>
      <c r="F1920" s="8" t="s">
        <v>173</v>
      </c>
      <c r="G1920" s="8" t="str">
        <f t="shared" ref="G1920:G1983" si="335">A1920&amp;B1920&amp;C1920&amp;D1920&amp;E1920&amp;F1920</f>
        <v>RobertPerryM39LittletonCO</v>
      </c>
      <c r="H1920" s="8">
        <f>_xlfn.IFNA(MATCH(G1920,Teams!J:J,0),)</f>
        <v>0</v>
      </c>
      <c r="I1920" s="8" t="str">
        <f t="shared" ref="I1920:I1983" si="336">A1920&amp;B1920&amp;C1920&amp;D1920</f>
        <v>RobertPerryM39</v>
      </c>
      <c r="J1920" s="8">
        <f>_xlfn.IFNA(MATCH(I1920,Teams!L:L,0),)</f>
        <v>0</v>
      </c>
      <c r="K1920" s="8" t="str">
        <f t="shared" ref="K1920:K1983" si="337">A1920&amp;B1920&amp;C1920</f>
        <v>RobertPerryM</v>
      </c>
      <c r="L1920" s="8">
        <f>_xlfn.IFNA(MATCH(K1920,Teams!N:N,0),)</f>
        <v>0</v>
      </c>
      <c r="M1920" s="8" t="str">
        <f t="shared" ref="M1920:M1983" si="338">A1920&amp;B1920</f>
        <v>RobertPerry</v>
      </c>
      <c r="N1920" s="8" t="str">
        <f>IFERROR(INDEX(Teams!A:A,IF(H1920&gt;0,H1920,IF(J1920&gt;0,J1920,IF(L1920&gt;0,L1920,""))),1),"")</f>
        <v/>
      </c>
      <c r="O1920" s="8" t="str">
        <f t="shared" si="331"/>
        <v>Robert</v>
      </c>
      <c r="P1920" s="8" t="str">
        <f t="shared" si="332"/>
        <v>Perry</v>
      </c>
      <c r="Q1920" s="8" t="str">
        <f t="shared" ref="Q1920:Q1983" si="339">IF(C1920=0,"",C1920)</f>
        <v>M</v>
      </c>
      <c r="R1920" s="8">
        <f t="shared" ref="R1920:R1983" si="340">IF(D1920=0,"",D1920)</f>
        <v>39</v>
      </c>
      <c r="S1920" s="8" t="str">
        <f t="shared" si="333"/>
        <v>Littleton</v>
      </c>
      <c r="T1920" s="8" t="str">
        <f t="shared" ref="T1920:T1983" si="341">IF(F1920=0,"",F1920)</f>
        <v>CO</v>
      </c>
      <c r="U1920" s="8" t="str">
        <f t="shared" si="334"/>
        <v>RobertPerryM39LittletonCO</v>
      </c>
    </row>
    <row r="1921" spans="1:21" x14ac:dyDescent="0.2">
      <c r="A1921" s="8" t="s">
        <v>122</v>
      </c>
      <c r="B1921" s="8" t="s">
        <v>1512</v>
      </c>
      <c r="C1921" s="8" t="s">
        <v>688</v>
      </c>
      <c r="D1921" s="8">
        <v>37</v>
      </c>
      <c r="E1921" s="8" t="s">
        <v>1513</v>
      </c>
      <c r="F1921" s="8" t="s">
        <v>4</v>
      </c>
      <c r="G1921" s="8" t="str">
        <f t="shared" si="335"/>
        <v>JonPerzM37SPRINGTX</v>
      </c>
      <c r="H1921" s="8">
        <f>_xlfn.IFNA(MATCH(G1921,Teams!J:J,0),)</f>
        <v>0</v>
      </c>
      <c r="I1921" s="8" t="str">
        <f t="shared" si="336"/>
        <v>JonPerzM37</v>
      </c>
      <c r="J1921" s="8">
        <f>_xlfn.IFNA(MATCH(I1921,Teams!L:L,0),)</f>
        <v>0</v>
      </c>
      <c r="K1921" s="8" t="str">
        <f t="shared" si="337"/>
        <v>JonPerzM</v>
      </c>
      <c r="L1921" s="8">
        <f>_xlfn.IFNA(MATCH(K1921,Teams!N:N,0),)</f>
        <v>0</v>
      </c>
      <c r="M1921" s="8" t="str">
        <f t="shared" si="338"/>
        <v>JonPerz</v>
      </c>
      <c r="N1921" s="8" t="str">
        <f>IFERROR(INDEX(Teams!A:A,IF(H1921&gt;0,H1921,IF(J1921&gt;0,J1921,IF(L1921&gt;0,L1921,""))),1),"")</f>
        <v/>
      </c>
      <c r="O1921" s="8" t="str">
        <f t="shared" si="331"/>
        <v>Jon</v>
      </c>
      <c r="P1921" s="8" t="str">
        <f t="shared" si="332"/>
        <v>Perz</v>
      </c>
      <c r="Q1921" s="8" t="str">
        <f t="shared" si="339"/>
        <v>M</v>
      </c>
      <c r="R1921" s="8">
        <f t="shared" si="340"/>
        <v>37</v>
      </c>
      <c r="S1921" s="8" t="str">
        <f t="shared" si="333"/>
        <v>SPRING</v>
      </c>
      <c r="T1921" s="8" t="str">
        <f t="shared" si="341"/>
        <v>TX</v>
      </c>
      <c r="U1921" s="8" t="str">
        <f t="shared" si="334"/>
        <v>JonPerzM37SPRINGTX</v>
      </c>
    </row>
    <row r="1922" spans="1:21" x14ac:dyDescent="0.2">
      <c r="A1922" s="8" t="s">
        <v>337</v>
      </c>
      <c r="B1922" s="8" t="s">
        <v>1512</v>
      </c>
      <c r="C1922" s="8" t="s">
        <v>689</v>
      </c>
      <c r="D1922" s="8">
        <v>31</v>
      </c>
      <c r="E1922" s="8" t="s">
        <v>629</v>
      </c>
      <c r="F1922" s="8" t="s">
        <v>4</v>
      </c>
      <c r="G1922" s="8" t="str">
        <f t="shared" si="335"/>
        <v>MeganPerzF31SpringTX</v>
      </c>
      <c r="H1922" s="8">
        <f>_xlfn.IFNA(MATCH(G1922,Teams!J:J,0),)</f>
        <v>0</v>
      </c>
      <c r="I1922" s="8" t="str">
        <f t="shared" si="336"/>
        <v>MeganPerzF31</v>
      </c>
      <c r="J1922" s="8">
        <f>_xlfn.IFNA(MATCH(I1922,Teams!L:L,0),)</f>
        <v>0</v>
      </c>
      <c r="K1922" s="8" t="str">
        <f t="shared" si="337"/>
        <v>MeganPerzF</v>
      </c>
      <c r="L1922" s="8">
        <f>_xlfn.IFNA(MATCH(K1922,Teams!N:N,0),)</f>
        <v>0</v>
      </c>
      <c r="M1922" s="8" t="str">
        <f t="shared" si="338"/>
        <v>MeganPerz</v>
      </c>
      <c r="N1922" s="8" t="str">
        <f>IFERROR(INDEX(Teams!A:A,IF(H1922&gt;0,H1922,IF(J1922&gt;0,J1922,IF(L1922&gt;0,L1922,""))),1),"")</f>
        <v/>
      </c>
      <c r="O1922" s="8" t="str">
        <f t="shared" si="331"/>
        <v>Megan</v>
      </c>
      <c r="P1922" s="8" t="str">
        <f t="shared" si="332"/>
        <v>Perz</v>
      </c>
      <c r="Q1922" s="8" t="str">
        <f t="shared" si="339"/>
        <v>F</v>
      </c>
      <c r="R1922" s="8">
        <f t="shared" si="340"/>
        <v>31</v>
      </c>
      <c r="S1922" s="8" t="str">
        <f t="shared" si="333"/>
        <v>Spring</v>
      </c>
      <c r="T1922" s="8" t="str">
        <f t="shared" si="341"/>
        <v>TX</v>
      </c>
      <c r="U1922" s="8" t="str">
        <f t="shared" si="334"/>
        <v>MeganPerzF31SpringTX</v>
      </c>
    </row>
    <row r="1923" spans="1:21" x14ac:dyDescent="0.2">
      <c r="A1923" s="8" t="s">
        <v>100</v>
      </c>
      <c r="B1923" s="8" t="s">
        <v>2086</v>
      </c>
      <c r="C1923" s="8" t="s">
        <v>689</v>
      </c>
      <c r="D1923" s="8">
        <v>45</v>
      </c>
      <c r="E1923" s="8" t="s">
        <v>1935</v>
      </c>
      <c r="F1923" s="8" t="s">
        <v>1103</v>
      </c>
      <c r="G1923" s="8" t="str">
        <f t="shared" si="335"/>
        <v>JenniferPetersF45CarlsbadNM</v>
      </c>
      <c r="H1923" s="8">
        <f>_xlfn.IFNA(MATCH(G1923,Teams!J:J,0),)</f>
        <v>0</v>
      </c>
      <c r="I1923" s="8" t="str">
        <f t="shared" si="336"/>
        <v>JenniferPetersF45</v>
      </c>
      <c r="J1923" s="8">
        <f>_xlfn.IFNA(MATCH(I1923,Teams!L:L,0),)</f>
        <v>0</v>
      </c>
      <c r="K1923" s="8" t="str">
        <f t="shared" si="337"/>
        <v>JenniferPetersF</v>
      </c>
      <c r="L1923" s="8">
        <f>_xlfn.IFNA(MATCH(K1923,Teams!N:N,0),)</f>
        <v>0</v>
      </c>
      <c r="M1923" s="8" t="str">
        <f t="shared" si="338"/>
        <v>JenniferPeters</v>
      </c>
      <c r="N1923" s="8" t="str">
        <f>IFERROR(INDEX(Teams!A:A,IF(H1923&gt;0,H1923,IF(J1923&gt;0,J1923,IF(L1923&gt;0,L1923,""))),1),"")</f>
        <v/>
      </c>
      <c r="O1923" s="8" t="str">
        <f t="shared" si="331"/>
        <v>Jennifer</v>
      </c>
      <c r="P1923" s="8" t="str">
        <f t="shared" si="332"/>
        <v>Peters</v>
      </c>
      <c r="Q1923" s="8" t="str">
        <f t="shared" si="339"/>
        <v>F</v>
      </c>
      <c r="R1923" s="8">
        <f t="shared" si="340"/>
        <v>45</v>
      </c>
      <c r="S1923" s="8" t="str">
        <f t="shared" si="333"/>
        <v>Carlsbad</v>
      </c>
      <c r="T1923" s="8" t="str">
        <f t="shared" si="341"/>
        <v>NM</v>
      </c>
      <c r="U1923" s="8" t="str">
        <f t="shared" si="334"/>
        <v>JenniferPetersF45CarlsbadNM</v>
      </c>
    </row>
    <row r="1924" spans="1:21" x14ac:dyDescent="0.2">
      <c r="A1924" s="8" t="s">
        <v>86</v>
      </c>
      <c r="B1924" s="8" t="s">
        <v>2086</v>
      </c>
      <c r="C1924" s="8" t="s">
        <v>688</v>
      </c>
      <c r="D1924" s="8">
        <v>43</v>
      </c>
      <c r="E1924" s="8" t="s">
        <v>2077</v>
      </c>
      <c r="F1924" s="8" t="s">
        <v>1072</v>
      </c>
      <c r="G1924" s="8" t="str">
        <f t="shared" si="335"/>
        <v>MichaelPetersM43Vancouver None</v>
      </c>
      <c r="H1924" s="8">
        <f>_xlfn.IFNA(MATCH(G1924,Teams!J:J,0),)</f>
        <v>0</v>
      </c>
      <c r="I1924" s="8" t="str">
        <f t="shared" si="336"/>
        <v>MichaelPetersM43</v>
      </c>
      <c r="J1924" s="8">
        <f>_xlfn.IFNA(MATCH(I1924,Teams!L:L,0),)</f>
        <v>0</v>
      </c>
      <c r="K1924" s="8" t="str">
        <f t="shared" si="337"/>
        <v>MichaelPetersM</v>
      </c>
      <c r="L1924" s="8">
        <f>_xlfn.IFNA(MATCH(K1924,Teams!N:N,0),)</f>
        <v>0</v>
      </c>
      <c r="M1924" s="8" t="str">
        <f t="shared" si="338"/>
        <v>MichaelPeters</v>
      </c>
      <c r="N1924" s="8" t="str">
        <f>IFERROR(INDEX(Teams!A:A,IF(H1924&gt;0,H1924,IF(J1924&gt;0,J1924,IF(L1924&gt;0,L1924,""))),1),"")</f>
        <v/>
      </c>
      <c r="O1924" s="8" t="str">
        <f t="shared" si="331"/>
        <v>Michael</v>
      </c>
      <c r="P1924" s="8" t="str">
        <f t="shared" si="332"/>
        <v>Peters</v>
      </c>
      <c r="Q1924" s="8" t="str">
        <f t="shared" si="339"/>
        <v>M</v>
      </c>
      <c r="R1924" s="8">
        <f t="shared" si="340"/>
        <v>43</v>
      </c>
      <c r="S1924" s="8" t="str">
        <f t="shared" si="333"/>
        <v xml:space="preserve">Vancouver </v>
      </c>
      <c r="T1924" s="8" t="str">
        <f t="shared" si="341"/>
        <v>None</v>
      </c>
      <c r="U1924" s="8" t="str">
        <f t="shared" si="334"/>
        <v>MichaelPetersM43Vancouver None</v>
      </c>
    </row>
    <row r="1925" spans="1:21" x14ac:dyDescent="0.2">
      <c r="A1925" s="8" t="s">
        <v>2674</v>
      </c>
      <c r="B1925" s="8" t="s">
        <v>868</v>
      </c>
      <c r="C1925" s="8" t="s">
        <v>688</v>
      </c>
      <c r="D1925" s="8">
        <v>42</v>
      </c>
      <c r="E1925" s="8" t="s">
        <v>3</v>
      </c>
      <c r="F1925" s="8" t="s">
        <v>4</v>
      </c>
      <c r="G1925" s="8" t="str">
        <f t="shared" si="335"/>
        <v>AlexanderPetersenM42AustinTX</v>
      </c>
      <c r="H1925" s="8">
        <f>_xlfn.IFNA(MATCH(G1925,Teams!J:J,0),)</f>
        <v>0</v>
      </c>
      <c r="I1925" s="8" t="str">
        <f t="shared" si="336"/>
        <v>AlexanderPetersenM42</v>
      </c>
      <c r="J1925" s="8">
        <f>_xlfn.IFNA(MATCH(I1925,Teams!L:L,0),)</f>
        <v>0</v>
      </c>
      <c r="K1925" s="8" t="str">
        <f t="shared" si="337"/>
        <v>AlexanderPetersenM</v>
      </c>
      <c r="L1925" s="8">
        <f>_xlfn.IFNA(MATCH(K1925,Teams!N:N,0),)</f>
        <v>0</v>
      </c>
      <c r="M1925" s="8" t="str">
        <f t="shared" si="338"/>
        <v>AlexanderPetersen</v>
      </c>
      <c r="N1925" s="8" t="str">
        <f>IFERROR(INDEX(Teams!A:A,IF(H1925&gt;0,H1925,IF(J1925&gt;0,J1925,IF(L1925&gt;0,L1925,""))),1),"")</f>
        <v/>
      </c>
      <c r="O1925" s="8" t="str">
        <f t="shared" si="331"/>
        <v>Alexander</v>
      </c>
      <c r="P1925" s="8" t="str">
        <f t="shared" si="332"/>
        <v>Petersen</v>
      </c>
      <c r="Q1925" s="8" t="str">
        <f t="shared" si="339"/>
        <v>M</v>
      </c>
      <c r="R1925" s="8">
        <f t="shared" si="340"/>
        <v>42</v>
      </c>
      <c r="S1925" s="8" t="str">
        <f t="shared" si="333"/>
        <v>Austin</v>
      </c>
      <c r="T1925" s="8" t="str">
        <f t="shared" si="341"/>
        <v>TX</v>
      </c>
      <c r="U1925" s="8" t="str">
        <f t="shared" si="334"/>
        <v>AlexanderPetersenM42AustinTX</v>
      </c>
    </row>
    <row r="1926" spans="1:21" x14ac:dyDescent="0.2">
      <c r="A1926" s="8" t="s">
        <v>867</v>
      </c>
      <c r="B1926" s="8" t="s">
        <v>868</v>
      </c>
      <c r="C1926" s="8" t="s">
        <v>689</v>
      </c>
      <c r="D1926" s="8">
        <v>43</v>
      </c>
      <c r="E1926" s="8" t="s">
        <v>726</v>
      </c>
      <c r="F1926" s="8" t="s">
        <v>4</v>
      </c>
      <c r="G1926" s="8" t="str">
        <f t="shared" si="335"/>
        <v>BobbiePetersenF43ConroeTX</v>
      </c>
      <c r="H1926" s="8">
        <f>_xlfn.IFNA(MATCH(G1926,Teams!J:J,0),)</f>
        <v>0</v>
      </c>
      <c r="I1926" s="8" t="str">
        <f t="shared" si="336"/>
        <v>BobbiePetersenF43</v>
      </c>
      <c r="J1926" s="8">
        <f>_xlfn.IFNA(MATCH(I1926,Teams!L:L,0),)</f>
        <v>0</v>
      </c>
      <c r="K1926" s="8" t="str">
        <f t="shared" si="337"/>
        <v>BobbiePetersenF</v>
      </c>
      <c r="L1926" s="8">
        <f>_xlfn.IFNA(MATCH(K1926,Teams!N:N,0),)</f>
        <v>0</v>
      </c>
      <c r="M1926" s="8" t="str">
        <f t="shared" si="338"/>
        <v>BobbiePetersen</v>
      </c>
      <c r="N1926" s="8" t="str">
        <f>IFERROR(INDEX(Teams!A:A,IF(H1926&gt;0,H1926,IF(J1926&gt;0,J1926,IF(L1926&gt;0,L1926,""))),1),"")</f>
        <v/>
      </c>
      <c r="O1926" s="8" t="str">
        <f t="shared" si="331"/>
        <v>Bobbie</v>
      </c>
      <c r="P1926" s="8" t="str">
        <f t="shared" si="332"/>
        <v>Petersen</v>
      </c>
      <c r="Q1926" s="8" t="str">
        <f t="shared" si="339"/>
        <v>F</v>
      </c>
      <c r="R1926" s="8">
        <f t="shared" si="340"/>
        <v>43</v>
      </c>
      <c r="S1926" s="8" t="str">
        <f t="shared" si="333"/>
        <v>Conroe</v>
      </c>
      <c r="T1926" s="8" t="str">
        <f t="shared" si="341"/>
        <v>TX</v>
      </c>
      <c r="U1926" s="8" t="str">
        <f t="shared" si="334"/>
        <v>BobbiePetersenF43ConroeTX</v>
      </c>
    </row>
    <row r="1927" spans="1:21" x14ac:dyDescent="0.2">
      <c r="A1927" s="8" t="s">
        <v>1624</v>
      </c>
      <c r="B1927" s="8" t="s">
        <v>780</v>
      </c>
      <c r="C1927" s="8" t="s">
        <v>689</v>
      </c>
      <c r="D1927" s="8">
        <v>32</v>
      </c>
      <c r="E1927" s="8" t="s">
        <v>1625</v>
      </c>
      <c r="F1927" s="8" t="s">
        <v>864</v>
      </c>
      <c r="G1927" s="8" t="str">
        <f t="shared" si="335"/>
        <v>BrittanyPetersonF32PocatelloID</v>
      </c>
      <c r="H1927" s="8">
        <f>_xlfn.IFNA(MATCH(G1927,Teams!J:J,0),)</f>
        <v>0</v>
      </c>
      <c r="I1927" s="8" t="str">
        <f t="shared" si="336"/>
        <v>BrittanyPetersonF32</v>
      </c>
      <c r="J1927" s="8">
        <f>_xlfn.IFNA(MATCH(I1927,Teams!L:L,0),)</f>
        <v>0</v>
      </c>
      <c r="K1927" s="8" t="str">
        <f t="shared" si="337"/>
        <v>BrittanyPetersonF</v>
      </c>
      <c r="L1927" s="8">
        <f>_xlfn.IFNA(MATCH(K1927,Teams!N:N,0),)</f>
        <v>0</v>
      </c>
      <c r="M1927" s="8" t="str">
        <f t="shared" si="338"/>
        <v>BrittanyPeterson</v>
      </c>
      <c r="N1927" s="8" t="str">
        <f>IFERROR(INDEX(Teams!A:A,IF(H1927&gt;0,H1927,IF(J1927&gt;0,J1927,IF(L1927&gt;0,L1927,""))),1),"")</f>
        <v/>
      </c>
      <c r="O1927" s="8" t="str">
        <f t="shared" si="331"/>
        <v>Brittany</v>
      </c>
      <c r="P1927" s="8" t="str">
        <f t="shared" si="332"/>
        <v>Peterson</v>
      </c>
      <c r="Q1927" s="8" t="str">
        <f t="shared" si="339"/>
        <v>F</v>
      </c>
      <c r="R1927" s="8">
        <f t="shared" si="340"/>
        <v>32</v>
      </c>
      <c r="S1927" s="8" t="str">
        <f t="shared" si="333"/>
        <v>Pocatello</v>
      </c>
      <c r="T1927" s="8" t="str">
        <f t="shared" si="341"/>
        <v>ID</v>
      </c>
      <c r="U1927" s="8" t="str">
        <f t="shared" si="334"/>
        <v>BrittanyPetersonF32PocatelloID</v>
      </c>
    </row>
    <row r="1928" spans="1:21" x14ac:dyDescent="0.2">
      <c r="A1928" s="8" t="s">
        <v>169</v>
      </c>
      <c r="B1928" s="8" t="s">
        <v>780</v>
      </c>
      <c r="C1928" s="8" t="s">
        <v>689</v>
      </c>
      <c r="D1928" s="8">
        <v>29</v>
      </c>
      <c r="E1928" s="8" t="s">
        <v>1173</v>
      </c>
      <c r="F1928" s="8" t="s">
        <v>1825</v>
      </c>
      <c r="G1928" s="8" t="str">
        <f t="shared" si="335"/>
        <v>ChelseaPetersonF29PortlandME</v>
      </c>
      <c r="H1928" s="8">
        <f>_xlfn.IFNA(MATCH(G1928,Teams!J:J,0),)</f>
        <v>0</v>
      </c>
      <c r="I1928" s="8" t="str">
        <f t="shared" si="336"/>
        <v>ChelseaPetersonF29</v>
      </c>
      <c r="J1928" s="8">
        <f>_xlfn.IFNA(MATCH(I1928,Teams!L:L,0),)</f>
        <v>0</v>
      </c>
      <c r="K1928" s="8" t="str">
        <f t="shared" si="337"/>
        <v>ChelseaPetersonF</v>
      </c>
      <c r="L1928" s="8">
        <f>_xlfn.IFNA(MATCH(K1928,Teams!N:N,0),)</f>
        <v>0</v>
      </c>
      <c r="M1928" s="8" t="str">
        <f t="shared" si="338"/>
        <v>ChelseaPeterson</v>
      </c>
      <c r="N1928" s="8" t="str">
        <f>IFERROR(INDEX(Teams!A:A,IF(H1928&gt;0,H1928,IF(J1928&gt;0,J1928,IF(L1928&gt;0,L1928,""))),1),"")</f>
        <v/>
      </c>
      <c r="O1928" s="8" t="str">
        <f t="shared" si="331"/>
        <v>Chelsea</v>
      </c>
      <c r="P1928" s="8" t="str">
        <f t="shared" si="332"/>
        <v>Peterson</v>
      </c>
      <c r="Q1928" s="8" t="str">
        <f t="shared" si="339"/>
        <v>F</v>
      </c>
      <c r="R1928" s="8">
        <f t="shared" si="340"/>
        <v>29</v>
      </c>
      <c r="S1928" s="8" t="str">
        <f t="shared" si="333"/>
        <v>Portland</v>
      </c>
      <c r="T1928" s="8" t="str">
        <f t="shared" si="341"/>
        <v>ME</v>
      </c>
      <c r="U1928" s="8" t="str">
        <f t="shared" si="334"/>
        <v>ChelseaPetersonF29PortlandME</v>
      </c>
    </row>
    <row r="1929" spans="1:21" x14ac:dyDescent="0.2">
      <c r="A1929" s="8" t="s">
        <v>1829</v>
      </c>
      <c r="B1929" s="8" t="s">
        <v>780</v>
      </c>
      <c r="C1929" s="8" t="s">
        <v>689</v>
      </c>
      <c r="D1929" s="8">
        <v>49</v>
      </c>
      <c r="E1929" s="8" t="s">
        <v>2448</v>
      </c>
      <c r="F1929" s="8" t="s">
        <v>4</v>
      </c>
      <c r="G1929" s="8" t="str">
        <f t="shared" si="335"/>
        <v>DianePetersonF49NacogdochesTX</v>
      </c>
      <c r="H1929" s="8">
        <f>_xlfn.IFNA(MATCH(G1929,Teams!J:J,0),)</f>
        <v>0</v>
      </c>
      <c r="I1929" s="8" t="str">
        <f t="shared" si="336"/>
        <v>DianePetersonF49</v>
      </c>
      <c r="J1929" s="8">
        <f>_xlfn.IFNA(MATCH(I1929,Teams!L:L,0),)</f>
        <v>0</v>
      </c>
      <c r="K1929" s="8" t="str">
        <f t="shared" si="337"/>
        <v>DianePetersonF</v>
      </c>
      <c r="L1929" s="8">
        <f>_xlfn.IFNA(MATCH(K1929,Teams!N:N,0),)</f>
        <v>0</v>
      </c>
      <c r="M1929" s="8" t="str">
        <f t="shared" si="338"/>
        <v>DianePeterson</v>
      </c>
      <c r="N1929" s="8" t="str">
        <f>IFERROR(INDEX(Teams!A:A,IF(H1929&gt;0,H1929,IF(J1929&gt;0,J1929,IF(L1929&gt;0,L1929,""))),1),"")</f>
        <v/>
      </c>
      <c r="O1929" s="8" t="str">
        <f t="shared" si="331"/>
        <v>Diane</v>
      </c>
      <c r="P1929" s="8" t="str">
        <f t="shared" si="332"/>
        <v>Peterson</v>
      </c>
      <c r="Q1929" s="8" t="str">
        <f t="shared" si="339"/>
        <v>F</v>
      </c>
      <c r="R1929" s="8">
        <f t="shared" si="340"/>
        <v>49</v>
      </c>
      <c r="S1929" s="8" t="str">
        <f t="shared" si="333"/>
        <v>Nacogdoches</v>
      </c>
      <c r="T1929" s="8" t="str">
        <f t="shared" si="341"/>
        <v>TX</v>
      </c>
      <c r="U1929" s="8" t="str">
        <f t="shared" si="334"/>
        <v>DianePetersonF49NacogdochesTX</v>
      </c>
    </row>
    <row r="1930" spans="1:21" x14ac:dyDescent="0.2">
      <c r="A1930" s="8" t="s">
        <v>779</v>
      </c>
      <c r="B1930" s="8" t="s">
        <v>780</v>
      </c>
      <c r="C1930" s="8" t="s">
        <v>688</v>
      </c>
      <c r="D1930" s="8">
        <v>44</v>
      </c>
      <c r="E1930" s="8" t="s">
        <v>708</v>
      </c>
      <c r="F1930" s="8" t="s">
        <v>4</v>
      </c>
      <c r="G1930" s="8" t="str">
        <f t="shared" si="335"/>
        <v>DonniePetersonM44HumbleTX</v>
      </c>
      <c r="H1930" s="8">
        <f>_xlfn.IFNA(MATCH(G1930,Teams!J:J,0),)</f>
        <v>0</v>
      </c>
      <c r="I1930" s="8" t="str">
        <f t="shared" si="336"/>
        <v>DonniePetersonM44</v>
      </c>
      <c r="J1930" s="8">
        <f>_xlfn.IFNA(MATCH(I1930,Teams!L:L,0),)</f>
        <v>0</v>
      </c>
      <c r="K1930" s="8" t="str">
        <f t="shared" si="337"/>
        <v>DonniePetersonM</v>
      </c>
      <c r="L1930" s="8">
        <f>_xlfn.IFNA(MATCH(K1930,Teams!N:N,0),)</f>
        <v>0</v>
      </c>
      <c r="M1930" s="8" t="str">
        <f t="shared" si="338"/>
        <v>DonniePeterson</v>
      </c>
      <c r="N1930" s="8" t="str">
        <f>IFERROR(INDEX(Teams!A:A,IF(H1930&gt;0,H1930,IF(J1930&gt;0,J1930,IF(L1930&gt;0,L1930,""))),1),"")</f>
        <v/>
      </c>
      <c r="O1930" s="8" t="str">
        <f t="shared" si="331"/>
        <v>Donnie</v>
      </c>
      <c r="P1930" s="8" t="str">
        <f t="shared" si="332"/>
        <v>Peterson</v>
      </c>
      <c r="Q1930" s="8" t="str">
        <f t="shared" si="339"/>
        <v>M</v>
      </c>
      <c r="R1930" s="8">
        <f t="shared" si="340"/>
        <v>44</v>
      </c>
      <c r="S1930" s="8" t="str">
        <f t="shared" si="333"/>
        <v>Humble</v>
      </c>
      <c r="T1930" s="8" t="str">
        <f t="shared" si="341"/>
        <v>TX</v>
      </c>
      <c r="U1930" s="8" t="str">
        <f t="shared" si="334"/>
        <v>DonniePetersonM44HumbleTX</v>
      </c>
    </row>
    <row r="1931" spans="1:21" x14ac:dyDescent="0.2">
      <c r="A1931" s="8" t="s">
        <v>86</v>
      </c>
      <c r="B1931" s="8" t="s">
        <v>780</v>
      </c>
      <c r="C1931" s="8" t="s">
        <v>688</v>
      </c>
      <c r="D1931" s="8">
        <v>47</v>
      </c>
      <c r="E1931" s="8" t="s">
        <v>5819</v>
      </c>
      <c r="F1931" s="8" t="s">
        <v>4</v>
      </c>
      <c r="G1931" s="8" t="str">
        <f t="shared" si="335"/>
        <v>MichaelPetersonM47WhitesboroTX</v>
      </c>
      <c r="H1931" s="8">
        <f>_xlfn.IFNA(MATCH(G1931,Teams!J:J,0),)</f>
        <v>0</v>
      </c>
      <c r="I1931" s="8" t="str">
        <f t="shared" si="336"/>
        <v>MichaelPetersonM47</v>
      </c>
      <c r="J1931" s="8">
        <f>_xlfn.IFNA(MATCH(I1931,Teams!L:L,0),)</f>
        <v>0</v>
      </c>
      <c r="K1931" s="8" t="str">
        <f t="shared" si="337"/>
        <v>MichaelPetersonM</v>
      </c>
      <c r="L1931" s="8">
        <f>_xlfn.IFNA(MATCH(K1931,Teams!N:N,0),)</f>
        <v>0</v>
      </c>
      <c r="M1931" s="8" t="str">
        <f t="shared" si="338"/>
        <v>MichaelPeterson</v>
      </c>
      <c r="N1931" s="8" t="str">
        <f>IFERROR(INDEX(Teams!A:A,IF(H1931&gt;0,H1931,IF(J1931&gt;0,J1931,IF(L1931&gt;0,L1931,""))),1),"")</f>
        <v/>
      </c>
      <c r="O1931" s="8" t="str">
        <f t="shared" si="331"/>
        <v>Michael</v>
      </c>
      <c r="P1931" s="8" t="str">
        <f t="shared" si="332"/>
        <v>Peterson</v>
      </c>
      <c r="Q1931" s="8" t="str">
        <f t="shared" si="339"/>
        <v>M</v>
      </c>
      <c r="R1931" s="8">
        <f t="shared" si="340"/>
        <v>47</v>
      </c>
      <c r="S1931" s="8" t="str">
        <f t="shared" si="333"/>
        <v>Whitesboro</v>
      </c>
      <c r="T1931" s="8" t="str">
        <f t="shared" si="341"/>
        <v>TX</v>
      </c>
      <c r="U1931" s="8" t="str">
        <f t="shared" si="334"/>
        <v>MichaelPetersonM47WhitesboroTX</v>
      </c>
    </row>
    <row r="1932" spans="1:21" x14ac:dyDescent="0.2">
      <c r="A1932" s="8" t="s">
        <v>878</v>
      </c>
      <c r="B1932" s="8" t="s">
        <v>780</v>
      </c>
      <c r="C1932" s="8" t="s">
        <v>689</v>
      </c>
      <c r="D1932" s="8">
        <v>52</v>
      </c>
      <c r="E1932" s="8" t="s">
        <v>708</v>
      </c>
      <c r="F1932" s="8" t="s">
        <v>4</v>
      </c>
      <c r="G1932" s="8" t="str">
        <f t="shared" si="335"/>
        <v>ShariPetersonF52HumbleTX</v>
      </c>
      <c r="H1932" s="8">
        <f>_xlfn.IFNA(MATCH(G1932,Teams!J:J,0),)</f>
        <v>0</v>
      </c>
      <c r="I1932" s="8" t="str">
        <f t="shared" si="336"/>
        <v>ShariPetersonF52</v>
      </c>
      <c r="J1932" s="8">
        <f>_xlfn.IFNA(MATCH(I1932,Teams!L:L,0),)</f>
        <v>0</v>
      </c>
      <c r="K1932" s="8" t="str">
        <f t="shared" si="337"/>
        <v>ShariPetersonF</v>
      </c>
      <c r="L1932" s="8">
        <f>_xlfn.IFNA(MATCH(K1932,Teams!N:N,0),)</f>
        <v>0</v>
      </c>
      <c r="M1932" s="8" t="str">
        <f t="shared" si="338"/>
        <v>ShariPeterson</v>
      </c>
      <c r="N1932" s="8" t="str">
        <f>IFERROR(INDEX(Teams!A:A,IF(H1932&gt;0,H1932,IF(J1932&gt;0,J1932,IF(L1932&gt;0,L1932,""))),1),"")</f>
        <v/>
      </c>
      <c r="O1932" s="8" t="str">
        <f t="shared" si="331"/>
        <v>Shari</v>
      </c>
      <c r="P1932" s="8" t="str">
        <f t="shared" si="332"/>
        <v>Peterson</v>
      </c>
      <c r="Q1932" s="8" t="str">
        <f t="shared" si="339"/>
        <v>F</v>
      </c>
      <c r="R1932" s="8">
        <f t="shared" si="340"/>
        <v>52</v>
      </c>
      <c r="S1932" s="8" t="str">
        <f t="shared" si="333"/>
        <v>Humble</v>
      </c>
      <c r="T1932" s="8" t="str">
        <f t="shared" si="341"/>
        <v>TX</v>
      </c>
      <c r="U1932" s="8" t="str">
        <f t="shared" si="334"/>
        <v>ShariPetersonF52HumbleTX</v>
      </c>
    </row>
    <row r="1933" spans="1:21" x14ac:dyDescent="0.2">
      <c r="A1933" s="8" t="s">
        <v>1352</v>
      </c>
      <c r="B1933" s="8" t="s">
        <v>1353</v>
      </c>
      <c r="C1933" s="8" t="s">
        <v>688</v>
      </c>
      <c r="D1933" s="8">
        <v>43</v>
      </c>
      <c r="E1933" s="8" t="s">
        <v>1354</v>
      </c>
      <c r="F1933" s="8" t="s">
        <v>1207</v>
      </c>
      <c r="G1933" s="8" t="str">
        <f t="shared" si="335"/>
        <v>P.J.PethalskyM43Bowling GreenKY</v>
      </c>
      <c r="H1933" s="8">
        <f>_xlfn.IFNA(MATCH(G1933,Teams!J:J,0),)</f>
        <v>0</v>
      </c>
      <c r="I1933" s="8" t="str">
        <f t="shared" si="336"/>
        <v>P.J.PethalskyM43</v>
      </c>
      <c r="J1933" s="8">
        <f>_xlfn.IFNA(MATCH(I1933,Teams!L:L,0),)</f>
        <v>0</v>
      </c>
      <c r="K1933" s="8" t="str">
        <f t="shared" si="337"/>
        <v>P.J.PethalskyM</v>
      </c>
      <c r="L1933" s="8">
        <f>_xlfn.IFNA(MATCH(K1933,Teams!N:N,0),)</f>
        <v>0</v>
      </c>
      <c r="M1933" s="8" t="str">
        <f t="shared" si="338"/>
        <v>P.J.Pethalsky</v>
      </c>
      <c r="N1933" s="8" t="str">
        <f>IFERROR(INDEX(Teams!A:A,IF(H1933&gt;0,H1933,IF(J1933&gt;0,J1933,IF(L1933&gt;0,L1933,""))),1),"")</f>
        <v/>
      </c>
      <c r="O1933" s="8" t="str">
        <f t="shared" si="331"/>
        <v>P.J.</v>
      </c>
      <c r="P1933" s="8" t="str">
        <f t="shared" si="332"/>
        <v>Pethalsky</v>
      </c>
      <c r="Q1933" s="8" t="str">
        <f t="shared" si="339"/>
        <v>M</v>
      </c>
      <c r="R1933" s="8">
        <f t="shared" si="340"/>
        <v>43</v>
      </c>
      <c r="S1933" s="8" t="str">
        <f t="shared" si="333"/>
        <v>Bowling Green</v>
      </c>
      <c r="T1933" s="8" t="str">
        <f t="shared" si="341"/>
        <v>KY</v>
      </c>
      <c r="U1933" s="8" t="str">
        <f t="shared" si="334"/>
        <v>P.J.PethalskyM43Bowling GreenKY</v>
      </c>
    </row>
    <row r="1934" spans="1:21" x14ac:dyDescent="0.2">
      <c r="A1934" s="8" t="s">
        <v>5054</v>
      </c>
      <c r="B1934" s="8" t="s">
        <v>6409</v>
      </c>
      <c r="C1934" s="8" t="s">
        <v>689</v>
      </c>
      <c r="D1934" s="8">
        <v>43</v>
      </c>
      <c r="G1934" s="8" t="str">
        <f t="shared" si="335"/>
        <v>AnastasiaPetterssonF43</v>
      </c>
      <c r="H1934" s="8">
        <f>_xlfn.IFNA(MATCH(G1934,Teams!J:J,0),)</f>
        <v>0</v>
      </c>
      <c r="I1934" s="8" t="str">
        <f t="shared" si="336"/>
        <v>AnastasiaPetterssonF43</v>
      </c>
      <c r="J1934" s="8">
        <f>_xlfn.IFNA(MATCH(I1934,Teams!L:L,0),)</f>
        <v>0</v>
      </c>
      <c r="K1934" s="8" t="str">
        <f t="shared" si="337"/>
        <v>AnastasiaPetterssonF</v>
      </c>
      <c r="L1934" s="8">
        <f>_xlfn.IFNA(MATCH(K1934,Teams!N:N,0),)</f>
        <v>0</v>
      </c>
      <c r="M1934" s="8" t="str">
        <f t="shared" si="338"/>
        <v>AnastasiaPettersson</v>
      </c>
      <c r="N1934" s="8" t="str">
        <f>IFERROR(INDEX(Teams!A:A,IF(H1934&gt;0,H1934,IF(J1934&gt;0,J1934,IF(L1934&gt;0,L1934,""))),1),"")</f>
        <v/>
      </c>
      <c r="O1934" s="8" t="str">
        <f t="shared" si="331"/>
        <v>Anastasia</v>
      </c>
      <c r="P1934" s="8" t="str">
        <f t="shared" si="332"/>
        <v>Pettersson</v>
      </c>
      <c r="Q1934" s="8" t="str">
        <f t="shared" si="339"/>
        <v>F</v>
      </c>
      <c r="R1934" s="8">
        <f t="shared" si="340"/>
        <v>43</v>
      </c>
      <c r="S1934" s="8" t="str">
        <f t="shared" si="333"/>
        <v/>
      </c>
      <c r="T1934" s="8" t="str">
        <f t="shared" si="341"/>
        <v/>
      </c>
      <c r="U1934" s="8" t="str">
        <f t="shared" si="334"/>
        <v>AnastasiaPetterssonF43</v>
      </c>
    </row>
    <row r="1935" spans="1:21" x14ac:dyDescent="0.2">
      <c r="A1935" s="8" t="s">
        <v>160</v>
      </c>
      <c r="B1935" s="8" t="s">
        <v>5897</v>
      </c>
      <c r="C1935" s="8" t="s">
        <v>689</v>
      </c>
      <c r="D1935" s="8">
        <v>54</v>
      </c>
      <c r="E1935" s="8" t="s">
        <v>2059</v>
      </c>
      <c r="F1935" s="8" t="s">
        <v>4</v>
      </c>
      <c r="G1935" s="8" t="str">
        <f t="shared" si="335"/>
        <v>JudyPettettF54RockwallTX</v>
      </c>
      <c r="H1935" s="8">
        <f>_xlfn.IFNA(MATCH(G1935,Teams!J:J,0),)</f>
        <v>0</v>
      </c>
      <c r="I1935" s="8" t="str">
        <f t="shared" si="336"/>
        <v>JudyPettettF54</v>
      </c>
      <c r="J1935" s="8">
        <f>_xlfn.IFNA(MATCH(I1935,Teams!L:L,0),)</f>
        <v>0</v>
      </c>
      <c r="K1935" s="8" t="str">
        <f t="shared" si="337"/>
        <v>JudyPettettF</v>
      </c>
      <c r="L1935" s="8">
        <f>_xlfn.IFNA(MATCH(K1935,Teams!N:N,0),)</f>
        <v>0</v>
      </c>
      <c r="M1935" s="8" t="str">
        <f t="shared" si="338"/>
        <v>JudyPettett</v>
      </c>
      <c r="N1935" s="8" t="str">
        <f>IFERROR(INDEX(Teams!A:A,IF(H1935&gt;0,H1935,IF(J1935&gt;0,J1935,IF(L1935&gt;0,L1935,""))),1),"")</f>
        <v/>
      </c>
      <c r="O1935" s="8" t="str">
        <f t="shared" si="331"/>
        <v>Judy</v>
      </c>
      <c r="P1935" s="8" t="str">
        <f t="shared" si="332"/>
        <v>Pettett</v>
      </c>
      <c r="Q1935" s="8" t="str">
        <f t="shared" si="339"/>
        <v>F</v>
      </c>
      <c r="R1935" s="8">
        <f t="shared" si="340"/>
        <v>54</v>
      </c>
      <c r="S1935" s="8" t="str">
        <f t="shared" si="333"/>
        <v>Rockwall</v>
      </c>
      <c r="T1935" s="8" t="str">
        <f t="shared" si="341"/>
        <v>TX</v>
      </c>
      <c r="U1935" s="8" t="str">
        <f t="shared" si="334"/>
        <v>JudyPettettF54RockwallTX</v>
      </c>
    </row>
    <row r="1936" spans="1:21" x14ac:dyDescent="0.2">
      <c r="A1936" s="8" t="s">
        <v>347</v>
      </c>
      <c r="B1936" s="8" t="s">
        <v>625</v>
      </c>
      <c r="C1936" s="8" t="s">
        <v>688</v>
      </c>
      <c r="D1936" s="8">
        <v>46</v>
      </c>
      <c r="E1936" s="8" t="s">
        <v>626</v>
      </c>
      <c r="F1936" s="8" t="s">
        <v>4</v>
      </c>
      <c r="G1936" s="8" t="str">
        <f t="shared" si="335"/>
        <v>MattPettyM46CumbyTX</v>
      </c>
      <c r="H1936" s="8">
        <f>_xlfn.IFNA(MATCH(G1936,Teams!J:J,0),)</f>
        <v>344</v>
      </c>
      <c r="I1936" s="8" t="str">
        <f t="shared" si="336"/>
        <v>MattPettyM46</v>
      </c>
      <c r="J1936" s="8">
        <f>_xlfn.IFNA(MATCH(I1936,Teams!L:L,0),)</f>
        <v>344</v>
      </c>
      <c r="K1936" s="8" t="str">
        <f t="shared" si="337"/>
        <v>MattPettyM</v>
      </c>
      <c r="L1936" s="8">
        <f>_xlfn.IFNA(MATCH(K1936,Teams!N:N,0),)</f>
        <v>344</v>
      </c>
      <c r="M1936" s="8" t="str">
        <f t="shared" si="338"/>
        <v>MattPetty</v>
      </c>
      <c r="N1936" s="8" t="str">
        <f>IFERROR(INDEX(Teams!A:A,IF(H1936&gt;0,H1936,IF(J1936&gt;0,J1936,IF(L1936&gt;0,L1936,""))),1),"")</f>
        <v>Dallas Dirt Runners (DDR)</v>
      </c>
      <c r="O1936" s="8" t="str">
        <f t="shared" si="331"/>
        <v>Matt</v>
      </c>
      <c r="P1936" s="8" t="str">
        <f t="shared" si="332"/>
        <v>Petty</v>
      </c>
      <c r="Q1936" s="8" t="str">
        <f t="shared" si="339"/>
        <v>M</v>
      </c>
      <c r="R1936" s="8">
        <f t="shared" si="340"/>
        <v>46</v>
      </c>
      <c r="S1936" s="8" t="str">
        <f t="shared" si="333"/>
        <v>Cumby</v>
      </c>
      <c r="T1936" s="8" t="str">
        <f t="shared" si="341"/>
        <v>TX</v>
      </c>
      <c r="U1936" s="8" t="str">
        <f t="shared" si="334"/>
        <v>MattPettyM46CumbyTX</v>
      </c>
    </row>
    <row r="1937" spans="1:21" x14ac:dyDescent="0.2">
      <c r="A1937" s="8" t="s">
        <v>2140</v>
      </c>
      <c r="B1937" s="8" t="s">
        <v>6596</v>
      </c>
      <c r="C1937" s="8" t="s">
        <v>689</v>
      </c>
      <c r="G1937" s="8" t="str">
        <f t="shared" si="335"/>
        <v>LizPfaffF</v>
      </c>
      <c r="H1937" s="8">
        <f>_xlfn.IFNA(MATCH(G1937,Teams!J:J,0),)</f>
        <v>0</v>
      </c>
      <c r="I1937" s="8" t="str">
        <f t="shared" si="336"/>
        <v>LizPfaffF</v>
      </c>
      <c r="J1937" s="8">
        <f>_xlfn.IFNA(MATCH(I1937,Teams!L:L,0),)</f>
        <v>0</v>
      </c>
      <c r="K1937" s="8" t="str">
        <f t="shared" si="337"/>
        <v>LizPfaffF</v>
      </c>
      <c r="L1937" s="8">
        <f>_xlfn.IFNA(MATCH(K1937,Teams!N:N,0),)</f>
        <v>0</v>
      </c>
      <c r="M1937" s="8" t="str">
        <f t="shared" si="338"/>
        <v>LizPfaff</v>
      </c>
      <c r="N1937" s="8" t="str">
        <f>IFERROR(INDEX(Teams!A:A,IF(H1937&gt;0,H1937,IF(J1937&gt;0,J1937,IF(L1937&gt;0,L1937,""))),1),"")</f>
        <v/>
      </c>
      <c r="O1937" s="8" t="str">
        <f t="shared" si="331"/>
        <v>Liz</v>
      </c>
      <c r="P1937" s="8" t="str">
        <f t="shared" si="332"/>
        <v>Pfaff</v>
      </c>
      <c r="Q1937" s="8" t="str">
        <f t="shared" si="339"/>
        <v>F</v>
      </c>
      <c r="R1937" s="8" t="str">
        <f t="shared" si="340"/>
        <v/>
      </c>
      <c r="S1937" s="8" t="str">
        <f t="shared" si="333"/>
        <v/>
      </c>
      <c r="T1937" s="8" t="str">
        <f t="shared" si="341"/>
        <v/>
      </c>
      <c r="U1937" s="8" t="str">
        <f t="shared" si="334"/>
        <v>LizPfaffF</v>
      </c>
    </row>
    <row r="1938" spans="1:21" x14ac:dyDescent="0.2">
      <c r="A1938" s="8" t="s">
        <v>1007</v>
      </c>
      <c r="B1938" s="8" t="s">
        <v>2580</v>
      </c>
      <c r="C1938" s="8" t="s">
        <v>689</v>
      </c>
      <c r="D1938" s="8">
        <v>21</v>
      </c>
      <c r="E1938" s="8" t="s">
        <v>2581</v>
      </c>
      <c r="F1938" s="8" t="s">
        <v>4</v>
      </c>
      <c r="G1938" s="8" t="str">
        <f t="shared" si="335"/>
        <v>RebeccaPfefferF21Seguin TX</v>
      </c>
      <c r="H1938" s="8">
        <f>_xlfn.IFNA(MATCH(G1938,Teams!J:J,0),)</f>
        <v>0</v>
      </c>
      <c r="I1938" s="8" t="str">
        <f t="shared" si="336"/>
        <v>RebeccaPfefferF21</v>
      </c>
      <c r="J1938" s="8">
        <f>_xlfn.IFNA(MATCH(I1938,Teams!L:L,0),)</f>
        <v>0</v>
      </c>
      <c r="K1938" s="8" t="str">
        <f t="shared" si="337"/>
        <v>RebeccaPfefferF</v>
      </c>
      <c r="L1938" s="8">
        <f>_xlfn.IFNA(MATCH(K1938,Teams!N:N,0),)</f>
        <v>0</v>
      </c>
      <c r="M1938" s="8" t="str">
        <f t="shared" si="338"/>
        <v>RebeccaPfeffer</v>
      </c>
      <c r="N1938" s="8" t="str">
        <f>IFERROR(INDEX(Teams!A:A,IF(H1938&gt;0,H1938,IF(J1938&gt;0,J1938,IF(L1938&gt;0,L1938,""))),1),"")</f>
        <v/>
      </c>
      <c r="O1938" s="8" t="str">
        <f t="shared" si="331"/>
        <v>Rebecca</v>
      </c>
      <c r="P1938" s="8" t="str">
        <f t="shared" si="332"/>
        <v>Pfeffer</v>
      </c>
      <c r="Q1938" s="8" t="str">
        <f t="shared" si="339"/>
        <v>F</v>
      </c>
      <c r="R1938" s="8">
        <f t="shared" si="340"/>
        <v>21</v>
      </c>
      <c r="S1938" s="8" t="str">
        <f t="shared" si="333"/>
        <v xml:space="preserve">Seguin </v>
      </c>
      <c r="T1938" s="8" t="str">
        <f t="shared" si="341"/>
        <v>TX</v>
      </c>
      <c r="U1938" s="8" t="str">
        <f t="shared" si="334"/>
        <v>RebeccaPfefferF21Seguin TX</v>
      </c>
    </row>
    <row r="1939" spans="1:21" x14ac:dyDescent="0.2">
      <c r="A1939" s="8" t="s">
        <v>859</v>
      </c>
      <c r="B1939" s="8" t="s">
        <v>1093</v>
      </c>
      <c r="C1939" s="8" t="s">
        <v>688</v>
      </c>
      <c r="D1939" s="8">
        <v>56</v>
      </c>
      <c r="E1939" s="8" t="s">
        <v>1094</v>
      </c>
      <c r="F1939" s="8" t="s">
        <v>4</v>
      </c>
      <c r="G1939" s="8" t="str">
        <f t="shared" si="335"/>
        <v>TroyPfeiferlingM56WoodlandsTX</v>
      </c>
      <c r="H1939" s="8">
        <f>_xlfn.IFNA(MATCH(G1939,Teams!J:J,0),)</f>
        <v>0</v>
      </c>
      <c r="I1939" s="8" t="str">
        <f t="shared" si="336"/>
        <v>TroyPfeiferlingM56</v>
      </c>
      <c r="J1939" s="8">
        <f>_xlfn.IFNA(MATCH(I1939,Teams!L:L,0),)</f>
        <v>0</v>
      </c>
      <c r="K1939" s="8" t="str">
        <f t="shared" si="337"/>
        <v>TroyPfeiferlingM</v>
      </c>
      <c r="L1939" s="8">
        <f>_xlfn.IFNA(MATCH(K1939,Teams!N:N,0),)</f>
        <v>0</v>
      </c>
      <c r="M1939" s="8" t="str">
        <f t="shared" si="338"/>
        <v>TroyPfeiferling</v>
      </c>
      <c r="N1939" s="8" t="str">
        <f>IFERROR(INDEX(Teams!A:A,IF(H1939&gt;0,H1939,IF(J1939&gt;0,J1939,IF(L1939&gt;0,L1939,""))),1),"")</f>
        <v/>
      </c>
      <c r="O1939" s="8" t="str">
        <f t="shared" si="331"/>
        <v>Troy</v>
      </c>
      <c r="P1939" s="8" t="str">
        <f t="shared" si="332"/>
        <v>Pfeiferling</v>
      </c>
      <c r="Q1939" s="8" t="str">
        <f t="shared" si="339"/>
        <v>M</v>
      </c>
      <c r="R1939" s="8">
        <f t="shared" si="340"/>
        <v>56</v>
      </c>
      <c r="S1939" s="8" t="str">
        <f t="shared" si="333"/>
        <v>Woodlands</v>
      </c>
      <c r="T1939" s="8" t="str">
        <f t="shared" si="341"/>
        <v>TX</v>
      </c>
      <c r="U1939" s="8" t="str">
        <f t="shared" si="334"/>
        <v>TroyPfeiferlingM56WoodlandsTX</v>
      </c>
    </row>
    <row r="1940" spans="1:21" x14ac:dyDescent="0.2">
      <c r="A1940" s="8" t="s">
        <v>5702</v>
      </c>
      <c r="B1940" s="8" t="s">
        <v>6431</v>
      </c>
      <c r="C1940" s="8" t="s">
        <v>688</v>
      </c>
      <c r="D1940" s="8">
        <v>31</v>
      </c>
      <c r="G1940" s="8" t="str">
        <f t="shared" si="335"/>
        <v>PhillipPhamM31</v>
      </c>
      <c r="H1940" s="8">
        <f>_xlfn.IFNA(MATCH(G1940,Teams!J:J,0),)</f>
        <v>0</v>
      </c>
      <c r="I1940" s="8" t="str">
        <f t="shared" si="336"/>
        <v>PhillipPhamM31</v>
      </c>
      <c r="J1940" s="8">
        <f>_xlfn.IFNA(MATCH(I1940,Teams!L:L,0),)</f>
        <v>0</v>
      </c>
      <c r="K1940" s="8" t="str">
        <f t="shared" si="337"/>
        <v>PhillipPhamM</v>
      </c>
      <c r="L1940" s="8">
        <f>_xlfn.IFNA(MATCH(K1940,Teams!N:N,0),)</f>
        <v>0</v>
      </c>
      <c r="M1940" s="8" t="str">
        <f t="shared" si="338"/>
        <v>PhillipPham</v>
      </c>
      <c r="N1940" s="8" t="str">
        <f>IFERROR(INDEX(Teams!A:A,IF(H1940&gt;0,H1940,IF(J1940&gt;0,J1940,IF(L1940&gt;0,L1940,""))),1),"")</f>
        <v/>
      </c>
      <c r="O1940" s="8" t="str">
        <f t="shared" si="331"/>
        <v>Phillip</v>
      </c>
      <c r="P1940" s="8" t="str">
        <f t="shared" si="332"/>
        <v>Pham</v>
      </c>
      <c r="Q1940" s="8" t="str">
        <f t="shared" si="339"/>
        <v>M</v>
      </c>
      <c r="R1940" s="8">
        <f t="shared" si="340"/>
        <v>31</v>
      </c>
      <c r="S1940" s="8" t="str">
        <f t="shared" si="333"/>
        <v/>
      </c>
      <c r="T1940" s="8" t="str">
        <f t="shared" si="341"/>
        <v/>
      </c>
      <c r="U1940" s="8" t="str">
        <f t="shared" si="334"/>
        <v>PhillipPhamM31</v>
      </c>
    </row>
    <row r="1941" spans="1:21" x14ac:dyDescent="0.2">
      <c r="A1941" s="8" t="s">
        <v>7</v>
      </c>
      <c r="B1941" s="8" t="s">
        <v>133</v>
      </c>
      <c r="C1941" s="8" t="s">
        <v>688</v>
      </c>
      <c r="D1941" s="8">
        <v>57</v>
      </c>
      <c r="E1941" s="8" t="s">
        <v>3</v>
      </c>
      <c r="F1941" s="8" t="s">
        <v>4</v>
      </c>
      <c r="G1941" s="8" t="str">
        <f t="shared" si="335"/>
        <v>JamesPharesM57AustinTX</v>
      </c>
      <c r="H1941" s="8">
        <f>_xlfn.IFNA(MATCH(G1941,Teams!J:J,0),)</f>
        <v>63</v>
      </c>
      <c r="I1941" s="8" t="str">
        <f t="shared" si="336"/>
        <v>JamesPharesM57</v>
      </c>
      <c r="J1941" s="8">
        <f>_xlfn.IFNA(MATCH(I1941,Teams!L:L,0),)</f>
        <v>63</v>
      </c>
      <c r="K1941" s="8" t="str">
        <f t="shared" si="337"/>
        <v>JamesPharesM</v>
      </c>
      <c r="L1941" s="8">
        <f>_xlfn.IFNA(MATCH(K1941,Teams!N:N,0),)</f>
        <v>63</v>
      </c>
      <c r="M1941" s="8" t="str">
        <f t="shared" si="338"/>
        <v>JamesPhares</v>
      </c>
      <c r="N1941" s="8" t="str">
        <f>IFERROR(INDEX(Teams!A:A,IF(H1941&gt;0,H1941,IF(J1941&gt;0,J1941,IF(L1941&gt;0,L1941,""))),1),"")</f>
        <v>TrailZen</v>
      </c>
      <c r="O1941" s="8" t="str">
        <f t="shared" si="331"/>
        <v>James</v>
      </c>
      <c r="P1941" s="8" t="str">
        <f t="shared" si="332"/>
        <v>Phares</v>
      </c>
      <c r="Q1941" s="8" t="str">
        <f t="shared" si="339"/>
        <v>M</v>
      </c>
      <c r="R1941" s="8">
        <f t="shared" si="340"/>
        <v>57</v>
      </c>
      <c r="S1941" s="8" t="str">
        <f t="shared" si="333"/>
        <v>Austin</v>
      </c>
      <c r="T1941" s="8" t="str">
        <f t="shared" si="341"/>
        <v>TX</v>
      </c>
      <c r="U1941" s="8" t="str">
        <f t="shared" si="334"/>
        <v>JamesPharesM57AustinTX</v>
      </c>
    </row>
    <row r="1942" spans="1:21" x14ac:dyDescent="0.2">
      <c r="A1942" s="8" t="s">
        <v>887</v>
      </c>
      <c r="B1942" s="8" t="s">
        <v>628</v>
      </c>
      <c r="C1942" s="8" t="s">
        <v>688</v>
      </c>
      <c r="D1942" s="8">
        <v>57</v>
      </c>
      <c r="E1942" s="8" t="s">
        <v>12</v>
      </c>
      <c r="F1942" s="8" t="s">
        <v>4</v>
      </c>
      <c r="G1942" s="8" t="str">
        <f t="shared" si="335"/>
        <v>JimPhelpsM57HoustonTX</v>
      </c>
      <c r="H1942" s="8">
        <f>_xlfn.IFNA(MATCH(G1942,Teams!J:J,0),)</f>
        <v>0</v>
      </c>
      <c r="I1942" s="8" t="str">
        <f t="shared" si="336"/>
        <v>JimPhelpsM57</v>
      </c>
      <c r="J1942" s="8">
        <f>_xlfn.IFNA(MATCH(I1942,Teams!L:L,0),)</f>
        <v>0</v>
      </c>
      <c r="K1942" s="8" t="str">
        <f t="shared" si="337"/>
        <v>JimPhelpsM</v>
      </c>
      <c r="L1942" s="8">
        <f>_xlfn.IFNA(MATCH(K1942,Teams!N:N,0),)</f>
        <v>0</v>
      </c>
      <c r="M1942" s="8" t="str">
        <f t="shared" si="338"/>
        <v>JimPhelps</v>
      </c>
      <c r="N1942" s="8" t="str">
        <f>IFERROR(INDEX(Teams!A:A,IF(H1942&gt;0,H1942,IF(J1942&gt;0,J1942,IF(L1942&gt;0,L1942,""))),1),"")</f>
        <v/>
      </c>
      <c r="O1942" s="8" t="str">
        <f t="shared" si="331"/>
        <v>Jim</v>
      </c>
      <c r="P1942" s="8" t="str">
        <f t="shared" si="332"/>
        <v>Phelps</v>
      </c>
      <c r="Q1942" s="8" t="str">
        <f t="shared" si="339"/>
        <v>M</v>
      </c>
      <c r="R1942" s="8">
        <f t="shared" si="340"/>
        <v>57</v>
      </c>
      <c r="S1942" s="8" t="str">
        <f t="shared" si="333"/>
        <v>Houston</v>
      </c>
      <c r="T1942" s="8" t="str">
        <f t="shared" si="341"/>
        <v>TX</v>
      </c>
      <c r="U1942" s="8" t="str">
        <f t="shared" si="334"/>
        <v>JimPhelpsM57HoustonTX</v>
      </c>
    </row>
    <row r="1943" spans="1:21" x14ac:dyDescent="0.2">
      <c r="A1943" s="8" t="s">
        <v>2700</v>
      </c>
      <c r="B1943" s="8" t="s">
        <v>805</v>
      </c>
      <c r="C1943" s="8" t="s">
        <v>689</v>
      </c>
      <c r="D1943" s="8">
        <v>33</v>
      </c>
      <c r="E1943" s="8" t="s">
        <v>1951</v>
      </c>
      <c r="F1943" s="8" t="s">
        <v>659</v>
      </c>
      <c r="G1943" s="8" t="str">
        <f t="shared" si="335"/>
        <v>BethanyPhillipsF33DurantOK</v>
      </c>
      <c r="H1943" s="8">
        <f>_xlfn.IFNA(MATCH(G1943,Teams!J:J,0),)</f>
        <v>0</v>
      </c>
      <c r="I1943" s="8" t="str">
        <f t="shared" si="336"/>
        <v>BethanyPhillipsF33</v>
      </c>
      <c r="J1943" s="8">
        <f>_xlfn.IFNA(MATCH(I1943,Teams!L:L,0),)</f>
        <v>0</v>
      </c>
      <c r="K1943" s="8" t="str">
        <f t="shared" si="337"/>
        <v>BethanyPhillipsF</v>
      </c>
      <c r="L1943" s="8">
        <f>_xlfn.IFNA(MATCH(K1943,Teams!N:N,0),)</f>
        <v>0</v>
      </c>
      <c r="M1943" s="8" t="str">
        <f t="shared" si="338"/>
        <v>BethanyPhillips</v>
      </c>
      <c r="N1943" s="8" t="str">
        <f>IFERROR(INDEX(Teams!A:A,IF(H1943&gt;0,H1943,IF(J1943&gt;0,J1943,IF(L1943&gt;0,L1943,""))),1),"")</f>
        <v/>
      </c>
      <c r="O1943" s="8" t="str">
        <f t="shared" si="331"/>
        <v>Bethany</v>
      </c>
      <c r="P1943" s="8" t="str">
        <f t="shared" si="332"/>
        <v>Phillips</v>
      </c>
      <c r="Q1943" s="8" t="str">
        <f t="shared" si="339"/>
        <v>F</v>
      </c>
      <c r="R1943" s="8">
        <f t="shared" si="340"/>
        <v>33</v>
      </c>
      <c r="S1943" s="8" t="str">
        <f t="shared" si="333"/>
        <v>Durant</v>
      </c>
      <c r="T1943" s="8" t="str">
        <f t="shared" si="341"/>
        <v>OK</v>
      </c>
      <c r="U1943" s="8" t="str">
        <f t="shared" si="334"/>
        <v>BethanyPhillipsF33DurantOK</v>
      </c>
    </row>
    <row r="1944" spans="1:21" x14ac:dyDescent="0.2">
      <c r="A1944" s="8" t="s">
        <v>1836</v>
      </c>
      <c r="B1944" s="8" t="s">
        <v>805</v>
      </c>
      <c r="C1944" s="8" t="s">
        <v>688</v>
      </c>
      <c r="D1944" s="8">
        <v>43</v>
      </c>
      <c r="E1944" s="8" t="s">
        <v>1837</v>
      </c>
      <c r="F1944" s="8" t="s">
        <v>4</v>
      </c>
      <c r="G1944" s="8" t="str">
        <f t="shared" si="335"/>
        <v>BreckPhillipsM43Nashville TX</v>
      </c>
      <c r="H1944" s="8">
        <f>_xlfn.IFNA(MATCH(G1944,Teams!J:J,0),)</f>
        <v>0</v>
      </c>
      <c r="I1944" s="8" t="str">
        <f t="shared" si="336"/>
        <v>BreckPhillipsM43</v>
      </c>
      <c r="J1944" s="8">
        <f>_xlfn.IFNA(MATCH(I1944,Teams!L:L,0),)</f>
        <v>0</v>
      </c>
      <c r="K1944" s="8" t="str">
        <f t="shared" si="337"/>
        <v>BreckPhillipsM</v>
      </c>
      <c r="L1944" s="8">
        <f>_xlfn.IFNA(MATCH(K1944,Teams!N:N,0),)</f>
        <v>0</v>
      </c>
      <c r="M1944" s="8" t="str">
        <f t="shared" si="338"/>
        <v>BreckPhillips</v>
      </c>
      <c r="N1944" s="8" t="str">
        <f>IFERROR(INDEX(Teams!A:A,IF(H1944&gt;0,H1944,IF(J1944&gt;0,J1944,IF(L1944&gt;0,L1944,""))),1),"")</f>
        <v/>
      </c>
      <c r="O1944" s="8" t="str">
        <f t="shared" si="331"/>
        <v>Breck</v>
      </c>
      <c r="P1944" s="8" t="str">
        <f t="shared" si="332"/>
        <v>Phillips</v>
      </c>
      <c r="Q1944" s="8" t="str">
        <f t="shared" si="339"/>
        <v>M</v>
      </c>
      <c r="R1944" s="8">
        <f t="shared" si="340"/>
        <v>43</v>
      </c>
      <c r="S1944" s="8" t="str">
        <f t="shared" si="333"/>
        <v xml:space="preserve">Nashville </v>
      </c>
      <c r="T1944" s="8" t="str">
        <f t="shared" si="341"/>
        <v>TX</v>
      </c>
      <c r="U1944" s="8" t="str">
        <f t="shared" si="334"/>
        <v>BreckPhillipsM43Nashville TX</v>
      </c>
    </row>
    <row r="1945" spans="1:21" x14ac:dyDescent="0.2">
      <c r="A1945" s="8" t="s">
        <v>952</v>
      </c>
      <c r="B1945" s="8" t="s">
        <v>805</v>
      </c>
      <c r="C1945" s="8" t="s">
        <v>688</v>
      </c>
      <c r="D1945" s="8">
        <v>26</v>
      </c>
      <c r="E1945" s="8" t="s">
        <v>534</v>
      </c>
      <c r="F1945" s="8" t="s">
        <v>4</v>
      </c>
      <c r="G1945" s="8" t="str">
        <f t="shared" si="335"/>
        <v>CameronPhillipsM26DallasTX</v>
      </c>
      <c r="H1945" s="8">
        <f>_xlfn.IFNA(MATCH(G1945,Teams!J:J,0),)</f>
        <v>0</v>
      </c>
      <c r="I1945" s="8" t="str">
        <f t="shared" si="336"/>
        <v>CameronPhillipsM26</v>
      </c>
      <c r="J1945" s="8">
        <f>_xlfn.IFNA(MATCH(I1945,Teams!L:L,0),)</f>
        <v>0</v>
      </c>
      <c r="K1945" s="8" t="str">
        <f t="shared" si="337"/>
        <v>CameronPhillipsM</v>
      </c>
      <c r="L1945" s="8">
        <f>_xlfn.IFNA(MATCH(K1945,Teams!N:N,0),)</f>
        <v>0</v>
      </c>
      <c r="M1945" s="8" t="str">
        <f t="shared" si="338"/>
        <v>CameronPhillips</v>
      </c>
      <c r="N1945" s="8" t="str">
        <f>IFERROR(INDEX(Teams!A:A,IF(H1945&gt;0,H1945,IF(J1945&gt;0,J1945,IF(L1945&gt;0,L1945,""))),1),"")</f>
        <v/>
      </c>
      <c r="O1945" s="8" t="str">
        <f t="shared" si="331"/>
        <v>Cameron</v>
      </c>
      <c r="P1945" s="8" t="str">
        <f t="shared" si="332"/>
        <v>Phillips</v>
      </c>
      <c r="Q1945" s="8" t="str">
        <f t="shared" si="339"/>
        <v>M</v>
      </c>
      <c r="R1945" s="8">
        <f t="shared" si="340"/>
        <v>26</v>
      </c>
      <c r="S1945" s="8" t="str">
        <f t="shared" si="333"/>
        <v>Dallas</v>
      </c>
      <c r="T1945" s="8" t="str">
        <f t="shared" si="341"/>
        <v>TX</v>
      </c>
      <c r="U1945" s="8" t="str">
        <f t="shared" si="334"/>
        <v>CameronPhillipsM26DallasTX</v>
      </c>
    </row>
    <row r="1946" spans="1:21" x14ac:dyDescent="0.2">
      <c r="A1946" s="8" t="s">
        <v>61</v>
      </c>
      <c r="B1946" s="8" t="s">
        <v>805</v>
      </c>
      <c r="C1946" s="8" t="s">
        <v>688</v>
      </c>
      <c r="D1946" s="8">
        <v>36</v>
      </c>
      <c r="E1946" s="8" t="s">
        <v>1861</v>
      </c>
      <c r="F1946" s="8" t="s">
        <v>4</v>
      </c>
      <c r="G1946" s="8" t="str">
        <f t="shared" si="335"/>
        <v>ChrisPhillipsM36CYPRESSTX</v>
      </c>
      <c r="H1946" s="8">
        <f>_xlfn.IFNA(MATCH(G1946,Teams!J:J,0),)</f>
        <v>0</v>
      </c>
      <c r="I1946" s="8" t="str">
        <f t="shared" si="336"/>
        <v>ChrisPhillipsM36</v>
      </c>
      <c r="J1946" s="8">
        <f>_xlfn.IFNA(MATCH(I1946,Teams!L:L,0),)</f>
        <v>0</v>
      </c>
      <c r="K1946" s="8" t="str">
        <f t="shared" si="337"/>
        <v>ChrisPhillipsM</v>
      </c>
      <c r="L1946" s="8">
        <f>_xlfn.IFNA(MATCH(K1946,Teams!N:N,0),)</f>
        <v>0</v>
      </c>
      <c r="M1946" s="8" t="str">
        <f t="shared" si="338"/>
        <v>ChrisPhillips</v>
      </c>
      <c r="N1946" s="8" t="str">
        <f>IFERROR(INDEX(Teams!A:A,IF(H1946&gt;0,H1946,IF(J1946&gt;0,J1946,IF(L1946&gt;0,L1946,""))),1),"")</f>
        <v/>
      </c>
      <c r="O1946" s="8" t="str">
        <f t="shared" si="331"/>
        <v>Chris</v>
      </c>
      <c r="P1946" s="8" t="str">
        <f t="shared" si="332"/>
        <v>Phillips</v>
      </c>
      <c r="Q1946" s="8" t="str">
        <f t="shared" si="339"/>
        <v>M</v>
      </c>
      <c r="R1946" s="8">
        <f t="shared" si="340"/>
        <v>36</v>
      </c>
      <c r="S1946" s="8" t="str">
        <f t="shared" si="333"/>
        <v>CYPRESS</v>
      </c>
      <c r="T1946" s="8" t="str">
        <f t="shared" si="341"/>
        <v>TX</v>
      </c>
      <c r="U1946" s="8" t="str">
        <f t="shared" si="334"/>
        <v>ChrisPhillipsM36CYPRESSTX</v>
      </c>
    </row>
    <row r="1947" spans="1:21" x14ac:dyDescent="0.2">
      <c r="A1947" s="8" t="s">
        <v>274</v>
      </c>
      <c r="B1947" s="8" t="s">
        <v>805</v>
      </c>
      <c r="C1947" s="8" t="s">
        <v>688</v>
      </c>
      <c r="D1947" s="8">
        <v>42</v>
      </c>
      <c r="E1947" s="8" t="s">
        <v>806</v>
      </c>
      <c r="F1947" s="8" t="s">
        <v>4</v>
      </c>
      <c r="G1947" s="8" t="str">
        <f t="shared" si="335"/>
        <v>JayPhillipsM42DallardsvilleTX</v>
      </c>
      <c r="H1947" s="8">
        <f>_xlfn.IFNA(MATCH(G1947,Teams!J:J,0),)</f>
        <v>0</v>
      </c>
      <c r="I1947" s="8" t="str">
        <f t="shared" si="336"/>
        <v>JayPhillipsM42</v>
      </c>
      <c r="J1947" s="8">
        <f>_xlfn.IFNA(MATCH(I1947,Teams!L:L,0),)</f>
        <v>0</v>
      </c>
      <c r="K1947" s="8" t="str">
        <f t="shared" si="337"/>
        <v>JayPhillipsM</v>
      </c>
      <c r="L1947" s="8">
        <f>_xlfn.IFNA(MATCH(K1947,Teams!N:N,0),)</f>
        <v>0</v>
      </c>
      <c r="M1947" s="8" t="str">
        <f t="shared" si="338"/>
        <v>JayPhillips</v>
      </c>
      <c r="N1947" s="8" t="str">
        <f>IFERROR(INDEX(Teams!A:A,IF(H1947&gt;0,H1947,IF(J1947&gt;0,J1947,IF(L1947&gt;0,L1947,""))),1),"")</f>
        <v/>
      </c>
      <c r="O1947" s="8" t="str">
        <f t="shared" si="331"/>
        <v>Jay</v>
      </c>
      <c r="P1947" s="8" t="str">
        <f t="shared" si="332"/>
        <v>Phillips</v>
      </c>
      <c r="Q1947" s="8" t="str">
        <f t="shared" si="339"/>
        <v>M</v>
      </c>
      <c r="R1947" s="8">
        <f t="shared" si="340"/>
        <v>42</v>
      </c>
      <c r="S1947" s="8" t="str">
        <f t="shared" si="333"/>
        <v>Dallardsville</v>
      </c>
      <c r="T1947" s="8" t="str">
        <f t="shared" si="341"/>
        <v>TX</v>
      </c>
      <c r="U1947" s="8" t="str">
        <f t="shared" si="334"/>
        <v>JayPhillipsM42DallardsvilleTX</v>
      </c>
    </row>
    <row r="1948" spans="1:21" x14ac:dyDescent="0.2">
      <c r="A1948" s="8" t="s">
        <v>966</v>
      </c>
      <c r="B1948" s="8" t="s">
        <v>805</v>
      </c>
      <c r="C1948" s="8" t="s">
        <v>689</v>
      </c>
      <c r="D1948" s="8">
        <v>42</v>
      </c>
      <c r="E1948" s="8" t="s">
        <v>949</v>
      </c>
      <c r="F1948" s="8" t="s">
        <v>4</v>
      </c>
      <c r="G1948" s="8" t="str">
        <f t="shared" si="335"/>
        <v>LyndePhillipsF42ColdspringTX</v>
      </c>
      <c r="H1948" s="8">
        <f>_xlfn.IFNA(MATCH(G1948,Teams!J:J,0),)</f>
        <v>0</v>
      </c>
      <c r="I1948" s="8" t="str">
        <f t="shared" si="336"/>
        <v>LyndePhillipsF42</v>
      </c>
      <c r="J1948" s="8">
        <f>_xlfn.IFNA(MATCH(I1948,Teams!L:L,0),)</f>
        <v>0</v>
      </c>
      <c r="K1948" s="8" t="str">
        <f t="shared" si="337"/>
        <v>LyndePhillipsF</v>
      </c>
      <c r="L1948" s="8">
        <f>_xlfn.IFNA(MATCH(K1948,Teams!N:N,0),)</f>
        <v>0</v>
      </c>
      <c r="M1948" s="8" t="str">
        <f t="shared" si="338"/>
        <v>LyndePhillips</v>
      </c>
      <c r="N1948" s="8" t="str">
        <f>IFERROR(INDEX(Teams!A:A,IF(H1948&gt;0,H1948,IF(J1948&gt;0,J1948,IF(L1948&gt;0,L1948,""))),1),"")</f>
        <v/>
      </c>
      <c r="O1948" s="8" t="str">
        <f t="shared" si="331"/>
        <v>Lynde</v>
      </c>
      <c r="P1948" s="8" t="str">
        <f t="shared" si="332"/>
        <v>Phillips</v>
      </c>
      <c r="Q1948" s="8" t="str">
        <f t="shared" si="339"/>
        <v>F</v>
      </c>
      <c r="R1948" s="8">
        <f t="shared" si="340"/>
        <v>42</v>
      </c>
      <c r="S1948" s="8" t="str">
        <f t="shared" si="333"/>
        <v>Coldspring</v>
      </c>
      <c r="T1948" s="8" t="str">
        <f t="shared" si="341"/>
        <v>TX</v>
      </c>
      <c r="U1948" s="8" t="str">
        <f t="shared" si="334"/>
        <v>LyndePhillipsF42ColdspringTX</v>
      </c>
    </row>
    <row r="1949" spans="1:21" x14ac:dyDescent="0.2">
      <c r="A1949" s="8" t="s">
        <v>30</v>
      </c>
      <c r="B1949" s="8" t="s">
        <v>5774</v>
      </c>
      <c r="C1949" s="8" t="s">
        <v>688</v>
      </c>
      <c r="D1949" s="8">
        <v>50</v>
      </c>
      <c r="E1949" s="8" t="s">
        <v>125</v>
      </c>
      <c r="F1949" s="8" t="s">
        <v>4</v>
      </c>
      <c r="G1949" s="8" t="str">
        <f t="shared" si="335"/>
        <v>DalePhippsM50MurphyTX</v>
      </c>
      <c r="H1949" s="8">
        <f>_xlfn.IFNA(MATCH(G1949,Teams!J:J,0),)</f>
        <v>0</v>
      </c>
      <c r="I1949" s="8" t="str">
        <f t="shared" si="336"/>
        <v>DalePhippsM50</v>
      </c>
      <c r="J1949" s="8">
        <f>_xlfn.IFNA(MATCH(I1949,Teams!L:L,0),)</f>
        <v>0</v>
      </c>
      <c r="K1949" s="8" t="str">
        <f t="shared" si="337"/>
        <v>DalePhippsM</v>
      </c>
      <c r="L1949" s="8">
        <f>_xlfn.IFNA(MATCH(K1949,Teams!N:N,0),)</f>
        <v>0</v>
      </c>
      <c r="M1949" s="8" t="str">
        <f t="shared" si="338"/>
        <v>DalePhipps</v>
      </c>
      <c r="N1949" s="8" t="str">
        <f>IFERROR(INDEX(Teams!A:A,IF(H1949&gt;0,H1949,IF(J1949&gt;0,J1949,IF(L1949&gt;0,L1949,""))),1),"")</f>
        <v/>
      </c>
      <c r="O1949" s="8" t="str">
        <f t="shared" si="331"/>
        <v>Dale</v>
      </c>
      <c r="P1949" s="8" t="str">
        <f t="shared" si="332"/>
        <v>Phipps</v>
      </c>
      <c r="Q1949" s="8" t="str">
        <f t="shared" si="339"/>
        <v>M</v>
      </c>
      <c r="R1949" s="8">
        <f t="shared" si="340"/>
        <v>50</v>
      </c>
      <c r="S1949" s="8" t="str">
        <f t="shared" si="333"/>
        <v>Murphy</v>
      </c>
      <c r="T1949" s="8" t="str">
        <f t="shared" si="341"/>
        <v>TX</v>
      </c>
      <c r="U1949" s="8" t="str">
        <f t="shared" si="334"/>
        <v>DalePhippsM50MurphyTX</v>
      </c>
    </row>
    <row r="1950" spans="1:21" x14ac:dyDescent="0.2">
      <c r="A1950" s="8" t="s">
        <v>897</v>
      </c>
      <c r="B1950" s="8" t="s">
        <v>1483</v>
      </c>
      <c r="C1950" s="8" t="s">
        <v>689</v>
      </c>
      <c r="D1950" s="8">
        <v>40</v>
      </c>
      <c r="E1950" s="8" t="s">
        <v>1484</v>
      </c>
      <c r="F1950" s="8" t="s">
        <v>4</v>
      </c>
      <c r="G1950" s="8" t="str">
        <f t="shared" si="335"/>
        <v>ChristinaPierceF40MagnoliaTX</v>
      </c>
      <c r="H1950" s="8">
        <f>_xlfn.IFNA(MATCH(G1950,Teams!J:J,0),)</f>
        <v>0</v>
      </c>
      <c r="I1950" s="8" t="str">
        <f t="shared" si="336"/>
        <v>ChristinaPierceF40</v>
      </c>
      <c r="J1950" s="8">
        <f>_xlfn.IFNA(MATCH(I1950,Teams!L:L,0),)</f>
        <v>0</v>
      </c>
      <c r="K1950" s="8" t="str">
        <f t="shared" si="337"/>
        <v>ChristinaPierceF</v>
      </c>
      <c r="L1950" s="8">
        <f>_xlfn.IFNA(MATCH(K1950,Teams!N:N,0),)</f>
        <v>0</v>
      </c>
      <c r="M1950" s="8" t="str">
        <f t="shared" si="338"/>
        <v>ChristinaPierce</v>
      </c>
      <c r="N1950" s="8" t="str">
        <f>IFERROR(INDEX(Teams!A:A,IF(H1950&gt;0,H1950,IF(J1950&gt;0,J1950,IF(L1950&gt;0,L1950,""))),1),"")</f>
        <v/>
      </c>
      <c r="O1950" s="8" t="str">
        <f t="shared" si="331"/>
        <v>Christina</v>
      </c>
      <c r="P1950" s="8" t="str">
        <f t="shared" si="332"/>
        <v>Pierce</v>
      </c>
      <c r="Q1950" s="8" t="str">
        <f t="shared" si="339"/>
        <v>F</v>
      </c>
      <c r="R1950" s="8">
        <f t="shared" si="340"/>
        <v>40</v>
      </c>
      <c r="S1950" s="8" t="str">
        <f t="shared" si="333"/>
        <v>Magnolia</v>
      </c>
      <c r="T1950" s="8" t="str">
        <f t="shared" si="341"/>
        <v>TX</v>
      </c>
      <c r="U1950" s="8" t="str">
        <f t="shared" si="334"/>
        <v>ChristinaPierceF40MagnoliaTX</v>
      </c>
    </row>
    <row r="1951" spans="1:21" x14ac:dyDescent="0.2">
      <c r="A1951" s="8" t="s">
        <v>244</v>
      </c>
      <c r="B1951" s="8" t="s">
        <v>5882</v>
      </c>
      <c r="C1951" s="8" t="s">
        <v>688</v>
      </c>
      <c r="D1951" s="8">
        <v>35</v>
      </c>
      <c r="E1951" s="8" t="s">
        <v>608</v>
      </c>
      <c r="F1951" s="8" t="s">
        <v>4</v>
      </c>
      <c r="G1951" s="8" t="str">
        <f t="shared" si="335"/>
        <v>AaronPiersonM35McKinneyTX</v>
      </c>
      <c r="H1951" s="8">
        <f>_xlfn.IFNA(MATCH(G1951,Teams!J:J,0),)</f>
        <v>0</v>
      </c>
      <c r="I1951" s="8" t="str">
        <f t="shared" si="336"/>
        <v>AaronPiersonM35</v>
      </c>
      <c r="J1951" s="8">
        <f>_xlfn.IFNA(MATCH(I1951,Teams!L:L,0),)</f>
        <v>0</v>
      </c>
      <c r="K1951" s="8" t="str">
        <f t="shared" si="337"/>
        <v>AaronPiersonM</v>
      </c>
      <c r="L1951" s="8">
        <f>_xlfn.IFNA(MATCH(K1951,Teams!N:N,0),)</f>
        <v>0</v>
      </c>
      <c r="M1951" s="8" t="str">
        <f t="shared" si="338"/>
        <v>AaronPierson</v>
      </c>
      <c r="N1951" s="8" t="str">
        <f>IFERROR(INDEX(Teams!A:A,IF(H1951&gt;0,H1951,IF(J1951&gt;0,J1951,IF(L1951&gt;0,L1951,""))),1),"")</f>
        <v/>
      </c>
      <c r="O1951" s="8" t="str">
        <f t="shared" si="331"/>
        <v>Aaron</v>
      </c>
      <c r="P1951" s="8" t="str">
        <f t="shared" si="332"/>
        <v>Pierson</v>
      </c>
      <c r="Q1951" s="8" t="str">
        <f t="shared" si="339"/>
        <v>M</v>
      </c>
      <c r="R1951" s="8">
        <f t="shared" si="340"/>
        <v>35</v>
      </c>
      <c r="S1951" s="8" t="str">
        <f t="shared" si="333"/>
        <v>McKinney</v>
      </c>
      <c r="T1951" s="8" t="str">
        <f t="shared" si="341"/>
        <v>TX</v>
      </c>
      <c r="U1951" s="8" t="str">
        <f t="shared" si="334"/>
        <v>AaronPiersonM35McKinneyTX</v>
      </c>
    </row>
    <row r="1952" spans="1:21" x14ac:dyDescent="0.2">
      <c r="A1952" s="8" t="s">
        <v>838</v>
      </c>
      <c r="B1952" s="8" t="s">
        <v>5882</v>
      </c>
      <c r="C1952" s="8" t="s">
        <v>689</v>
      </c>
      <c r="D1952" s="8">
        <v>34</v>
      </c>
      <c r="E1952" s="8" t="s">
        <v>608</v>
      </c>
      <c r="F1952" s="8" t="s">
        <v>4</v>
      </c>
      <c r="G1952" s="8" t="str">
        <f t="shared" si="335"/>
        <v>AbbyPiersonF34McKinneyTX</v>
      </c>
      <c r="H1952" s="8">
        <f>_xlfn.IFNA(MATCH(G1952,Teams!J:J,0),)</f>
        <v>0</v>
      </c>
      <c r="I1952" s="8" t="str">
        <f t="shared" si="336"/>
        <v>AbbyPiersonF34</v>
      </c>
      <c r="J1952" s="8">
        <f>_xlfn.IFNA(MATCH(I1952,Teams!L:L,0),)</f>
        <v>0</v>
      </c>
      <c r="K1952" s="8" t="str">
        <f t="shared" si="337"/>
        <v>AbbyPiersonF</v>
      </c>
      <c r="L1952" s="8">
        <f>_xlfn.IFNA(MATCH(K1952,Teams!N:N,0),)</f>
        <v>0</v>
      </c>
      <c r="M1952" s="8" t="str">
        <f t="shared" si="338"/>
        <v>AbbyPierson</v>
      </c>
      <c r="N1952" s="8" t="str">
        <f>IFERROR(INDEX(Teams!A:A,IF(H1952&gt;0,H1952,IF(J1952&gt;0,J1952,IF(L1952&gt;0,L1952,""))),1),"")</f>
        <v/>
      </c>
      <c r="O1952" s="8" t="str">
        <f t="shared" si="331"/>
        <v>Abby</v>
      </c>
      <c r="P1952" s="8" t="str">
        <f t="shared" si="332"/>
        <v>Pierson</v>
      </c>
      <c r="Q1952" s="8" t="str">
        <f t="shared" si="339"/>
        <v>F</v>
      </c>
      <c r="R1952" s="8">
        <f t="shared" si="340"/>
        <v>34</v>
      </c>
      <c r="S1952" s="8" t="str">
        <f t="shared" si="333"/>
        <v>McKinney</v>
      </c>
      <c r="T1952" s="8" t="str">
        <f t="shared" si="341"/>
        <v>TX</v>
      </c>
      <c r="U1952" s="8" t="str">
        <f t="shared" si="334"/>
        <v>AbbyPiersonF34McKinneyTX</v>
      </c>
    </row>
    <row r="1953" spans="1:21" x14ac:dyDescent="0.2">
      <c r="A1953" s="8" t="s">
        <v>630</v>
      </c>
      <c r="B1953" s="8" t="s">
        <v>5882</v>
      </c>
      <c r="C1953" s="8" t="s">
        <v>689</v>
      </c>
      <c r="D1953" s="8">
        <v>33</v>
      </c>
      <c r="E1953" s="8">
        <v>75068</v>
      </c>
      <c r="F1953" s="8" t="s">
        <v>4</v>
      </c>
      <c r="G1953" s="8" t="str">
        <f t="shared" si="335"/>
        <v>PriscillaPiersonF3375068TX</v>
      </c>
      <c r="H1953" s="8">
        <f>_xlfn.IFNA(MATCH(G1953,Teams!J:J,0),)</f>
        <v>0</v>
      </c>
      <c r="I1953" s="8" t="str">
        <f t="shared" si="336"/>
        <v>PriscillaPiersonF33</v>
      </c>
      <c r="J1953" s="8">
        <f>_xlfn.IFNA(MATCH(I1953,Teams!L:L,0),)</f>
        <v>0</v>
      </c>
      <c r="K1953" s="8" t="str">
        <f t="shared" si="337"/>
        <v>PriscillaPiersonF</v>
      </c>
      <c r="L1953" s="8">
        <f>_xlfn.IFNA(MATCH(K1953,Teams!N:N,0),)</f>
        <v>0</v>
      </c>
      <c r="M1953" s="8" t="str">
        <f t="shared" si="338"/>
        <v>PriscillaPierson</v>
      </c>
      <c r="N1953" s="8" t="str">
        <f>IFERROR(INDEX(Teams!A:A,IF(H1953&gt;0,H1953,IF(J1953&gt;0,J1953,IF(L1953&gt;0,L1953,""))),1),"")</f>
        <v/>
      </c>
      <c r="O1953" s="8" t="str">
        <f t="shared" si="331"/>
        <v>Priscilla</v>
      </c>
      <c r="P1953" s="8" t="str">
        <f t="shared" si="332"/>
        <v>Pierson</v>
      </c>
      <c r="Q1953" s="8" t="str">
        <f t="shared" si="339"/>
        <v>F</v>
      </c>
      <c r="R1953" s="8">
        <f t="shared" si="340"/>
        <v>33</v>
      </c>
      <c r="S1953" s="8">
        <f t="shared" si="333"/>
        <v>75068</v>
      </c>
      <c r="T1953" s="8" t="str">
        <f t="shared" si="341"/>
        <v>TX</v>
      </c>
      <c r="U1953" s="8" t="str">
        <f t="shared" si="334"/>
        <v>PriscillaPiersonF3375068TX</v>
      </c>
    </row>
    <row r="1954" spans="1:21" x14ac:dyDescent="0.2">
      <c r="A1954" s="8" t="s">
        <v>910</v>
      </c>
      <c r="B1954" s="8" t="s">
        <v>5882</v>
      </c>
      <c r="C1954" s="8" t="s">
        <v>688</v>
      </c>
      <c r="D1954" s="8">
        <v>36</v>
      </c>
      <c r="E1954" s="8" t="s">
        <v>5955</v>
      </c>
      <c r="F1954" s="8" t="s">
        <v>4</v>
      </c>
      <c r="G1954" s="8" t="str">
        <f t="shared" si="335"/>
        <v>RyanPiersonM36Little elmTX</v>
      </c>
      <c r="H1954" s="8">
        <f>_xlfn.IFNA(MATCH(G1954,Teams!J:J,0),)</f>
        <v>0</v>
      </c>
      <c r="I1954" s="8" t="str">
        <f t="shared" si="336"/>
        <v>RyanPiersonM36</v>
      </c>
      <c r="J1954" s="8">
        <f>_xlfn.IFNA(MATCH(I1954,Teams!L:L,0),)</f>
        <v>0</v>
      </c>
      <c r="K1954" s="8" t="str">
        <f t="shared" si="337"/>
        <v>RyanPiersonM</v>
      </c>
      <c r="L1954" s="8">
        <f>_xlfn.IFNA(MATCH(K1954,Teams!N:N,0),)</f>
        <v>0</v>
      </c>
      <c r="M1954" s="8" t="str">
        <f t="shared" si="338"/>
        <v>RyanPierson</v>
      </c>
      <c r="N1954" s="8" t="str">
        <f>IFERROR(INDEX(Teams!A:A,IF(H1954&gt;0,H1954,IF(J1954&gt;0,J1954,IF(L1954&gt;0,L1954,""))),1),"")</f>
        <v/>
      </c>
      <c r="O1954" s="8" t="str">
        <f t="shared" si="331"/>
        <v>Ryan</v>
      </c>
      <c r="P1954" s="8" t="str">
        <f t="shared" si="332"/>
        <v>Pierson</v>
      </c>
      <c r="Q1954" s="8" t="str">
        <f t="shared" si="339"/>
        <v>M</v>
      </c>
      <c r="R1954" s="8">
        <f t="shared" si="340"/>
        <v>36</v>
      </c>
      <c r="S1954" s="8" t="str">
        <f t="shared" si="333"/>
        <v>Little elm</v>
      </c>
      <c r="T1954" s="8" t="str">
        <f t="shared" si="341"/>
        <v>TX</v>
      </c>
      <c r="U1954" s="8" t="str">
        <f t="shared" si="334"/>
        <v>RyanPiersonM36Little elmTX</v>
      </c>
    </row>
    <row r="1955" spans="1:21" x14ac:dyDescent="0.2">
      <c r="A1955" s="8" t="s">
        <v>5145</v>
      </c>
      <c r="B1955" s="8" t="s">
        <v>5146</v>
      </c>
      <c r="C1955" s="8" t="s">
        <v>689</v>
      </c>
      <c r="D1955" s="8">
        <v>13</v>
      </c>
      <c r="E1955" s="8" t="s">
        <v>2235</v>
      </c>
      <c r="F1955" s="8" t="s">
        <v>4</v>
      </c>
      <c r="G1955" s="8" t="str">
        <f t="shared" si="335"/>
        <v>ElainaPietschF13HuntsvilleTX</v>
      </c>
      <c r="H1955" s="8">
        <f>_xlfn.IFNA(MATCH(G1955,Teams!J:J,0),)</f>
        <v>0</v>
      </c>
      <c r="I1955" s="8" t="str">
        <f t="shared" si="336"/>
        <v>ElainaPietschF13</v>
      </c>
      <c r="J1955" s="8">
        <f>_xlfn.IFNA(MATCH(I1955,Teams!L:L,0),)</f>
        <v>0</v>
      </c>
      <c r="K1955" s="8" t="str">
        <f t="shared" si="337"/>
        <v>ElainaPietschF</v>
      </c>
      <c r="L1955" s="8">
        <f>_xlfn.IFNA(MATCH(K1955,Teams!N:N,0),)</f>
        <v>0</v>
      </c>
      <c r="M1955" s="8" t="str">
        <f t="shared" si="338"/>
        <v>ElainaPietsch</v>
      </c>
      <c r="N1955" s="8" t="str">
        <f>IFERROR(INDEX(Teams!A:A,IF(H1955&gt;0,H1955,IF(J1955&gt;0,J1955,IF(L1955&gt;0,L1955,""))),1),"")</f>
        <v/>
      </c>
      <c r="O1955" s="8" t="str">
        <f t="shared" si="331"/>
        <v>Elaina</v>
      </c>
      <c r="P1955" s="8" t="str">
        <f t="shared" si="332"/>
        <v>Pietsch</v>
      </c>
      <c r="Q1955" s="8" t="str">
        <f t="shared" si="339"/>
        <v>F</v>
      </c>
      <c r="R1955" s="8">
        <f t="shared" si="340"/>
        <v>13</v>
      </c>
      <c r="S1955" s="8" t="str">
        <f t="shared" si="333"/>
        <v>Huntsville</v>
      </c>
      <c r="T1955" s="8" t="str">
        <f t="shared" si="341"/>
        <v>TX</v>
      </c>
      <c r="U1955" s="8" t="str">
        <f t="shared" si="334"/>
        <v>ElainaPietschF13HuntsvilleTX</v>
      </c>
    </row>
    <row r="1956" spans="1:21" x14ac:dyDescent="0.2">
      <c r="A1956" s="8" t="s">
        <v>134</v>
      </c>
      <c r="B1956" s="8" t="s">
        <v>135</v>
      </c>
      <c r="C1956" s="8" t="s">
        <v>689</v>
      </c>
      <c r="D1956" s="8">
        <v>55</v>
      </c>
      <c r="E1956" s="8" t="s">
        <v>136</v>
      </c>
      <c r="F1956" s="8" t="s">
        <v>4</v>
      </c>
      <c r="G1956" s="8" t="str">
        <f t="shared" si="335"/>
        <v>KimberlyPilcherF55The WoodlandsTX</v>
      </c>
      <c r="H1956" s="8">
        <f>_xlfn.IFNA(MATCH(G1956,Teams!J:J,0),)</f>
        <v>64</v>
      </c>
      <c r="I1956" s="8" t="str">
        <f t="shared" si="336"/>
        <v>KimberlyPilcherF55</v>
      </c>
      <c r="J1956" s="8">
        <f>_xlfn.IFNA(MATCH(I1956,Teams!L:L,0),)</f>
        <v>64</v>
      </c>
      <c r="K1956" s="8" t="str">
        <f t="shared" si="337"/>
        <v>KimberlyPilcherF</v>
      </c>
      <c r="L1956" s="8">
        <f>_xlfn.IFNA(MATCH(K1956,Teams!N:N,0),)</f>
        <v>64</v>
      </c>
      <c r="M1956" s="8" t="str">
        <f t="shared" si="338"/>
        <v>KimberlyPilcher</v>
      </c>
      <c r="N1956" s="8" t="str">
        <f>IFERROR(INDEX(Teams!A:A,IF(H1956&gt;0,H1956,IF(J1956&gt;0,J1956,IF(L1956&gt;0,L1956,""))),1),"")</f>
        <v>TrailZen</v>
      </c>
      <c r="O1956" s="8" t="str">
        <f t="shared" si="331"/>
        <v>Kimberly</v>
      </c>
      <c r="P1956" s="8" t="str">
        <f t="shared" si="332"/>
        <v>Pilcher</v>
      </c>
      <c r="Q1956" s="8" t="str">
        <f t="shared" si="339"/>
        <v>F</v>
      </c>
      <c r="R1956" s="8">
        <f t="shared" si="340"/>
        <v>55</v>
      </c>
      <c r="S1956" s="8" t="str">
        <f t="shared" si="333"/>
        <v>The Woodlands</v>
      </c>
      <c r="T1956" s="8" t="str">
        <f t="shared" si="341"/>
        <v>TX</v>
      </c>
      <c r="U1956" s="8" t="str">
        <f t="shared" si="334"/>
        <v>KimberlyPilcherF55The WoodlandsTX</v>
      </c>
    </row>
    <row r="1957" spans="1:21" x14ac:dyDescent="0.2">
      <c r="A1957" s="8" t="s">
        <v>1505</v>
      </c>
      <c r="B1957" s="8" t="s">
        <v>135</v>
      </c>
      <c r="C1957" s="8" t="s">
        <v>689</v>
      </c>
      <c r="D1957" s="8">
        <v>55</v>
      </c>
      <c r="E1957" s="8" t="s">
        <v>136</v>
      </c>
      <c r="F1957" s="8" t="s">
        <v>4</v>
      </c>
      <c r="G1957" s="8" t="str">
        <f t="shared" si="335"/>
        <v>Kimberly PilcherF55The WoodlandsTX</v>
      </c>
      <c r="H1957" s="8">
        <f>_xlfn.IFNA(MATCH(G1957,Teams!J:J,0),)</f>
        <v>0</v>
      </c>
      <c r="I1957" s="8" t="str">
        <f t="shared" si="336"/>
        <v>Kimberly PilcherF55</v>
      </c>
      <c r="J1957" s="8">
        <f>_xlfn.IFNA(MATCH(I1957,Teams!L:L,0),)</f>
        <v>0</v>
      </c>
      <c r="K1957" s="8" t="str">
        <f t="shared" si="337"/>
        <v>Kimberly PilcherF</v>
      </c>
      <c r="L1957" s="8">
        <f>_xlfn.IFNA(MATCH(K1957,Teams!N:N,0),)</f>
        <v>0</v>
      </c>
      <c r="M1957" s="8" t="str">
        <f t="shared" si="338"/>
        <v>Kimberly Pilcher</v>
      </c>
      <c r="N1957" s="8" t="str">
        <f>IFERROR(INDEX(Teams!A:A,IF(H1957&gt;0,H1957,IF(J1957&gt;0,J1957,IF(L1957&gt;0,L1957,""))),1),"")</f>
        <v/>
      </c>
      <c r="O1957" s="8" t="str">
        <f t="shared" si="331"/>
        <v xml:space="preserve">Kimberly </v>
      </c>
      <c r="P1957" s="8" t="str">
        <f t="shared" si="332"/>
        <v>Pilcher</v>
      </c>
      <c r="Q1957" s="8" t="str">
        <f t="shared" si="339"/>
        <v>F</v>
      </c>
      <c r="R1957" s="8">
        <f t="shared" si="340"/>
        <v>55</v>
      </c>
      <c r="S1957" s="8" t="str">
        <f t="shared" si="333"/>
        <v>The Woodlands</v>
      </c>
      <c r="T1957" s="8" t="str">
        <f t="shared" si="341"/>
        <v>TX</v>
      </c>
      <c r="U1957" s="8" t="str">
        <f t="shared" si="334"/>
        <v>Kimberly PilcherF55The WoodlandsTX</v>
      </c>
    </row>
    <row r="1958" spans="1:21" x14ac:dyDescent="0.2">
      <c r="A1958" s="8" t="s">
        <v>51</v>
      </c>
      <c r="B1958" s="8" t="s">
        <v>5147</v>
      </c>
      <c r="C1958" s="8" t="s">
        <v>688</v>
      </c>
      <c r="D1958" s="8">
        <v>47</v>
      </c>
      <c r="E1958" s="8" t="s">
        <v>5148</v>
      </c>
      <c r="F1958" s="8" t="s">
        <v>4</v>
      </c>
      <c r="G1958" s="8" t="str">
        <f t="shared" si="335"/>
        <v>BillPilkingtonM47KleinTX</v>
      </c>
      <c r="H1958" s="8">
        <f>_xlfn.IFNA(MATCH(G1958,Teams!J:J,0),)</f>
        <v>0</v>
      </c>
      <c r="I1958" s="8" t="str">
        <f t="shared" si="336"/>
        <v>BillPilkingtonM47</v>
      </c>
      <c r="J1958" s="8">
        <f>_xlfn.IFNA(MATCH(I1958,Teams!L:L,0),)</f>
        <v>0</v>
      </c>
      <c r="K1958" s="8" t="str">
        <f t="shared" si="337"/>
        <v>BillPilkingtonM</v>
      </c>
      <c r="L1958" s="8">
        <f>_xlfn.IFNA(MATCH(K1958,Teams!N:N,0),)</f>
        <v>0</v>
      </c>
      <c r="M1958" s="8" t="str">
        <f t="shared" si="338"/>
        <v>BillPilkington</v>
      </c>
      <c r="N1958" s="8" t="str">
        <f>IFERROR(INDEX(Teams!A:A,IF(H1958&gt;0,H1958,IF(J1958&gt;0,J1958,IF(L1958&gt;0,L1958,""))),1),"")</f>
        <v/>
      </c>
      <c r="O1958" s="8" t="str">
        <f t="shared" si="331"/>
        <v>Bill</v>
      </c>
      <c r="P1958" s="8" t="str">
        <f t="shared" si="332"/>
        <v>Pilkington</v>
      </c>
      <c r="Q1958" s="8" t="str">
        <f t="shared" si="339"/>
        <v>M</v>
      </c>
      <c r="R1958" s="8">
        <f t="shared" si="340"/>
        <v>47</v>
      </c>
      <c r="S1958" s="8" t="str">
        <f t="shared" si="333"/>
        <v>Klein</v>
      </c>
      <c r="T1958" s="8" t="str">
        <f t="shared" si="341"/>
        <v>TX</v>
      </c>
      <c r="U1958" s="8" t="str">
        <f t="shared" si="334"/>
        <v>BillPilkingtonM47KleinTX</v>
      </c>
    </row>
    <row r="1959" spans="1:21" x14ac:dyDescent="0.2">
      <c r="A1959" s="8" t="s">
        <v>294</v>
      </c>
      <c r="B1959" s="8" t="s">
        <v>2115</v>
      </c>
      <c r="C1959" s="8" t="s">
        <v>688</v>
      </c>
      <c r="D1959" s="8">
        <v>48</v>
      </c>
      <c r="E1959" s="8" t="s">
        <v>2116</v>
      </c>
      <c r="F1959" s="8" t="s">
        <v>4</v>
      </c>
      <c r="G1959" s="8" t="str">
        <f t="shared" si="335"/>
        <v>EricPimplerM48Fair Oaks RanchTX</v>
      </c>
      <c r="H1959" s="8">
        <f>_xlfn.IFNA(MATCH(G1959,Teams!J:J,0),)</f>
        <v>0</v>
      </c>
      <c r="I1959" s="8" t="str">
        <f t="shared" si="336"/>
        <v>EricPimplerM48</v>
      </c>
      <c r="J1959" s="8">
        <f>_xlfn.IFNA(MATCH(I1959,Teams!L:L,0),)</f>
        <v>0</v>
      </c>
      <c r="K1959" s="8" t="str">
        <f t="shared" si="337"/>
        <v>EricPimplerM</v>
      </c>
      <c r="L1959" s="8">
        <f>_xlfn.IFNA(MATCH(K1959,Teams!N:N,0),)</f>
        <v>0</v>
      </c>
      <c r="M1959" s="8" t="str">
        <f t="shared" si="338"/>
        <v>EricPimpler</v>
      </c>
      <c r="N1959" s="8" t="str">
        <f>IFERROR(INDEX(Teams!A:A,IF(H1959&gt;0,H1959,IF(J1959&gt;0,J1959,IF(L1959&gt;0,L1959,""))),1),"")</f>
        <v/>
      </c>
      <c r="O1959" s="8" t="str">
        <f t="shared" si="331"/>
        <v>Eric</v>
      </c>
      <c r="P1959" s="8" t="str">
        <f t="shared" si="332"/>
        <v>Pimpler</v>
      </c>
      <c r="Q1959" s="8" t="str">
        <f t="shared" si="339"/>
        <v>M</v>
      </c>
      <c r="R1959" s="8">
        <f t="shared" si="340"/>
        <v>48</v>
      </c>
      <c r="S1959" s="8" t="str">
        <f t="shared" si="333"/>
        <v>Fair Oaks Ranch</v>
      </c>
      <c r="T1959" s="8" t="str">
        <f t="shared" si="341"/>
        <v>TX</v>
      </c>
      <c r="U1959" s="8" t="str">
        <f t="shared" si="334"/>
        <v>EricPimplerM48Fair Oaks RanchTX</v>
      </c>
    </row>
    <row r="1960" spans="1:21" x14ac:dyDescent="0.2">
      <c r="A1960" s="8" t="s">
        <v>333</v>
      </c>
      <c r="B1960" s="8" t="s">
        <v>334</v>
      </c>
      <c r="C1960" s="8" t="s">
        <v>689</v>
      </c>
      <c r="D1960" s="8">
        <v>47</v>
      </c>
      <c r="E1960" s="8" t="s">
        <v>223</v>
      </c>
      <c r="F1960" s="8" t="s">
        <v>4</v>
      </c>
      <c r="G1960" s="8" t="str">
        <f t="shared" si="335"/>
        <v>SheilaPinksonF47HelotesTX</v>
      </c>
      <c r="H1960" s="8">
        <f>_xlfn.IFNA(MATCH(G1960,Teams!J:J,0),)</f>
        <v>0</v>
      </c>
      <c r="I1960" s="8" t="str">
        <f t="shared" si="336"/>
        <v>SheilaPinksonF47</v>
      </c>
      <c r="J1960" s="8">
        <f>_xlfn.IFNA(MATCH(I1960,Teams!L:L,0),)</f>
        <v>0</v>
      </c>
      <c r="K1960" s="8" t="str">
        <f t="shared" si="337"/>
        <v>SheilaPinksonF</v>
      </c>
      <c r="L1960" s="8">
        <f>_xlfn.IFNA(MATCH(K1960,Teams!N:N,0),)</f>
        <v>172</v>
      </c>
      <c r="M1960" s="8" t="str">
        <f t="shared" si="338"/>
        <v>SheilaPinkson</v>
      </c>
      <c r="N1960" s="8" t="str">
        <f>IFERROR(INDEX(Teams!A:A,IF(H1960&gt;0,H1960,IF(J1960&gt;0,J1960,IF(L1960&gt;0,L1960,""))),1),"")</f>
        <v>Rockhoppers</v>
      </c>
      <c r="O1960" s="8" t="str">
        <f t="shared" si="331"/>
        <v>Sheila</v>
      </c>
      <c r="P1960" s="8" t="str">
        <f t="shared" si="332"/>
        <v>Pinkson</v>
      </c>
      <c r="Q1960" s="8" t="str">
        <f t="shared" si="339"/>
        <v>F</v>
      </c>
      <c r="R1960" s="8">
        <f t="shared" si="340"/>
        <v>47</v>
      </c>
      <c r="S1960" s="8" t="str">
        <f t="shared" si="333"/>
        <v>Helotes</v>
      </c>
      <c r="T1960" s="8" t="str">
        <f t="shared" si="341"/>
        <v>TX</v>
      </c>
      <c r="U1960" s="8" t="str">
        <f t="shared" si="334"/>
        <v>SheilaPinksonF47HelotesTX</v>
      </c>
    </row>
    <row r="1961" spans="1:21" x14ac:dyDescent="0.2">
      <c r="A1961" s="8" t="s">
        <v>491</v>
      </c>
      <c r="B1961" s="8" t="s">
        <v>2526</v>
      </c>
      <c r="C1961" s="8" t="s">
        <v>688</v>
      </c>
      <c r="D1961" s="8">
        <v>70</v>
      </c>
      <c r="E1961" s="8" t="s">
        <v>2527</v>
      </c>
      <c r="F1961" s="8" t="s">
        <v>714</v>
      </c>
      <c r="G1961" s="8" t="str">
        <f t="shared" si="335"/>
        <v>RoyPirrungM70Plymouth WI</v>
      </c>
      <c r="H1961" s="8">
        <f>_xlfn.IFNA(MATCH(G1961,Teams!J:J,0),)</f>
        <v>0</v>
      </c>
      <c r="I1961" s="8" t="str">
        <f t="shared" si="336"/>
        <v>RoyPirrungM70</v>
      </c>
      <c r="J1961" s="8">
        <f>_xlfn.IFNA(MATCH(I1961,Teams!L:L,0),)</f>
        <v>0</v>
      </c>
      <c r="K1961" s="8" t="str">
        <f t="shared" si="337"/>
        <v>RoyPirrungM</v>
      </c>
      <c r="L1961" s="8">
        <f>_xlfn.IFNA(MATCH(K1961,Teams!N:N,0),)</f>
        <v>0</v>
      </c>
      <c r="M1961" s="8" t="str">
        <f t="shared" si="338"/>
        <v>RoyPirrung</v>
      </c>
      <c r="N1961" s="8" t="str">
        <f>IFERROR(INDEX(Teams!A:A,IF(H1961&gt;0,H1961,IF(J1961&gt;0,J1961,IF(L1961&gt;0,L1961,""))),1),"")</f>
        <v/>
      </c>
      <c r="O1961" s="8" t="str">
        <f t="shared" si="331"/>
        <v>Roy</v>
      </c>
      <c r="P1961" s="8" t="str">
        <f t="shared" si="332"/>
        <v>Pirrung</v>
      </c>
      <c r="Q1961" s="8" t="str">
        <f t="shared" si="339"/>
        <v>M</v>
      </c>
      <c r="R1961" s="8">
        <f t="shared" si="340"/>
        <v>70</v>
      </c>
      <c r="S1961" s="8" t="str">
        <f t="shared" si="333"/>
        <v xml:space="preserve">Plymouth </v>
      </c>
      <c r="T1961" s="8" t="str">
        <f t="shared" si="341"/>
        <v>WI</v>
      </c>
      <c r="U1961" s="8" t="str">
        <f t="shared" si="334"/>
        <v>RoyPirrungM70Plymouth WI</v>
      </c>
    </row>
    <row r="1962" spans="1:21" x14ac:dyDescent="0.2">
      <c r="A1962" s="8" t="s">
        <v>2537</v>
      </c>
      <c r="B1962" s="8" t="s">
        <v>2538</v>
      </c>
      <c r="C1962" s="8" t="s">
        <v>688</v>
      </c>
      <c r="D1962" s="8">
        <v>47</v>
      </c>
      <c r="E1962" s="8" t="s">
        <v>1411</v>
      </c>
      <c r="F1962" s="8" t="s">
        <v>4</v>
      </c>
      <c r="G1962" s="8" t="str">
        <f t="shared" si="335"/>
        <v>ShanePitschM47Austin TX</v>
      </c>
      <c r="H1962" s="8">
        <f>_xlfn.IFNA(MATCH(G1962,Teams!J:J,0),)</f>
        <v>0</v>
      </c>
      <c r="I1962" s="8" t="str">
        <f t="shared" si="336"/>
        <v>ShanePitschM47</v>
      </c>
      <c r="J1962" s="8">
        <f>_xlfn.IFNA(MATCH(I1962,Teams!L:L,0),)</f>
        <v>0</v>
      </c>
      <c r="K1962" s="8" t="str">
        <f t="shared" si="337"/>
        <v>ShanePitschM</v>
      </c>
      <c r="L1962" s="8">
        <f>_xlfn.IFNA(MATCH(K1962,Teams!N:N,0),)</f>
        <v>0</v>
      </c>
      <c r="M1962" s="8" t="str">
        <f t="shared" si="338"/>
        <v>ShanePitsch</v>
      </c>
      <c r="N1962" s="8" t="str">
        <f>IFERROR(INDEX(Teams!A:A,IF(H1962&gt;0,H1962,IF(J1962&gt;0,J1962,IF(L1962&gt;0,L1962,""))),1),"")</f>
        <v/>
      </c>
      <c r="O1962" s="8" t="str">
        <f t="shared" si="331"/>
        <v>Shane</v>
      </c>
      <c r="P1962" s="8" t="str">
        <f t="shared" si="332"/>
        <v>Pitsch</v>
      </c>
      <c r="Q1962" s="8" t="str">
        <f t="shared" si="339"/>
        <v>M</v>
      </c>
      <c r="R1962" s="8">
        <f t="shared" si="340"/>
        <v>47</v>
      </c>
      <c r="S1962" s="8" t="str">
        <f t="shared" si="333"/>
        <v xml:space="preserve">Austin </v>
      </c>
      <c r="T1962" s="8" t="str">
        <f t="shared" si="341"/>
        <v>TX</v>
      </c>
      <c r="U1962" s="8" t="str">
        <f t="shared" si="334"/>
        <v>ShanePitschM47Austin TX</v>
      </c>
    </row>
    <row r="1963" spans="1:21" x14ac:dyDescent="0.2">
      <c r="A1963" s="8" t="s">
        <v>2995</v>
      </c>
      <c r="B1963" s="8" t="s">
        <v>2996</v>
      </c>
      <c r="C1963" s="8" t="s">
        <v>688</v>
      </c>
      <c r="D1963" s="8">
        <v>31</v>
      </c>
      <c r="G1963" s="8" t="str">
        <f t="shared" si="335"/>
        <v>CalebPittmanM31</v>
      </c>
      <c r="H1963" s="8">
        <f>_xlfn.IFNA(MATCH(G1963,Teams!J:J,0),)</f>
        <v>0</v>
      </c>
      <c r="I1963" s="8" t="str">
        <f t="shared" si="336"/>
        <v>CalebPittmanM31</v>
      </c>
      <c r="J1963" s="8">
        <f>_xlfn.IFNA(MATCH(I1963,Teams!L:L,0),)</f>
        <v>0</v>
      </c>
      <c r="K1963" s="8" t="str">
        <f t="shared" si="337"/>
        <v>CalebPittmanM</v>
      </c>
      <c r="L1963" s="8">
        <f>_xlfn.IFNA(MATCH(K1963,Teams!N:N,0),)</f>
        <v>0</v>
      </c>
      <c r="M1963" s="8" t="str">
        <f t="shared" si="338"/>
        <v>CalebPittman</v>
      </c>
      <c r="N1963" s="8" t="str">
        <f>IFERROR(INDEX(Teams!A:A,IF(H1963&gt;0,H1963,IF(J1963&gt;0,J1963,IF(L1963&gt;0,L1963,""))),1),"")</f>
        <v/>
      </c>
      <c r="O1963" s="8" t="str">
        <f t="shared" si="331"/>
        <v>Caleb</v>
      </c>
      <c r="P1963" s="8" t="str">
        <f t="shared" si="332"/>
        <v>Pittman</v>
      </c>
      <c r="Q1963" s="8" t="str">
        <f t="shared" si="339"/>
        <v>M</v>
      </c>
      <c r="R1963" s="8">
        <f t="shared" si="340"/>
        <v>31</v>
      </c>
      <c r="S1963" s="8" t="str">
        <f t="shared" si="333"/>
        <v/>
      </c>
      <c r="T1963" s="8" t="str">
        <f t="shared" si="341"/>
        <v/>
      </c>
      <c r="U1963" s="8" t="str">
        <f t="shared" si="334"/>
        <v>CalebPittmanM31</v>
      </c>
    </row>
    <row r="1964" spans="1:21" x14ac:dyDescent="0.2">
      <c r="A1964" s="8" t="s">
        <v>79</v>
      </c>
      <c r="B1964" s="8" t="s">
        <v>2433</v>
      </c>
      <c r="C1964" s="8" t="s">
        <v>688</v>
      </c>
      <c r="D1964" s="8">
        <v>36</v>
      </c>
      <c r="E1964" s="8" t="s">
        <v>12</v>
      </c>
      <c r="F1964" s="8" t="s">
        <v>4</v>
      </c>
      <c r="G1964" s="8" t="str">
        <f t="shared" si="335"/>
        <v>JohnPittsM36HoustonTX</v>
      </c>
      <c r="H1964" s="8">
        <f>_xlfn.IFNA(MATCH(G1964,Teams!J:J,0),)</f>
        <v>0</v>
      </c>
      <c r="I1964" s="8" t="str">
        <f t="shared" si="336"/>
        <v>JohnPittsM36</v>
      </c>
      <c r="J1964" s="8">
        <f>_xlfn.IFNA(MATCH(I1964,Teams!L:L,0),)</f>
        <v>0</v>
      </c>
      <c r="K1964" s="8" t="str">
        <f t="shared" si="337"/>
        <v>JohnPittsM</v>
      </c>
      <c r="L1964" s="8">
        <f>_xlfn.IFNA(MATCH(K1964,Teams!N:N,0),)</f>
        <v>0</v>
      </c>
      <c r="M1964" s="8" t="str">
        <f t="shared" si="338"/>
        <v>JohnPitts</v>
      </c>
      <c r="N1964" s="8" t="str">
        <f>IFERROR(INDEX(Teams!A:A,IF(H1964&gt;0,H1964,IF(J1964&gt;0,J1964,IF(L1964&gt;0,L1964,""))),1),"")</f>
        <v/>
      </c>
      <c r="O1964" s="8" t="str">
        <f t="shared" si="331"/>
        <v>John</v>
      </c>
      <c r="P1964" s="8" t="str">
        <f t="shared" si="332"/>
        <v>Pitts</v>
      </c>
      <c r="Q1964" s="8" t="str">
        <f t="shared" si="339"/>
        <v>M</v>
      </c>
      <c r="R1964" s="8">
        <f t="shared" si="340"/>
        <v>36</v>
      </c>
      <c r="S1964" s="8" t="str">
        <f t="shared" si="333"/>
        <v>Houston</v>
      </c>
      <c r="T1964" s="8" t="str">
        <f t="shared" si="341"/>
        <v>TX</v>
      </c>
      <c r="U1964" s="8" t="str">
        <f t="shared" si="334"/>
        <v>JohnPittsM36HoustonTX</v>
      </c>
    </row>
    <row r="1965" spans="1:21" x14ac:dyDescent="0.2">
      <c r="A1965" s="8" t="s">
        <v>292</v>
      </c>
      <c r="B1965" s="8" t="s">
        <v>796</v>
      </c>
      <c r="C1965" s="8" t="s">
        <v>689</v>
      </c>
      <c r="D1965" s="8">
        <v>34</v>
      </c>
      <c r="E1965" s="8" t="s">
        <v>748</v>
      </c>
      <c r="F1965" s="8" t="s">
        <v>4</v>
      </c>
      <c r="G1965" s="8" t="str">
        <f t="shared" si="335"/>
        <v>LisaPlankF34PorterTX</v>
      </c>
      <c r="H1965" s="8">
        <f>_xlfn.IFNA(MATCH(G1965,Teams!J:J,0),)</f>
        <v>0</v>
      </c>
      <c r="I1965" s="8" t="str">
        <f t="shared" si="336"/>
        <v>LisaPlankF34</v>
      </c>
      <c r="J1965" s="8">
        <f>_xlfn.IFNA(MATCH(I1965,Teams!L:L,0),)</f>
        <v>0</v>
      </c>
      <c r="K1965" s="8" t="str">
        <f t="shared" si="337"/>
        <v>LisaPlankF</v>
      </c>
      <c r="L1965" s="8">
        <f>_xlfn.IFNA(MATCH(K1965,Teams!N:N,0),)</f>
        <v>0</v>
      </c>
      <c r="M1965" s="8" t="str">
        <f t="shared" si="338"/>
        <v>LisaPlank</v>
      </c>
      <c r="N1965" s="8" t="str">
        <f>IFERROR(INDEX(Teams!A:A,IF(H1965&gt;0,H1965,IF(J1965&gt;0,J1965,IF(L1965&gt;0,L1965,""))),1),"")</f>
        <v/>
      </c>
      <c r="O1965" s="8" t="str">
        <f t="shared" si="331"/>
        <v>Lisa</v>
      </c>
      <c r="P1965" s="8" t="str">
        <f t="shared" si="332"/>
        <v>Plank</v>
      </c>
      <c r="Q1965" s="8" t="str">
        <f t="shared" si="339"/>
        <v>F</v>
      </c>
      <c r="R1965" s="8">
        <f t="shared" si="340"/>
        <v>34</v>
      </c>
      <c r="S1965" s="8" t="str">
        <f t="shared" si="333"/>
        <v>Porter</v>
      </c>
      <c r="T1965" s="8" t="str">
        <f t="shared" si="341"/>
        <v>TX</v>
      </c>
      <c r="U1965" s="8" t="str">
        <f t="shared" si="334"/>
        <v>LisaPlankF34PorterTX</v>
      </c>
    </row>
    <row r="1966" spans="1:21" x14ac:dyDescent="0.2">
      <c r="A1966" s="8" t="s">
        <v>128</v>
      </c>
      <c r="B1966" s="8" t="s">
        <v>796</v>
      </c>
      <c r="C1966" s="8" t="s">
        <v>688</v>
      </c>
      <c r="D1966" s="8">
        <v>35</v>
      </c>
      <c r="E1966" s="8" t="s">
        <v>748</v>
      </c>
      <c r="F1966" s="8" t="s">
        <v>4</v>
      </c>
      <c r="G1966" s="8" t="str">
        <f t="shared" si="335"/>
        <v>ThomasPlankM35PorterTX</v>
      </c>
      <c r="H1966" s="8">
        <f>_xlfn.IFNA(MATCH(G1966,Teams!J:J,0),)</f>
        <v>0</v>
      </c>
      <c r="I1966" s="8" t="str">
        <f t="shared" si="336"/>
        <v>ThomasPlankM35</v>
      </c>
      <c r="J1966" s="8">
        <f>_xlfn.IFNA(MATCH(I1966,Teams!L:L,0),)</f>
        <v>0</v>
      </c>
      <c r="K1966" s="8" t="str">
        <f t="shared" si="337"/>
        <v>ThomasPlankM</v>
      </c>
      <c r="L1966" s="8">
        <f>_xlfn.IFNA(MATCH(K1966,Teams!N:N,0),)</f>
        <v>0</v>
      </c>
      <c r="M1966" s="8" t="str">
        <f t="shared" si="338"/>
        <v>ThomasPlank</v>
      </c>
      <c r="N1966" s="8" t="str">
        <f>IFERROR(INDEX(Teams!A:A,IF(H1966&gt;0,H1966,IF(J1966&gt;0,J1966,IF(L1966&gt;0,L1966,""))),1),"")</f>
        <v/>
      </c>
      <c r="O1966" s="8" t="str">
        <f t="shared" si="331"/>
        <v>Thomas</v>
      </c>
      <c r="P1966" s="8" t="str">
        <f t="shared" si="332"/>
        <v>Plank</v>
      </c>
      <c r="Q1966" s="8" t="str">
        <f t="shared" si="339"/>
        <v>M</v>
      </c>
      <c r="R1966" s="8">
        <f t="shared" si="340"/>
        <v>35</v>
      </c>
      <c r="S1966" s="8" t="str">
        <f t="shared" si="333"/>
        <v>Porter</v>
      </c>
      <c r="T1966" s="8" t="str">
        <f t="shared" si="341"/>
        <v>TX</v>
      </c>
      <c r="U1966" s="8" t="str">
        <f t="shared" si="334"/>
        <v>ThomasPlankM35PorterTX</v>
      </c>
    </row>
    <row r="1967" spans="1:21" x14ac:dyDescent="0.2">
      <c r="A1967" s="8" t="s">
        <v>749</v>
      </c>
      <c r="B1967" s="8" t="s">
        <v>5698</v>
      </c>
      <c r="C1967" s="8" t="s">
        <v>688</v>
      </c>
      <c r="D1967" s="8">
        <v>52</v>
      </c>
      <c r="E1967" s="8" t="s">
        <v>522</v>
      </c>
      <c r="F1967" s="8" t="s">
        <v>4</v>
      </c>
      <c r="G1967" s="8" t="str">
        <f t="shared" si="335"/>
        <v>BobbyPlateM52PlanoTX</v>
      </c>
      <c r="H1967" s="8">
        <f>_xlfn.IFNA(MATCH(G1967,Teams!J:J,0),)</f>
        <v>0</v>
      </c>
      <c r="I1967" s="8" t="str">
        <f t="shared" si="336"/>
        <v>BobbyPlateM52</v>
      </c>
      <c r="J1967" s="8">
        <f>_xlfn.IFNA(MATCH(I1967,Teams!L:L,0),)</f>
        <v>0</v>
      </c>
      <c r="K1967" s="8" t="str">
        <f t="shared" si="337"/>
        <v>BobbyPlateM</v>
      </c>
      <c r="L1967" s="8">
        <f>_xlfn.IFNA(MATCH(K1967,Teams!N:N,0),)</f>
        <v>0</v>
      </c>
      <c r="M1967" s="8" t="str">
        <f t="shared" si="338"/>
        <v>BobbyPlate</v>
      </c>
      <c r="N1967" s="8" t="str">
        <f>IFERROR(INDEX(Teams!A:A,IF(H1967&gt;0,H1967,IF(J1967&gt;0,J1967,IF(L1967&gt;0,L1967,""))),1),"")</f>
        <v/>
      </c>
      <c r="O1967" s="8" t="str">
        <f t="shared" si="331"/>
        <v>Bobby</v>
      </c>
      <c r="P1967" s="8" t="str">
        <f t="shared" si="332"/>
        <v>Plate</v>
      </c>
      <c r="Q1967" s="8" t="str">
        <f t="shared" si="339"/>
        <v>M</v>
      </c>
      <c r="R1967" s="8">
        <f t="shared" si="340"/>
        <v>52</v>
      </c>
      <c r="S1967" s="8" t="str">
        <f t="shared" si="333"/>
        <v>Plano</v>
      </c>
      <c r="T1967" s="8" t="str">
        <f t="shared" si="341"/>
        <v>TX</v>
      </c>
      <c r="U1967" s="8" t="str">
        <f t="shared" si="334"/>
        <v>BobbyPlateM52PlanoTX</v>
      </c>
    </row>
    <row r="1968" spans="1:21" x14ac:dyDescent="0.2">
      <c r="A1968" s="8" t="s">
        <v>56</v>
      </c>
      <c r="B1968" s="8" t="s">
        <v>5698</v>
      </c>
      <c r="C1968" s="8" t="s">
        <v>689</v>
      </c>
      <c r="D1968" s="8">
        <v>53</v>
      </c>
      <c r="E1968" s="8" t="s">
        <v>522</v>
      </c>
      <c r="F1968" s="8" t="s">
        <v>4</v>
      </c>
      <c r="G1968" s="8" t="str">
        <f t="shared" si="335"/>
        <v>LauraPlateF53PlanoTX</v>
      </c>
      <c r="H1968" s="8">
        <f>_xlfn.IFNA(MATCH(G1968,Teams!J:J,0),)</f>
        <v>0</v>
      </c>
      <c r="I1968" s="8" t="str">
        <f t="shared" si="336"/>
        <v>LauraPlateF53</v>
      </c>
      <c r="J1968" s="8">
        <f>_xlfn.IFNA(MATCH(I1968,Teams!L:L,0),)</f>
        <v>0</v>
      </c>
      <c r="K1968" s="8" t="str">
        <f t="shared" si="337"/>
        <v>LauraPlateF</v>
      </c>
      <c r="L1968" s="8">
        <f>_xlfn.IFNA(MATCH(K1968,Teams!N:N,0),)</f>
        <v>0</v>
      </c>
      <c r="M1968" s="8" t="str">
        <f t="shared" si="338"/>
        <v>LauraPlate</v>
      </c>
      <c r="N1968" s="8" t="str">
        <f>IFERROR(INDEX(Teams!A:A,IF(H1968&gt;0,H1968,IF(J1968&gt;0,J1968,IF(L1968&gt;0,L1968,""))),1),"")</f>
        <v/>
      </c>
      <c r="O1968" s="8" t="str">
        <f t="shared" si="331"/>
        <v>Laura</v>
      </c>
      <c r="P1968" s="8" t="str">
        <f t="shared" si="332"/>
        <v>Plate</v>
      </c>
      <c r="Q1968" s="8" t="str">
        <f t="shared" si="339"/>
        <v>F</v>
      </c>
      <c r="R1968" s="8">
        <f t="shared" si="340"/>
        <v>53</v>
      </c>
      <c r="S1968" s="8" t="str">
        <f t="shared" si="333"/>
        <v>Plano</v>
      </c>
      <c r="T1968" s="8" t="str">
        <f t="shared" si="341"/>
        <v>TX</v>
      </c>
      <c r="U1968" s="8" t="str">
        <f t="shared" si="334"/>
        <v>LauraPlateF53PlanoTX</v>
      </c>
    </row>
    <row r="1969" spans="1:21" x14ac:dyDescent="0.2">
      <c r="A1969" s="8" t="s">
        <v>2664</v>
      </c>
      <c r="B1969" s="8" t="s">
        <v>2665</v>
      </c>
      <c r="C1969" s="8" t="s">
        <v>688</v>
      </c>
      <c r="D1969" s="8">
        <v>57</v>
      </c>
      <c r="E1969" s="8" t="s">
        <v>516</v>
      </c>
      <c r="F1969" s="8" t="s">
        <v>4</v>
      </c>
      <c r="G1969" s="8" t="str">
        <f t="shared" si="335"/>
        <v>JameyPlunkM57BeltonTX</v>
      </c>
      <c r="H1969" s="8">
        <f>_xlfn.IFNA(MATCH(G1969,Teams!J:J,0),)</f>
        <v>0</v>
      </c>
      <c r="I1969" s="8" t="str">
        <f t="shared" si="336"/>
        <v>JameyPlunkM57</v>
      </c>
      <c r="J1969" s="8">
        <f>_xlfn.IFNA(MATCH(I1969,Teams!L:L,0),)</f>
        <v>0</v>
      </c>
      <c r="K1969" s="8" t="str">
        <f t="shared" si="337"/>
        <v>JameyPlunkM</v>
      </c>
      <c r="L1969" s="8">
        <f>_xlfn.IFNA(MATCH(K1969,Teams!N:N,0),)</f>
        <v>0</v>
      </c>
      <c r="M1969" s="8" t="str">
        <f t="shared" si="338"/>
        <v>JameyPlunk</v>
      </c>
      <c r="N1969" s="8" t="str">
        <f>IFERROR(INDEX(Teams!A:A,IF(H1969&gt;0,H1969,IF(J1969&gt;0,J1969,IF(L1969&gt;0,L1969,""))),1),"")</f>
        <v/>
      </c>
      <c r="O1969" s="8" t="str">
        <f t="shared" si="331"/>
        <v>Jamey</v>
      </c>
      <c r="P1969" s="8" t="str">
        <f t="shared" si="332"/>
        <v>Plunk</v>
      </c>
      <c r="Q1969" s="8" t="str">
        <f t="shared" si="339"/>
        <v>M</v>
      </c>
      <c r="R1969" s="8">
        <f t="shared" si="340"/>
        <v>57</v>
      </c>
      <c r="S1969" s="8" t="str">
        <f t="shared" si="333"/>
        <v>Belton</v>
      </c>
      <c r="T1969" s="8" t="str">
        <f t="shared" si="341"/>
        <v>TX</v>
      </c>
      <c r="U1969" s="8" t="str">
        <f t="shared" si="334"/>
        <v>JameyPlunkM57BeltonTX</v>
      </c>
    </row>
    <row r="1970" spans="1:21" x14ac:dyDescent="0.2">
      <c r="A1970" s="8" t="s">
        <v>2997</v>
      </c>
      <c r="B1970" s="8" t="s">
        <v>2998</v>
      </c>
      <c r="C1970" s="8" t="s">
        <v>689</v>
      </c>
      <c r="D1970" s="8">
        <v>53</v>
      </c>
      <c r="G1970" s="8" t="str">
        <f t="shared" si="335"/>
        <v>CarmenPoffF53</v>
      </c>
      <c r="H1970" s="8">
        <f>_xlfn.IFNA(MATCH(G1970,Teams!J:J,0),)</f>
        <v>0</v>
      </c>
      <c r="I1970" s="8" t="str">
        <f t="shared" si="336"/>
        <v>CarmenPoffF53</v>
      </c>
      <c r="J1970" s="8">
        <f>_xlfn.IFNA(MATCH(I1970,Teams!L:L,0),)</f>
        <v>0</v>
      </c>
      <c r="K1970" s="8" t="str">
        <f t="shared" si="337"/>
        <v>CarmenPoffF</v>
      </c>
      <c r="L1970" s="8">
        <f>_xlfn.IFNA(MATCH(K1970,Teams!N:N,0),)</f>
        <v>0</v>
      </c>
      <c r="M1970" s="8" t="str">
        <f t="shared" si="338"/>
        <v>CarmenPoff</v>
      </c>
      <c r="N1970" s="8" t="str">
        <f>IFERROR(INDEX(Teams!A:A,IF(H1970&gt;0,H1970,IF(J1970&gt;0,J1970,IF(L1970&gt;0,L1970,""))),1),"")</f>
        <v/>
      </c>
      <c r="O1970" s="8" t="str">
        <f t="shared" si="331"/>
        <v>Carmen</v>
      </c>
      <c r="P1970" s="8" t="str">
        <f t="shared" si="332"/>
        <v>Poff</v>
      </c>
      <c r="Q1970" s="8" t="str">
        <f t="shared" si="339"/>
        <v>F</v>
      </c>
      <c r="R1970" s="8">
        <f t="shared" si="340"/>
        <v>53</v>
      </c>
      <c r="S1970" s="8" t="str">
        <f t="shared" si="333"/>
        <v/>
      </c>
      <c r="T1970" s="8" t="str">
        <f t="shared" si="341"/>
        <v/>
      </c>
      <c r="U1970" s="8" t="str">
        <f t="shared" si="334"/>
        <v>CarmenPoffF53</v>
      </c>
    </row>
    <row r="1971" spans="1:21" x14ac:dyDescent="0.2">
      <c r="A1971" s="8" t="s">
        <v>5713</v>
      </c>
      <c r="B1971" s="8" t="s">
        <v>5714</v>
      </c>
      <c r="C1971" s="8" t="s">
        <v>688</v>
      </c>
      <c r="D1971" s="8">
        <v>43</v>
      </c>
      <c r="E1971" s="8" t="s">
        <v>5715</v>
      </c>
      <c r="F1971" s="8" t="s">
        <v>4</v>
      </c>
      <c r="G1971" s="8" t="str">
        <f t="shared" si="335"/>
        <v>SrinivasPogiriM43IRVINGTX</v>
      </c>
      <c r="H1971" s="8">
        <f>_xlfn.IFNA(MATCH(G1971,Teams!J:J,0),)</f>
        <v>0</v>
      </c>
      <c r="I1971" s="8" t="str">
        <f t="shared" si="336"/>
        <v>SrinivasPogiriM43</v>
      </c>
      <c r="J1971" s="8">
        <f>_xlfn.IFNA(MATCH(I1971,Teams!L:L,0),)</f>
        <v>0</v>
      </c>
      <c r="K1971" s="8" t="str">
        <f t="shared" si="337"/>
        <v>SrinivasPogiriM</v>
      </c>
      <c r="L1971" s="8">
        <f>_xlfn.IFNA(MATCH(K1971,Teams!N:N,0),)</f>
        <v>0</v>
      </c>
      <c r="M1971" s="8" t="str">
        <f t="shared" si="338"/>
        <v>SrinivasPogiri</v>
      </c>
      <c r="N1971" s="8" t="str">
        <f>IFERROR(INDEX(Teams!A:A,IF(H1971&gt;0,H1971,IF(J1971&gt;0,J1971,IF(L1971&gt;0,L1971,""))),1),"")</f>
        <v/>
      </c>
      <c r="O1971" s="8" t="str">
        <f t="shared" si="331"/>
        <v>Srinivas</v>
      </c>
      <c r="P1971" s="8" t="str">
        <f t="shared" si="332"/>
        <v>Pogiri</v>
      </c>
      <c r="Q1971" s="8" t="str">
        <f t="shared" si="339"/>
        <v>M</v>
      </c>
      <c r="R1971" s="8">
        <f t="shared" si="340"/>
        <v>43</v>
      </c>
      <c r="S1971" s="8" t="str">
        <f t="shared" si="333"/>
        <v>IRVING</v>
      </c>
      <c r="T1971" s="8" t="str">
        <f t="shared" si="341"/>
        <v>TX</v>
      </c>
      <c r="U1971" s="8" t="str">
        <f t="shared" si="334"/>
        <v>SrinivasPogiriM43IRVINGTX</v>
      </c>
    </row>
    <row r="1972" spans="1:21" x14ac:dyDescent="0.2">
      <c r="A1972" s="8" t="s">
        <v>5151</v>
      </c>
      <c r="B1972" s="8" t="s">
        <v>5152</v>
      </c>
      <c r="C1972" s="8" t="s">
        <v>689</v>
      </c>
      <c r="D1972" s="8">
        <v>44</v>
      </c>
      <c r="E1972" s="8" t="s">
        <v>1388</v>
      </c>
      <c r="F1972" s="8" t="s">
        <v>4</v>
      </c>
      <c r="G1972" s="8" t="str">
        <f t="shared" si="335"/>
        <v>GeorgiaPolleyF44HOUSTONTX</v>
      </c>
      <c r="H1972" s="8">
        <f>_xlfn.IFNA(MATCH(G1972,Teams!J:J,0),)</f>
        <v>0</v>
      </c>
      <c r="I1972" s="8" t="str">
        <f t="shared" si="336"/>
        <v>GeorgiaPolleyF44</v>
      </c>
      <c r="J1972" s="8">
        <f>_xlfn.IFNA(MATCH(I1972,Teams!L:L,0),)</f>
        <v>0</v>
      </c>
      <c r="K1972" s="8" t="str">
        <f t="shared" si="337"/>
        <v>GeorgiaPolleyF</v>
      </c>
      <c r="L1972" s="8">
        <f>_xlfn.IFNA(MATCH(K1972,Teams!N:N,0),)</f>
        <v>0</v>
      </c>
      <c r="M1972" s="8" t="str">
        <f t="shared" si="338"/>
        <v>GeorgiaPolley</v>
      </c>
      <c r="N1972" s="8" t="str">
        <f>IFERROR(INDEX(Teams!A:A,IF(H1972&gt;0,H1972,IF(J1972&gt;0,J1972,IF(L1972&gt;0,L1972,""))),1),"")</f>
        <v/>
      </c>
      <c r="O1972" s="8" t="str">
        <f t="shared" si="331"/>
        <v>Georgia</v>
      </c>
      <c r="P1972" s="8" t="str">
        <f t="shared" si="332"/>
        <v>Polley</v>
      </c>
      <c r="Q1972" s="8" t="str">
        <f t="shared" si="339"/>
        <v>F</v>
      </c>
      <c r="R1972" s="8">
        <f t="shared" si="340"/>
        <v>44</v>
      </c>
      <c r="S1972" s="8" t="str">
        <f t="shared" si="333"/>
        <v>HOUSTON</v>
      </c>
      <c r="T1972" s="8" t="str">
        <f t="shared" si="341"/>
        <v>TX</v>
      </c>
      <c r="U1972" s="8" t="str">
        <f t="shared" si="334"/>
        <v>GeorgiaPolleyF44HOUSTONTX</v>
      </c>
    </row>
    <row r="1973" spans="1:21" x14ac:dyDescent="0.2">
      <c r="A1973" s="8" t="s">
        <v>118</v>
      </c>
      <c r="B1973" s="8" t="s">
        <v>1915</v>
      </c>
      <c r="C1973" s="8" t="s">
        <v>688</v>
      </c>
      <c r="D1973" s="8">
        <v>49</v>
      </c>
      <c r="E1973" s="8" t="s">
        <v>1388</v>
      </c>
      <c r="F1973" s="8" t="s">
        <v>4</v>
      </c>
      <c r="G1973" s="8" t="str">
        <f t="shared" si="335"/>
        <v>AdamPollockM49HOUSTONTX</v>
      </c>
      <c r="H1973" s="8">
        <f>_xlfn.IFNA(MATCH(G1973,Teams!J:J,0),)</f>
        <v>0</v>
      </c>
      <c r="I1973" s="8" t="str">
        <f t="shared" si="336"/>
        <v>AdamPollockM49</v>
      </c>
      <c r="J1973" s="8">
        <f>_xlfn.IFNA(MATCH(I1973,Teams!L:L,0),)</f>
        <v>0</v>
      </c>
      <c r="K1973" s="8" t="str">
        <f t="shared" si="337"/>
        <v>AdamPollockM</v>
      </c>
      <c r="L1973" s="8">
        <f>_xlfn.IFNA(MATCH(K1973,Teams!N:N,0),)</f>
        <v>0</v>
      </c>
      <c r="M1973" s="8" t="str">
        <f t="shared" si="338"/>
        <v>AdamPollock</v>
      </c>
      <c r="N1973" s="8" t="str">
        <f>IFERROR(INDEX(Teams!A:A,IF(H1973&gt;0,H1973,IF(J1973&gt;0,J1973,IF(L1973&gt;0,L1973,""))),1),"")</f>
        <v/>
      </c>
      <c r="O1973" s="8" t="str">
        <f t="shared" si="331"/>
        <v>Adam</v>
      </c>
      <c r="P1973" s="8" t="str">
        <f t="shared" si="332"/>
        <v>Pollock</v>
      </c>
      <c r="Q1973" s="8" t="str">
        <f t="shared" si="339"/>
        <v>M</v>
      </c>
      <c r="R1973" s="8">
        <f t="shared" si="340"/>
        <v>49</v>
      </c>
      <c r="S1973" s="8" t="str">
        <f t="shared" si="333"/>
        <v>HOUSTON</v>
      </c>
      <c r="T1973" s="8" t="str">
        <f t="shared" si="341"/>
        <v>TX</v>
      </c>
      <c r="U1973" s="8" t="str">
        <f t="shared" si="334"/>
        <v>AdamPollockM49HOUSTONTX</v>
      </c>
    </row>
    <row r="1974" spans="1:21" x14ac:dyDescent="0.2">
      <c r="A1974" s="8" t="s">
        <v>1913</v>
      </c>
      <c r="B1974" s="8" t="s">
        <v>1914</v>
      </c>
      <c r="C1974" s="8" t="s">
        <v>688</v>
      </c>
      <c r="D1974" s="8">
        <v>60</v>
      </c>
      <c r="E1974" s="8" t="s">
        <v>121</v>
      </c>
      <c r="F1974" s="8" t="s">
        <v>659</v>
      </c>
      <c r="G1974" s="8" t="str">
        <f t="shared" si="335"/>
        <v>DannyPonderM60MooreOK</v>
      </c>
      <c r="H1974" s="8">
        <f>_xlfn.IFNA(MATCH(G1974,Teams!J:J,0),)</f>
        <v>0</v>
      </c>
      <c r="I1974" s="8" t="str">
        <f t="shared" si="336"/>
        <v>DannyPonderM60</v>
      </c>
      <c r="J1974" s="8">
        <f>_xlfn.IFNA(MATCH(I1974,Teams!L:L,0),)</f>
        <v>0</v>
      </c>
      <c r="K1974" s="8" t="str">
        <f t="shared" si="337"/>
        <v>DannyPonderM</v>
      </c>
      <c r="L1974" s="8">
        <f>_xlfn.IFNA(MATCH(K1974,Teams!N:N,0),)</f>
        <v>0</v>
      </c>
      <c r="M1974" s="8" t="str">
        <f t="shared" si="338"/>
        <v>DannyPonder</v>
      </c>
      <c r="N1974" s="8" t="str">
        <f>IFERROR(INDEX(Teams!A:A,IF(H1974&gt;0,H1974,IF(J1974&gt;0,J1974,IF(L1974&gt;0,L1974,""))),1),"")</f>
        <v/>
      </c>
      <c r="O1974" s="8" t="str">
        <f t="shared" si="331"/>
        <v>Danny</v>
      </c>
      <c r="P1974" s="8" t="str">
        <f t="shared" si="332"/>
        <v>Ponder</v>
      </c>
      <c r="Q1974" s="8" t="str">
        <f t="shared" si="339"/>
        <v>M</v>
      </c>
      <c r="R1974" s="8">
        <f t="shared" si="340"/>
        <v>60</v>
      </c>
      <c r="S1974" s="8" t="str">
        <f t="shared" si="333"/>
        <v>Moore</v>
      </c>
      <c r="T1974" s="8" t="str">
        <f t="shared" si="341"/>
        <v>OK</v>
      </c>
      <c r="U1974" s="8" t="str">
        <f t="shared" si="334"/>
        <v>DannyPonderM60MooreOK</v>
      </c>
    </row>
    <row r="1975" spans="1:21" x14ac:dyDescent="0.2">
      <c r="A1975" s="8" t="s">
        <v>1453</v>
      </c>
      <c r="B1975" s="8" t="s">
        <v>2057</v>
      </c>
      <c r="C1975" s="8" t="s">
        <v>688</v>
      </c>
      <c r="D1975" s="8">
        <v>35</v>
      </c>
      <c r="E1975" s="8" t="s">
        <v>1429</v>
      </c>
      <c r="F1975" s="8" t="s">
        <v>1043</v>
      </c>
      <c r="G1975" s="8" t="str">
        <f t="shared" si="335"/>
        <v>CoryPoppM35ChicagoIL</v>
      </c>
      <c r="H1975" s="8">
        <f>_xlfn.IFNA(MATCH(G1975,Teams!J:J,0),)</f>
        <v>0</v>
      </c>
      <c r="I1975" s="8" t="str">
        <f t="shared" si="336"/>
        <v>CoryPoppM35</v>
      </c>
      <c r="J1975" s="8">
        <f>_xlfn.IFNA(MATCH(I1975,Teams!L:L,0),)</f>
        <v>0</v>
      </c>
      <c r="K1975" s="8" t="str">
        <f t="shared" si="337"/>
        <v>CoryPoppM</v>
      </c>
      <c r="L1975" s="8">
        <f>_xlfn.IFNA(MATCH(K1975,Teams!N:N,0),)</f>
        <v>0</v>
      </c>
      <c r="M1975" s="8" t="str">
        <f t="shared" si="338"/>
        <v>CoryPopp</v>
      </c>
      <c r="N1975" s="8" t="str">
        <f>IFERROR(INDEX(Teams!A:A,IF(H1975&gt;0,H1975,IF(J1975&gt;0,J1975,IF(L1975&gt;0,L1975,""))),1),"")</f>
        <v/>
      </c>
      <c r="O1975" s="8" t="str">
        <f t="shared" si="331"/>
        <v>Cory</v>
      </c>
      <c r="P1975" s="8" t="str">
        <f t="shared" si="332"/>
        <v>Popp</v>
      </c>
      <c r="Q1975" s="8" t="str">
        <f t="shared" si="339"/>
        <v>M</v>
      </c>
      <c r="R1975" s="8">
        <f t="shared" si="340"/>
        <v>35</v>
      </c>
      <c r="S1975" s="8" t="str">
        <f t="shared" si="333"/>
        <v>Chicago</v>
      </c>
      <c r="T1975" s="8" t="str">
        <f t="shared" si="341"/>
        <v>IL</v>
      </c>
      <c r="U1975" s="8" t="str">
        <f t="shared" si="334"/>
        <v>CoryPoppM35ChicagoIL</v>
      </c>
    </row>
    <row r="1976" spans="1:21" x14ac:dyDescent="0.2">
      <c r="A1976" s="8" t="s">
        <v>1008</v>
      </c>
      <c r="B1976" s="8" t="s">
        <v>748</v>
      </c>
      <c r="C1976" s="8" t="s">
        <v>689</v>
      </c>
      <c r="D1976" s="8">
        <v>30</v>
      </c>
      <c r="E1976" s="8" t="s">
        <v>1674</v>
      </c>
      <c r="F1976" s="8" t="s">
        <v>1601</v>
      </c>
      <c r="G1976" s="8" t="str">
        <f t="shared" si="335"/>
        <v>LeePorterF30FayettevilleAR</v>
      </c>
      <c r="H1976" s="8">
        <f>_xlfn.IFNA(MATCH(G1976,Teams!J:J,0),)</f>
        <v>0</v>
      </c>
      <c r="I1976" s="8" t="str">
        <f t="shared" si="336"/>
        <v>LeePorterF30</v>
      </c>
      <c r="J1976" s="8">
        <f>_xlfn.IFNA(MATCH(I1976,Teams!L:L,0),)</f>
        <v>0</v>
      </c>
      <c r="K1976" s="8" t="str">
        <f t="shared" si="337"/>
        <v>LeePorterF</v>
      </c>
      <c r="L1976" s="8">
        <f>_xlfn.IFNA(MATCH(K1976,Teams!N:N,0),)</f>
        <v>0</v>
      </c>
      <c r="M1976" s="8" t="str">
        <f t="shared" si="338"/>
        <v>LeePorter</v>
      </c>
      <c r="N1976" s="8" t="str">
        <f>IFERROR(INDEX(Teams!A:A,IF(H1976&gt;0,H1976,IF(J1976&gt;0,J1976,IF(L1976&gt;0,L1976,""))),1),"")</f>
        <v/>
      </c>
      <c r="O1976" s="8" t="str">
        <f t="shared" si="331"/>
        <v>Lee</v>
      </c>
      <c r="P1976" s="8" t="str">
        <f t="shared" si="332"/>
        <v>Porter</v>
      </c>
      <c r="Q1976" s="8" t="str">
        <f t="shared" si="339"/>
        <v>F</v>
      </c>
      <c r="R1976" s="8">
        <f t="shared" si="340"/>
        <v>30</v>
      </c>
      <c r="S1976" s="8" t="str">
        <f t="shared" si="333"/>
        <v>Fayetteville</v>
      </c>
      <c r="T1976" s="8" t="str">
        <f t="shared" si="341"/>
        <v>AR</v>
      </c>
      <c r="U1976" s="8" t="str">
        <f t="shared" si="334"/>
        <v>LeePorterF30FayettevilleAR</v>
      </c>
    </row>
    <row r="1977" spans="1:21" x14ac:dyDescent="0.2">
      <c r="A1977" s="8" t="s">
        <v>1133</v>
      </c>
      <c r="B1977" s="8" t="s">
        <v>1134</v>
      </c>
      <c r="C1977" s="8" t="s">
        <v>688</v>
      </c>
      <c r="D1977" s="8">
        <v>52</v>
      </c>
      <c r="E1977" s="8" t="s">
        <v>703</v>
      </c>
      <c r="F1977" s="8" t="s">
        <v>4</v>
      </c>
      <c r="G1977" s="8" t="str">
        <f t="shared" si="335"/>
        <v>RicardoPosadaM52CypressTX</v>
      </c>
      <c r="H1977" s="8">
        <f>_xlfn.IFNA(MATCH(G1977,Teams!J:J,0),)</f>
        <v>0</v>
      </c>
      <c r="I1977" s="8" t="str">
        <f t="shared" si="336"/>
        <v>RicardoPosadaM52</v>
      </c>
      <c r="J1977" s="8">
        <f>_xlfn.IFNA(MATCH(I1977,Teams!L:L,0),)</f>
        <v>0</v>
      </c>
      <c r="K1977" s="8" t="str">
        <f t="shared" si="337"/>
        <v>RicardoPosadaM</v>
      </c>
      <c r="L1977" s="8">
        <f>_xlfn.IFNA(MATCH(K1977,Teams!N:N,0),)</f>
        <v>0</v>
      </c>
      <c r="M1977" s="8" t="str">
        <f t="shared" si="338"/>
        <v>RicardoPosada</v>
      </c>
      <c r="N1977" s="8" t="str">
        <f>IFERROR(INDEX(Teams!A:A,IF(H1977&gt;0,H1977,IF(J1977&gt;0,J1977,IF(L1977&gt;0,L1977,""))),1),"")</f>
        <v/>
      </c>
      <c r="O1977" s="8" t="str">
        <f t="shared" si="331"/>
        <v>Ricardo</v>
      </c>
      <c r="P1977" s="8" t="str">
        <f t="shared" si="332"/>
        <v>Posada</v>
      </c>
      <c r="Q1977" s="8" t="str">
        <f t="shared" si="339"/>
        <v>M</v>
      </c>
      <c r="R1977" s="8">
        <f t="shared" si="340"/>
        <v>52</v>
      </c>
      <c r="S1977" s="8" t="str">
        <f t="shared" si="333"/>
        <v>Cypress</v>
      </c>
      <c r="T1977" s="8" t="str">
        <f t="shared" si="341"/>
        <v>TX</v>
      </c>
      <c r="U1977" s="8" t="str">
        <f t="shared" si="334"/>
        <v>RicardoPosadaM52CypressTX</v>
      </c>
    </row>
    <row r="1978" spans="1:21" x14ac:dyDescent="0.2">
      <c r="A1978" s="8" t="s">
        <v>312</v>
      </c>
      <c r="B1978" s="8" t="s">
        <v>889</v>
      </c>
      <c r="C1978" s="8" t="s">
        <v>688</v>
      </c>
      <c r="D1978" s="8">
        <v>61</v>
      </c>
      <c r="E1978" s="8" t="s">
        <v>629</v>
      </c>
      <c r="F1978" s="8" t="s">
        <v>4</v>
      </c>
      <c r="G1978" s="8" t="str">
        <f t="shared" si="335"/>
        <v>StevePotlockM61SpringTX</v>
      </c>
      <c r="H1978" s="8">
        <f>_xlfn.IFNA(MATCH(G1978,Teams!J:J,0),)</f>
        <v>0</v>
      </c>
      <c r="I1978" s="8" t="str">
        <f t="shared" si="336"/>
        <v>StevePotlockM61</v>
      </c>
      <c r="J1978" s="8">
        <f>_xlfn.IFNA(MATCH(I1978,Teams!L:L,0),)</f>
        <v>0</v>
      </c>
      <c r="K1978" s="8" t="str">
        <f t="shared" si="337"/>
        <v>StevePotlockM</v>
      </c>
      <c r="L1978" s="8">
        <f>_xlfn.IFNA(MATCH(K1978,Teams!N:N,0),)</f>
        <v>0</v>
      </c>
      <c r="M1978" s="8" t="str">
        <f t="shared" si="338"/>
        <v>StevePotlock</v>
      </c>
      <c r="N1978" s="8" t="str">
        <f>IFERROR(INDEX(Teams!A:A,IF(H1978&gt;0,H1978,IF(J1978&gt;0,J1978,IF(L1978&gt;0,L1978,""))),1),"")</f>
        <v/>
      </c>
      <c r="O1978" s="8" t="str">
        <f t="shared" si="331"/>
        <v>Steve</v>
      </c>
      <c r="P1978" s="8" t="str">
        <f t="shared" si="332"/>
        <v>Potlock</v>
      </c>
      <c r="Q1978" s="8" t="str">
        <f t="shared" si="339"/>
        <v>M</v>
      </c>
      <c r="R1978" s="8">
        <f t="shared" si="340"/>
        <v>61</v>
      </c>
      <c r="S1978" s="8" t="str">
        <f t="shared" si="333"/>
        <v>Spring</v>
      </c>
      <c r="T1978" s="8" t="str">
        <f t="shared" si="341"/>
        <v>TX</v>
      </c>
      <c r="U1978" s="8" t="str">
        <f t="shared" si="334"/>
        <v>StevePotlockM61SpringTX</v>
      </c>
    </row>
    <row r="1979" spans="1:21" x14ac:dyDescent="0.2">
      <c r="A1979" s="8" t="s">
        <v>1439</v>
      </c>
      <c r="B1979" s="8" t="s">
        <v>1440</v>
      </c>
      <c r="C1979" s="8" t="s">
        <v>688</v>
      </c>
      <c r="D1979" s="8">
        <v>42</v>
      </c>
      <c r="E1979" s="8" t="s">
        <v>1441</v>
      </c>
      <c r="F1979" s="8" t="s">
        <v>1051</v>
      </c>
      <c r="G1979" s="8" t="str">
        <f t="shared" si="335"/>
        <v>AzamPoulatovM42BrooklynNY</v>
      </c>
      <c r="H1979" s="8">
        <f>_xlfn.IFNA(MATCH(G1979,Teams!J:J,0),)</f>
        <v>0</v>
      </c>
      <c r="I1979" s="8" t="str">
        <f t="shared" si="336"/>
        <v>AzamPoulatovM42</v>
      </c>
      <c r="J1979" s="8">
        <f>_xlfn.IFNA(MATCH(I1979,Teams!L:L,0),)</f>
        <v>0</v>
      </c>
      <c r="K1979" s="8" t="str">
        <f t="shared" si="337"/>
        <v>AzamPoulatovM</v>
      </c>
      <c r="L1979" s="8">
        <f>_xlfn.IFNA(MATCH(K1979,Teams!N:N,0),)</f>
        <v>0</v>
      </c>
      <c r="M1979" s="8" t="str">
        <f t="shared" si="338"/>
        <v>AzamPoulatov</v>
      </c>
      <c r="N1979" s="8" t="str">
        <f>IFERROR(INDEX(Teams!A:A,IF(H1979&gt;0,H1979,IF(J1979&gt;0,J1979,IF(L1979&gt;0,L1979,""))),1),"")</f>
        <v/>
      </c>
      <c r="O1979" s="8" t="str">
        <f t="shared" si="331"/>
        <v>Azam</v>
      </c>
      <c r="P1979" s="8" t="str">
        <f t="shared" si="332"/>
        <v>Poulatov</v>
      </c>
      <c r="Q1979" s="8" t="str">
        <f t="shared" si="339"/>
        <v>M</v>
      </c>
      <c r="R1979" s="8">
        <f t="shared" si="340"/>
        <v>42</v>
      </c>
      <c r="S1979" s="8" t="str">
        <f t="shared" si="333"/>
        <v>Brooklyn</v>
      </c>
      <c r="T1979" s="8" t="str">
        <f t="shared" si="341"/>
        <v>NY</v>
      </c>
      <c r="U1979" s="8" t="str">
        <f t="shared" si="334"/>
        <v>AzamPoulatovM42BrooklynNY</v>
      </c>
    </row>
    <row r="1980" spans="1:21" x14ac:dyDescent="0.2">
      <c r="A1980" s="8" t="s">
        <v>4824</v>
      </c>
      <c r="B1980" s="8" t="s">
        <v>5905</v>
      </c>
      <c r="C1980" s="8" t="s">
        <v>689</v>
      </c>
      <c r="D1980" s="8">
        <v>52</v>
      </c>
      <c r="E1980" s="8" t="s">
        <v>5723</v>
      </c>
      <c r="F1980" s="8" t="s">
        <v>4</v>
      </c>
      <c r="G1980" s="8" t="str">
        <f t="shared" si="335"/>
        <v>LoriePoundF52ArgyleTX</v>
      </c>
      <c r="H1980" s="8">
        <f>_xlfn.IFNA(MATCH(G1980,Teams!J:J,0),)</f>
        <v>0</v>
      </c>
      <c r="I1980" s="8" t="str">
        <f t="shared" si="336"/>
        <v>LoriePoundF52</v>
      </c>
      <c r="J1980" s="8">
        <f>_xlfn.IFNA(MATCH(I1980,Teams!L:L,0),)</f>
        <v>0</v>
      </c>
      <c r="K1980" s="8" t="str">
        <f t="shared" si="337"/>
        <v>LoriePoundF</v>
      </c>
      <c r="L1980" s="8">
        <f>_xlfn.IFNA(MATCH(K1980,Teams!N:N,0),)</f>
        <v>0</v>
      </c>
      <c r="M1980" s="8" t="str">
        <f t="shared" si="338"/>
        <v>LoriePound</v>
      </c>
      <c r="N1980" s="8" t="str">
        <f>IFERROR(INDEX(Teams!A:A,IF(H1980&gt;0,H1980,IF(J1980&gt;0,J1980,IF(L1980&gt;0,L1980,""))),1),"")</f>
        <v/>
      </c>
      <c r="O1980" s="8" t="str">
        <f t="shared" si="331"/>
        <v>Lorie</v>
      </c>
      <c r="P1980" s="8" t="str">
        <f t="shared" si="332"/>
        <v>Pound</v>
      </c>
      <c r="Q1980" s="8" t="str">
        <f t="shared" si="339"/>
        <v>F</v>
      </c>
      <c r="R1980" s="8">
        <f t="shared" si="340"/>
        <v>52</v>
      </c>
      <c r="S1980" s="8" t="str">
        <f t="shared" si="333"/>
        <v>Argyle</v>
      </c>
      <c r="T1980" s="8" t="str">
        <f t="shared" si="341"/>
        <v>TX</v>
      </c>
      <c r="U1980" s="8" t="str">
        <f t="shared" si="334"/>
        <v>LoriePoundF52ArgyleTX</v>
      </c>
    </row>
    <row r="1981" spans="1:21" x14ac:dyDescent="0.2">
      <c r="A1981" s="8" t="s">
        <v>124</v>
      </c>
      <c r="B1981" s="8" t="s">
        <v>6690</v>
      </c>
      <c r="C1981" s="8" t="s">
        <v>688</v>
      </c>
      <c r="G1981" s="8" t="str">
        <f t="shared" si="335"/>
        <v>RichardPoundsM</v>
      </c>
      <c r="H1981" s="8">
        <f>_xlfn.IFNA(MATCH(G1981,Teams!J:J,0),)</f>
        <v>0</v>
      </c>
      <c r="I1981" s="8" t="str">
        <f t="shared" si="336"/>
        <v>RichardPoundsM</v>
      </c>
      <c r="J1981" s="8">
        <f>_xlfn.IFNA(MATCH(I1981,Teams!L:L,0),)</f>
        <v>0</v>
      </c>
      <c r="K1981" s="8" t="str">
        <f t="shared" si="337"/>
        <v>RichardPoundsM</v>
      </c>
      <c r="L1981" s="8">
        <f>_xlfn.IFNA(MATCH(K1981,Teams!N:N,0),)</f>
        <v>0</v>
      </c>
      <c r="M1981" s="8" t="str">
        <f t="shared" si="338"/>
        <v>RichardPounds</v>
      </c>
      <c r="N1981" s="8" t="str">
        <f>IFERROR(INDEX(Teams!A:A,IF(H1981&gt;0,H1981,IF(J1981&gt;0,J1981,IF(L1981&gt;0,L1981,""))),1),"")</f>
        <v/>
      </c>
      <c r="O1981" s="8" t="str">
        <f t="shared" si="331"/>
        <v>Richard</v>
      </c>
      <c r="P1981" s="8" t="str">
        <f t="shared" si="332"/>
        <v>Pounds</v>
      </c>
      <c r="Q1981" s="8" t="str">
        <f t="shared" si="339"/>
        <v>M</v>
      </c>
      <c r="R1981" s="8" t="str">
        <f t="shared" si="340"/>
        <v/>
      </c>
      <c r="S1981" s="8" t="str">
        <f t="shared" si="333"/>
        <v/>
      </c>
      <c r="T1981" s="8" t="str">
        <f t="shared" si="341"/>
        <v/>
      </c>
      <c r="U1981" s="8" t="str">
        <f t="shared" si="334"/>
        <v>RichardPoundsM</v>
      </c>
    </row>
    <row r="1982" spans="1:21" x14ac:dyDescent="0.2">
      <c r="A1982" s="8" t="s">
        <v>1594</v>
      </c>
      <c r="B1982" s="8" t="s">
        <v>1595</v>
      </c>
      <c r="C1982" s="8" t="s">
        <v>688</v>
      </c>
      <c r="D1982" s="8">
        <v>53</v>
      </c>
      <c r="E1982" s="8" t="s">
        <v>1596</v>
      </c>
      <c r="F1982" s="8" t="s">
        <v>1056</v>
      </c>
      <c r="G1982" s="8" t="str">
        <f t="shared" si="335"/>
        <v>mitch pousson M53FranklinTN</v>
      </c>
      <c r="H1982" s="8">
        <f>_xlfn.IFNA(MATCH(G1982,Teams!J:J,0),)</f>
        <v>0</v>
      </c>
      <c r="I1982" s="8" t="str">
        <f t="shared" si="336"/>
        <v>mitch pousson M53</v>
      </c>
      <c r="J1982" s="8">
        <f>_xlfn.IFNA(MATCH(I1982,Teams!L:L,0),)</f>
        <v>0</v>
      </c>
      <c r="K1982" s="8" t="str">
        <f t="shared" si="337"/>
        <v>mitch pousson M</v>
      </c>
      <c r="L1982" s="8">
        <f>_xlfn.IFNA(MATCH(K1982,Teams!N:N,0),)</f>
        <v>0</v>
      </c>
      <c r="M1982" s="8" t="str">
        <f t="shared" si="338"/>
        <v xml:space="preserve">mitch pousson </v>
      </c>
      <c r="N1982" s="8" t="str">
        <f>IFERROR(INDEX(Teams!A:A,IF(H1982&gt;0,H1982,IF(J1982&gt;0,J1982,IF(L1982&gt;0,L1982,""))),1),"")</f>
        <v/>
      </c>
      <c r="O1982" s="8" t="str">
        <f t="shared" si="331"/>
        <v xml:space="preserve">mitch </v>
      </c>
      <c r="P1982" s="8" t="str">
        <f t="shared" si="332"/>
        <v xml:space="preserve">pousson </v>
      </c>
      <c r="Q1982" s="8" t="str">
        <f t="shared" si="339"/>
        <v>M</v>
      </c>
      <c r="R1982" s="8">
        <f t="shared" si="340"/>
        <v>53</v>
      </c>
      <c r="S1982" s="8" t="str">
        <f t="shared" si="333"/>
        <v>Franklin</v>
      </c>
      <c r="T1982" s="8" t="str">
        <f t="shared" si="341"/>
        <v>TN</v>
      </c>
      <c r="U1982" s="8" t="str">
        <f t="shared" si="334"/>
        <v>mitch pousson M53FranklinTN</v>
      </c>
    </row>
    <row r="1983" spans="1:21" x14ac:dyDescent="0.2">
      <c r="A1983" s="8" t="s">
        <v>339</v>
      </c>
      <c r="B1983" s="8" t="s">
        <v>2477</v>
      </c>
      <c r="C1983" s="8" t="s">
        <v>688</v>
      </c>
      <c r="D1983" s="8">
        <v>51</v>
      </c>
      <c r="E1983" s="8" t="s">
        <v>152</v>
      </c>
      <c r="F1983" s="8" t="s">
        <v>1601</v>
      </c>
      <c r="G1983" s="8" t="str">
        <f t="shared" si="335"/>
        <v>BrianPowellM51RogersAR</v>
      </c>
      <c r="H1983" s="8">
        <f>_xlfn.IFNA(MATCH(G1983,Teams!J:J,0),)</f>
        <v>0</v>
      </c>
      <c r="I1983" s="8" t="str">
        <f t="shared" si="336"/>
        <v>BrianPowellM51</v>
      </c>
      <c r="J1983" s="8">
        <f>_xlfn.IFNA(MATCH(I1983,Teams!L:L,0),)</f>
        <v>0</v>
      </c>
      <c r="K1983" s="8" t="str">
        <f t="shared" si="337"/>
        <v>BrianPowellM</v>
      </c>
      <c r="L1983" s="8">
        <f>_xlfn.IFNA(MATCH(K1983,Teams!N:N,0),)</f>
        <v>0</v>
      </c>
      <c r="M1983" s="8" t="str">
        <f t="shared" si="338"/>
        <v>BrianPowell</v>
      </c>
      <c r="N1983" s="8" t="str">
        <f>IFERROR(INDEX(Teams!A:A,IF(H1983&gt;0,H1983,IF(J1983&gt;0,J1983,IF(L1983&gt;0,L1983,""))),1),"")</f>
        <v/>
      </c>
      <c r="O1983" s="8" t="str">
        <f t="shared" ref="O1983:O2046" si="342">A1983</f>
        <v>Brian</v>
      </c>
      <c r="P1983" s="8" t="str">
        <f t="shared" ref="P1983:P2046" si="343">B1983</f>
        <v>Powell</v>
      </c>
      <c r="Q1983" s="8" t="str">
        <f t="shared" si="339"/>
        <v>M</v>
      </c>
      <c r="R1983" s="8">
        <f t="shared" si="340"/>
        <v>51</v>
      </c>
      <c r="S1983" s="8" t="str">
        <f t="shared" ref="S1983:S2046" si="344">IF(E1983=0,"",E1983)</f>
        <v>Rogers</v>
      </c>
      <c r="T1983" s="8" t="str">
        <f t="shared" si="341"/>
        <v>AR</v>
      </c>
      <c r="U1983" s="8" t="str">
        <f t="shared" ref="T1983:U2046" si="345">G1983</f>
        <v>BrianPowellM51RogersAR</v>
      </c>
    </row>
    <row r="1984" spans="1:21" x14ac:dyDescent="0.2">
      <c r="A1984" s="8" t="s">
        <v>2476</v>
      </c>
      <c r="B1984" s="8" t="s">
        <v>2477</v>
      </c>
      <c r="C1984" s="8" t="s">
        <v>688</v>
      </c>
      <c r="D1984" s="8">
        <v>47</v>
      </c>
      <c r="E1984" s="8" t="s">
        <v>3</v>
      </c>
      <c r="F1984" s="8" t="s">
        <v>4</v>
      </c>
      <c r="G1984" s="8" t="str">
        <f t="shared" ref="G1984:G2047" si="346">A1984&amp;B1984&amp;C1984&amp;D1984&amp;E1984&amp;F1984</f>
        <v>JenkynPowellM47AustinTX</v>
      </c>
      <c r="H1984" s="8">
        <f>_xlfn.IFNA(MATCH(G1984,Teams!J:J,0),)</f>
        <v>0</v>
      </c>
      <c r="I1984" s="8" t="str">
        <f t="shared" ref="I1984:I2047" si="347">A1984&amp;B1984&amp;C1984&amp;D1984</f>
        <v>JenkynPowellM47</v>
      </c>
      <c r="J1984" s="8">
        <f>_xlfn.IFNA(MATCH(I1984,Teams!L:L,0),)</f>
        <v>0</v>
      </c>
      <c r="K1984" s="8" t="str">
        <f t="shared" ref="K1984:K2047" si="348">A1984&amp;B1984&amp;C1984</f>
        <v>JenkynPowellM</v>
      </c>
      <c r="L1984" s="8">
        <f>_xlfn.IFNA(MATCH(K1984,Teams!N:N,0),)</f>
        <v>0</v>
      </c>
      <c r="M1984" s="8" t="str">
        <f t="shared" ref="M1984:M2047" si="349">A1984&amp;B1984</f>
        <v>JenkynPowell</v>
      </c>
      <c r="N1984" s="8" t="str">
        <f>IFERROR(INDEX(Teams!A:A,IF(H1984&gt;0,H1984,IF(J1984&gt;0,J1984,IF(L1984&gt;0,L1984,""))),1),"")</f>
        <v/>
      </c>
      <c r="O1984" s="8" t="str">
        <f t="shared" si="342"/>
        <v>Jenkyn</v>
      </c>
      <c r="P1984" s="8" t="str">
        <f t="shared" si="343"/>
        <v>Powell</v>
      </c>
      <c r="Q1984" s="8" t="str">
        <f t="shared" ref="Q1984:Q2047" si="350">IF(C1984=0,"",C1984)</f>
        <v>M</v>
      </c>
      <c r="R1984" s="8">
        <f t="shared" ref="R1984:R2047" si="351">IF(D1984=0,"",D1984)</f>
        <v>47</v>
      </c>
      <c r="S1984" s="8" t="str">
        <f t="shared" si="344"/>
        <v>Austin</v>
      </c>
      <c r="T1984" s="8" t="str">
        <f t="shared" ref="T1984:T2047" si="352">IF(F1984=0,"",F1984)</f>
        <v>TX</v>
      </c>
      <c r="U1984" s="8" t="str">
        <f t="shared" si="345"/>
        <v>JenkynPowellM47AustinTX</v>
      </c>
    </row>
    <row r="1985" spans="1:21" x14ac:dyDescent="0.2">
      <c r="A1985" s="8" t="s">
        <v>1869</v>
      </c>
      <c r="B1985" s="8" t="s">
        <v>1870</v>
      </c>
      <c r="C1985" s="8" t="s">
        <v>688</v>
      </c>
      <c r="D1985" s="8">
        <v>33</v>
      </c>
      <c r="E1985" s="8" t="s">
        <v>1758</v>
      </c>
      <c r="F1985" s="8" t="s">
        <v>1062</v>
      </c>
      <c r="G1985" s="8" t="str">
        <f t="shared" si="346"/>
        <v>FrancisPowersM33High RidgeMO</v>
      </c>
      <c r="H1985" s="8">
        <f>_xlfn.IFNA(MATCH(G1985,Teams!J:J,0),)</f>
        <v>0</v>
      </c>
      <c r="I1985" s="8" t="str">
        <f t="shared" si="347"/>
        <v>FrancisPowersM33</v>
      </c>
      <c r="J1985" s="8">
        <f>_xlfn.IFNA(MATCH(I1985,Teams!L:L,0),)</f>
        <v>0</v>
      </c>
      <c r="K1985" s="8" t="str">
        <f t="shared" si="348"/>
        <v>FrancisPowersM</v>
      </c>
      <c r="L1985" s="8">
        <f>_xlfn.IFNA(MATCH(K1985,Teams!N:N,0),)</f>
        <v>0</v>
      </c>
      <c r="M1985" s="8" t="str">
        <f t="shared" si="349"/>
        <v>FrancisPowers</v>
      </c>
      <c r="N1985" s="8" t="str">
        <f>IFERROR(INDEX(Teams!A:A,IF(H1985&gt;0,H1985,IF(J1985&gt;0,J1985,IF(L1985&gt;0,L1985,""))),1),"")</f>
        <v/>
      </c>
      <c r="O1985" s="8" t="str">
        <f t="shared" si="342"/>
        <v>Francis</v>
      </c>
      <c r="P1985" s="8" t="str">
        <f t="shared" si="343"/>
        <v>Powers</v>
      </c>
      <c r="Q1985" s="8" t="str">
        <f t="shared" si="350"/>
        <v>M</v>
      </c>
      <c r="R1985" s="8">
        <f t="shared" si="351"/>
        <v>33</v>
      </c>
      <c r="S1985" s="8" t="str">
        <f t="shared" si="344"/>
        <v>High Ridge</v>
      </c>
      <c r="T1985" s="8" t="str">
        <f t="shared" si="352"/>
        <v>MO</v>
      </c>
      <c r="U1985" s="8" t="str">
        <f t="shared" si="345"/>
        <v>FrancisPowersM33High RidgeMO</v>
      </c>
    </row>
    <row r="1986" spans="1:21" x14ac:dyDescent="0.2">
      <c r="A1986" s="8" t="s">
        <v>86</v>
      </c>
      <c r="B1986" s="8" t="s">
        <v>5153</v>
      </c>
      <c r="C1986" s="8" t="s">
        <v>688</v>
      </c>
      <c r="D1986" s="8">
        <v>34</v>
      </c>
      <c r="E1986" s="8" t="s">
        <v>586</v>
      </c>
      <c r="F1986" s="8" t="s">
        <v>4</v>
      </c>
      <c r="G1986" s="8" t="str">
        <f t="shared" si="346"/>
        <v>MichaelPradithM34Haltom CityTX</v>
      </c>
      <c r="H1986" s="8">
        <f>_xlfn.IFNA(MATCH(G1986,Teams!J:J,0),)</f>
        <v>0</v>
      </c>
      <c r="I1986" s="8" t="str">
        <f t="shared" si="347"/>
        <v>MichaelPradithM34</v>
      </c>
      <c r="J1986" s="8">
        <f>_xlfn.IFNA(MATCH(I1986,Teams!L:L,0),)</f>
        <v>0</v>
      </c>
      <c r="K1986" s="8" t="str">
        <f t="shared" si="348"/>
        <v>MichaelPradithM</v>
      </c>
      <c r="L1986" s="8">
        <f>_xlfn.IFNA(MATCH(K1986,Teams!N:N,0),)</f>
        <v>0</v>
      </c>
      <c r="M1986" s="8" t="str">
        <f t="shared" si="349"/>
        <v>MichaelPradith</v>
      </c>
      <c r="N1986" s="8" t="str">
        <f>IFERROR(INDEX(Teams!A:A,IF(H1986&gt;0,H1986,IF(J1986&gt;0,J1986,IF(L1986&gt;0,L1986,""))),1),"")</f>
        <v/>
      </c>
      <c r="O1986" s="8" t="str">
        <f t="shared" si="342"/>
        <v>Michael</v>
      </c>
      <c r="P1986" s="8" t="str">
        <f t="shared" si="343"/>
        <v>Pradith</v>
      </c>
      <c r="Q1986" s="8" t="str">
        <f t="shared" si="350"/>
        <v>M</v>
      </c>
      <c r="R1986" s="8">
        <f t="shared" si="351"/>
        <v>34</v>
      </c>
      <c r="S1986" s="8" t="str">
        <f t="shared" si="344"/>
        <v>Haltom City</v>
      </c>
      <c r="T1986" s="8" t="str">
        <f t="shared" si="352"/>
        <v>TX</v>
      </c>
      <c r="U1986" s="8" t="str">
        <f t="shared" si="345"/>
        <v>MichaelPradithM34Haltom CityTX</v>
      </c>
    </row>
    <row r="1987" spans="1:21" x14ac:dyDescent="0.2">
      <c r="A1987" s="8" t="s">
        <v>309</v>
      </c>
      <c r="B1987" s="8" t="s">
        <v>139</v>
      </c>
      <c r="C1987" s="8" t="s">
        <v>688</v>
      </c>
      <c r="D1987" s="8">
        <v>31</v>
      </c>
      <c r="E1987" s="8" t="s">
        <v>3</v>
      </c>
      <c r="F1987" s="8" t="s">
        <v>4</v>
      </c>
      <c r="G1987" s="8" t="str">
        <f t="shared" si="346"/>
        <v>ChristopherPrairieM31AustinTX</v>
      </c>
      <c r="H1987" s="8">
        <f>_xlfn.IFNA(MATCH(G1987,Teams!J:J,0),)</f>
        <v>0</v>
      </c>
      <c r="I1987" s="8" t="str">
        <f t="shared" si="347"/>
        <v>ChristopherPrairieM31</v>
      </c>
      <c r="J1987" s="8">
        <f>_xlfn.IFNA(MATCH(I1987,Teams!L:L,0),)</f>
        <v>0</v>
      </c>
      <c r="K1987" s="8" t="str">
        <f t="shared" si="348"/>
        <v>ChristopherPrairieM</v>
      </c>
      <c r="L1987" s="8">
        <f>_xlfn.IFNA(MATCH(K1987,Teams!N:N,0),)</f>
        <v>0</v>
      </c>
      <c r="M1987" s="8" t="str">
        <f t="shared" si="349"/>
        <v>ChristopherPrairie</v>
      </c>
      <c r="N1987" s="8" t="str">
        <f>IFERROR(INDEX(Teams!A:A,IF(H1987&gt;0,H1987,IF(J1987&gt;0,J1987,IF(L1987&gt;0,L1987,""))),1),"")</f>
        <v/>
      </c>
      <c r="O1987" s="8" t="str">
        <f t="shared" si="342"/>
        <v>Christopher</v>
      </c>
      <c r="P1987" s="8" t="str">
        <f t="shared" si="343"/>
        <v>Prairie</v>
      </c>
      <c r="Q1987" s="8" t="str">
        <f t="shared" si="350"/>
        <v>M</v>
      </c>
      <c r="R1987" s="8">
        <f t="shared" si="351"/>
        <v>31</v>
      </c>
      <c r="S1987" s="8" t="str">
        <f t="shared" si="344"/>
        <v>Austin</v>
      </c>
      <c r="T1987" s="8" t="str">
        <f t="shared" si="352"/>
        <v>TX</v>
      </c>
      <c r="U1987" s="8" t="str">
        <f t="shared" si="345"/>
        <v>ChristopherPrairieM31AustinTX</v>
      </c>
    </row>
    <row r="1988" spans="1:21" x14ac:dyDescent="0.2">
      <c r="A1988" s="8" t="s">
        <v>971</v>
      </c>
      <c r="B1988" s="8" t="s">
        <v>2166</v>
      </c>
      <c r="C1988" s="8" t="s">
        <v>689</v>
      </c>
      <c r="D1988" s="8">
        <v>67</v>
      </c>
      <c r="E1988" s="8" t="s">
        <v>68</v>
      </c>
      <c r="F1988" s="8" t="s">
        <v>4</v>
      </c>
      <c r="G1988" s="8" t="str">
        <f t="shared" si="346"/>
        <v>GailPrescottF67WacoTX</v>
      </c>
      <c r="H1988" s="8">
        <f>_xlfn.IFNA(MATCH(G1988,Teams!J:J,0),)</f>
        <v>0</v>
      </c>
      <c r="I1988" s="8" t="str">
        <f t="shared" si="347"/>
        <v>GailPrescottF67</v>
      </c>
      <c r="J1988" s="8">
        <f>_xlfn.IFNA(MATCH(I1988,Teams!L:L,0),)</f>
        <v>0</v>
      </c>
      <c r="K1988" s="8" t="str">
        <f t="shared" si="348"/>
        <v>GailPrescottF</v>
      </c>
      <c r="L1988" s="8">
        <f>_xlfn.IFNA(MATCH(K1988,Teams!N:N,0),)</f>
        <v>0</v>
      </c>
      <c r="M1988" s="8" t="str">
        <f t="shared" si="349"/>
        <v>GailPrescott</v>
      </c>
      <c r="N1988" s="8" t="str">
        <f>IFERROR(INDEX(Teams!A:A,IF(H1988&gt;0,H1988,IF(J1988&gt;0,J1988,IF(L1988&gt;0,L1988,""))),1),"")</f>
        <v/>
      </c>
      <c r="O1988" s="8" t="str">
        <f t="shared" si="342"/>
        <v>Gail</v>
      </c>
      <c r="P1988" s="8" t="str">
        <f t="shared" si="343"/>
        <v>Prescott</v>
      </c>
      <c r="Q1988" s="8" t="str">
        <f t="shared" si="350"/>
        <v>F</v>
      </c>
      <c r="R1988" s="8">
        <f t="shared" si="351"/>
        <v>67</v>
      </c>
      <c r="S1988" s="8" t="str">
        <f t="shared" si="344"/>
        <v>Waco</v>
      </c>
      <c r="T1988" s="8" t="str">
        <f t="shared" si="352"/>
        <v>TX</v>
      </c>
      <c r="U1988" s="8" t="str">
        <f t="shared" si="345"/>
        <v>GailPrescottF67WacoTX</v>
      </c>
    </row>
    <row r="1989" spans="1:21" x14ac:dyDescent="0.2">
      <c r="A1989" s="8" t="s">
        <v>5924</v>
      </c>
      <c r="B1989" s="8" t="s">
        <v>5770</v>
      </c>
      <c r="C1989" s="8" t="s">
        <v>689</v>
      </c>
      <c r="D1989" s="8">
        <v>33</v>
      </c>
      <c r="E1989" s="8" t="s">
        <v>1951</v>
      </c>
      <c r="F1989" s="8" t="s">
        <v>659</v>
      </c>
      <c r="G1989" s="8" t="str">
        <f t="shared" si="346"/>
        <v>LerranPrestonF33DurantOK</v>
      </c>
      <c r="H1989" s="8">
        <f>_xlfn.IFNA(MATCH(G1989,Teams!J:J,0),)</f>
        <v>0</v>
      </c>
      <c r="I1989" s="8" t="str">
        <f t="shared" si="347"/>
        <v>LerranPrestonF33</v>
      </c>
      <c r="J1989" s="8">
        <f>_xlfn.IFNA(MATCH(I1989,Teams!L:L,0),)</f>
        <v>0</v>
      </c>
      <c r="K1989" s="8" t="str">
        <f t="shared" si="348"/>
        <v>LerranPrestonF</v>
      </c>
      <c r="L1989" s="8">
        <f>_xlfn.IFNA(MATCH(K1989,Teams!N:N,0),)</f>
        <v>0</v>
      </c>
      <c r="M1989" s="8" t="str">
        <f t="shared" si="349"/>
        <v>LerranPreston</v>
      </c>
      <c r="N1989" s="8" t="str">
        <f>IFERROR(INDEX(Teams!A:A,IF(H1989&gt;0,H1989,IF(J1989&gt;0,J1989,IF(L1989&gt;0,L1989,""))),1),"")</f>
        <v/>
      </c>
      <c r="O1989" s="8" t="str">
        <f t="shared" si="342"/>
        <v>Lerran</v>
      </c>
      <c r="P1989" s="8" t="str">
        <f t="shared" si="343"/>
        <v>Preston</v>
      </c>
      <c r="Q1989" s="8" t="str">
        <f t="shared" si="350"/>
        <v>F</v>
      </c>
      <c r="R1989" s="8">
        <f t="shared" si="351"/>
        <v>33</v>
      </c>
      <c r="S1989" s="8" t="str">
        <f t="shared" si="344"/>
        <v>Durant</v>
      </c>
      <c r="T1989" s="8" t="str">
        <f t="shared" si="352"/>
        <v>OK</v>
      </c>
      <c r="U1989" s="8" t="str">
        <f t="shared" si="345"/>
        <v>LerranPrestonF33DurantOK</v>
      </c>
    </row>
    <row r="1990" spans="1:21" x14ac:dyDescent="0.2">
      <c r="A1990" s="8" t="s">
        <v>363</v>
      </c>
      <c r="B1990" s="8" t="s">
        <v>5770</v>
      </c>
      <c r="C1990" s="8" t="s">
        <v>688</v>
      </c>
      <c r="D1990" s="8">
        <v>54</v>
      </c>
      <c r="E1990" s="8" t="s">
        <v>576</v>
      </c>
      <c r="F1990" s="8" t="s">
        <v>4</v>
      </c>
      <c r="G1990" s="8" t="str">
        <f t="shared" si="346"/>
        <v>RobPrestonM54IrvingTX</v>
      </c>
      <c r="H1990" s="8">
        <f>_xlfn.IFNA(MATCH(G1990,Teams!J:J,0),)</f>
        <v>0</v>
      </c>
      <c r="I1990" s="8" t="str">
        <f t="shared" si="347"/>
        <v>RobPrestonM54</v>
      </c>
      <c r="J1990" s="8">
        <f>_xlfn.IFNA(MATCH(I1990,Teams!L:L,0),)</f>
        <v>0</v>
      </c>
      <c r="K1990" s="8" t="str">
        <f t="shared" si="348"/>
        <v>RobPrestonM</v>
      </c>
      <c r="L1990" s="8">
        <f>_xlfn.IFNA(MATCH(K1990,Teams!N:N,0),)</f>
        <v>0</v>
      </c>
      <c r="M1990" s="8" t="str">
        <f t="shared" si="349"/>
        <v>RobPreston</v>
      </c>
      <c r="N1990" s="8" t="str">
        <f>IFERROR(INDEX(Teams!A:A,IF(H1990&gt;0,H1990,IF(J1990&gt;0,J1990,IF(L1990&gt;0,L1990,""))),1),"")</f>
        <v/>
      </c>
      <c r="O1990" s="8" t="str">
        <f t="shared" si="342"/>
        <v>Rob</v>
      </c>
      <c r="P1990" s="8" t="str">
        <f t="shared" si="343"/>
        <v>Preston</v>
      </c>
      <c r="Q1990" s="8" t="str">
        <f t="shared" si="350"/>
        <v>M</v>
      </c>
      <c r="R1990" s="8">
        <f t="shared" si="351"/>
        <v>54</v>
      </c>
      <c r="S1990" s="8" t="str">
        <f t="shared" si="344"/>
        <v>Irving</v>
      </c>
      <c r="T1990" s="8" t="str">
        <f t="shared" si="352"/>
        <v>TX</v>
      </c>
      <c r="U1990" s="8" t="str">
        <f t="shared" si="345"/>
        <v>RobPrestonM54IrvingTX</v>
      </c>
    </row>
    <row r="1991" spans="1:21" x14ac:dyDescent="0.2">
      <c r="A1991" s="8" t="s">
        <v>1524</v>
      </c>
      <c r="B1991" s="8" t="s">
        <v>5154</v>
      </c>
      <c r="C1991" s="8" t="s">
        <v>689</v>
      </c>
      <c r="D1991" s="8">
        <v>45</v>
      </c>
      <c r="G1991" s="8" t="str">
        <f t="shared" si="346"/>
        <v>JillPriceF45</v>
      </c>
      <c r="H1991" s="8">
        <f>_xlfn.IFNA(MATCH(G1991,Teams!J:J,0),)</f>
        <v>0</v>
      </c>
      <c r="I1991" s="8" t="str">
        <f t="shared" si="347"/>
        <v>JillPriceF45</v>
      </c>
      <c r="J1991" s="8">
        <f>_xlfn.IFNA(MATCH(I1991,Teams!L:L,0),)</f>
        <v>0</v>
      </c>
      <c r="K1991" s="8" t="str">
        <f t="shared" si="348"/>
        <v>JillPriceF</v>
      </c>
      <c r="L1991" s="8">
        <f>_xlfn.IFNA(MATCH(K1991,Teams!N:N,0),)</f>
        <v>0</v>
      </c>
      <c r="M1991" s="8" t="str">
        <f t="shared" si="349"/>
        <v>JillPrice</v>
      </c>
      <c r="N1991" s="8" t="str">
        <f>IFERROR(INDEX(Teams!A:A,IF(H1991&gt;0,H1991,IF(J1991&gt;0,J1991,IF(L1991&gt;0,L1991,""))),1),"")</f>
        <v/>
      </c>
      <c r="O1991" s="8" t="str">
        <f t="shared" si="342"/>
        <v>Jill</v>
      </c>
      <c r="P1991" s="8" t="str">
        <f t="shared" si="343"/>
        <v>Price</v>
      </c>
      <c r="Q1991" s="8" t="str">
        <f t="shared" si="350"/>
        <v>F</v>
      </c>
      <c r="R1991" s="8">
        <f t="shared" si="351"/>
        <v>45</v>
      </c>
      <c r="S1991" s="8" t="str">
        <f t="shared" si="344"/>
        <v/>
      </c>
      <c r="T1991" s="8" t="str">
        <f t="shared" si="352"/>
        <v/>
      </c>
      <c r="U1991" s="8" t="str">
        <f t="shared" si="345"/>
        <v>JillPriceF45</v>
      </c>
    </row>
    <row r="1992" spans="1:21" x14ac:dyDescent="0.2">
      <c r="A1992" s="8" t="s">
        <v>760</v>
      </c>
      <c r="B1992" s="8" t="s">
        <v>5154</v>
      </c>
      <c r="C1992" s="8" t="s">
        <v>689</v>
      </c>
      <c r="D1992" s="8">
        <v>39</v>
      </c>
      <c r="E1992" s="8" t="s">
        <v>58</v>
      </c>
      <c r="F1992" s="8" t="s">
        <v>4</v>
      </c>
      <c r="G1992" s="8" t="str">
        <f t="shared" si="346"/>
        <v>KatyPriceF39Fort WorthTX</v>
      </c>
      <c r="H1992" s="8">
        <f>_xlfn.IFNA(MATCH(G1992,Teams!J:J,0),)</f>
        <v>0</v>
      </c>
      <c r="I1992" s="8" t="str">
        <f t="shared" si="347"/>
        <v>KatyPriceF39</v>
      </c>
      <c r="J1992" s="8">
        <f>_xlfn.IFNA(MATCH(I1992,Teams!L:L,0),)</f>
        <v>0</v>
      </c>
      <c r="K1992" s="8" t="str">
        <f t="shared" si="348"/>
        <v>KatyPriceF</v>
      </c>
      <c r="L1992" s="8">
        <f>_xlfn.IFNA(MATCH(K1992,Teams!N:N,0),)</f>
        <v>0</v>
      </c>
      <c r="M1992" s="8" t="str">
        <f t="shared" si="349"/>
        <v>KatyPrice</v>
      </c>
      <c r="N1992" s="8" t="str">
        <f>IFERROR(INDEX(Teams!A:A,IF(H1992&gt;0,H1992,IF(J1992&gt;0,J1992,IF(L1992&gt;0,L1992,""))),1),"")</f>
        <v/>
      </c>
      <c r="O1992" s="8" t="str">
        <f t="shared" si="342"/>
        <v>Katy</v>
      </c>
      <c r="P1992" s="8" t="str">
        <f t="shared" si="343"/>
        <v>Price</v>
      </c>
      <c r="Q1992" s="8" t="str">
        <f t="shared" si="350"/>
        <v>F</v>
      </c>
      <c r="R1992" s="8">
        <f t="shared" si="351"/>
        <v>39</v>
      </c>
      <c r="S1992" s="8" t="str">
        <f t="shared" si="344"/>
        <v>Fort Worth</v>
      </c>
      <c r="T1992" s="8" t="str">
        <f t="shared" si="352"/>
        <v>TX</v>
      </c>
      <c r="U1992" s="8" t="str">
        <f t="shared" si="345"/>
        <v>KatyPriceF39Fort WorthTX</v>
      </c>
    </row>
    <row r="1993" spans="1:21" x14ac:dyDescent="0.2">
      <c r="A1993" s="8" t="s">
        <v>6342</v>
      </c>
      <c r="B1993" s="8" t="s">
        <v>6343</v>
      </c>
      <c r="C1993" s="8" t="s">
        <v>689</v>
      </c>
      <c r="D1993" s="8">
        <v>49</v>
      </c>
      <c r="G1993" s="8" t="str">
        <f t="shared" si="346"/>
        <v>IrisPriebeF49</v>
      </c>
      <c r="H1993" s="8">
        <f>_xlfn.IFNA(MATCH(G1993,Teams!J:J,0),)</f>
        <v>0</v>
      </c>
      <c r="I1993" s="8" t="str">
        <f t="shared" si="347"/>
        <v>IrisPriebeF49</v>
      </c>
      <c r="J1993" s="8">
        <f>_xlfn.IFNA(MATCH(I1993,Teams!L:L,0),)</f>
        <v>0</v>
      </c>
      <c r="K1993" s="8" t="str">
        <f t="shared" si="348"/>
        <v>IrisPriebeF</v>
      </c>
      <c r="L1993" s="8">
        <f>_xlfn.IFNA(MATCH(K1993,Teams!N:N,0),)</f>
        <v>0</v>
      </c>
      <c r="M1993" s="8" t="str">
        <f t="shared" si="349"/>
        <v>IrisPriebe</v>
      </c>
      <c r="N1993" s="8" t="str">
        <f>IFERROR(INDEX(Teams!A:A,IF(H1993&gt;0,H1993,IF(J1993&gt;0,J1993,IF(L1993&gt;0,L1993,""))),1),"")</f>
        <v/>
      </c>
      <c r="O1993" s="8" t="str">
        <f t="shared" si="342"/>
        <v>Iris</v>
      </c>
      <c r="P1993" s="8" t="str">
        <f t="shared" si="343"/>
        <v>Priebe</v>
      </c>
      <c r="Q1993" s="8" t="str">
        <f t="shared" si="350"/>
        <v>F</v>
      </c>
      <c r="R1993" s="8">
        <f t="shared" si="351"/>
        <v>49</v>
      </c>
      <c r="S1993" s="8" t="str">
        <f t="shared" si="344"/>
        <v/>
      </c>
      <c r="T1993" s="8" t="str">
        <f t="shared" si="352"/>
        <v/>
      </c>
      <c r="U1993" s="8" t="str">
        <f t="shared" si="345"/>
        <v>IrisPriebeF49</v>
      </c>
    </row>
    <row r="1994" spans="1:21" x14ac:dyDescent="0.2">
      <c r="A1994" s="8" t="s">
        <v>120</v>
      </c>
      <c r="B1994" s="8" t="s">
        <v>2403</v>
      </c>
      <c r="C1994" s="8" t="s">
        <v>688</v>
      </c>
      <c r="D1994" s="8">
        <v>46</v>
      </c>
      <c r="E1994" s="8" t="s">
        <v>2404</v>
      </c>
      <c r="F1994" s="8" t="s">
        <v>4</v>
      </c>
      <c r="G1994" s="8" t="str">
        <f t="shared" si="346"/>
        <v>StevenPritt M46Little ElmTX</v>
      </c>
      <c r="H1994" s="8">
        <f>_xlfn.IFNA(MATCH(G1994,Teams!J:J,0),)</f>
        <v>0</v>
      </c>
      <c r="I1994" s="8" t="str">
        <f t="shared" si="347"/>
        <v>StevenPritt M46</v>
      </c>
      <c r="J1994" s="8">
        <f>_xlfn.IFNA(MATCH(I1994,Teams!L:L,0),)</f>
        <v>0</v>
      </c>
      <c r="K1994" s="8" t="str">
        <f t="shared" si="348"/>
        <v>StevenPritt M</v>
      </c>
      <c r="L1994" s="8">
        <f>_xlfn.IFNA(MATCH(K1994,Teams!N:N,0),)</f>
        <v>0</v>
      </c>
      <c r="M1994" s="8" t="str">
        <f t="shared" si="349"/>
        <v xml:space="preserve">StevenPritt </v>
      </c>
      <c r="N1994" s="8" t="str">
        <f>IFERROR(INDEX(Teams!A:A,IF(H1994&gt;0,H1994,IF(J1994&gt;0,J1994,IF(L1994&gt;0,L1994,""))),1),"")</f>
        <v/>
      </c>
      <c r="O1994" s="8" t="str">
        <f t="shared" si="342"/>
        <v>Steven</v>
      </c>
      <c r="P1994" s="8" t="str">
        <f t="shared" si="343"/>
        <v xml:space="preserve">Pritt </v>
      </c>
      <c r="Q1994" s="8" t="str">
        <f t="shared" si="350"/>
        <v>M</v>
      </c>
      <c r="R1994" s="8">
        <f t="shared" si="351"/>
        <v>46</v>
      </c>
      <c r="S1994" s="8" t="str">
        <f t="shared" si="344"/>
        <v>Little Elm</v>
      </c>
      <c r="T1994" s="8" t="str">
        <f t="shared" si="352"/>
        <v>TX</v>
      </c>
      <c r="U1994" s="8" t="str">
        <f t="shared" si="345"/>
        <v>StevenPritt M46Little ElmTX</v>
      </c>
    </row>
    <row r="1995" spans="1:21" x14ac:dyDescent="0.2">
      <c r="A1995" s="8" t="s">
        <v>269</v>
      </c>
      <c r="B1995" s="8" t="s">
        <v>1492</v>
      </c>
      <c r="C1995" s="8" t="s">
        <v>688</v>
      </c>
      <c r="D1995" s="8">
        <v>47</v>
      </c>
      <c r="E1995" s="8" t="s">
        <v>1493</v>
      </c>
      <c r="F1995" s="8" t="s">
        <v>962</v>
      </c>
      <c r="G1995" s="8" t="str">
        <f t="shared" si="346"/>
        <v>ScottProntiker M47Mckeesport PA</v>
      </c>
      <c r="H1995" s="8">
        <f>_xlfn.IFNA(MATCH(G1995,Teams!J:J,0),)</f>
        <v>0</v>
      </c>
      <c r="I1995" s="8" t="str">
        <f t="shared" si="347"/>
        <v>ScottProntiker M47</v>
      </c>
      <c r="J1995" s="8">
        <f>_xlfn.IFNA(MATCH(I1995,Teams!L:L,0),)</f>
        <v>0</v>
      </c>
      <c r="K1995" s="8" t="str">
        <f t="shared" si="348"/>
        <v>ScottProntiker M</v>
      </c>
      <c r="L1995" s="8">
        <f>_xlfn.IFNA(MATCH(K1995,Teams!N:N,0),)</f>
        <v>0</v>
      </c>
      <c r="M1995" s="8" t="str">
        <f t="shared" si="349"/>
        <v xml:space="preserve">ScottProntiker </v>
      </c>
      <c r="N1995" s="8" t="str">
        <f>IFERROR(INDEX(Teams!A:A,IF(H1995&gt;0,H1995,IF(J1995&gt;0,J1995,IF(L1995&gt;0,L1995,""))),1),"")</f>
        <v/>
      </c>
      <c r="O1995" s="8" t="str">
        <f t="shared" si="342"/>
        <v>Scott</v>
      </c>
      <c r="P1995" s="8" t="str">
        <f t="shared" si="343"/>
        <v xml:space="preserve">Prontiker </v>
      </c>
      <c r="Q1995" s="8" t="str">
        <f t="shared" si="350"/>
        <v>M</v>
      </c>
      <c r="R1995" s="8">
        <f t="shared" si="351"/>
        <v>47</v>
      </c>
      <c r="S1995" s="8" t="str">
        <f t="shared" si="344"/>
        <v xml:space="preserve">Mckeesport </v>
      </c>
      <c r="T1995" s="8" t="str">
        <f t="shared" si="352"/>
        <v>PA</v>
      </c>
      <c r="U1995" s="8" t="str">
        <f t="shared" si="345"/>
        <v>ScottProntiker M47Mckeesport PA</v>
      </c>
    </row>
    <row r="1996" spans="1:21" x14ac:dyDescent="0.2">
      <c r="A1996" s="8" t="s">
        <v>2956</v>
      </c>
      <c r="B1996" s="8" t="s">
        <v>5155</v>
      </c>
      <c r="C1996" s="8" t="s">
        <v>689</v>
      </c>
      <c r="D1996" s="8">
        <v>52</v>
      </c>
      <c r="E1996" s="8" t="s">
        <v>92</v>
      </c>
      <c r="F1996" s="8" t="s">
        <v>4</v>
      </c>
      <c r="G1996" s="8" t="str">
        <f t="shared" si="346"/>
        <v>KelleyPropstF52Cedar ParkTX</v>
      </c>
      <c r="H1996" s="8">
        <f>_xlfn.IFNA(MATCH(G1996,Teams!J:J,0),)</f>
        <v>0</v>
      </c>
      <c r="I1996" s="8" t="str">
        <f t="shared" si="347"/>
        <v>KelleyPropstF52</v>
      </c>
      <c r="J1996" s="8">
        <f>_xlfn.IFNA(MATCH(I1996,Teams!L:L,0),)</f>
        <v>0</v>
      </c>
      <c r="K1996" s="8" t="str">
        <f t="shared" si="348"/>
        <v>KelleyPropstF</v>
      </c>
      <c r="L1996" s="8">
        <f>_xlfn.IFNA(MATCH(K1996,Teams!N:N,0),)</f>
        <v>0</v>
      </c>
      <c r="M1996" s="8" t="str">
        <f t="shared" si="349"/>
        <v>KelleyPropst</v>
      </c>
      <c r="N1996" s="8" t="str">
        <f>IFERROR(INDEX(Teams!A:A,IF(H1996&gt;0,H1996,IF(J1996&gt;0,J1996,IF(L1996&gt;0,L1996,""))),1),"")</f>
        <v/>
      </c>
      <c r="O1996" s="8" t="str">
        <f t="shared" si="342"/>
        <v>Kelley</v>
      </c>
      <c r="P1996" s="8" t="str">
        <f t="shared" si="343"/>
        <v>Propst</v>
      </c>
      <c r="Q1996" s="8" t="str">
        <f t="shared" si="350"/>
        <v>F</v>
      </c>
      <c r="R1996" s="8">
        <f t="shared" si="351"/>
        <v>52</v>
      </c>
      <c r="S1996" s="8" t="str">
        <f t="shared" si="344"/>
        <v>Cedar Park</v>
      </c>
      <c r="T1996" s="8" t="str">
        <f t="shared" si="352"/>
        <v>TX</v>
      </c>
      <c r="U1996" s="8" t="str">
        <f t="shared" si="345"/>
        <v>KelleyPropstF52Cedar ParkTX</v>
      </c>
    </row>
    <row r="1997" spans="1:21" x14ac:dyDescent="0.2">
      <c r="A1997" s="8" t="s">
        <v>140</v>
      </c>
      <c r="B1997" s="8" t="s">
        <v>141</v>
      </c>
      <c r="C1997" s="8" t="s">
        <v>688</v>
      </c>
      <c r="D1997" s="8">
        <v>64</v>
      </c>
      <c r="E1997" s="8" t="s">
        <v>3</v>
      </c>
      <c r="F1997" s="8" t="s">
        <v>4</v>
      </c>
      <c r="G1997" s="8" t="str">
        <f t="shared" si="346"/>
        <v>JoePrusaitisM64AustinTX</v>
      </c>
      <c r="H1997" s="8">
        <f>_xlfn.IFNA(MATCH(G1997,Teams!J:J,0),)</f>
        <v>67</v>
      </c>
      <c r="I1997" s="8" t="str">
        <f t="shared" si="347"/>
        <v>JoePrusaitisM64</v>
      </c>
      <c r="J1997" s="8">
        <f>_xlfn.IFNA(MATCH(I1997,Teams!L:L,0),)</f>
        <v>67</v>
      </c>
      <c r="K1997" s="8" t="str">
        <f t="shared" si="348"/>
        <v>JoePrusaitisM</v>
      </c>
      <c r="L1997" s="8">
        <f>_xlfn.IFNA(MATCH(K1997,Teams!N:N,0),)</f>
        <v>67</v>
      </c>
      <c r="M1997" s="8" t="str">
        <f t="shared" si="349"/>
        <v>JoePrusaitis</v>
      </c>
      <c r="N1997" s="8" t="str">
        <f>IFERROR(INDEX(Teams!A:A,IF(H1997&gt;0,H1997,IF(J1997&gt;0,J1997,IF(L1997&gt;0,L1997,""))),1),"")</f>
        <v>TrailZen</v>
      </c>
      <c r="O1997" s="8" t="str">
        <f t="shared" si="342"/>
        <v>Joe</v>
      </c>
      <c r="P1997" s="8" t="str">
        <f t="shared" si="343"/>
        <v>Prusaitis</v>
      </c>
      <c r="Q1997" s="8" t="str">
        <f t="shared" si="350"/>
        <v>M</v>
      </c>
      <c r="R1997" s="8">
        <f t="shared" si="351"/>
        <v>64</v>
      </c>
      <c r="S1997" s="8" t="str">
        <f t="shared" si="344"/>
        <v>Austin</v>
      </c>
      <c r="T1997" s="8" t="str">
        <f t="shared" si="352"/>
        <v>TX</v>
      </c>
      <c r="U1997" s="8" t="str">
        <f t="shared" si="345"/>
        <v>JoePrusaitisM64AustinTX</v>
      </c>
    </row>
    <row r="1998" spans="1:21" x14ac:dyDescent="0.2">
      <c r="A1998" s="8" t="s">
        <v>158</v>
      </c>
      <c r="B1998" s="8" t="s">
        <v>1882</v>
      </c>
      <c r="C1998" s="8" t="s">
        <v>689</v>
      </c>
      <c r="D1998" s="8">
        <v>30</v>
      </c>
      <c r="E1998" s="8" t="s">
        <v>1055</v>
      </c>
      <c r="F1998" s="8" t="s">
        <v>1056</v>
      </c>
      <c r="G1998" s="8" t="str">
        <f t="shared" si="346"/>
        <v>LaurenPulleyF30NashvilleTN</v>
      </c>
      <c r="H1998" s="8">
        <f>_xlfn.IFNA(MATCH(G1998,Teams!J:J,0),)</f>
        <v>0</v>
      </c>
      <c r="I1998" s="8" t="str">
        <f t="shared" si="347"/>
        <v>LaurenPulleyF30</v>
      </c>
      <c r="J1998" s="8">
        <f>_xlfn.IFNA(MATCH(I1998,Teams!L:L,0),)</f>
        <v>0</v>
      </c>
      <c r="K1998" s="8" t="str">
        <f t="shared" si="348"/>
        <v>LaurenPulleyF</v>
      </c>
      <c r="L1998" s="8">
        <f>_xlfn.IFNA(MATCH(K1998,Teams!N:N,0),)</f>
        <v>0</v>
      </c>
      <c r="M1998" s="8" t="str">
        <f t="shared" si="349"/>
        <v>LaurenPulley</v>
      </c>
      <c r="N1998" s="8" t="str">
        <f>IFERROR(INDEX(Teams!A:A,IF(H1998&gt;0,H1998,IF(J1998&gt;0,J1998,IF(L1998&gt;0,L1998,""))),1),"")</f>
        <v/>
      </c>
      <c r="O1998" s="8" t="str">
        <f t="shared" si="342"/>
        <v>Lauren</v>
      </c>
      <c r="P1998" s="8" t="str">
        <f t="shared" si="343"/>
        <v>Pulley</v>
      </c>
      <c r="Q1998" s="8" t="str">
        <f t="shared" si="350"/>
        <v>F</v>
      </c>
      <c r="R1998" s="8">
        <f t="shared" si="351"/>
        <v>30</v>
      </c>
      <c r="S1998" s="8" t="str">
        <f t="shared" si="344"/>
        <v>Nashville</v>
      </c>
      <c r="T1998" s="8" t="str">
        <f t="shared" si="352"/>
        <v>TN</v>
      </c>
      <c r="U1998" s="8" t="str">
        <f t="shared" si="345"/>
        <v>LaurenPulleyF30NashvilleTN</v>
      </c>
    </row>
    <row r="1999" spans="1:21" x14ac:dyDescent="0.2">
      <c r="A1999" s="8" t="s">
        <v>244</v>
      </c>
      <c r="B1999" s="8" t="s">
        <v>5854</v>
      </c>
      <c r="C1999" s="8" t="s">
        <v>688</v>
      </c>
      <c r="D1999" s="8">
        <v>29</v>
      </c>
      <c r="E1999" s="8" t="s">
        <v>2243</v>
      </c>
      <c r="F1999" s="8" t="s">
        <v>4</v>
      </c>
      <c r="G1999" s="8" t="str">
        <f t="shared" si="346"/>
        <v>AaronPuzeyM29CarrolltonTX</v>
      </c>
      <c r="H1999" s="8">
        <f>_xlfn.IFNA(MATCH(G1999,Teams!J:J,0),)</f>
        <v>0</v>
      </c>
      <c r="I1999" s="8" t="str">
        <f t="shared" si="347"/>
        <v>AaronPuzeyM29</v>
      </c>
      <c r="J1999" s="8">
        <f>_xlfn.IFNA(MATCH(I1999,Teams!L:L,0),)</f>
        <v>0</v>
      </c>
      <c r="K1999" s="8" t="str">
        <f t="shared" si="348"/>
        <v>AaronPuzeyM</v>
      </c>
      <c r="L1999" s="8">
        <f>_xlfn.IFNA(MATCH(K1999,Teams!N:N,0),)</f>
        <v>0</v>
      </c>
      <c r="M1999" s="8" t="str">
        <f t="shared" si="349"/>
        <v>AaronPuzey</v>
      </c>
      <c r="N1999" s="8" t="str">
        <f>IFERROR(INDEX(Teams!A:A,IF(H1999&gt;0,H1999,IF(J1999&gt;0,J1999,IF(L1999&gt;0,L1999,""))),1),"")</f>
        <v/>
      </c>
      <c r="O1999" s="8" t="str">
        <f t="shared" si="342"/>
        <v>Aaron</v>
      </c>
      <c r="P1999" s="8" t="str">
        <f t="shared" si="343"/>
        <v>Puzey</v>
      </c>
      <c r="Q1999" s="8" t="str">
        <f t="shared" si="350"/>
        <v>M</v>
      </c>
      <c r="R1999" s="8">
        <f t="shared" si="351"/>
        <v>29</v>
      </c>
      <c r="S1999" s="8" t="str">
        <f t="shared" si="344"/>
        <v>Carrollton</v>
      </c>
      <c r="T1999" s="8" t="str">
        <f t="shared" si="352"/>
        <v>TX</v>
      </c>
      <c r="U1999" s="8" t="str">
        <f t="shared" si="345"/>
        <v>AaronPuzeyM29CarrolltonTX</v>
      </c>
    </row>
    <row r="2000" spans="1:21" x14ac:dyDescent="0.2">
      <c r="A2000" s="8" t="s">
        <v>564</v>
      </c>
      <c r="B2000" s="8" t="s">
        <v>5854</v>
      </c>
      <c r="C2000" s="8" t="s">
        <v>689</v>
      </c>
      <c r="D2000" s="8">
        <v>29</v>
      </c>
      <c r="E2000" s="8" t="s">
        <v>2243</v>
      </c>
      <c r="F2000" s="8" t="s">
        <v>4</v>
      </c>
      <c r="G2000" s="8" t="str">
        <f t="shared" si="346"/>
        <v>RachelPuzeyF29CarrolltonTX</v>
      </c>
      <c r="H2000" s="8">
        <f>_xlfn.IFNA(MATCH(G2000,Teams!J:J,0),)</f>
        <v>0</v>
      </c>
      <c r="I2000" s="8" t="str">
        <f t="shared" si="347"/>
        <v>RachelPuzeyF29</v>
      </c>
      <c r="J2000" s="8">
        <f>_xlfn.IFNA(MATCH(I2000,Teams!L:L,0),)</f>
        <v>0</v>
      </c>
      <c r="K2000" s="8" t="str">
        <f t="shared" si="348"/>
        <v>RachelPuzeyF</v>
      </c>
      <c r="L2000" s="8">
        <f>_xlfn.IFNA(MATCH(K2000,Teams!N:N,0),)</f>
        <v>0</v>
      </c>
      <c r="M2000" s="8" t="str">
        <f t="shared" si="349"/>
        <v>RachelPuzey</v>
      </c>
      <c r="N2000" s="8" t="str">
        <f>IFERROR(INDEX(Teams!A:A,IF(H2000&gt;0,H2000,IF(J2000&gt;0,J2000,IF(L2000&gt;0,L2000,""))),1),"")</f>
        <v/>
      </c>
      <c r="O2000" s="8" t="str">
        <f t="shared" si="342"/>
        <v>Rachel</v>
      </c>
      <c r="P2000" s="8" t="str">
        <f t="shared" si="343"/>
        <v>Puzey</v>
      </c>
      <c r="Q2000" s="8" t="str">
        <f t="shared" si="350"/>
        <v>F</v>
      </c>
      <c r="R2000" s="8">
        <f t="shared" si="351"/>
        <v>29</v>
      </c>
      <c r="S2000" s="8" t="str">
        <f t="shared" si="344"/>
        <v>Carrollton</v>
      </c>
      <c r="T2000" s="8" t="str">
        <f t="shared" si="352"/>
        <v>TX</v>
      </c>
      <c r="U2000" s="8" t="str">
        <f t="shared" si="345"/>
        <v>RachelPuzeyF29CarrolltonTX</v>
      </c>
    </row>
    <row r="2001" spans="1:21" x14ac:dyDescent="0.2">
      <c r="A2001" s="8" t="s">
        <v>556</v>
      </c>
      <c r="B2001" s="8" t="s">
        <v>5956</v>
      </c>
      <c r="C2001" s="8" t="s">
        <v>688</v>
      </c>
      <c r="D2001" s="8">
        <v>35</v>
      </c>
      <c r="E2001" s="8" t="s">
        <v>522</v>
      </c>
      <c r="F2001" s="8" t="s">
        <v>4</v>
      </c>
      <c r="G2001" s="8" t="str">
        <f t="shared" si="346"/>
        <v>AndrewQuickM35PlanoTX</v>
      </c>
      <c r="H2001" s="8">
        <f>_xlfn.IFNA(MATCH(G2001,Teams!J:J,0),)</f>
        <v>0</v>
      </c>
      <c r="I2001" s="8" t="str">
        <f t="shared" si="347"/>
        <v>AndrewQuickM35</v>
      </c>
      <c r="J2001" s="8">
        <f>_xlfn.IFNA(MATCH(I2001,Teams!L:L,0),)</f>
        <v>0</v>
      </c>
      <c r="K2001" s="8" t="str">
        <f t="shared" si="348"/>
        <v>AndrewQuickM</v>
      </c>
      <c r="L2001" s="8">
        <f>_xlfn.IFNA(MATCH(K2001,Teams!N:N,0),)</f>
        <v>0</v>
      </c>
      <c r="M2001" s="8" t="str">
        <f t="shared" si="349"/>
        <v>AndrewQuick</v>
      </c>
      <c r="N2001" s="8" t="str">
        <f>IFERROR(INDEX(Teams!A:A,IF(H2001&gt;0,H2001,IF(J2001&gt;0,J2001,IF(L2001&gt;0,L2001,""))),1),"")</f>
        <v/>
      </c>
      <c r="O2001" s="8" t="str">
        <f t="shared" si="342"/>
        <v>Andrew</v>
      </c>
      <c r="P2001" s="8" t="str">
        <f t="shared" si="343"/>
        <v>Quick</v>
      </c>
      <c r="Q2001" s="8" t="str">
        <f t="shared" si="350"/>
        <v>M</v>
      </c>
      <c r="R2001" s="8">
        <f t="shared" si="351"/>
        <v>35</v>
      </c>
      <c r="S2001" s="8" t="str">
        <f t="shared" si="344"/>
        <v>Plano</v>
      </c>
      <c r="T2001" s="8" t="str">
        <f t="shared" si="352"/>
        <v>TX</v>
      </c>
      <c r="U2001" s="8" t="str">
        <f t="shared" si="345"/>
        <v>AndrewQuickM35PlanoTX</v>
      </c>
    </row>
    <row r="2002" spans="1:21" x14ac:dyDescent="0.2">
      <c r="A2002" s="8" t="s">
        <v>144</v>
      </c>
      <c r="B2002" s="8" t="s">
        <v>145</v>
      </c>
      <c r="C2002" s="8" t="s">
        <v>688</v>
      </c>
      <c r="D2002" s="8">
        <v>45</v>
      </c>
      <c r="E2002" s="8" t="s">
        <v>1709</v>
      </c>
      <c r="F2002" s="8" t="s">
        <v>4</v>
      </c>
      <c r="G2002" s="8" t="str">
        <f t="shared" si="346"/>
        <v>BradQuinnM45Horseshoe BayTX</v>
      </c>
      <c r="H2002" s="8">
        <f>_xlfn.IFNA(MATCH(G2002,Teams!J:J,0),)</f>
        <v>0</v>
      </c>
      <c r="I2002" s="8" t="str">
        <f t="shared" si="347"/>
        <v>BradQuinnM45</v>
      </c>
      <c r="J2002" s="8">
        <f>_xlfn.IFNA(MATCH(I2002,Teams!L:L,0),)</f>
        <v>70</v>
      </c>
      <c r="K2002" s="8" t="str">
        <f t="shared" si="348"/>
        <v>BradQuinnM</v>
      </c>
      <c r="L2002" s="8">
        <f>_xlfn.IFNA(MATCH(K2002,Teams!N:N,0),)</f>
        <v>70</v>
      </c>
      <c r="M2002" s="8" t="str">
        <f t="shared" si="349"/>
        <v>BradQuinn</v>
      </c>
      <c r="N2002" s="8" t="str">
        <f>IFERROR(INDEX(Teams!A:A,IF(H2002&gt;0,H2002,IF(J2002&gt;0,J2002,IF(L2002&gt;0,L2002,""))),1),"")</f>
        <v>TrailZen</v>
      </c>
      <c r="O2002" s="8" t="str">
        <f t="shared" si="342"/>
        <v>Brad</v>
      </c>
      <c r="P2002" s="8" t="str">
        <f t="shared" si="343"/>
        <v>Quinn</v>
      </c>
      <c r="Q2002" s="8" t="str">
        <f t="shared" si="350"/>
        <v>M</v>
      </c>
      <c r="R2002" s="8">
        <f t="shared" si="351"/>
        <v>45</v>
      </c>
      <c r="S2002" s="8" t="str">
        <f t="shared" si="344"/>
        <v>Horseshoe Bay</v>
      </c>
      <c r="T2002" s="8" t="str">
        <f t="shared" si="352"/>
        <v>TX</v>
      </c>
      <c r="U2002" s="8" t="str">
        <f t="shared" si="345"/>
        <v>BradQuinnM45Horseshoe BayTX</v>
      </c>
    </row>
    <row r="2003" spans="1:21" x14ac:dyDescent="0.2">
      <c r="A2003" s="8" t="s">
        <v>2767</v>
      </c>
      <c r="B2003" s="8" t="s">
        <v>145</v>
      </c>
      <c r="C2003" s="8" t="s">
        <v>689</v>
      </c>
      <c r="G2003" s="8" t="str">
        <f t="shared" si="346"/>
        <v>CassandraQuinnF</v>
      </c>
      <c r="H2003" s="8">
        <f>_xlfn.IFNA(MATCH(G2003,Teams!J:J,0),)</f>
        <v>0</v>
      </c>
      <c r="I2003" s="8" t="str">
        <f t="shared" si="347"/>
        <v>CassandraQuinnF</v>
      </c>
      <c r="J2003" s="8">
        <f>_xlfn.IFNA(MATCH(I2003,Teams!L:L,0),)</f>
        <v>0</v>
      </c>
      <c r="K2003" s="8" t="str">
        <f t="shared" si="348"/>
        <v>CassandraQuinnF</v>
      </c>
      <c r="L2003" s="8">
        <f>_xlfn.IFNA(MATCH(K2003,Teams!N:N,0),)</f>
        <v>0</v>
      </c>
      <c r="M2003" s="8" t="str">
        <f t="shared" si="349"/>
        <v>CassandraQuinn</v>
      </c>
      <c r="N2003" s="8" t="str">
        <f>IFERROR(INDEX(Teams!A:A,IF(H2003&gt;0,H2003,IF(J2003&gt;0,J2003,IF(L2003&gt;0,L2003,""))),1),"")</f>
        <v/>
      </c>
      <c r="O2003" s="8" t="str">
        <f t="shared" si="342"/>
        <v>Cassandra</v>
      </c>
      <c r="P2003" s="8" t="str">
        <f t="shared" si="343"/>
        <v>Quinn</v>
      </c>
      <c r="Q2003" s="8" t="str">
        <f t="shared" si="350"/>
        <v>F</v>
      </c>
      <c r="R2003" s="8" t="str">
        <f t="shared" si="351"/>
        <v/>
      </c>
      <c r="S2003" s="8" t="str">
        <f t="shared" si="344"/>
        <v/>
      </c>
      <c r="T2003" s="8" t="str">
        <f t="shared" si="352"/>
        <v/>
      </c>
      <c r="U2003" s="8" t="str">
        <f t="shared" si="345"/>
        <v>CassandraQuinnF</v>
      </c>
    </row>
    <row r="2004" spans="1:21" x14ac:dyDescent="0.2">
      <c r="A2004" s="8" t="s">
        <v>910</v>
      </c>
      <c r="B2004" s="8" t="s">
        <v>145</v>
      </c>
      <c r="C2004" s="8" t="s">
        <v>688</v>
      </c>
      <c r="D2004" s="8">
        <v>41</v>
      </c>
      <c r="E2004" s="8" t="s">
        <v>166</v>
      </c>
      <c r="F2004" s="8" t="s">
        <v>4</v>
      </c>
      <c r="G2004" s="8" t="str">
        <f t="shared" si="346"/>
        <v>RyanQuinnM41FriscoTX</v>
      </c>
      <c r="H2004" s="8">
        <f>_xlfn.IFNA(MATCH(G2004,Teams!J:J,0),)</f>
        <v>0</v>
      </c>
      <c r="I2004" s="8" t="str">
        <f t="shared" si="347"/>
        <v>RyanQuinnM41</v>
      </c>
      <c r="J2004" s="8">
        <f>_xlfn.IFNA(MATCH(I2004,Teams!L:L,0),)</f>
        <v>0</v>
      </c>
      <c r="K2004" s="8" t="str">
        <f t="shared" si="348"/>
        <v>RyanQuinnM</v>
      </c>
      <c r="L2004" s="8">
        <f>_xlfn.IFNA(MATCH(K2004,Teams!N:N,0),)</f>
        <v>0</v>
      </c>
      <c r="M2004" s="8" t="str">
        <f t="shared" si="349"/>
        <v>RyanQuinn</v>
      </c>
      <c r="N2004" s="8" t="str">
        <f>IFERROR(INDEX(Teams!A:A,IF(H2004&gt;0,H2004,IF(J2004&gt;0,J2004,IF(L2004&gt;0,L2004,""))),1),"")</f>
        <v/>
      </c>
      <c r="O2004" s="8" t="str">
        <f t="shared" si="342"/>
        <v>Ryan</v>
      </c>
      <c r="P2004" s="8" t="str">
        <f t="shared" si="343"/>
        <v>Quinn</v>
      </c>
      <c r="Q2004" s="8" t="str">
        <f t="shared" si="350"/>
        <v>M</v>
      </c>
      <c r="R2004" s="8">
        <f t="shared" si="351"/>
        <v>41</v>
      </c>
      <c r="S2004" s="8" t="str">
        <f t="shared" si="344"/>
        <v>Frisco</v>
      </c>
      <c r="T2004" s="8" t="str">
        <f t="shared" si="352"/>
        <v>TX</v>
      </c>
      <c r="U2004" s="8" t="str">
        <f t="shared" si="345"/>
        <v>RyanQuinnM41FriscoTX</v>
      </c>
    </row>
    <row r="2005" spans="1:21" x14ac:dyDescent="0.2">
      <c r="A2005" s="8" t="s">
        <v>335</v>
      </c>
      <c r="B2005" s="8" t="s">
        <v>336</v>
      </c>
      <c r="C2005" s="8" t="s">
        <v>689</v>
      </c>
      <c r="D2005" s="8">
        <v>38</v>
      </c>
      <c r="E2005" s="8" t="s">
        <v>1683</v>
      </c>
      <c r="F2005" s="8" t="s">
        <v>4</v>
      </c>
      <c r="G2005" s="8" t="str">
        <f t="shared" si="346"/>
        <v>MelanieRabbF38San Antonio TX</v>
      </c>
      <c r="H2005" s="8">
        <f>_xlfn.IFNA(MATCH(G2005,Teams!J:J,0),)</f>
        <v>0</v>
      </c>
      <c r="I2005" s="8" t="str">
        <f t="shared" si="347"/>
        <v>MelanieRabbF38</v>
      </c>
      <c r="J2005" s="8">
        <f>_xlfn.IFNA(MATCH(I2005,Teams!L:L,0),)</f>
        <v>173</v>
      </c>
      <c r="K2005" s="8" t="str">
        <f t="shared" si="348"/>
        <v>MelanieRabbF</v>
      </c>
      <c r="L2005" s="8">
        <f>_xlfn.IFNA(MATCH(K2005,Teams!N:N,0),)</f>
        <v>173</v>
      </c>
      <c r="M2005" s="8" t="str">
        <f t="shared" si="349"/>
        <v>MelanieRabb</v>
      </c>
      <c r="N2005" s="8" t="str">
        <f>IFERROR(INDEX(Teams!A:A,IF(H2005&gt;0,H2005,IF(J2005&gt;0,J2005,IF(L2005&gt;0,L2005,""))),1),"")</f>
        <v>Rockhoppers</v>
      </c>
      <c r="O2005" s="8" t="str">
        <f t="shared" si="342"/>
        <v>Melanie</v>
      </c>
      <c r="P2005" s="8" t="str">
        <f t="shared" si="343"/>
        <v>Rabb</v>
      </c>
      <c r="Q2005" s="8" t="str">
        <f t="shared" si="350"/>
        <v>F</v>
      </c>
      <c r="R2005" s="8">
        <f t="shared" si="351"/>
        <v>38</v>
      </c>
      <c r="S2005" s="8" t="str">
        <f t="shared" si="344"/>
        <v xml:space="preserve">San Antonio </v>
      </c>
      <c r="T2005" s="8" t="str">
        <f t="shared" si="352"/>
        <v>TX</v>
      </c>
      <c r="U2005" s="8" t="str">
        <f t="shared" si="345"/>
        <v>MelanieRabbF38San Antonio TX</v>
      </c>
    </row>
    <row r="2006" spans="1:21" x14ac:dyDescent="0.2">
      <c r="A2006" s="8" t="s">
        <v>274</v>
      </c>
      <c r="B2006" s="8" t="s">
        <v>2802</v>
      </c>
      <c r="C2006" s="8" t="s">
        <v>688</v>
      </c>
      <c r="D2006" s="8">
        <v>62</v>
      </c>
      <c r="E2006" s="8" t="s">
        <v>190</v>
      </c>
      <c r="F2006" s="8" t="s">
        <v>4</v>
      </c>
      <c r="G2006" s="8" t="str">
        <f t="shared" si="346"/>
        <v>JayRabonM62San AntonioTX</v>
      </c>
      <c r="H2006" s="8">
        <f>_xlfn.IFNA(MATCH(G2006,Teams!J:J,0),)</f>
        <v>0</v>
      </c>
      <c r="I2006" s="8" t="str">
        <f t="shared" si="347"/>
        <v>JayRabonM62</v>
      </c>
      <c r="J2006" s="8">
        <f>_xlfn.IFNA(MATCH(I2006,Teams!L:L,0),)</f>
        <v>0</v>
      </c>
      <c r="K2006" s="8" t="str">
        <f t="shared" si="348"/>
        <v>JayRabonM</v>
      </c>
      <c r="L2006" s="8">
        <f>_xlfn.IFNA(MATCH(K2006,Teams!N:N,0),)</f>
        <v>0</v>
      </c>
      <c r="M2006" s="8" t="str">
        <f t="shared" si="349"/>
        <v>JayRabon</v>
      </c>
      <c r="N2006" s="8" t="str">
        <f>IFERROR(INDEX(Teams!A:A,IF(H2006&gt;0,H2006,IF(J2006&gt;0,J2006,IF(L2006&gt;0,L2006,""))),1),"")</f>
        <v/>
      </c>
      <c r="O2006" s="8" t="str">
        <f t="shared" si="342"/>
        <v>Jay</v>
      </c>
      <c r="P2006" s="8" t="str">
        <f t="shared" si="343"/>
        <v>Rabon</v>
      </c>
      <c r="Q2006" s="8" t="str">
        <f t="shared" si="350"/>
        <v>M</v>
      </c>
      <c r="R2006" s="8">
        <f t="shared" si="351"/>
        <v>62</v>
      </c>
      <c r="S2006" s="8" t="str">
        <f t="shared" si="344"/>
        <v>San Antonio</v>
      </c>
      <c r="T2006" s="8" t="str">
        <f t="shared" si="352"/>
        <v>TX</v>
      </c>
      <c r="U2006" s="8" t="str">
        <f t="shared" si="345"/>
        <v>JayRabonM62San AntonioTX</v>
      </c>
    </row>
    <row r="2007" spans="1:21" x14ac:dyDescent="0.2">
      <c r="A2007" s="8" t="s">
        <v>347</v>
      </c>
      <c r="B2007" s="8" t="s">
        <v>5156</v>
      </c>
      <c r="C2007" s="8" t="s">
        <v>688</v>
      </c>
      <c r="D2007" s="8">
        <v>32</v>
      </c>
      <c r="E2007" s="8" t="s">
        <v>1429</v>
      </c>
      <c r="F2007" s="8" t="s">
        <v>1043</v>
      </c>
      <c r="G2007" s="8" t="str">
        <f t="shared" si="346"/>
        <v>MattRadovichM32ChicagoIL</v>
      </c>
      <c r="H2007" s="8">
        <f>_xlfn.IFNA(MATCH(G2007,Teams!J:J,0),)</f>
        <v>0</v>
      </c>
      <c r="I2007" s="8" t="str">
        <f t="shared" si="347"/>
        <v>MattRadovichM32</v>
      </c>
      <c r="J2007" s="8">
        <f>_xlfn.IFNA(MATCH(I2007,Teams!L:L,0),)</f>
        <v>0</v>
      </c>
      <c r="K2007" s="8" t="str">
        <f t="shared" si="348"/>
        <v>MattRadovichM</v>
      </c>
      <c r="L2007" s="8">
        <f>_xlfn.IFNA(MATCH(K2007,Teams!N:N,0),)</f>
        <v>0</v>
      </c>
      <c r="M2007" s="8" t="str">
        <f t="shared" si="349"/>
        <v>MattRadovich</v>
      </c>
      <c r="N2007" s="8" t="str">
        <f>IFERROR(INDEX(Teams!A:A,IF(H2007&gt;0,H2007,IF(J2007&gt;0,J2007,IF(L2007&gt;0,L2007,""))),1),"")</f>
        <v/>
      </c>
      <c r="O2007" s="8" t="str">
        <f t="shared" si="342"/>
        <v>Matt</v>
      </c>
      <c r="P2007" s="8" t="str">
        <f t="shared" si="343"/>
        <v>Radovich</v>
      </c>
      <c r="Q2007" s="8" t="str">
        <f t="shared" si="350"/>
        <v>M</v>
      </c>
      <c r="R2007" s="8">
        <f t="shared" si="351"/>
        <v>32</v>
      </c>
      <c r="S2007" s="8" t="str">
        <f t="shared" si="344"/>
        <v>Chicago</v>
      </c>
      <c r="T2007" s="8" t="str">
        <f t="shared" si="352"/>
        <v>IL</v>
      </c>
      <c r="U2007" s="8" t="str">
        <f t="shared" si="345"/>
        <v>MattRadovichM32ChicagoIL</v>
      </c>
    </row>
    <row r="2008" spans="1:21" x14ac:dyDescent="0.2">
      <c r="A2008" s="8" t="s">
        <v>2658</v>
      </c>
      <c r="B2008" s="8" t="s">
        <v>5157</v>
      </c>
      <c r="C2008" s="8" t="s">
        <v>688</v>
      </c>
      <c r="D2008" s="8">
        <v>37</v>
      </c>
      <c r="E2008" s="8" t="s">
        <v>12</v>
      </c>
      <c r="F2008" s="8" t="s">
        <v>4</v>
      </c>
      <c r="G2008" s="8" t="str">
        <f t="shared" si="346"/>
        <v>BlakeRaglandM37HoustonTX</v>
      </c>
      <c r="H2008" s="8">
        <f>_xlfn.IFNA(MATCH(G2008,Teams!J:J,0),)</f>
        <v>0</v>
      </c>
      <c r="I2008" s="8" t="str">
        <f t="shared" si="347"/>
        <v>BlakeRaglandM37</v>
      </c>
      <c r="J2008" s="8">
        <f>_xlfn.IFNA(MATCH(I2008,Teams!L:L,0),)</f>
        <v>0</v>
      </c>
      <c r="K2008" s="8" t="str">
        <f t="shared" si="348"/>
        <v>BlakeRaglandM</v>
      </c>
      <c r="L2008" s="8">
        <f>_xlfn.IFNA(MATCH(K2008,Teams!N:N,0),)</f>
        <v>0</v>
      </c>
      <c r="M2008" s="8" t="str">
        <f t="shared" si="349"/>
        <v>BlakeRagland</v>
      </c>
      <c r="N2008" s="8" t="str">
        <f>IFERROR(INDEX(Teams!A:A,IF(H2008&gt;0,H2008,IF(J2008&gt;0,J2008,IF(L2008&gt;0,L2008,""))),1),"")</f>
        <v/>
      </c>
      <c r="O2008" s="8" t="str">
        <f t="shared" si="342"/>
        <v>Blake</v>
      </c>
      <c r="P2008" s="8" t="str">
        <f t="shared" si="343"/>
        <v>Ragland</v>
      </c>
      <c r="Q2008" s="8" t="str">
        <f t="shared" si="350"/>
        <v>M</v>
      </c>
      <c r="R2008" s="8">
        <f t="shared" si="351"/>
        <v>37</v>
      </c>
      <c r="S2008" s="8" t="str">
        <f t="shared" si="344"/>
        <v>Houston</v>
      </c>
      <c r="T2008" s="8" t="str">
        <f t="shared" si="352"/>
        <v>TX</v>
      </c>
      <c r="U2008" s="8" t="str">
        <f t="shared" si="345"/>
        <v>BlakeRaglandM37HoustonTX</v>
      </c>
    </row>
    <row r="2009" spans="1:21" x14ac:dyDescent="0.2">
      <c r="A2009" s="8" t="s">
        <v>5693</v>
      </c>
      <c r="B2009" s="8" t="s">
        <v>5694</v>
      </c>
      <c r="C2009" s="8" t="s">
        <v>689</v>
      </c>
      <c r="D2009" s="8">
        <v>46</v>
      </c>
      <c r="E2009" s="8" t="s">
        <v>1623</v>
      </c>
      <c r="F2009" s="8" t="s">
        <v>1335</v>
      </c>
      <c r="G2009" s="8" t="str">
        <f t="shared" si="346"/>
        <v>DeanaRaineyF46OmahaNE</v>
      </c>
      <c r="H2009" s="8">
        <f>_xlfn.IFNA(MATCH(G2009,Teams!J:J,0),)</f>
        <v>0</v>
      </c>
      <c r="I2009" s="8" t="str">
        <f t="shared" si="347"/>
        <v>DeanaRaineyF46</v>
      </c>
      <c r="J2009" s="8">
        <f>_xlfn.IFNA(MATCH(I2009,Teams!L:L,0),)</f>
        <v>0</v>
      </c>
      <c r="K2009" s="8" t="str">
        <f t="shared" si="348"/>
        <v>DeanaRaineyF</v>
      </c>
      <c r="L2009" s="8">
        <f>_xlfn.IFNA(MATCH(K2009,Teams!N:N,0),)</f>
        <v>0</v>
      </c>
      <c r="M2009" s="8" t="str">
        <f t="shared" si="349"/>
        <v>DeanaRainey</v>
      </c>
      <c r="N2009" s="8" t="str">
        <f>IFERROR(INDEX(Teams!A:A,IF(H2009&gt;0,H2009,IF(J2009&gt;0,J2009,IF(L2009&gt;0,L2009,""))),1),"")</f>
        <v/>
      </c>
      <c r="O2009" s="8" t="str">
        <f t="shared" si="342"/>
        <v>Deana</v>
      </c>
      <c r="P2009" s="8" t="str">
        <f t="shared" si="343"/>
        <v>Rainey</v>
      </c>
      <c r="Q2009" s="8" t="str">
        <f t="shared" si="350"/>
        <v>F</v>
      </c>
      <c r="R2009" s="8">
        <f t="shared" si="351"/>
        <v>46</v>
      </c>
      <c r="S2009" s="8" t="str">
        <f t="shared" si="344"/>
        <v>Omaha</v>
      </c>
      <c r="T2009" s="8" t="str">
        <f t="shared" si="352"/>
        <v>NE</v>
      </c>
      <c r="U2009" s="8" t="str">
        <f t="shared" si="345"/>
        <v>DeanaRaineyF46OmahaNE</v>
      </c>
    </row>
    <row r="2010" spans="1:21" x14ac:dyDescent="0.2">
      <c r="A2010" s="8" t="s">
        <v>5953</v>
      </c>
      <c r="B2010" s="8" t="s">
        <v>5954</v>
      </c>
      <c r="C2010" s="8" t="s">
        <v>689</v>
      </c>
      <c r="D2010" s="8">
        <v>31</v>
      </c>
      <c r="E2010" s="8" t="s">
        <v>576</v>
      </c>
      <c r="F2010" s="8" t="s">
        <v>4</v>
      </c>
      <c r="G2010" s="8" t="str">
        <f t="shared" si="346"/>
        <v>HarshaRamanF31IrvingTX</v>
      </c>
      <c r="H2010" s="8">
        <f>_xlfn.IFNA(MATCH(G2010,Teams!J:J,0),)</f>
        <v>0</v>
      </c>
      <c r="I2010" s="8" t="str">
        <f t="shared" si="347"/>
        <v>HarshaRamanF31</v>
      </c>
      <c r="J2010" s="8">
        <f>_xlfn.IFNA(MATCH(I2010,Teams!L:L,0),)</f>
        <v>0</v>
      </c>
      <c r="K2010" s="8" t="str">
        <f t="shared" si="348"/>
        <v>HarshaRamanF</v>
      </c>
      <c r="L2010" s="8">
        <f>_xlfn.IFNA(MATCH(K2010,Teams!N:N,0),)</f>
        <v>0</v>
      </c>
      <c r="M2010" s="8" t="str">
        <f t="shared" si="349"/>
        <v>HarshaRaman</v>
      </c>
      <c r="N2010" s="8" t="str">
        <f>IFERROR(INDEX(Teams!A:A,IF(H2010&gt;0,H2010,IF(J2010&gt;0,J2010,IF(L2010&gt;0,L2010,""))),1),"")</f>
        <v/>
      </c>
      <c r="O2010" s="8" t="str">
        <f t="shared" si="342"/>
        <v>Harsha</v>
      </c>
      <c r="P2010" s="8" t="str">
        <f t="shared" si="343"/>
        <v>Raman</v>
      </c>
      <c r="Q2010" s="8" t="str">
        <f t="shared" si="350"/>
        <v>F</v>
      </c>
      <c r="R2010" s="8">
        <f t="shared" si="351"/>
        <v>31</v>
      </c>
      <c r="S2010" s="8" t="str">
        <f t="shared" si="344"/>
        <v>Irving</v>
      </c>
      <c r="T2010" s="8" t="str">
        <f t="shared" si="352"/>
        <v>TX</v>
      </c>
      <c r="U2010" s="8" t="str">
        <f t="shared" si="345"/>
        <v>HarshaRamanF31IrvingTX</v>
      </c>
    </row>
    <row r="2011" spans="1:21" x14ac:dyDescent="0.2">
      <c r="A2011" s="8" t="s">
        <v>2621</v>
      </c>
      <c r="B2011" s="8" t="s">
        <v>147</v>
      </c>
      <c r="C2011" s="8" t="s">
        <v>688</v>
      </c>
      <c r="D2011" s="8">
        <v>40</v>
      </c>
      <c r="E2011" s="8" t="s">
        <v>2244</v>
      </c>
      <c r="F2011" s="8" t="s">
        <v>4</v>
      </c>
      <c r="G2011" s="8" t="str">
        <f t="shared" si="346"/>
        <v>GustavoRamirezM40El PasoTX</v>
      </c>
      <c r="H2011" s="8">
        <f>_xlfn.IFNA(MATCH(G2011,Teams!J:J,0),)</f>
        <v>0</v>
      </c>
      <c r="I2011" s="8" t="str">
        <f t="shared" si="347"/>
        <v>GustavoRamirezM40</v>
      </c>
      <c r="J2011" s="8">
        <f>_xlfn.IFNA(MATCH(I2011,Teams!L:L,0),)</f>
        <v>0</v>
      </c>
      <c r="K2011" s="8" t="str">
        <f t="shared" si="348"/>
        <v>GustavoRamirezM</v>
      </c>
      <c r="L2011" s="8">
        <f>_xlfn.IFNA(MATCH(K2011,Teams!N:N,0),)</f>
        <v>0</v>
      </c>
      <c r="M2011" s="8" t="str">
        <f t="shared" si="349"/>
        <v>GustavoRamirez</v>
      </c>
      <c r="N2011" s="8" t="str">
        <f>IFERROR(INDEX(Teams!A:A,IF(H2011&gt;0,H2011,IF(J2011&gt;0,J2011,IF(L2011&gt;0,L2011,""))),1),"")</f>
        <v/>
      </c>
      <c r="O2011" s="8" t="str">
        <f t="shared" si="342"/>
        <v>Gustavo</v>
      </c>
      <c r="P2011" s="8" t="str">
        <f t="shared" si="343"/>
        <v>Ramirez</v>
      </c>
      <c r="Q2011" s="8" t="str">
        <f t="shared" si="350"/>
        <v>M</v>
      </c>
      <c r="R2011" s="8">
        <f t="shared" si="351"/>
        <v>40</v>
      </c>
      <c r="S2011" s="8" t="str">
        <f t="shared" si="344"/>
        <v>El Paso</v>
      </c>
      <c r="T2011" s="8" t="str">
        <f t="shared" si="352"/>
        <v>TX</v>
      </c>
      <c r="U2011" s="8" t="str">
        <f t="shared" si="345"/>
        <v>GustavoRamirezM40El PasoTX</v>
      </c>
    </row>
    <row r="2012" spans="1:21" x14ac:dyDescent="0.2">
      <c r="A2012" s="8" t="s">
        <v>140</v>
      </c>
      <c r="B2012" s="8" t="s">
        <v>147</v>
      </c>
      <c r="C2012" s="8" t="s">
        <v>688</v>
      </c>
      <c r="G2012" s="8" t="str">
        <f t="shared" si="346"/>
        <v>JoeRamirezM</v>
      </c>
      <c r="H2012" s="8">
        <f>_xlfn.IFNA(MATCH(G2012,Teams!J:J,0),)</f>
        <v>0</v>
      </c>
      <c r="I2012" s="8" t="str">
        <f t="shared" si="347"/>
        <v>JoeRamirezM</v>
      </c>
      <c r="J2012" s="8">
        <f>_xlfn.IFNA(MATCH(I2012,Teams!L:L,0),)</f>
        <v>0</v>
      </c>
      <c r="K2012" s="8" t="str">
        <f t="shared" si="348"/>
        <v>JoeRamirezM</v>
      </c>
      <c r="L2012" s="8">
        <f>_xlfn.IFNA(MATCH(K2012,Teams!N:N,0),)</f>
        <v>0</v>
      </c>
      <c r="M2012" s="8" t="str">
        <f t="shared" si="349"/>
        <v>JoeRamirez</v>
      </c>
      <c r="N2012" s="8" t="str">
        <f>IFERROR(INDEX(Teams!A:A,IF(H2012&gt;0,H2012,IF(J2012&gt;0,J2012,IF(L2012&gt;0,L2012,""))),1),"")</f>
        <v/>
      </c>
      <c r="O2012" s="8" t="str">
        <f t="shared" si="342"/>
        <v>Joe</v>
      </c>
      <c r="P2012" s="8" t="str">
        <f t="shared" si="343"/>
        <v>Ramirez</v>
      </c>
      <c r="Q2012" s="8" t="str">
        <f t="shared" si="350"/>
        <v>M</v>
      </c>
      <c r="R2012" s="8" t="str">
        <f t="shared" si="351"/>
        <v/>
      </c>
      <c r="S2012" s="8" t="str">
        <f t="shared" si="344"/>
        <v/>
      </c>
      <c r="T2012" s="8" t="str">
        <f t="shared" si="352"/>
        <v/>
      </c>
      <c r="U2012" s="8" t="str">
        <f t="shared" si="345"/>
        <v>JoeRamirezM</v>
      </c>
    </row>
    <row r="2013" spans="1:21" x14ac:dyDescent="0.2">
      <c r="A2013" s="8" t="s">
        <v>1410</v>
      </c>
      <c r="B2013" s="8" t="s">
        <v>147</v>
      </c>
      <c r="C2013" s="8" t="s">
        <v>688</v>
      </c>
      <c r="D2013" s="8">
        <v>34</v>
      </c>
      <c r="E2013" s="8" t="s">
        <v>1411</v>
      </c>
      <c r="F2013" s="8" t="s">
        <v>4</v>
      </c>
      <c r="G2013" s="8" t="str">
        <f t="shared" si="346"/>
        <v>JohananRamirezM34Austin TX</v>
      </c>
      <c r="H2013" s="8">
        <f>_xlfn.IFNA(MATCH(G2013,Teams!J:J,0),)</f>
        <v>0</v>
      </c>
      <c r="I2013" s="8" t="str">
        <f t="shared" si="347"/>
        <v>JohananRamirezM34</v>
      </c>
      <c r="J2013" s="8">
        <f>_xlfn.IFNA(MATCH(I2013,Teams!L:L,0),)</f>
        <v>0</v>
      </c>
      <c r="K2013" s="8" t="str">
        <f t="shared" si="348"/>
        <v>JohananRamirezM</v>
      </c>
      <c r="L2013" s="8">
        <f>_xlfn.IFNA(MATCH(K2013,Teams!N:N,0),)</f>
        <v>0</v>
      </c>
      <c r="M2013" s="8" t="str">
        <f t="shared" si="349"/>
        <v>JohananRamirez</v>
      </c>
      <c r="N2013" s="8" t="str">
        <f>IFERROR(INDEX(Teams!A:A,IF(H2013&gt;0,H2013,IF(J2013&gt;0,J2013,IF(L2013&gt;0,L2013,""))),1),"")</f>
        <v/>
      </c>
      <c r="O2013" s="8" t="str">
        <f t="shared" si="342"/>
        <v>Johanan</v>
      </c>
      <c r="P2013" s="8" t="str">
        <f t="shared" si="343"/>
        <v>Ramirez</v>
      </c>
      <c r="Q2013" s="8" t="str">
        <f t="shared" si="350"/>
        <v>M</v>
      </c>
      <c r="R2013" s="8">
        <f t="shared" si="351"/>
        <v>34</v>
      </c>
      <c r="S2013" s="8" t="str">
        <f t="shared" si="344"/>
        <v xml:space="preserve">Austin </v>
      </c>
      <c r="T2013" s="8" t="str">
        <f t="shared" si="352"/>
        <v>TX</v>
      </c>
      <c r="U2013" s="8" t="str">
        <f t="shared" si="345"/>
        <v>JohananRamirezM34Austin TX</v>
      </c>
    </row>
    <row r="2014" spans="1:21" x14ac:dyDescent="0.2">
      <c r="A2014" s="8" t="s">
        <v>1410</v>
      </c>
      <c r="B2014" s="8" t="s">
        <v>147</v>
      </c>
      <c r="C2014" s="8" t="s">
        <v>688</v>
      </c>
      <c r="D2014" s="8">
        <v>34</v>
      </c>
      <c r="E2014" s="8" t="s">
        <v>3</v>
      </c>
      <c r="F2014" s="8" t="s">
        <v>4</v>
      </c>
      <c r="G2014" s="8" t="str">
        <f t="shared" si="346"/>
        <v>JohananRamirezM34AustinTX</v>
      </c>
      <c r="H2014" s="8">
        <f>_xlfn.IFNA(MATCH(G2014,Teams!J:J,0),)</f>
        <v>0</v>
      </c>
      <c r="I2014" s="8" t="str">
        <f t="shared" si="347"/>
        <v>JohananRamirezM34</v>
      </c>
      <c r="J2014" s="8">
        <f>_xlfn.IFNA(MATCH(I2014,Teams!L:L,0),)</f>
        <v>0</v>
      </c>
      <c r="K2014" s="8" t="str">
        <f t="shared" si="348"/>
        <v>JohananRamirezM</v>
      </c>
      <c r="L2014" s="8">
        <f>_xlfn.IFNA(MATCH(K2014,Teams!N:N,0),)</f>
        <v>0</v>
      </c>
      <c r="M2014" s="8" t="str">
        <f t="shared" si="349"/>
        <v>JohananRamirez</v>
      </c>
      <c r="N2014" s="8" t="str">
        <f>IFERROR(INDEX(Teams!A:A,IF(H2014&gt;0,H2014,IF(J2014&gt;0,J2014,IF(L2014&gt;0,L2014,""))),1),"")</f>
        <v/>
      </c>
      <c r="O2014" s="8" t="str">
        <f t="shared" si="342"/>
        <v>Johanan</v>
      </c>
      <c r="P2014" s="8" t="str">
        <f t="shared" si="343"/>
        <v>Ramirez</v>
      </c>
      <c r="Q2014" s="8" t="str">
        <f t="shared" si="350"/>
        <v>M</v>
      </c>
      <c r="R2014" s="8">
        <f t="shared" si="351"/>
        <v>34</v>
      </c>
      <c r="S2014" s="8" t="str">
        <f t="shared" si="344"/>
        <v>Austin</v>
      </c>
      <c r="T2014" s="8" t="str">
        <f t="shared" si="352"/>
        <v>TX</v>
      </c>
      <c r="U2014" s="8" t="str">
        <f t="shared" si="345"/>
        <v>JohananRamirezM34AustinTX</v>
      </c>
    </row>
    <row r="2015" spans="1:21" x14ac:dyDescent="0.2">
      <c r="A2015" s="8" t="s">
        <v>384</v>
      </c>
      <c r="B2015" s="8" t="s">
        <v>147</v>
      </c>
      <c r="C2015" s="8" t="s">
        <v>688</v>
      </c>
      <c r="D2015" s="8">
        <v>40</v>
      </c>
      <c r="E2015" s="8" t="s">
        <v>1683</v>
      </c>
      <c r="F2015" s="8" t="s">
        <v>4</v>
      </c>
      <c r="G2015" s="8" t="str">
        <f t="shared" si="346"/>
        <v>MarcosRamirezM40San Antonio TX</v>
      </c>
      <c r="H2015" s="8">
        <f>_xlfn.IFNA(MATCH(G2015,Teams!J:J,0),)</f>
        <v>0</v>
      </c>
      <c r="I2015" s="8" t="str">
        <f t="shared" si="347"/>
        <v>MarcosRamirezM40</v>
      </c>
      <c r="J2015" s="8">
        <f>_xlfn.IFNA(MATCH(I2015,Teams!L:L,0),)</f>
        <v>0</v>
      </c>
      <c r="K2015" s="8" t="str">
        <f t="shared" si="348"/>
        <v>MarcosRamirezM</v>
      </c>
      <c r="L2015" s="8">
        <f>_xlfn.IFNA(MATCH(K2015,Teams!N:N,0),)</f>
        <v>0</v>
      </c>
      <c r="M2015" s="8" t="str">
        <f t="shared" si="349"/>
        <v>MarcosRamirez</v>
      </c>
      <c r="N2015" s="8" t="str">
        <f>IFERROR(INDEX(Teams!A:A,IF(H2015&gt;0,H2015,IF(J2015&gt;0,J2015,IF(L2015&gt;0,L2015,""))),1),"")</f>
        <v/>
      </c>
      <c r="O2015" s="8" t="str">
        <f t="shared" si="342"/>
        <v>Marcos</v>
      </c>
      <c r="P2015" s="8" t="str">
        <f t="shared" si="343"/>
        <v>Ramirez</v>
      </c>
      <c r="Q2015" s="8" t="str">
        <f t="shared" si="350"/>
        <v>M</v>
      </c>
      <c r="R2015" s="8">
        <f t="shared" si="351"/>
        <v>40</v>
      </c>
      <c r="S2015" s="8" t="str">
        <f t="shared" si="344"/>
        <v xml:space="preserve">San Antonio </v>
      </c>
      <c r="T2015" s="8" t="str">
        <f t="shared" si="352"/>
        <v>TX</v>
      </c>
      <c r="U2015" s="8" t="str">
        <f t="shared" si="345"/>
        <v>MarcosRamirezM40San Antonio TX</v>
      </c>
    </row>
    <row r="2016" spans="1:21" x14ac:dyDescent="0.2">
      <c r="A2016" s="8" t="s">
        <v>783</v>
      </c>
      <c r="B2016" s="8" t="s">
        <v>147</v>
      </c>
      <c r="C2016" s="8" t="s">
        <v>688</v>
      </c>
      <c r="D2016" s="8">
        <v>31</v>
      </c>
      <c r="E2016" s="8" t="s">
        <v>1570</v>
      </c>
      <c r="F2016" s="8" t="s">
        <v>4</v>
      </c>
      <c r="G2016" s="8" t="str">
        <f t="shared" si="346"/>
        <v>MatthewRamirezM31TylerTX</v>
      </c>
      <c r="H2016" s="8">
        <f>_xlfn.IFNA(MATCH(G2016,Teams!J:J,0),)</f>
        <v>0</v>
      </c>
      <c r="I2016" s="8" t="str">
        <f t="shared" si="347"/>
        <v>MatthewRamirezM31</v>
      </c>
      <c r="J2016" s="8">
        <f>_xlfn.IFNA(MATCH(I2016,Teams!L:L,0),)</f>
        <v>0</v>
      </c>
      <c r="K2016" s="8" t="str">
        <f t="shared" si="348"/>
        <v>MatthewRamirezM</v>
      </c>
      <c r="L2016" s="8">
        <f>_xlfn.IFNA(MATCH(K2016,Teams!N:N,0),)</f>
        <v>0</v>
      </c>
      <c r="M2016" s="8" t="str">
        <f t="shared" si="349"/>
        <v>MatthewRamirez</v>
      </c>
      <c r="N2016" s="8" t="str">
        <f>IFERROR(INDEX(Teams!A:A,IF(H2016&gt;0,H2016,IF(J2016&gt;0,J2016,IF(L2016&gt;0,L2016,""))),1),"")</f>
        <v/>
      </c>
      <c r="O2016" s="8" t="str">
        <f t="shared" si="342"/>
        <v>Matthew</v>
      </c>
      <c r="P2016" s="8" t="str">
        <f t="shared" si="343"/>
        <v>Ramirez</v>
      </c>
      <c r="Q2016" s="8" t="str">
        <f t="shared" si="350"/>
        <v>M</v>
      </c>
      <c r="R2016" s="8">
        <f t="shared" si="351"/>
        <v>31</v>
      </c>
      <c r="S2016" s="8" t="str">
        <f t="shared" si="344"/>
        <v>Tyler</v>
      </c>
      <c r="T2016" s="8" t="str">
        <f t="shared" si="352"/>
        <v>TX</v>
      </c>
      <c r="U2016" s="8" t="str">
        <f t="shared" si="345"/>
        <v>MatthewRamirezM31TylerTX</v>
      </c>
    </row>
    <row r="2017" spans="1:21" x14ac:dyDescent="0.2">
      <c r="A2017" s="8" t="s">
        <v>3062</v>
      </c>
      <c r="B2017" s="8" t="s">
        <v>3063</v>
      </c>
      <c r="C2017" s="8" t="s">
        <v>689</v>
      </c>
      <c r="G2017" s="8" t="str">
        <f t="shared" si="346"/>
        <v>ClarissaRamosF</v>
      </c>
      <c r="H2017" s="8">
        <f>_xlfn.IFNA(MATCH(G2017,Teams!J:J,0),)</f>
        <v>0</v>
      </c>
      <c r="I2017" s="8" t="str">
        <f t="shared" si="347"/>
        <v>ClarissaRamosF</v>
      </c>
      <c r="J2017" s="8">
        <f>_xlfn.IFNA(MATCH(I2017,Teams!L:L,0),)</f>
        <v>0</v>
      </c>
      <c r="K2017" s="8" t="str">
        <f t="shared" si="348"/>
        <v>ClarissaRamosF</v>
      </c>
      <c r="L2017" s="8">
        <f>_xlfn.IFNA(MATCH(K2017,Teams!N:N,0),)</f>
        <v>0</v>
      </c>
      <c r="M2017" s="8" t="str">
        <f t="shared" si="349"/>
        <v>ClarissaRamos</v>
      </c>
      <c r="N2017" s="8" t="str">
        <f>IFERROR(INDEX(Teams!A:A,IF(H2017&gt;0,H2017,IF(J2017&gt;0,J2017,IF(L2017&gt;0,L2017,""))),1),"")</f>
        <v/>
      </c>
      <c r="O2017" s="8" t="str">
        <f t="shared" si="342"/>
        <v>Clarissa</v>
      </c>
      <c r="P2017" s="8" t="str">
        <f t="shared" si="343"/>
        <v>Ramos</v>
      </c>
      <c r="Q2017" s="8" t="str">
        <f t="shared" si="350"/>
        <v>F</v>
      </c>
      <c r="R2017" s="8" t="str">
        <f t="shared" si="351"/>
        <v/>
      </c>
      <c r="S2017" s="8" t="str">
        <f t="shared" si="344"/>
        <v/>
      </c>
      <c r="T2017" s="8" t="str">
        <f t="shared" si="352"/>
        <v/>
      </c>
      <c r="U2017" s="8" t="str">
        <f t="shared" si="345"/>
        <v>ClarissaRamosF</v>
      </c>
    </row>
    <row r="2018" spans="1:21" x14ac:dyDescent="0.2">
      <c r="A2018" s="8" t="s">
        <v>2999</v>
      </c>
      <c r="B2018" s="8" t="s">
        <v>3000</v>
      </c>
      <c r="C2018" s="8" t="s">
        <v>689</v>
      </c>
      <c r="D2018" s="8">
        <v>45</v>
      </c>
      <c r="G2018" s="8" t="str">
        <f t="shared" si="346"/>
        <v>MarisabelRamthunF45</v>
      </c>
      <c r="H2018" s="8">
        <f>_xlfn.IFNA(MATCH(G2018,Teams!J:J,0),)</f>
        <v>0</v>
      </c>
      <c r="I2018" s="8" t="str">
        <f t="shared" si="347"/>
        <v>MarisabelRamthunF45</v>
      </c>
      <c r="J2018" s="8">
        <f>_xlfn.IFNA(MATCH(I2018,Teams!L:L,0),)</f>
        <v>0</v>
      </c>
      <c r="K2018" s="8" t="str">
        <f t="shared" si="348"/>
        <v>MarisabelRamthunF</v>
      </c>
      <c r="L2018" s="8">
        <f>_xlfn.IFNA(MATCH(K2018,Teams!N:N,0),)</f>
        <v>0</v>
      </c>
      <c r="M2018" s="8" t="str">
        <f t="shared" si="349"/>
        <v>MarisabelRamthun</v>
      </c>
      <c r="N2018" s="8" t="str">
        <f>IFERROR(INDEX(Teams!A:A,IF(H2018&gt;0,H2018,IF(J2018&gt;0,J2018,IF(L2018&gt;0,L2018,""))),1),"")</f>
        <v/>
      </c>
      <c r="O2018" s="8" t="str">
        <f t="shared" si="342"/>
        <v>Marisabel</v>
      </c>
      <c r="P2018" s="8" t="str">
        <f t="shared" si="343"/>
        <v>Ramthun</v>
      </c>
      <c r="Q2018" s="8" t="str">
        <f t="shared" si="350"/>
        <v>F</v>
      </c>
      <c r="R2018" s="8">
        <f t="shared" si="351"/>
        <v>45</v>
      </c>
      <c r="S2018" s="8" t="str">
        <f t="shared" si="344"/>
        <v/>
      </c>
      <c r="T2018" s="8" t="str">
        <f t="shared" si="352"/>
        <v/>
      </c>
      <c r="U2018" s="8" t="str">
        <f t="shared" si="345"/>
        <v>MarisabelRamthunF45</v>
      </c>
    </row>
    <row r="2019" spans="1:21" x14ac:dyDescent="0.2">
      <c r="A2019" s="8" t="s">
        <v>5917</v>
      </c>
      <c r="B2019" s="8" t="s">
        <v>5918</v>
      </c>
      <c r="C2019" s="8" t="s">
        <v>689</v>
      </c>
      <c r="D2019" s="8">
        <v>15</v>
      </c>
      <c r="E2019" s="8" t="s">
        <v>1490</v>
      </c>
      <c r="F2019" s="8" t="s">
        <v>4</v>
      </c>
      <c r="G2019" s="8" t="str">
        <f t="shared" si="346"/>
        <v>KayaRandazzoF15RichardsonTX</v>
      </c>
      <c r="H2019" s="8">
        <f>_xlfn.IFNA(MATCH(G2019,Teams!J:J,0),)</f>
        <v>0</v>
      </c>
      <c r="I2019" s="8" t="str">
        <f t="shared" si="347"/>
        <v>KayaRandazzoF15</v>
      </c>
      <c r="J2019" s="8">
        <f>_xlfn.IFNA(MATCH(I2019,Teams!L:L,0),)</f>
        <v>0</v>
      </c>
      <c r="K2019" s="8" t="str">
        <f t="shared" si="348"/>
        <v>KayaRandazzoF</v>
      </c>
      <c r="L2019" s="8">
        <f>_xlfn.IFNA(MATCH(K2019,Teams!N:N,0),)</f>
        <v>0</v>
      </c>
      <c r="M2019" s="8" t="str">
        <f t="shared" si="349"/>
        <v>KayaRandazzo</v>
      </c>
      <c r="N2019" s="8" t="str">
        <f>IFERROR(INDEX(Teams!A:A,IF(H2019&gt;0,H2019,IF(J2019&gt;0,J2019,IF(L2019&gt;0,L2019,""))),1),"")</f>
        <v/>
      </c>
      <c r="O2019" s="8" t="str">
        <f t="shared" si="342"/>
        <v>Kaya</v>
      </c>
      <c r="P2019" s="8" t="str">
        <f t="shared" si="343"/>
        <v>Randazzo</v>
      </c>
      <c r="Q2019" s="8" t="str">
        <f t="shared" si="350"/>
        <v>F</v>
      </c>
      <c r="R2019" s="8">
        <f t="shared" si="351"/>
        <v>15</v>
      </c>
      <c r="S2019" s="8" t="str">
        <f t="shared" si="344"/>
        <v>Richardson</v>
      </c>
      <c r="T2019" s="8" t="str">
        <f t="shared" si="352"/>
        <v>TX</v>
      </c>
      <c r="U2019" s="8" t="str">
        <f t="shared" si="345"/>
        <v>KayaRandazzoF15RichardsonTX</v>
      </c>
    </row>
    <row r="2020" spans="1:21" x14ac:dyDescent="0.2">
      <c r="A2020" s="8" t="s">
        <v>239</v>
      </c>
      <c r="B2020" s="8" t="s">
        <v>5918</v>
      </c>
      <c r="C2020" s="8" t="s">
        <v>689</v>
      </c>
      <c r="D2020" s="8">
        <v>37</v>
      </c>
      <c r="E2020" s="8" t="s">
        <v>1490</v>
      </c>
      <c r="F2020" s="8" t="s">
        <v>4</v>
      </c>
      <c r="G2020" s="8" t="str">
        <f t="shared" si="346"/>
        <v>TanyaRandazzoF37RichardsonTX</v>
      </c>
      <c r="H2020" s="8">
        <f>_xlfn.IFNA(MATCH(G2020,Teams!J:J,0),)</f>
        <v>0</v>
      </c>
      <c r="I2020" s="8" t="str">
        <f t="shared" si="347"/>
        <v>TanyaRandazzoF37</v>
      </c>
      <c r="J2020" s="8">
        <f>_xlfn.IFNA(MATCH(I2020,Teams!L:L,0),)</f>
        <v>0</v>
      </c>
      <c r="K2020" s="8" t="str">
        <f t="shared" si="348"/>
        <v>TanyaRandazzoF</v>
      </c>
      <c r="L2020" s="8">
        <f>_xlfn.IFNA(MATCH(K2020,Teams!N:N,0),)</f>
        <v>0</v>
      </c>
      <c r="M2020" s="8" t="str">
        <f t="shared" si="349"/>
        <v>TanyaRandazzo</v>
      </c>
      <c r="N2020" s="8" t="str">
        <f>IFERROR(INDEX(Teams!A:A,IF(H2020&gt;0,H2020,IF(J2020&gt;0,J2020,IF(L2020&gt;0,L2020,""))),1),"")</f>
        <v/>
      </c>
      <c r="O2020" s="8" t="str">
        <f t="shared" si="342"/>
        <v>Tanya</v>
      </c>
      <c r="P2020" s="8" t="str">
        <f t="shared" si="343"/>
        <v>Randazzo</v>
      </c>
      <c r="Q2020" s="8" t="str">
        <f t="shared" si="350"/>
        <v>F</v>
      </c>
      <c r="R2020" s="8">
        <f t="shared" si="351"/>
        <v>37</v>
      </c>
      <c r="S2020" s="8" t="str">
        <f t="shared" si="344"/>
        <v>Richardson</v>
      </c>
      <c r="T2020" s="8" t="str">
        <f t="shared" si="352"/>
        <v>TX</v>
      </c>
      <c r="U2020" s="8" t="str">
        <f t="shared" si="345"/>
        <v>TanyaRandazzoF37RichardsonTX</v>
      </c>
    </row>
    <row r="2021" spans="1:21" x14ac:dyDescent="0.2">
      <c r="A2021" s="8" t="s">
        <v>2837</v>
      </c>
      <c r="B2021" s="8" t="s">
        <v>2815</v>
      </c>
      <c r="C2021" s="8" t="s">
        <v>689</v>
      </c>
      <c r="D2021" s="8">
        <v>57</v>
      </c>
      <c r="E2021" s="8" t="s">
        <v>103</v>
      </c>
      <c r="F2021" s="8" t="s">
        <v>4</v>
      </c>
      <c r="G2021" s="8" t="str">
        <f t="shared" si="346"/>
        <v>GustiRatliffF57LivingstonTX</v>
      </c>
      <c r="H2021" s="8">
        <f>_xlfn.IFNA(MATCH(G2021,Teams!J:J,0),)</f>
        <v>0</v>
      </c>
      <c r="I2021" s="8" t="str">
        <f t="shared" si="347"/>
        <v>GustiRatliffF57</v>
      </c>
      <c r="J2021" s="8">
        <f>_xlfn.IFNA(MATCH(I2021,Teams!L:L,0),)</f>
        <v>0</v>
      </c>
      <c r="K2021" s="8" t="str">
        <f t="shared" si="348"/>
        <v>GustiRatliffF</v>
      </c>
      <c r="L2021" s="8">
        <f>_xlfn.IFNA(MATCH(K2021,Teams!N:N,0),)</f>
        <v>0</v>
      </c>
      <c r="M2021" s="8" t="str">
        <f t="shared" si="349"/>
        <v>GustiRatliff</v>
      </c>
      <c r="N2021" s="8" t="str">
        <f>IFERROR(INDEX(Teams!A:A,IF(H2021&gt;0,H2021,IF(J2021&gt;0,J2021,IF(L2021&gt;0,L2021,""))),1),"")</f>
        <v/>
      </c>
      <c r="O2021" s="8" t="str">
        <f t="shared" si="342"/>
        <v>Gusti</v>
      </c>
      <c r="P2021" s="8" t="str">
        <f t="shared" si="343"/>
        <v>Ratliff</v>
      </c>
      <c r="Q2021" s="8" t="str">
        <f t="shared" si="350"/>
        <v>F</v>
      </c>
      <c r="R2021" s="8">
        <f t="shared" si="351"/>
        <v>57</v>
      </c>
      <c r="S2021" s="8" t="str">
        <f t="shared" si="344"/>
        <v>Livingston</v>
      </c>
      <c r="T2021" s="8" t="str">
        <f t="shared" si="352"/>
        <v>TX</v>
      </c>
      <c r="U2021" s="8" t="str">
        <f t="shared" si="345"/>
        <v>GustiRatliffF57LivingstonTX</v>
      </c>
    </row>
    <row r="2022" spans="1:21" x14ac:dyDescent="0.2">
      <c r="A2022" s="8" t="s">
        <v>2814</v>
      </c>
      <c r="B2022" s="8" t="s">
        <v>2815</v>
      </c>
      <c r="C2022" s="8" t="s">
        <v>688</v>
      </c>
      <c r="D2022" s="8">
        <v>57</v>
      </c>
      <c r="E2022" s="8" t="s">
        <v>103</v>
      </c>
      <c r="F2022" s="8" t="s">
        <v>4</v>
      </c>
      <c r="G2022" s="8" t="str">
        <f t="shared" si="346"/>
        <v>KobeyRatliffM57LivingstonTX</v>
      </c>
      <c r="H2022" s="8">
        <f>_xlfn.IFNA(MATCH(G2022,Teams!J:J,0),)</f>
        <v>0</v>
      </c>
      <c r="I2022" s="8" t="str">
        <f t="shared" si="347"/>
        <v>KobeyRatliffM57</v>
      </c>
      <c r="J2022" s="8">
        <f>_xlfn.IFNA(MATCH(I2022,Teams!L:L,0),)</f>
        <v>0</v>
      </c>
      <c r="K2022" s="8" t="str">
        <f t="shared" si="348"/>
        <v>KobeyRatliffM</v>
      </c>
      <c r="L2022" s="8">
        <f>_xlfn.IFNA(MATCH(K2022,Teams!N:N,0),)</f>
        <v>0</v>
      </c>
      <c r="M2022" s="8" t="str">
        <f t="shared" si="349"/>
        <v>KobeyRatliff</v>
      </c>
      <c r="N2022" s="8" t="str">
        <f>IFERROR(INDEX(Teams!A:A,IF(H2022&gt;0,H2022,IF(J2022&gt;0,J2022,IF(L2022&gt;0,L2022,""))),1),"")</f>
        <v/>
      </c>
      <c r="O2022" s="8" t="str">
        <f t="shared" si="342"/>
        <v>Kobey</v>
      </c>
      <c r="P2022" s="8" t="str">
        <f t="shared" si="343"/>
        <v>Ratliff</v>
      </c>
      <c r="Q2022" s="8" t="str">
        <f t="shared" si="350"/>
        <v>M</v>
      </c>
      <c r="R2022" s="8">
        <f t="shared" si="351"/>
        <v>57</v>
      </c>
      <c r="S2022" s="8" t="str">
        <f t="shared" si="344"/>
        <v>Livingston</v>
      </c>
      <c r="T2022" s="8" t="str">
        <f t="shared" si="352"/>
        <v>TX</v>
      </c>
      <c r="U2022" s="8" t="str">
        <f t="shared" si="345"/>
        <v>KobeyRatliffM57LivingstonTX</v>
      </c>
    </row>
    <row r="2023" spans="1:21" x14ac:dyDescent="0.2">
      <c r="A2023" s="8" t="s">
        <v>1293</v>
      </c>
      <c r="B2023" s="8" t="s">
        <v>1294</v>
      </c>
      <c r="C2023" s="8" t="s">
        <v>689</v>
      </c>
      <c r="D2023" s="8">
        <v>41</v>
      </c>
      <c r="E2023" s="8" t="s">
        <v>1295</v>
      </c>
      <c r="F2023" s="8" t="s">
        <v>1296</v>
      </c>
      <c r="G2023" s="8" t="str">
        <f t="shared" si="346"/>
        <v>SylviaRavagliaF41KamuelaHI</v>
      </c>
      <c r="H2023" s="8">
        <f>_xlfn.IFNA(MATCH(G2023,Teams!J:J,0),)</f>
        <v>0</v>
      </c>
      <c r="I2023" s="8" t="str">
        <f t="shared" si="347"/>
        <v>SylviaRavagliaF41</v>
      </c>
      <c r="J2023" s="8">
        <f>_xlfn.IFNA(MATCH(I2023,Teams!L:L,0),)</f>
        <v>0</v>
      </c>
      <c r="K2023" s="8" t="str">
        <f t="shared" si="348"/>
        <v>SylviaRavagliaF</v>
      </c>
      <c r="L2023" s="8">
        <f>_xlfn.IFNA(MATCH(K2023,Teams!N:N,0),)</f>
        <v>0</v>
      </c>
      <c r="M2023" s="8" t="str">
        <f t="shared" si="349"/>
        <v>SylviaRavaglia</v>
      </c>
      <c r="N2023" s="8" t="str">
        <f>IFERROR(INDEX(Teams!A:A,IF(H2023&gt;0,H2023,IF(J2023&gt;0,J2023,IF(L2023&gt;0,L2023,""))),1),"")</f>
        <v/>
      </c>
      <c r="O2023" s="8" t="str">
        <f t="shared" si="342"/>
        <v>Sylvia</v>
      </c>
      <c r="P2023" s="8" t="str">
        <f t="shared" si="343"/>
        <v>Ravaglia</v>
      </c>
      <c r="Q2023" s="8" t="str">
        <f t="shared" si="350"/>
        <v>F</v>
      </c>
      <c r="R2023" s="8">
        <f t="shared" si="351"/>
        <v>41</v>
      </c>
      <c r="S2023" s="8" t="str">
        <f t="shared" si="344"/>
        <v>Kamuela</v>
      </c>
      <c r="T2023" s="8" t="str">
        <f t="shared" si="352"/>
        <v>HI</v>
      </c>
      <c r="U2023" s="8" t="str">
        <f t="shared" si="345"/>
        <v>SylviaRavagliaF41KamuelaHI</v>
      </c>
    </row>
    <row r="2024" spans="1:21" x14ac:dyDescent="0.2">
      <c r="A2024" s="8" t="s">
        <v>312</v>
      </c>
      <c r="B2024" s="8" t="s">
        <v>2266</v>
      </c>
      <c r="C2024" s="8" t="s">
        <v>688</v>
      </c>
      <c r="D2024" s="8">
        <v>50</v>
      </c>
      <c r="E2024" s="8" t="s">
        <v>1713</v>
      </c>
      <c r="F2024" s="8" t="s">
        <v>4</v>
      </c>
      <c r="G2024" s="8" t="str">
        <f t="shared" si="346"/>
        <v>SteveRavetM50Dripping SpringsTX</v>
      </c>
      <c r="H2024" s="8">
        <f>_xlfn.IFNA(MATCH(G2024,Teams!J:J,0),)</f>
        <v>0</v>
      </c>
      <c r="I2024" s="8" t="str">
        <f t="shared" si="347"/>
        <v>SteveRavetM50</v>
      </c>
      <c r="J2024" s="8">
        <f>_xlfn.IFNA(MATCH(I2024,Teams!L:L,0),)</f>
        <v>0</v>
      </c>
      <c r="K2024" s="8" t="str">
        <f t="shared" si="348"/>
        <v>SteveRavetM</v>
      </c>
      <c r="L2024" s="8">
        <f>_xlfn.IFNA(MATCH(K2024,Teams!N:N,0),)</f>
        <v>0</v>
      </c>
      <c r="M2024" s="8" t="str">
        <f t="shared" si="349"/>
        <v>SteveRavet</v>
      </c>
      <c r="N2024" s="8" t="str">
        <f>IFERROR(INDEX(Teams!A:A,IF(H2024&gt;0,H2024,IF(J2024&gt;0,J2024,IF(L2024&gt;0,L2024,""))),1),"")</f>
        <v/>
      </c>
      <c r="O2024" s="8" t="str">
        <f t="shared" si="342"/>
        <v>Steve</v>
      </c>
      <c r="P2024" s="8" t="str">
        <f t="shared" si="343"/>
        <v>Ravet</v>
      </c>
      <c r="Q2024" s="8" t="str">
        <f t="shared" si="350"/>
        <v>M</v>
      </c>
      <c r="R2024" s="8">
        <f t="shared" si="351"/>
        <v>50</v>
      </c>
      <c r="S2024" s="8" t="str">
        <f t="shared" si="344"/>
        <v>Dripping Springs</v>
      </c>
      <c r="T2024" s="8" t="str">
        <f t="shared" si="352"/>
        <v>TX</v>
      </c>
      <c r="U2024" s="8" t="str">
        <f t="shared" si="345"/>
        <v>SteveRavetM50Dripping SpringsTX</v>
      </c>
    </row>
    <row r="2025" spans="1:21" x14ac:dyDescent="0.2">
      <c r="A2025" s="8" t="s">
        <v>738</v>
      </c>
      <c r="B2025" s="8" t="s">
        <v>1531</v>
      </c>
      <c r="C2025" s="8" t="s">
        <v>689</v>
      </c>
      <c r="D2025" s="8">
        <v>41</v>
      </c>
      <c r="E2025" s="8" t="s">
        <v>534</v>
      </c>
      <c r="F2025" s="8" t="s">
        <v>4</v>
      </c>
      <c r="G2025" s="8" t="str">
        <f t="shared" si="346"/>
        <v>BrandyRayF41DallasTX</v>
      </c>
      <c r="H2025" s="8">
        <f>_xlfn.IFNA(MATCH(G2025,Teams!J:J,0),)</f>
        <v>0</v>
      </c>
      <c r="I2025" s="8" t="str">
        <f t="shared" si="347"/>
        <v>BrandyRayF41</v>
      </c>
      <c r="J2025" s="8">
        <f>_xlfn.IFNA(MATCH(I2025,Teams!L:L,0),)</f>
        <v>0</v>
      </c>
      <c r="K2025" s="8" t="str">
        <f t="shared" si="348"/>
        <v>BrandyRayF</v>
      </c>
      <c r="L2025" s="8">
        <f>_xlfn.IFNA(MATCH(K2025,Teams!N:N,0),)</f>
        <v>0</v>
      </c>
      <c r="M2025" s="8" t="str">
        <f t="shared" si="349"/>
        <v>BrandyRay</v>
      </c>
      <c r="N2025" s="8" t="str">
        <f>IFERROR(INDEX(Teams!A:A,IF(H2025&gt;0,H2025,IF(J2025&gt;0,J2025,IF(L2025&gt;0,L2025,""))),1),"")</f>
        <v/>
      </c>
      <c r="O2025" s="8" t="str">
        <f t="shared" si="342"/>
        <v>Brandy</v>
      </c>
      <c r="P2025" s="8" t="str">
        <f t="shared" si="343"/>
        <v>Ray</v>
      </c>
      <c r="Q2025" s="8" t="str">
        <f t="shared" si="350"/>
        <v>F</v>
      </c>
      <c r="R2025" s="8">
        <f t="shared" si="351"/>
        <v>41</v>
      </c>
      <c r="S2025" s="8" t="str">
        <f t="shared" si="344"/>
        <v>Dallas</v>
      </c>
      <c r="T2025" s="8" t="str">
        <f t="shared" si="352"/>
        <v>TX</v>
      </c>
      <c r="U2025" s="8" t="str">
        <f t="shared" si="345"/>
        <v>BrandyRayF41DallasTX</v>
      </c>
    </row>
    <row r="2026" spans="1:21" x14ac:dyDescent="0.2">
      <c r="A2026" s="8" t="s">
        <v>2571</v>
      </c>
      <c r="B2026" s="8" t="s">
        <v>3001</v>
      </c>
      <c r="C2026" s="8" t="s">
        <v>689</v>
      </c>
      <c r="D2026" s="8">
        <v>35</v>
      </c>
      <c r="G2026" s="8" t="str">
        <f t="shared" si="346"/>
        <v>AngelicaRaynerF35</v>
      </c>
      <c r="H2026" s="8">
        <f>_xlfn.IFNA(MATCH(G2026,Teams!J:J,0),)</f>
        <v>0</v>
      </c>
      <c r="I2026" s="8" t="str">
        <f t="shared" si="347"/>
        <v>AngelicaRaynerF35</v>
      </c>
      <c r="J2026" s="8">
        <f>_xlfn.IFNA(MATCH(I2026,Teams!L:L,0),)</f>
        <v>0</v>
      </c>
      <c r="K2026" s="8" t="str">
        <f t="shared" si="348"/>
        <v>AngelicaRaynerF</v>
      </c>
      <c r="L2026" s="8">
        <f>_xlfn.IFNA(MATCH(K2026,Teams!N:N,0),)</f>
        <v>0</v>
      </c>
      <c r="M2026" s="8" t="str">
        <f t="shared" si="349"/>
        <v>AngelicaRayner</v>
      </c>
      <c r="N2026" s="8" t="str">
        <f>IFERROR(INDEX(Teams!A:A,IF(H2026&gt;0,H2026,IF(J2026&gt;0,J2026,IF(L2026&gt;0,L2026,""))),1),"")</f>
        <v/>
      </c>
      <c r="O2026" s="8" t="str">
        <f t="shared" si="342"/>
        <v>Angelica</v>
      </c>
      <c r="P2026" s="8" t="str">
        <f t="shared" si="343"/>
        <v>Rayner</v>
      </c>
      <c r="Q2026" s="8" t="str">
        <f t="shared" si="350"/>
        <v>F</v>
      </c>
      <c r="R2026" s="8">
        <f t="shared" si="351"/>
        <v>35</v>
      </c>
      <c r="S2026" s="8" t="str">
        <f t="shared" si="344"/>
        <v/>
      </c>
      <c r="T2026" s="8" t="str">
        <f t="shared" si="352"/>
        <v/>
      </c>
      <c r="U2026" s="8" t="str">
        <f t="shared" si="345"/>
        <v>AngelicaRaynerF35</v>
      </c>
    </row>
    <row r="2027" spans="1:21" x14ac:dyDescent="0.2">
      <c r="A2027" s="8" t="s">
        <v>1687</v>
      </c>
      <c r="B2027" s="8" t="s">
        <v>1688</v>
      </c>
      <c r="C2027" s="8" t="s">
        <v>688</v>
      </c>
      <c r="D2027" s="8">
        <v>34</v>
      </c>
      <c r="E2027" s="8" t="s">
        <v>3</v>
      </c>
      <c r="F2027" s="8" t="s">
        <v>4</v>
      </c>
      <c r="G2027" s="8" t="str">
        <f t="shared" si="346"/>
        <v>TyReaganM34AustinTX</v>
      </c>
      <c r="H2027" s="8">
        <f>_xlfn.IFNA(MATCH(G2027,Teams!J:J,0),)</f>
        <v>0</v>
      </c>
      <c r="I2027" s="8" t="str">
        <f t="shared" si="347"/>
        <v>TyReaganM34</v>
      </c>
      <c r="J2027" s="8">
        <f>_xlfn.IFNA(MATCH(I2027,Teams!L:L,0),)</f>
        <v>0</v>
      </c>
      <c r="K2027" s="8" t="str">
        <f t="shared" si="348"/>
        <v>TyReaganM</v>
      </c>
      <c r="L2027" s="8">
        <f>_xlfn.IFNA(MATCH(K2027,Teams!N:N,0),)</f>
        <v>0</v>
      </c>
      <c r="M2027" s="8" t="str">
        <f t="shared" si="349"/>
        <v>TyReagan</v>
      </c>
      <c r="N2027" s="8" t="str">
        <f>IFERROR(INDEX(Teams!A:A,IF(H2027&gt;0,H2027,IF(J2027&gt;0,J2027,IF(L2027&gt;0,L2027,""))),1),"")</f>
        <v/>
      </c>
      <c r="O2027" s="8" t="str">
        <f t="shared" si="342"/>
        <v>Ty</v>
      </c>
      <c r="P2027" s="8" t="str">
        <f t="shared" si="343"/>
        <v>Reagan</v>
      </c>
      <c r="Q2027" s="8" t="str">
        <f t="shared" si="350"/>
        <v>M</v>
      </c>
      <c r="R2027" s="8">
        <f t="shared" si="351"/>
        <v>34</v>
      </c>
      <c r="S2027" s="8" t="str">
        <f t="shared" si="344"/>
        <v>Austin</v>
      </c>
      <c r="T2027" s="8" t="str">
        <f t="shared" si="352"/>
        <v>TX</v>
      </c>
      <c r="U2027" s="8" t="str">
        <f t="shared" si="345"/>
        <v>TyReaganM34AustinTX</v>
      </c>
    </row>
    <row r="2028" spans="1:21" x14ac:dyDescent="0.2">
      <c r="A2028" s="8" t="s">
        <v>2261</v>
      </c>
      <c r="B2028" s="8" t="s">
        <v>2262</v>
      </c>
      <c r="C2028" s="8" t="s">
        <v>689</v>
      </c>
      <c r="D2028" s="8">
        <v>61</v>
      </c>
      <c r="E2028" s="8" t="s">
        <v>286</v>
      </c>
      <c r="F2028" s="8" t="s">
        <v>4</v>
      </c>
      <c r="G2028" s="8" t="str">
        <f t="shared" si="346"/>
        <v>ConnieRealF61New BraunfelsTX</v>
      </c>
      <c r="H2028" s="8">
        <f>_xlfn.IFNA(MATCH(G2028,Teams!J:J,0),)</f>
        <v>0</v>
      </c>
      <c r="I2028" s="8" t="str">
        <f t="shared" si="347"/>
        <v>ConnieRealF61</v>
      </c>
      <c r="J2028" s="8">
        <f>_xlfn.IFNA(MATCH(I2028,Teams!L:L,0),)</f>
        <v>0</v>
      </c>
      <c r="K2028" s="8" t="str">
        <f t="shared" si="348"/>
        <v>ConnieRealF</v>
      </c>
      <c r="L2028" s="8">
        <f>_xlfn.IFNA(MATCH(K2028,Teams!N:N,0),)</f>
        <v>0</v>
      </c>
      <c r="M2028" s="8" t="str">
        <f t="shared" si="349"/>
        <v>ConnieReal</v>
      </c>
      <c r="N2028" s="8" t="str">
        <f>IFERROR(INDEX(Teams!A:A,IF(H2028&gt;0,H2028,IF(J2028&gt;0,J2028,IF(L2028&gt;0,L2028,""))),1),"")</f>
        <v/>
      </c>
      <c r="O2028" s="8" t="str">
        <f t="shared" si="342"/>
        <v>Connie</v>
      </c>
      <c r="P2028" s="8" t="str">
        <f t="shared" si="343"/>
        <v>Real</v>
      </c>
      <c r="Q2028" s="8" t="str">
        <f t="shared" si="350"/>
        <v>F</v>
      </c>
      <c r="R2028" s="8">
        <f t="shared" si="351"/>
        <v>61</v>
      </c>
      <c r="S2028" s="8" t="str">
        <f t="shared" si="344"/>
        <v>New Braunfels</v>
      </c>
      <c r="T2028" s="8" t="str">
        <f t="shared" si="352"/>
        <v>TX</v>
      </c>
      <c r="U2028" s="8" t="str">
        <f t="shared" si="345"/>
        <v>ConnieRealF61New BraunfelsTX</v>
      </c>
    </row>
    <row r="2029" spans="1:21" x14ac:dyDescent="0.2">
      <c r="A2029" s="8" t="s">
        <v>325</v>
      </c>
      <c r="B2029" s="8" t="s">
        <v>5981</v>
      </c>
      <c r="C2029" s="8" t="s">
        <v>689</v>
      </c>
      <c r="D2029" s="8">
        <v>54</v>
      </c>
      <c r="E2029" s="8" t="s">
        <v>36</v>
      </c>
      <c r="F2029" s="8" t="s">
        <v>4</v>
      </c>
      <c r="G2029" s="8" t="str">
        <f t="shared" si="346"/>
        <v>DonnaReddenF54MelissaTX</v>
      </c>
      <c r="H2029" s="8">
        <f>_xlfn.IFNA(MATCH(G2029,Teams!J:J,0),)</f>
        <v>0</v>
      </c>
      <c r="I2029" s="8" t="str">
        <f t="shared" si="347"/>
        <v>DonnaReddenF54</v>
      </c>
      <c r="J2029" s="8">
        <f>_xlfn.IFNA(MATCH(I2029,Teams!L:L,0),)</f>
        <v>0</v>
      </c>
      <c r="K2029" s="8" t="str">
        <f t="shared" si="348"/>
        <v>DonnaReddenF</v>
      </c>
      <c r="L2029" s="8">
        <f>_xlfn.IFNA(MATCH(K2029,Teams!N:N,0),)</f>
        <v>0</v>
      </c>
      <c r="M2029" s="8" t="str">
        <f t="shared" si="349"/>
        <v>DonnaRedden</v>
      </c>
      <c r="N2029" s="8" t="str">
        <f>IFERROR(INDEX(Teams!A:A,IF(H2029&gt;0,H2029,IF(J2029&gt;0,J2029,IF(L2029&gt;0,L2029,""))),1),"")</f>
        <v/>
      </c>
      <c r="O2029" s="8" t="str">
        <f t="shared" si="342"/>
        <v>Donna</v>
      </c>
      <c r="P2029" s="8" t="str">
        <f t="shared" si="343"/>
        <v>Redden</v>
      </c>
      <c r="Q2029" s="8" t="str">
        <f t="shared" si="350"/>
        <v>F</v>
      </c>
      <c r="R2029" s="8">
        <f t="shared" si="351"/>
        <v>54</v>
      </c>
      <c r="S2029" s="8" t="str">
        <f t="shared" si="344"/>
        <v>Melissa</v>
      </c>
      <c r="T2029" s="8" t="str">
        <f t="shared" si="352"/>
        <v>TX</v>
      </c>
      <c r="U2029" s="8" t="str">
        <f t="shared" si="345"/>
        <v>DonnaReddenF54MelissaTX</v>
      </c>
    </row>
    <row r="2030" spans="1:21" x14ac:dyDescent="0.2">
      <c r="A2030" s="8" t="s">
        <v>971</v>
      </c>
      <c r="B2030" s="8" t="s">
        <v>972</v>
      </c>
      <c r="C2030" s="8" t="s">
        <v>689</v>
      </c>
      <c r="D2030" s="8">
        <v>55</v>
      </c>
      <c r="E2030" s="8" t="s">
        <v>973</v>
      </c>
      <c r="F2030" s="8" t="s">
        <v>962</v>
      </c>
      <c r="G2030" s="8" t="str">
        <f t="shared" si="346"/>
        <v>GailRedpathF55GlensidePA</v>
      </c>
      <c r="H2030" s="8">
        <f>_xlfn.IFNA(MATCH(G2030,Teams!J:J,0),)</f>
        <v>0</v>
      </c>
      <c r="I2030" s="8" t="str">
        <f t="shared" si="347"/>
        <v>GailRedpathF55</v>
      </c>
      <c r="J2030" s="8">
        <f>_xlfn.IFNA(MATCH(I2030,Teams!L:L,0),)</f>
        <v>0</v>
      </c>
      <c r="K2030" s="8" t="str">
        <f t="shared" si="348"/>
        <v>GailRedpathF</v>
      </c>
      <c r="L2030" s="8">
        <f>_xlfn.IFNA(MATCH(K2030,Teams!N:N,0),)</f>
        <v>0</v>
      </c>
      <c r="M2030" s="8" t="str">
        <f t="shared" si="349"/>
        <v>GailRedpath</v>
      </c>
      <c r="N2030" s="8" t="str">
        <f>IFERROR(INDEX(Teams!A:A,IF(H2030&gt;0,H2030,IF(J2030&gt;0,J2030,IF(L2030&gt;0,L2030,""))),1),"")</f>
        <v/>
      </c>
      <c r="O2030" s="8" t="str">
        <f t="shared" si="342"/>
        <v>Gail</v>
      </c>
      <c r="P2030" s="8" t="str">
        <f t="shared" si="343"/>
        <v>Redpath</v>
      </c>
      <c r="Q2030" s="8" t="str">
        <f t="shared" si="350"/>
        <v>F</v>
      </c>
      <c r="R2030" s="8">
        <f t="shared" si="351"/>
        <v>55</v>
      </c>
      <c r="S2030" s="8" t="str">
        <f t="shared" si="344"/>
        <v>Glenside</v>
      </c>
      <c r="T2030" s="8" t="str">
        <f t="shared" si="352"/>
        <v>PA</v>
      </c>
      <c r="U2030" s="8" t="str">
        <f t="shared" si="345"/>
        <v>GailRedpathF55GlensidePA</v>
      </c>
    </row>
    <row r="2031" spans="1:21" x14ac:dyDescent="0.2">
      <c r="A2031" s="8" t="s">
        <v>5935</v>
      </c>
      <c r="B2031" s="8" t="s">
        <v>338</v>
      </c>
      <c r="C2031" s="8" t="s">
        <v>689</v>
      </c>
      <c r="D2031" s="8">
        <v>50</v>
      </c>
      <c r="E2031" s="8" t="s">
        <v>5936</v>
      </c>
      <c r="F2031" s="8" t="s">
        <v>4</v>
      </c>
      <c r="G2031" s="8" t="str">
        <f t="shared" si="346"/>
        <v>CathyReedF50sumnerTX</v>
      </c>
      <c r="H2031" s="8">
        <f>_xlfn.IFNA(MATCH(G2031,Teams!J:J,0),)</f>
        <v>0</v>
      </c>
      <c r="I2031" s="8" t="str">
        <f t="shared" si="347"/>
        <v>CathyReedF50</v>
      </c>
      <c r="J2031" s="8">
        <f>_xlfn.IFNA(MATCH(I2031,Teams!L:L,0),)</f>
        <v>0</v>
      </c>
      <c r="K2031" s="8" t="str">
        <f t="shared" si="348"/>
        <v>CathyReedF</v>
      </c>
      <c r="L2031" s="8">
        <f>_xlfn.IFNA(MATCH(K2031,Teams!N:N,0),)</f>
        <v>0</v>
      </c>
      <c r="M2031" s="8" t="str">
        <f t="shared" si="349"/>
        <v>CathyReed</v>
      </c>
      <c r="N2031" s="8" t="str">
        <f>IFERROR(INDEX(Teams!A:A,IF(H2031&gt;0,H2031,IF(J2031&gt;0,J2031,IF(L2031&gt;0,L2031,""))),1),"")</f>
        <v/>
      </c>
      <c r="O2031" s="8" t="str">
        <f t="shared" si="342"/>
        <v>Cathy</v>
      </c>
      <c r="P2031" s="8" t="str">
        <f t="shared" si="343"/>
        <v>Reed</v>
      </c>
      <c r="Q2031" s="8" t="str">
        <f t="shared" si="350"/>
        <v>F</v>
      </c>
      <c r="R2031" s="8">
        <f t="shared" si="351"/>
        <v>50</v>
      </c>
      <c r="S2031" s="8" t="str">
        <f t="shared" si="344"/>
        <v>sumner</v>
      </c>
      <c r="T2031" s="8" t="str">
        <f t="shared" si="352"/>
        <v>TX</v>
      </c>
      <c r="U2031" s="8" t="str">
        <f t="shared" si="345"/>
        <v>CathyReedF50sumnerTX</v>
      </c>
    </row>
    <row r="2032" spans="1:21" x14ac:dyDescent="0.2">
      <c r="A2032" s="8" t="s">
        <v>1277</v>
      </c>
      <c r="B2032" s="8" t="s">
        <v>338</v>
      </c>
      <c r="C2032" s="8" t="s">
        <v>688</v>
      </c>
      <c r="D2032" s="8">
        <v>48</v>
      </c>
      <c r="E2032" s="8" t="s">
        <v>1278</v>
      </c>
      <c r="F2032" s="8" t="s">
        <v>1072</v>
      </c>
      <c r="G2032" s="8" t="str">
        <f t="shared" si="346"/>
        <v>MartyReedM48West VancouverNone</v>
      </c>
      <c r="H2032" s="8">
        <f>_xlfn.IFNA(MATCH(G2032,Teams!J:J,0),)</f>
        <v>0</v>
      </c>
      <c r="I2032" s="8" t="str">
        <f t="shared" si="347"/>
        <v>MartyReedM48</v>
      </c>
      <c r="J2032" s="8">
        <f>_xlfn.IFNA(MATCH(I2032,Teams!L:L,0),)</f>
        <v>0</v>
      </c>
      <c r="K2032" s="8" t="str">
        <f t="shared" si="348"/>
        <v>MartyReedM</v>
      </c>
      <c r="L2032" s="8">
        <f>_xlfn.IFNA(MATCH(K2032,Teams!N:N,0),)</f>
        <v>0</v>
      </c>
      <c r="M2032" s="8" t="str">
        <f t="shared" si="349"/>
        <v>MartyReed</v>
      </c>
      <c r="N2032" s="8" t="str">
        <f>IFERROR(INDEX(Teams!A:A,IF(H2032&gt;0,H2032,IF(J2032&gt;0,J2032,IF(L2032&gt;0,L2032,""))),1),"")</f>
        <v/>
      </c>
      <c r="O2032" s="8" t="str">
        <f t="shared" si="342"/>
        <v>Marty</v>
      </c>
      <c r="P2032" s="8" t="str">
        <f t="shared" si="343"/>
        <v>Reed</v>
      </c>
      <c r="Q2032" s="8" t="str">
        <f t="shared" si="350"/>
        <v>M</v>
      </c>
      <c r="R2032" s="8">
        <f t="shared" si="351"/>
        <v>48</v>
      </c>
      <c r="S2032" s="8" t="str">
        <f t="shared" si="344"/>
        <v>West Vancouver</v>
      </c>
      <c r="T2032" s="8" t="str">
        <f t="shared" si="352"/>
        <v>None</v>
      </c>
      <c r="U2032" s="8" t="str">
        <f t="shared" si="345"/>
        <v>MartyReedM48West VancouverNone</v>
      </c>
    </row>
    <row r="2033" spans="1:21" x14ac:dyDescent="0.2">
      <c r="A2033" s="8" t="s">
        <v>2396</v>
      </c>
      <c r="B2033" s="8" t="s">
        <v>338</v>
      </c>
      <c r="C2033" s="8" t="s">
        <v>688</v>
      </c>
      <c r="D2033" s="8">
        <v>58</v>
      </c>
      <c r="E2033" s="8" t="s">
        <v>1411</v>
      </c>
      <c r="F2033" s="8" t="s">
        <v>4</v>
      </c>
      <c r="G2033" s="8" t="str">
        <f t="shared" si="346"/>
        <v>Murphy ReedM58Austin TX</v>
      </c>
      <c r="H2033" s="8">
        <f>_xlfn.IFNA(MATCH(G2033,Teams!J:J,0),)</f>
        <v>0</v>
      </c>
      <c r="I2033" s="8" t="str">
        <f t="shared" si="347"/>
        <v>Murphy ReedM58</v>
      </c>
      <c r="J2033" s="8">
        <f>_xlfn.IFNA(MATCH(I2033,Teams!L:L,0),)</f>
        <v>0</v>
      </c>
      <c r="K2033" s="8" t="str">
        <f t="shared" si="348"/>
        <v>Murphy ReedM</v>
      </c>
      <c r="L2033" s="8">
        <f>_xlfn.IFNA(MATCH(K2033,Teams!N:N,0),)</f>
        <v>0</v>
      </c>
      <c r="M2033" s="8" t="str">
        <f t="shared" si="349"/>
        <v>Murphy Reed</v>
      </c>
      <c r="N2033" s="8" t="str">
        <f>IFERROR(INDEX(Teams!A:A,IF(H2033&gt;0,H2033,IF(J2033&gt;0,J2033,IF(L2033&gt;0,L2033,""))),1),"")</f>
        <v/>
      </c>
      <c r="O2033" s="8" t="str">
        <f t="shared" si="342"/>
        <v xml:space="preserve">Murphy </v>
      </c>
      <c r="P2033" s="8" t="str">
        <f t="shared" si="343"/>
        <v>Reed</v>
      </c>
      <c r="Q2033" s="8" t="str">
        <f t="shared" si="350"/>
        <v>M</v>
      </c>
      <c r="R2033" s="8">
        <f t="shared" si="351"/>
        <v>58</v>
      </c>
      <c r="S2033" s="8" t="str">
        <f t="shared" si="344"/>
        <v xml:space="preserve">Austin </v>
      </c>
      <c r="T2033" s="8" t="str">
        <f t="shared" si="352"/>
        <v>TX</v>
      </c>
      <c r="U2033" s="8" t="str">
        <f t="shared" si="345"/>
        <v>Murphy ReedM58Austin TX</v>
      </c>
    </row>
    <row r="2034" spans="1:21" x14ac:dyDescent="0.2">
      <c r="A2034" s="8" t="s">
        <v>1688</v>
      </c>
      <c r="B2034" s="8" t="s">
        <v>338</v>
      </c>
      <c r="C2034" s="8" t="s">
        <v>688</v>
      </c>
      <c r="D2034" s="8">
        <v>43</v>
      </c>
      <c r="E2034" s="8" t="s">
        <v>2757</v>
      </c>
      <c r="F2034" s="8" t="s">
        <v>4</v>
      </c>
      <c r="G2034" s="8" t="str">
        <f t="shared" si="346"/>
        <v>ReaganReedM43TerlinguaTX</v>
      </c>
      <c r="H2034" s="8">
        <f>_xlfn.IFNA(MATCH(G2034,Teams!J:J,0),)</f>
        <v>0</v>
      </c>
      <c r="I2034" s="8" t="str">
        <f t="shared" si="347"/>
        <v>ReaganReedM43</v>
      </c>
      <c r="J2034" s="8">
        <f>_xlfn.IFNA(MATCH(I2034,Teams!L:L,0),)</f>
        <v>0</v>
      </c>
      <c r="K2034" s="8" t="str">
        <f t="shared" si="348"/>
        <v>ReaganReedM</v>
      </c>
      <c r="L2034" s="8">
        <f>_xlfn.IFNA(MATCH(K2034,Teams!N:N,0),)</f>
        <v>0</v>
      </c>
      <c r="M2034" s="8" t="str">
        <f t="shared" si="349"/>
        <v>ReaganReed</v>
      </c>
      <c r="N2034" s="8" t="str">
        <f>IFERROR(INDEX(Teams!A:A,IF(H2034&gt;0,H2034,IF(J2034&gt;0,J2034,IF(L2034&gt;0,L2034,""))),1),"")</f>
        <v/>
      </c>
      <c r="O2034" s="8" t="str">
        <f t="shared" si="342"/>
        <v>Reagan</v>
      </c>
      <c r="P2034" s="8" t="str">
        <f t="shared" si="343"/>
        <v>Reed</v>
      </c>
      <c r="Q2034" s="8" t="str">
        <f t="shared" si="350"/>
        <v>M</v>
      </c>
      <c r="R2034" s="8">
        <f t="shared" si="351"/>
        <v>43</v>
      </c>
      <c r="S2034" s="8" t="str">
        <f t="shared" si="344"/>
        <v>Terlingua</v>
      </c>
      <c r="T2034" s="8" t="str">
        <f t="shared" si="352"/>
        <v>TX</v>
      </c>
      <c r="U2034" s="8" t="str">
        <f t="shared" si="345"/>
        <v>ReaganReedM43TerlinguaTX</v>
      </c>
    </row>
    <row r="2035" spans="1:21" x14ac:dyDescent="0.2">
      <c r="A2035" s="8" t="s">
        <v>307</v>
      </c>
      <c r="B2035" s="8" t="s">
        <v>631</v>
      </c>
      <c r="C2035" s="8" t="s">
        <v>688</v>
      </c>
      <c r="G2035" s="8" t="str">
        <f t="shared" si="346"/>
        <v>RogerReeseM</v>
      </c>
      <c r="H2035" s="8">
        <f>_xlfn.IFNA(MATCH(G2035,Teams!J:J,0),)</f>
        <v>0</v>
      </c>
      <c r="I2035" s="8" t="str">
        <f t="shared" si="347"/>
        <v>RogerReeseM</v>
      </c>
      <c r="J2035" s="8">
        <f>_xlfn.IFNA(MATCH(I2035,Teams!L:L,0),)</f>
        <v>0</v>
      </c>
      <c r="K2035" s="8" t="str">
        <f t="shared" si="348"/>
        <v>RogerReeseM</v>
      </c>
      <c r="L2035" s="8">
        <f>_xlfn.IFNA(MATCH(K2035,Teams!N:N,0),)</f>
        <v>0</v>
      </c>
      <c r="M2035" s="8" t="str">
        <f t="shared" si="349"/>
        <v>RogerReese</v>
      </c>
      <c r="N2035" s="8" t="str">
        <f>IFERROR(INDEX(Teams!A:A,IF(H2035&gt;0,H2035,IF(J2035&gt;0,J2035,IF(L2035&gt;0,L2035,""))),1),"")</f>
        <v/>
      </c>
      <c r="O2035" s="8" t="str">
        <f t="shared" si="342"/>
        <v>Roger</v>
      </c>
      <c r="P2035" s="8" t="str">
        <f t="shared" si="343"/>
        <v>Reese</v>
      </c>
      <c r="Q2035" s="8" t="str">
        <f t="shared" si="350"/>
        <v>M</v>
      </c>
      <c r="R2035" s="8" t="str">
        <f t="shared" si="351"/>
        <v/>
      </c>
      <c r="S2035" s="8" t="str">
        <f t="shared" si="344"/>
        <v/>
      </c>
      <c r="T2035" s="8" t="str">
        <f t="shared" si="352"/>
        <v/>
      </c>
      <c r="U2035" s="8" t="str">
        <f t="shared" si="345"/>
        <v>RogerReeseM</v>
      </c>
    </row>
    <row r="2036" spans="1:21" x14ac:dyDescent="0.2">
      <c r="A2036" s="8" t="s">
        <v>890</v>
      </c>
      <c r="B2036" s="8" t="s">
        <v>5709</v>
      </c>
      <c r="C2036" s="8" t="s">
        <v>689</v>
      </c>
      <c r="D2036" s="8">
        <v>58</v>
      </c>
      <c r="E2036" s="8" t="s">
        <v>225</v>
      </c>
      <c r="F2036" s="8" t="s">
        <v>4</v>
      </c>
      <c r="G2036" s="8" t="str">
        <f t="shared" si="346"/>
        <v>SabrinaReidlandF58AllenTX</v>
      </c>
      <c r="H2036" s="8">
        <f>_xlfn.IFNA(MATCH(G2036,Teams!J:J,0),)</f>
        <v>0</v>
      </c>
      <c r="I2036" s="8" t="str">
        <f t="shared" si="347"/>
        <v>SabrinaReidlandF58</v>
      </c>
      <c r="J2036" s="8">
        <f>_xlfn.IFNA(MATCH(I2036,Teams!L:L,0),)</f>
        <v>0</v>
      </c>
      <c r="K2036" s="8" t="str">
        <f t="shared" si="348"/>
        <v>SabrinaReidlandF</v>
      </c>
      <c r="L2036" s="8">
        <f>_xlfn.IFNA(MATCH(K2036,Teams!N:N,0),)</f>
        <v>0</v>
      </c>
      <c r="M2036" s="8" t="str">
        <f t="shared" si="349"/>
        <v>SabrinaReidland</v>
      </c>
      <c r="N2036" s="8" t="str">
        <f>IFERROR(INDEX(Teams!A:A,IF(H2036&gt;0,H2036,IF(J2036&gt;0,J2036,IF(L2036&gt;0,L2036,""))),1),"")</f>
        <v/>
      </c>
      <c r="O2036" s="8" t="str">
        <f t="shared" si="342"/>
        <v>Sabrina</v>
      </c>
      <c r="P2036" s="8" t="str">
        <f t="shared" si="343"/>
        <v>Reidland</v>
      </c>
      <c r="Q2036" s="8" t="str">
        <f t="shared" si="350"/>
        <v>F</v>
      </c>
      <c r="R2036" s="8">
        <f t="shared" si="351"/>
        <v>58</v>
      </c>
      <c r="S2036" s="8" t="str">
        <f t="shared" si="344"/>
        <v>Allen</v>
      </c>
      <c r="T2036" s="8" t="str">
        <f t="shared" si="352"/>
        <v>TX</v>
      </c>
      <c r="U2036" s="8" t="str">
        <f t="shared" si="345"/>
        <v>SabrinaReidlandF58AllenTX</v>
      </c>
    </row>
    <row r="2037" spans="1:21" x14ac:dyDescent="0.2">
      <c r="A2037" s="8" t="s">
        <v>2060</v>
      </c>
      <c r="B2037" s="8" t="s">
        <v>6367</v>
      </c>
      <c r="C2037" s="8" t="s">
        <v>688</v>
      </c>
      <c r="D2037" s="8">
        <v>40</v>
      </c>
      <c r="G2037" s="8" t="str">
        <f t="shared" si="346"/>
        <v>WesleyReileyM40</v>
      </c>
      <c r="H2037" s="8">
        <f>_xlfn.IFNA(MATCH(G2037,Teams!J:J,0),)</f>
        <v>0</v>
      </c>
      <c r="I2037" s="8" t="str">
        <f t="shared" si="347"/>
        <v>WesleyReileyM40</v>
      </c>
      <c r="J2037" s="8">
        <f>_xlfn.IFNA(MATCH(I2037,Teams!L:L,0),)</f>
        <v>0</v>
      </c>
      <c r="K2037" s="8" t="str">
        <f t="shared" si="348"/>
        <v>WesleyReileyM</v>
      </c>
      <c r="L2037" s="8">
        <f>_xlfn.IFNA(MATCH(K2037,Teams!N:N,0),)</f>
        <v>0</v>
      </c>
      <c r="M2037" s="8" t="str">
        <f t="shared" si="349"/>
        <v>WesleyReiley</v>
      </c>
      <c r="N2037" s="8" t="str">
        <f>IFERROR(INDEX(Teams!A:A,IF(H2037&gt;0,H2037,IF(J2037&gt;0,J2037,IF(L2037&gt;0,L2037,""))),1),"")</f>
        <v/>
      </c>
      <c r="O2037" s="8" t="str">
        <f t="shared" si="342"/>
        <v>Wesley</v>
      </c>
      <c r="P2037" s="8" t="str">
        <f t="shared" si="343"/>
        <v>Reiley</v>
      </c>
      <c r="Q2037" s="8" t="str">
        <f t="shared" si="350"/>
        <v>M</v>
      </c>
      <c r="R2037" s="8">
        <f t="shared" si="351"/>
        <v>40</v>
      </c>
      <c r="S2037" s="8" t="str">
        <f t="shared" si="344"/>
        <v/>
      </c>
      <c r="T2037" s="8" t="str">
        <f t="shared" si="352"/>
        <v/>
      </c>
      <c r="U2037" s="8" t="str">
        <f t="shared" si="345"/>
        <v>WesleyReileyM40</v>
      </c>
    </row>
    <row r="2038" spans="1:21" x14ac:dyDescent="0.2">
      <c r="A2038" s="8" t="s">
        <v>783</v>
      </c>
      <c r="B2038" s="8" t="s">
        <v>1271</v>
      </c>
      <c r="C2038" s="8" t="s">
        <v>688</v>
      </c>
      <c r="D2038" s="8">
        <v>44</v>
      </c>
      <c r="E2038" s="8" t="s">
        <v>938</v>
      </c>
      <c r="F2038" s="8" t="s">
        <v>659</v>
      </c>
      <c r="G2038" s="8" t="str">
        <f t="shared" si="346"/>
        <v>MatthewReilyM44Oklahoma CityOK</v>
      </c>
      <c r="H2038" s="8">
        <f>_xlfn.IFNA(MATCH(G2038,Teams!J:J,0),)</f>
        <v>0</v>
      </c>
      <c r="I2038" s="8" t="str">
        <f t="shared" si="347"/>
        <v>MatthewReilyM44</v>
      </c>
      <c r="J2038" s="8">
        <f>_xlfn.IFNA(MATCH(I2038,Teams!L:L,0),)</f>
        <v>0</v>
      </c>
      <c r="K2038" s="8" t="str">
        <f t="shared" si="348"/>
        <v>MatthewReilyM</v>
      </c>
      <c r="L2038" s="8">
        <f>_xlfn.IFNA(MATCH(K2038,Teams!N:N,0),)</f>
        <v>0</v>
      </c>
      <c r="M2038" s="8" t="str">
        <f t="shared" si="349"/>
        <v>MatthewReily</v>
      </c>
      <c r="N2038" s="8" t="str">
        <f>IFERROR(INDEX(Teams!A:A,IF(H2038&gt;0,H2038,IF(J2038&gt;0,J2038,IF(L2038&gt;0,L2038,""))),1),"")</f>
        <v/>
      </c>
      <c r="O2038" s="8" t="str">
        <f t="shared" si="342"/>
        <v>Matthew</v>
      </c>
      <c r="P2038" s="8" t="str">
        <f t="shared" si="343"/>
        <v>Reily</v>
      </c>
      <c r="Q2038" s="8" t="str">
        <f t="shared" si="350"/>
        <v>M</v>
      </c>
      <c r="R2038" s="8">
        <f t="shared" si="351"/>
        <v>44</v>
      </c>
      <c r="S2038" s="8" t="str">
        <f t="shared" si="344"/>
        <v>Oklahoma City</v>
      </c>
      <c r="T2038" s="8" t="str">
        <f t="shared" si="352"/>
        <v>OK</v>
      </c>
      <c r="U2038" s="8" t="str">
        <f t="shared" si="345"/>
        <v>MatthewReilyM44Oklahoma CityOK</v>
      </c>
    </row>
    <row r="2039" spans="1:21" x14ac:dyDescent="0.2">
      <c r="A2039" s="8" t="s">
        <v>979</v>
      </c>
      <c r="B2039" s="8" t="s">
        <v>980</v>
      </c>
      <c r="C2039" s="8" t="s">
        <v>689</v>
      </c>
      <c r="D2039" s="8">
        <v>45</v>
      </c>
      <c r="E2039" s="8" t="s">
        <v>981</v>
      </c>
      <c r="F2039" s="8" t="s">
        <v>4</v>
      </c>
      <c r="G2039" s="8" t="str">
        <f t="shared" si="346"/>
        <v>LadaleReinF45HitchcockTX</v>
      </c>
      <c r="H2039" s="8">
        <f>_xlfn.IFNA(MATCH(G2039,Teams!J:J,0),)</f>
        <v>0</v>
      </c>
      <c r="I2039" s="8" t="str">
        <f t="shared" si="347"/>
        <v>LadaleReinF45</v>
      </c>
      <c r="J2039" s="8">
        <f>_xlfn.IFNA(MATCH(I2039,Teams!L:L,0),)</f>
        <v>0</v>
      </c>
      <c r="K2039" s="8" t="str">
        <f t="shared" si="348"/>
        <v>LadaleReinF</v>
      </c>
      <c r="L2039" s="8">
        <f>_xlfn.IFNA(MATCH(K2039,Teams!N:N,0),)</f>
        <v>0</v>
      </c>
      <c r="M2039" s="8" t="str">
        <f t="shared" si="349"/>
        <v>LadaleRein</v>
      </c>
      <c r="N2039" s="8" t="str">
        <f>IFERROR(INDEX(Teams!A:A,IF(H2039&gt;0,H2039,IF(J2039&gt;0,J2039,IF(L2039&gt;0,L2039,""))),1),"")</f>
        <v/>
      </c>
      <c r="O2039" s="8" t="str">
        <f t="shared" si="342"/>
        <v>Ladale</v>
      </c>
      <c r="P2039" s="8" t="str">
        <f t="shared" si="343"/>
        <v>Rein</v>
      </c>
      <c r="Q2039" s="8" t="str">
        <f t="shared" si="350"/>
        <v>F</v>
      </c>
      <c r="R2039" s="8">
        <f t="shared" si="351"/>
        <v>45</v>
      </c>
      <c r="S2039" s="8" t="str">
        <f t="shared" si="344"/>
        <v>Hitchcock</v>
      </c>
      <c r="T2039" s="8" t="str">
        <f t="shared" si="352"/>
        <v>TX</v>
      </c>
      <c r="U2039" s="8" t="str">
        <f t="shared" si="345"/>
        <v>LadaleReinF45HitchcockTX</v>
      </c>
    </row>
    <row r="2040" spans="1:21" x14ac:dyDescent="0.2">
      <c r="A2040" s="8" t="s">
        <v>7</v>
      </c>
      <c r="B2040" s="8" t="s">
        <v>6667</v>
      </c>
      <c r="C2040" s="8" t="s">
        <v>688</v>
      </c>
      <c r="G2040" s="8" t="str">
        <f t="shared" si="346"/>
        <v>JamesReisM</v>
      </c>
      <c r="H2040" s="8">
        <f>_xlfn.IFNA(MATCH(G2040,Teams!J:J,0),)</f>
        <v>0</v>
      </c>
      <c r="I2040" s="8" t="str">
        <f t="shared" si="347"/>
        <v>JamesReisM</v>
      </c>
      <c r="J2040" s="8">
        <f>_xlfn.IFNA(MATCH(I2040,Teams!L:L,0),)</f>
        <v>0</v>
      </c>
      <c r="K2040" s="8" t="str">
        <f t="shared" si="348"/>
        <v>JamesReisM</v>
      </c>
      <c r="L2040" s="8">
        <f>_xlfn.IFNA(MATCH(K2040,Teams!N:N,0),)</f>
        <v>0</v>
      </c>
      <c r="M2040" s="8" t="str">
        <f t="shared" si="349"/>
        <v>JamesReis</v>
      </c>
      <c r="N2040" s="8" t="str">
        <f>IFERROR(INDEX(Teams!A:A,IF(H2040&gt;0,H2040,IF(J2040&gt;0,J2040,IF(L2040&gt;0,L2040,""))),1),"")</f>
        <v/>
      </c>
      <c r="O2040" s="8" t="str">
        <f t="shared" si="342"/>
        <v>James</v>
      </c>
      <c r="P2040" s="8" t="str">
        <f t="shared" si="343"/>
        <v>Reis</v>
      </c>
      <c r="Q2040" s="8" t="str">
        <f t="shared" si="350"/>
        <v>M</v>
      </c>
      <c r="R2040" s="8" t="str">
        <f t="shared" si="351"/>
        <v/>
      </c>
      <c r="S2040" s="8" t="str">
        <f t="shared" si="344"/>
        <v/>
      </c>
      <c r="T2040" s="8" t="str">
        <f t="shared" si="352"/>
        <v/>
      </c>
      <c r="U2040" s="8" t="str">
        <f t="shared" si="345"/>
        <v>JamesReisM</v>
      </c>
    </row>
    <row r="2041" spans="1:21" x14ac:dyDescent="0.2">
      <c r="A2041" s="8" t="s">
        <v>6384</v>
      </c>
      <c r="B2041" s="8" t="s">
        <v>6385</v>
      </c>
      <c r="C2041" s="8" t="s">
        <v>688</v>
      </c>
      <c r="D2041" s="8">
        <v>65</v>
      </c>
      <c r="G2041" s="8" t="str">
        <f t="shared" si="346"/>
        <v>AxelReissneckerM65</v>
      </c>
      <c r="H2041" s="8">
        <f>_xlfn.IFNA(MATCH(G2041,Teams!J:J,0),)</f>
        <v>0</v>
      </c>
      <c r="I2041" s="8" t="str">
        <f t="shared" si="347"/>
        <v>AxelReissneckerM65</v>
      </c>
      <c r="J2041" s="8">
        <f>_xlfn.IFNA(MATCH(I2041,Teams!L:L,0),)</f>
        <v>0</v>
      </c>
      <c r="K2041" s="8" t="str">
        <f t="shared" si="348"/>
        <v>AxelReissneckerM</v>
      </c>
      <c r="L2041" s="8">
        <f>_xlfn.IFNA(MATCH(K2041,Teams!N:N,0),)</f>
        <v>0</v>
      </c>
      <c r="M2041" s="8" t="str">
        <f t="shared" si="349"/>
        <v>AxelReissnecker</v>
      </c>
      <c r="N2041" s="8" t="str">
        <f>IFERROR(INDEX(Teams!A:A,IF(H2041&gt;0,H2041,IF(J2041&gt;0,J2041,IF(L2041&gt;0,L2041,""))),1),"")</f>
        <v/>
      </c>
      <c r="O2041" s="8" t="str">
        <f t="shared" si="342"/>
        <v>Axel</v>
      </c>
      <c r="P2041" s="8" t="str">
        <f t="shared" si="343"/>
        <v>Reissnecker</v>
      </c>
      <c r="Q2041" s="8" t="str">
        <f t="shared" si="350"/>
        <v>M</v>
      </c>
      <c r="R2041" s="8">
        <f t="shared" si="351"/>
        <v>65</v>
      </c>
      <c r="S2041" s="8" t="str">
        <f t="shared" si="344"/>
        <v/>
      </c>
      <c r="T2041" s="8" t="str">
        <f t="shared" si="352"/>
        <v/>
      </c>
      <c r="U2041" s="8" t="str">
        <f t="shared" si="345"/>
        <v>AxelReissneckerM65</v>
      </c>
    </row>
    <row r="2042" spans="1:21" x14ac:dyDescent="0.2">
      <c r="A2042" s="8" t="s">
        <v>2502</v>
      </c>
      <c r="B2042" s="8" t="s">
        <v>2503</v>
      </c>
      <c r="C2042" s="8" t="s">
        <v>689</v>
      </c>
      <c r="D2042" s="8">
        <v>40</v>
      </c>
      <c r="E2042" s="8" t="s">
        <v>190</v>
      </c>
      <c r="F2042" s="8" t="s">
        <v>4</v>
      </c>
      <c r="G2042" s="8" t="str">
        <f t="shared" si="346"/>
        <v>AracelyRenderosF40San AntonioTX</v>
      </c>
      <c r="H2042" s="8">
        <f>_xlfn.IFNA(MATCH(G2042,Teams!J:J,0),)</f>
        <v>0</v>
      </c>
      <c r="I2042" s="8" t="str">
        <f t="shared" si="347"/>
        <v>AracelyRenderosF40</v>
      </c>
      <c r="J2042" s="8">
        <f>_xlfn.IFNA(MATCH(I2042,Teams!L:L,0),)</f>
        <v>0</v>
      </c>
      <c r="K2042" s="8" t="str">
        <f t="shared" si="348"/>
        <v>AracelyRenderosF</v>
      </c>
      <c r="L2042" s="8">
        <f>_xlfn.IFNA(MATCH(K2042,Teams!N:N,0),)</f>
        <v>0</v>
      </c>
      <c r="M2042" s="8" t="str">
        <f t="shared" si="349"/>
        <v>AracelyRenderos</v>
      </c>
      <c r="N2042" s="8" t="str">
        <f>IFERROR(INDEX(Teams!A:A,IF(H2042&gt;0,H2042,IF(J2042&gt;0,J2042,IF(L2042&gt;0,L2042,""))),1),"")</f>
        <v/>
      </c>
      <c r="O2042" s="8" t="str">
        <f t="shared" si="342"/>
        <v>Aracely</v>
      </c>
      <c r="P2042" s="8" t="str">
        <f t="shared" si="343"/>
        <v>Renderos</v>
      </c>
      <c r="Q2042" s="8" t="str">
        <f t="shared" si="350"/>
        <v>F</v>
      </c>
      <c r="R2042" s="8">
        <f t="shared" si="351"/>
        <v>40</v>
      </c>
      <c r="S2042" s="8" t="str">
        <f t="shared" si="344"/>
        <v>San Antonio</v>
      </c>
      <c r="T2042" s="8" t="str">
        <f t="shared" si="352"/>
        <v>TX</v>
      </c>
      <c r="U2042" s="8" t="str">
        <f t="shared" si="345"/>
        <v>AracelyRenderosF40San AntonioTX</v>
      </c>
    </row>
    <row r="2043" spans="1:21" x14ac:dyDescent="0.2">
      <c r="A2043" s="8" t="s">
        <v>1022</v>
      </c>
      <c r="B2043" s="8" t="s">
        <v>1020</v>
      </c>
      <c r="C2043" s="8" t="s">
        <v>689</v>
      </c>
      <c r="D2043" s="8">
        <v>14</v>
      </c>
      <c r="E2043" s="8" t="s">
        <v>708</v>
      </c>
      <c r="F2043" s="8" t="s">
        <v>4</v>
      </c>
      <c r="G2043" s="8" t="str">
        <f t="shared" si="346"/>
        <v>GraceRenningerF14HumbleTX</v>
      </c>
      <c r="H2043" s="8">
        <f>_xlfn.IFNA(MATCH(G2043,Teams!J:J,0),)</f>
        <v>0</v>
      </c>
      <c r="I2043" s="8" t="str">
        <f t="shared" si="347"/>
        <v>GraceRenningerF14</v>
      </c>
      <c r="J2043" s="8">
        <f>_xlfn.IFNA(MATCH(I2043,Teams!L:L,0),)</f>
        <v>0</v>
      </c>
      <c r="K2043" s="8" t="str">
        <f t="shared" si="348"/>
        <v>GraceRenningerF</v>
      </c>
      <c r="L2043" s="8">
        <f>_xlfn.IFNA(MATCH(K2043,Teams!N:N,0),)</f>
        <v>0</v>
      </c>
      <c r="M2043" s="8" t="str">
        <f t="shared" si="349"/>
        <v>GraceRenninger</v>
      </c>
      <c r="N2043" s="8" t="str">
        <f>IFERROR(INDEX(Teams!A:A,IF(H2043&gt;0,H2043,IF(J2043&gt;0,J2043,IF(L2043&gt;0,L2043,""))),1),"")</f>
        <v/>
      </c>
      <c r="O2043" s="8" t="str">
        <f t="shared" si="342"/>
        <v>Grace</v>
      </c>
      <c r="P2043" s="8" t="str">
        <f t="shared" si="343"/>
        <v>Renninger</v>
      </c>
      <c r="Q2043" s="8" t="str">
        <f t="shared" si="350"/>
        <v>F</v>
      </c>
      <c r="R2043" s="8">
        <f t="shared" si="351"/>
        <v>14</v>
      </c>
      <c r="S2043" s="8" t="str">
        <f t="shared" si="344"/>
        <v>Humble</v>
      </c>
      <c r="T2043" s="8" t="str">
        <f t="shared" si="352"/>
        <v>TX</v>
      </c>
      <c r="U2043" s="8" t="str">
        <f t="shared" si="345"/>
        <v>GraceRenningerF14HumbleTX</v>
      </c>
    </row>
    <row r="2044" spans="1:21" x14ac:dyDescent="0.2">
      <c r="A2044" s="8" t="s">
        <v>969</v>
      </c>
      <c r="B2044" s="8" t="s">
        <v>1020</v>
      </c>
      <c r="C2044" s="8" t="s">
        <v>689</v>
      </c>
      <c r="D2044" s="8">
        <v>43</v>
      </c>
      <c r="E2044" s="8" t="s">
        <v>708</v>
      </c>
      <c r="F2044" s="8" t="s">
        <v>4</v>
      </c>
      <c r="G2044" s="8" t="str">
        <f t="shared" si="346"/>
        <v>SusanRenningerF43HumbleTX</v>
      </c>
      <c r="H2044" s="8">
        <f>_xlfn.IFNA(MATCH(G2044,Teams!J:J,0),)</f>
        <v>0</v>
      </c>
      <c r="I2044" s="8" t="str">
        <f t="shared" si="347"/>
        <v>SusanRenningerF43</v>
      </c>
      <c r="J2044" s="8">
        <f>_xlfn.IFNA(MATCH(I2044,Teams!L:L,0),)</f>
        <v>0</v>
      </c>
      <c r="K2044" s="8" t="str">
        <f t="shared" si="348"/>
        <v>SusanRenningerF</v>
      </c>
      <c r="L2044" s="8">
        <f>_xlfn.IFNA(MATCH(K2044,Teams!N:N,0),)</f>
        <v>0</v>
      </c>
      <c r="M2044" s="8" t="str">
        <f t="shared" si="349"/>
        <v>SusanRenninger</v>
      </c>
      <c r="N2044" s="8" t="str">
        <f>IFERROR(INDEX(Teams!A:A,IF(H2044&gt;0,H2044,IF(J2044&gt;0,J2044,IF(L2044&gt;0,L2044,""))),1),"")</f>
        <v/>
      </c>
      <c r="O2044" s="8" t="str">
        <f t="shared" si="342"/>
        <v>Susan</v>
      </c>
      <c r="P2044" s="8" t="str">
        <f t="shared" si="343"/>
        <v>Renninger</v>
      </c>
      <c r="Q2044" s="8" t="str">
        <f t="shared" si="350"/>
        <v>F</v>
      </c>
      <c r="R2044" s="8">
        <f t="shared" si="351"/>
        <v>43</v>
      </c>
      <c r="S2044" s="8" t="str">
        <f t="shared" si="344"/>
        <v>Humble</v>
      </c>
      <c r="T2044" s="8" t="str">
        <f t="shared" si="352"/>
        <v>TX</v>
      </c>
      <c r="U2044" s="8" t="str">
        <f t="shared" si="345"/>
        <v>SusanRenningerF43HumbleTX</v>
      </c>
    </row>
    <row r="2045" spans="1:21" x14ac:dyDescent="0.2">
      <c r="A2045" s="8" t="s">
        <v>144</v>
      </c>
      <c r="B2045" s="8" t="s">
        <v>2796</v>
      </c>
      <c r="C2045" s="8" t="s">
        <v>688</v>
      </c>
      <c r="E2045" s="8" t="s">
        <v>558</v>
      </c>
      <c r="F2045" s="8" t="s">
        <v>4</v>
      </c>
      <c r="G2045" s="8" t="str">
        <f t="shared" si="346"/>
        <v>BradRenoMHurstTX</v>
      </c>
      <c r="H2045" s="8">
        <f>_xlfn.IFNA(MATCH(G2045,Teams!J:J,0),)</f>
        <v>0</v>
      </c>
      <c r="I2045" s="8" t="str">
        <f t="shared" si="347"/>
        <v>BradRenoM</v>
      </c>
      <c r="J2045" s="8">
        <f>_xlfn.IFNA(MATCH(I2045,Teams!L:L,0),)</f>
        <v>0</v>
      </c>
      <c r="K2045" s="8" t="str">
        <f t="shared" si="348"/>
        <v>BradRenoM</v>
      </c>
      <c r="L2045" s="8">
        <f>_xlfn.IFNA(MATCH(K2045,Teams!N:N,0),)</f>
        <v>0</v>
      </c>
      <c r="M2045" s="8" t="str">
        <f t="shared" si="349"/>
        <v>BradReno</v>
      </c>
      <c r="N2045" s="8" t="str">
        <f>IFERROR(INDEX(Teams!A:A,IF(H2045&gt;0,H2045,IF(J2045&gt;0,J2045,IF(L2045&gt;0,L2045,""))),1),"")</f>
        <v/>
      </c>
      <c r="O2045" s="8" t="str">
        <f t="shared" si="342"/>
        <v>Brad</v>
      </c>
      <c r="P2045" s="8" t="str">
        <f t="shared" si="343"/>
        <v>Reno</v>
      </c>
      <c r="Q2045" s="8" t="str">
        <f t="shared" si="350"/>
        <v>M</v>
      </c>
      <c r="R2045" s="8" t="str">
        <f t="shared" si="351"/>
        <v/>
      </c>
      <c r="S2045" s="8" t="str">
        <f t="shared" si="344"/>
        <v>Hurst</v>
      </c>
      <c r="T2045" s="8" t="str">
        <f t="shared" si="352"/>
        <v>TX</v>
      </c>
      <c r="U2045" s="8" t="str">
        <f t="shared" si="345"/>
        <v>BradRenoMHurstTX</v>
      </c>
    </row>
    <row r="2046" spans="1:21" x14ac:dyDescent="0.2">
      <c r="A2046" s="8" t="s">
        <v>1799</v>
      </c>
      <c r="B2046" s="8" t="s">
        <v>1800</v>
      </c>
      <c r="C2046" s="8" t="s">
        <v>689</v>
      </c>
      <c r="D2046" s="8">
        <v>33</v>
      </c>
      <c r="E2046" s="8" t="s">
        <v>1801</v>
      </c>
      <c r="F2046" s="8" t="s">
        <v>1062</v>
      </c>
      <c r="G2046" s="8" t="str">
        <f t="shared" si="346"/>
        <v>LibbyRensF33Saint LouisMO</v>
      </c>
      <c r="H2046" s="8">
        <f>_xlfn.IFNA(MATCH(G2046,Teams!J:J,0),)</f>
        <v>0</v>
      </c>
      <c r="I2046" s="8" t="str">
        <f t="shared" si="347"/>
        <v>LibbyRensF33</v>
      </c>
      <c r="J2046" s="8">
        <f>_xlfn.IFNA(MATCH(I2046,Teams!L:L,0),)</f>
        <v>0</v>
      </c>
      <c r="K2046" s="8" t="str">
        <f t="shared" si="348"/>
        <v>LibbyRensF</v>
      </c>
      <c r="L2046" s="8">
        <f>_xlfn.IFNA(MATCH(K2046,Teams!N:N,0),)</f>
        <v>0</v>
      </c>
      <c r="M2046" s="8" t="str">
        <f t="shared" si="349"/>
        <v>LibbyRens</v>
      </c>
      <c r="N2046" s="8" t="str">
        <f>IFERROR(INDEX(Teams!A:A,IF(H2046&gt;0,H2046,IF(J2046&gt;0,J2046,IF(L2046&gt;0,L2046,""))),1),"")</f>
        <v/>
      </c>
      <c r="O2046" s="8" t="str">
        <f t="shared" si="342"/>
        <v>Libby</v>
      </c>
      <c r="P2046" s="8" t="str">
        <f t="shared" si="343"/>
        <v>Rens</v>
      </c>
      <c r="Q2046" s="8" t="str">
        <f t="shared" si="350"/>
        <v>F</v>
      </c>
      <c r="R2046" s="8">
        <f t="shared" si="351"/>
        <v>33</v>
      </c>
      <c r="S2046" s="8" t="str">
        <f t="shared" si="344"/>
        <v>Saint Louis</v>
      </c>
      <c r="T2046" s="8" t="str">
        <f t="shared" si="352"/>
        <v>MO</v>
      </c>
      <c r="U2046" s="8" t="str">
        <f t="shared" si="345"/>
        <v>LibbyRensF33Saint LouisMO</v>
      </c>
    </row>
    <row r="2047" spans="1:21" x14ac:dyDescent="0.2">
      <c r="A2047" s="8" t="s">
        <v>559</v>
      </c>
      <c r="B2047" s="8" t="s">
        <v>5836</v>
      </c>
      <c r="C2047" s="8" t="s">
        <v>688</v>
      </c>
      <c r="D2047" s="8">
        <v>51</v>
      </c>
      <c r="E2047" s="8" t="s">
        <v>58</v>
      </c>
      <c r="F2047" s="8" t="s">
        <v>4</v>
      </c>
      <c r="G2047" s="8" t="str">
        <f t="shared" si="346"/>
        <v>KevinRenteriaM51Fort WorthTX</v>
      </c>
      <c r="H2047" s="8">
        <f>_xlfn.IFNA(MATCH(G2047,Teams!J:J,0),)</f>
        <v>0</v>
      </c>
      <c r="I2047" s="8" t="str">
        <f t="shared" si="347"/>
        <v>KevinRenteriaM51</v>
      </c>
      <c r="J2047" s="8">
        <f>_xlfn.IFNA(MATCH(I2047,Teams!L:L,0),)</f>
        <v>0</v>
      </c>
      <c r="K2047" s="8" t="str">
        <f t="shared" si="348"/>
        <v>KevinRenteriaM</v>
      </c>
      <c r="L2047" s="8">
        <f>_xlfn.IFNA(MATCH(K2047,Teams!N:N,0),)</f>
        <v>0</v>
      </c>
      <c r="M2047" s="8" t="str">
        <f t="shared" si="349"/>
        <v>KevinRenteria</v>
      </c>
      <c r="N2047" s="8" t="str">
        <f>IFERROR(INDEX(Teams!A:A,IF(H2047&gt;0,H2047,IF(J2047&gt;0,J2047,IF(L2047&gt;0,L2047,""))),1),"")</f>
        <v/>
      </c>
      <c r="O2047" s="8" t="str">
        <f t="shared" ref="O2047:O2110" si="353">A2047</f>
        <v>Kevin</v>
      </c>
      <c r="P2047" s="8" t="str">
        <f t="shared" ref="P2047:P2110" si="354">B2047</f>
        <v>Renteria</v>
      </c>
      <c r="Q2047" s="8" t="str">
        <f t="shared" si="350"/>
        <v>M</v>
      </c>
      <c r="R2047" s="8">
        <f t="shared" si="351"/>
        <v>51</v>
      </c>
      <c r="S2047" s="8" t="str">
        <f t="shared" ref="S2047:S2110" si="355">IF(E2047=0,"",E2047)</f>
        <v>Fort Worth</v>
      </c>
      <c r="T2047" s="8" t="str">
        <f t="shared" si="352"/>
        <v>TX</v>
      </c>
      <c r="U2047" s="8" t="str">
        <f t="shared" ref="T2047:U2110" si="356">G2047</f>
        <v>KevinRenteriaM51Fort WorthTX</v>
      </c>
    </row>
    <row r="2048" spans="1:21" x14ac:dyDescent="0.2">
      <c r="A2048" s="8" t="s">
        <v>1251</v>
      </c>
      <c r="B2048" s="8" t="s">
        <v>1252</v>
      </c>
      <c r="C2048" s="8" t="s">
        <v>688</v>
      </c>
      <c r="D2048" s="8">
        <v>34</v>
      </c>
      <c r="E2048" s="8" t="s">
        <v>1253</v>
      </c>
      <c r="F2048" s="8" t="s">
        <v>864</v>
      </c>
      <c r="G2048" s="8" t="str">
        <f t="shared" ref="G2048:G2111" si="357">A2048&amp;B2048&amp;C2048&amp;D2048&amp;E2048&amp;F2048</f>
        <v>JakobRenzM34KetchumID</v>
      </c>
      <c r="H2048" s="8">
        <f>_xlfn.IFNA(MATCH(G2048,Teams!J:J,0),)</f>
        <v>0</v>
      </c>
      <c r="I2048" s="8" t="str">
        <f t="shared" ref="I2048:I2111" si="358">A2048&amp;B2048&amp;C2048&amp;D2048</f>
        <v>JakobRenzM34</v>
      </c>
      <c r="J2048" s="8">
        <f>_xlfn.IFNA(MATCH(I2048,Teams!L:L,0),)</f>
        <v>0</v>
      </c>
      <c r="K2048" s="8" t="str">
        <f t="shared" ref="K2048:K2111" si="359">A2048&amp;B2048&amp;C2048</f>
        <v>JakobRenzM</v>
      </c>
      <c r="L2048" s="8">
        <f>_xlfn.IFNA(MATCH(K2048,Teams!N:N,0),)</f>
        <v>0</v>
      </c>
      <c r="M2048" s="8" t="str">
        <f t="shared" ref="M2048:M2111" si="360">A2048&amp;B2048</f>
        <v>JakobRenz</v>
      </c>
      <c r="N2048" s="8" t="str">
        <f>IFERROR(INDEX(Teams!A:A,IF(H2048&gt;0,H2048,IF(J2048&gt;0,J2048,IF(L2048&gt;0,L2048,""))),1),"")</f>
        <v/>
      </c>
      <c r="O2048" s="8" t="str">
        <f t="shared" si="353"/>
        <v>Jakob</v>
      </c>
      <c r="P2048" s="8" t="str">
        <f t="shared" si="354"/>
        <v>Renz</v>
      </c>
      <c r="Q2048" s="8" t="str">
        <f t="shared" ref="Q2048:Q2111" si="361">IF(C2048=0,"",C2048)</f>
        <v>M</v>
      </c>
      <c r="R2048" s="8">
        <f t="shared" ref="R2048:R2111" si="362">IF(D2048=0,"",D2048)</f>
        <v>34</v>
      </c>
      <c r="S2048" s="8" t="str">
        <f t="shared" si="355"/>
        <v>Ketchum</v>
      </c>
      <c r="T2048" s="8" t="str">
        <f t="shared" ref="T2048:T2111" si="363">IF(F2048=0,"",F2048)</f>
        <v>ID</v>
      </c>
      <c r="U2048" s="8" t="str">
        <f t="shared" si="356"/>
        <v>JakobRenzM34KetchumID</v>
      </c>
    </row>
    <row r="2049" spans="1:21" x14ac:dyDescent="0.2">
      <c r="A2049" s="8" t="s">
        <v>1822</v>
      </c>
      <c r="B2049" s="8" t="s">
        <v>1823</v>
      </c>
      <c r="C2049" s="8" t="s">
        <v>688</v>
      </c>
      <c r="D2049" s="8">
        <v>27</v>
      </c>
      <c r="E2049" s="8" t="s">
        <v>1824</v>
      </c>
      <c r="F2049" s="8" t="s">
        <v>1825</v>
      </c>
      <c r="G2049" s="8" t="str">
        <f t="shared" si="357"/>
        <v>toddreutlingerM27POrtlandME</v>
      </c>
      <c r="H2049" s="8">
        <f>_xlfn.IFNA(MATCH(G2049,Teams!J:J,0),)</f>
        <v>0</v>
      </c>
      <c r="I2049" s="8" t="str">
        <f t="shared" si="358"/>
        <v>toddreutlingerM27</v>
      </c>
      <c r="J2049" s="8">
        <f>_xlfn.IFNA(MATCH(I2049,Teams!L:L,0),)</f>
        <v>0</v>
      </c>
      <c r="K2049" s="8" t="str">
        <f t="shared" si="359"/>
        <v>toddreutlingerM</v>
      </c>
      <c r="L2049" s="8">
        <f>_xlfn.IFNA(MATCH(K2049,Teams!N:N,0),)</f>
        <v>0</v>
      </c>
      <c r="M2049" s="8" t="str">
        <f t="shared" si="360"/>
        <v>toddreutlinger</v>
      </c>
      <c r="N2049" s="8" t="str">
        <f>IFERROR(INDEX(Teams!A:A,IF(H2049&gt;0,H2049,IF(J2049&gt;0,J2049,IF(L2049&gt;0,L2049,""))),1),"")</f>
        <v/>
      </c>
      <c r="O2049" s="8" t="str">
        <f t="shared" si="353"/>
        <v>todd</v>
      </c>
      <c r="P2049" s="8" t="str">
        <f t="shared" si="354"/>
        <v>reutlinger</v>
      </c>
      <c r="Q2049" s="8" t="str">
        <f t="shared" si="361"/>
        <v>M</v>
      </c>
      <c r="R2049" s="8">
        <f t="shared" si="362"/>
        <v>27</v>
      </c>
      <c r="S2049" s="8" t="str">
        <f t="shared" si="355"/>
        <v>POrtland</v>
      </c>
      <c r="T2049" s="8" t="str">
        <f t="shared" si="363"/>
        <v>ME</v>
      </c>
      <c r="U2049" s="8" t="str">
        <f t="shared" si="356"/>
        <v>toddreutlingerM27POrtlandME</v>
      </c>
    </row>
    <row r="2050" spans="1:21" x14ac:dyDescent="0.2">
      <c r="A2050" s="8" t="s">
        <v>179</v>
      </c>
      <c r="B2050" s="8" t="s">
        <v>1385</v>
      </c>
      <c r="C2050" s="8" t="s">
        <v>689</v>
      </c>
      <c r="D2050" s="8">
        <v>39</v>
      </c>
      <c r="E2050" s="8" t="s">
        <v>190</v>
      </c>
      <c r="F2050" s="8" t="s">
        <v>4</v>
      </c>
      <c r="G2050" s="8" t="str">
        <f t="shared" si="357"/>
        <v>ElizabethReyesF39San AntonioTX</v>
      </c>
      <c r="H2050" s="8">
        <f>_xlfn.IFNA(MATCH(G2050,Teams!J:J,0),)</f>
        <v>0</v>
      </c>
      <c r="I2050" s="8" t="str">
        <f t="shared" si="358"/>
        <v>ElizabethReyesF39</v>
      </c>
      <c r="J2050" s="8">
        <f>_xlfn.IFNA(MATCH(I2050,Teams!L:L,0),)</f>
        <v>0</v>
      </c>
      <c r="K2050" s="8" t="str">
        <f t="shared" si="359"/>
        <v>ElizabethReyesF</v>
      </c>
      <c r="L2050" s="8">
        <f>_xlfn.IFNA(MATCH(K2050,Teams!N:N,0),)</f>
        <v>0</v>
      </c>
      <c r="M2050" s="8" t="str">
        <f t="shared" si="360"/>
        <v>ElizabethReyes</v>
      </c>
      <c r="N2050" s="8" t="str">
        <f>IFERROR(INDEX(Teams!A:A,IF(H2050&gt;0,H2050,IF(J2050&gt;0,J2050,IF(L2050&gt;0,L2050,""))),1),"")</f>
        <v/>
      </c>
      <c r="O2050" s="8" t="str">
        <f t="shared" si="353"/>
        <v>Elizabeth</v>
      </c>
      <c r="P2050" s="8" t="str">
        <f t="shared" si="354"/>
        <v>Reyes</v>
      </c>
      <c r="Q2050" s="8" t="str">
        <f t="shared" si="361"/>
        <v>F</v>
      </c>
      <c r="R2050" s="8">
        <f t="shared" si="362"/>
        <v>39</v>
      </c>
      <c r="S2050" s="8" t="str">
        <f t="shared" si="355"/>
        <v>San Antonio</v>
      </c>
      <c r="T2050" s="8" t="str">
        <f t="shared" si="363"/>
        <v>TX</v>
      </c>
      <c r="U2050" s="8" t="str">
        <f t="shared" si="356"/>
        <v>ElizabethReyesF39San AntonioTX</v>
      </c>
    </row>
    <row r="2051" spans="1:21" x14ac:dyDescent="0.2">
      <c r="A2051" s="8" t="s">
        <v>1384</v>
      </c>
      <c r="B2051" s="8" t="s">
        <v>1385</v>
      </c>
      <c r="C2051" s="8" t="s">
        <v>688</v>
      </c>
      <c r="D2051" s="8">
        <v>36</v>
      </c>
      <c r="E2051" s="8" t="s">
        <v>1386</v>
      </c>
      <c r="F2051" s="8" t="s">
        <v>4</v>
      </c>
      <c r="G2051" s="8" t="str">
        <f t="shared" si="357"/>
        <v>HerminioReyesM36LAREDOTX</v>
      </c>
      <c r="H2051" s="8">
        <f>_xlfn.IFNA(MATCH(G2051,Teams!J:J,0),)</f>
        <v>0</v>
      </c>
      <c r="I2051" s="8" t="str">
        <f t="shared" si="358"/>
        <v>HerminioReyesM36</v>
      </c>
      <c r="J2051" s="8">
        <f>_xlfn.IFNA(MATCH(I2051,Teams!L:L,0),)</f>
        <v>0</v>
      </c>
      <c r="K2051" s="8" t="str">
        <f t="shared" si="359"/>
        <v>HerminioReyesM</v>
      </c>
      <c r="L2051" s="8">
        <f>_xlfn.IFNA(MATCH(K2051,Teams!N:N,0),)</f>
        <v>0</v>
      </c>
      <c r="M2051" s="8" t="str">
        <f t="shared" si="360"/>
        <v>HerminioReyes</v>
      </c>
      <c r="N2051" s="8" t="str">
        <f>IFERROR(INDEX(Teams!A:A,IF(H2051&gt;0,H2051,IF(J2051&gt;0,J2051,IF(L2051&gt;0,L2051,""))),1),"")</f>
        <v/>
      </c>
      <c r="O2051" s="8" t="str">
        <f t="shared" si="353"/>
        <v>Herminio</v>
      </c>
      <c r="P2051" s="8" t="str">
        <f t="shared" si="354"/>
        <v>Reyes</v>
      </c>
      <c r="Q2051" s="8" t="str">
        <f t="shared" si="361"/>
        <v>M</v>
      </c>
      <c r="R2051" s="8">
        <f t="shared" si="362"/>
        <v>36</v>
      </c>
      <c r="S2051" s="8" t="str">
        <f t="shared" si="355"/>
        <v>LAREDO</v>
      </c>
      <c r="T2051" s="8" t="str">
        <f t="shared" si="363"/>
        <v>TX</v>
      </c>
      <c r="U2051" s="8" t="str">
        <f t="shared" si="356"/>
        <v>HerminioReyesM36LAREDOTX</v>
      </c>
    </row>
    <row r="2052" spans="1:21" x14ac:dyDescent="0.2">
      <c r="A2052" s="8" t="s">
        <v>3002</v>
      </c>
      <c r="B2052" s="8" t="s">
        <v>3003</v>
      </c>
      <c r="C2052" s="8" t="s">
        <v>688</v>
      </c>
      <c r="D2052" s="8">
        <v>33</v>
      </c>
      <c r="G2052" s="8" t="str">
        <f t="shared" si="357"/>
        <v>josereyesM33</v>
      </c>
      <c r="H2052" s="8">
        <f>_xlfn.IFNA(MATCH(G2052,Teams!J:J,0),)</f>
        <v>0</v>
      </c>
      <c r="I2052" s="8" t="str">
        <f t="shared" si="358"/>
        <v>josereyesM33</v>
      </c>
      <c r="J2052" s="8">
        <f>_xlfn.IFNA(MATCH(I2052,Teams!L:L,0),)</f>
        <v>0</v>
      </c>
      <c r="K2052" s="8" t="str">
        <f t="shared" si="359"/>
        <v>josereyesM</v>
      </c>
      <c r="L2052" s="8">
        <f>_xlfn.IFNA(MATCH(K2052,Teams!N:N,0),)</f>
        <v>0</v>
      </c>
      <c r="M2052" s="8" t="str">
        <f t="shared" si="360"/>
        <v>josereyes</v>
      </c>
      <c r="N2052" s="8" t="str">
        <f>IFERROR(INDEX(Teams!A:A,IF(H2052&gt;0,H2052,IF(J2052&gt;0,J2052,IF(L2052&gt;0,L2052,""))),1),"")</f>
        <v/>
      </c>
      <c r="O2052" s="8" t="str">
        <f t="shared" si="353"/>
        <v>jose</v>
      </c>
      <c r="P2052" s="8" t="str">
        <f t="shared" si="354"/>
        <v>reyes</v>
      </c>
      <c r="Q2052" s="8" t="str">
        <f t="shared" si="361"/>
        <v>M</v>
      </c>
      <c r="R2052" s="8">
        <f t="shared" si="362"/>
        <v>33</v>
      </c>
      <c r="S2052" s="8" t="str">
        <f t="shared" si="355"/>
        <v/>
      </c>
      <c r="T2052" s="8" t="str">
        <f t="shared" si="363"/>
        <v/>
      </c>
      <c r="U2052" s="8" t="str">
        <f t="shared" si="356"/>
        <v>josereyesM33</v>
      </c>
    </row>
    <row r="2053" spans="1:21" x14ac:dyDescent="0.2">
      <c r="A2053" s="8" t="s">
        <v>666</v>
      </c>
      <c r="B2053" s="8" t="s">
        <v>6707</v>
      </c>
      <c r="C2053" s="8" t="s">
        <v>688</v>
      </c>
      <c r="G2053" s="8" t="str">
        <f t="shared" si="357"/>
        <v>LuisReyes TejedaM</v>
      </c>
      <c r="H2053" s="8">
        <f>_xlfn.IFNA(MATCH(G2053,Teams!J:J,0),)</f>
        <v>0</v>
      </c>
      <c r="I2053" s="8" t="str">
        <f t="shared" si="358"/>
        <v>LuisReyes TejedaM</v>
      </c>
      <c r="J2053" s="8">
        <f>_xlfn.IFNA(MATCH(I2053,Teams!L:L,0),)</f>
        <v>0</v>
      </c>
      <c r="K2053" s="8" t="str">
        <f t="shared" si="359"/>
        <v>LuisReyes TejedaM</v>
      </c>
      <c r="L2053" s="8">
        <f>_xlfn.IFNA(MATCH(K2053,Teams!N:N,0),)</f>
        <v>0</v>
      </c>
      <c r="M2053" s="8" t="str">
        <f t="shared" si="360"/>
        <v>LuisReyes Tejeda</v>
      </c>
      <c r="N2053" s="8" t="str">
        <f>IFERROR(INDEX(Teams!A:A,IF(H2053&gt;0,H2053,IF(J2053&gt;0,J2053,IF(L2053&gt;0,L2053,""))),1),"")</f>
        <v/>
      </c>
      <c r="O2053" s="8" t="str">
        <f t="shared" si="353"/>
        <v>Luis</v>
      </c>
      <c r="P2053" s="8" t="str">
        <f t="shared" si="354"/>
        <v>Reyes Tejeda</v>
      </c>
      <c r="Q2053" s="8" t="str">
        <f t="shared" si="361"/>
        <v>M</v>
      </c>
      <c r="R2053" s="8" t="str">
        <f t="shared" si="362"/>
        <v/>
      </c>
      <c r="S2053" s="8" t="str">
        <f t="shared" si="355"/>
        <v/>
      </c>
      <c r="T2053" s="8" t="str">
        <f t="shared" si="363"/>
        <v/>
      </c>
      <c r="U2053" s="8" t="str">
        <f t="shared" si="356"/>
        <v>LuisReyes TejedaM</v>
      </c>
    </row>
    <row r="2054" spans="1:21" x14ac:dyDescent="0.2">
      <c r="A2054" s="8" t="s">
        <v>2488</v>
      </c>
      <c r="B2054" s="8" t="s">
        <v>2489</v>
      </c>
      <c r="C2054" s="8" t="s">
        <v>689</v>
      </c>
      <c r="D2054" s="8">
        <v>50</v>
      </c>
      <c r="E2054" s="8" t="s">
        <v>1697</v>
      </c>
      <c r="F2054" s="8" t="s">
        <v>846</v>
      </c>
      <c r="G2054" s="8" t="str">
        <f t="shared" si="357"/>
        <v>TheresaReyes-CummingsF50Kansas CityKS</v>
      </c>
      <c r="H2054" s="8">
        <f>_xlfn.IFNA(MATCH(G2054,Teams!J:J,0),)</f>
        <v>0</v>
      </c>
      <c r="I2054" s="8" t="str">
        <f t="shared" si="358"/>
        <v>TheresaReyes-CummingsF50</v>
      </c>
      <c r="J2054" s="8">
        <f>_xlfn.IFNA(MATCH(I2054,Teams!L:L,0),)</f>
        <v>0</v>
      </c>
      <c r="K2054" s="8" t="str">
        <f t="shared" si="359"/>
        <v>TheresaReyes-CummingsF</v>
      </c>
      <c r="L2054" s="8">
        <f>_xlfn.IFNA(MATCH(K2054,Teams!N:N,0),)</f>
        <v>0</v>
      </c>
      <c r="M2054" s="8" t="str">
        <f t="shared" si="360"/>
        <v>TheresaReyes-Cummings</v>
      </c>
      <c r="N2054" s="8" t="str">
        <f>IFERROR(INDEX(Teams!A:A,IF(H2054&gt;0,H2054,IF(J2054&gt;0,J2054,IF(L2054&gt;0,L2054,""))),1),"")</f>
        <v/>
      </c>
      <c r="O2054" s="8" t="str">
        <f t="shared" si="353"/>
        <v>Theresa</v>
      </c>
      <c r="P2054" s="8" t="str">
        <f t="shared" si="354"/>
        <v>Reyes-Cummings</v>
      </c>
      <c r="Q2054" s="8" t="str">
        <f t="shared" si="361"/>
        <v>F</v>
      </c>
      <c r="R2054" s="8">
        <f t="shared" si="362"/>
        <v>50</v>
      </c>
      <c r="S2054" s="8" t="str">
        <f t="shared" si="355"/>
        <v>Kansas City</v>
      </c>
      <c r="T2054" s="8" t="str">
        <f t="shared" si="363"/>
        <v>KS</v>
      </c>
      <c r="U2054" s="8" t="str">
        <f t="shared" si="356"/>
        <v>TheresaReyes-CummingsF50Kansas CityKS</v>
      </c>
    </row>
    <row r="2055" spans="1:21" x14ac:dyDescent="0.2">
      <c r="A2055" s="8" t="s">
        <v>5916</v>
      </c>
      <c r="B2055" s="8" t="s">
        <v>149</v>
      </c>
      <c r="C2055" s="8" t="s">
        <v>689</v>
      </c>
      <c r="D2055" s="8">
        <v>58</v>
      </c>
      <c r="E2055" s="8" t="s">
        <v>5215</v>
      </c>
      <c r="F2055" s="8" t="s">
        <v>4</v>
      </c>
      <c r="G2055" s="8" t="str">
        <f t="shared" si="357"/>
        <v>RuthReynoldsF58GrapevineTX</v>
      </c>
      <c r="H2055" s="8">
        <f>_xlfn.IFNA(MATCH(G2055,Teams!J:J,0),)</f>
        <v>0</v>
      </c>
      <c r="I2055" s="8" t="str">
        <f t="shared" si="358"/>
        <v>RuthReynoldsF58</v>
      </c>
      <c r="J2055" s="8">
        <f>_xlfn.IFNA(MATCH(I2055,Teams!L:L,0),)</f>
        <v>0</v>
      </c>
      <c r="K2055" s="8" t="str">
        <f t="shared" si="359"/>
        <v>RuthReynoldsF</v>
      </c>
      <c r="L2055" s="8">
        <f>_xlfn.IFNA(MATCH(K2055,Teams!N:N,0),)</f>
        <v>0</v>
      </c>
      <c r="M2055" s="8" t="str">
        <f t="shared" si="360"/>
        <v>RuthReynolds</v>
      </c>
      <c r="N2055" s="8" t="str">
        <f>IFERROR(INDEX(Teams!A:A,IF(H2055&gt;0,H2055,IF(J2055&gt;0,J2055,IF(L2055&gt;0,L2055,""))),1),"")</f>
        <v/>
      </c>
      <c r="O2055" s="8" t="str">
        <f t="shared" si="353"/>
        <v>Ruth</v>
      </c>
      <c r="P2055" s="8" t="str">
        <f t="shared" si="354"/>
        <v>Reynolds</v>
      </c>
      <c r="Q2055" s="8" t="str">
        <f t="shared" si="361"/>
        <v>F</v>
      </c>
      <c r="R2055" s="8">
        <f t="shared" si="362"/>
        <v>58</v>
      </c>
      <c r="S2055" s="8" t="str">
        <f t="shared" si="355"/>
        <v>Grapevine</v>
      </c>
      <c r="T2055" s="8" t="str">
        <f t="shared" si="363"/>
        <v>TX</v>
      </c>
      <c r="U2055" s="8" t="str">
        <f t="shared" si="356"/>
        <v>RuthReynoldsF58GrapevineTX</v>
      </c>
    </row>
    <row r="2056" spans="1:21" x14ac:dyDescent="0.2">
      <c r="A2056" s="8" t="s">
        <v>882</v>
      </c>
      <c r="B2056" s="8" t="s">
        <v>3004</v>
      </c>
      <c r="C2056" s="8" t="s">
        <v>689</v>
      </c>
      <c r="D2056" s="8">
        <v>31</v>
      </c>
      <c r="G2056" s="8" t="str">
        <f t="shared" si="357"/>
        <v>SarahRibarF31</v>
      </c>
      <c r="H2056" s="8">
        <f>_xlfn.IFNA(MATCH(G2056,Teams!J:J,0),)</f>
        <v>0</v>
      </c>
      <c r="I2056" s="8" t="str">
        <f t="shared" si="358"/>
        <v>SarahRibarF31</v>
      </c>
      <c r="J2056" s="8">
        <f>_xlfn.IFNA(MATCH(I2056,Teams!L:L,0),)</f>
        <v>0</v>
      </c>
      <c r="K2056" s="8" t="str">
        <f t="shared" si="359"/>
        <v>SarahRibarF</v>
      </c>
      <c r="L2056" s="8">
        <f>_xlfn.IFNA(MATCH(K2056,Teams!N:N,0),)</f>
        <v>0</v>
      </c>
      <c r="M2056" s="8" t="str">
        <f t="shared" si="360"/>
        <v>SarahRibar</v>
      </c>
      <c r="N2056" s="8" t="str">
        <f>IFERROR(INDEX(Teams!A:A,IF(H2056&gt;0,H2056,IF(J2056&gt;0,J2056,IF(L2056&gt;0,L2056,""))),1),"")</f>
        <v/>
      </c>
      <c r="O2056" s="8" t="str">
        <f t="shared" si="353"/>
        <v>Sarah</v>
      </c>
      <c r="P2056" s="8" t="str">
        <f t="shared" si="354"/>
        <v>Ribar</v>
      </c>
      <c r="Q2056" s="8" t="str">
        <f t="shared" si="361"/>
        <v>F</v>
      </c>
      <c r="R2056" s="8">
        <f t="shared" si="362"/>
        <v>31</v>
      </c>
      <c r="S2056" s="8" t="str">
        <f t="shared" si="355"/>
        <v/>
      </c>
      <c r="T2056" s="8" t="str">
        <f t="shared" si="363"/>
        <v/>
      </c>
      <c r="U2056" s="8" t="str">
        <f t="shared" si="356"/>
        <v>SarahRibarF31</v>
      </c>
    </row>
    <row r="2057" spans="1:21" x14ac:dyDescent="0.2">
      <c r="A2057" s="8" t="s">
        <v>1389</v>
      </c>
      <c r="B2057" s="8" t="s">
        <v>891</v>
      </c>
      <c r="C2057" s="8" t="s">
        <v>688</v>
      </c>
      <c r="D2057" s="8">
        <v>37</v>
      </c>
      <c r="E2057" s="8" t="s">
        <v>1390</v>
      </c>
      <c r="F2057" s="8" t="s">
        <v>1051</v>
      </c>
      <c r="G2057" s="8" t="str">
        <f t="shared" si="357"/>
        <v>BillyRichardsM37Central IslipNY</v>
      </c>
      <c r="H2057" s="8">
        <f>_xlfn.IFNA(MATCH(G2057,Teams!J:J,0),)</f>
        <v>0</v>
      </c>
      <c r="I2057" s="8" t="str">
        <f t="shared" si="358"/>
        <v>BillyRichardsM37</v>
      </c>
      <c r="J2057" s="8">
        <f>_xlfn.IFNA(MATCH(I2057,Teams!L:L,0),)</f>
        <v>0</v>
      </c>
      <c r="K2057" s="8" t="str">
        <f t="shared" si="359"/>
        <v>BillyRichardsM</v>
      </c>
      <c r="L2057" s="8">
        <f>_xlfn.IFNA(MATCH(K2057,Teams!N:N,0),)</f>
        <v>0</v>
      </c>
      <c r="M2057" s="8" t="str">
        <f t="shared" si="360"/>
        <v>BillyRichards</v>
      </c>
      <c r="N2057" s="8" t="str">
        <f>IFERROR(INDEX(Teams!A:A,IF(H2057&gt;0,H2057,IF(J2057&gt;0,J2057,IF(L2057&gt;0,L2057,""))),1),"")</f>
        <v/>
      </c>
      <c r="O2057" s="8" t="str">
        <f t="shared" si="353"/>
        <v>Billy</v>
      </c>
      <c r="P2057" s="8" t="str">
        <f t="shared" si="354"/>
        <v>Richards</v>
      </c>
      <c r="Q2057" s="8" t="str">
        <f t="shared" si="361"/>
        <v>M</v>
      </c>
      <c r="R2057" s="8">
        <f t="shared" si="362"/>
        <v>37</v>
      </c>
      <c r="S2057" s="8" t="str">
        <f t="shared" si="355"/>
        <v>Central Islip</v>
      </c>
      <c r="T2057" s="8" t="str">
        <f t="shared" si="363"/>
        <v>NY</v>
      </c>
      <c r="U2057" s="8" t="str">
        <f t="shared" si="356"/>
        <v>BillyRichardsM37Central IslipNY</v>
      </c>
    </row>
    <row r="2058" spans="1:21" x14ac:dyDescent="0.2">
      <c r="A2058" s="8" t="s">
        <v>111</v>
      </c>
      <c r="B2058" s="8" t="s">
        <v>891</v>
      </c>
      <c r="C2058" s="8" t="s">
        <v>689</v>
      </c>
      <c r="D2058" s="8">
        <v>47</v>
      </c>
      <c r="E2058" s="8" t="s">
        <v>12</v>
      </c>
      <c r="F2058" s="8" t="s">
        <v>4</v>
      </c>
      <c r="G2058" s="8" t="str">
        <f t="shared" si="357"/>
        <v>ChristineRichardsF47HoustonTX</v>
      </c>
      <c r="H2058" s="8">
        <f>_xlfn.IFNA(MATCH(G2058,Teams!J:J,0),)</f>
        <v>0</v>
      </c>
      <c r="I2058" s="8" t="str">
        <f t="shared" si="358"/>
        <v>ChristineRichardsF47</v>
      </c>
      <c r="J2058" s="8">
        <f>_xlfn.IFNA(MATCH(I2058,Teams!L:L,0),)</f>
        <v>0</v>
      </c>
      <c r="K2058" s="8" t="str">
        <f t="shared" si="359"/>
        <v>ChristineRichardsF</v>
      </c>
      <c r="L2058" s="8">
        <f>_xlfn.IFNA(MATCH(K2058,Teams!N:N,0),)</f>
        <v>0</v>
      </c>
      <c r="M2058" s="8" t="str">
        <f t="shared" si="360"/>
        <v>ChristineRichards</v>
      </c>
      <c r="N2058" s="8" t="str">
        <f>IFERROR(INDEX(Teams!A:A,IF(H2058&gt;0,H2058,IF(J2058&gt;0,J2058,IF(L2058&gt;0,L2058,""))),1),"")</f>
        <v/>
      </c>
      <c r="O2058" s="8" t="str">
        <f t="shared" si="353"/>
        <v>Christine</v>
      </c>
      <c r="P2058" s="8" t="str">
        <f t="shared" si="354"/>
        <v>Richards</v>
      </c>
      <c r="Q2058" s="8" t="str">
        <f t="shared" si="361"/>
        <v>F</v>
      </c>
      <c r="R2058" s="8">
        <f t="shared" si="362"/>
        <v>47</v>
      </c>
      <c r="S2058" s="8" t="str">
        <f t="shared" si="355"/>
        <v>Houston</v>
      </c>
      <c r="T2058" s="8" t="str">
        <f t="shared" si="363"/>
        <v>TX</v>
      </c>
      <c r="U2058" s="8" t="str">
        <f t="shared" si="356"/>
        <v>ChristineRichardsF47HoustonTX</v>
      </c>
    </row>
    <row r="2059" spans="1:21" x14ac:dyDescent="0.2">
      <c r="A2059" s="8" t="s">
        <v>100</v>
      </c>
      <c r="B2059" s="8" t="s">
        <v>1490</v>
      </c>
      <c r="C2059" s="8" t="s">
        <v>689</v>
      </c>
      <c r="D2059" s="8">
        <v>47</v>
      </c>
      <c r="E2059" s="8" t="s">
        <v>558</v>
      </c>
      <c r="F2059" s="8" t="s">
        <v>4</v>
      </c>
      <c r="G2059" s="8" t="str">
        <f t="shared" si="357"/>
        <v>JenniferRichardsonF47HurstTX</v>
      </c>
      <c r="H2059" s="8">
        <f>_xlfn.IFNA(MATCH(G2059,Teams!J:J,0),)</f>
        <v>0</v>
      </c>
      <c r="I2059" s="8" t="str">
        <f t="shared" si="358"/>
        <v>JenniferRichardsonF47</v>
      </c>
      <c r="J2059" s="8">
        <f>_xlfn.IFNA(MATCH(I2059,Teams!L:L,0),)</f>
        <v>0</v>
      </c>
      <c r="K2059" s="8" t="str">
        <f t="shared" si="359"/>
        <v>JenniferRichardsonF</v>
      </c>
      <c r="L2059" s="8">
        <f>_xlfn.IFNA(MATCH(K2059,Teams!N:N,0),)</f>
        <v>0</v>
      </c>
      <c r="M2059" s="8" t="str">
        <f t="shared" si="360"/>
        <v>JenniferRichardson</v>
      </c>
      <c r="N2059" s="8" t="str">
        <f>IFERROR(INDEX(Teams!A:A,IF(H2059&gt;0,H2059,IF(J2059&gt;0,J2059,IF(L2059&gt;0,L2059,""))),1),"")</f>
        <v/>
      </c>
      <c r="O2059" s="8" t="str">
        <f t="shared" si="353"/>
        <v>Jennifer</v>
      </c>
      <c r="P2059" s="8" t="str">
        <f t="shared" si="354"/>
        <v>Richardson</v>
      </c>
      <c r="Q2059" s="8" t="str">
        <f t="shared" si="361"/>
        <v>F</v>
      </c>
      <c r="R2059" s="8">
        <f t="shared" si="362"/>
        <v>47</v>
      </c>
      <c r="S2059" s="8" t="str">
        <f t="shared" si="355"/>
        <v>Hurst</v>
      </c>
      <c r="T2059" s="8" t="str">
        <f t="shared" si="363"/>
        <v>TX</v>
      </c>
      <c r="U2059" s="8" t="str">
        <f t="shared" si="356"/>
        <v>JenniferRichardsonF47HurstTX</v>
      </c>
    </row>
    <row r="2060" spans="1:21" x14ac:dyDescent="0.2">
      <c r="A2060" s="8" t="s">
        <v>807</v>
      </c>
      <c r="B2060" s="8" t="s">
        <v>808</v>
      </c>
      <c r="C2060" s="8" t="s">
        <v>688</v>
      </c>
      <c r="D2060" s="8">
        <v>37</v>
      </c>
      <c r="E2060" s="8" t="s">
        <v>12</v>
      </c>
      <c r="F2060" s="8" t="s">
        <v>4</v>
      </c>
      <c r="G2060" s="8" t="str">
        <f t="shared" si="357"/>
        <v>GaryRichertM37HoustonTX</v>
      </c>
      <c r="H2060" s="8">
        <f>_xlfn.IFNA(MATCH(G2060,Teams!J:J,0),)</f>
        <v>0</v>
      </c>
      <c r="I2060" s="8" t="str">
        <f t="shared" si="358"/>
        <v>GaryRichertM37</v>
      </c>
      <c r="J2060" s="8">
        <f>_xlfn.IFNA(MATCH(I2060,Teams!L:L,0),)</f>
        <v>0</v>
      </c>
      <c r="K2060" s="8" t="str">
        <f t="shared" si="359"/>
        <v>GaryRichertM</v>
      </c>
      <c r="L2060" s="8">
        <f>_xlfn.IFNA(MATCH(K2060,Teams!N:N,0),)</f>
        <v>0</v>
      </c>
      <c r="M2060" s="8" t="str">
        <f t="shared" si="360"/>
        <v>GaryRichert</v>
      </c>
      <c r="N2060" s="8" t="str">
        <f>IFERROR(INDEX(Teams!A:A,IF(H2060&gt;0,H2060,IF(J2060&gt;0,J2060,IF(L2060&gt;0,L2060,""))),1),"")</f>
        <v/>
      </c>
      <c r="O2060" s="8" t="str">
        <f t="shared" si="353"/>
        <v>Gary</v>
      </c>
      <c r="P2060" s="8" t="str">
        <f t="shared" si="354"/>
        <v>Richert</v>
      </c>
      <c r="Q2060" s="8" t="str">
        <f t="shared" si="361"/>
        <v>M</v>
      </c>
      <c r="R2060" s="8">
        <f t="shared" si="362"/>
        <v>37</v>
      </c>
      <c r="S2060" s="8" t="str">
        <f t="shared" si="355"/>
        <v>Houston</v>
      </c>
      <c r="T2060" s="8" t="str">
        <f t="shared" si="363"/>
        <v>TX</v>
      </c>
      <c r="U2060" s="8" t="str">
        <f t="shared" si="356"/>
        <v>GaryRichertM37HoustonTX</v>
      </c>
    </row>
    <row r="2061" spans="1:21" x14ac:dyDescent="0.2">
      <c r="A2061" s="8" t="s">
        <v>1919</v>
      </c>
      <c r="B2061" s="8" t="s">
        <v>1920</v>
      </c>
      <c r="C2061" s="8" t="s">
        <v>688</v>
      </c>
      <c r="D2061" s="8">
        <v>38</v>
      </c>
      <c r="E2061" s="8" t="s">
        <v>58</v>
      </c>
      <c r="F2061" s="8" t="s">
        <v>4</v>
      </c>
      <c r="G2061" s="8" t="str">
        <f t="shared" si="357"/>
        <v>JACOBRICHTERM38Fort WorthTX</v>
      </c>
      <c r="H2061" s="8">
        <f>_xlfn.IFNA(MATCH(G2061,Teams!J:J,0),)</f>
        <v>0</v>
      </c>
      <c r="I2061" s="8" t="str">
        <f t="shared" si="358"/>
        <v>JACOBRICHTERM38</v>
      </c>
      <c r="J2061" s="8">
        <f>_xlfn.IFNA(MATCH(I2061,Teams!L:L,0),)</f>
        <v>0</v>
      </c>
      <c r="K2061" s="8" t="str">
        <f t="shared" si="359"/>
        <v>JACOBRICHTERM</v>
      </c>
      <c r="L2061" s="8">
        <f>_xlfn.IFNA(MATCH(K2061,Teams!N:N,0),)</f>
        <v>0</v>
      </c>
      <c r="M2061" s="8" t="str">
        <f t="shared" si="360"/>
        <v>JACOBRICHTER</v>
      </c>
      <c r="N2061" s="8" t="str">
        <f>IFERROR(INDEX(Teams!A:A,IF(H2061&gt;0,H2061,IF(J2061&gt;0,J2061,IF(L2061&gt;0,L2061,""))),1),"")</f>
        <v/>
      </c>
      <c r="O2061" s="8" t="str">
        <f t="shared" si="353"/>
        <v>JACOB</v>
      </c>
      <c r="P2061" s="8" t="str">
        <f t="shared" si="354"/>
        <v>RICHTER</v>
      </c>
      <c r="Q2061" s="8" t="str">
        <f t="shared" si="361"/>
        <v>M</v>
      </c>
      <c r="R2061" s="8">
        <f t="shared" si="362"/>
        <v>38</v>
      </c>
      <c r="S2061" s="8" t="str">
        <f t="shared" si="355"/>
        <v>Fort Worth</v>
      </c>
      <c r="T2061" s="8" t="str">
        <f t="shared" si="363"/>
        <v>TX</v>
      </c>
      <c r="U2061" s="8" t="str">
        <f t="shared" si="356"/>
        <v>JACOBRICHTERM38Fort WorthTX</v>
      </c>
    </row>
    <row r="2062" spans="1:21" x14ac:dyDescent="0.2">
      <c r="A2062" s="8" t="s">
        <v>339</v>
      </c>
      <c r="B2062" s="8" t="s">
        <v>340</v>
      </c>
      <c r="C2062" s="8" t="s">
        <v>688</v>
      </c>
      <c r="D2062" s="8">
        <v>40</v>
      </c>
      <c r="G2062" s="8" t="str">
        <f t="shared" si="357"/>
        <v>BrianRickettsM40</v>
      </c>
      <c r="H2062" s="8">
        <f>_xlfn.IFNA(MATCH(G2062,Teams!J:J,0),)</f>
        <v>0</v>
      </c>
      <c r="I2062" s="8" t="str">
        <f t="shared" si="358"/>
        <v>BrianRickettsM40</v>
      </c>
      <c r="J2062" s="8">
        <f>_xlfn.IFNA(MATCH(I2062,Teams!L:L,0),)</f>
        <v>176</v>
      </c>
      <c r="K2062" s="8" t="str">
        <f t="shared" si="359"/>
        <v>BrianRickettsM</v>
      </c>
      <c r="L2062" s="8">
        <f>_xlfn.IFNA(MATCH(K2062,Teams!N:N,0),)</f>
        <v>176</v>
      </c>
      <c r="M2062" s="8" t="str">
        <f t="shared" si="360"/>
        <v>BrianRicketts</v>
      </c>
      <c r="N2062" s="8" t="str">
        <f>IFERROR(INDEX(Teams!A:A,IF(H2062&gt;0,H2062,IF(J2062&gt;0,J2062,IF(L2062&gt;0,L2062,""))),1),"")</f>
        <v>Rockhoppers</v>
      </c>
      <c r="O2062" s="8" t="str">
        <f t="shared" si="353"/>
        <v>Brian</v>
      </c>
      <c r="P2062" s="8" t="str">
        <f t="shared" si="354"/>
        <v>Ricketts</v>
      </c>
      <c r="Q2062" s="8" t="str">
        <f t="shared" si="361"/>
        <v>M</v>
      </c>
      <c r="R2062" s="8">
        <f t="shared" si="362"/>
        <v>40</v>
      </c>
      <c r="S2062" s="8" t="str">
        <f t="shared" si="355"/>
        <v/>
      </c>
      <c r="T2062" s="8" t="str">
        <f t="shared" si="363"/>
        <v/>
      </c>
      <c r="U2062" s="8" t="str">
        <f t="shared" si="356"/>
        <v>BrianRickettsM40</v>
      </c>
    </row>
    <row r="2063" spans="1:21" x14ac:dyDescent="0.2">
      <c r="A2063" s="8" t="s">
        <v>5770</v>
      </c>
      <c r="B2063" s="8" t="s">
        <v>5771</v>
      </c>
      <c r="C2063" s="8" t="s">
        <v>688</v>
      </c>
      <c r="D2063" s="8">
        <v>44</v>
      </c>
      <c r="E2063" s="8" t="s">
        <v>125</v>
      </c>
      <c r="F2063" s="8" t="s">
        <v>4</v>
      </c>
      <c r="G2063" s="8" t="str">
        <f t="shared" si="357"/>
        <v>PrestonRidleyM44MurphyTX</v>
      </c>
      <c r="H2063" s="8">
        <f>_xlfn.IFNA(MATCH(G2063,Teams!J:J,0),)</f>
        <v>0</v>
      </c>
      <c r="I2063" s="8" t="str">
        <f t="shared" si="358"/>
        <v>PrestonRidleyM44</v>
      </c>
      <c r="J2063" s="8">
        <f>_xlfn.IFNA(MATCH(I2063,Teams!L:L,0),)</f>
        <v>0</v>
      </c>
      <c r="K2063" s="8" t="str">
        <f t="shared" si="359"/>
        <v>PrestonRidleyM</v>
      </c>
      <c r="L2063" s="8">
        <f>_xlfn.IFNA(MATCH(K2063,Teams!N:N,0),)</f>
        <v>0</v>
      </c>
      <c r="M2063" s="8" t="str">
        <f t="shared" si="360"/>
        <v>PrestonRidley</v>
      </c>
      <c r="N2063" s="8" t="str">
        <f>IFERROR(INDEX(Teams!A:A,IF(H2063&gt;0,H2063,IF(J2063&gt;0,J2063,IF(L2063&gt;0,L2063,""))),1),"")</f>
        <v/>
      </c>
      <c r="O2063" s="8" t="str">
        <f t="shared" si="353"/>
        <v>Preston</v>
      </c>
      <c r="P2063" s="8" t="str">
        <f t="shared" si="354"/>
        <v>Ridley</v>
      </c>
      <c r="Q2063" s="8" t="str">
        <f t="shared" si="361"/>
        <v>M</v>
      </c>
      <c r="R2063" s="8">
        <f t="shared" si="362"/>
        <v>44</v>
      </c>
      <c r="S2063" s="8" t="str">
        <f t="shared" si="355"/>
        <v>Murphy</v>
      </c>
      <c r="T2063" s="8" t="str">
        <f t="shared" si="363"/>
        <v>TX</v>
      </c>
      <c r="U2063" s="8" t="str">
        <f t="shared" si="356"/>
        <v>PrestonRidleyM44MurphyTX</v>
      </c>
    </row>
    <row r="2064" spans="1:21" x14ac:dyDescent="0.2">
      <c r="A2064" s="8" t="s">
        <v>882</v>
      </c>
      <c r="B2064" s="8" t="s">
        <v>2260</v>
      </c>
      <c r="C2064" s="8" t="s">
        <v>689</v>
      </c>
      <c r="D2064" s="8">
        <v>49</v>
      </c>
      <c r="E2064" s="8" t="s">
        <v>2202</v>
      </c>
      <c r="F2064" s="8" t="s">
        <v>4</v>
      </c>
      <c r="G2064" s="8" t="str">
        <f t="shared" si="357"/>
        <v>SarahRiegerF49SeguinTX</v>
      </c>
      <c r="H2064" s="8">
        <f>_xlfn.IFNA(MATCH(G2064,Teams!J:J,0),)</f>
        <v>0</v>
      </c>
      <c r="I2064" s="8" t="str">
        <f t="shared" si="358"/>
        <v>SarahRiegerF49</v>
      </c>
      <c r="J2064" s="8">
        <f>_xlfn.IFNA(MATCH(I2064,Teams!L:L,0),)</f>
        <v>0</v>
      </c>
      <c r="K2064" s="8" t="str">
        <f t="shared" si="359"/>
        <v>SarahRiegerF</v>
      </c>
      <c r="L2064" s="8">
        <f>_xlfn.IFNA(MATCH(K2064,Teams!N:N,0),)</f>
        <v>0</v>
      </c>
      <c r="M2064" s="8" t="str">
        <f t="shared" si="360"/>
        <v>SarahRieger</v>
      </c>
      <c r="N2064" s="8" t="str">
        <f>IFERROR(INDEX(Teams!A:A,IF(H2064&gt;0,H2064,IF(J2064&gt;0,J2064,IF(L2064&gt;0,L2064,""))),1),"")</f>
        <v/>
      </c>
      <c r="O2064" s="8" t="str">
        <f t="shared" si="353"/>
        <v>Sarah</v>
      </c>
      <c r="P2064" s="8" t="str">
        <f t="shared" si="354"/>
        <v>Rieger</v>
      </c>
      <c r="Q2064" s="8" t="str">
        <f t="shared" si="361"/>
        <v>F</v>
      </c>
      <c r="R2064" s="8">
        <f t="shared" si="362"/>
        <v>49</v>
      </c>
      <c r="S2064" s="8" t="str">
        <f t="shared" si="355"/>
        <v>Seguin</v>
      </c>
      <c r="T2064" s="8" t="str">
        <f t="shared" si="363"/>
        <v>TX</v>
      </c>
      <c r="U2064" s="8" t="str">
        <f t="shared" si="356"/>
        <v>SarahRiegerF49SeguinTX</v>
      </c>
    </row>
    <row r="2065" spans="1:21" x14ac:dyDescent="0.2">
      <c r="A2065" s="8" t="s">
        <v>783</v>
      </c>
      <c r="B2065" s="8" t="s">
        <v>6372</v>
      </c>
      <c r="C2065" s="8" t="s">
        <v>688</v>
      </c>
      <c r="D2065" s="8">
        <v>46</v>
      </c>
      <c r="G2065" s="8" t="str">
        <f t="shared" si="357"/>
        <v>MatthewRigganM46</v>
      </c>
      <c r="H2065" s="8">
        <f>_xlfn.IFNA(MATCH(G2065,Teams!J:J,0),)</f>
        <v>0</v>
      </c>
      <c r="I2065" s="8" t="str">
        <f t="shared" si="358"/>
        <v>MatthewRigganM46</v>
      </c>
      <c r="J2065" s="8">
        <f>_xlfn.IFNA(MATCH(I2065,Teams!L:L,0),)</f>
        <v>0</v>
      </c>
      <c r="K2065" s="8" t="str">
        <f t="shared" si="359"/>
        <v>MatthewRigganM</v>
      </c>
      <c r="L2065" s="8">
        <f>_xlfn.IFNA(MATCH(K2065,Teams!N:N,0),)</f>
        <v>0</v>
      </c>
      <c r="M2065" s="8" t="str">
        <f t="shared" si="360"/>
        <v>MatthewRiggan</v>
      </c>
      <c r="N2065" s="8" t="str">
        <f>IFERROR(INDEX(Teams!A:A,IF(H2065&gt;0,H2065,IF(J2065&gt;0,J2065,IF(L2065&gt;0,L2065,""))),1),"")</f>
        <v/>
      </c>
      <c r="O2065" s="8" t="str">
        <f t="shared" si="353"/>
        <v>Matthew</v>
      </c>
      <c r="P2065" s="8" t="str">
        <f t="shared" si="354"/>
        <v>Riggan</v>
      </c>
      <c r="Q2065" s="8" t="str">
        <f t="shared" si="361"/>
        <v>M</v>
      </c>
      <c r="R2065" s="8">
        <f t="shared" si="362"/>
        <v>46</v>
      </c>
      <c r="S2065" s="8" t="str">
        <f t="shared" si="355"/>
        <v/>
      </c>
      <c r="T2065" s="8" t="str">
        <f t="shared" si="363"/>
        <v/>
      </c>
      <c r="U2065" s="8" t="str">
        <f t="shared" si="356"/>
        <v>MatthewRigganM46</v>
      </c>
    </row>
    <row r="2066" spans="1:21" x14ac:dyDescent="0.2">
      <c r="A2066" s="8" t="s">
        <v>86</v>
      </c>
      <c r="B2066" s="8" t="s">
        <v>2557</v>
      </c>
      <c r="C2066" s="8" t="s">
        <v>688</v>
      </c>
      <c r="D2066" s="8">
        <v>58</v>
      </c>
      <c r="E2066" s="8" t="s">
        <v>2558</v>
      </c>
      <c r="F2066" s="8" t="s">
        <v>4</v>
      </c>
      <c r="G2066" s="8" t="str">
        <f t="shared" si="357"/>
        <v>MichaelRiggsM58BastropTX</v>
      </c>
      <c r="H2066" s="8">
        <f>_xlfn.IFNA(MATCH(G2066,Teams!J:J,0),)</f>
        <v>0</v>
      </c>
      <c r="I2066" s="8" t="str">
        <f t="shared" si="358"/>
        <v>MichaelRiggsM58</v>
      </c>
      <c r="J2066" s="8">
        <f>_xlfn.IFNA(MATCH(I2066,Teams!L:L,0),)</f>
        <v>0</v>
      </c>
      <c r="K2066" s="8" t="str">
        <f t="shared" si="359"/>
        <v>MichaelRiggsM</v>
      </c>
      <c r="L2066" s="8">
        <f>_xlfn.IFNA(MATCH(K2066,Teams!N:N,0),)</f>
        <v>0</v>
      </c>
      <c r="M2066" s="8" t="str">
        <f t="shared" si="360"/>
        <v>MichaelRiggs</v>
      </c>
      <c r="N2066" s="8" t="str">
        <f>IFERROR(INDEX(Teams!A:A,IF(H2066&gt;0,H2066,IF(J2066&gt;0,J2066,IF(L2066&gt;0,L2066,""))),1),"")</f>
        <v/>
      </c>
      <c r="O2066" s="8" t="str">
        <f t="shared" si="353"/>
        <v>Michael</v>
      </c>
      <c r="P2066" s="8" t="str">
        <f t="shared" si="354"/>
        <v>Riggs</v>
      </c>
      <c r="Q2066" s="8" t="str">
        <f t="shared" si="361"/>
        <v>M</v>
      </c>
      <c r="R2066" s="8">
        <f t="shared" si="362"/>
        <v>58</v>
      </c>
      <c r="S2066" s="8" t="str">
        <f t="shared" si="355"/>
        <v>Bastrop</v>
      </c>
      <c r="T2066" s="8" t="str">
        <f t="shared" si="363"/>
        <v>TX</v>
      </c>
      <c r="U2066" s="8" t="str">
        <f t="shared" si="356"/>
        <v>MichaelRiggsM58BastropTX</v>
      </c>
    </row>
    <row r="2067" spans="1:21" x14ac:dyDescent="0.2">
      <c r="A2067" s="8" t="s">
        <v>128</v>
      </c>
      <c r="B2067" s="8" t="s">
        <v>761</v>
      </c>
      <c r="C2067" s="8" t="s">
        <v>688</v>
      </c>
      <c r="D2067" s="8">
        <v>38</v>
      </c>
      <c r="E2067" s="8" t="s">
        <v>762</v>
      </c>
      <c r="F2067" s="8" t="s">
        <v>4</v>
      </c>
      <c r="G2067" s="8" t="str">
        <f t="shared" si="357"/>
        <v>ThomasRileyM38HuntingtonTX</v>
      </c>
      <c r="H2067" s="8">
        <f>_xlfn.IFNA(MATCH(G2067,Teams!J:J,0),)</f>
        <v>0</v>
      </c>
      <c r="I2067" s="8" t="str">
        <f t="shared" si="358"/>
        <v>ThomasRileyM38</v>
      </c>
      <c r="J2067" s="8">
        <f>_xlfn.IFNA(MATCH(I2067,Teams!L:L,0),)</f>
        <v>0</v>
      </c>
      <c r="K2067" s="8" t="str">
        <f t="shared" si="359"/>
        <v>ThomasRileyM</v>
      </c>
      <c r="L2067" s="8">
        <f>_xlfn.IFNA(MATCH(K2067,Teams!N:N,0),)</f>
        <v>0</v>
      </c>
      <c r="M2067" s="8" t="str">
        <f t="shared" si="360"/>
        <v>ThomasRiley</v>
      </c>
      <c r="N2067" s="8" t="str">
        <f>IFERROR(INDEX(Teams!A:A,IF(H2067&gt;0,H2067,IF(J2067&gt;0,J2067,IF(L2067&gt;0,L2067,""))),1),"")</f>
        <v/>
      </c>
      <c r="O2067" s="8" t="str">
        <f t="shared" si="353"/>
        <v>Thomas</v>
      </c>
      <c r="P2067" s="8" t="str">
        <f t="shared" si="354"/>
        <v>Riley</v>
      </c>
      <c r="Q2067" s="8" t="str">
        <f t="shared" si="361"/>
        <v>M</v>
      </c>
      <c r="R2067" s="8">
        <f t="shared" si="362"/>
        <v>38</v>
      </c>
      <c r="S2067" s="8" t="str">
        <f t="shared" si="355"/>
        <v>Huntington</v>
      </c>
      <c r="T2067" s="8" t="str">
        <f t="shared" si="363"/>
        <v>TX</v>
      </c>
      <c r="U2067" s="8" t="str">
        <f t="shared" si="356"/>
        <v>ThomasRileyM38HuntingtonTX</v>
      </c>
    </row>
    <row r="2068" spans="1:21" x14ac:dyDescent="0.2">
      <c r="A2068" s="8" t="s">
        <v>198</v>
      </c>
      <c r="B2068" s="8" t="s">
        <v>6547</v>
      </c>
      <c r="C2068" s="8" t="s">
        <v>688</v>
      </c>
      <c r="G2068" s="8" t="str">
        <f t="shared" si="357"/>
        <v>TravisRimelM</v>
      </c>
      <c r="H2068" s="8">
        <f>_xlfn.IFNA(MATCH(G2068,Teams!J:J,0),)</f>
        <v>0</v>
      </c>
      <c r="I2068" s="8" t="str">
        <f t="shared" si="358"/>
        <v>TravisRimelM</v>
      </c>
      <c r="J2068" s="8">
        <f>_xlfn.IFNA(MATCH(I2068,Teams!L:L,0),)</f>
        <v>0</v>
      </c>
      <c r="K2068" s="8" t="str">
        <f t="shared" si="359"/>
        <v>TravisRimelM</v>
      </c>
      <c r="L2068" s="8">
        <f>_xlfn.IFNA(MATCH(K2068,Teams!N:N,0),)</f>
        <v>0</v>
      </c>
      <c r="M2068" s="8" t="str">
        <f t="shared" si="360"/>
        <v>TravisRimel</v>
      </c>
      <c r="N2068" s="8" t="str">
        <f>IFERROR(INDEX(Teams!A:A,IF(H2068&gt;0,H2068,IF(J2068&gt;0,J2068,IF(L2068&gt;0,L2068,""))),1),"")</f>
        <v/>
      </c>
      <c r="O2068" s="8" t="str">
        <f t="shared" si="353"/>
        <v>Travis</v>
      </c>
      <c r="P2068" s="8" t="str">
        <f t="shared" si="354"/>
        <v>Rimel</v>
      </c>
      <c r="Q2068" s="8" t="str">
        <f t="shared" si="361"/>
        <v>M</v>
      </c>
      <c r="R2068" s="8" t="str">
        <f t="shared" si="362"/>
        <v/>
      </c>
      <c r="S2068" s="8" t="str">
        <f t="shared" si="355"/>
        <v/>
      </c>
      <c r="T2068" s="8" t="str">
        <f t="shared" si="363"/>
        <v/>
      </c>
      <c r="U2068" s="8" t="str">
        <f t="shared" si="356"/>
        <v>TravisRimelM</v>
      </c>
    </row>
    <row r="2069" spans="1:21" x14ac:dyDescent="0.2">
      <c r="A2069" s="8" t="s">
        <v>2441</v>
      </c>
      <c r="B2069" s="8" t="s">
        <v>2442</v>
      </c>
      <c r="C2069" s="8" t="s">
        <v>688</v>
      </c>
      <c r="D2069" s="8">
        <v>37</v>
      </c>
      <c r="E2069" s="8" t="s">
        <v>2425</v>
      </c>
      <c r="F2069" s="8" t="s">
        <v>1072</v>
      </c>
      <c r="G2069" s="8" t="str">
        <f t="shared" si="357"/>
        <v>JONATHANRINGM37MISSISSAUGANone</v>
      </c>
      <c r="H2069" s="8">
        <f>_xlfn.IFNA(MATCH(G2069,Teams!J:J,0),)</f>
        <v>0</v>
      </c>
      <c r="I2069" s="8" t="str">
        <f t="shared" si="358"/>
        <v>JONATHANRINGM37</v>
      </c>
      <c r="J2069" s="8">
        <f>_xlfn.IFNA(MATCH(I2069,Teams!L:L,0),)</f>
        <v>0</v>
      </c>
      <c r="K2069" s="8" t="str">
        <f t="shared" si="359"/>
        <v>JONATHANRINGM</v>
      </c>
      <c r="L2069" s="8">
        <f>_xlfn.IFNA(MATCH(K2069,Teams!N:N,0),)</f>
        <v>0</v>
      </c>
      <c r="M2069" s="8" t="str">
        <f t="shared" si="360"/>
        <v>JONATHANRING</v>
      </c>
      <c r="N2069" s="8" t="str">
        <f>IFERROR(INDEX(Teams!A:A,IF(H2069&gt;0,H2069,IF(J2069&gt;0,J2069,IF(L2069&gt;0,L2069,""))),1),"")</f>
        <v/>
      </c>
      <c r="O2069" s="8" t="str">
        <f t="shared" si="353"/>
        <v>JONATHAN</v>
      </c>
      <c r="P2069" s="8" t="str">
        <f t="shared" si="354"/>
        <v>RING</v>
      </c>
      <c r="Q2069" s="8" t="str">
        <f t="shared" si="361"/>
        <v>M</v>
      </c>
      <c r="R2069" s="8">
        <f t="shared" si="362"/>
        <v>37</v>
      </c>
      <c r="S2069" s="8" t="str">
        <f t="shared" si="355"/>
        <v>MISSISSAUGA</v>
      </c>
      <c r="T2069" s="8" t="str">
        <f t="shared" si="363"/>
        <v>None</v>
      </c>
      <c r="U2069" s="8" t="str">
        <f t="shared" si="356"/>
        <v>JONATHANRINGM37MISSISSAUGANone</v>
      </c>
    </row>
    <row r="2070" spans="1:21" x14ac:dyDescent="0.2">
      <c r="A2070" s="8" t="s">
        <v>904</v>
      </c>
      <c r="B2070" s="8" t="s">
        <v>5683</v>
      </c>
      <c r="C2070" s="8" t="s">
        <v>689</v>
      </c>
      <c r="D2070" s="8">
        <v>51</v>
      </c>
      <c r="E2070" s="8" t="s">
        <v>539</v>
      </c>
      <c r="F2070" s="8" t="s">
        <v>4</v>
      </c>
      <c r="G2070" s="8" t="str">
        <f t="shared" si="357"/>
        <v>MaryRinkevichF51DentonTX</v>
      </c>
      <c r="H2070" s="8">
        <f>_xlfn.IFNA(MATCH(G2070,Teams!J:J,0),)</f>
        <v>0</v>
      </c>
      <c r="I2070" s="8" t="str">
        <f t="shared" si="358"/>
        <v>MaryRinkevichF51</v>
      </c>
      <c r="J2070" s="8">
        <f>_xlfn.IFNA(MATCH(I2070,Teams!L:L,0),)</f>
        <v>0</v>
      </c>
      <c r="K2070" s="8" t="str">
        <f t="shared" si="359"/>
        <v>MaryRinkevichF</v>
      </c>
      <c r="L2070" s="8">
        <f>_xlfn.IFNA(MATCH(K2070,Teams!N:N,0),)</f>
        <v>0</v>
      </c>
      <c r="M2070" s="8" t="str">
        <f t="shared" si="360"/>
        <v>MaryRinkevich</v>
      </c>
      <c r="N2070" s="8" t="str">
        <f>IFERROR(INDEX(Teams!A:A,IF(H2070&gt;0,H2070,IF(J2070&gt;0,J2070,IF(L2070&gt;0,L2070,""))),1),"")</f>
        <v/>
      </c>
      <c r="O2070" s="8" t="str">
        <f t="shared" si="353"/>
        <v>Mary</v>
      </c>
      <c r="P2070" s="8" t="str">
        <f t="shared" si="354"/>
        <v>Rinkevich</v>
      </c>
      <c r="Q2070" s="8" t="str">
        <f t="shared" si="361"/>
        <v>F</v>
      </c>
      <c r="R2070" s="8">
        <f t="shared" si="362"/>
        <v>51</v>
      </c>
      <c r="S2070" s="8" t="str">
        <f t="shared" si="355"/>
        <v>Denton</v>
      </c>
      <c r="T2070" s="8" t="str">
        <f t="shared" si="363"/>
        <v>TX</v>
      </c>
      <c r="U2070" s="8" t="str">
        <f t="shared" si="356"/>
        <v>MaryRinkevichF51DentonTX</v>
      </c>
    </row>
    <row r="2071" spans="1:21" x14ac:dyDescent="0.2">
      <c r="A2071" s="8" t="s">
        <v>350</v>
      </c>
      <c r="B2071" s="8" t="s">
        <v>5683</v>
      </c>
      <c r="C2071" s="8" t="s">
        <v>688</v>
      </c>
      <c r="D2071" s="8">
        <v>54</v>
      </c>
      <c r="E2071" s="8" t="s">
        <v>539</v>
      </c>
      <c r="F2071" s="8" t="s">
        <v>4</v>
      </c>
      <c r="G2071" s="8" t="str">
        <f t="shared" si="357"/>
        <v>TimRinkevichM54DentonTX</v>
      </c>
      <c r="H2071" s="8">
        <f>_xlfn.IFNA(MATCH(G2071,Teams!J:J,0),)</f>
        <v>0</v>
      </c>
      <c r="I2071" s="8" t="str">
        <f t="shared" si="358"/>
        <v>TimRinkevichM54</v>
      </c>
      <c r="J2071" s="8">
        <f>_xlfn.IFNA(MATCH(I2071,Teams!L:L,0),)</f>
        <v>0</v>
      </c>
      <c r="K2071" s="8" t="str">
        <f t="shared" si="359"/>
        <v>TimRinkevichM</v>
      </c>
      <c r="L2071" s="8">
        <f>_xlfn.IFNA(MATCH(K2071,Teams!N:N,0),)</f>
        <v>0</v>
      </c>
      <c r="M2071" s="8" t="str">
        <f t="shared" si="360"/>
        <v>TimRinkevich</v>
      </c>
      <c r="N2071" s="8" t="str">
        <f>IFERROR(INDEX(Teams!A:A,IF(H2071&gt;0,H2071,IF(J2071&gt;0,J2071,IF(L2071&gt;0,L2071,""))),1),"")</f>
        <v/>
      </c>
      <c r="O2071" s="8" t="str">
        <f t="shared" si="353"/>
        <v>Tim</v>
      </c>
      <c r="P2071" s="8" t="str">
        <f t="shared" si="354"/>
        <v>Rinkevich</v>
      </c>
      <c r="Q2071" s="8" t="str">
        <f t="shared" si="361"/>
        <v>M</v>
      </c>
      <c r="R2071" s="8">
        <f t="shared" si="362"/>
        <v>54</v>
      </c>
      <c r="S2071" s="8" t="str">
        <f t="shared" si="355"/>
        <v>Denton</v>
      </c>
      <c r="T2071" s="8" t="str">
        <f t="shared" si="363"/>
        <v>TX</v>
      </c>
      <c r="U2071" s="8" t="str">
        <f t="shared" si="356"/>
        <v>TimRinkevichM54DentonTX</v>
      </c>
    </row>
    <row r="2072" spans="1:21" x14ac:dyDescent="0.2">
      <c r="A2072" s="8" t="s">
        <v>1089</v>
      </c>
      <c r="B2072" s="8" t="s">
        <v>2002</v>
      </c>
      <c r="C2072" s="8" t="s">
        <v>688</v>
      </c>
      <c r="D2072" s="8">
        <v>42</v>
      </c>
      <c r="G2072" s="8" t="str">
        <f t="shared" si="357"/>
        <v>JuanRiosM42</v>
      </c>
      <c r="H2072" s="8">
        <f>_xlfn.IFNA(MATCH(G2072,Teams!J:J,0),)</f>
        <v>0</v>
      </c>
      <c r="I2072" s="8" t="str">
        <f t="shared" si="358"/>
        <v>JuanRiosM42</v>
      </c>
      <c r="J2072" s="8">
        <f>_xlfn.IFNA(MATCH(I2072,Teams!L:L,0),)</f>
        <v>0</v>
      </c>
      <c r="K2072" s="8" t="str">
        <f t="shared" si="359"/>
        <v>JuanRiosM</v>
      </c>
      <c r="L2072" s="8">
        <f>_xlfn.IFNA(MATCH(K2072,Teams!N:N,0),)</f>
        <v>0</v>
      </c>
      <c r="M2072" s="8" t="str">
        <f t="shared" si="360"/>
        <v>JuanRios</v>
      </c>
      <c r="N2072" s="8" t="str">
        <f>IFERROR(INDEX(Teams!A:A,IF(H2072&gt;0,H2072,IF(J2072&gt;0,J2072,IF(L2072&gt;0,L2072,""))),1),"")</f>
        <v/>
      </c>
      <c r="O2072" s="8" t="str">
        <f t="shared" si="353"/>
        <v>Juan</v>
      </c>
      <c r="P2072" s="8" t="str">
        <f t="shared" si="354"/>
        <v>Rios</v>
      </c>
      <c r="Q2072" s="8" t="str">
        <f t="shared" si="361"/>
        <v>M</v>
      </c>
      <c r="R2072" s="8">
        <f t="shared" si="362"/>
        <v>42</v>
      </c>
      <c r="S2072" s="8" t="str">
        <f t="shared" si="355"/>
        <v/>
      </c>
      <c r="T2072" s="8" t="str">
        <f t="shared" si="363"/>
        <v/>
      </c>
      <c r="U2072" s="8" t="str">
        <f t="shared" si="356"/>
        <v>JuanRiosM42</v>
      </c>
    </row>
    <row r="2073" spans="1:21" x14ac:dyDescent="0.2">
      <c r="A2073" s="8" t="s">
        <v>1069</v>
      </c>
      <c r="B2073" s="8" t="s">
        <v>2002</v>
      </c>
      <c r="C2073" s="8" t="s">
        <v>689</v>
      </c>
      <c r="D2073" s="8">
        <v>36</v>
      </c>
      <c r="E2073" s="8" t="s">
        <v>899</v>
      </c>
      <c r="F2073" s="8" t="s">
        <v>4</v>
      </c>
      <c r="G2073" s="8" t="str">
        <f t="shared" si="357"/>
        <v>LydiaRiosF36ManvelTX</v>
      </c>
      <c r="H2073" s="8">
        <f>_xlfn.IFNA(MATCH(G2073,Teams!J:J,0),)</f>
        <v>0</v>
      </c>
      <c r="I2073" s="8" t="str">
        <f t="shared" si="358"/>
        <v>LydiaRiosF36</v>
      </c>
      <c r="J2073" s="8">
        <f>_xlfn.IFNA(MATCH(I2073,Teams!L:L,0),)</f>
        <v>0</v>
      </c>
      <c r="K2073" s="8" t="str">
        <f t="shared" si="359"/>
        <v>LydiaRiosF</v>
      </c>
      <c r="L2073" s="8">
        <f>_xlfn.IFNA(MATCH(K2073,Teams!N:N,0),)</f>
        <v>0</v>
      </c>
      <c r="M2073" s="8" t="str">
        <f t="shared" si="360"/>
        <v>LydiaRios</v>
      </c>
      <c r="N2073" s="8" t="str">
        <f>IFERROR(INDEX(Teams!A:A,IF(H2073&gt;0,H2073,IF(J2073&gt;0,J2073,IF(L2073&gt;0,L2073,""))),1),"")</f>
        <v/>
      </c>
      <c r="O2073" s="8" t="str">
        <f t="shared" si="353"/>
        <v>Lydia</v>
      </c>
      <c r="P2073" s="8" t="str">
        <f t="shared" si="354"/>
        <v>Rios</v>
      </c>
      <c r="Q2073" s="8" t="str">
        <f t="shared" si="361"/>
        <v>F</v>
      </c>
      <c r="R2073" s="8">
        <f t="shared" si="362"/>
        <v>36</v>
      </c>
      <c r="S2073" s="8" t="str">
        <f t="shared" si="355"/>
        <v>Manvel</v>
      </c>
      <c r="T2073" s="8" t="str">
        <f t="shared" si="363"/>
        <v>TX</v>
      </c>
      <c r="U2073" s="8" t="str">
        <f t="shared" si="356"/>
        <v>LydiaRiosF36ManvelTX</v>
      </c>
    </row>
    <row r="2074" spans="1:21" x14ac:dyDescent="0.2">
      <c r="A2074" s="8" t="s">
        <v>1717</v>
      </c>
      <c r="B2074" s="8" t="s">
        <v>6698</v>
      </c>
      <c r="C2074" s="8" t="s">
        <v>689</v>
      </c>
      <c r="G2074" s="8" t="str">
        <f t="shared" si="357"/>
        <v>JenRitchieF</v>
      </c>
      <c r="H2074" s="8">
        <f>_xlfn.IFNA(MATCH(G2074,Teams!J:J,0),)</f>
        <v>0</v>
      </c>
      <c r="I2074" s="8" t="str">
        <f t="shared" si="358"/>
        <v>JenRitchieF</v>
      </c>
      <c r="J2074" s="8">
        <f>_xlfn.IFNA(MATCH(I2074,Teams!L:L,0),)</f>
        <v>0</v>
      </c>
      <c r="K2074" s="8" t="str">
        <f t="shared" si="359"/>
        <v>JenRitchieF</v>
      </c>
      <c r="L2074" s="8">
        <f>_xlfn.IFNA(MATCH(K2074,Teams!N:N,0),)</f>
        <v>0</v>
      </c>
      <c r="M2074" s="8" t="str">
        <f t="shared" si="360"/>
        <v>JenRitchie</v>
      </c>
      <c r="N2074" s="8" t="str">
        <f>IFERROR(INDEX(Teams!A:A,IF(H2074&gt;0,H2074,IF(J2074&gt;0,J2074,IF(L2074&gt;0,L2074,""))),1),"")</f>
        <v/>
      </c>
      <c r="O2074" s="8" t="str">
        <f t="shared" si="353"/>
        <v>Jen</v>
      </c>
      <c r="P2074" s="8" t="str">
        <f t="shared" si="354"/>
        <v>Ritchie</v>
      </c>
      <c r="Q2074" s="8" t="str">
        <f t="shared" si="361"/>
        <v>F</v>
      </c>
      <c r="R2074" s="8" t="str">
        <f t="shared" si="362"/>
        <v/>
      </c>
      <c r="S2074" s="8" t="str">
        <f t="shared" si="355"/>
        <v/>
      </c>
      <c r="T2074" s="8" t="str">
        <f t="shared" si="363"/>
        <v/>
      </c>
      <c r="U2074" s="8" t="str">
        <f t="shared" si="356"/>
        <v>JenRitchieF</v>
      </c>
    </row>
    <row r="2075" spans="1:21" x14ac:dyDescent="0.2">
      <c r="A2075" s="8" t="s">
        <v>1987</v>
      </c>
      <c r="B2075" s="8" t="s">
        <v>1988</v>
      </c>
      <c r="C2075" s="8" t="s">
        <v>688</v>
      </c>
      <c r="D2075" s="8">
        <v>61</v>
      </c>
      <c r="E2075" s="8" t="s">
        <v>1989</v>
      </c>
      <c r="F2075" s="8" t="s">
        <v>1166</v>
      </c>
      <c r="G2075" s="8" t="str">
        <f t="shared" si="357"/>
        <v>TexRitterM61Grass ValleyCA</v>
      </c>
      <c r="H2075" s="8">
        <f>_xlfn.IFNA(MATCH(G2075,Teams!J:J,0),)</f>
        <v>0</v>
      </c>
      <c r="I2075" s="8" t="str">
        <f t="shared" si="358"/>
        <v>TexRitterM61</v>
      </c>
      <c r="J2075" s="8">
        <f>_xlfn.IFNA(MATCH(I2075,Teams!L:L,0),)</f>
        <v>0</v>
      </c>
      <c r="K2075" s="8" t="str">
        <f t="shared" si="359"/>
        <v>TexRitterM</v>
      </c>
      <c r="L2075" s="8">
        <f>_xlfn.IFNA(MATCH(K2075,Teams!N:N,0),)</f>
        <v>0</v>
      </c>
      <c r="M2075" s="8" t="str">
        <f t="shared" si="360"/>
        <v>TexRitter</v>
      </c>
      <c r="N2075" s="8" t="str">
        <f>IFERROR(INDEX(Teams!A:A,IF(H2075&gt;0,H2075,IF(J2075&gt;0,J2075,IF(L2075&gt;0,L2075,""))),1),"")</f>
        <v/>
      </c>
      <c r="O2075" s="8" t="str">
        <f t="shared" si="353"/>
        <v>Tex</v>
      </c>
      <c r="P2075" s="8" t="str">
        <f t="shared" si="354"/>
        <v>Ritter</v>
      </c>
      <c r="Q2075" s="8" t="str">
        <f t="shared" si="361"/>
        <v>M</v>
      </c>
      <c r="R2075" s="8">
        <f t="shared" si="362"/>
        <v>61</v>
      </c>
      <c r="S2075" s="8" t="str">
        <f t="shared" si="355"/>
        <v>Grass Valley</v>
      </c>
      <c r="T2075" s="8" t="str">
        <f t="shared" si="363"/>
        <v>CA</v>
      </c>
      <c r="U2075" s="8" t="str">
        <f t="shared" si="356"/>
        <v>TexRitterM61Grass ValleyCA</v>
      </c>
    </row>
    <row r="2076" spans="1:21" x14ac:dyDescent="0.2">
      <c r="A2076" s="8" t="s">
        <v>1003</v>
      </c>
      <c r="B2076" s="8" t="s">
        <v>459</v>
      </c>
      <c r="C2076" s="8" t="s">
        <v>689</v>
      </c>
      <c r="E2076" s="8" t="s">
        <v>190</v>
      </c>
      <c r="F2076" s="8" t="s">
        <v>4</v>
      </c>
      <c r="G2076" s="8" t="str">
        <f t="shared" si="357"/>
        <v>MariaRiveraFSan AntonioTX</v>
      </c>
      <c r="H2076" s="8">
        <f>_xlfn.IFNA(MATCH(G2076,Teams!J:J,0),)</f>
        <v>0</v>
      </c>
      <c r="I2076" s="8" t="str">
        <f t="shared" si="358"/>
        <v>MariaRiveraF</v>
      </c>
      <c r="J2076" s="8">
        <f>_xlfn.IFNA(MATCH(I2076,Teams!L:L,0),)</f>
        <v>0</v>
      </c>
      <c r="K2076" s="8" t="str">
        <f t="shared" si="359"/>
        <v>MariaRiveraF</v>
      </c>
      <c r="L2076" s="8">
        <f>_xlfn.IFNA(MATCH(K2076,Teams!N:N,0),)</f>
        <v>0</v>
      </c>
      <c r="M2076" s="8" t="str">
        <f t="shared" si="360"/>
        <v>MariaRivera</v>
      </c>
      <c r="N2076" s="8" t="str">
        <f>IFERROR(INDEX(Teams!A:A,IF(H2076&gt;0,H2076,IF(J2076&gt;0,J2076,IF(L2076&gt;0,L2076,""))),1),"")</f>
        <v/>
      </c>
      <c r="O2076" s="8" t="str">
        <f t="shared" si="353"/>
        <v>Maria</v>
      </c>
      <c r="P2076" s="8" t="str">
        <f t="shared" si="354"/>
        <v>Rivera</v>
      </c>
      <c r="Q2076" s="8" t="str">
        <f t="shared" si="361"/>
        <v>F</v>
      </c>
      <c r="R2076" s="8" t="str">
        <f t="shared" si="362"/>
        <v/>
      </c>
      <c r="S2076" s="8" t="str">
        <f t="shared" si="355"/>
        <v>San Antonio</v>
      </c>
      <c r="T2076" s="8" t="str">
        <f t="shared" si="363"/>
        <v>TX</v>
      </c>
      <c r="U2076" s="8" t="str">
        <f t="shared" si="356"/>
        <v>MariaRiveraFSan AntonioTX</v>
      </c>
    </row>
    <row r="2077" spans="1:21" x14ac:dyDescent="0.2">
      <c r="A2077" s="8" t="s">
        <v>1144</v>
      </c>
      <c r="B2077" s="8" t="s">
        <v>1145</v>
      </c>
      <c r="C2077" s="8" t="s">
        <v>689</v>
      </c>
      <c r="D2077" s="8">
        <v>47</v>
      </c>
      <c r="E2077" s="8" t="s">
        <v>1146</v>
      </c>
      <c r="F2077" s="8" t="s">
        <v>1072</v>
      </c>
      <c r="G2077" s="8" t="str">
        <f t="shared" si="357"/>
        <v>PAULINARIVERAF47QUERETARONone</v>
      </c>
      <c r="H2077" s="8">
        <f>_xlfn.IFNA(MATCH(G2077,Teams!J:J,0),)</f>
        <v>0</v>
      </c>
      <c r="I2077" s="8" t="str">
        <f t="shared" si="358"/>
        <v>PAULINARIVERAF47</v>
      </c>
      <c r="J2077" s="8">
        <f>_xlfn.IFNA(MATCH(I2077,Teams!L:L,0),)</f>
        <v>0</v>
      </c>
      <c r="K2077" s="8" t="str">
        <f t="shared" si="359"/>
        <v>PAULINARIVERAF</v>
      </c>
      <c r="L2077" s="8">
        <f>_xlfn.IFNA(MATCH(K2077,Teams!N:N,0),)</f>
        <v>0</v>
      </c>
      <c r="M2077" s="8" t="str">
        <f t="shared" si="360"/>
        <v>PAULINARIVERA</v>
      </c>
      <c r="N2077" s="8" t="str">
        <f>IFERROR(INDEX(Teams!A:A,IF(H2077&gt;0,H2077,IF(J2077&gt;0,J2077,IF(L2077&gt;0,L2077,""))),1),"")</f>
        <v/>
      </c>
      <c r="O2077" s="8" t="str">
        <f t="shared" si="353"/>
        <v>PAULINA</v>
      </c>
      <c r="P2077" s="8" t="str">
        <f t="shared" si="354"/>
        <v>RIVERA</v>
      </c>
      <c r="Q2077" s="8" t="str">
        <f t="shared" si="361"/>
        <v>F</v>
      </c>
      <c r="R2077" s="8">
        <f t="shared" si="362"/>
        <v>47</v>
      </c>
      <c r="S2077" s="8" t="str">
        <f t="shared" si="355"/>
        <v>QUERETARO</v>
      </c>
      <c r="T2077" s="8" t="str">
        <f t="shared" si="363"/>
        <v>None</v>
      </c>
      <c r="U2077" s="8" t="str">
        <f t="shared" si="356"/>
        <v>PAULINARIVERAF47QUERETARONone</v>
      </c>
    </row>
    <row r="2078" spans="1:21" x14ac:dyDescent="0.2">
      <c r="A2078" s="8" t="s">
        <v>6368</v>
      </c>
      <c r="B2078" s="8" t="s">
        <v>6553</v>
      </c>
      <c r="C2078" s="8" t="s">
        <v>688</v>
      </c>
      <c r="G2078" s="8" t="str">
        <f t="shared" si="357"/>
        <v>AdrianRizoM</v>
      </c>
      <c r="H2078" s="8">
        <f>_xlfn.IFNA(MATCH(G2078,Teams!J:J,0),)</f>
        <v>0</v>
      </c>
      <c r="I2078" s="8" t="str">
        <f t="shared" si="358"/>
        <v>AdrianRizoM</v>
      </c>
      <c r="J2078" s="8">
        <f>_xlfn.IFNA(MATCH(I2078,Teams!L:L,0),)</f>
        <v>0</v>
      </c>
      <c r="K2078" s="8" t="str">
        <f t="shared" si="359"/>
        <v>AdrianRizoM</v>
      </c>
      <c r="L2078" s="8">
        <f>_xlfn.IFNA(MATCH(K2078,Teams!N:N,0),)</f>
        <v>0</v>
      </c>
      <c r="M2078" s="8" t="str">
        <f t="shared" si="360"/>
        <v>AdrianRizo</v>
      </c>
      <c r="N2078" s="8" t="str">
        <f>IFERROR(INDEX(Teams!A:A,IF(H2078&gt;0,H2078,IF(J2078&gt;0,J2078,IF(L2078&gt;0,L2078,""))),1),"")</f>
        <v/>
      </c>
      <c r="O2078" s="8" t="str">
        <f t="shared" si="353"/>
        <v>Adrian</v>
      </c>
      <c r="P2078" s="8" t="str">
        <f t="shared" si="354"/>
        <v>Rizo</v>
      </c>
      <c r="Q2078" s="8" t="str">
        <f t="shared" si="361"/>
        <v>M</v>
      </c>
      <c r="R2078" s="8" t="str">
        <f t="shared" si="362"/>
        <v/>
      </c>
      <c r="S2078" s="8" t="str">
        <f t="shared" si="355"/>
        <v/>
      </c>
      <c r="T2078" s="8" t="str">
        <f t="shared" si="363"/>
        <v/>
      </c>
      <c r="U2078" s="8" t="str">
        <f t="shared" si="356"/>
        <v>AdrianRizoM</v>
      </c>
    </row>
    <row r="2079" spans="1:21" x14ac:dyDescent="0.2">
      <c r="A2079" s="8" t="s">
        <v>2216</v>
      </c>
      <c r="B2079" s="8" t="s">
        <v>2217</v>
      </c>
      <c r="C2079" s="8" t="s">
        <v>689</v>
      </c>
      <c r="D2079" s="8">
        <v>53</v>
      </c>
      <c r="E2079" s="8" t="s">
        <v>2218</v>
      </c>
      <c r="F2079" s="8" t="s">
        <v>846</v>
      </c>
      <c r="G2079" s="8" t="str">
        <f t="shared" si="357"/>
        <v>DanaRoarkF53KiowaKS</v>
      </c>
      <c r="H2079" s="8">
        <f>_xlfn.IFNA(MATCH(G2079,Teams!J:J,0),)</f>
        <v>0</v>
      </c>
      <c r="I2079" s="8" t="str">
        <f t="shared" si="358"/>
        <v>DanaRoarkF53</v>
      </c>
      <c r="J2079" s="8">
        <f>_xlfn.IFNA(MATCH(I2079,Teams!L:L,0),)</f>
        <v>0</v>
      </c>
      <c r="K2079" s="8" t="str">
        <f t="shared" si="359"/>
        <v>DanaRoarkF</v>
      </c>
      <c r="L2079" s="8">
        <f>_xlfn.IFNA(MATCH(K2079,Teams!N:N,0),)</f>
        <v>0</v>
      </c>
      <c r="M2079" s="8" t="str">
        <f t="shared" si="360"/>
        <v>DanaRoark</v>
      </c>
      <c r="N2079" s="8" t="str">
        <f>IFERROR(INDEX(Teams!A:A,IF(H2079&gt;0,H2079,IF(J2079&gt;0,J2079,IF(L2079&gt;0,L2079,""))),1),"")</f>
        <v/>
      </c>
      <c r="O2079" s="8" t="str">
        <f t="shared" si="353"/>
        <v>Dana</v>
      </c>
      <c r="P2079" s="8" t="str">
        <f t="shared" si="354"/>
        <v>Roark</v>
      </c>
      <c r="Q2079" s="8" t="str">
        <f t="shared" si="361"/>
        <v>F</v>
      </c>
      <c r="R2079" s="8">
        <f t="shared" si="362"/>
        <v>53</v>
      </c>
      <c r="S2079" s="8" t="str">
        <f t="shared" si="355"/>
        <v>Kiowa</v>
      </c>
      <c r="T2079" s="8" t="str">
        <f t="shared" si="363"/>
        <v>KS</v>
      </c>
      <c r="U2079" s="8" t="str">
        <f t="shared" si="356"/>
        <v>DanaRoarkF53KiowaKS</v>
      </c>
    </row>
    <row r="2080" spans="1:21" x14ac:dyDescent="0.2">
      <c r="A2080" s="8" t="s">
        <v>7</v>
      </c>
      <c r="B2080" s="8" t="s">
        <v>2604</v>
      </c>
      <c r="C2080" s="8" t="s">
        <v>688</v>
      </c>
      <c r="D2080" s="8">
        <v>45</v>
      </c>
      <c r="E2080" s="8" t="s">
        <v>2605</v>
      </c>
      <c r="F2080" s="8" t="s">
        <v>1348</v>
      </c>
      <c r="G2080" s="8" t="str">
        <f t="shared" si="357"/>
        <v>JamesRobersonM45EdgewaterMD</v>
      </c>
      <c r="H2080" s="8">
        <f>_xlfn.IFNA(MATCH(G2080,Teams!J:J,0),)</f>
        <v>0</v>
      </c>
      <c r="I2080" s="8" t="str">
        <f t="shared" si="358"/>
        <v>JamesRobersonM45</v>
      </c>
      <c r="J2080" s="8">
        <f>_xlfn.IFNA(MATCH(I2080,Teams!L:L,0),)</f>
        <v>0</v>
      </c>
      <c r="K2080" s="8" t="str">
        <f t="shared" si="359"/>
        <v>JamesRobersonM</v>
      </c>
      <c r="L2080" s="8">
        <f>_xlfn.IFNA(MATCH(K2080,Teams!N:N,0),)</f>
        <v>0</v>
      </c>
      <c r="M2080" s="8" t="str">
        <f t="shared" si="360"/>
        <v>JamesRoberson</v>
      </c>
      <c r="N2080" s="8" t="str">
        <f>IFERROR(INDEX(Teams!A:A,IF(H2080&gt;0,H2080,IF(J2080&gt;0,J2080,IF(L2080&gt;0,L2080,""))),1),"")</f>
        <v/>
      </c>
      <c r="O2080" s="8" t="str">
        <f t="shared" si="353"/>
        <v>James</v>
      </c>
      <c r="P2080" s="8" t="str">
        <f t="shared" si="354"/>
        <v>Roberson</v>
      </c>
      <c r="Q2080" s="8" t="str">
        <f t="shared" si="361"/>
        <v>M</v>
      </c>
      <c r="R2080" s="8">
        <f t="shared" si="362"/>
        <v>45</v>
      </c>
      <c r="S2080" s="8" t="str">
        <f t="shared" si="355"/>
        <v>Edgewater</v>
      </c>
      <c r="T2080" s="8" t="str">
        <f t="shared" si="363"/>
        <v>MD</v>
      </c>
      <c r="U2080" s="8" t="str">
        <f t="shared" si="356"/>
        <v>JamesRobersonM45EdgewaterMD</v>
      </c>
    </row>
    <row r="2081" spans="1:21" x14ac:dyDescent="0.2">
      <c r="A2081" s="8" t="s">
        <v>487</v>
      </c>
      <c r="B2081" s="8" t="s">
        <v>1098</v>
      </c>
      <c r="C2081" s="8" t="s">
        <v>689</v>
      </c>
      <c r="D2081" s="8">
        <v>55</v>
      </c>
      <c r="E2081" s="8" t="s">
        <v>1391</v>
      </c>
      <c r="F2081" s="8" t="s">
        <v>4</v>
      </c>
      <c r="G2081" s="8" t="str">
        <f t="shared" si="357"/>
        <v>KarenRobertsF55AmarilloTX</v>
      </c>
      <c r="H2081" s="8">
        <f>_xlfn.IFNA(MATCH(G2081,Teams!J:J,0),)</f>
        <v>0</v>
      </c>
      <c r="I2081" s="8" t="str">
        <f t="shared" si="358"/>
        <v>KarenRobertsF55</v>
      </c>
      <c r="J2081" s="8">
        <f>_xlfn.IFNA(MATCH(I2081,Teams!L:L,0),)</f>
        <v>0</v>
      </c>
      <c r="K2081" s="8" t="str">
        <f t="shared" si="359"/>
        <v>KarenRobertsF</v>
      </c>
      <c r="L2081" s="8">
        <f>_xlfn.IFNA(MATCH(K2081,Teams!N:N,0),)</f>
        <v>0</v>
      </c>
      <c r="M2081" s="8" t="str">
        <f t="shared" si="360"/>
        <v>KarenRoberts</v>
      </c>
      <c r="N2081" s="8" t="str">
        <f>IFERROR(INDEX(Teams!A:A,IF(H2081&gt;0,H2081,IF(J2081&gt;0,J2081,IF(L2081&gt;0,L2081,""))),1),"")</f>
        <v/>
      </c>
      <c r="O2081" s="8" t="str">
        <f t="shared" si="353"/>
        <v>Karen</v>
      </c>
      <c r="P2081" s="8" t="str">
        <f t="shared" si="354"/>
        <v>Roberts</v>
      </c>
      <c r="Q2081" s="8" t="str">
        <f t="shared" si="361"/>
        <v>F</v>
      </c>
      <c r="R2081" s="8">
        <f t="shared" si="362"/>
        <v>55</v>
      </c>
      <c r="S2081" s="8" t="str">
        <f t="shared" si="355"/>
        <v>Amarillo</v>
      </c>
      <c r="T2081" s="8" t="str">
        <f t="shared" si="363"/>
        <v>TX</v>
      </c>
      <c r="U2081" s="8" t="str">
        <f t="shared" si="356"/>
        <v>KarenRobertsF55AmarilloTX</v>
      </c>
    </row>
    <row r="2082" spans="1:21" x14ac:dyDescent="0.2">
      <c r="A2082" s="8" t="s">
        <v>963</v>
      </c>
      <c r="B2082" s="8" t="s">
        <v>1098</v>
      </c>
      <c r="C2082" s="8" t="s">
        <v>688</v>
      </c>
      <c r="D2082" s="8">
        <v>42</v>
      </c>
      <c r="E2082" s="8" t="s">
        <v>1099</v>
      </c>
      <c r="F2082" s="8" t="s">
        <v>1043</v>
      </c>
      <c r="G2082" s="8" t="str">
        <f t="shared" si="357"/>
        <v>KeithRobertsM42RaleighIL</v>
      </c>
      <c r="H2082" s="8">
        <f>_xlfn.IFNA(MATCH(G2082,Teams!J:J,0),)</f>
        <v>0</v>
      </c>
      <c r="I2082" s="8" t="str">
        <f t="shared" si="358"/>
        <v>KeithRobertsM42</v>
      </c>
      <c r="J2082" s="8">
        <f>_xlfn.IFNA(MATCH(I2082,Teams!L:L,0),)</f>
        <v>0</v>
      </c>
      <c r="K2082" s="8" t="str">
        <f t="shared" si="359"/>
        <v>KeithRobertsM</v>
      </c>
      <c r="L2082" s="8">
        <f>_xlfn.IFNA(MATCH(K2082,Teams!N:N,0),)</f>
        <v>0</v>
      </c>
      <c r="M2082" s="8" t="str">
        <f t="shared" si="360"/>
        <v>KeithRoberts</v>
      </c>
      <c r="N2082" s="8" t="str">
        <f>IFERROR(INDEX(Teams!A:A,IF(H2082&gt;0,H2082,IF(J2082&gt;0,J2082,IF(L2082&gt;0,L2082,""))),1),"")</f>
        <v/>
      </c>
      <c r="O2082" s="8" t="str">
        <f t="shared" si="353"/>
        <v>Keith</v>
      </c>
      <c r="P2082" s="8" t="str">
        <f t="shared" si="354"/>
        <v>Roberts</v>
      </c>
      <c r="Q2082" s="8" t="str">
        <f t="shared" si="361"/>
        <v>M</v>
      </c>
      <c r="R2082" s="8">
        <f t="shared" si="362"/>
        <v>42</v>
      </c>
      <c r="S2082" s="8" t="str">
        <f t="shared" si="355"/>
        <v>Raleigh</v>
      </c>
      <c r="T2082" s="8" t="str">
        <f t="shared" si="363"/>
        <v>IL</v>
      </c>
      <c r="U2082" s="8" t="str">
        <f t="shared" si="356"/>
        <v>KeithRobertsM42RaleighIL</v>
      </c>
    </row>
    <row r="2083" spans="1:21" x14ac:dyDescent="0.2">
      <c r="A2083" s="8" t="s">
        <v>910</v>
      </c>
      <c r="B2083" s="8" t="s">
        <v>1098</v>
      </c>
      <c r="C2083" s="8" t="s">
        <v>688</v>
      </c>
      <c r="D2083" s="8">
        <v>38</v>
      </c>
      <c r="E2083" s="8" t="s">
        <v>5666</v>
      </c>
      <c r="F2083" s="8" t="s">
        <v>4</v>
      </c>
      <c r="G2083" s="8" t="str">
        <f t="shared" si="357"/>
        <v>RyanRobertsM38pottsboroTX</v>
      </c>
      <c r="H2083" s="8">
        <f>_xlfn.IFNA(MATCH(G2083,Teams!J:J,0),)</f>
        <v>0</v>
      </c>
      <c r="I2083" s="8" t="str">
        <f t="shared" si="358"/>
        <v>RyanRobertsM38</v>
      </c>
      <c r="J2083" s="8">
        <f>_xlfn.IFNA(MATCH(I2083,Teams!L:L,0),)</f>
        <v>0</v>
      </c>
      <c r="K2083" s="8" t="str">
        <f t="shared" si="359"/>
        <v>RyanRobertsM</v>
      </c>
      <c r="L2083" s="8">
        <f>_xlfn.IFNA(MATCH(K2083,Teams!N:N,0),)</f>
        <v>0</v>
      </c>
      <c r="M2083" s="8" t="str">
        <f t="shared" si="360"/>
        <v>RyanRoberts</v>
      </c>
      <c r="N2083" s="8" t="str">
        <f>IFERROR(INDEX(Teams!A:A,IF(H2083&gt;0,H2083,IF(J2083&gt;0,J2083,IF(L2083&gt;0,L2083,""))),1),"")</f>
        <v/>
      </c>
      <c r="O2083" s="8" t="str">
        <f t="shared" si="353"/>
        <v>Ryan</v>
      </c>
      <c r="P2083" s="8" t="str">
        <f t="shared" si="354"/>
        <v>Roberts</v>
      </c>
      <c r="Q2083" s="8" t="str">
        <f t="shared" si="361"/>
        <v>M</v>
      </c>
      <c r="R2083" s="8">
        <f t="shared" si="362"/>
        <v>38</v>
      </c>
      <c r="S2083" s="8" t="str">
        <f t="shared" si="355"/>
        <v>pottsboro</v>
      </c>
      <c r="T2083" s="8" t="str">
        <f t="shared" si="363"/>
        <v>TX</v>
      </c>
      <c r="U2083" s="8" t="str">
        <f t="shared" si="356"/>
        <v>RyanRobertsM38pottsboroTX</v>
      </c>
    </row>
    <row r="2084" spans="1:21" x14ac:dyDescent="0.2">
      <c r="A2084" s="8" t="s">
        <v>210</v>
      </c>
      <c r="B2084" s="8" t="s">
        <v>1098</v>
      </c>
      <c r="C2084" s="8" t="s">
        <v>689</v>
      </c>
      <c r="D2084" s="8">
        <v>42</v>
      </c>
      <c r="G2084" s="8" t="str">
        <f t="shared" si="357"/>
        <v>VeronicaRobertsF42</v>
      </c>
      <c r="H2084" s="8">
        <f>_xlfn.IFNA(MATCH(G2084,Teams!J:J,0),)</f>
        <v>0</v>
      </c>
      <c r="I2084" s="8" t="str">
        <f t="shared" si="358"/>
        <v>VeronicaRobertsF42</v>
      </c>
      <c r="J2084" s="8">
        <f>_xlfn.IFNA(MATCH(I2084,Teams!L:L,0),)</f>
        <v>0</v>
      </c>
      <c r="K2084" s="8" t="str">
        <f t="shared" si="359"/>
        <v>VeronicaRobertsF</v>
      </c>
      <c r="L2084" s="8">
        <f>_xlfn.IFNA(MATCH(K2084,Teams!N:N,0),)</f>
        <v>0</v>
      </c>
      <c r="M2084" s="8" t="str">
        <f t="shared" si="360"/>
        <v>VeronicaRoberts</v>
      </c>
      <c r="N2084" s="8" t="str">
        <f>IFERROR(INDEX(Teams!A:A,IF(H2084&gt;0,H2084,IF(J2084&gt;0,J2084,IF(L2084&gt;0,L2084,""))),1),"")</f>
        <v/>
      </c>
      <c r="O2084" s="8" t="str">
        <f t="shared" si="353"/>
        <v>Veronica</v>
      </c>
      <c r="P2084" s="8" t="str">
        <f t="shared" si="354"/>
        <v>Roberts</v>
      </c>
      <c r="Q2084" s="8" t="str">
        <f t="shared" si="361"/>
        <v>F</v>
      </c>
      <c r="R2084" s="8">
        <f t="shared" si="362"/>
        <v>42</v>
      </c>
      <c r="S2084" s="8" t="str">
        <f t="shared" si="355"/>
        <v/>
      </c>
      <c r="T2084" s="8" t="str">
        <f t="shared" si="363"/>
        <v/>
      </c>
      <c r="U2084" s="8" t="str">
        <f t="shared" si="356"/>
        <v>VeronicaRobertsF42</v>
      </c>
    </row>
    <row r="2085" spans="1:21" x14ac:dyDescent="0.2">
      <c r="A2085" s="8" t="s">
        <v>2490</v>
      </c>
      <c r="B2085" s="8" t="s">
        <v>2152</v>
      </c>
      <c r="C2085" s="8" t="s">
        <v>689</v>
      </c>
      <c r="D2085" s="8">
        <v>21</v>
      </c>
      <c r="E2085" s="8" t="s">
        <v>2153</v>
      </c>
      <c r="F2085" s="8" t="s">
        <v>4</v>
      </c>
      <c r="G2085" s="8" t="str">
        <f t="shared" si="357"/>
        <v>EmmaRobertsonF21League City TX</v>
      </c>
      <c r="H2085" s="8">
        <f>_xlfn.IFNA(MATCH(G2085,Teams!J:J,0),)</f>
        <v>0</v>
      </c>
      <c r="I2085" s="8" t="str">
        <f t="shared" si="358"/>
        <v>EmmaRobertsonF21</v>
      </c>
      <c r="J2085" s="8">
        <f>_xlfn.IFNA(MATCH(I2085,Teams!L:L,0),)</f>
        <v>0</v>
      </c>
      <c r="K2085" s="8" t="str">
        <f t="shared" si="359"/>
        <v>EmmaRobertsonF</v>
      </c>
      <c r="L2085" s="8">
        <f>_xlfn.IFNA(MATCH(K2085,Teams!N:N,0),)</f>
        <v>0</v>
      </c>
      <c r="M2085" s="8" t="str">
        <f t="shared" si="360"/>
        <v>EmmaRobertson</v>
      </c>
      <c r="N2085" s="8" t="str">
        <f>IFERROR(INDEX(Teams!A:A,IF(H2085&gt;0,H2085,IF(J2085&gt;0,J2085,IF(L2085&gt;0,L2085,""))),1),"")</f>
        <v/>
      </c>
      <c r="O2085" s="8" t="str">
        <f t="shared" si="353"/>
        <v>Emma</v>
      </c>
      <c r="P2085" s="8" t="str">
        <f t="shared" si="354"/>
        <v>Robertson</v>
      </c>
      <c r="Q2085" s="8" t="str">
        <f t="shared" si="361"/>
        <v>F</v>
      </c>
      <c r="R2085" s="8">
        <f t="shared" si="362"/>
        <v>21</v>
      </c>
      <c r="S2085" s="8" t="str">
        <f t="shared" si="355"/>
        <v xml:space="preserve">League City </v>
      </c>
      <c r="T2085" s="8" t="str">
        <f t="shared" si="363"/>
        <v>TX</v>
      </c>
      <c r="U2085" s="8" t="str">
        <f t="shared" si="356"/>
        <v>EmmaRobertsonF21League City TX</v>
      </c>
    </row>
    <row r="2086" spans="1:21" x14ac:dyDescent="0.2">
      <c r="A2086" s="8" t="s">
        <v>2160</v>
      </c>
      <c r="B2086" s="8" t="s">
        <v>2152</v>
      </c>
      <c r="C2086" s="8" t="s">
        <v>689</v>
      </c>
      <c r="D2086" s="8">
        <v>24</v>
      </c>
      <c r="E2086" s="8" t="s">
        <v>920</v>
      </c>
      <c r="F2086" s="8" t="s">
        <v>4</v>
      </c>
      <c r="G2086" s="8" t="str">
        <f t="shared" si="357"/>
        <v>MaddieRobertsonF24SeabrookTX</v>
      </c>
      <c r="H2086" s="8">
        <f>_xlfn.IFNA(MATCH(G2086,Teams!J:J,0),)</f>
        <v>0</v>
      </c>
      <c r="I2086" s="8" t="str">
        <f t="shared" si="358"/>
        <v>MaddieRobertsonF24</v>
      </c>
      <c r="J2086" s="8">
        <f>_xlfn.IFNA(MATCH(I2086,Teams!L:L,0),)</f>
        <v>0</v>
      </c>
      <c r="K2086" s="8" t="str">
        <f t="shared" si="359"/>
        <v>MaddieRobertsonF</v>
      </c>
      <c r="L2086" s="8">
        <f>_xlfn.IFNA(MATCH(K2086,Teams!N:N,0),)</f>
        <v>0</v>
      </c>
      <c r="M2086" s="8" t="str">
        <f t="shared" si="360"/>
        <v>MaddieRobertson</v>
      </c>
      <c r="N2086" s="8" t="str">
        <f>IFERROR(INDEX(Teams!A:A,IF(H2086&gt;0,H2086,IF(J2086&gt;0,J2086,IF(L2086&gt;0,L2086,""))),1),"")</f>
        <v/>
      </c>
      <c r="O2086" s="8" t="str">
        <f t="shared" si="353"/>
        <v>Maddie</v>
      </c>
      <c r="P2086" s="8" t="str">
        <f t="shared" si="354"/>
        <v>Robertson</v>
      </c>
      <c r="Q2086" s="8" t="str">
        <f t="shared" si="361"/>
        <v>F</v>
      </c>
      <c r="R2086" s="8">
        <f t="shared" si="362"/>
        <v>24</v>
      </c>
      <c r="S2086" s="8" t="str">
        <f t="shared" si="355"/>
        <v>Seabrook</v>
      </c>
      <c r="T2086" s="8" t="str">
        <f t="shared" si="363"/>
        <v>TX</v>
      </c>
      <c r="U2086" s="8" t="str">
        <f t="shared" si="356"/>
        <v>MaddieRobertsonF24SeabrookTX</v>
      </c>
    </row>
    <row r="2087" spans="1:21" x14ac:dyDescent="0.2">
      <c r="A2087" s="8" t="s">
        <v>86</v>
      </c>
      <c r="B2087" s="8" t="s">
        <v>2152</v>
      </c>
      <c r="C2087" s="8" t="s">
        <v>688</v>
      </c>
      <c r="D2087" s="8">
        <v>56</v>
      </c>
      <c r="E2087" s="8" t="s">
        <v>2153</v>
      </c>
      <c r="F2087" s="8" t="s">
        <v>4</v>
      </c>
      <c r="G2087" s="8" t="str">
        <f t="shared" si="357"/>
        <v>MichaelRobertsonM56League City TX</v>
      </c>
      <c r="H2087" s="8">
        <f>_xlfn.IFNA(MATCH(G2087,Teams!J:J,0),)</f>
        <v>0</v>
      </c>
      <c r="I2087" s="8" t="str">
        <f t="shared" si="358"/>
        <v>MichaelRobertsonM56</v>
      </c>
      <c r="J2087" s="8">
        <f>_xlfn.IFNA(MATCH(I2087,Teams!L:L,0),)</f>
        <v>0</v>
      </c>
      <c r="K2087" s="8" t="str">
        <f t="shared" si="359"/>
        <v>MichaelRobertsonM</v>
      </c>
      <c r="L2087" s="8">
        <f>_xlfn.IFNA(MATCH(K2087,Teams!N:N,0),)</f>
        <v>0</v>
      </c>
      <c r="M2087" s="8" t="str">
        <f t="shared" si="360"/>
        <v>MichaelRobertson</v>
      </c>
      <c r="N2087" s="8" t="str">
        <f>IFERROR(INDEX(Teams!A:A,IF(H2087&gt;0,H2087,IF(J2087&gt;0,J2087,IF(L2087&gt;0,L2087,""))),1),"")</f>
        <v/>
      </c>
      <c r="O2087" s="8" t="str">
        <f t="shared" si="353"/>
        <v>Michael</v>
      </c>
      <c r="P2087" s="8" t="str">
        <f t="shared" si="354"/>
        <v>Robertson</v>
      </c>
      <c r="Q2087" s="8" t="str">
        <f t="shared" si="361"/>
        <v>M</v>
      </c>
      <c r="R2087" s="8">
        <f t="shared" si="362"/>
        <v>56</v>
      </c>
      <c r="S2087" s="8" t="str">
        <f t="shared" si="355"/>
        <v xml:space="preserve">League City </v>
      </c>
      <c r="T2087" s="8" t="str">
        <f t="shared" si="363"/>
        <v>TX</v>
      </c>
      <c r="U2087" s="8" t="str">
        <f t="shared" si="356"/>
        <v>MichaelRobertsonM56League City TX</v>
      </c>
    </row>
    <row r="2088" spans="1:21" x14ac:dyDescent="0.2">
      <c r="A2088" s="8" t="s">
        <v>2151</v>
      </c>
      <c r="B2088" s="8" t="s">
        <v>2152</v>
      </c>
      <c r="C2088" s="8" t="s">
        <v>689</v>
      </c>
      <c r="D2088" s="8">
        <v>53</v>
      </c>
      <c r="E2088" s="8" t="s">
        <v>2153</v>
      </c>
      <c r="F2088" s="8" t="s">
        <v>4</v>
      </c>
      <c r="G2088" s="8" t="str">
        <f t="shared" si="357"/>
        <v>ShayRobertsonF53League City TX</v>
      </c>
      <c r="H2088" s="8">
        <f>_xlfn.IFNA(MATCH(G2088,Teams!J:J,0),)</f>
        <v>0</v>
      </c>
      <c r="I2088" s="8" t="str">
        <f t="shared" si="358"/>
        <v>ShayRobertsonF53</v>
      </c>
      <c r="J2088" s="8">
        <f>_xlfn.IFNA(MATCH(I2088,Teams!L:L,0),)</f>
        <v>0</v>
      </c>
      <c r="K2088" s="8" t="str">
        <f t="shared" si="359"/>
        <v>ShayRobertsonF</v>
      </c>
      <c r="L2088" s="8">
        <f>_xlfn.IFNA(MATCH(K2088,Teams!N:N,0),)</f>
        <v>0</v>
      </c>
      <c r="M2088" s="8" t="str">
        <f t="shared" si="360"/>
        <v>ShayRobertson</v>
      </c>
      <c r="N2088" s="8" t="str">
        <f>IFERROR(INDEX(Teams!A:A,IF(H2088&gt;0,H2088,IF(J2088&gt;0,J2088,IF(L2088&gt;0,L2088,""))),1),"")</f>
        <v/>
      </c>
      <c r="O2088" s="8" t="str">
        <f t="shared" si="353"/>
        <v>Shay</v>
      </c>
      <c r="P2088" s="8" t="str">
        <f t="shared" si="354"/>
        <v>Robertson</v>
      </c>
      <c r="Q2088" s="8" t="str">
        <f t="shared" si="361"/>
        <v>F</v>
      </c>
      <c r="R2088" s="8">
        <f t="shared" si="362"/>
        <v>53</v>
      </c>
      <c r="S2088" s="8" t="str">
        <f t="shared" si="355"/>
        <v xml:space="preserve">League City </v>
      </c>
      <c r="T2088" s="8" t="str">
        <f t="shared" si="363"/>
        <v>TX</v>
      </c>
      <c r="U2088" s="8" t="str">
        <f t="shared" si="356"/>
        <v>ShayRobertsonF53League City TX</v>
      </c>
    </row>
    <row r="2089" spans="1:21" x14ac:dyDescent="0.2">
      <c r="A2089" s="8" t="s">
        <v>298</v>
      </c>
      <c r="B2089" s="8" t="s">
        <v>2152</v>
      </c>
      <c r="C2089" s="8" t="s">
        <v>688</v>
      </c>
      <c r="D2089" s="8">
        <v>38</v>
      </c>
      <c r="G2089" s="8" t="str">
        <f t="shared" si="357"/>
        <v>StephenRobertsonM38</v>
      </c>
      <c r="H2089" s="8">
        <f>_xlfn.IFNA(MATCH(G2089,Teams!J:J,0),)</f>
        <v>0</v>
      </c>
      <c r="I2089" s="8" t="str">
        <f t="shared" si="358"/>
        <v>StephenRobertsonM38</v>
      </c>
      <c r="J2089" s="8">
        <f>_xlfn.IFNA(MATCH(I2089,Teams!L:L,0),)</f>
        <v>0</v>
      </c>
      <c r="K2089" s="8" t="str">
        <f t="shared" si="359"/>
        <v>StephenRobertsonM</v>
      </c>
      <c r="L2089" s="8">
        <f>_xlfn.IFNA(MATCH(K2089,Teams!N:N,0),)</f>
        <v>0</v>
      </c>
      <c r="M2089" s="8" t="str">
        <f t="shared" si="360"/>
        <v>StephenRobertson</v>
      </c>
      <c r="N2089" s="8" t="str">
        <f>IFERROR(INDEX(Teams!A:A,IF(H2089&gt;0,H2089,IF(J2089&gt;0,J2089,IF(L2089&gt;0,L2089,""))),1),"")</f>
        <v/>
      </c>
      <c r="O2089" s="8" t="str">
        <f t="shared" si="353"/>
        <v>Stephen</v>
      </c>
      <c r="P2089" s="8" t="str">
        <f t="shared" si="354"/>
        <v>Robertson</v>
      </c>
      <c r="Q2089" s="8" t="str">
        <f t="shared" si="361"/>
        <v>M</v>
      </c>
      <c r="R2089" s="8">
        <f t="shared" si="362"/>
        <v>38</v>
      </c>
      <c r="S2089" s="8" t="str">
        <f t="shared" si="355"/>
        <v/>
      </c>
      <c r="T2089" s="8" t="str">
        <f t="shared" si="363"/>
        <v/>
      </c>
      <c r="U2089" s="8" t="str">
        <f t="shared" si="356"/>
        <v>StephenRobertsonM38</v>
      </c>
    </row>
    <row r="2090" spans="1:21" x14ac:dyDescent="0.2">
      <c r="A2090" s="8" t="s">
        <v>358</v>
      </c>
      <c r="B2090" s="8" t="s">
        <v>2152</v>
      </c>
      <c r="C2090" s="8" t="s">
        <v>688</v>
      </c>
      <c r="D2090" s="8">
        <v>53</v>
      </c>
      <c r="E2090" s="8" t="s">
        <v>1683</v>
      </c>
      <c r="F2090" s="8" t="s">
        <v>4</v>
      </c>
      <c r="G2090" s="8" t="str">
        <f t="shared" si="357"/>
        <v>ToddRobertsonM53San Antonio TX</v>
      </c>
      <c r="H2090" s="8">
        <f>_xlfn.IFNA(MATCH(G2090,Teams!J:J,0),)</f>
        <v>0</v>
      </c>
      <c r="I2090" s="8" t="str">
        <f t="shared" si="358"/>
        <v>ToddRobertsonM53</v>
      </c>
      <c r="J2090" s="8">
        <f>_xlfn.IFNA(MATCH(I2090,Teams!L:L,0),)</f>
        <v>0</v>
      </c>
      <c r="K2090" s="8" t="str">
        <f t="shared" si="359"/>
        <v>ToddRobertsonM</v>
      </c>
      <c r="L2090" s="8">
        <f>_xlfn.IFNA(MATCH(K2090,Teams!N:N,0),)</f>
        <v>0</v>
      </c>
      <c r="M2090" s="8" t="str">
        <f t="shared" si="360"/>
        <v>ToddRobertson</v>
      </c>
      <c r="N2090" s="8" t="str">
        <f>IFERROR(INDEX(Teams!A:A,IF(H2090&gt;0,H2090,IF(J2090&gt;0,J2090,IF(L2090&gt;0,L2090,""))),1),"")</f>
        <v/>
      </c>
      <c r="O2090" s="8" t="str">
        <f t="shared" si="353"/>
        <v>Todd</v>
      </c>
      <c r="P2090" s="8" t="str">
        <f t="shared" si="354"/>
        <v>Robertson</v>
      </c>
      <c r="Q2090" s="8" t="str">
        <f t="shared" si="361"/>
        <v>M</v>
      </c>
      <c r="R2090" s="8">
        <f t="shared" si="362"/>
        <v>53</v>
      </c>
      <c r="S2090" s="8" t="str">
        <f t="shared" si="355"/>
        <v xml:space="preserve">San Antonio </v>
      </c>
      <c r="T2090" s="8" t="str">
        <f t="shared" si="363"/>
        <v>TX</v>
      </c>
      <c r="U2090" s="8" t="str">
        <f t="shared" si="356"/>
        <v>ToddRobertsonM53San Antonio TX</v>
      </c>
    </row>
    <row r="2091" spans="1:21" x14ac:dyDescent="0.2">
      <c r="A2091" s="8" t="s">
        <v>1235</v>
      </c>
      <c r="B2091" s="8" t="s">
        <v>2085</v>
      </c>
      <c r="C2091" s="8" t="s">
        <v>688</v>
      </c>
      <c r="D2091" s="8">
        <v>31</v>
      </c>
      <c r="E2091" s="8" t="s">
        <v>1683</v>
      </c>
      <c r="F2091" s="8" t="s">
        <v>4</v>
      </c>
      <c r="G2091" s="8" t="str">
        <f t="shared" si="357"/>
        <v>NicholasRobillardM31San Antonio TX</v>
      </c>
      <c r="H2091" s="8">
        <f>_xlfn.IFNA(MATCH(G2091,Teams!J:J,0),)</f>
        <v>0</v>
      </c>
      <c r="I2091" s="8" t="str">
        <f t="shared" si="358"/>
        <v>NicholasRobillardM31</v>
      </c>
      <c r="J2091" s="8">
        <f>_xlfn.IFNA(MATCH(I2091,Teams!L:L,0),)</f>
        <v>0</v>
      </c>
      <c r="K2091" s="8" t="str">
        <f t="shared" si="359"/>
        <v>NicholasRobillardM</v>
      </c>
      <c r="L2091" s="8">
        <f>_xlfn.IFNA(MATCH(K2091,Teams!N:N,0),)</f>
        <v>0</v>
      </c>
      <c r="M2091" s="8" t="str">
        <f t="shared" si="360"/>
        <v>NicholasRobillard</v>
      </c>
      <c r="N2091" s="8" t="str">
        <f>IFERROR(INDEX(Teams!A:A,IF(H2091&gt;0,H2091,IF(J2091&gt;0,J2091,IF(L2091&gt;0,L2091,""))),1),"")</f>
        <v/>
      </c>
      <c r="O2091" s="8" t="str">
        <f t="shared" si="353"/>
        <v>Nicholas</v>
      </c>
      <c r="P2091" s="8" t="str">
        <f t="shared" si="354"/>
        <v>Robillard</v>
      </c>
      <c r="Q2091" s="8" t="str">
        <f t="shared" si="361"/>
        <v>M</v>
      </c>
      <c r="R2091" s="8">
        <f t="shared" si="362"/>
        <v>31</v>
      </c>
      <c r="S2091" s="8" t="str">
        <f t="shared" si="355"/>
        <v xml:space="preserve">San Antonio </v>
      </c>
      <c r="T2091" s="8" t="str">
        <f t="shared" si="363"/>
        <v>TX</v>
      </c>
      <c r="U2091" s="8" t="str">
        <f t="shared" si="356"/>
        <v>NicholasRobillardM31San Antonio TX</v>
      </c>
    </row>
    <row r="2092" spans="1:21" x14ac:dyDescent="0.2">
      <c r="A2092" s="8" t="s">
        <v>1525</v>
      </c>
      <c r="B2092" s="8" t="s">
        <v>2762</v>
      </c>
      <c r="C2092" s="8" t="s">
        <v>689</v>
      </c>
      <c r="D2092" s="8">
        <v>54</v>
      </c>
      <c r="G2092" s="8" t="str">
        <f t="shared" si="357"/>
        <v>AllisonRobinsonF54</v>
      </c>
      <c r="H2092" s="8">
        <f>_xlfn.IFNA(MATCH(G2092,Teams!J:J,0),)</f>
        <v>0</v>
      </c>
      <c r="I2092" s="8" t="str">
        <f t="shared" si="358"/>
        <v>AllisonRobinsonF54</v>
      </c>
      <c r="J2092" s="8">
        <f>_xlfn.IFNA(MATCH(I2092,Teams!L:L,0),)</f>
        <v>0</v>
      </c>
      <c r="K2092" s="8" t="str">
        <f t="shared" si="359"/>
        <v>AllisonRobinsonF</v>
      </c>
      <c r="L2092" s="8">
        <f>_xlfn.IFNA(MATCH(K2092,Teams!N:N,0),)</f>
        <v>0</v>
      </c>
      <c r="M2092" s="8" t="str">
        <f t="shared" si="360"/>
        <v>AllisonRobinson</v>
      </c>
      <c r="N2092" s="8" t="str">
        <f>IFERROR(INDEX(Teams!A:A,IF(H2092&gt;0,H2092,IF(J2092&gt;0,J2092,IF(L2092&gt;0,L2092,""))),1),"")</f>
        <v/>
      </c>
      <c r="O2092" s="8" t="str">
        <f t="shared" si="353"/>
        <v>Allison</v>
      </c>
      <c r="P2092" s="8" t="str">
        <f t="shared" si="354"/>
        <v>Robinson</v>
      </c>
      <c r="Q2092" s="8" t="str">
        <f t="shared" si="361"/>
        <v>F</v>
      </c>
      <c r="R2092" s="8">
        <f t="shared" si="362"/>
        <v>54</v>
      </c>
      <c r="S2092" s="8" t="str">
        <f t="shared" si="355"/>
        <v/>
      </c>
      <c r="T2092" s="8" t="str">
        <f t="shared" si="363"/>
        <v/>
      </c>
      <c r="U2092" s="8" t="str">
        <f t="shared" si="356"/>
        <v>AllisonRobinsonF54</v>
      </c>
    </row>
    <row r="2093" spans="1:21" x14ac:dyDescent="0.2">
      <c r="A2093" s="8" t="s">
        <v>1024</v>
      </c>
      <c r="B2093" s="8" t="s">
        <v>2762</v>
      </c>
      <c r="C2093" s="8" t="s">
        <v>689</v>
      </c>
      <c r="D2093" s="8">
        <v>56</v>
      </c>
      <c r="E2093" s="8" t="s">
        <v>3</v>
      </c>
      <c r="F2093" s="8" t="s">
        <v>4</v>
      </c>
      <c r="G2093" s="8" t="str">
        <f t="shared" si="357"/>
        <v>CarolynRobinsonF56AustinTX</v>
      </c>
      <c r="H2093" s="8">
        <f>_xlfn.IFNA(MATCH(G2093,Teams!J:J,0),)</f>
        <v>0</v>
      </c>
      <c r="I2093" s="8" t="str">
        <f t="shared" si="358"/>
        <v>CarolynRobinsonF56</v>
      </c>
      <c r="J2093" s="8">
        <f>_xlfn.IFNA(MATCH(I2093,Teams!L:L,0),)</f>
        <v>0</v>
      </c>
      <c r="K2093" s="8" t="str">
        <f t="shared" si="359"/>
        <v>CarolynRobinsonF</v>
      </c>
      <c r="L2093" s="8">
        <f>_xlfn.IFNA(MATCH(K2093,Teams!N:N,0),)</f>
        <v>0</v>
      </c>
      <c r="M2093" s="8" t="str">
        <f t="shared" si="360"/>
        <v>CarolynRobinson</v>
      </c>
      <c r="N2093" s="8" t="str">
        <f>IFERROR(INDEX(Teams!A:A,IF(H2093&gt;0,H2093,IF(J2093&gt;0,J2093,IF(L2093&gt;0,L2093,""))),1),"")</f>
        <v/>
      </c>
      <c r="O2093" s="8" t="str">
        <f t="shared" si="353"/>
        <v>Carolyn</v>
      </c>
      <c r="P2093" s="8" t="str">
        <f t="shared" si="354"/>
        <v>Robinson</v>
      </c>
      <c r="Q2093" s="8" t="str">
        <f t="shared" si="361"/>
        <v>F</v>
      </c>
      <c r="R2093" s="8">
        <f t="shared" si="362"/>
        <v>56</v>
      </c>
      <c r="S2093" s="8" t="str">
        <f t="shared" si="355"/>
        <v>Austin</v>
      </c>
      <c r="T2093" s="8" t="str">
        <f t="shared" si="363"/>
        <v>TX</v>
      </c>
      <c r="U2093" s="8" t="str">
        <f t="shared" si="356"/>
        <v>CarolynRobinsonF56AustinTX</v>
      </c>
    </row>
    <row r="2094" spans="1:21" x14ac:dyDescent="0.2">
      <c r="A2094" s="8" t="s">
        <v>2761</v>
      </c>
      <c r="B2094" s="8" t="s">
        <v>2762</v>
      </c>
      <c r="C2094" s="8" t="s">
        <v>688</v>
      </c>
      <c r="D2094" s="8">
        <v>17</v>
      </c>
      <c r="E2094" s="8" t="s">
        <v>3</v>
      </c>
      <c r="F2094" s="8" t="s">
        <v>4</v>
      </c>
      <c r="G2094" s="8" t="str">
        <f t="shared" si="357"/>
        <v>CashRobinsonM17AustinTX</v>
      </c>
      <c r="H2094" s="8">
        <f>_xlfn.IFNA(MATCH(G2094,Teams!J:J,0),)</f>
        <v>0</v>
      </c>
      <c r="I2094" s="8" t="str">
        <f t="shared" si="358"/>
        <v>CashRobinsonM17</v>
      </c>
      <c r="J2094" s="8">
        <f>_xlfn.IFNA(MATCH(I2094,Teams!L:L,0),)</f>
        <v>0</v>
      </c>
      <c r="K2094" s="8" t="str">
        <f t="shared" si="359"/>
        <v>CashRobinsonM</v>
      </c>
      <c r="L2094" s="8">
        <f>_xlfn.IFNA(MATCH(K2094,Teams!N:N,0),)</f>
        <v>0</v>
      </c>
      <c r="M2094" s="8" t="str">
        <f t="shared" si="360"/>
        <v>CashRobinson</v>
      </c>
      <c r="N2094" s="8" t="str">
        <f>IFERROR(INDEX(Teams!A:A,IF(H2094&gt;0,H2094,IF(J2094&gt;0,J2094,IF(L2094&gt;0,L2094,""))),1),"")</f>
        <v/>
      </c>
      <c r="O2094" s="8" t="str">
        <f t="shared" si="353"/>
        <v>Cash</v>
      </c>
      <c r="P2094" s="8" t="str">
        <f t="shared" si="354"/>
        <v>Robinson</v>
      </c>
      <c r="Q2094" s="8" t="str">
        <f t="shared" si="361"/>
        <v>M</v>
      </c>
      <c r="R2094" s="8">
        <f t="shared" si="362"/>
        <v>17</v>
      </c>
      <c r="S2094" s="8" t="str">
        <f t="shared" si="355"/>
        <v>Austin</v>
      </c>
      <c r="T2094" s="8" t="str">
        <f t="shared" si="363"/>
        <v>TX</v>
      </c>
      <c r="U2094" s="8" t="str">
        <f t="shared" si="356"/>
        <v>CashRobinsonM17AustinTX</v>
      </c>
    </row>
    <row r="2095" spans="1:21" x14ac:dyDescent="0.2">
      <c r="A2095" s="8" t="s">
        <v>6616</v>
      </c>
      <c r="B2095" s="8" t="s">
        <v>2762</v>
      </c>
      <c r="C2095" s="8" t="s">
        <v>689</v>
      </c>
      <c r="G2095" s="8" t="str">
        <f t="shared" si="357"/>
        <v>TerynRobinsonF</v>
      </c>
      <c r="H2095" s="8">
        <f>_xlfn.IFNA(MATCH(G2095,Teams!J:J,0),)</f>
        <v>0</v>
      </c>
      <c r="I2095" s="8" t="str">
        <f t="shared" si="358"/>
        <v>TerynRobinsonF</v>
      </c>
      <c r="J2095" s="8">
        <f>_xlfn.IFNA(MATCH(I2095,Teams!L:L,0),)</f>
        <v>0</v>
      </c>
      <c r="K2095" s="8" t="str">
        <f t="shared" si="359"/>
        <v>TerynRobinsonF</v>
      </c>
      <c r="L2095" s="8">
        <f>_xlfn.IFNA(MATCH(K2095,Teams!N:N,0),)</f>
        <v>0</v>
      </c>
      <c r="M2095" s="8" t="str">
        <f t="shared" si="360"/>
        <v>TerynRobinson</v>
      </c>
      <c r="N2095" s="8" t="str">
        <f>IFERROR(INDEX(Teams!A:A,IF(H2095&gt;0,H2095,IF(J2095&gt;0,J2095,IF(L2095&gt;0,L2095,""))),1),"")</f>
        <v/>
      </c>
      <c r="O2095" s="8" t="str">
        <f t="shared" si="353"/>
        <v>Teryn</v>
      </c>
      <c r="P2095" s="8" t="str">
        <f t="shared" si="354"/>
        <v>Robinson</v>
      </c>
      <c r="Q2095" s="8" t="str">
        <f t="shared" si="361"/>
        <v>F</v>
      </c>
      <c r="R2095" s="8" t="str">
        <f t="shared" si="362"/>
        <v/>
      </c>
      <c r="S2095" s="8" t="str">
        <f t="shared" si="355"/>
        <v/>
      </c>
      <c r="T2095" s="8" t="str">
        <f t="shared" si="363"/>
        <v/>
      </c>
      <c r="U2095" s="8" t="str">
        <f t="shared" si="356"/>
        <v>TerynRobinsonF</v>
      </c>
    </row>
    <row r="2096" spans="1:21" x14ac:dyDescent="0.2">
      <c r="A2096" s="8" t="s">
        <v>1235</v>
      </c>
      <c r="B2096" s="8" t="s">
        <v>2528</v>
      </c>
      <c r="C2096" s="8" t="s">
        <v>688</v>
      </c>
      <c r="D2096" s="8">
        <v>40</v>
      </c>
      <c r="E2096" s="8" t="s">
        <v>2529</v>
      </c>
      <c r="F2096" s="8" t="s">
        <v>4</v>
      </c>
      <c r="G2096" s="8" t="str">
        <f t="shared" si="357"/>
        <v>NicholasRodeM40HuntTX</v>
      </c>
      <c r="H2096" s="8">
        <f>_xlfn.IFNA(MATCH(G2096,Teams!J:J,0),)</f>
        <v>0</v>
      </c>
      <c r="I2096" s="8" t="str">
        <f t="shared" si="358"/>
        <v>NicholasRodeM40</v>
      </c>
      <c r="J2096" s="8">
        <f>_xlfn.IFNA(MATCH(I2096,Teams!L:L,0),)</f>
        <v>0</v>
      </c>
      <c r="K2096" s="8" t="str">
        <f t="shared" si="359"/>
        <v>NicholasRodeM</v>
      </c>
      <c r="L2096" s="8">
        <f>_xlfn.IFNA(MATCH(K2096,Teams!N:N,0),)</f>
        <v>0</v>
      </c>
      <c r="M2096" s="8" t="str">
        <f t="shared" si="360"/>
        <v>NicholasRode</v>
      </c>
      <c r="N2096" s="8" t="str">
        <f>IFERROR(INDEX(Teams!A:A,IF(H2096&gt;0,H2096,IF(J2096&gt;0,J2096,IF(L2096&gt;0,L2096,""))),1),"")</f>
        <v/>
      </c>
      <c r="O2096" s="8" t="str">
        <f t="shared" si="353"/>
        <v>Nicholas</v>
      </c>
      <c r="P2096" s="8" t="str">
        <f t="shared" si="354"/>
        <v>Rode</v>
      </c>
      <c r="Q2096" s="8" t="str">
        <f t="shared" si="361"/>
        <v>M</v>
      </c>
      <c r="R2096" s="8">
        <f t="shared" si="362"/>
        <v>40</v>
      </c>
      <c r="S2096" s="8" t="str">
        <f t="shared" si="355"/>
        <v>Hunt</v>
      </c>
      <c r="T2096" s="8" t="str">
        <f t="shared" si="363"/>
        <v>TX</v>
      </c>
      <c r="U2096" s="8" t="str">
        <f t="shared" si="356"/>
        <v>NicholasRodeM40HuntTX</v>
      </c>
    </row>
    <row r="2097" spans="1:21" x14ac:dyDescent="0.2">
      <c r="A2097" s="8" t="s">
        <v>1376</v>
      </c>
      <c r="B2097" s="8" t="s">
        <v>2528</v>
      </c>
      <c r="C2097" s="8" t="s">
        <v>688</v>
      </c>
      <c r="D2097" s="8">
        <v>40</v>
      </c>
      <c r="G2097" s="8" t="str">
        <f t="shared" si="357"/>
        <v>NickRodeM40</v>
      </c>
      <c r="H2097" s="8">
        <f>_xlfn.IFNA(MATCH(G2097,Teams!J:J,0),)</f>
        <v>0</v>
      </c>
      <c r="I2097" s="8" t="str">
        <f t="shared" si="358"/>
        <v>NickRodeM40</v>
      </c>
      <c r="J2097" s="8">
        <f>_xlfn.IFNA(MATCH(I2097,Teams!L:L,0),)</f>
        <v>0</v>
      </c>
      <c r="K2097" s="8" t="str">
        <f t="shared" si="359"/>
        <v>NickRodeM</v>
      </c>
      <c r="L2097" s="8">
        <f>_xlfn.IFNA(MATCH(K2097,Teams!N:N,0),)</f>
        <v>0</v>
      </c>
      <c r="M2097" s="8" t="str">
        <f t="shared" si="360"/>
        <v>NickRode</v>
      </c>
      <c r="N2097" s="8" t="str">
        <f>IFERROR(INDEX(Teams!A:A,IF(H2097&gt;0,H2097,IF(J2097&gt;0,J2097,IF(L2097&gt;0,L2097,""))),1),"")</f>
        <v/>
      </c>
      <c r="O2097" s="8" t="str">
        <f t="shared" si="353"/>
        <v>Nick</v>
      </c>
      <c r="P2097" s="8" t="str">
        <f t="shared" si="354"/>
        <v>Rode</v>
      </c>
      <c r="Q2097" s="8" t="str">
        <f t="shared" si="361"/>
        <v>M</v>
      </c>
      <c r="R2097" s="8">
        <f t="shared" si="362"/>
        <v>40</v>
      </c>
      <c r="S2097" s="8" t="str">
        <f t="shared" si="355"/>
        <v/>
      </c>
      <c r="T2097" s="8" t="str">
        <f t="shared" si="363"/>
        <v/>
      </c>
      <c r="U2097" s="8" t="str">
        <f t="shared" si="356"/>
        <v>NickRodeM40</v>
      </c>
    </row>
    <row r="2098" spans="1:21" x14ac:dyDescent="0.2">
      <c r="A2098" s="8" t="s">
        <v>339</v>
      </c>
      <c r="B2098" s="8" t="s">
        <v>1918</v>
      </c>
      <c r="C2098" s="8" t="s">
        <v>688</v>
      </c>
      <c r="D2098" s="8">
        <v>63</v>
      </c>
      <c r="E2098" s="8" t="s">
        <v>3</v>
      </c>
      <c r="F2098" s="8" t="s">
        <v>4</v>
      </c>
      <c r="G2098" s="8" t="str">
        <f t="shared" si="357"/>
        <v>BrianRodgersM63AustinTX</v>
      </c>
      <c r="H2098" s="8">
        <f>_xlfn.IFNA(MATCH(G2098,Teams!J:J,0),)</f>
        <v>0</v>
      </c>
      <c r="I2098" s="8" t="str">
        <f t="shared" si="358"/>
        <v>BrianRodgersM63</v>
      </c>
      <c r="J2098" s="8">
        <f>_xlfn.IFNA(MATCH(I2098,Teams!L:L,0),)</f>
        <v>0</v>
      </c>
      <c r="K2098" s="8" t="str">
        <f t="shared" si="359"/>
        <v>BrianRodgersM</v>
      </c>
      <c r="L2098" s="8">
        <f>_xlfn.IFNA(MATCH(K2098,Teams!N:N,0),)</f>
        <v>0</v>
      </c>
      <c r="M2098" s="8" t="str">
        <f t="shared" si="360"/>
        <v>BrianRodgers</v>
      </c>
      <c r="N2098" s="8" t="str">
        <f>IFERROR(INDEX(Teams!A:A,IF(H2098&gt;0,H2098,IF(J2098&gt;0,J2098,IF(L2098&gt;0,L2098,""))),1),"")</f>
        <v/>
      </c>
      <c r="O2098" s="8" t="str">
        <f t="shared" si="353"/>
        <v>Brian</v>
      </c>
      <c r="P2098" s="8" t="str">
        <f t="shared" si="354"/>
        <v>Rodgers</v>
      </c>
      <c r="Q2098" s="8" t="str">
        <f t="shared" si="361"/>
        <v>M</v>
      </c>
      <c r="R2098" s="8">
        <f t="shared" si="362"/>
        <v>63</v>
      </c>
      <c r="S2098" s="8" t="str">
        <f t="shared" si="355"/>
        <v>Austin</v>
      </c>
      <c r="T2098" s="8" t="str">
        <f t="shared" si="363"/>
        <v>TX</v>
      </c>
      <c r="U2098" s="8" t="str">
        <f t="shared" si="356"/>
        <v>BrianRodgersM63AustinTX</v>
      </c>
    </row>
    <row r="2099" spans="1:21" x14ac:dyDescent="0.2">
      <c r="A2099" s="8" t="s">
        <v>5777</v>
      </c>
      <c r="B2099" s="8" t="s">
        <v>342</v>
      </c>
      <c r="C2099" s="8" t="s">
        <v>688</v>
      </c>
      <c r="D2099" s="8">
        <v>38</v>
      </c>
      <c r="E2099" s="8" t="s">
        <v>534</v>
      </c>
      <c r="F2099" s="8" t="s">
        <v>4</v>
      </c>
      <c r="G2099" s="8" t="str">
        <f t="shared" si="357"/>
        <v>HerselRodriguezM38DallasTX</v>
      </c>
      <c r="H2099" s="8">
        <f>_xlfn.IFNA(MATCH(G2099,Teams!J:J,0),)</f>
        <v>0</v>
      </c>
      <c r="I2099" s="8" t="str">
        <f t="shared" si="358"/>
        <v>HerselRodriguezM38</v>
      </c>
      <c r="J2099" s="8">
        <f>_xlfn.IFNA(MATCH(I2099,Teams!L:L,0),)</f>
        <v>0</v>
      </c>
      <c r="K2099" s="8" t="str">
        <f t="shared" si="359"/>
        <v>HerselRodriguezM</v>
      </c>
      <c r="L2099" s="8">
        <f>_xlfn.IFNA(MATCH(K2099,Teams!N:N,0),)</f>
        <v>0</v>
      </c>
      <c r="M2099" s="8" t="str">
        <f t="shared" si="360"/>
        <v>HerselRodriguez</v>
      </c>
      <c r="N2099" s="8" t="str">
        <f>IFERROR(INDEX(Teams!A:A,IF(H2099&gt;0,H2099,IF(J2099&gt;0,J2099,IF(L2099&gt;0,L2099,""))),1),"")</f>
        <v/>
      </c>
      <c r="O2099" s="8" t="str">
        <f t="shared" si="353"/>
        <v>Hersel</v>
      </c>
      <c r="P2099" s="8" t="str">
        <f t="shared" si="354"/>
        <v>Rodriguez</v>
      </c>
      <c r="Q2099" s="8" t="str">
        <f t="shared" si="361"/>
        <v>M</v>
      </c>
      <c r="R2099" s="8">
        <f t="shared" si="362"/>
        <v>38</v>
      </c>
      <c r="S2099" s="8" t="str">
        <f t="shared" si="355"/>
        <v>Dallas</v>
      </c>
      <c r="T2099" s="8" t="str">
        <f t="shared" si="363"/>
        <v>TX</v>
      </c>
      <c r="U2099" s="8" t="str">
        <f t="shared" si="356"/>
        <v>HerselRodriguezM38DallasTX</v>
      </c>
    </row>
    <row r="2100" spans="1:21" x14ac:dyDescent="0.2">
      <c r="A2100" s="8" t="s">
        <v>813</v>
      </c>
      <c r="B2100" s="8" t="s">
        <v>342</v>
      </c>
      <c r="C2100" s="8" t="s">
        <v>688</v>
      </c>
      <c r="D2100" s="8">
        <v>26</v>
      </c>
      <c r="G2100" s="8" t="str">
        <f t="shared" si="357"/>
        <v>JonathanRodriguezM26</v>
      </c>
      <c r="H2100" s="8">
        <f>_xlfn.IFNA(MATCH(G2100,Teams!J:J,0),)</f>
        <v>0</v>
      </c>
      <c r="I2100" s="8" t="str">
        <f t="shared" si="358"/>
        <v>JonathanRodriguezM26</v>
      </c>
      <c r="J2100" s="8">
        <f>_xlfn.IFNA(MATCH(I2100,Teams!L:L,0),)</f>
        <v>0</v>
      </c>
      <c r="K2100" s="8" t="str">
        <f t="shared" si="359"/>
        <v>JonathanRodriguezM</v>
      </c>
      <c r="L2100" s="8">
        <f>_xlfn.IFNA(MATCH(K2100,Teams!N:N,0),)</f>
        <v>0</v>
      </c>
      <c r="M2100" s="8" t="str">
        <f t="shared" si="360"/>
        <v>JonathanRodriguez</v>
      </c>
      <c r="N2100" s="8" t="str">
        <f>IFERROR(INDEX(Teams!A:A,IF(H2100&gt;0,H2100,IF(J2100&gt;0,J2100,IF(L2100&gt;0,L2100,""))),1),"")</f>
        <v/>
      </c>
      <c r="O2100" s="8" t="str">
        <f t="shared" si="353"/>
        <v>Jonathan</v>
      </c>
      <c r="P2100" s="8" t="str">
        <f t="shared" si="354"/>
        <v>Rodriguez</v>
      </c>
      <c r="Q2100" s="8" t="str">
        <f t="shared" si="361"/>
        <v>M</v>
      </c>
      <c r="R2100" s="8">
        <f t="shared" si="362"/>
        <v>26</v>
      </c>
      <c r="S2100" s="8" t="str">
        <f t="shared" si="355"/>
        <v/>
      </c>
      <c r="T2100" s="8" t="str">
        <f t="shared" si="363"/>
        <v/>
      </c>
      <c r="U2100" s="8" t="str">
        <f t="shared" si="356"/>
        <v>JonathanRodriguezM26</v>
      </c>
    </row>
    <row r="2101" spans="1:21" x14ac:dyDescent="0.2">
      <c r="A2101" s="8" t="s">
        <v>460</v>
      </c>
      <c r="B2101" s="8" t="s">
        <v>342</v>
      </c>
      <c r="C2101" s="8" t="s">
        <v>688</v>
      </c>
      <c r="D2101" s="8">
        <v>44</v>
      </c>
      <c r="G2101" s="8" t="str">
        <f t="shared" si="357"/>
        <v>MarioRodriguezM44</v>
      </c>
      <c r="H2101" s="8">
        <f>_xlfn.IFNA(MATCH(G2101,Teams!J:J,0),)</f>
        <v>0</v>
      </c>
      <c r="I2101" s="8" t="str">
        <f t="shared" si="358"/>
        <v>MarioRodriguezM44</v>
      </c>
      <c r="J2101" s="8">
        <f>_xlfn.IFNA(MATCH(I2101,Teams!L:L,0),)</f>
        <v>0</v>
      </c>
      <c r="K2101" s="8" t="str">
        <f t="shared" si="359"/>
        <v>MarioRodriguezM</v>
      </c>
      <c r="L2101" s="8">
        <f>_xlfn.IFNA(MATCH(K2101,Teams!N:N,0),)</f>
        <v>0</v>
      </c>
      <c r="M2101" s="8" t="str">
        <f t="shared" si="360"/>
        <v>MarioRodriguez</v>
      </c>
      <c r="N2101" s="8" t="str">
        <f>IFERROR(INDEX(Teams!A:A,IF(H2101&gt;0,H2101,IF(J2101&gt;0,J2101,IF(L2101&gt;0,L2101,""))),1),"")</f>
        <v/>
      </c>
      <c r="O2101" s="8" t="str">
        <f t="shared" si="353"/>
        <v>Mario</v>
      </c>
      <c r="P2101" s="8" t="str">
        <f t="shared" si="354"/>
        <v>Rodriguez</v>
      </c>
      <c r="Q2101" s="8" t="str">
        <f t="shared" si="361"/>
        <v>M</v>
      </c>
      <c r="R2101" s="8">
        <f t="shared" si="362"/>
        <v>44</v>
      </c>
      <c r="S2101" s="8" t="str">
        <f t="shared" si="355"/>
        <v/>
      </c>
      <c r="T2101" s="8" t="str">
        <f t="shared" si="363"/>
        <v/>
      </c>
      <c r="U2101" s="8" t="str">
        <f t="shared" si="356"/>
        <v>MarioRodriguezM44</v>
      </c>
    </row>
    <row r="2102" spans="1:21" x14ac:dyDescent="0.2">
      <c r="A2102" s="8" t="s">
        <v>6663</v>
      </c>
      <c r="B2102" s="8" t="s">
        <v>342</v>
      </c>
      <c r="C2102" s="8" t="s">
        <v>688</v>
      </c>
      <c r="G2102" s="8" t="str">
        <f t="shared" si="357"/>
        <v>MiltonRodriguezM</v>
      </c>
      <c r="H2102" s="8">
        <f>_xlfn.IFNA(MATCH(G2102,Teams!J:J,0),)</f>
        <v>0</v>
      </c>
      <c r="I2102" s="8" t="str">
        <f t="shared" si="358"/>
        <v>MiltonRodriguezM</v>
      </c>
      <c r="J2102" s="8">
        <f>_xlfn.IFNA(MATCH(I2102,Teams!L:L,0),)</f>
        <v>0</v>
      </c>
      <c r="K2102" s="8" t="str">
        <f t="shared" si="359"/>
        <v>MiltonRodriguezM</v>
      </c>
      <c r="L2102" s="8">
        <f>_xlfn.IFNA(MATCH(K2102,Teams!N:N,0),)</f>
        <v>0</v>
      </c>
      <c r="M2102" s="8" t="str">
        <f t="shared" si="360"/>
        <v>MiltonRodriguez</v>
      </c>
      <c r="N2102" s="8" t="str">
        <f>IFERROR(INDEX(Teams!A:A,IF(H2102&gt;0,H2102,IF(J2102&gt;0,J2102,IF(L2102&gt;0,L2102,""))),1),"")</f>
        <v/>
      </c>
      <c r="O2102" s="8" t="str">
        <f t="shared" si="353"/>
        <v>Milton</v>
      </c>
      <c r="P2102" s="8" t="str">
        <f t="shared" si="354"/>
        <v>Rodriguez</v>
      </c>
      <c r="Q2102" s="8" t="str">
        <f t="shared" si="361"/>
        <v>M</v>
      </c>
      <c r="R2102" s="8" t="str">
        <f t="shared" si="362"/>
        <v/>
      </c>
      <c r="S2102" s="8" t="str">
        <f t="shared" si="355"/>
        <v/>
      </c>
      <c r="T2102" s="8" t="str">
        <f t="shared" si="363"/>
        <v/>
      </c>
      <c r="U2102" s="8" t="str">
        <f t="shared" si="356"/>
        <v>MiltonRodriguezM</v>
      </c>
    </row>
    <row r="2103" spans="1:21" x14ac:dyDescent="0.2">
      <c r="A2103" s="8" t="s">
        <v>341</v>
      </c>
      <c r="B2103" s="8" t="s">
        <v>342</v>
      </c>
      <c r="C2103" s="8" t="s">
        <v>689</v>
      </c>
      <c r="D2103" s="8">
        <v>37</v>
      </c>
      <c r="E2103" s="8" t="s">
        <v>190</v>
      </c>
      <c r="F2103" s="8" t="s">
        <v>4</v>
      </c>
      <c r="G2103" s="8" t="str">
        <f t="shared" si="357"/>
        <v>ReginaRodriguezF37San AntonioTX</v>
      </c>
      <c r="H2103" s="8">
        <f>_xlfn.IFNA(MATCH(G2103,Teams!J:J,0),)</f>
        <v>177</v>
      </c>
      <c r="I2103" s="8" t="str">
        <f t="shared" si="358"/>
        <v>ReginaRodriguezF37</v>
      </c>
      <c r="J2103" s="8">
        <f>_xlfn.IFNA(MATCH(I2103,Teams!L:L,0),)</f>
        <v>177</v>
      </c>
      <c r="K2103" s="8" t="str">
        <f t="shared" si="359"/>
        <v>ReginaRodriguezF</v>
      </c>
      <c r="L2103" s="8">
        <f>_xlfn.IFNA(MATCH(K2103,Teams!N:N,0),)</f>
        <v>177</v>
      </c>
      <c r="M2103" s="8" t="str">
        <f t="shared" si="360"/>
        <v>ReginaRodriguez</v>
      </c>
      <c r="N2103" s="8" t="str">
        <f>IFERROR(INDEX(Teams!A:A,IF(H2103&gt;0,H2103,IF(J2103&gt;0,J2103,IF(L2103&gt;0,L2103,""))),1),"")</f>
        <v>Rockhoppers</v>
      </c>
      <c r="O2103" s="8" t="str">
        <f t="shared" si="353"/>
        <v>Regina</v>
      </c>
      <c r="P2103" s="8" t="str">
        <f t="shared" si="354"/>
        <v>Rodriguez</v>
      </c>
      <c r="Q2103" s="8" t="str">
        <f t="shared" si="361"/>
        <v>F</v>
      </c>
      <c r="R2103" s="8">
        <f t="shared" si="362"/>
        <v>37</v>
      </c>
      <c r="S2103" s="8" t="str">
        <f t="shared" si="355"/>
        <v>San Antonio</v>
      </c>
      <c r="T2103" s="8" t="str">
        <f t="shared" si="363"/>
        <v>TX</v>
      </c>
      <c r="U2103" s="8" t="str">
        <f t="shared" si="356"/>
        <v>ReginaRodriguezF37San AntonioTX</v>
      </c>
    </row>
    <row r="2104" spans="1:21" x14ac:dyDescent="0.2">
      <c r="A2104" s="8" t="s">
        <v>6631</v>
      </c>
      <c r="B2104" s="8" t="s">
        <v>342</v>
      </c>
      <c r="C2104" s="8" t="s">
        <v>688</v>
      </c>
      <c r="G2104" s="8" t="str">
        <f t="shared" si="357"/>
        <v>RodolfoRodriguezM</v>
      </c>
      <c r="H2104" s="8">
        <f>_xlfn.IFNA(MATCH(G2104,Teams!J:J,0),)</f>
        <v>0</v>
      </c>
      <c r="I2104" s="8" t="str">
        <f t="shared" si="358"/>
        <v>RodolfoRodriguezM</v>
      </c>
      <c r="J2104" s="8">
        <f>_xlfn.IFNA(MATCH(I2104,Teams!L:L,0),)</f>
        <v>0</v>
      </c>
      <c r="K2104" s="8" t="str">
        <f t="shared" si="359"/>
        <v>RodolfoRodriguezM</v>
      </c>
      <c r="L2104" s="8">
        <f>_xlfn.IFNA(MATCH(K2104,Teams!N:N,0),)</f>
        <v>0</v>
      </c>
      <c r="M2104" s="8" t="str">
        <f t="shared" si="360"/>
        <v>RodolfoRodriguez</v>
      </c>
      <c r="N2104" s="8" t="str">
        <f>IFERROR(INDEX(Teams!A:A,IF(H2104&gt;0,H2104,IF(J2104&gt;0,J2104,IF(L2104&gt;0,L2104,""))),1),"")</f>
        <v/>
      </c>
      <c r="O2104" s="8" t="str">
        <f t="shared" si="353"/>
        <v>Rodolfo</v>
      </c>
      <c r="P2104" s="8" t="str">
        <f t="shared" si="354"/>
        <v>Rodriguez</v>
      </c>
      <c r="Q2104" s="8" t="str">
        <f t="shared" si="361"/>
        <v>M</v>
      </c>
      <c r="R2104" s="8" t="str">
        <f t="shared" si="362"/>
        <v/>
      </c>
      <c r="S2104" s="8" t="str">
        <f t="shared" si="355"/>
        <v/>
      </c>
      <c r="T2104" s="8" t="str">
        <f t="shared" si="363"/>
        <v/>
      </c>
      <c r="U2104" s="8" t="str">
        <f t="shared" si="356"/>
        <v>RodolfoRodriguezM</v>
      </c>
    </row>
    <row r="2105" spans="1:21" x14ac:dyDescent="0.2">
      <c r="A2105" s="8" t="s">
        <v>1007</v>
      </c>
      <c r="B2105" s="8" t="s">
        <v>1993</v>
      </c>
      <c r="C2105" s="8" t="s">
        <v>689</v>
      </c>
      <c r="D2105" s="8">
        <v>39</v>
      </c>
      <c r="E2105" s="8" t="s">
        <v>1173</v>
      </c>
      <c r="F2105" s="8" t="s">
        <v>1174</v>
      </c>
      <c r="G2105" s="8" t="str">
        <f t="shared" si="357"/>
        <v>RebeccaRoehmF39PortlandOR</v>
      </c>
      <c r="H2105" s="8">
        <f>_xlfn.IFNA(MATCH(G2105,Teams!J:J,0),)</f>
        <v>0</v>
      </c>
      <c r="I2105" s="8" t="str">
        <f t="shared" si="358"/>
        <v>RebeccaRoehmF39</v>
      </c>
      <c r="J2105" s="8">
        <f>_xlfn.IFNA(MATCH(I2105,Teams!L:L,0),)</f>
        <v>0</v>
      </c>
      <c r="K2105" s="8" t="str">
        <f t="shared" si="359"/>
        <v>RebeccaRoehmF</v>
      </c>
      <c r="L2105" s="8">
        <f>_xlfn.IFNA(MATCH(K2105,Teams!N:N,0),)</f>
        <v>0</v>
      </c>
      <c r="M2105" s="8" t="str">
        <f t="shared" si="360"/>
        <v>RebeccaRoehm</v>
      </c>
      <c r="N2105" s="8" t="str">
        <f>IFERROR(INDEX(Teams!A:A,IF(H2105&gt;0,H2105,IF(J2105&gt;0,J2105,IF(L2105&gt;0,L2105,""))),1),"")</f>
        <v/>
      </c>
      <c r="O2105" s="8" t="str">
        <f t="shared" si="353"/>
        <v>Rebecca</v>
      </c>
      <c r="P2105" s="8" t="str">
        <f t="shared" si="354"/>
        <v>Roehm</v>
      </c>
      <c r="Q2105" s="8" t="str">
        <f t="shared" si="361"/>
        <v>F</v>
      </c>
      <c r="R2105" s="8">
        <f t="shared" si="362"/>
        <v>39</v>
      </c>
      <c r="S2105" s="8" t="str">
        <f t="shared" si="355"/>
        <v>Portland</v>
      </c>
      <c r="T2105" s="8" t="str">
        <f t="shared" si="363"/>
        <v>OR</v>
      </c>
      <c r="U2105" s="8" t="str">
        <f t="shared" si="356"/>
        <v>RebeccaRoehmF39PortlandOR</v>
      </c>
    </row>
    <row r="2106" spans="1:21" x14ac:dyDescent="0.2">
      <c r="A2106" s="8" t="s">
        <v>963</v>
      </c>
      <c r="B2106" s="8" t="s">
        <v>5735</v>
      </c>
      <c r="C2106" s="8" t="s">
        <v>688</v>
      </c>
      <c r="D2106" s="8">
        <v>30</v>
      </c>
      <c r="E2106" s="8" t="s">
        <v>5215</v>
      </c>
      <c r="F2106" s="8" t="s">
        <v>4</v>
      </c>
      <c r="G2106" s="8" t="str">
        <f t="shared" si="357"/>
        <v>KeithRoelandsM30GrapevineTX</v>
      </c>
      <c r="H2106" s="8">
        <f>_xlfn.IFNA(MATCH(G2106,Teams!J:J,0),)</f>
        <v>0</v>
      </c>
      <c r="I2106" s="8" t="str">
        <f t="shared" si="358"/>
        <v>KeithRoelandsM30</v>
      </c>
      <c r="J2106" s="8">
        <f>_xlfn.IFNA(MATCH(I2106,Teams!L:L,0),)</f>
        <v>0</v>
      </c>
      <c r="K2106" s="8" t="str">
        <f t="shared" si="359"/>
        <v>KeithRoelandsM</v>
      </c>
      <c r="L2106" s="8">
        <f>_xlfn.IFNA(MATCH(K2106,Teams!N:N,0),)</f>
        <v>0</v>
      </c>
      <c r="M2106" s="8" t="str">
        <f t="shared" si="360"/>
        <v>KeithRoelands</v>
      </c>
      <c r="N2106" s="8" t="str">
        <f>IFERROR(INDEX(Teams!A:A,IF(H2106&gt;0,H2106,IF(J2106&gt;0,J2106,IF(L2106&gt;0,L2106,""))),1),"")</f>
        <v/>
      </c>
      <c r="O2106" s="8" t="str">
        <f t="shared" si="353"/>
        <v>Keith</v>
      </c>
      <c r="P2106" s="8" t="str">
        <f t="shared" si="354"/>
        <v>Roelands</v>
      </c>
      <c r="Q2106" s="8" t="str">
        <f t="shared" si="361"/>
        <v>M</v>
      </c>
      <c r="R2106" s="8">
        <f t="shared" si="362"/>
        <v>30</v>
      </c>
      <c r="S2106" s="8" t="str">
        <f t="shared" si="355"/>
        <v>Grapevine</v>
      </c>
      <c r="T2106" s="8" t="str">
        <f t="shared" si="363"/>
        <v>TX</v>
      </c>
      <c r="U2106" s="8" t="str">
        <f t="shared" si="356"/>
        <v>KeithRoelandsM30GrapevineTX</v>
      </c>
    </row>
    <row r="2107" spans="1:21" x14ac:dyDescent="0.2">
      <c r="A2107" s="8" t="s">
        <v>16</v>
      </c>
      <c r="B2107" s="8" t="s">
        <v>152</v>
      </c>
      <c r="C2107" s="8" t="s">
        <v>688</v>
      </c>
      <c r="D2107" s="8">
        <v>36</v>
      </c>
      <c r="E2107" s="8" t="s">
        <v>3</v>
      </c>
      <c r="F2107" s="8" t="s">
        <v>4</v>
      </c>
      <c r="G2107" s="8" t="str">
        <f t="shared" si="357"/>
        <v>JeffRogersM36AustinTX</v>
      </c>
      <c r="H2107" s="8">
        <f>_xlfn.IFNA(MATCH(G2107,Teams!J:J,0),)</f>
        <v>74</v>
      </c>
      <c r="I2107" s="8" t="str">
        <f t="shared" si="358"/>
        <v>JeffRogersM36</v>
      </c>
      <c r="J2107" s="8">
        <f>_xlfn.IFNA(MATCH(I2107,Teams!L:L,0),)</f>
        <v>74</v>
      </c>
      <c r="K2107" s="8" t="str">
        <f t="shared" si="359"/>
        <v>JeffRogersM</v>
      </c>
      <c r="L2107" s="8">
        <f>_xlfn.IFNA(MATCH(K2107,Teams!N:N,0),)</f>
        <v>74</v>
      </c>
      <c r="M2107" s="8" t="str">
        <f t="shared" si="360"/>
        <v>JeffRogers</v>
      </c>
      <c r="N2107" s="8" t="str">
        <f>IFERROR(INDEX(Teams!A:A,IF(H2107&gt;0,H2107,IF(J2107&gt;0,J2107,IF(L2107&gt;0,L2107,""))),1),"")</f>
        <v>TrailZen</v>
      </c>
      <c r="O2107" s="8" t="str">
        <f t="shared" si="353"/>
        <v>Jeff</v>
      </c>
      <c r="P2107" s="8" t="str">
        <f t="shared" si="354"/>
        <v>Rogers</v>
      </c>
      <c r="Q2107" s="8" t="str">
        <f t="shared" si="361"/>
        <v>M</v>
      </c>
      <c r="R2107" s="8">
        <f t="shared" si="362"/>
        <v>36</v>
      </c>
      <c r="S2107" s="8" t="str">
        <f t="shared" si="355"/>
        <v>Austin</v>
      </c>
      <c r="T2107" s="8" t="str">
        <f t="shared" si="363"/>
        <v>TX</v>
      </c>
      <c r="U2107" s="8" t="str">
        <f t="shared" si="356"/>
        <v>JeffRogersM36AustinTX</v>
      </c>
    </row>
    <row r="2108" spans="1:21" x14ac:dyDescent="0.2">
      <c r="A2108" s="8" t="s">
        <v>783</v>
      </c>
      <c r="B2108" s="8" t="s">
        <v>152</v>
      </c>
      <c r="C2108" s="8" t="s">
        <v>688</v>
      </c>
      <c r="D2108" s="8">
        <v>50</v>
      </c>
      <c r="E2108" s="8" t="s">
        <v>190</v>
      </c>
      <c r="F2108" s="8" t="s">
        <v>4</v>
      </c>
      <c r="G2108" s="8" t="str">
        <f t="shared" si="357"/>
        <v>MatthewRogersM50San AntonioTX</v>
      </c>
      <c r="H2108" s="8">
        <f>_xlfn.IFNA(MATCH(G2108,Teams!J:J,0),)</f>
        <v>0</v>
      </c>
      <c r="I2108" s="8" t="str">
        <f t="shared" si="358"/>
        <v>MatthewRogersM50</v>
      </c>
      <c r="J2108" s="8">
        <f>_xlfn.IFNA(MATCH(I2108,Teams!L:L,0),)</f>
        <v>0</v>
      </c>
      <c r="K2108" s="8" t="str">
        <f t="shared" si="359"/>
        <v>MatthewRogersM</v>
      </c>
      <c r="L2108" s="8">
        <f>_xlfn.IFNA(MATCH(K2108,Teams!N:N,0),)</f>
        <v>0</v>
      </c>
      <c r="M2108" s="8" t="str">
        <f t="shared" si="360"/>
        <v>MatthewRogers</v>
      </c>
      <c r="N2108" s="8" t="str">
        <f>IFERROR(INDEX(Teams!A:A,IF(H2108&gt;0,H2108,IF(J2108&gt;0,J2108,IF(L2108&gt;0,L2108,""))),1),"")</f>
        <v/>
      </c>
      <c r="O2108" s="8" t="str">
        <f t="shared" si="353"/>
        <v>Matthew</v>
      </c>
      <c r="P2108" s="8" t="str">
        <f t="shared" si="354"/>
        <v>Rogers</v>
      </c>
      <c r="Q2108" s="8" t="str">
        <f t="shared" si="361"/>
        <v>M</v>
      </c>
      <c r="R2108" s="8">
        <f t="shared" si="362"/>
        <v>50</v>
      </c>
      <c r="S2108" s="8" t="str">
        <f t="shared" si="355"/>
        <v>San Antonio</v>
      </c>
      <c r="T2108" s="8" t="str">
        <f t="shared" si="363"/>
        <v>TX</v>
      </c>
      <c r="U2108" s="8" t="str">
        <f t="shared" si="356"/>
        <v>MatthewRogersM50San AntonioTX</v>
      </c>
    </row>
    <row r="2109" spans="1:21" x14ac:dyDescent="0.2">
      <c r="A2109" s="8" t="s">
        <v>2060</v>
      </c>
      <c r="B2109" s="8" t="s">
        <v>152</v>
      </c>
      <c r="C2109" s="8" t="s">
        <v>688</v>
      </c>
      <c r="D2109" s="8">
        <v>18</v>
      </c>
      <c r="E2109" s="8" t="s">
        <v>2061</v>
      </c>
      <c r="F2109" s="8" t="s">
        <v>4</v>
      </c>
      <c r="G2109" s="8" t="str">
        <f t="shared" si="357"/>
        <v>WesleyRogersM18MalakoffTX</v>
      </c>
      <c r="H2109" s="8">
        <f>_xlfn.IFNA(MATCH(G2109,Teams!J:J,0),)</f>
        <v>0</v>
      </c>
      <c r="I2109" s="8" t="str">
        <f t="shared" si="358"/>
        <v>WesleyRogersM18</v>
      </c>
      <c r="J2109" s="8">
        <f>_xlfn.IFNA(MATCH(I2109,Teams!L:L,0),)</f>
        <v>0</v>
      </c>
      <c r="K2109" s="8" t="str">
        <f t="shared" si="359"/>
        <v>WesleyRogersM</v>
      </c>
      <c r="L2109" s="8">
        <f>_xlfn.IFNA(MATCH(K2109,Teams!N:N,0),)</f>
        <v>0</v>
      </c>
      <c r="M2109" s="8" t="str">
        <f t="shared" si="360"/>
        <v>WesleyRogers</v>
      </c>
      <c r="N2109" s="8" t="str">
        <f>IFERROR(INDEX(Teams!A:A,IF(H2109&gt;0,H2109,IF(J2109&gt;0,J2109,IF(L2109&gt;0,L2109,""))),1),"")</f>
        <v/>
      </c>
      <c r="O2109" s="8" t="str">
        <f t="shared" si="353"/>
        <v>Wesley</v>
      </c>
      <c r="P2109" s="8" t="str">
        <f t="shared" si="354"/>
        <v>Rogers</v>
      </c>
      <c r="Q2109" s="8" t="str">
        <f t="shared" si="361"/>
        <v>M</v>
      </c>
      <c r="R2109" s="8">
        <f t="shared" si="362"/>
        <v>18</v>
      </c>
      <c r="S2109" s="8" t="str">
        <f t="shared" si="355"/>
        <v>Malakoff</v>
      </c>
      <c r="T2109" s="8" t="str">
        <f t="shared" si="363"/>
        <v>TX</v>
      </c>
      <c r="U2109" s="8" t="str">
        <f t="shared" si="356"/>
        <v>WesleyRogersM18MalakoffTX</v>
      </c>
    </row>
    <row r="2110" spans="1:21" x14ac:dyDescent="0.2">
      <c r="A2110" s="8" t="s">
        <v>244</v>
      </c>
      <c r="B2110" s="8" t="s">
        <v>3005</v>
      </c>
      <c r="C2110" s="8" t="s">
        <v>688</v>
      </c>
      <c r="D2110" s="8">
        <v>37</v>
      </c>
      <c r="E2110" s="8" t="s">
        <v>15</v>
      </c>
      <c r="F2110" s="8" t="s">
        <v>4</v>
      </c>
      <c r="G2110" s="8" t="str">
        <f t="shared" si="357"/>
        <v>AaronRohreM37GeorgetownTX</v>
      </c>
      <c r="H2110" s="8">
        <f>_xlfn.IFNA(MATCH(G2110,Teams!J:J,0),)</f>
        <v>0</v>
      </c>
      <c r="I2110" s="8" t="str">
        <f t="shared" si="358"/>
        <v>AaronRohreM37</v>
      </c>
      <c r="J2110" s="8">
        <f>_xlfn.IFNA(MATCH(I2110,Teams!L:L,0),)</f>
        <v>0</v>
      </c>
      <c r="K2110" s="8" t="str">
        <f t="shared" si="359"/>
        <v>AaronRohreM</v>
      </c>
      <c r="L2110" s="8">
        <f>_xlfn.IFNA(MATCH(K2110,Teams!N:N,0),)</f>
        <v>0</v>
      </c>
      <c r="M2110" s="8" t="str">
        <f t="shared" si="360"/>
        <v>AaronRohre</v>
      </c>
      <c r="N2110" s="8" t="str">
        <f>IFERROR(INDEX(Teams!A:A,IF(H2110&gt;0,H2110,IF(J2110&gt;0,J2110,IF(L2110&gt;0,L2110,""))),1),"")</f>
        <v/>
      </c>
      <c r="O2110" s="8" t="str">
        <f t="shared" si="353"/>
        <v>Aaron</v>
      </c>
      <c r="P2110" s="8" t="str">
        <f t="shared" si="354"/>
        <v>Rohre</v>
      </c>
      <c r="Q2110" s="8" t="str">
        <f t="shared" si="361"/>
        <v>M</v>
      </c>
      <c r="R2110" s="8">
        <f t="shared" si="362"/>
        <v>37</v>
      </c>
      <c r="S2110" s="8" t="str">
        <f t="shared" si="355"/>
        <v>Georgetown</v>
      </c>
      <c r="T2110" s="8" t="str">
        <f t="shared" si="363"/>
        <v>TX</v>
      </c>
      <c r="U2110" s="8" t="str">
        <f t="shared" si="356"/>
        <v>AaronRohreM37GeorgetownTX</v>
      </c>
    </row>
    <row r="2111" spans="1:21" x14ac:dyDescent="0.2">
      <c r="A2111" s="8" t="s">
        <v>347</v>
      </c>
      <c r="B2111" s="8" t="s">
        <v>3005</v>
      </c>
      <c r="C2111" s="8" t="s">
        <v>688</v>
      </c>
      <c r="D2111" s="8">
        <v>47</v>
      </c>
      <c r="E2111" s="8" t="s">
        <v>4830</v>
      </c>
      <c r="F2111" s="8" t="s">
        <v>4</v>
      </c>
      <c r="G2111" s="8" t="str">
        <f t="shared" si="357"/>
        <v>MattRohreM47WoodwayTX</v>
      </c>
      <c r="H2111" s="8">
        <f>_xlfn.IFNA(MATCH(G2111,Teams!J:J,0),)</f>
        <v>0</v>
      </c>
      <c r="I2111" s="8" t="str">
        <f t="shared" si="358"/>
        <v>MattRohreM47</v>
      </c>
      <c r="J2111" s="8">
        <f>_xlfn.IFNA(MATCH(I2111,Teams!L:L,0),)</f>
        <v>0</v>
      </c>
      <c r="K2111" s="8" t="str">
        <f t="shared" si="359"/>
        <v>MattRohreM</v>
      </c>
      <c r="L2111" s="8">
        <f>_xlfn.IFNA(MATCH(K2111,Teams!N:N,0),)</f>
        <v>0</v>
      </c>
      <c r="M2111" s="8" t="str">
        <f t="shared" si="360"/>
        <v>MattRohre</v>
      </c>
      <c r="N2111" s="8" t="str">
        <f>IFERROR(INDEX(Teams!A:A,IF(H2111&gt;0,H2111,IF(J2111&gt;0,J2111,IF(L2111&gt;0,L2111,""))),1),"")</f>
        <v/>
      </c>
      <c r="O2111" s="8" t="str">
        <f t="shared" ref="O2111:O2174" si="364">A2111</f>
        <v>Matt</v>
      </c>
      <c r="P2111" s="8" t="str">
        <f t="shared" ref="P2111:P2174" si="365">B2111</f>
        <v>Rohre</v>
      </c>
      <c r="Q2111" s="8" t="str">
        <f t="shared" si="361"/>
        <v>M</v>
      </c>
      <c r="R2111" s="8">
        <f t="shared" si="362"/>
        <v>47</v>
      </c>
      <c r="S2111" s="8" t="str">
        <f t="shared" ref="S2111:S2174" si="366">IF(E2111=0,"",E2111)</f>
        <v>Woodway</v>
      </c>
      <c r="T2111" s="8" t="str">
        <f t="shared" si="363"/>
        <v>TX</v>
      </c>
      <c r="U2111" s="8" t="str">
        <f t="shared" ref="T2111:U2174" si="367">G2111</f>
        <v>MattRohreM47WoodwayTX</v>
      </c>
    </row>
    <row r="2112" spans="1:21" x14ac:dyDescent="0.2">
      <c r="A2112" s="8" t="s">
        <v>2808</v>
      </c>
      <c r="B2112" s="8" t="s">
        <v>2809</v>
      </c>
      <c r="C2112" s="8" t="s">
        <v>689</v>
      </c>
      <c r="E2112" s="8" t="s">
        <v>190</v>
      </c>
      <c r="F2112" s="8" t="s">
        <v>4</v>
      </c>
      <c r="G2112" s="8" t="str">
        <f t="shared" ref="G2112:G2175" si="368">A2112&amp;B2112&amp;C2112&amp;D2112&amp;E2112&amp;F2112</f>
        <v>Shay-lynnRolandFSan AntonioTX</v>
      </c>
      <c r="H2112" s="8">
        <f>_xlfn.IFNA(MATCH(G2112,Teams!J:J,0),)</f>
        <v>0</v>
      </c>
      <c r="I2112" s="8" t="str">
        <f t="shared" ref="I2112:I2175" si="369">A2112&amp;B2112&amp;C2112&amp;D2112</f>
        <v>Shay-lynnRolandF</v>
      </c>
      <c r="J2112" s="8">
        <f>_xlfn.IFNA(MATCH(I2112,Teams!L:L,0),)</f>
        <v>0</v>
      </c>
      <c r="K2112" s="8" t="str">
        <f t="shared" ref="K2112:K2175" si="370">A2112&amp;B2112&amp;C2112</f>
        <v>Shay-lynnRolandF</v>
      </c>
      <c r="L2112" s="8">
        <f>_xlfn.IFNA(MATCH(K2112,Teams!N:N,0),)</f>
        <v>0</v>
      </c>
      <c r="M2112" s="8" t="str">
        <f t="shared" ref="M2112:M2175" si="371">A2112&amp;B2112</f>
        <v>Shay-lynnRoland</v>
      </c>
      <c r="N2112" s="8" t="str">
        <f>IFERROR(INDEX(Teams!A:A,IF(H2112&gt;0,H2112,IF(J2112&gt;0,J2112,IF(L2112&gt;0,L2112,""))),1),"")</f>
        <v/>
      </c>
      <c r="O2112" s="8" t="str">
        <f t="shared" si="364"/>
        <v>Shay-lynn</v>
      </c>
      <c r="P2112" s="8" t="str">
        <f t="shared" si="365"/>
        <v>Roland</v>
      </c>
      <c r="Q2112" s="8" t="str">
        <f t="shared" ref="Q2112:Q2175" si="372">IF(C2112=0,"",C2112)</f>
        <v>F</v>
      </c>
      <c r="R2112" s="8" t="str">
        <f t="shared" ref="R2112:R2175" si="373">IF(D2112=0,"",D2112)</f>
        <v/>
      </c>
      <c r="S2112" s="8" t="str">
        <f t="shared" si="366"/>
        <v>San Antonio</v>
      </c>
      <c r="T2112" s="8" t="str">
        <f t="shared" ref="T2112:T2175" si="374">IF(F2112=0,"",F2112)</f>
        <v>TX</v>
      </c>
      <c r="U2112" s="8" t="str">
        <f t="shared" si="367"/>
        <v>Shay-lynnRolandFSan AntonioTX</v>
      </c>
    </row>
    <row r="2113" spans="1:21" x14ac:dyDescent="0.2">
      <c r="A2113" s="8" t="s">
        <v>542</v>
      </c>
      <c r="B2113" s="8" t="s">
        <v>5158</v>
      </c>
      <c r="C2113" s="8" t="s">
        <v>688</v>
      </c>
      <c r="D2113" s="8">
        <v>41</v>
      </c>
      <c r="E2113" s="8" t="s">
        <v>5159</v>
      </c>
      <c r="F2113" s="8" t="s">
        <v>4</v>
      </c>
      <c r="G2113" s="8" t="str">
        <f t="shared" si="368"/>
        <v>IanRollsM41WimberelyTX</v>
      </c>
      <c r="H2113" s="8">
        <f>_xlfn.IFNA(MATCH(G2113,Teams!J:J,0),)</f>
        <v>0</v>
      </c>
      <c r="I2113" s="8" t="str">
        <f t="shared" si="369"/>
        <v>IanRollsM41</v>
      </c>
      <c r="J2113" s="8">
        <f>_xlfn.IFNA(MATCH(I2113,Teams!L:L,0),)</f>
        <v>0</v>
      </c>
      <c r="K2113" s="8" t="str">
        <f t="shared" si="370"/>
        <v>IanRollsM</v>
      </c>
      <c r="L2113" s="8">
        <f>_xlfn.IFNA(MATCH(K2113,Teams!N:N,0),)</f>
        <v>0</v>
      </c>
      <c r="M2113" s="8" t="str">
        <f t="shared" si="371"/>
        <v>IanRolls</v>
      </c>
      <c r="N2113" s="8" t="str">
        <f>IFERROR(INDEX(Teams!A:A,IF(H2113&gt;0,H2113,IF(J2113&gt;0,J2113,IF(L2113&gt;0,L2113,""))),1),"")</f>
        <v/>
      </c>
      <c r="O2113" s="8" t="str">
        <f t="shared" si="364"/>
        <v>Ian</v>
      </c>
      <c r="P2113" s="8" t="str">
        <f t="shared" si="365"/>
        <v>Rolls</v>
      </c>
      <c r="Q2113" s="8" t="str">
        <f t="shared" si="372"/>
        <v>M</v>
      </c>
      <c r="R2113" s="8">
        <f t="shared" si="373"/>
        <v>41</v>
      </c>
      <c r="S2113" s="8" t="str">
        <f t="shared" si="366"/>
        <v>Wimberely</v>
      </c>
      <c r="T2113" s="8" t="str">
        <f t="shared" si="374"/>
        <v>TX</v>
      </c>
      <c r="U2113" s="8" t="str">
        <f t="shared" si="367"/>
        <v>IanRollsM41WimberelyTX</v>
      </c>
    </row>
    <row r="2114" spans="1:21" x14ac:dyDescent="0.2">
      <c r="A2114" s="8" t="s">
        <v>3006</v>
      </c>
      <c r="B2114" s="8" t="s">
        <v>6560</v>
      </c>
      <c r="C2114" s="8" t="s">
        <v>689</v>
      </c>
      <c r="G2114" s="8" t="str">
        <f t="shared" si="368"/>
        <v>LeannRomingerF</v>
      </c>
      <c r="H2114" s="8">
        <f>_xlfn.IFNA(MATCH(G2114,Teams!J:J,0),)</f>
        <v>0</v>
      </c>
      <c r="I2114" s="8" t="str">
        <f t="shared" si="369"/>
        <v>LeannRomingerF</v>
      </c>
      <c r="J2114" s="8">
        <f>_xlfn.IFNA(MATCH(I2114,Teams!L:L,0),)</f>
        <v>0</v>
      </c>
      <c r="K2114" s="8" t="str">
        <f t="shared" si="370"/>
        <v>LeannRomingerF</v>
      </c>
      <c r="L2114" s="8">
        <f>_xlfn.IFNA(MATCH(K2114,Teams!N:N,0),)</f>
        <v>0</v>
      </c>
      <c r="M2114" s="8" t="str">
        <f t="shared" si="371"/>
        <v>LeannRominger</v>
      </c>
      <c r="N2114" s="8" t="str">
        <f>IFERROR(INDEX(Teams!A:A,IF(H2114&gt;0,H2114,IF(J2114&gt;0,J2114,IF(L2114&gt;0,L2114,""))),1),"")</f>
        <v/>
      </c>
      <c r="O2114" s="8" t="str">
        <f t="shared" si="364"/>
        <v>Leann</v>
      </c>
      <c r="P2114" s="8" t="str">
        <f t="shared" si="365"/>
        <v>Rominger</v>
      </c>
      <c r="Q2114" s="8" t="str">
        <f t="shared" si="372"/>
        <v>F</v>
      </c>
      <c r="R2114" s="8" t="str">
        <f t="shared" si="373"/>
        <v/>
      </c>
      <c r="S2114" s="8" t="str">
        <f t="shared" si="366"/>
        <v/>
      </c>
      <c r="T2114" s="8" t="str">
        <f t="shared" si="374"/>
        <v/>
      </c>
      <c r="U2114" s="8" t="str">
        <f t="shared" si="367"/>
        <v>LeannRomingerF</v>
      </c>
    </row>
    <row r="2115" spans="1:21" x14ac:dyDescent="0.2">
      <c r="A2115" s="8" t="s">
        <v>3006</v>
      </c>
      <c r="B2115" s="8" t="s">
        <v>3007</v>
      </c>
      <c r="C2115" s="8" t="s">
        <v>689</v>
      </c>
      <c r="D2115" s="8">
        <v>39</v>
      </c>
      <c r="G2115" s="8" t="str">
        <f t="shared" si="368"/>
        <v>LeannRominger-ScottF39</v>
      </c>
      <c r="H2115" s="8">
        <f>_xlfn.IFNA(MATCH(G2115,Teams!J:J,0),)</f>
        <v>0</v>
      </c>
      <c r="I2115" s="8" t="str">
        <f t="shared" si="369"/>
        <v>LeannRominger-ScottF39</v>
      </c>
      <c r="J2115" s="8">
        <f>_xlfn.IFNA(MATCH(I2115,Teams!L:L,0),)</f>
        <v>0</v>
      </c>
      <c r="K2115" s="8" t="str">
        <f t="shared" si="370"/>
        <v>LeannRominger-ScottF</v>
      </c>
      <c r="L2115" s="8">
        <f>_xlfn.IFNA(MATCH(K2115,Teams!N:N,0),)</f>
        <v>0</v>
      </c>
      <c r="M2115" s="8" t="str">
        <f t="shared" si="371"/>
        <v>LeannRominger-Scott</v>
      </c>
      <c r="N2115" s="8" t="str">
        <f>IFERROR(INDEX(Teams!A:A,IF(H2115&gt;0,H2115,IF(J2115&gt;0,J2115,IF(L2115&gt;0,L2115,""))),1),"")</f>
        <v/>
      </c>
      <c r="O2115" s="8" t="str">
        <f t="shared" si="364"/>
        <v>Leann</v>
      </c>
      <c r="P2115" s="8" t="str">
        <f t="shared" si="365"/>
        <v>Rominger-Scott</v>
      </c>
      <c r="Q2115" s="8" t="str">
        <f t="shared" si="372"/>
        <v>F</v>
      </c>
      <c r="R2115" s="8">
        <f t="shared" si="373"/>
        <v>39</v>
      </c>
      <c r="S2115" s="8" t="str">
        <f t="shared" si="366"/>
        <v/>
      </c>
      <c r="T2115" s="8" t="str">
        <f t="shared" si="374"/>
        <v/>
      </c>
      <c r="U2115" s="8" t="str">
        <f t="shared" si="367"/>
        <v>LeannRominger-ScottF39</v>
      </c>
    </row>
    <row r="2116" spans="1:21" x14ac:dyDescent="0.2">
      <c r="A2116" s="8" t="s">
        <v>361</v>
      </c>
      <c r="B2116" s="8" t="s">
        <v>6580</v>
      </c>
      <c r="C2116" s="8" t="s">
        <v>688</v>
      </c>
      <c r="G2116" s="8" t="str">
        <f t="shared" si="368"/>
        <v>CrisRoqueM</v>
      </c>
      <c r="H2116" s="8">
        <f>_xlfn.IFNA(MATCH(G2116,Teams!J:J,0),)</f>
        <v>0</v>
      </c>
      <c r="I2116" s="8" t="str">
        <f t="shared" si="369"/>
        <v>CrisRoqueM</v>
      </c>
      <c r="J2116" s="8">
        <f>_xlfn.IFNA(MATCH(I2116,Teams!L:L,0),)</f>
        <v>0</v>
      </c>
      <c r="K2116" s="8" t="str">
        <f t="shared" si="370"/>
        <v>CrisRoqueM</v>
      </c>
      <c r="L2116" s="8">
        <f>_xlfn.IFNA(MATCH(K2116,Teams!N:N,0),)</f>
        <v>0</v>
      </c>
      <c r="M2116" s="8" t="str">
        <f t="shared" si="371"/>
        <v>CrisRoque</v>
      </c>
      <c r="N2116" s="8" t="str">
        <f>IFERROR(INDEX(Teams!A:A,IF(H2116&gt;0,H2116,IF(J2116&gt;0,J2116,IF(L2116&gt;0,L2116,""))),1),"")</f>
        <v/>
      </c>
      <c r="O2116" s="8" t="str">
        <f t="shared" si="364"/>
        <v>Cris</v>
      </c>
      <c r="P2116" s="8" t="str">
        <f t="shared" si="365"/>
        <v>Roque</v>
      </c>
      <c r="Q2116" s="8" t="str">
        <f t="shared" si="372"/>
        <v>M</v>
      </c>
      <c r="R2116" s="8" t="str">
        <f t="shared" si="373"/>
        <v/>
      </c>
      <c r="S2116" s="8" t="str">
        <f t="shared" si="366"/>
        <v/>
      </c>
      <c r="T2116" s="8" t="str">
        <f t="shared" si="374"/>
        <v/>
      </c>
      <c r="U2116" s="8" t="str">
        <f t="shared" si="367"/>
        <v>CrisRoqueM</v>
      </c>
    </row>
    <row r="2117" spans="1:21" x14ac:dyDescent="0.2">
      <c r="A2117" s="8" t="s">
        <v>4884</v>
      </c>
      <c r="B2117" s="8" t="s">
        <v>2068</v>
      </c>
      <c r="C2117" s="8" t="s">
        <v>688</v>
      </c>
      <c r="D2117" s="8">
        <v>34</v>
      </c>
      <c r="E2117" s="8" t="s">
        <v>1909</v>
      </c>
      <c r="F2117" s="8" t="s">
        <v>4</v>
      </c>
      <c r="G2117" s="8" t="str">
        <f t="shared" si="368"/>
        <v>CarterRoseM34DALLASTX</v>
      </c>
      <c r="H2117" s="8">
        <f>_xlfn.IFNA(MATCH(G2117,Teams!J:J,0),)</f>
        <v>0</v>
      </c>
      <c r="I2117" s="8" t="str">
        <f t="shared" si="369"/>
        <v>CarterRoseM34</v>
      </c>
      <c r="J2117" s="8">
        <f>_xlfn.IFNA(MATCH(I2117,Teams!L:L,0),)</f>
        <v>0</v>
      </c>
      <c r="K2117" s="8" t="str">
        <f t="shared" si="370"/>
        <v>CarterRoseM</v>
      </c>
      <c r="L2117" s="8">
        <f>_xlfn.IFNA(MATCH(K2117,Teams!N:N,0),)</f>
        <v>0</v>
      </c>
      <c r="M2117" s="8" t="str">
        <f t="shared" si="371"/>
        <v>CarterRose</v>
      </c>
      <c r="N2117" s="8" t="str">
        <f>IFERROR(INDEX(Teams!A:A,IF(H2117&gt;0,H2117,IF(J2117&gt;0,J2117,IF(L2117&gt;0,L2117,""))),1),"")</f>
        <v/>
      </c>
      <c r="O2117" s="8" t="str">
        <f t="shared" si="364"/>
        <v>Carter</v>
      </c>
      <c r="P2117" s="8" t="str">
        <f t="shared" si="365"/>
        <v>Rose</v>
      </c>
      <c r="Q2117" s="8" t="str">
        <f t="shared" si="372"/>
        <v>M</v>
      </c>
      <c r="R2117" s="8">
        <f t="shared" si="373"/>
        <v>34</v>
      </c>
      <c r="S2117" s="8" t="str">
        <f t="shared" si="366"/>
        <v>DALLAS</v>
      </c>
      <c r="T2117" s="8" t="str">
        <f t="shared" si="374"/>
        <v>TX</v>
      </c>
      <c r="U2117" s="8" t="str">
        <f t="shared" si="367"/>
        <v>CarterRoseM34DALLASTX</v>
      </c>
    </row>
    <row r="2118" spans="1:21" x14ac:dyDescent="0.2">
      <c r="A2118" s="8" t="s">
        <v>86</v>
      </c>
      <c r="B2118" s="8" t="s">
        <v>2068</v>
      </c>
      <c r="C2118" s="8" t="s">
        <v>688</v>
      </c>
      <c r="D2118" s="8">
        <v>41</v>
      </c>
      <c r="E2118" s="8" t="s">
        <v>3</v>
      </c>
      <c r="F2118" s="8" t="s">
        <v>4</v>
      </c>
      <c r="G2118" s="8" t="str">
        <f t="shared" si="368"/>
        <v>MichaelRoseM41AustinTX</v>
      </c>
      <c r="H2118" s="8">
        <f>_xlfn.IFNA(MATCH(G2118,Teams!J:J,0),)</f>
        <v>0</v>
      </c>
      <c r="I2118" s="8" t="str">
        <f t="shared" si="369"/>
        <v>MichaelRoseM41</v>
      </c>
      <c r="J2118" s="8">
        <f>_xlfn.IFNA(MATCH(I2118,Teams!L:L,0),)</f>
        <v>0</v>
      </c>
      <c r="K2118" s="8" t="str">
        <f t="shared" si="370"/>
        <v>MichaelRoseM</v>
      </c>
      <c r="L2118" s="8">
        <f>_xlfn.IFNA(MATCH(K2118,Teams!N:N,0),)</f>
        <v>0</v>
      </c>
      <c r="M2118" s="8" t="str">
        <f t="shared" si="371"/>
        <v>MichaelRose</v>
      </c>
      <c r="N2118" s="8" t="str">
        <f>IFERROR(INDEX(Teams!A:A,IF(H2118&gt;0,H2118,IF(J2118&gt;0,J2118,IF(L2118&gt;0,L2118,""))),1),"")</f>
        <v/>
      </c>
      <c r="O2118" s="8" t="str">
        <f t="shared" si="364"/>
        <v>Michael</v>
      </c>
      <c r="P2118" s="8" t="str">
        <f t="shared" si="365"/>
        <v>Rose</v>
      </c>
      <c r="Q2118" s="8" t="str">
        <f t="shared" si="372"/>
        <v>M</v>
      </c>
      <c r="R2118" s="8">
        <f t="shared" si="373"/>
        <v>41</v>
      </c>
      <c r="S2118" s="8" t="str">
        <f t="shared" si="366"/>
        <v>Austin</v>
      </c>
      <c r="T2118" s="8" t="str">
        <f t="shared" si="374"/>
        <v>TX</v>
      </c>
      <c r="U2118" s="8" t="str">
        <f t="shared" si="367"/>
        <v>MichaelRoseM41AustinTX</v>
      </c>
    </row>
    <row r="2119" spans="1:21" x14ac:dyDescent="0.2">
      <c r="A2119" s="8" t="s">
        <v>1834</v>
      </c>
      <c r="B2119" s="8" t="s">
        <v>344</v>
      </c>
      <c r="C2119" s="8" t="s">
        <v>688</v>
      </c>
      <c r="D2119" s="8">
        <v>63</v>
      </c>
      <c r="E2119" s="8" t="s">
        <v>2384</v>
      </c>
      <c r="F2119" s="8" t="s">
        <v>1072</v>
      </c>
      <c r="G2119" s="8" t="str">
        <f t="shared" si="368"/>
        <v>EdRossM63GuelphNone</v>
      </c>
      <c r="H2119" s="8">
        <f>_xlfn.IFNA(MATCH(G2119,Teams!J:J,0),)</f>
        <v>0</v>
      </c>
      <c r="I2119" s="8" t="str">
        <f t="shared" si="369"/>
        <v>EdRossM63</v>
      </c>
      <c r="J2119" s="8">
        <f>_xlfn.IFNA(MATCH(I2119,Teams!L:L,0),)</f>
        <v>0</v>
      </c>
      <c r="K2119" s="8" t="str">
        <f t="shared" si="370"/>
        <v>EdRossM</v>
      </c>
      <c r="L2119" s="8">
        <f>_xlfn.IFNA(MATCH(K2119,Teams!N:N,0),)</f>
        <v>0</v>
      </c>
      <c r="M2119" s="8" t="str">
        <f t="shared" si="371"/>
        <v>EdRoss</v>
      </c>
      <c r="N2119" s="8" t="str">
        <f>IFERROR(INDEX(Teams!A:A,IF(H2119&gt;0,H2119,IF(J2119&gt;0,J2119,IF(L2119&gt;0,L2119,""))),1),"")</f>
        <v/>
      </c>
      <c r="O2119" s="8" t="str">
        <f t="shared" si="364"/>
        <v>Ed</v>
      </c>
      <c r="P2119" s="8" t="str">
        <f t="shared" si="365"/>
        <v>Ross</v>
      </c>
      <c r="Q2119" s="8" t="str">
        <f t="shared" si="372"/>
        <v>M</v>
      </c>
      <c r="R2119" s="8">
        <f t="shared" si="373"/>
        <v>63</v>
      </c>
      <c r="S2119" s="8" t="str">
        <f t="shared" si="366"/>
        <v>Guelph</v>
      </c>
      <c r="T2119" s="8" t="str">
        <f t="shared" si="374"/>
        <v>None</v>
      </c>
      <c r="U2119" s="8" t="str">
        <f t="shared" si="367"/>
        <v>EdRossM63GuelphNone</v>
      </c>
    </row>
    <row r="2120" spans="1:21" x14ac:dyDescent="0.2">
      <c r="A2120" s="8" t="s">
        <v>2788</v>
      </c>
      <c r="B2120" s="8" t="s">
        <v>344</v>
      </c>
      <c r="C2120" s="8" t="s">
        <v>689</v>
      </c>
      <c r="D2120" s="8">
        <v>28</v>
      </c>
      <c r="E2120" s="8" t="s">
        <v>3</v>
      </c>
      <c r="F2120" s="8" t="s">
        <v>4</v>
      </c>
      <c r="G2120" s="8" t="str">
        <f t="shared" si="368"/>
        <v>KelseyRossF28AustinTX</v>
      </c>
      <c r="H2120" s="8">
        <f>_xlfn.IFNA(MATCH(G2120,Teams!J:J,0),)</f>
        <v>0</v>
      </c>
      <c r="I2120" s="8" t="str">
        <f t="shared" si="369"/>
        <v>KelseyRossF28</v>
      </c>
      <c r="J2120" s="8">
        <f>_xlfn.IFNA(MATCH(I2120,Teams!L:L,0),)</f>
        <v>0</v>
      </c>
      <c r="K2120" s="8" t="str">
        <f t="shared" si="370"/>
        <v>KelseyRossF</v>
      </c>
      <c r="L2120" s="8">
        <f>_xlfn.IFNA(MATCH(K2120,Teams!N:N,0),)</f>
        <v>0</v>
      </c>
      <c r="M2120" s="8" t="str">
        <f t="shared" si="371"/>
        <v>KelseyRoss</v>
      </c>
      <c r="N2120" s="8" t="str">
        <f>IFERROR(INDEX(Teams!A:A,IF(H2120&gt;0,H2120,IF(J2120&gt;0,J2120,IF(L2120&gt;0,L2120,""))),1),"")</f>
        <v/>
      </c>
      <c r="O2120" s="8" t="str">
        <f t="shared" si="364"/>
        <v>Kelsey</v>
      </c>
      <c r="P2120" s="8" t="str">
        <f t="shared" si="365"/>
        <v>Ross</v>
      </c>
      <c r="Q2120" s="8" t="str">
        <f t="shared" si="372"/>
        <v>F</v>
      </c>
      <c r="R2120" s="8">
        <f t="shared" si="373"/>
        <v>28</v>
      </c>
      <c r="S2120" s="8" t="str">
        <f t="shared" si="366"/>
        <v>Austin</v>
      </c>
      <c r="T2120" s="8" t="str">
        <f t="shared" si="374"/>
        <v>TX</v>
      </c>
      <c r="U2120" s="8" t="str">
        <f t="shared" si="367"/>
        <v>KelseyRossF28AustinTX</v>
      </c>
    </row>
    <row r="2121" spans="1:21" x14ac:dyDescent="0.2">
      <c r="A2121" s="8" t="s">
        <v>2488</v>
      </c>
      <c r="B2121" s="8" t="s">
        <v>2576</v>
      </c>
      <c r="C2121" s="8" t="s">
        <v>689</v>
      </c>
      <c r="D2121" s="8">
        <v>36</v>
      </c>
      <c r="E2121" s="8" t="s">
        <v>190</v>
      </c>
      <c r="F2121" s="8" t="s">
        <v>4</v>
      </c>
      <c r="G2121" s="8" t="str">
        <f t="shared" si="368"/>
        <v>TheresaRoswellF36San AntonioTX</v>
      </c>
      <c r="H2121" s="8">
        <f>_xlfn.IFNA(MATCH(G2121,Teams!J:J,0),)</f>
        <v>0</v>
      </c>
      <c r="I2121" s="8" t="str">
        <f t="shared" si="369"/>
        <v>TheresaRoswellF36</v>
      </c>
      <c r="J2121" s="8">
        <f>_xlfn.IFNA(MATCH(I2121,Teams!L:L,0),)</f>
        <v>0</v>
      </c>
      <c r="K2121" s="8" t="str">
        <f t="shared" si="370"/>
        <v>TheresaRoswellF</v>
      </c>
      <c r="L2121" s="8">
        <f>_xlfn.IFNA(MATCH(K2121,Teams!N:N,0),)</f>
        <v>0</v>
      </c>
      <c r="M2121" s="8" t="str">
        <f t="shared" si="371"/>
        <v>TheresaRoswell</v>
      </c>
      <c r="N2121" s="8" t="str">
        <f>IFERROR(INDEX(Teams!A:A,IF(H2121&gt;0,H2121,IF(J2121&gt;0,J2121,IF(L2121&gt;0,L2121,""))),1),"")</f>
        <v/>
      </c>
      <c r="O2121" s="8" t="str">
        <f t="shared" si="364"/>
        <v>Theresa</v>
      </c>
      <c r="P2121" s="8" t="str">
        <f t="shared" si="365"/>
        <v>Roswell</v>
      </c>
      <c r="Q2121" s="8" t="str">
        <f t="shared" si="372"/>
        <v>F</v>
      </c>
      <c r="R2121" s="8">
        <f t="shared" si="373"/>
        <v>36</v>
      </c>
      <c r="S2121" s="8" t="str">
        <f t="shared" si="366"/>
        <v>San Antonio</v>
      </c>
      <c r="T2121" s="8" t="str">
        <f t="shared" si="374"/>
        <v>TX</v>
      </c>
      <c r="U2121" s="8" t="str">
        <f t="shared" si="367"/>
        <v>TheresaRoswellF36San AntonioTX</v>
      </c>
    </row>
    <row r="2122" spans="1:21" x14ac:dyDescent="0.2">
      <c r="A2122" s="8" t="s">
        <v>1197</v>
      </c>
      <c r="B2122" s="8" t="s">
        <v>2811</v>
      </c>
      <c r="C2122" s="8" t="s">
        <v>689</v>
      </c>
      <c r="D2122" s="8">
        <v>53</v>
      </c>
      <c r="E2122" s="8" t="s">
        <v>3</v>
      </c>
      <c r="F2122" s="8" t="s">
        <v>4</v>
      </c>
      <c r="G2122" s="8" t="str">
        <f t="shared" si="368"/>
        <v>AnnaRoweF53AustinTX</v>
      </c>
      <c r="H2122" s="8">
        <f>_xlfn.IFNA(MATCH(G2122,Teams!J:J,0),)</f>
        <v>0</v>
      </c>
      <c r="I2122" s="8" t="str">
        <f t="shared" si="369"/>
        <v>AnnaRoweF53</v>
      </c>
      <c r="J2122" s="8">
        <f>_xlfn.IFNA(MATCH(I2122,Teams!L:L,0),)</f>
        <v>0</v>
      </c>
      <c r="K2122" s="8" t="str">
        <f t="shared" si="370"/>
        <v>AnnaRoweF</v>
      </c>
      <c r="L2122" s="8">
        <f>_xlfn.IFNA(MATCH(K2122,Teams!N:N,0),)</f>
        <v>0</v>
      </c>
      <c r="M2122" s="8" t="str">
        <f t="shared" si="371"/>
        <v>AnnaRowe</v>
      </c>
      <c r="N2122" s="8" t="str">
        <f>IFERROR(INDEX(Teams!A:A,IF(H2122&gt;0,H2122,IF(J2122&gt;0,J2122,IF(L2122&gt;0,L2122,""))),1),"")</f>
        <v/>
      </c>
      <c r="O2122" s="8" t="str">
        <f t="shared" si="364"/>
        <v>Anna</v>
      </c>
      <c r="P2122" s="8" t="str">
        <f t="shared" si="365"/>
        <v>Rowe</v>
      </c>
      <c r="Q2122" s="8" t="str">
        <f t="shared" si="372"/>
        <v>F</v>
      </c>
      <c r="R2122" s="8">
        <f t="shared" si="373"/>
        <v>53</v>
      </c>
      <c r="S2122" s="8" t="str">
        <f t="shared" si="366"/>
        <v>Austin</v>
      </c>
      <c r="T2122" s="8" t="str">
        <f t="shared" si="374"/>
        <v>TX</v>
      </c>
      <c r="U2122" s="8" t="str">
        <f t="shared" si="367"/>
        <v>AnnaRoweF53AustinTX</v>
      </c>
    </row>
    <row r="2123" spans="1:21" x14ac:dyDescent="0.2">
      <c r="A2123" s="8" t="s">
        <v>462</v>
      </c>
      <c r="B2123" s="8" t="s">
        <v>872</v>
      </c>
      <c r="C2123" s="8" t="s">
        <v>689</v>
      </c>
      <c r="D2123" s="8">
        <v>41</v>
      </c>
      <c r="E2123" s="8" t="s">
        <v>873</v>
      </c>
      <c r="F2123" s="8" t="s">
        <v>4</v>
      </c>
      <c r="G2123" s="8" t="str">
        <f t="shared" si="368"/>
        <v>CarlyRowlandF41GalvestonTX</v>
      </c>
      <c r="H2123" s="8">
        <f>_xlfn.IFNA(MATCH(G2123,Teams!J:J,0),)</f>
        <v>0</v>
      </c>
      <c r="I2123" s="8" t="str">
        <f t="shared" si="369"/>
        <v>CarlyRowlandF41</v>
      </c>
      <c r="J2123" s="8">
        <f>_xlfn.IFNA(MATCH(I2123,Teams!L:L,0),)</f>
        <v>0</v>
      </c>
      <c r="K2123" s="8" t="str">
        <f t="shared" si="370"/>
        <v>CarlyRowlandF</v>
      </c>
      <c r="L2123" s="8">
        <f>_xlfn.IFNA(MATCH(K2123,Teams!N:N,0),)</f>
        <v>0</v>
      </c>
      <c r="M2123" s="8" t="str">
        <f t="shared" si="371"/>
        <v>CarlyRowland</v>
      </c>
      <c r="N2123" s="8" t="str">
        <f>IFERROR(INDEX(Teams!A:A,IF(H2123&gt;0,H2123,IF(J2123&gt;0,J2123,IF(L2123&gt;0,L2123,""))),1),"")</f>
        <v/>
      </c>
      <c r="O2123" s="8" t="str">
        <f t="shared" si="364"/>
        <v>Carly</v>
      </c>
      <c r="P2123" s="8" t="str">
        <f t="shared" si="365"/>
        <v>Rowland</v>
      </c>
      <c r="Q2123" s="8" t="str">
        <f t="shared" si="372"/>
        <v>F</v>
      </c>
      <c r="R2123" s="8">
        <f t="shared" si="373"/>
        <v>41</v>
      </c>
      <c r="S2123" s="8" t="str">
        <f t="shared" si="366"/>
        <v>Galveston</v>
      </c>
      <c r="T2123" s="8" t="str">
        <f t="shared" si="374"/>
        <v>TX</v>
      </c>
      <c r="U2123" s="8" t="str">
        <f t="shared" si="367"/>
        <v>CarlyRowlandF41GalvestonTX</v>
      </c>
    </row>
    <row r="2124" spans="1:21" x14ac:dyDescent="0.2">
      <c r="A2124" s="8" t="s">
        <v>22</v>
      </c>
      <c r="B2124" s="8" t="s">
        <v>5885</v>
      </c>
      <c r="C2124" s="8" t="s">
        <v>689</v>
      </c>
      <c r="D2124" s="8">
        <v>51</v>
      </c>
      <c r="E2124" s="8" t="s">
        <v>1107</v>
      </c>
      <c r="F2124" s="8" t="s">
        <v>4</v>
      </c>
      <c r="G2124" s="8" t="str">
        <f t="shared" si="368"/>
        <v>AmyRudeF51MckinneyTX</v>
      </c>
      <c r="H2124" s="8">
        <f>_xlfn.IFNA(MATCH(G2124,Teams!J:J,0),)</f>
        <v>0</v>
      </c>
      <c r="I2124" s="8" t="str">
        <f t="shared" si="369"/>
        <v>AmyRudeF51</v>
      </c>
      <c r="J2124" s="8">
        <f>_xlfn.IFNA(MATCH(I2124,Teams!L:L,0),)</f>
        <v>0</v>
      </c>
      <c r="K2124" s="8" t="str">
        <f t="shared" si="370"/>
        <v>AmyRudeF</v>
      </c>
      <c r="L2124" s="8">
        <f>_xlfn.IFNA(MATCH(K2124,Teams!N:N,0),)</f>
        <v>0</v>
      </c>
      <c r="M2124" s="8" t="str">
        <f t="shared" si="371"/>
        <v>AmyRude</v>
      </c>
      <c r="N2124" s="8" t="str">
        <f>IFERROR(INDEX(Teams!A:A,IF(H2124&gt;0,H2124,IF(J2124&gt;0,J2124,IF(L2124&gt;0,L2124,""))),1),"")</f>
        <v/>
      </c>
      <c r="O2124" s="8" t="str">
        <f t="shared" si="364"/>
        <v>Amy</v>
      </c>
      <c r="P2124" s="8" t="str">
        <f t="shared" si="365"/>
        <v>Rude</v>
      </c>
      <c r="Q2124" s="8" t="str">
        <f t="shared" si="372"/>
        <v>F</v>
      </c>
      <c r="R2124" s="8">
        <f t="shared" si="373"/>
        <v>51</v>
      </c>
      <c r="S2124" s="8" t="str">
        <f t="shared" si="366"/>
        <v>Mckinney</v>
      </c>
      <c r="T2124" s="8" t="str">
        <f t="shared" si="374"/>
        <v>TX</v>
      </c>
      <c r="U2124" s="8" t="str">
        <f t="shared" si="367"/>
        <v>AmyRudeF51MckinneyTX</v>
      </c>
    </row>
    <row r="2125" spans="1:21" x14ac:dyDescent="0.2">
      <c r="A2125" s="8" t="s">
        <v>2468</v>
      </c>
      <c r="B2125" s="8" t="s">
        <v>5885</v>
      </c>
      <c r="C2125" s="8" t="s">
        <v>688</v>
      </c>
      <c r="D2125" s="8">
        <v>50</v>
      </c>
      <c r="E2125" s="8" t="s">
        <v>608</v>
      </c>
      <c r="F2125" s="8" t="s">
        <v>4</v>
      </c>
      <c r="G2125" s="8" t="str">
        <f t="shared" si="368"/>
        <v>DerekRudeM50McKinneyTX</v>
      </c>
      <c r="H2125" s="8">
        <f>_xlfn.IFNA(MATCH(G2125,Teams!J:J,0),)</f>
        <v>0</v>
      </c>
      <c r="I2125" s="8" t="str">
        <f t="shared" si="369"/>
        <v>DerekRudeM50</v>
      </c>
      <c r="J2125" s="8">
        <f>_xlfn.IFNA(MATCH(I2125,Teams!L:L,0),)</f>
        <v>0</v>
      </c>
      <c r="K2125" s="8" t="str">
        <f t="shared" si="370"/>
        <v>DerekRudeM</v>
      </c>
      <c r="L2125" s="8">
        <f>_xlfn.IFNA(MATCH(K2125,Teams!N:N,0),)</f>
        <v>0</v>
      </c>
      <c r="M2125" s="8" t="str">
        <f t="shared" si="371"/>
        <v>DerekRude</v>
      </c>
      <c r="N2125" s="8" t="str">
        <f>IFERROR(INDEX(Teams!A:A,IF(H2125&gt;0,H2125,IF(J2125&gt;0,J2125,IF(L2125&gt;0,L2125,""))),1),"")</f>
        <v/>
      </c>
      <c r="O2125" s="8" t="str">
        <f t="shared" si="364"/>
        <v>Derek</v>
      </c>
      <c r="P2125" s="8" t="str">
        <f t="shared" si="365"/>
        <v>Rude</v>
      </c>
      <c r="Q2125" s="8" t="str">
        <f t="shared" si="372"/>
        <v>M</v>
      </c>
      <c r="R2125" s="8">
        <f t="shared" si="373"/>
        <v>50</v>
      </c>
      <c r="S2125" s="8" t="str">
        <f t="shared" si="366"/>
        <v>McKinney</v>
      </c>
      <c r="T2125" s="8" t="str">
        <f t="shared" si="374"/>
        <v>TX</v>
      </c>
      <c r="U2125" s="8" t="str">
        <f t="shared" si="367"/>
        <v>DerekRudeM50McKinneyTX</v>
      </c>
    </row>
    <row r="2126" spans="1:21" x14ac:dyDescent="0.2">
      <c r="A2126" s="8" t="s">
        <v>153</v>
      </c>
      <c r="B2126" s="8" t="s">
        <v>154</v>
      </c>
      <c r="C2126" s="8" t="s">
        <v>688</v>
      </c>
      <c r="D2126" s="8">
        <v>35</v>
      </c>
      <c r="E2126" s="8" t="s">
        <v>3</v>
      </c>
      <c r="F2126" s="8" t="s">
        <v>4</v>
      </c>
      <c r="G2126" s="8" t="str">
        <f t="shared" si="368"/>
        <v>MikeRuhlinM35AustinTX</v>
      </c>
      <c r="H2126" s="8">
        <f>_xlfn.IFNA(MATCH(G2126,Teams!J:J,0),)</f>
        <v>75</v>
      </c>
      <c r="I2126" s="8" t="str">
        <f t="shared" si="369"/>
        <v>MikeRuhlinM35</v>
      </c>
      <c r="J2126" s="8">
        <f>_xlfn.IFNA(MATCH(I2126,Teams!L:L,0),)</f>
        <v>75</v>
      </c>
      <c r="K2126" s="8" t="str">
        <f t="shared" si="370"/>
        <v>MikeRuhlinM</v>
      </c>
      <c r="L2126" s="8">
        <f>_xlfn.IFNA(MATCH(K2126,Teams!N:N,0),)</f>
        <v>75</v>
      </c>
      <c r="M2126" s="8" t="str">
        <f t="shared" si="371"/>
        <v>MikeRuhlin</v>
      </c>
      <c r="N2126" s="8" t="str">
        <f>IFERROR(INDEX(Teams!A:A,IF(H2126&gt;0,H2126,IF(J2126&gt;0,J2126,IF(L2126&gt;0,L2126,""))),1),"")</f>
        <v>TrailZen</v>
      </c>
      <c r="O2126" s="8" t="str">
        <f t="shared" si="364"/>
        <v>Mike</v>
      </c>
      <c r="P2126" s="8" t="str">
        <f t="shared" si="365"/>
        <v>Ruhlin</v>
      </c>
      <c r="Q2126" s="8" t="str">
        <f t="shared" si="372"/>
        <v>M</v>
      </c>
      <c r="R2126" s="8">
        <f t="shared" si="373"/>
        <v>35</v>
      </c>
      <c r="S2126" s="8" t="str">
        <f t="shared" si="366"/>
        <v>Austin</v>
      </c>
      <c r="T2126" s="8" t="str">
        <f t="shared" si="374"/>
        <v>TX</v>
      </c>
      <c r="U2126" s="8" t="str">
        <f t="shared" si="367"/>
        <v>MikeRuhlinM35AustinTX</v>
      </c>
    </row>
    <row r="2127" spans="1:21" x14ac:dyDescent="0.2">
      <c r="A2127" s="8" t="s">
        <v>2007</v>
      </c>
      <c r="B2127" s="8" t="s">
        <v>2008</v>
      </c>
      <c r="C2127" s="8" t="s">
        <v>688</v>
      </c>
      <c r="D2127" s="8">
        <v>43</v>
      </c>
      <c r="E2127" s="8" t="s">
        <v>2009</v>
      </c>
      <c r="F2127" s="8" t="s">
        <v>1348</v>
      </c>
      <c r="G2127" s="8" t="str">
        <f t="shared" si="368"/>
        <v>InoRuizM43GaithersburgMD</v>
      </c>
      <c r="H2127" s="8">
        <f>_xlfn.IFNA(MATCH(G2127,Teams!J:J,0),)</f>
        <v>0</v>
      </c>
      <c r="I2127" s="8" t="str">
        <f t="shared" si="369"/>
        <v>InoRuizM43</v>
      </c>
      <c r="J2127" s="8">
        <f>_xlfn.IFNA(MATCH(I2127,Teams!L:L,0),)</f>
        <v>0</v>
      </c>
      <c r="K2127" s="8" t="str">
        <f t="shared" si="370"/>
        <v>InoRuizM</v>
      </c>
      <c r="L2127" s="8">
        <f>_xlfn.IFNA(MATCH(K2127,Teams!N:N,0),)</f>
        <v>0</v>
      </c>
      <c r="M2127" s="8" t="str">
        <f t="shared" si="371"/>
        <v>InoRuiz</v>
      </c>
      <c r="N2127" s="8" t="str">
        <f>IFERROR(INDEX(Teams!A:A,IF(H2127&gt;0,H2127,IF(J2127&gt;0,J2127,IF(L2127&gt;0,L2127,""))),1),"")</f>
        <v/>
      </c>
      <c r="O2127" s="8" t="str">
        <f t="shared" si="364"/>
        <v>Ino</v>
      </c>
      <c r="P2127" s="8" t="str">
        <f t="shared" si="365"/>
        <v>Ruiz</v>
      </c>
      <c r="Q2127" s="8" t="str">
        <f t="shared" si="372"/>
        <v>M</v>
      </c>
      <c r="R2127" s="8">
        <f t="shared" si="373"/>
        <v>43</v>
      </c>
      <c r="S2127" s="8" t="str">
        <f t="shared" si="366"/>
        <v>Gaithersburg</v>
      </c>
      <c r="T2127" s="8" t="str">
        <f t="shared" si="374"/>
        <v>MD</v>
      </c>
      <c r="U2127" s="8" t="str">
        <f t="shared" si="367"/>
        <v>InoRuizM43GaithersburgMD</v>
      </c>
    </row>
    <row r="2128" spans="1:21" x14ac:dyDescent="0.2">
      <c r="A2128" s="8" t="s">
        <v>422</v>
      </c>
      <c r="B2128" s="8" t="s">
        <v>2008</v>
      </c>
      <c r="C2128" s="8" t="s">
        <v>689</v>
      </c>
      <c r="D2128" s="8">
        <v>44</v>
      </c>
      <c r="E2128" s="8" t="s">
        <v>2046</v>
      </c>
      <c r="F2128" s="8" t="s">
        <v>4</v>
      </c>
      <c r="G2128" s="8" t="str">
        <f t="shared" si="368"/>
        <v>MonicaRuizF44MISSIONTX</v>
      </c>
      <c r="H2128" s="8">
        <f>_xlfn.IFNA(MATCH(G2128,Teams!J:J,0),)</f>
        <v>0</v>
      </c>
      <c r="I2128" s="8" t="str">
        <f t="shared" si="369"/>
        <v>MonicaRuizF44</v>
      </c>
      <c r="J2128" s="8">
        <f>_xlfn.IFNA(MATCH(I2128,Teams!L:L,0),)</f>
        <v>0</v>
      </c>
      <c r="K2128" s="8" t="str">
        <f t="shared" si="370"/>
        <v>MonicaRuizF</v>
      </c>
      <c r="L2128" s="8">
        <f>_xlfn.IFNA(MATCH(K2128,Teams!N:N,0),)</f>
        <v>0</v>
      </c>
      <c r="M2128" s="8" t="str">
        <f t="shared" si="371"/>
        <v>MonicaRuiz</v>
      </c>
      <c r="N2128" s="8" t="str">
        <f>IFERROR(INDEX(Teams!A:A,IF(H2128&gt;0,H2128,IF(J2128&gt;0,J2128,IF(L2128&gt;0,L2128,""))),1),"")</f>
        <v/>
      </c>
      <c r="O2128" s="8" t="str">
        <f t="shared" si="364"/>
        <v>Monica</v>
      </c>
      <c r="P2128" s="8" t="str">
        <f t="shared" si="365"/>
        <v>Ruiz</v>
      </c>
      <c r="Q2128" s="8" t="str">
        <f t="shared" si="372"/>
        <v>F</v>
      </c>
      <c r="R2128" s="8">
        <f t="shared" si="373"/>
        <v>44</v>
      </c>
      <c r="S2128" s="8" t="str">
        <f t="shared" si="366"/>
        <v>MISSION</v>
      </c>
      <c r="T2128" s="8" t="str">
        <f t="shared" si="374"/>
        <v>TX</v>
      </c>
      <c r="U2128" s="8" t="str">
        <f t="shared" si="367"/>
        <v>MonicaRuizF44MISSIONTX</v>
      </c>
    </row>
    <row r="2129" spans="1:21" x14ac:dyDescent="0.2">
      <c r="A2129" s="8" t="s">
        <v>1191</v>
      </c>
      <c r="B2129" s="8" t="s">
        <v>1192</v>
      </c>
      <c r="C2129" s="8" t="s">
        <v>688</v>
      </c>
      <c r="D2129" s="8">
        <v>47</v>
      </c>
      <c r="E2129" s="8" t="s">
        <v>760</v>
      </c>
      <c r="F2129" s="8" t="s">
        <v>4</v>
      </c>
      <c r="G2129" s="8" t="str">
        <f t="shared" si="368"/>
        <v>Arturo Ruiz-AparicioM47KatyTX</v>
      </c>
      <c r="H2129" s="8">
        <f>_xlfn.IFNA(MATCH(G2129,Teams!J:J,0),)</f>
        <v>0</v>
      </c>
      <c r="I2129" s="8" t="str">
        <f t="shared" si="369"/>
        <v>Arturo Ruiz-AparicioM47</v>
      </c>
      <c r="J2129" s="8">
        <f>_xlfn.IFNA(MATCH(I2129,Teams!L:L,0),)</f>
        <v>0</v>
      </c>
      <c r="K2129" s="8" t="str">
        <f t="shared" si="370"/>
        <v>Arturo Ruiz-AparicioM</v>
      </c>
      <c r="L2129" s="8">
        <f>_xlfn.IFNA(MATCH(K2129,Teams!N:N,0),)</f>
        <v>0</v>
      </c>
      <c r="M2129" s="8" t="str">
        <f t="shared" si="371"/>
        <v>Arturo Ruiz-Aparicio</v>
      </c>
      <c r="N2129" s="8" t="str">
        <f>IFERROR(INDEX(Teams!A:A,IF(H2129&gt;0,H2129,IF(J2129&gt;0,J2129,IF(L2129&gt;0,L2129,""))),1),"")</f>
        <v/>
      </c>
      <c r="O2129" s="8" t="str">
        <f t="shared" si="364"/>
        <v xml:space="preserve">Arturo </v>
      </c>
      <c r="P2129" s="8" t="str">
        <f t="shared" si="365"/>
        <v>Ruiz-Aparicio</v>
      </c>
      <c r="Q2129" s="8" t="str">
        <f t="shared" si="372"/>
        <v>M</v>
      </c>
      <c r="R2129" s="8">
        <f t="shared" si="373"/>
        <v>47</v>
      </c>
      <c r="S2129" s="8" t="str">
        <f t="shared" si="366"/>
        <v>Katy</v>
      </c>
      <c r="T2129" s="8" t="str">
        <f t="shared" si="374"/>
        <v>TX</v>
      </c>
      <c r="U2129" s="8" t="str">
        <f t="shared" si="367"/>
        <v>Arturo Ruiz-AparicioM47KatyTX</v>
      </c>
    </row>
    <row r="2130" spans="1:21" x14ac:dyDescent="0.2">
      <c r="A2130" s="8" t="s">
        <v>1339</v>
      </c>
      <c r="B2130" s="8" t="s">
        <v>1958</v>
      </c>
      <c r="C2130" s="8" t="s">
        <v>688</v>
      </c>
      <c r="D2130" s="8">
        <v>40</v>
      </c>
      <c r="E2130" s="8" t="s">
        <v>913</v>
      </c>
      <c r="F2130" s="8" t="s">
        <v>4</v>
      </c>
      <c r="G2130" s="8" t="str">
        <f t="shared" si="368"/>
        <v>JeremyRupleM40LeanderTX</v>
      </c>
      <c r="H2130" s="8">
        <f>_xlfn.IFNA(MATCH(G2130,Teams!J:J,0),)</f>
        <v>0</v>
      </c>
      <c r="I2130" s="8" t="str">
        <f t="shared" si="369"/>
        <v>JeremyRupleM40</v>
      </c>
      <c r="J2130" s="8">
        <f>_xlfn.IFNA(MATCH(I2130,Teams!L:L,0),)</f>
        <v>0</v>
      </c>
      <c r="K2130" s="8" t="str">
        <f t="shared" si="370"/>
        <v>JeremyRupleM</v>
      </c>
      <c r="L2130" s="8">
        <f>_xlfn.IFNA(MATCH(K2130,Teams!N:N,0),)</f>
        <v>0</v>
      </c>
      <c r="M2130" s="8" t="str">
        <f t="shared" si="371"/>
        <v>JeremyRuple</v>
      </c>
      <c r="N2130" s="8" t="str">
        <f>IFERROR(INDEX(Teams!A:A,IF(H2130&gt;0,H2130,IF(J2130&gt;0,J2130,IF(L2130&gt;0,L2130,""))),1),"")</f>
        <v/>
      </c>
      <c r="O2130" s="8" t="str">
        <f t="shared" si="364"/>
        <v>Jeremy</v>
      </c>
      <c r="P2130" s="8" t="str">
        <f t="shared" si="365"/>
        <v>Ruple</v>
      </c>
      <c r="Q2130" s="8" t="str">
        <f t="shared" si="372"/>
        <v>M</v>
      </c>
      <c r="R2130" s="8">
        <f t="shared" si="373"/>
        <v>40</v>
      </c>
      <c r="S2130" s="8" t="str">
        <f t="shared" si="366"/>
        <v>Leander</v>
      </c>
      <c r="T2130" s="8" t="str">
        <f t="shared" si="374"/>
        <v>TX</v>
      </c>
      <c r="U2130" s="8" t="str">
        <f t="shared" si="367"/>
        <v>JeremyRupleM40LeanderTX</v>
      </c>
    </row>
    <row r="2131" spans="1:21" x14ac:dyDescent="0.2">
      <c r="A2131" s="8" t="s">
        <v>77</v>
      </c>
      <c r="B2131" s="8" t="s">
        <v>5160</v>
      </c>
      <c r="C2131" s="8" t="s">
        <v>688</v>
      </c>
      <c r="D2131" s="8">
        <v>48</v>
      </c>
      <c r="E2131" s="8" t="s">
        <v>35</v>
      </c>
      <c r="F2131" s="8" t="s">
        <v>4</v>
      </c>
      <c r="G2131" s="8" t="str">
        <f t="shared" si="368"/>
        <v>MarkRuppert-StrattonM48Round RockTX</v>
      </c>
      <c r="H2131" s="8">
        <f>_xlfn.IFNA(MATCH(G2131,Teams!J:J,0),)</f>
        <v>0</v>
      </c>
      <c r="I2131" s="8" t="str">
        <f t="shared" si="369"/>
        <v>MarkRuppert-StrattonM48</v>
      </c>
      <c r="J2131" s="8">
        <f>_xlfn.IFNA(MATCH(I2131,Teams!L:L,0),)</f>
        <v>0</v>
      </c>
      <c r="K2131" s="8" t="str">
        <f t="shared" si="370"/>
        <v>MarkRuppert-StrattonM</v>
      </c>
      <c r="L2131" s="8">
        <f>_xlfn.IFNA(MATCH(K2131,Teams!N:N,0),)</f>
        <v>0</v>
      </c>
      <c r="M2131" s="8" t="str">
        <f t="shared" si="371"/>
        <v>MarkRuppert-Stratton</v>
      </c>
      <c r="N2131" s="8" t="str">
        <f>IFERROR(INDEX(Teams!A:A,IF(H2131&gt;0,H2131,IF(J2131&gt;0,J2131,IF(L2131&gt;0,L2131,""))),1),"")</f>
        <v/>
      </c>
      <c r="O2131" s="8" t="str">
        <f t="shared" si="364"/>
        <v>Mark</v>
      </c>
      <c r="P2131" s="8" t="str">
        <f t="shared" si="365"/>
        <v>Ruppert-Stratton</v>
      </c>
      <c r="Q2131" s="8" t="str">
        <f t="shared" si="372"/>
        <v>M</v>
      </c>
      <c r="R2131" s="8">
        <f t="shared" si="373"/>
        <v>48</v>
      </c>
      <c r="S2131" s="8" t="str">
        <f t="shared" si="366"/>
        <v>Round Rock</v>
      </c>
      <c r="T2131" s="8" t="str">
        <f t="shared" si="374"/>
        <v>TX</v>
      </c>
      <c r="U2131" s="8" t="str">
        <f t="shared" si="367"/>
        <v>MarkRuppert-StrattonM48Round RockTX</v>
      </c>
    </row>
    <row r="2132" spans="1:21" x14ac:dyDescent="0.2">
      <c r="A2132" s="8" t="s">
        <v>174</v>
      </c>
      <c r="B2132" s="8" t="s">
        <v>3008</v>
      </c>
      <c r="C2132" s="8" t="s">
        <v>688</v>
      </c>
      <c r="D2132" s="8">
        <v>39</v>
      </c>
      <c r="E2132" s="8" t="s">
        <v>5161</v>
      </c>
      <c r="F2132" s="8" t="s">
        <v>962</v>
      </c>
      <c r="G2132" s="8" t="str">
        <f t="shared" si="368"/>
        <v>KrisRushM39LigonierPA</v>
      </c>
      <c r="H2132" s="8">
        <f>_xlfn.IFNA(MATCH(G2132,Teams!J:J,0),)</f>
        <v>0</v>
      </c>
      <c r="I2132" s="8" t="str">
        <f t="shared" si="369"/>
        <v>KrisRushM39</v>
      </c>
      <c r="J2132" s="8">
        <f>_xlfn.IFNA(MATCH(I2132,Teams!L:L,0),)</f>
        <v>0</v>
      </c>
      <c r="K2132" s="8" t="str">
        <f t="shared" si="370"/>
        <v>KrisRushM</v>
      </c>
      <c r="L2132" s="8">
        <f>_xlfn.IFNA(MATCH(K2132,Teams!N:N,0),)</f>
        <v>0</v>
      </c>
      <c r="M2132" s="8" t="str">
        <f t="shared" si="371"/>
        <v>KrisRush</v>
      </c>
      <c r="N2132" s="8" t="str">
        <f>IFERROR(INDEX(Teams!A:A,IF(H2132&gt;0,H2132,IF(J2132&gt;0,J2132,IF(L2132&gt;0,L2132,""))),1),"")</f>
        <v/>
      </c>
      <c r="O2132" s="8" t="str">
        <f t="shared" si="364"/>
        <v>Kris</v>
      </c>
      <c r="P2132" s="8" t="str">
        <f t="shared" si="365"/>
        <v>Rush</v>
      </c>
      <c r="Q2132" s="8" t="str">
        <f t="shared" si="372"/>
        <v>M</v>
      </c>
      <c r="R2132" s="8">
        <f t="shared" si="373"/>
        <v>39</v>
      </c>
      <c r="S2132" s="8" t="str">
        <f t="shared" si="366"/>
        <v>Ligonier</v>
      </c>
      <c r="T2132" s="8" t="str">
        <f t="shared" si="374"/>
        <v>PA</v>
      </c>
      <c r="U2132" s="8" t="str">
        <f t="shared" si="367"/>
        <v>KrisRushM39LigonierPA</v>
      </c>
    </row>
    <row r="2133" spans="1:21" x14ac:dyDescent="0.2">
      <c r="A2133" s="8" t="s">
        <v>269</v>
      </c>
      <c r="B2133" s="8" t="s">
        <v>3008</v>
      </c>
      <c r="C2133" s="8" t="s">
        <v>688</v>
      </c>
      <c r="D2133" s="8">
        <v>31</v>
      </c>
      <c r="G2133" s="8" t="str">
        <f t="shared" si="368"/>
        <v>ScottRushM31</v>
      </c>
      <c r="H2133" s="8">
        <f>_xlfn.IFNA(MATCH(G2133,Teams!J:J,0),)</f>
        <v>0</v>
      </c>
      <c r="I2133" s="8" t="str">
        <f t="shared" si="369"/>
        <v>ScottRushM31</v>
      </c>
      <c r="J2133" s="8">
        <f>_xlfn.IFNA(MATCH(I2133,Teams!L:L,0),)</f>
        <v>0</v>
      </c>
      <c r="K2133" s="8" t="str">
        <f t="shared" si="370"/>
        <v>ScottRushM</v>
      </c>
      <c r="L2133" s="8">
        <f>_xlfn.IFNA(MATCH(K2133,Teams!N:N,0),)</f>
        <v>0</v>
      </c>
      <c r="M2133" s="8" t="str">
        <f t="shared" si="371"/>
        <v>ScottRush</v>
      </c>
      <c r="N2133" s="8" t="str">
        <f>IFERROR(INDEX(Teams!A:A,IF(H2133&gt;0,H2133,IF(J2133&gt;0,J2133,IF(L2133&gt;0,L2133,""))),1),"")</f>
        <v/>
      </c>
      <c r="O2133" s="8" t="str">
        <f t="shared" si="364"/>
        <v>Scott</v>
      </c>
      <c r="P2133" s="8" t="str">
        <f t="shared" si="365"/>
        <v>Rush</v>
      </c>
      <c r="Q2133" s="8" t="str">
        <f t="shared" si="372"/>
        <v>M</v>
      </c>
      <c r="R2133" s="8">
        <f t="shared" si="373"/>
        <v>31</v>
      </c>
      <c r="S2133" s="8" t="str">
        <f t="shared" si="366"/>
        <v/>
      </c>
      <c r="T2133" s="8" t="str">
        <f t="shared" si="374"/>
        <v/>
      </c>
      <c r="U2133" s="8" t="str">
        <f t="shared" si="367"/>
        <v>ScottRushM31</v>
      </c>
    </row>
    <row r="2134" spans="1:21" x14ac:dyDescent="0.2">
      <c r="A2134" s="8" t="s">
        <v>791</v>
      </c>
      <c r="B2134" s="8" t="s">
        <v>156</v>
      </c>
      <c r="C2134" s="8" t="s">
        <v>689</v>
      </c>
      <c r="G2134" s="8" t="str">
        <f t="shared" si="368"/>
        <v>CarolineRussellF</v>
      </c>
      <c r="H2134" s="8">
        <f>_xlfn.IFNA(MATCH(G2134,Teams!J:J,0),)</f>
        <v>0</v>
      </c>
      <c r="I2134" s="8" t="str">
        <f t="shared" si="369"/>
        <v>CarolineRussellF</v>
      </c>
      <c r="J2134" s="8">
        <f>_xlfn.IFNA(MATCH(I2134,Teams!L:L,0),)</f>
        <v>0</v>
      </c>
      <c r="K2134" s="8" t="str">
        <f t="shared" si="370"/>
        <v>CarolineRussellF</v>
      </c>
      <c r="L2134" s="8">
        <f>_xlfn.IFNA(MATCH(K2134,Teams!N:N,0),)</f>
        <v>0</v>
      </c>
      <c r="M2134" s="8" t="str">
        <f t="shared" si="371"/>
        <v>CarolineRussell</v>
      </c>
      <c r="N2134" s="8" t="str">
        <f>IFERROR(INDEX(Teams!A:A,IF(H2134&gt;0,H2134,IF(J2134&gt;0,J2134,IF(L2134&gt;0,L2134,""))),1),"")</f>
        <v/>
      </c>
      <c r="O2134" s="8" t="str">
        <f t="shared" si="364"/>
        <v>Caroline</v>
      </c>
      <c r="P2134" s="8" t="str">
        <f t="shared" si="365"/>
        <v>Russell</v>
      </c>
      <c r="Q2134" s="8" t="str">
        <f t="shared" si="372"/>
        <v>F</v>
      </c>
      <c r="R2134" s="8" t="str">
        <f t="shared" si="373"/>
        <v/>
      </c>
      <c r="S2134" s="8" t="str">
        <f t="shared" si="366"/>
        <v/>
      </c>
      <c r="T2134" s="8" t="str">
        <f t="shared" si="374"/>
        <v/>
      </c>
      <c r="U2134" s="8" t="str">
        <f t="shared" si="367"/>
        <v>CarolineRussellF</v>
      </c>
    </row>
    <row r="2135" spans="1:21" x14ac:dyDescent="0.2">
      <c r="A2135" s="8" t="s">
        <v>140</v>
      </c>
      <c r="B2135" s="8" t="s">
        <v>156</v>
      </c>
      <c r="C2135" s="8" t="s">
        <v>688</v>
      </c>
      <c r="D2135" s="8">
        <v>43</v>
      </c>
      <c r="E2135" s="8" t="s">
        <v>58</v>
      </c>
      <c r="F2135" s="8" t="s">
        <v>4</v>
      </c>
      <c r="G2135" s="8" t="str">
        <f t="shared" si="368"/>
        <v>JoeRussellM43Fort WorthTX</v>
      </c>
      <c r="H2135" s="8">
        <f>_xlfn.IFNA(MATCH(G2135,Teams!J:J,0),)</f>
        <v>0</v>
      </c>
      <c r="I2135" s="8" t="str">
        <f t="shared" si="369"/>
        <v>JoeRussellM43</v>
      </c>
      <c r="J2135" s="8">
        <f>_xlfn.IFNA(MATCH(I2135,Teams!L:L,0),)</f>
        <v>0</v>
      </c>
      <c r="K2135" s="8" t="str">
        <f t="shared" si="370"/>
        <v>JoeRussellM</v>
      </c>
      <c r="L2135" s="8">
        <f>_xlfn.IFNA(MATCH(K2135,Teams!N:N,0),)</f>
        <v>0</v>
      </c>
      <c r="M2135" s="8" t="str">
        <f t="shared" si="371"/>
        <v>JoeRussell</v>
      </c>
      <c r="N2135" s="8" t="str">
        <f>IFERROR(INDEX(Teams!A:A,IF(H2135&gt;0,H2135,IF(J2135&gt;0,J2135,IF(L2135&gt;0,L2135,""))),1),"")</f>
        <v/>
      </c>
      <c r="O2135" s="8" t="str">
        <f t="shared" si="364"/>
        <v>Joe</v>
      </c>
      <c r="P2135" s="8" t="str">
        <f t="shared" si="365"/>
        <v>Russell</v>
      </c>
      <c r="Q2135" s="8" t="str">
        <f t="shared" si="372"/>
        <v>M</v>
      </c>
      <c r="R2135" s="8">
        <f t="shared" si="373"/>
        <v>43</v>
      </c>
      <c r="S2135" s="8" t="str">
        <f t="shared" si="366"/>
        <v>Fort Worth</v>
      </c>
      <c r="T2135" s="8" t="str">
        <f t="shared" si="374"/>
        <v>TX</v>
      </c>
      <c r="U2135" s="8" t="str">
        <f t="shared" si="367"/>
        <v>JoeRussellM43Fort WorthTX</v>
      </c>
    </row>
    <row r="2136" spans="1:21" x14ac:dyDescent="0.2">
      <c r="A2136" s="8" t="s">
        <v>102</v>
      </c>
      <c r="B2136" s="8" t="s">
        <v>156</v>
      </c>
      <c r="C2136" s="8" t="s">
        <v>688</v>
      </c>
      <c r="G2136" s="8" t="str">
        <f t="shared" si="368"/>
        <v>ShawnRussellM</v>
      </c>
      <c r="H2136" s="8">
        <f>_xlfn.IFNA(MATCH(G2136,Teams!J:J,0),)</f>
        <v>0</v>
      </c>
      <c r="I2136" s="8" t="str">
        <f t="shared" si="369"/>
        <v>ShawnRussellM</v>
      </c>
      <c r="J2136" s="8">
        <f>_xlfn.IFNA(MATCH(I2136,Teams!L:L,0),)</f>
        <v>0</v>
      </c>
      <c r="K2136" s="8" t="str">
        <f t="shared" si="370"/>
        <v>ShawnRussellM</v>
      </c>
      <c r="L2136" s="8">
        <f>_xlfn.IFNA(MATCH(K2136,Teams!N:N,0),)</f>
        <v>0</v>
      </c>
      <c r="M2136" s="8" t="str">
        <f t="shared" si="371"/>
        <v>ShawnRussell</v>
      </c>
      <c r="N2136" s="8" t="str">
        <f>IFERROR(INDEX(Teams!A:A,IF(H2136&gt;0,H2136,IF(J2136&gt;0,J2136,IF(L2136&gt;0,L2136,""))),1),"")</f>
        <v/>
      </c>
      <c r="O2136" s="8" t="str">
        <f t="shared" si="364"/>
        <v>Shawn</v>
      </c>
      <c r="P2136" s="8" t="str">
        <f t="shared" si="365"/>
        <v>Russell</v>
      </c>
      <c r="Q2136" s="8" t="str">
        <f t="shared" si="372"/>
        <v>M</v>
      </c>
      <c r="R2136" s="8" t="str">
        <f t="shared" si="373"/>
        <v/>
      </c>
      <c r="S2136" s="8" t="str">
        <f t="shared" si="366"/>
        <v/>
      </c>
      <c r="T2136" s="8" t="str">
        <f t="shared" si="374"/>
        <v/>
      </c>
      <c r="U2136" s="8" t="str">
        <f t="shared" si="367"/>
        <v>ShawnRussellM</v>
      </c>
    </row>
    <row r="2137" spans="1:21" x14ac:dyDescent="0.2">
      <c r="A2137" s="8" t="s">
        <v>3080</v>
      </c>
      <c r="B2137" s="8" t="s">
        <v>156</v>
      </c>
      <c r="C2137" s="8" t="s">
        <v>688</v>
      </c>
      <c r="G2137" s="8" t="str">
        <f t="shared" si="368"/>
        <v>TarinoRussellM</v>
      </c>
      <c r="H2137" s="8">
        <f>_xlfn.IFNA(MATCH(G2137,Teams!J:J,0),)</f>
        <v>0</v>
      </c>
      <c r="I2137" s="8" t="str">
        <f t="shared" si="369"/>
        <v>TarinoRussellM</v>
      </c>
      <c r="J2137" s="8">
        <f>_xlfn.IFNA(MATCH(I2137,Teams!L:L,0),)</f>
        <v>0</v>
      </c>
      <c r="K2137" s="8" t="str">
        <f t="shared" si="370"/>
        <v>TarinoRussellM</v>
      </c>
      <c r="L2137" s="8">
        <f>_xlfn.IFNA(MATCH(K2137,Teams!N:N,0),)</f>
        <v>0</v>
      </c>
      <c r="M2137" s="8" t="str">
        <f t="shared" si="371"/>
        <v>TarinoRussell</v>
      </c>
      <c r="N2137" s="8" t="str">
        <f>IFERROR(INDEX(Teams!A:A,IF(H2137&gt;0,H2137,IF(J2137&gt;0,J2137,IF(L2137&gt;0,L2137,""))),1),"")</f>
        <v/>
      </c>
      <c r="O2137" s="8" t="str">
        <f t="shared" si="364"/>
        <v>Tarino</v>
      </c>
      <c r="P2137" s="8" t="str">
        <f t="shared" si="365"/>
        <v>Russell</v>
      </c>
      <c r="Q2137" s="8" t="str">
        <f t="shared" si="372"/>
        <v>M</v>
      </c>
      <c r="R2137" s="8" t="str">
        <f t="shared" si="373"/>
        <v/>
      </c>
      <c r="S2137" s="8" t="str">
        <f t="shared" si="366"/>
        <v/>
      </c>
      <c r="T2137" s="8" t="str">
        <f t="shared" si="374"/>
        <v/>
      </c>
      <c r="U2137" s="8" t="str">
        <f t="shared" si="367"/>
        <v>TarinoRussellM</v>
      </c>
    </row>
    <row r="2138" spans="1:21" x14ac:dyDescent="0.2">
      <c r="A2138" s="8" t="s">
        <v>728</v>
      </c>
      <c r="B2138" s="8" t="s">
        <v>910</v>
      </c>
      <c r="C2138" s="8" t="s">
        <v>689</v>
      </c>
      <c r="D2138" s="8">
        <v>44</v>
      </c>
      <c r="E2138" s="8" t="s">
        <v>1079</v>
      </c>
      <c r="F2138" s="8" t="s">
        <v>1582</v>
      </c>
      <c r="G2138" s="8" t="str">
        <f t="shared" si="368"/>
        <v>EmilyRyanF44WashingtonDC</v>
      </c>
      <c r="H2138" s="8">
        <f>_xlfn.IFNA(MATCH(G2138,Teams!J:J,0),)</f>
        <v>0</v>
      </c>
      <c r="I2138" s="8" t="str">
        <f t="shared" si="369"/>
        <v>EmilyRyanF44</v>
      </c>
      <c r="J2138" s="8">
        <f>_xlfn.IFNA(MATCH(I2138,Teams!L:L,0),)</f>
        <v>0</v>
      </c>
      <c r="K2138" s="8" t="str">
        <f t="shared" si="370"/>
        <v>EmilyRyanF</v>
      </c>
      <c r="L2138" s="8">
        <f>_xlfn.IFNA(MATCH(K2138,Teams!N:N,0),)</f>
        <v>0</v>
      </c>
      <c r="M2138" s="8" t="str">
        <f t="shared" si="371"/>
        <v>EmilyRyan</v>
      </c>
      <c r="N2138" s="8" t="str">
        <f>IFERROR(INDEX(Teams!A:A,IF(H2138&gt;0,H2138,IF(J2138&gt;0,J2138,IF(L2138&gt;0,L2138,""))),1),"")</f>
        <v/>
      </c>
      <c r="O2138" s="8" t="str">
        <f t="shared" si="364"/>
        <v>Emily</v>
      </c>
      <c r="P2138" s="8" t="str">
        <f t="shared" si="365"/>
        <v>Ryan</v>
      </c>
      <c r="Q2138" s="8" t="str">
        <f t="shared" si="372"/>
        <v>F</v>
      </c>
      <c r="R2138" s="8">
        <f t="shared" si="373"/>
        <v>44</v>
      </c>
      <c r="S2138" s="8" t="str">
        <f t="shared" si="366"/>
        <v>Washington</v>
      </c>
      <c r="T2138" s="8" t="str">
        <f t="shared" si="374"/>
        <v>DC</v>
      </c>
      <c r="U2138" s="8" t="str">
        <f t="shared" si="367"/>
        <v>EmilyRyanF44WashingtonDC</v>
      </c>
    </row>
    <row r="2139" spans="1:21" x14ac:dyDescent="0.2">
      <c r="A2139" s="8" t="s">
        <v>320</v>
      </c>
      <c r="B2139" s="8" t="s">
        <v>910</v>
      </c>
      <c r="C2139" s="8" t="s">
        <v>689</v>
      </c>
      <c r="D2139" s="8">
        <v>37</v>
      </c>
      <c r="E2139" s="8" t="s">
        <v>3</v>
      </c>
      <c r="F2139" s="8" t="s">
        <v>4</v>
      </c>
      <c r="G2139" s="8" t="str">
        <f t="shared" si="368"/>
        <v>KateRyanF37AustinTX</v>
      </c>
      <c r="H2139" s="8">
        <f>_xlfn.IFNA(MATCH(G2139,Teams!J:J,0),)</f>
        <v>0</v>
      </c>
      <c r="I2139" s="8" t="str">
        <f t="shared" si="369"/>
        <v>KateRyanF37</v>
      </c>
      <c r="J2139" s="8">
        <f>_xlfn.IFNA(MATCH(I2139,Teams!L:L,0),)</f>
        <v>0</v>
      </c>
      <c r="K2139" s="8" t="str">
        <f t="shared" si="370"/>
        <v>KateRyanF</v>
      </c>
      <c r="L2139" s="8">
        <f>_xlfn.IFNA(MATCH(K2139,Teams!N:N,0),)</f>
        <v>0</v>
      </c>
      <c r="M2139" s="8" t="str">
        <f t="shared" si="371"/>
        <v>KateRyan</v>
      </c>
      <c r="N2139" s="8" t="str">
        <f>IFERROR(INDEX(Teams!A:A,IF(H2139&gt;0,H2139,IF(J2139&gt;0,J2139,IF(L2139&gt;0,L2139,""))),1),"")</f>
        <v/>
      </c>
      <c r="O2139" s="8" t="str">
        <f t="shared" si="364"/>
        <v>Kate</v>
      </c>
      <c r="P2139" s="8" t="str">
        <f t="shared" si="365"/>
        <v>Ryan</v>
      </c>
      <c r="Q2139" s="8" t="str">
        <f t="shared" si="372"/>
        <v>F</v>
      </c>
      <c r="R2139" s="8">
        <f t="shared" si="373"/>
        <v>37</v>
      </c>
      <c r="S2139" s="8" t="str">
        <f t="shared" si="366"/>
        <v>Austin</v>
      </c>
      <c r="T2139" s="8" t="str">
        <f t="shared" si="374"/>
        <v>TX</v>
      </c>
      <c r="U2139" s="8" t="str">
        <f t="shared" si="367"/>
        <v>KateRyanF37AustinTX</v>
      </c>
    </row>
    <row r="2140" spans="1:21" x14ac:dyDescent="0.2">
      <c r="A2140" s="8" t="s">
        <v>153</v>
      </c>
      <c r="B2140" s="8" t="s">
        <v>910</v>
      </c>
      <c r="C2140" s="8" t="s">
        <v>688</v>
      </c>
      <c r="D2140" s="8">
        <v>56</v>
      </c>
      <c r="E2140" s="8" t="s">
        <v>582</v>
      </c>
      <c r="F2140" s="8" t="s">
        <v>4</v>
      </c>
      <c r="G2140" s="8" t="str">
        <f t="shared" si="368"/>
        <v>MikeRyanM56ColleyvilleTX</v>
      </c>
      <c r="H2140" s="8">
        <f>_xlfn.IFNA(MATCH(G2140,Teams!J:J,0),)</f>
        <v>0</v>
      </c>
      <c r="I2140" s="8" t="str">
        <f t="shared" si="369"/>
        <v>MikeRyanM56</v>
      </c>
      <c r="J2140" s="8">
        <f>_xlfn.IFNA(MATCH(I2140,Teams!L:L,0),)</f>
        <v>0</v>
      </c>
      <c r="K2140" s="8" t="str">
        <f t="shared" si="370"/>
        <v>MikeRyanM</v>
      </c>
      <c r="L2140" s="8">
        <f>_xlfn.IFNA(MATCH(K2140,Teams!N:N,0),)</f>
        <v>0</v>
      </c>
      <c r="M2140" s="8" t="str">
        <f t="shared" si="371"/>
        <v>MikeRyan</v>
      </c>
      <c r="N2140" s="8" t="str">
        <f>IFERROR(INDEX(Teams!A:A,IF(H2140&gt;0,H2140,IF(J2140&gt;0,J2140,IF(L2140&gt;0,L2140,""))),1),"")</f>
        <v/>
      </c>
      <c r="O2140" s="8" t="str">
        <f t="shared" si="364"/>
        <v>Mike</v>
      </c>
      <c r="P2140" s="8" t="str">
        <f t="shared" si="365"/>
        <v>Ryan</v>
      </c>
      <c r="Q2140" s="8" t="str">
        <f t="shared" si="372"/>
        <v>M</v>
      </c>
      <c r="R2140" s="8">
        <f t="shared" si="373"/>
        <v>56</v>
      </c>
      <c r="S2140" s="8" t="str">
        <f t="shared" si="366"/>
        <v>Colleyville</v>
      </c>
      <c r="T2140" s="8" t="str">
        <f t="shared" si="374"/>
        <v>TX</v>
      </c>
      <c r="U2140" s="8" t="str">
        <f t="shared" si="367"/>
        <v>MikeRyanM56ColleyvilleTX</v>
      </c>
    </row>
    <row r="2141" spans="1:21" x14ac:dyDescent="0.2">
      <c r="A2141" s="8" t="s">
        <v>564</v>
      </c>
      <c r="B2141" s="8" t="s">
        <v>2634</v>
      </c>
      <c r="C2141" s="8" t="s">
        <v>689</v>
      </c>
      <c r="D2141" s="8">
        <v>43</v>
      </c>
      <c r="E2141" s="8" t="s">
        <v>190</v>
      </c>
      <c r="F2141" s="8" t="s">
        <v>4</v>
      </c>
      <c r="G2141" s="8" t="str">
        <f t="shared" si="368"/>
        <v>RachelSaavedraF43San AntonioTX</v>
      </c>
      <c r="H2141" s="8">
        <f>_xlfn.IFNA(MATCH(G2141,Teams!J:J,0),)</f>
        <v>0</v>
      </c>
      <c r="I2141" s="8" t="str">
        <f t="shared" si="369"/>
        <v>RachelSaavedraF43</v>
      </c>
      <c r="J2141" s="8">
        <f>_xlfn.IFNA(MATCH(I2141,Teams!L:L,0),)</f>
        <v>0</v>
      </c>
      <c r="K2141" s="8" t="str">
        <f t="shared" si="370"/>
        <v>RachelSaavedraF</v>
      </c>
      <c r="L2141" s="8">
        <f>_xlfn.IFNA(MATCH(K2141,Teams!N:N,0),)</f>
        <v>0</v>
      </c>
      <c r="M2141" s="8" t="str">
        <f t="shared" si="371"/>
        <v>RachelSaavedra</v>
      </c>
      <c r="N2141" s="8" t="str">
        <f>IFERROR(INDEX(Teams!A:A,IF(H2141&gt;0,H2141,IF(J2141&gt;0,J2141,IF(L2141&gt;0,L2141,""))),1),"")</f>
        <v/>
      </c>
      <c r="O2141" s="8" t="str">
        <f t="shared" si="364"/>
        <v>Rachel</v>
      </c>
      <c r="P2141" s="8" t="str">
        <f t="shared" si="365"/>
        <v>Saavedra</v>
      </c>
      <c r="Q2141" s="8" t="str">
        <f t="shared" si="372"/>
        <v>F</v>
      </c>
      <c r="R2141" s="8">
        <f t="shared" si="373"/>
        <v>43</v>
      </c>
      <c r="S2141" s="8" t="str">
        <f t="shared" si="366"/>
        <v>San Antonio</v>
      </c>
      <c r="T2141" s="8" t="str">
        <f t="shared" si="374"/>
        <v>TX</v>
      </c>
      <c r="U2141" s="8" t="str">
        <f t="shared" si="367"/>
        <v>RachelSaavedraF43San AntonioTX</v>
      </c>
    </row>
    <row r="2142" spans="1:21" x14ac:dyDescent="0.2">
      <c r="A2142" s="8" t="s">
        <v>6606</v>
      </c>
      <c r="B2142" s="8" t="s">
        <v>6607</v>
      </c>
      <c r="C2142" s="8" t="s">
        <v>688</v>
      </c>
      <c r="G2142" s="8" t="str">
        <f t="shared" si="368"/>
        <v>FaronSagebielM</v>
      </c>
      <c r="H2142" s="8">
        <f>_xlfn.IFNA(MATCH(G2142,Teams!J:J,0),)</f>
        <v>0</v>
      </c>
      <c r="I2142" s="8" t="str">
        <f t="shared" si="369"/>
        <v>FaronSagebielM</v>
      </c>
      <c r="J2142" s="8">
        <f>_xlfn.IFNA(MATCH(I2142,Teams!L:L,0),)</f>
        <v>0</v>
      </c>
      <c r="K2142" s="8" t="str">
        <f t="shared" si="370"/>
        <v>FaronSagebielM</v>
      </c>
      <c r="L2142" s="8">
        <f>_xlfn.IFNA(MATCH(K2142,Teams!N:N,0),)</f>
        <v>0</v>
      </c>
      <c r="M2142" s="8" t="str">
        <f t="shared" si="371"/>
        <v>FaronSagebiel</v>
      </c>
      <c r="N2142" s="8" t="str">
        <f>IFERROR(INDEX(Teams!A:A,IF(H2142&gt;0,H2142,IF(J2142&gt;0,J2142,IF(L2142&gt;0,L2142,""))),1),"")</f>
        <v/>
      </c>
      <c r="O2142" s="8" t="str">
        <f t="shared" si="364"/>
        <v>Faron</v>
      </c>
      <c r="P2142" s="8" t="str">
        <f t="shared" si="365"/>
        <v>Sagebiel</v>
      </c>
      <c r="Q2142" s="8" t="str">
        <f t="shared" si="372"/>
        <v>M</v>
      </c>
      <c r="R2142" s="8" t="str">
        <f t="shared" si="373"/>
        <v/>
      </c>
      <c r="S2142" s="8" t="str">
        <f t="shared" si="366"/>
        <v/>
      </c>
      <c r="T2142" s="8" t="str">
        <f t="shared" si="374"/>
        <v/>
      </c>
      <c r="U2142" s="8" t="str">
        <f t="shared" si="367"/>
        <v>FaronSagebielM</v>
      </c>
    </row>
    <row r="2143" spans="1:21" x14ac:dyDescent="0.2">
      <c r="A2143" s="8" t="s">
        <v>79</v>
      </c>
      <c r="B2143" s="8" t="s">
        <v>2056</v>
      </c>
      <c r="C2143" s="8" t="s">
        <v>688</v>
      </c>
      <c r="D2143" s="8">
        <v>16</v>
      </c>
      <c r="E2143" s="8" t="s">
        <v>1860</v>
      </c>
      <c r="F2143" s="8" t="s">
        <v>4</v>
      </c>
      <c r="G2143" s="8" t="str">
        <f t="shared" si="368"/>
        <v>JohnSaine M16AthensTX</v>
      </c>
      <c r="H2143" s="8">
        <f>_xlfn.IFNA(MATCH(G2143,Teams!J:J,0),)</f>
        <v>0</v>
      </c>
      <c r="I2143" s="8" t="str">
        <f t="shared" si="369"/>
        <v>JohnSaine M16</v>
      </c>
      <c r="J2143" s="8">
        <f>_xlfn.IFNA(MATCH(I2143,Teams!L:L,0),)</f>
        <v>0</v>
      </c>
      <c r="K2143" s="8" t="str">
        <f t="shared" si="370"/>
        <v>JohnSaine M</v>
      </c>
      <c r="L2143" s="8">
        <f>_xlfn.IFNA(MATCH(K2143,Teams!N:N,0),)</f>
        <v>0</v>
      </c>
      <c r="M2143" s="8" t="str">
        <f t="shared" si="371"/>
        <v xml:space="preserve">JohnSaine </v>
      </c>
      <c r="N2143" s="8" t="str">
        <f>IFERROR(INDEX(Teams!A:A,IF(H2143&gt;0,H2143,IF(J2143&gt;0,J2143,IF(L2143&gt;0,L2143,""))),1),"")</f>
        <v/>
      </c>
      <c r="O2143" s="8" t="str">
        <f t="shared" si="364"/>
        <v>John</v>
      </c>
      <c r="P2143" s="8" t="str">
        <f t="shared" si="365"/>
        <v xml:space="preserve">Saine </v>
      </c>
      <c r="Q2143" s="8" t="str">
        <f t="shared" si="372"/>
        <v>M</v>
      </c>
      <c r="R2143" s="8">
        <f t="shared" si="373"/>
        <v>16</v>
      </c>
      <c r="S2143" s="8" t="str">
        <f t="shared" si="366"/>
        <v>Athens</v>
      </c>
      <c r="T2143" s="8" t="str">
        <f t="shared" si="374"/>
        <v>TX</v>
      </c>
      <c r="U2143" s="8" t="str">
        <f t="shared" si="367"/>
        <v>JohnSaine M16AthensTX</v>
      </c>
    </row>
    <row r="2144" spans="1:21" x14ac:dyDescent="0.2">
      <c r="A2144" s="8" t="s">
        <v>1</v>
      </c>
      <c r="B2144" s="8" t="s">
        <v>2577</v>
      </c>
      <c r="C2144" s="8" t="s">
        <v>688</v>
      </c>
      <c r="D2144" s="8">
        <v>48</v>
      </c>
      <c r="E2144" s="8" t="s">
        <v>190</v>
      </c>
      <c r="F2144" s="8" t="s">
        <v>4</v>
      </c>
      <c r="G2144" s="8" t="str">
        <f t="shared" si="368"/>
        <v>GeorgeSalasM48San AntonioTX</v>
      </c>
      <c r="H2144" s="8">
        <f>_xlfn.IFNA(MATCH(G2144,Teams!J:J,0),)</f>
        <v>0</v>
      </c>
      <c r="I2144" s="8" t="str">
        <f t="shared" si="369"/>
        <v>GeorgeSalasM48</v>
      </c>
      <c r="J2144" s="8">
        <f>_xlfn.IFNA(MATCH(I2144,Teams!L:L,0),)</f>
        <v>0</v>
      </c>
      <c r="K2144" s="8" t="str">
        <f t="shared" si="370"/>
        <v>GeorgeSalasM</v>
      </c>
      <c r="L2144" s="8">
        <f>_xlfn.IFNA(MATCH(K2144,Teams!N:N,0),)</f>
        <v>0</v>
      </c>
      <c r="M2144" s="8" t="str">
        <f t="shared" si="371"/>
        <v>GeorgeSalas</v>
      </c>
      <c r="N2144" s="8" t="str">
        <f>IFERROR(INDEX(Teams!A:A,IF(H2144&gt;0,H2144,IF(J2144&gt;0,J2144,IF(L2144&gt;0,L2144,""))),1),"")</f>
        <v/>
      </c>
      <c r="O2144" s="8" t="str">
        <f t="shared" si="364"/>
        <v>George</v>
      </c>
      <c r="P2144" s="8" t="str">
        <f t="shared" si="365"/>
        <v>Salas</v>
      </c>
      <c r="Q2144" s="8" t="str">
        <f t="shared" si="372"/>
        <v>M</v>
      </c>
      <c r="R2144" s="8">
        <f t="shared" si="373"/>
        <v>48</v>
      </c>
      <c r="S2144" s="8" t="str">
        <f t="shared" si="366"/>
        <v>San Antonio</v>
      </c>
      <c r="T2144" s="8" t="str">
        <f t="shared" si="374"/>
        <v>TX</v>
      </c>
      <c r="U2144" s="8" t="str">
        <f t="shared" si="367"/>
        <v>GeorgeSalasM48San AntonioTX</v>
      </c>
    </row>
    <row r="2145" spans="1:21" x14ac:dyDescent="0.2">
      <c r="A2145" s="8" t="s">
        <v>651</v>
      </c>
      <c r="B2145" s="8" t="s">
        <v>6348</v>
      </c>
      <c r="C2145" s="8" t="s">
        <v>688</v>
      </c>
      <c r="D2145" s="8">
        <v>53</v>
      </c>
      <c r="G2145" s="8" t="str">
        <f t="shared" si="368"/>
        <v>JulioSalazarM53</v>
      </c>
      <c r="H2145" s="8">
        <f>_xlfn.IFNA(MATCH(G2145,Teams!J:J,0),)</f>
        <v>0</v>
      </c>
      <c r="I2145" s="8" t="str">
        <f t="shared" si="369"/>
        <v>JulioSalazarM53</v>
      </c>
      <c r="J2145" s="8">
        <f>_xlfn.IFNA(MATCH(I2145,Teams!L:L,0),)</f>
        <v>0</v>
      </c>
      <c r="K2145" s="8" t="str">
        <f t="shared" si="370"/>
        <v>JulioSalazarM</v>
      </c>
      <c r="L2145" s="8">
        <f>_xlfn.IFNA(MATCH(K2145,Teams!N:N,0),)</f>
        <v>0</v>
      </c>
      <c r="M2145" s="8" t="str">
        <f t="shared" si="371"/>
        <v>JulioSalazar</v>
      </c>
      <c r="N2145" s="8" t="str">
        <f>IFERROR(INDEX(Teams!A:A,IF(H2145&gt;0,H2145,IF(J2145&gt;0,J2145,IF(L2145&gt;0,L2145,""))),1),"")</f>
        <v/>
      </c>
      <c r="O2145" s="8" t="str">
        <f t="shared" si="364"/>
        <v>Julio</v>
      </c>
      <c r="P2145" s="8" t="str">
        <f t="shared" si="365"/>
        <v>Salazar</v>
      </c>
      <c r="Q2145" s="8" t="str">
        <f t="shared" si="372"/>
        <v>M</v>
      </c>
      <c r="R2145" s="8">
        <f t="shared" si="373"/>
        <v>53</v>
      </c>
      <c r="S2145" s="8" t="str">
        <f t="shared" si="366"/>
        <v/>
      </c>
      <c r="T2145" s="8" t="str">
        <f t="shared" si="374"/>
        <v/>
      </c>
      <c r="U2145" s="8" t="str">
        <f t="shared" si="367"/>
        <v>JulioSalazarM53</v>
      </c>
    </row>
    <row r="2146" spans="1:21" x14ac:dyDescent="0.2">
      <c r="A2146" s="8" t="s">
        <v>441</v>
      </c>
      <c r="B2146" s="8" t="s">
        <v>2288</v>
      </c>
      <c r="C2146" s="8" t="s">
        <v>689</v>
      </c>
      <c r="D2146" s="8">
        <v>50</v>
      </c>
      <c r="E2146" s="8" t="s">
        <v>782</v>
      </c>
      <c r="F2146" s="8" t="s">
        <v>4</v>
      </c>
      <c r="G2146" s="8" t="str">
        <f t="shared" si="368"/>
        <v>AlejandraSalgadoF50SplendoraTX</v>
      </c>
      <c r="H2146" s="8">
        <f>_xlfn.IFNA(MATCH(G2146,Teams!J:J,0),)</f>
        <v>0</v>
      </c>
      <c r="I2146" s="8" t="str">
        <f t="shared" si="369"/>
        <v>AlejandraSalgadoF50</v>
      </c>
      <c r="J2146" s="8">
        <f>_xlfn.IFNA(MATCH(I2146,Teams!L:L,0),)</f>
        <v>0</v>
      </c>
      <c r="K2146" s="8" t="str">
        <f t="shared" si="370"/>
        <v>AlejandraSalgadoF</v>
      </c>
      <c r="L2146" s="8">
        <f>_xlfn.IFNA(MATCH(K2146,Teams!N:N,0),)</f>
        <v>0</v>
      </c>
      <c r="M2146" s="8" t="str">
        <f t="shared" si="371"/>
        <v>AlejandraSalgado</v>
      </c>
      <c r="N2146" s="8" t="str">
        <f>IFERROR(INDEX(Teams!A:A,IF(H2146&gt;0,H2146,IF(J2146&gt;0,J2146,IF(L2146&gt;0,L2146,""))),1),"")</f>
        <v/>
      </c>
      <c r="O2146" s="8" t="str">
        <f t="shared" si="364"/>
        <v>Alejandra</v>
      </c>
      <c r="P2146" s="8" t="str">
        <f t="shared" si="365"/>
        <v>Salgado</v>
      </c>
      <c r="Q2146" s="8" t="str">
        <f t="shared" si="372"/>
        <v>F</v>
      </c>
      <c r="R2146" s="8">
        <f t="shared" si="373"/>
        <v>50</v>
      </c>
      <c r="S2146" s="8" t="str">
        <f t="shared" si="366"/>
        <v>Splendora</v>
      </c>
      <c r="T2146" s="8" t="str">
        <f t="shared" si="374"/>
        <v>TX</v>
      </c>
      <c r="U2146" s="8" t="str">
        <f t="shared" si="367"/>
        <v>AlejandraSalgadoF50SplendoraTX</v>
      </c>
    </row>
    <row r="2147" spans="1:21" x14ac:dyDescent="0.2">
      <c r="A2147" s="8" t="s">
        <v>2287</v>
      </c>
      <c r="B2147" s="8" t="s">
        <v>2288</v>
      </c>
      <c r="C2147" s="8" t="s">
        <v>688</v>
      </c>
      <c r="D2147" s="8">
        <v>61</v>
      </c>
      <c r="E2147" s="8" t="s">
        <v>782</v>
      </c>
      <c r="F2147" s="8" t="s">
        <v>4</v>
      </c>
      <c r="G2147" s="8" t="str">
        <f t="shared" si="368"/>
        <v>BasilioSalgadoM61SplendoraTX</v>
      </c>
      <c r="H2147" s="8">
        <f>_xlfn.IFNA(MATCH(G2147,Teams!J:J,0),)</f>
        <v>0</v>
      </c>
      <c r="I2147" s="8" t="str">
        <f t="shared" si="369"/>
        <v>BasilioSalgadoM61</v>
      </c>
      <c r="J2147" s="8">
        <f>_xlfn.IFNA(MATCH(I2147,Teams!L:L,0),)</f>
        <v>0</v>
      </c>
      <c r="K2147" s="8" t="str">
        <f t="shared" si="370"/>
        <v>BasilioSalgadoM</v>
      </c>
      <c r="L2147" s="8">
        <f>_xlfn.IFNA(MATCH(K2147,Teams!N:N,0),)</f>
        <v>0</v>
      </c>
      <c r="M2147" s="8" t="str">
        <f t="shared" si="371"/>
        <v>BasilioSalgado</v>
      </c>
      <c r="N2147" s="8" t="str">
        <f>IFERROR(INDEX(Teams!A:A,IF(H2147&gt;0,H2147,IF(J2147&gt;0,J2147,IF(L2147&gt;0,L2147,""))),1),"")</f>
        <v/>
      </c>
      <c r="O2147" s="8" t="str">
        <f t="shared" si="364"/>
        <v>Basilio</v>
      </c>
      <c r="P2147" s="8" t="str">
        <f t="shared" si="365"/>
        <v>Salgado</v>
      </c>
      <c r="Q2147" s="8" t="str">
        <f t="shared" si="372"/>
        <v>M</v>
      </c>
      <c r="R2147" s="8">
        <f t="shared" si="373"/>
        <v>61</v>
      </c>
      <c r="S2147" s="8" t="str">
        <f t="shared" si="366"/>
        <v>Splendora</v>
      </c>
      <c r="T2147" s="8" t="str">
        <f t="shared" si="374"/>
        <v>TX</v>
      </c>
      <c r="U2147" s="8" t="str">
        <f t="shared" si="367"/>
        <v>BasilioSalgadoM61SplendoraTX</v>
      </c>
    </row>
    <row r="2148" spans="1:21" x14ac:dyDescent="0.2">
      <c r="A2148" s="8" t="s">
        <v>2289</v>
      </c>
      <c r="B2148" s="8" t="s">
        <v>2290</v>
      </c>
      <c r="C2148" s="8" t="s">
        <v>689</v>
      </c>
      <c r="D2148" s="8">
        <v>50</v>
      </c>
      <c r="E2148" s="8" t="s">
        <v>782</v>
      </c>
      <c r="F2148" s="8" t="s">
        <v>4</v>
      </c>
      <c r="G2148" s="8" t="str">
        <f t="shared" si="368"/>
        <v>Alejandra Salgado F50SplendoraTX</v>
      </c>
      <c r="H2148" s="8">
        <f>_xlfn.IFNA(MATCH(G2148,Teams!J:J,0),)</f>
        <v>0</v>
      </c>
      <c r="I2148" s="8" t="str">
        <f t="shared" si="369"/>
        <v>Alejandra Salgado F50</v>
      </c>
      <c r="J2148" s="8">
        <f>_xlfn.IFNA(MATCH(I2148,Teams!L:L,0),)</f>
        <v>0</v>
      </c>
      <c r="K2148" s="8" t="str">
        <f t="shared" si="370"/>
        <v>Alejandra Salgado F</v>
      </c>
      <c r="L2148" s="8">
        <f>_xlfn.IFNA(MATCH(K2148,Teams!N:N,0),)</f>
        <v>0</v>
      </c>
      <c r="M2148" s="8" t="str">
        <f t="shared" si="371"/>
        <v xml:space="preserve">Alejandra Salgado </v>
      </c>
      <c r="N2148" s="8" t="str">
        <f>IFERROR(INDEX(Teams!A:A,IF(H2148&gt;0,H2148,IF(J2148&gt;0,J2148,IF(L2148&gt;0,L2148,""))),1),"")</f>
        <v/>
      </c>
      <c r="O2148" s="8" t="str">
        <f t="shared" si="364"/>
        <v xml:space="preserve">Alejandra </v>
      </c>
      <c r="P2148" s="8" t="str">
        <f t="shared" si="365"/>
        <v xml:space="preserve">Salgado </v>
      </c>
      <c r="Q2148" s="8" t="str">
        <f t="shared" si="372"/>
        <v>F</v>
      </c>
      <c r="R2148" s="8">
        <f t="shared" si="373"/>
        <v>50</v>
      </c>
      <c r="S2148" s="8" t="str">
        <f t="shared" si="366"/>
        <v>Splendora</v>
      </c>
      <c r="T2148" s="8" t="str">
        <f t="shared" si="374"/>
        <v>TX</v>
      </c>
      <c r="U2148" s="8" t="str">
        <f t="shared" si="367"/>
        <v>Alejandra Salgado F50SplendoraTX</v>
      </c>
    </row>
    <row r="2149" spans="1:21" x14ac:dyDescent="0.2">
      <c r="A2149" s="8" t="s">
        <v>86</v>
      </c>
      <c r="B2149" s="8" t="s">
        <v>463</v>
      </c>
      <c r="C2149" s="8" t="s">
        <v>688</v>
      </c>
      <c r="G2149" s="8" t="str">
        <f t="shared" si="368"/>
        <v>MichaelSalinasM</v>
      </c>
      <c r="H2149" s="8">
        <f>_xlfn.IFNA(MATCH(G2149,Teams!J:J,0),)</f>
        <v>0</v>
      </c>
      <c r="I2149" s="8" t="str">
        <f t="shared" si="369"/>
        <v>MichaelSalinasM</v>
      </c>
      <c r="J2149" s="8">
        <f>_xlfn.IFNA(MATCH(I2149,Teams!L:L,0),)</f>
        <v>0</v>
      </c>
      <c r="K2149" s="8" t="str">
        <f t="shared" si="370"/>
        <v>MichaelSalinasM</v>
      </c>
      <c r="L2149" s="8">
        <f>_xlfn.IFNA(MATCH(K2149,Teams!N:N,0),)</f>
        <v>0</v>
      </c>
      <c r="M2149" s="8" t="str">
        <f t="shared" si="371"/>
        <v>MichaelSalinas</v>
      </c>
      <c r="N2149" s="8" t="str">
        <f>IFERROR(INDEX(Teams!A:A,IF(H2149&gt;0,H2149,IF(J2149&gt;0,J2149,IF(L2149&gt;0,L2149,""))),1),"")</f>
        <v/>
      </c>
      <c r="O2149" s="8" t="str">
        <f t="shared" si="364"/>
        <v>Michael</v>
      </c>
      <c r="P2149" s="8" t="str">
        <f t="shared" si="365"/>
        <v>Salinas</v>
      </c>
      <c r="Q2149" s="8" t="str">
        <f t="shared" si="372"/>
        <v>M</v>
      </c>
      <c r="R2149" s="8" t="str">
        <f t="shared" si="373"/>
        <v/>
      </c>
      <c r="S2149" s="8" t="str">
        <f t="shared" si="366"/>
        <v/>
      </c>
      <c r="T2149" s="8" t="str">
        <f t="shared" si="374"/>
        <v/>
      </c>
      <c r="U2149" s="8" t="str">
        <f t="shared" si="367"/>
        <v>MichaelSalinasM</v>
      </c>
    </row>
    <row r="2150" spans="1:21" x14ac:dyDescent="0.2">
      <c r="A2150" s="8" t="s">
        <v>4994</v>
      </c>
      <c r="B2150" s="8" t="s">
        <v>5162</v>
      </c>
      <c r="C2150" s="8" t="s">
        <v>688</v>
      </c>
      <c r="D2150" s="8">
        <v>64</v>
      </c>
      <c r="E2150" s="8" t="s">
        <v>4990</v>
      </c>
      <c r="F2150" s="8" t="s">
        <v>4</v>
      </c>
      <c r="G2150" s="8" t="str">
        <f t="shared" si="368"/>
        <v>JOHNSALMONM64HUNTSVILLETX</v>
      </c>
      <c r="H2150" s="8">
        <f>_xlfn.IFNA(MATCH(G2150,Teams!J:J,0),)</f>
        <v>0</v>
      </c>
      <c r="I2150" s="8" t="str">
        <f t="shared" si="369"/>
        <v>JOHNSALMONM64</v>
      </c>
      <c r="J2150" s="8">
        <f>_xlfn.IFNA(MATCH(I2150,Teams!L:L,0),)</f>
        <v>0</v>
      </c>
      <c r="K2150" s="8" t="str">
        <f t="shared" si="370"/>
        <v>JOHNSALMONM</v>
      </c>
      <c r="L2150" s="8">
        <f>_xlfn.IFNA(MATCH(K2150,Teams!N:N,0),)</f>
        <v>0</v>
      </c>
      <c r="M2150" s="8" t="str">
        <f t="shared" si="371"/>
        <v>JOHNSALMON</v>
      </c>
      <c r="N2150" s="8" t="str">
        <f>IFERROR(INDEX(Teams!A:A,IF(H2150&gt;0,H2150,IF(J2150&gt;0,J2150,IF(L2150&gt;0,L2150,""))),1),"")</f>
        <v/>
      </c>
      <c r="O2150" s="8" t="str">
        <f t="shared" si="364"/>
        <v>JOHN</v>
      </c>
      <c r="P2150" s="8" t="str">
        <f t="shared" si="365"/>
        <v>SALMON</v>
      </c>
      <c r="Q2150" s="8" t="str">
        <f t="shared" si="372"/>
        <v>M</v>
      </c>
      <c r="R2150" s="8">
        <f t="shared" si="373"/>
        <v>64</v>
      </c>
      <c r="S2150" s="8" t="str">
        <f t="shared" si="366"/>
        <v>HUNTSVILLE</v>
      </c>
      <c r="T2150" s="8" t="str">
        <f t="shared" si="374"/>
        <v>TX</v>
      </c>
      <c r="U2150" s="8" t="str">
        <f t="shared" si="367"/>
        <v>JOHNSALMONM64HUNTSVILLETX</v>
      </c>
    </row>
    <row r="2151" spans="1:21" x14ac:dyDescent="0.2">
      <c r="A2151" s="8" t="s">
        <v>5725</v>
      </c>
      <c r="B2151" s="8" t="s">
        <v>5726</v>
      </c>
      <c r="C2151" s="8" t="s">
        <v>688</v>
      </c>
      <c r="D2151" s="8">
        <v>47</v>
      </c>
      <c r="E2151" s="8" t="s">
        <v>534</v>
      </c>
      <c r="F2151" s="8" t="s">
        <v>4</v>
      </c>
      <c r="G2151" s="8" t="str">
        <f t="shared" si="368"/>
        <v>NestorSalvadoM47DallasTX</v>
      </c>
      <c r="H2151" s="8">
        <f>_xlfn.IFNA(MATCH(G2151,Teams!J:J,0),)</f>
        <v>0</v>
      </c>
      <c r="I2151" s="8" t="str">
        <f t="shared" si="369"/>
        <v>NestorSalvadoM47</v>
      </c>
      <c r="J2151" s="8">
        <f>_xlfn.IFNA(MATCH(I2151,Teams!L:L,0),)</f>
        <v>0</v>
      </c>
      <c r="K2151" s="8" t="str">
        <f t="shared" si="370"/>
        <v>NestorSalvadoM</v>
      </c>
      <c r="L2151" s="8">
        <f>_xlfn.IFNA(MATCH(K2151,Teams!N:N,0),)</f>
        <v>0</v>
      </c>
      <c r="M2151" s="8" t="str">
        <f t="shared" si="371"/>
        <v>NestorSalvado</v>
      </c>
      <c r="N2151" s="8" t="str">
        <f>IFERROR(INDEX(Teams!A:A,IF(H2151&gt;0,H2151,IF(J2151&gt;0,J2151,IF(L2151&gt;0,L2151,""))),1),"")</f>
        <v/>
      </c>
      <c r="O2151" s="8" t="str">
        <f t="shared" si="364"/>
        <v>Nestor</v>
      </c>
      <c r="P2151" s="8" t="str">
        <f t="shared" si="365"/>
        <v>Salvado</v>
      </c>
      <c r="Q2151" s="8" t="str">
        <f t="shared" si="372"/>
        <v>M</v>
      </c>
      <c r="R2151" s="8">
        <f t="shared" si="373"/>
        <v>47</v>
      </c>
      <c r="S2151" s="8" t="str">
        <f t="shared" si="366"/>
        <v>Dallas</v>
      </c>
      <c r="T2151" s="8" t="str">
        <f t="shared" si="374"/>
        <v>TX</v>
      </c>
      <c r="U2151" s="8" t="str">
        <f t="shared" si="367"/>
        <v>NestorSalvadoM47DallasTX</v>
      </c>
    </row>
    <row r="2152" spans="1:21" x14ac:dyDescent="0.2">
      <c r="A2152" s="8" t="s">
        <v>1773</v>
      </c>
      <c r="B2152" s="8" t="s">
        <v>1774</v>
      </c>
      <c r="C2152" s="8" t="s">
        <v>688</v>
      </c>
      <c r="D2152" s="8">
        <v>32</v>
      </c>
      <c r="E2152" s="8" t="s">
        <v>1775</v>
      </c>
      <c r="F2152" s="8" t="s">
        <v>4</v>
      </c>
      <c r="G2152" s="8" t="str">
        <f t="shared" si="368"/>
        <v>CHADSALYERM32HALTOM CITYTX</v>
      </c>
      <c r="H2152" s="8">
        <f>_xlfn.IFNA(MATCH(G2152,Teams!J:J,0),)</f>
        <v>0</v>
      </c>
      <c r="I2152" s="8" t="str">
        <f t="shared" si="369"/>
        <v>CHADSALYERM32</v>
      </c>
      <c r="J2152" s="8">
        <f>_xlfn.IFNA(MATCH(I2152,Teams!L:L,0),)</f>
        <v>0</v>
      </c>
      <c r="K2152" s="8" t="str">
        <f t="shared" si="370"/>
        <v>CHADSALYERM</v>
      </c>
      <c r="L2152" s="8">
        <f>_xlfn.IFNA(MATCH(K2152,Teams!N:N,0),)</f>
        <v>0</v>
      </c>
      <c r="M2152" s="8" t="str">
        <f t="shared" si="371"/>
        <v>CHADSALYER</v>
      </c>
      <c r="N2152" s="8" t="str">
        <f>IFERROR(INDEX(Teams!A:A,IF(H2152&gt;0,H2152,IF(J2152&gt;0,J2152,IF(L2152&gt;0,L2152,""))),1),"")</f>
        <v/>
      </c>
      <c r="O2152" s="8" t="str">
        <f t="shared" si="364"/>
        <v>CHAD</v>
      </c>
      <c r="P2152" s="8" t="str">
        <f t="shared" si="365"/>
        <v>SALYER</v>
      </c>
      <c r="Q2152" s="8" t="str">
        <f t="shared" si="372"/>
        <v>M</v>
      </c>
      <c r="R2152" s="8">
        <f t="shared" si="373"/>
        <v>32</v>
      </c>
      <c r="S2152" s="8" t="str">
        <f t="shared" si="366"/>
        <v>HALTOM CITY</v>
      </c>
      <c r="T2152" s="8" t="str">
        <f t="shared" si="374"/>
        <v>TX</v>
      </c>
      <c r="U2152" s="8" t="str">
        <f t="shared" si="367"/>
        <v>CHADSALYERM32HALTOM CITYTX</v>
      </c>
    </row>
    <row r="2153" spans="1:21" x14ac:dyDescent="0.2">
      <c r="A2153" s="8" t="s">
        <v>1888</v>
      </c>
      <c r="B2153" s="8" t="s">
        <v>1889</v>
      </c>
      <c r="C2153" s="8" t="s">
        <v>688</v>
      </c>
      <c r="D2153" s="8">
        <v>35</v>
      </c>
      <c r="E2153" s="8" t="s">
        <v>1890</v>
      </c>
      <c r="F2153" s="8" t="s">
        <v>4</v>
      </c>
      <c r="G2153" s="8" t="str">
        <f t="shared" si="368"/>
        <v>Shawn SalyerM35Corinth TX</v>
      </c>
      <c r="H2153" s="8">
        <f>_xlfn.IFNA(MATCH(G2153,Teams!J:J,0),)</f>
        <v>0</v>
      </c>
      <c r="I2153" s="8" t="str">
        <f t="shared" si="369"/>
        <v>Shawn SalyerM35</v>
      </c>
      <c r="J2153" s="8">
        <f>_xlfn.IFNA(MATCH(I2153,Teams!L:L,0),)</f>
        <v>0</v>
      </c>
      <c r="K2153" s="8" t="str">
        <f t="shared" si="370"/>
        <v>Shawn SalyerM</v>
      </c>
      <c r="L2153" s="8">
        <f>_xlfn.IFNA(MATCH(K2153,Teams!N:N,0),)</f>
        <v>0</v>
      </c>
      <c r="M2153" s="8" t="str">
        <f t="shared" si="371"/>
        <v>Shawn Salyer</v>
      </c>
      <c r="N2153" s="8" t="str">
        <f>IFERROR(INDEX(Teams!A:A,IF(H2153&gt;0,H2153,IF(J2153&gt;0,J2153,IF(L2153&gt;0,L2153,""))),1),"")</f>
        <v/>
      </c>
      <c r="O2153" s="8" t="str">
        <f t="shared" si="364"/>
        <v xml:space="preserve">Shawn </v>
      </c>
      <c r="P2153" s="8" t="str">
        <f t="shared" si="365"/>
        <v>Salyer</v>
      </c>
      <c r="Q2153" s="8" t="str">
        <f t="shared" si="372"/>
        <v>M</v>
      </c>
      <c r="R2153" s="8">
        <f t="shared" si="373"/>
        <v>35</v>
      </c>
      <c r="S2153" s="8" t="str">
        <f t="shared" si="366"/>
        <v xml:space="preserve">Corinth </v>
      </c>
      <c r="T2153" s="8" t="str">
        <f t="shared" si="374"/>
        <v>TX</v>
      </c>
      <c r="U2153" s="8" t="str">
        <f t="shared" si="367"/>
        <v>Shawn SalyerM35Corinth TX</v>
      </c>
    </row>
    <row r="2154" spans="1:21" x14ac:dyDescent="0.2">
      <c r="A2154" s="8" t="s">
        <v>5163</v>
      </c>
      <c r="B2154" s="8" t="s">
        <v>5164</v>
      </c>
      <c r="C2154" s="8" t="s">
        <v>689</v>
      </c>
      <c r="D2154" s="8">
        <v>60</v>
      </c>
      <c r="E2154" s="8" t="s">
        <v>3</v>
      </c>
      <c r="F2154" s="8" t="s">
        <v>4</v>
      </c>
      <c r="G2154" s="8" t="str">
        <f t="shared" si="368"/>
        <v>cindysamokF60AustinTX</v>
      </c>
      <c r="H2154" s="8">
        <f>_xlfn.IFNA(MATCH(G2154,Teams!J:J,0),)</f>
        <v>0</v>
      </c>
      <c r="I2154" s="8" t="str">
        <f t="shared" si="369"/>
        <v>cindysamokF60</v>
      </c>
      <c r="J2154" s="8">
        <f>_xlfn.IFNA(MATCH(I2154,Teams!L:L,0),)</f>
        <v>0</v>
      </c>
      <c r="K2154" s="8" t="str">
        <f t="shared" si="370"/>
        <v>cindysamokF</v>
      </c>
      <c r="L2154" s="8">
        <f>_xlfn.IFNA(MATCH(K2154,Teams!N:N,0),)</f>
        <v>0</v>
      </c>
      <c r="M2154" s="8" t="str">
        <f t="shared" si="371"/>
        <v>cindysamok</v>
      </c>
      <c r="N2154" s="8" t="str">
        <f>IFERROR(INDEX(Teams!A:A,IF(H2154&gt;0,H2154,IF(J2154&gt;0,J2154,IF(L2154&gt;0,L2154,""))),1),"")</f>
        <v/>
      </c>
      <c r="O2154" s="8" t="str">
        <f t="shared" si="364"/>
        <v>cindy</v>
      </c>
      <c r="P2154" s="8" t="str">
        <f t="shared" si="365"/>
        <v>samok</v>
      </c>
      <c r="Q2154" s="8" t="str">
        <f t="shared" si="372"/>
        <v>F</v>
      </c>
      <c r="R2154" s="8">
        <f t="shared" si="373"/>
        <v>60</v>
      </c>
      <c r="S2154" s="8" t="str">
        <f t="shared" si="366"/>
        <v>Austin</v>
      </c>
      <c r="T2154" s="8" t="str">
        <f t="shared" si="374"/>
        <v>TX</v>
      </c>
      <c r="U2154" s="8" t="str">
        <f t="shared" si="367"/>
        <v>cindysamokF60AustinTX</v>
      </c>
    </row>
    <row r="2155" spans="1:21" x14ac:dyDescent="0.2">
      <c r="A2155" s="8" t="s">
        <v>2945</v>
      </c>
      <c r="B2155" s="8" t="s">
        <v>5165</v>
      </c>
      <c r="C2155" s="8" t="s">
        <v>688</v>
      </c>
      <c r="D2155" s="8">
        <v>31</v>
      </c>
      <c r="E2155" s="8" t="s">
        <v>5166</v>
      </c>
      <c r="F2155" s="8" t="s">
        <v>4</v>
      </c>
      <c r="G2155" s="8" t="str">
        <f t="shared" si="368"/>
        <v>SpencerSamuelsonM31BRYANTX</v>
      </c>
      <c r="H2155" s="8">
        <f>_xlfn.IFNA(MATCH(G2155,Teams!J:J,0),)</f>
        <v>0</v>
      </c>
      <c r="I2155" s="8" t="str">
        <f t="shared" si="369"/>
        <v>SpencerSamuelsonM31</v>
      </c>
      <c r="J2155" s="8">
        <f>_xlfn.IFNA(MATCH(I2155,Teams!L:L,0),)</f>
        <v>0</v>
      </c>
      <c r="K2155" s="8" t="str">
        <f t="shared" si="370"/>
        <v>SpencerSamuelsonM</v>
      </c>
      <c r="L2155" s="8">
        <f>_xlfn.IFNA(MATCH(K2155,Teams!N:N,0),)</f>
        <v>0</v>
      </c>
      <c r="M2155" s="8" t="str">
        <f t="shared" si="371"/>
        <v>SpencerSamuelson</v>
      </c>
      <c r="N2155" s="8" t="str">
        <f>IFERROR(INDEX(Teams!A:A,IF(H2155&gt;0,H2155,IF(J2155&gt;0,J2155,IF(L2155&gt;0,L2155,""))),1),"")</f>
        <v/>
      </c>
      <c r="O2155" s="8" t="str">
        <f t="shared" si="364"/>
        <v>Spencer</v>
      </c>
      <c r="P2155" s="8" t="str">
        <f t="shared" si="365"/>
        <v>Samuelson</v>
      </c>
      <c r="Q2155" s="8" t="str">
        <f t="shared" si="372"/>
        <v>M</v>
      </c>
      <c r="R2155" s="8">
        <f t="shared" si="373"/>
        <v>31</v>
      </c>
      <c r="S2155" s="8" t="str">
        <f t="shared" si="366"/>
        <v>BRYAN</v>
      </c>
      <c r="T2155" s="8" t="str">
        <f t="shared" si="374"/>
        <v>TX</v>
      </c>
      <c r="U2155" s="8" t="str">
        <f t="shared" si="367"/>
        <v>SpencerSamuelsonM31BRYANTX</v>
      </c>
    </row>
    <row r="2156" spans="1:21" x14ac:dyDescent="0.2">
      <c r="A2156" s="8" t="s">
        <v>315</v>
      </c>
      <c r="B2156" s="8" t="s">
        <v>5167</v>
      </c>
      <c r="C2156" s="8" t="s">
        <v>689</v>
      </c>
      <c r="D2156" s="8">
        <v>62</v>
      </c>
      <c r="E2156" s="8" t="s">
        <v>629</v>
      </c>
      <c r="F2156" s="8" t="s">
        <v>4</v>
      </c>
      <c r="G2156" s="8" t="str">
        <f t="shared" si="368"/>
        <v>DeborahSanbornF62SpringTX</v>
      </c>
      <c r="H2156" s="8">
        <f>_xlfn.IFNA(MATCH(G2156,Teams!J:J,0),)</f>
        <v>0</v>
      </c>
      <c r="I2156" s="8" t="str">
        <f t="shared" si="369"/>
        <v>DeborahSanbornF62</v>
      </c>
      <c r="J2156" s="8">
        <f>_xlfn.IFNA(MATCH(I2156,Teams!L:L,0),)</f>
        <v>0</v>
      </c>
      <c r="K2156" s="8" t="str">
        <f t="shared" si="370"/>
        <v>DeborahSanbornF</v>
      </c>
      <c r="L2156" s="8">
        <f>_xlfn.IFNA(MATCH(K2156,Teams!N:N,0),)</f>
        <v>0</v>
      </c>
      <c r="M2156" s="8" t="str">
        <f t="shared" si="371"/>
        <v>DeborahSanborn</v>
      </c>
      <c r="N2156" s="8" t="str">
        <f>IFERROR(INDEX(Teams!A:A,IF(H2156&gt;0,H2156,IF(J2156&gt;0,J2156,IF(L2156&gt;0,L2156,""))),1),"")</f>
        <v/>
      </c>
      <c r="O2156" s="8" t="str">
        <f t="shared" si="364"/>
        <v>Deborah</v>
      </c>
      <c r="P2156" s="8" t="str">
        <f t="shared" si="365"/>
        <v>Sanborn</v>
      </c>
      <c r="Q2156" s="8" t="str">
        <f t="shared" si="372"/>
        <v>F</v>
      </c>
      <c r="R2156" s="8">
        <f t="shared" si="373"/>
        <v>62</v>
      </c>
      <c r="S2156" s="8" t="str">
        <f t="shared" si="366"/>
        <v>Spring</v>
      </c>
      <c r="T2156" s="8" t="str">
        <f t="shared" si="374"/>
        <v>TX</v>
      </c>
      <c r="U2156" s="8" t="str">
        <f t="shared" si="367"/>
        <v>DeborahSanbornF62SpringTX</v>
      </c>
    </row>
    <row r="2157" spans="1:21" x14ac:dyDescent="0.2">
      <c r="A2157" s="8" t="s">
        <v>323</v>
      </c>
      <c r="B2157" s="8" t="s">
        <v>464</v>
      </c>
      <c r="C2157" s="8" t="s">
        <v>688</v>
      </c>
      <c r="D2157" s="8">
        <v>49</v>
      </c>
      <c r="E2157" s="8" t="s">
        <v>2496</v>
      </c>
      <c r="F2157" s="8" t="s">
        <v>4</v>
      </c>
      <c r="G2157" s="8" t="str">
        <f t="shared" si="368"/>
        <v>CarlosSanchezM49mcallenTX</v>
      </c>
      <c r="H2157" s="8">
        <f>_xlfn.IFNA(MATCH(G2157,Teams!J:J,0),)</f>
        <v>0</v>
      </c>
      <c r="I2157" s="8" t="str">
        <f t="shared" si="369"/>
        <v>CarlosSanchezM49</v>
      </c>
      <c r="J2157" s="8">
        <f>_xlfn.IFNA(MATCH(I2157,Teams!L:L,0),)</f>
        <v>0</v>
      </c>
      <c r="K2157" s="8" t="str">
        <f t="shared" si="370"/>
        <v>CarlosSanchezM</v>
      </c>
      <c r="L2157" s="8">
        <f>_xlfn.IFNA(MATCH(K2157,Teams!N:N,0),)</f>
        <v>0</v>
      </c>
      <c r="M2157" s="8" t="str">
        <f t="shared" si="371"/>
        <v>CarlosSanchez</v>
      </c>
      <c r="N2157" s="8" t="str">
        <f>IFERROR(INDEX(Teams!A:A,IF(H2157&gt;0,H2157,IF(J2157&gt;0,J2157,IF(L2157&gt;0,L2157,""))),1),"")</f>
        <v/>
      </c>
      <c r="O2157" s="8" t="str">
        <f t="shared" si="364"/>
        <v>Carlos</v>
      </c>
      <c r="P2157" s="8" t="str">
        <f t="shared" si="365"/>
        <v>Sanchez</v>
      </c>
      <c r="Q2157" s="8" t="str">
        <f t="shared" si="372"/>
        <v>M</v>
      </c>
      <c r="R2157" s="8">
        <f t="shared" si="373"/>
        <v>49</v>
      </c>
      <c r="S2157" s="8" t="str">
        <f t="shared" si="366"/>
        <v>mcallen</v>
      </c>
      <c r="T2157" s="8" t="str">
        <f t="shared" si="374"/>
        <v>TX</v>
      </c>
      <c r="U2157" s="8" t="str">
        <f t="shared" si="367"/>
        <v>CarlosSanchezM49mcallenTX</v>
      </c>
    </row>
    <row r="2158" spans="1:21" x14ac:dyDescent="0.2">
      <c r="A2158" s="8" t="s">
        <v>715</v>
      </c>
      <c r="B2158" s="8" t="s">
        <v>464</v>
      </c>
      <c r="C2158" s="8" t="s">
        <v>689</v>
      </c>
      <c r="D2158" s="8">
        <v>41</v>
      </c>
      <c r="E2158" s="8" t="s">
        <v>12</v>
      </c>
      <c r="F2158" s="8" t="s">
        <v>4</v>
      </c>
      <c r="G2158" s="8" t="str">
        <f t="shared" si="368"/>
        <v>DaniSanchezF41HoustonTX</v>
      </c>
      <c r="H2158" s="8">
        <f>_xlfn.IFNA(MATCH(G2158,Teams!J:J,0),)</f>
        <v>0</v>
      </c>
      <c r="I2158" s="8" t="str">
        <f t="shared" si="369"/>
        <v>DaniSanchezF41</v>
      </c>
      <c r="J2158" s="8">
        <f>_xlfn.IFNA(MATCH(I2158,Teams!L:L,0),)</f>
        <v>0</v>
      </c>
      <c r="K2158" s="8" t="str">
        <f t="shared" si="370"/>
        <v>DaniSanchezF</v>
      </c>
      <c r="L2158" s="8">
        <f>_xlfn.IFNA(MATCH(K2158,Teams!N:N,0),)</f>
        <v>0</v>
      </c>
      <c r="M2158" s="8" t="str">
        <f t="shared" si="371"/>
        <v>DaniSanchez</v>
      </c>
      <c r="N2158" s="8" t="str">
        <f>IFERROR(INDEX(Teams!A:A,IF(H2158&gt;0,H2158,IF(J2158&gt;0,J2158,IF(L2158&gt;0,L2158,""))),1),"")</f>
        <v/>
      </c>
      <c r="O2158" s="8" t="str">
        <f t="shared" si="364"/>
        <v>Dani</v>
      </c>
      <c r="P2158" s="8" t="str">
        <f t="shared" si="365"/>
        <v>Sanchez</v>
      </c>
      <c r="Q2158" s="8" t="str">
        <f t="shared" si="372"/>
        <v>F</v>
      </c>
      <c r="R2158" s="8">
        <f t="shared" si="373"/>
        <v>41</v>
      </c>
      <c r="S2158" s="8" t="str">
        <f t="shared" si="366"/>
        <v>Houston</v>
      </c>
      <c r="T2158" s="8" t="str">
        <f t="shared" si="374"/>
        <v>TX</v>
      </c>
      <c r="U2158" s="8" t="str">
        <f t="shared" si="367"/>
        <v>DaniSanchezF41HoustonTX</v>
      </c>
    </row>
    <row r="2159" spans="1:21" x14ac:dyDescent="0.2">
      <c r="A2159" s="8" t="s">
        <v>715</v>
      </c>
      <c r="B2159" s="8" t="s">
        <v>464</v>
      </c>
      <c r="C2159" s="8" t="s">
        <v>689</v>
      </c>
      <c r="D2159" s="8">
        <v>42</v>
      </c>
      <c r="E2159" s="8" t="s">
        <v>12</v>
      </c>
      <c r="F2159" s="8" t="s">
        <v>4</v>
      </c>
      <c r="G2159" s="8" t="str">
        <f t="shared" si="368"/>
        <v>DaniSanchezF42HoustonTX</v>
      </c>
      <c r="H2159" s="8">
        <f>_xlfn.IFNA(MATCH(G2159,Teams!J:J,0),)</f>
        <v>0</v>
      </c>
      <c r="I2159" s="8" t="str">
        <f t="shared" si="369"/>
        <v>DaniSanchezF42</v>
      </c>
      <c r="J2159" s="8">
        <f>_xlfn.IFNA(MATCH(I2159,Teams!L:L,0),)</f>
        <v>0</v>
      </c>
      <c r="K2159" s="8" t="str">
        <f t="shared" si="370"/>
        <v>DaniSanchezF</v>
      </c>
      <c r="L2159" s="8">
        <f>_xlfn.IFNA(MATCH(K2159,Teams!N:N,0),)</f>
        <v>0</v>
      </c>
      <c r="M2159" s="8" t="str">
        <f t="shared" si="371"/>
        <v>DaniSanchez</v>
      </c>
      <c r="N2159" s="8" t="str">
        <f>IFERROR(INDEX(Teams!A:A,IF(H2159&gt;0,H2159,IF(J2159&gt;0,J2159,IF(L2159&gt;0,L2159,""))),1),"")</f>
        <v/>
      </c>
      <c r="O2159" s="8" t="str">
        <f t="shared" si="364"/>
        <v>Dani</v>
      </c>
      <c r="P2159" s="8" t="str">
        <f t="shared" si="365"/>
        <v>Sanchez</v>
      </c>
      <c r="Q2159" s="8" t="str">
        <f t="shared" si="372"/>
        <v>F</v>
      </c>
      <c r="R2159" s="8">
        <f t="shared" si="373"/>
        <v>42</v>
      </c>
      <c r="S2159" s="8" t="str">
        <f t="shared" si="366"/>
        <v>Houston</v>
      </c>
      <c r="T2159" s="8" t="str">
        <f t="shared" si="374"/>
        <v>TX</v>
      </c>
      <c r="U2159" s="8" t="str">
        <f t="shared" si="367"/>
        <v>DaniSanchezF42HoustonTX</v>
      </c>
    </row>
    <row r="2160" spans="1:21" x14ac:dyDescent="0.2">
      <c r="A2160" s="8" t="s">
        <v>401</v>
      </c>
      <c r="B2160" s="8" t="s">
        <v>464</v>
      </c>
      <c r="C2160" s="8" t="s">
        <v>689</v>
      </c>
      <c r="D2160" s="8">
        <v>35</v>
      </c>
      <c r="E2160" s="8" t="s">
        <v>1683</v>
      </c>
      <c r="F2160" s="8" t="s">
        <v>4</v>
      </c>
      <c r="G2160" s="8" t="str">
        <f t="shared" si="368"/>
        <v>JessicaSanchezF35San Antonio TX</v>
      </c>
      <c r="H2160" s="8">
        <f>_xlfn.IFNA(MATCH(G2160,Teams!J:J,0),)</f>
        <v>0</v>
      </c>
      <c r="I2160" s="8" t="str">
        <f t="shared" si="369"/>
        <v>JessicaSanchezF35</v>
      </c>
      <c r="J2160" s="8">
        <f>_xlfn.IFNA(MATCH(I2160,Teams!L:L,0),)</f>
        <v>0</v>
      </c>
      <c r="K2160" s="8" t="str">
        <f t="shared" si="370"/>
        <v>JessicaSanchezF</v>
      </c>
      <c r="L2160" s="8">
        <f>_xlfn.IFNA(MATCH(K2160,Teams!N:N,0),)</f>
        <v>0</v>
      </c>
      <c r="M2160" s="8" t="str">
        <f t="shared" si="371"/>
        <v>JessicaSanchez</v>
      </c>
      <c r="N2160" s="8" t="str">
        <f>IFERROR(INDEX(Teams!A:A,IF(H2160&gt;0,H2160,IF(J2160&gt;0,J2160,IF(L2160&gt;0,L2160,""))),1),"")</f>
        <v/>
      </c>
      <c r="O2160" s="8" t="str">
        <f t="shared" si="364"/>
        <v>Jessica</v>
      </c>
      <c r="P2160" s="8" t="str">
        <f t="shared" si="365"/>
        <v>Sanchez</v>
      </c>
      <c r="Q2160" s="8" t="str">
        <f t="shared" si="372"/>
        <v>F</v>
      </c>
      <c r="R2160" s="8">
        <f t="shared" si="373"/>
        <v>35</v>
      </c>
      <c r="S2160" s="8" t="str">
        <f t="shared" si="366"/>
        <v xml:space="preserve">San Antonio </v>
      </c>
      <c r="T2160" s="8" t="str">
        <f t="shared" si="374"/>
        <v>TX</v>
      </c>
      <c r="U2160" s="8" t="str">
        <f t="shared" si="367"/>
        <v>JessicaSanchezF35San Antonio TX</v>
      </c>
    </row>
    <row r="2161" spans="1:21" x14ac:dyDescent="0.2">
      <c r="A2161" s="8" t="s">
        <v>763</v>
      </c>
      <c r="B2161" s="8" t="s">
        <v>764</v>
      </c>
      <c r="C2161" s="8" t="s">
        <v>689</v>
      </c>
      <c r="D2161" s="8">
        <v>31</v>
      </c>
      <c r="E2161" s="8" t="s">
        <v>765</v>
      </c>
      <c r="F2161" s="8" t="s">
        <v>4</v>
      </c>
      <c r="G2161" s="8" t="str">
        <f t="shared" si="368"/>
        <v>AlexandraSandersF31LaredoTX</v>
      </c>
      <c r="H2161" s="8">
        <f>_xlfn.IFNA(MATCH(G2161,Teams!J:J,0),)</f>
        <v>0</v>
      </c>
      <c r="I2161" s="8" t="str">
        <f t="shared" si="369"/>
        <v>AlexandraSandersF31</v>
      </c>
      <c r="J2161" s="8">
        <f>_xlfn.IFNA(MATCH(I2161,Teams!L:L,0),)</f>
        <v>0</v>
      </c>
      <c r="K2161" s="8" t="str">
        <f t="shared" si="370"/>
        <v>AlexandraSandersF</v>
      </c>
      <c r="L2161" s="8">
        <f>_xlfn.IFNA(MATCH(K2161,Teams!N:N,0),)</f>
        <v>0</v>
      </c>
      <c r="M2161" s="8" t="str">
        <f t="shared" si="371"/>
        <v>AlexandraSanders</v>
      </c>
      <c r="N2161" s="8" t="str">
        <f>IFERROR(INDEX(Teams!A:A,IF(H2161&gt;0,H2161,IF(J2161&gt;0,J2161,IF(L2161&gt;0,L2161,""))),1),"")</f>
        <v/>
      </c>
      <c r="O2161" s="8" t="str">
        <f t="shared" si="364"/>
        <v>Alexandra</v>
      </c>
      <c r="P2161" s="8" t="str">
        <f t="shared" si="365"/>
        <v>Sanders</v>
      </c>
      <c r="Q2161" s="8" t="str">
        <f t="shared" si="372"/>
        <v>F</v>
      </c>
      <c r="R2161" s="8">
        <f t="shared" si="373"/>
        <v>31</v>
      </c>
      <c r="S2161" s="8" t="str">
        <f t="shared" si="366"/>
        <v>Laredo</v>
      </c>
      <c r="T2161" s="8" t="str">
        <f t="shared" si="374"/>
        <v>TX</v>
      </c>
      <c r="U2161" s="8" t="str">
        <f t="shared" si="367"/>
        <v>AlexandraSandersF31LaredoTX</v>
      </c>
    </row>
    <row r="2162" spans="1:21" x14ac:dyDescent="0.2">
      <c r="A2162" s="8" t="s">
        <v>7</v>
      </c>
      <c r="B2162" s="8" t="s">
        <v>764</v>
      </c>
      <c r="C2162" s="8" t="s">
        <v>688</v>
      </c>
      <c r="D2162" s="8">
        <v>39</v>
      </c>
      <c r="E2162" s="8" t="s">
        <v>5168</v>
      </c>
      <c r="F2162" s="8" t="s">
        <v>4</v>
      </c>
      <c r="G2162" s="8" t="str">
        <f t="shared" si="368"/>
        <v>JamesSandersM39AledoTX</v>
      </c>
      <c r="H2162" s="8">
        <f>_xlfn.IFNA(MATCH(G2162,Teams!J:J,0),)</f>
        <v>0</v>
      </c>
      <c r="I2162" s="8" t="str">
        <f t="shared" si="369"/>
        <v>JamesSandersM39</v>
      </c>
      <c r="J2162" s="8">
        <f>_xlfn.IFNA(MATCH(I2162,Teams!L:L,0),)</f>
        <v>0</v>
      </c>
      <c r="K2162" s="8" t="str">
        <f t="shared" si="370"/>
        <v>JamesSandersM</v>
      </c>
      <c r="L2162" s="8">
        <f>_xlfn.IFNA(MATCH(K2162,Teams!N:N,0),)</f>
        <v>0</v>
      </c>
      <c r="M2162" s="8" t="str">
        <f t="shared" si="371"/>
        <v>JamesSanders</v>
      </c>
      <c r="N2162" s="8" t="str">
        <f>IFERROR(INDEX(Teams!A:A,IF(H2162&gt;0,H2162,IF(J2162&gt;0,J2162,IF(L2162&gt;0,L2162,""))),1),"")</f>
        <v/>
      </c>
      <c r="O2162" s="8" t="str">
        <f t="shared" si="364"/>
        <v>James</v>
      </c>
      <c r="P2162" s="8" t="str">
        <f t="shared" si="365"/>
        <v>Sanders</v>
      </c>
      <c r="Q2162" s="8" t="str">
        <f t="shared" si="372"/>
        <v>M</v>
      </c>
      <c r="R2162" s="8">
        <f t="shared" si="373"/>
        <v>39</v>
      </c>
      <c r="S2162" s="8" t="str">
        <f t="shared" si="366"/>
        <v>Aledo</v>
      </c>
      <c r="T2162" s="8" t="str">
        <f t="shared" si="374"/>
        <v>TX</v>
      </c>
      <c r="U2162" s="8" t="str">
        <f t="shared" si="367"/>
        <v>JamesSandersM39AledoTX</v>
      </c>
    </row>
    <row r="2163" spans="1:21" x14ac:dyDescent="0.2">
      <c r="A2163" s="8" t="s">
        <v>347</v>
      </c>
      <c r="B2163" s="8" t="s">
        <v>1270</v>
      </c>
      <c r="C2163" s="8" t="s">
        <v>688</v>
      </c>
      <c r="D2163" s="8">
        <v>35</v>
      </c>
      <c r="E2163" s="8" t="s">
        <v>190</v>
      </c>
      <c r="F2163" s="8" t="s">
        <v>4</v>
      </c>
      <c r="G2163" s="8" t="str">
        <f t="shared" si="368"/>
        <v>MattSandlinM35San AntonioTX</v>
      </c>
      <c r="H2163" s="8">
        <f>_xlfn.IFNA(MATCH(G2163,Teams!J:J,0),)</f>
        <v>0</v>
      </c>
      <c r="I2163" s="8" t="str">
        <f t="shared" si="369"/>
        <v>MattSandlinM35</v>
      </c>
      <c r="J2163" s="8">
        <f>_xlfn.IFNA(MATCH(I2163,Teams!L:L,0),)</f>
        <v>0</v>
      </c>
      <c r="K2163" s="8" t="str">
        <f t="shared" si="370"/>
        <v>MattSandlinM</v>
      </c>
      <c r="L2163" s="8">
        <f>_xlfn.IFNA(MATCH(K2163,Teams!N:N,0),)</f>
        <v>0</v>
      </c>
      <c r="M2163" s="8" t="str">
        <f t="shared" si="371"/>
        <v>MattSandlin</v>
      </c>
      <c r="N2163" s="8" t="str">
        <f>IFERROR(INDEX(Teams!A:A,IF(H2163&gt;0,H2163,IF(J2163&gt;0,J2163,IF(L2163&gt;0,L2163,""))),1),"")</f>
        <v/>
      </c>
      <c r="O2163" s="8" t="str">
        <f t="shared" si="364"/>
        <v>Matt</v>
      </c>
      <c r="P2163" s="8" t="str">
        <f t="shared" si="365"/>
        <v>Sandlin</v>
      </c>
      <c r="Q2163" s="8" t="str">
        <f t="shared" si="372"/>
        <v>M</v>
      </c>
      <c r="R2163" s="8">
        <f t="shared" si="373"/>
        <v>35</v>
      </c>
      <c r="S2163" s="8" t="str">
        <f t="shared" si="366"/>
        <v>San Antonio</v>
      </c>
      <c r="T2163" s="8" t="str">
        <f t="shared" si="374"/>
        <v>TX</v>
      </c>
      <c r="U2163" s="8" t="str">
        <f t="shared" si="367"/>
        <v>MattSandlinM35San AntonioTX</v>
      </c>
    </row>
    <row r="2164" spans="1:21" x14ac:dyDescent="0.2">
      <c r="A2164" s="8" t="s">
        <v>520</v>
      </c>
      <c r="B2164" s="8" t="s">
        <v>5169</v>
      </c>
      <c r="C2164" s="8" t="s">
        <v>688</v>
      </c>
      <c r="D2164" s="8">
        <v>44</v>
      </c>
      <c r="E2164" s="8" t="s">
        <v>12</v>
      </c>
      <c r="F2164" s="8" t="s">
        <v>4</v>
      </c>
      <c r="G2164" s="8" t="str">
        <f t="shared" si="368"/>
        <v>PaulSandovalM44HoustonTX</v>
      </c>
      <c r="H2164" s="8">
        <f>_xlfn.IFNA(MATCH(G2164,Teams!J:J,0),)</f>
        <v>0</v>
      </c>
      <c r="I2164" s="8" t="str">
        <f t="shared" si="369"/>
        <v>PaulSandovalM44</v>
      </c>
      <c r="J2164" s="8">
        <f>_xlfn.IFNA(MATCH(I2164,Teams!L:L,0),)</f>
        <v>0</v>
      </c>
      <c r="K2164" s="8" t="str">
        <f t="shared" si="370"/>
        <v>PaulSandovalM</v>
      </c>
      <c r="L2164" s="8">
        <f>_xlfn.IFNA(MATCH(K2164,Teams!N:N,0),)</f>
        <v>0</v>
      </c>
      <c r="M2164" s="8" t="str">
        <f t="shared" si="371"/>
        <v>PaulSandoval</v>
      </c>
      <c r="N2164" s="8" t="str">
        <f>IFERROR(INDEX(Teams!A:A,IF(H2164&gt;0,H2164,IF(J2164&gt;0,J2164,IF(L2164&gt;0,L2164,""))),1),"")</f>
        <v/>
      </c>
      <c r="O2164" s="8" t="str">
        <f t="shared" si="364"/>
        <v>Paul</v>
      </c>
      <c r="P2164" s="8" t="str">
        <f t="shared" si="365"/>
        <v>Sandoval</v>
      </c>
      <c r="Q2164" s="8" t="str">
        <f t="shared" si="372"/>
        <v>M</v>
      </c>
      <c r="R2164" s="8">
        <f t="shared" si="373"/>
        <v>44</v>
      </c>
      <c r="S2164" s="8" t="str">
        <f t="shared" si="366"/>
        <v>Houston</v>
      </c>
      <c r="T2164" s="8" t="str">
        <f t="shared" si="374"/>
        <v>TX</v>
      </c>
      <c r="U2164" s="8" t="str">
        <f t="shared" si="367"/>
        <v>PaulSandovalM44HoustonTX</v>
      </c>
    </row>
    <row r="2165" spans="1:21" x14ac:dyDescent="0.2">
      <c r="A2165" s="8" t="s">
        <v>220</v>
      </c>
      <c r="B2165" s="8" t="s">
        <v>2598</v>
      </c>
      <c r="C2165" s="8" t="s">
        <v>688</v>
      </c>
      <c r="D2165" s="8">
        <v>30</v>
      </c>
      <c r="E2165" s="8" t="s">
        <v>2597</v>
      </c>
      <c r="F2165" s="8" t="s">
        <v>701</v>
      </c>
      <c r="G2165" s="8" t="str">
        <f t="shared" si="368"/>
        <v>CraigSandsM30JacksonvilleFL</v>
      </c>
      <c r="H2165" s="8">
        <f>_xlfn.IFNA(MATCH(G2165,Teams!J:J,0),)</f>
        <v>0</v>
      </c>
      <c r="I2165" s="8" t="str">
        <f t="shared" si="369"/>
        <v>CraigSandsM30</v>
      </c>
      <c r="J2165" s="8">
        <f>_xlfn.IFNA(MATCH(I2165,Teams!L:L,0),)</f>
        <v>0</v>
      </c>
      <c r="K2165" s="8" t="str">
        <f t="shared" si="370"/>
        <v>CraigSandsM</v>
      </c>
      <c r="L2165" s="8">
        <f>_xlfn.IFNA(MATCH(K2165,Teams!N:N,0),)</f>
        <v>0</v>
      </c>
      <c r="M2165" s="8" t="str">
        <f t="shared" si="371"/>
        <v>CraigSands</v>
      </c>
      <c r="N2165" s="8" t="str">
        <f>IFERROR(INDEX(Teams!A:A,IF(H2165&gt;0,H2165,IF(J2165&gt;0,J2165,IF(L2165&gt;0,L2165,""))),1),"")</f>
        <v/>
      </c>
      <c r="O2165" s="8" t="str">
        <f t="shared" si="364"/>
        <v>Craig</v>
      </c>
      <c r="P2165" s="8" t="str">
        <f t="shared" si="365"/>
        <v>Sands</v>
      </c>
      <c r="Q2165" s="8" t="str">
        <f t="shared" si="372"/>
        <v>M</v>
      </c>
      <c r="R2165" s="8">
        <f t="shared" si="373"/>
        <v>30</v>
      </c>
      <c r="S2165" s="8" t="str">
        <f t="shared" si="366"/>
        <v>Jacksonville</v>
      </c>
      <c r="T2165" s="8" t="str">
        <f t="shared" si="374"/>
        <v>FL</v>
      </c>
      <c r="U2165" s="8" t="str">
        <f t="shared" si="367"/>
        <v>CraigSandsM30JacksonvilleFL</v>
      </c>
    </row>
    <row r="2166" spans="1:21" x14ac:dyDescent="0.2">
      <c r="A2166" s="8" t="s">
        <v>2566</v>
      </c>
      <c r="B2166" s="8" t="s">
        <v>5170</v>
      </c>
      <c r="C2166" s="8" t="s">
        <v>689</v>
      </c>
      <c r="D2166" s="8">
        <v>53</v>
      </c>
      <c r="E2166" s="8" t="s">
        <v>5171</v>
      </c>
      <c r="F2166" s="8" t="s">
        <v>4</v>
      </c>
      <c r="G2166" s="8" t="str">
        <f t="shared" si="368"/>
        <v>AngelinaSantosF53Huntsville TX</v>
      </c>
      <c r="H2166" s="8">
        <f>_xlfn.IFNA(MATCH(G2166,Teams!J:J,0),)</f>
        <v>0</v>
      </c>
      <c r="I2166" s="8" t="str">
        <f t="shared" si="369"/>
        <v>AngelinaSantosF53</v>
      </c>
      <c r="J2166" s="8">
        <f>_xlfn.IFNA(MATCH(I2166,Teams!L:L,0),)</f>
        <v>0</v>
      </c>
      <c r="K2166" s="8" t="str">
        <f t="shared" si="370"/>
        <v>AngelinaSantosF</v>
      </c>
      <c r="L2166" s="8">
        <f>_xlfn.IFNA(MATCH(K2166,Teams!N:N,0),)</f>
        <v>0</v>
      </c>
      <c r="M2166" s="8" t="str">
        <f t="shared" si="371"/>
        <v>AngelinaSantos</v>
      </c>
      <c r="N2166" s="8" t="str">
        <f>IFERROR(INDEX(Teams!A:A,IF(H2166&gt;0,H2166,IF(J2166&gt;0,J2166,IF(L2166&gt;0,L2166,""))),1),"")</f>
        <v/>
      </c>
      <c r="O2166" s="8" t="str">
        <f t="shared" si="364"/>
        <v>Angelina</v>
      </c>
      <c r="P2166" s="8" t="str">
        <f t="shared" si="365"/>
        <v>Santos</v>
      </c>
      <c r="Q2166" s="8" t="str">
        <f t="shared" si="372"/>
        <v>F</v>
      </c>
      <c r="R2166" s="8">
        <f t="shared" si="373"/>
        <v>53</v>
      </c>
      <c r="S2166" s="8" t="str">
        <f t="shared" si="366"/>
        <v xml:space="preserve">Huntsville </v>
      </c>
      <c r="T2166" s="8" t="str">
        <f t="shared" si="374"/>
        <v>TX</v>
      </c>
      <c r="U2166" s="8" t="str">
        <f t="shared" si="367"/>
        <v>AngelinaSantosF53Huntsville TX</v>
      </c>
    </row>
    <row r="2167" spans="1:21" x14ac:dyDescent="0.2">
      <c r="A2167" s="8" t="s">
        <v>1334</v>
      </c>
      <c r="B2167" s="8" t="s">
        <v>5172</v>
      </c>
      <c r="C2167" s="8" t="s">
        <v>688</v>
      </c>
      <c r="D2167" s="8">
        <v>37</v>
      </c>
      <c r="E2167" s="8" t="s">
        <v>5173</v>
      </c>
      <c r="F2167" s="8" t="s">
        <v>4</v>
      </c>
      <c r="G2167" s="8" t="str">
        <f t="shared" si="368"/>
        <v>LincolnSaragerM37League cityTX</v>
      </c>
      <c r="H2167" s="8">
        <f>_xlfn.IFNA(MATCH(G2167,Teams!J:J,0),)</f>
        <v>0</v>
      </c>
      <c r="I2167" s="8" t="str">
        <f t="shared" si="369"/>
        <v>LincolnSaragerM37</v>
      </c>
      <c r="J2167" s="8">
        <f>_xlfn.IFNA(MATCH(I2167,Teams!L:L,0),)</f>
        <v>0</v>
      </c>
      <c r="K2167" s="8" t="str">
        <f t="shared" si="370"/>
        <v>LincolnSaragerM</v>
      </c>
      <c r="L2167" s="8">
        <f>_xlfn.IFNA(MATCH(K2167,Teams!N:N,0),)</f>
        <v>0</v>
      </c>
      <c r="M2167" s="8" t="str">
        <f t="shared" si="371"/>
        <v>LincolnSarager</v>
      </c>
      <c r="N2167" s="8" t="str">
        <f>IFERROR(INDEX(Teams!A:A,IF(H2167&gt;0,H2167,IF(J2167&gt;0,J2167,IF(L2167&gt;0,L2167,""))),1),"")</f>
        <v/>
      </c>
      <c r="O2167" s="8" t="str">
        <f t="shared" si="364"/>
        <v>Lincoln</v>
      </c>
      <c r="P2167" s="8" t="str">
        <f t="shared" si="365"/>
        <v>Sarager</v>
      </c>
      <c r="Q2167" s="8" t="str">
        <f t="shared" si="372"/>
        <v>M</v>
      </c>
      <c r="R2167" s="8">
        <f t="shared" si="373"/>
        <v>37</v>
      </c>
      <c r="S2167" s="8" t="str">
        <f t="shared" si="366"/>
        <v>League city</v>
      </c>
      <c r="T2167" s="8" t="str">
        <f t="shared" si="374"/>
        <v>TX</v>
      </c>
      <c r="U2167" s="8" t="str">
        <f t="shared" si="367"/>
        <v>LincolnSaragerM37League cityTX</v>
      </c>
    </row>
    <row r="2168" spans="1:21" x14ac:dyDescent="0.2">
      <c r="A2168" s="8" t="s">
        <v>1007</v>
      </c>
      <c r="B2168" s="8" t="s">
        <v>6608</v>
      </c>
      <c r="C2168" s="8" t="s">
        <v>689</v>
      </c>
      <c r="G2168" s="8" t="str">
        <f t="shared" si="368"/>
        <v>RebeccaSardellF</v>
      </c>
      <c r="H2168" s="8">
        <f>_xlfn.IFNA(MATCH(G2168,Teams!J:J,0),)</f>
        <v>0</v>
      </c>
      <c r="I2168" s="8" t="str">
        <f t="shared" si="369"/>
        <v>RebeccaSardellF</v>
      </c>
      <c r="J2168" s="8">
        <f>_xlfn.IFNA(MATCH(I2168,Teams!L:L,0),)</f>
        <v>0</v>
      </c>
      <c r="K2168" s="8" t="str">
        <f t="shared" si="370"/>
        <v>RebeccaSardellF</v>
      </c>
      <c r="L2168" s="8">
        <f>_xlfn.IFNA(MATCH(K2168,Teams!N:N,0),)</f>
        <v>0</v>
      </c>
      <c r="M2168" s="8" t="str">
        <f t="shared" si="371"/>
        <v>RebeccaSardell</v>
      </c>
      <c r="N2168" s="8" t="str">
        <f>IFERROR(INDEX(Teams!A:A,IF(H2168&gt;0,H2168,IF(J2168&gt;0,J2168,IF(L2168&gt;0,L2168,""))),1),"")</f>
        <v/>
      </c>
      <c r="O2168" s="8" t="str">
        <f t="shared" si="364"/>
        <v>Rebecca</v>
      </c>
      <c r="P2168" s="8" t="str">
        <f t="shared" si="365"/>
        <v>Sardell</v>
      </c>
      <c r="Q2168" s="8" t="str">
        <f t="shared" si="372"/>
        <v>F</v>
      </c>
      <c r="R2168" s="8" t="str">
        <f t="shared" si="373"/>
        <v/>
      </c>
      <c r="S2168" s="8" t="str">
        <f t="shared" si="366"/>
        <v/>
      </c>
      <c r="T2168" s="8" t="str">
        <f t="shared" si="374"/>
        <v/>
      </c>
      <c r="U2168" s="8" t="str">
        <f t="shared" si="367"/>
        <v>RebeccaSardellF</v>
      </c>
    </row>
    <row r="2169" spans="1:21" x14ac:dyDescent="0.2">
      <c r="A2169" s="8" t="s">
        <v>2135</v>
      </c>
      <c r="B2169" s="8" t="s">
        <v>2087</v>
      </c>
      <c r="C2169" s="8" t="s">
        <v>689</v>
      </c>
      <c r="D2169" s="8">
        <v>12</v>
      </c>
      <c r="E2169" s="8" t="s">
        <v>947</v>
      </c>
      <c r="F2169" s="8" t="s">
        <v>846</v>
      </c>
      <c r="G2169" s="8" t="str">
        <f t="shared" si="368"/>
        <v>AutumnSassF12EastonKS</v>
      </c>
      <c r="H2169" s="8">
        <f>_xlfn.IFNA(MATCH(G2169,Teams!J:J,0),)</f>
        <v>0</v>
      </c>
      <c r="I2169" s="8" t="str">
        <f t="shared" si="369"/>
        <v>AutumnSassF12</v>
      </c>
      <c r="J2169" s="8">
        <f>_xlfn.IFNA(MATCH(I2169,Teams!L:L,0),)</f>
        <v>0</v>
      </c>
      <c r="K2169" s="8" t="str">
        <f t="shared" si="370"/>
        <v>AutumnSassF</v>
      </c>
      <c r="L2169" s="8">
        <f>_xlfn.IFNA(MATCH(K2169,Teams!N:N,0),)</f>
        <v>0</v>
      </c>
      <c r="M2169" s="8" t="str">
        <f t="shared" si="371"/>
        <v>AutumnSass</v>
      </c>
      <c r="N2169" s="8" t="str">
        <f>IFERROR(INDEX(Teams!A:A,IF(H2169&gt;0,H2169,IF(J2169&gt;0,J2169,IF(L2169&gt;0,L2169,""))),1),"")</f>
        <v/>
      </c>
      <c r="O2169" s="8" t="str">
        <f t="shared" si="364"/>
        <v>Autumn</v>
      </c>
      <c r="P2169" s="8" t="str">
        <f t="shared" si="365"/>
        <v>Sass</v>
      </c>
      <c r="Q2169" s="8" t="str">
        <f t="shared" si="372"/>
        <v>F</v>
      </c>
      <c r="R2169" s="8">
        <f t="shared" si="373"/>
        <v>12</v>
      </c>
      <c r="S2169" s="8" t="str">
        <f t="shared" si="366"/>
        <v>Easton</v>
      </c>
      <c r="T2169" s="8" t="str">
        <f t="shared" si="374"/>
        <v>KS</v>
      </c>
      <c r="U2169" s="8" t="str">
        <f t="shared" si="367"/>
        <v>AutumnSassF12EastonKS</v>
      </c>
    </row>
    <row r="2170" spans="1:21" x14ac:dyDescent="0.2">
      <c r="A2170" s="8" t="s">
        <v>102</v>
      </c>
      <c r="B2170" s="8" t="s">
        <v>2087</v>
      </c>
      <c r="C2170" s="8" t="s">
        <v>688</v>
      </c>
      <c r="D2170" s="8">
        <v>40</v>
      </c>
      <c r="E2170" s="8" t="s">
        <v>947</v>
      </c>
      <c r="F2170" s="8" t="s">
        <v>846</v>
      </c>
      <c r="G2170" s="8" t="str">
        <f t="shared" si="368"/>
        <v>ShawnSassM40EastonKS</v>
      </c>
      <c r="H2170" s="8">
        <f>_xlfn.IFNA(MATCH(G2170,Teams!J:J,0),)</f>
        <v>0</v>
      </c>
      <c r="I2170" s="8" t="str">
        <f t="shared" si="369"/>
        <v>ShawnSassM40</v>
      </c>
      <c r="J2170" s="8">
        <f>_xlfn.IFNA(MATCH(I2170,Teams!L:L,0),)</f>
        <v>0</v>
      </c>
      <c r="K2170" s="8" t="str">
        <f t="shared" si="370"/>
        <v>ShawnSassM</v>
      </c>
      <c r="L2170" s="8">
        <f>_xlfn.IFNA(MATCH(K2170,Teams!N:N,0),)</f>
        <v>0</v>
      </c>
      <c r="M2170" s="8" t="str">
        <f t="shared" si="371"/>
        <v>ShawnSass</v>
      </c>
      <c r="N2170" s="8" t="str">
        <f>IFERROR(INDEX(Teams!A:A,IF(H2170&gt;0,H2170,IF(J2170&gt;0,J2170,IF(L2170&gt;0,L2170,""))),1),"")</f>
        <v/>
      </c>
      <c r="O2170" s="8" t="str">
        <f t="shared" si="364"/>
        <v>Shawn</v>
      </c>
      <c r="P2170" s="8" t="str">
        <f t="shared" si="365"/>
        <v>Sass</v>
      </c>
      <c r="Q2170" s="8" t="str">
        <f t="shared" si="372"/>
        <v>M</v>
      </c>
      <c r="R2170" s="8">
        <f t="shared" si="373"/>
        <v>40</v>
      </c>
      <c r="S2170" s="8" t="str">
        <f t="shared" si="366"/>
        <v>Easton</v>
      </c>
      <c r="T2170" s="8" t="str">
        <f t="shared" si="374"/>
        <v>KS</v>
      </c>
      <c r="U2170" s="8" t="str">
        <f t="shared" si="367"/>
        <v>ShawnSassM40EastonKS</v>
      </c>
    </row>
    <row r="2171" spans="1:21" x14ac:dyDescent="0.2">
      <c r="A2171" s="8" t="s">
        <v>61</v>
      </c>
      <c r="B2171" s="8" t="s">
        <v>1929</v>
      </c>
      <c r="C2171" s="8" t="s">
        <v>688</v>
      </c>
      <c r="D2171" s="8">
        <v>47</v>
      </c>
      <c r="E2171" s="8" t="s">
        <v>113</v>
      </c>
      <c r="F2171" s="8" t="s">
        <v>4</v>
      </c>
      <c r="G2171" s="8" t="str">
        <f t="shared" si="368"/>
        <v>ChrisSasserM47College StationTX</v>
      </c>
      <c r="H2171" s="8">
        <f>_xlfn.IFNA(MATCH(G2171,Teams!J:J,0),)</f>
        <v>0</v>
      </c>
      <c r="I2171" s="8" t="str">
        <f t="shared" si="369"/>
        <v>ChrisSasserM47</v>
      </c>
      <c r="J2171" s="8">
        <f>_xlfn.IFNA(MATCH(I2171,Teams!L:L,0),)</f>
        <v>0</v>
      </c>
      <c r="K2171" s="8" t="str">
        <f t="shared" si="370"/>
        <v>ChrisSasserM</v>
      </c>
      <c r="L2171" s="8">
        <f>_xlfn.IFNA(MATCH(K2171,Teams!N:N,0),)</f>
        <v>0</v>
      </c>
      <c r="M2171" s="8" t="str">
        <f t="shared" si="371"/>
        <v>ChrisSasser</v>
      </c>
      <c r="N2171" s="8" t="str">
        <f>IFERROR(INDEX(Teams!A:A,IF(H2171&gt;0,H2171,IF(J2171&gt;0,J2171,IF(L2171&gt;0,L2171,""))),1),"")</f>
        <v/>
      </c>
      <c r="O2171" s="8" t="str">
        <f t="shared" si="364"/>
        <v>Chris</v>
      </c>
      <c r="P2171" s="8" t="str">
        <f t="shared" si="365"/>
        <v>Sasser</v>
      </c>
      <c r="Q2171" s="8" t="str">
        <f t="shared" si="372"/>
        <v>M</v>
      </c>
      <c r="R2171" s="8">
        <f t="shared" si="373"/>
        <v>47</v>
      </c>
      <c r="S2171" s="8" t="str">
        <f t="shared" si="366"/>
        <v>College Station</v>
      </c>
      <c r="T2171" s="8" t="str">
        <f t="shared" si="374"/>
        <v>TX</v>
      </c>
      <c r="U2171" s="8" t="str">
        <f t="shared" si="367"/>
        <v>ChrisSasserM47College StationTX</v>
      </c>
    </row>
    <row r="2172" spans="1:21" x14ac:dyDescent="0.2">
      <c r="A2172" s="8" t="s">
        <v>237</v>
      </c>
      <c r="B2172" s="8" t="s">
        <v>5174</v>
      </c>
      <c r="C2172" s="8" t="s">
        <v>688</v>
      </c>
      <c r="D2172" s="8">
        <v>37</v>
      </c>
      <c r="E2172" s="8" t="s">
        <v>12</v>
      </c>
      <c r="F2172" s="8" t="s">
        <v>4</v>
      </c>
      <c r="G2172" s="8" t="str">
        <f t="shared" si="368"/>
        <v>JasonSatterfieldM37HoustonTX</v>
      </c>
      <c r="H2172" s="8">
        <f>_xlfn.IFNA(MATCH(G2172,Teams!J:J,0),)</f>
        <v>0</v>
      </c>
      <c r="I2172" s="8" t="str">
        <f t="shared" si="369"/>
        <v>JasonSatterfieldM37</v>
      </c>
      <c r="J2172" s="8">
        <f>_xlfn.IFNA(MATCH(I2172,Teams!L:L,0),)</f>
        <v>0</v>
      </c>
      <c r="K2172" s="8" t="str">
        <f t="shared" si="370"/>
        <v>JasonSatterfieldM</v>
      </c>
      <c r="L2172" s="8">
        <f>_xlfn.IFNA(MATCH(K2172,Teams!N:N,0),)</f>
        <v>0</v>
      </c>
      <c r="M2172" s="8" t="str">
        <f t="shared" si="371"/>
        <v>JasonSatterfield</v>
      </c>
      <c r="N2172" s="8" t="str">
        <f>IFERROR(INDEX(Teams!A:A,IF(H2172&gt;0,H2172,IF(J2172&gt;0,J2172,IF(L2172&gt;0,L2172,""))),1),"")</f>
        <v/>
      </c>
      <c r="O2172" s="8" t="str">
        <f t="shared" si="364"/>
        <v>Jason</v>
      </c>
      <c r="P2172" s="8" t="str">
        <f t="shared" si="365"/>
        <v>Satterfield</v>
      </c>
      <c r="Q2172" s="8" t="str">
        <f t="shared" si="372"/>
        <v>M</v>
      </c>
      <c r="R2172" s="8">
        <f t="shared" si="373"/>
        <v>37</v>
      </c>
      <c r="S2172" s="8" t="str">
        <f t="shared" si="366"/>
        <v>Houston</v>
      </c>
      <c r="T2172" s="8" t="str">
        <f t="shared" si="374"/>
        <v>TX</v>
      </c>
      <c r="U2172" s="8" t="str">
        <f t="shared" si="367"/>
        <v>JasonSatterfieldM37HoustonTX</v>
      </c>
    </row>
    <row r="2173" spans="1:21" x14ac:dyDescent="0.2">
      <c r="A2173" s="8" t="s">
        <v>4854</v>
      </c>
      <c r="B2173" s="8" t="s">
        <v>5773</v>
      </c>
      <c r="C2173" s="8" t="s">
        <v>689</v>
      </c>
      <c r="D2173" s="8">
        <v>41</v>
      </c>
      <c r="E2173" s="8" t="s">
        <v>9</v>
      </c>
      <c r="F2173" s="8" t="s">
        <v>4</v>
      </c>
      <c r="G2173" s="8" t="str">
        <f t="shared" si="368"/>
        <v>MandySatterwhiteF41LubbockTX</v>
      </c>
      <c r="H2173" s="8">
        <f>_xlfn.IFNA(MATCH(G2173,Teams!J:J,0),)</f>
        <v>0</v>
      </c>
      <c r="I2173" s="8" t="str">
        <f t="shared" si="369"/>
        <v>MandySatterwhiteF41</v>
      </c>
      <c r="J2173" s="8">
        <f>_xlfn.IFNA(MATCH(I2173,Teams!L:L,0),)</f>
        <v>0</v>
      </c>
      <c r="K2173" s="8" t="str">
        <f t="shared" si="370"/>
        <v>MandySatterwhiteF</v>
      </c>
      <c r="L2173" s="8">
        <f>_xlfn.IFNA(MATCH(K2173,Teams!N:N,0),)</f>
        <v>0</v>
      </c>
      <c r="M2173" s="8" t="str">
        <f t="shared" si="371"/>
        <v>MandySatterwhite</v>
      </c>
      <c r="N2173" s="8" t="str">
        <f>IFERROR(INDEX(Teams!A:A,IF(H2173&gt;0,H2173,IF(J2173&gt;0,J2173,IF(L2173&gt;0,L2173,""))),1),"")</f>
        <v/>
      </c>
      <c r="O2173" s="8" t="str">
        <f t="shared" si="364"/>
        <v>Mandy</v>
      </c>
      <c r="P2173" s="8" t="str">
        <f t="shared" si="365"/>
        <v>Satterwhite</v>
      </c>
      <c r="Q2173" s="8" t="str">
        <f t="shared" si="372"/>
        <v>F</v>
      </c>
      <c r="R2173" s="8">
        <f t="shared" si="373"/>
        <v>41</v>
      </c>
      <c r="S2173" s="8" t="str">
        <f t="shared" si="366"/>
        <v>Lubbock</v>
      </c>
      <c r="T2173" s="8" t="str">
        <f t="shared" si="374"/>
        <v>TX</v>
      </c>
      <c r="U2173" s="8" t="str">
        <f t="shared" si="367"/>
        <v>MandySatterwhiteF41LubbockTX</v>
      </c>
    </row>
    <row r="2174" spans="1:21" x14ac:dyDescent="0.2">
      <c r="A2174" s="8" t="s">
        <v>1618</v>
      </c>
      <c r="B2174" s="8" t="s">
        <v>1619</v>
      </c>
      <c r="C2174" s="8" t="s">
        <v>688</v>
      </c>
      <c r="D2174" s="8">
        <v>23</v>
      </c>
      <c r="E2174" s="8" t="s">
        <v>1338</v>
      </c>
      <c r="F2174" s="8" t="s">
        <v>1160</v>
      </c>
      <c r="G2174" s="8" t="str">
        <f t="shared" si="368"/>
        <v>EmmettSaulnierM23RichmondVA</v>
      </c>
      <c r="H2174" s="8">
        <f>_xlfn.IFNA(MATCH(G2174,Teams!J:J,0),)</f>
        <v>0</v>
      </c>
      <c r="I2174" s="8" t="str">
        <f t="shared" si="369"/>
        <v>EmmettSaulnierM23</v>
      </c>
      <c r="J2174" s="8">
        <f>_xlfn.IFNA(MATCH(I2174,Teams!L:L,0),)</f>
        <v>0</v>
      </c>
      <c r="K2174" s="8" t="str">
        <f t="shared" si="370"/>
        <v>EmmettSaulnierM</v>
      </c>
      <c r="L2174" s="8">
        <f>_xlfn.IFNA(MATCH(K2174,Teams!N:N,0),)</f>
        <v>0</v>
      </c>
      <c r="M2174" s="8" t="str">
        <f t="shared" si="371"/>
        <v>EmmettSaulnier</v>
      </c>
      <c r="N2174" s="8" t="str">
        <f>IFERROR(INDEX(Teams!A:A,IF(H2174&gt;0,H2174,IF(J2174&gt;0,J2174,IF(L2174&gt;0,L2174,""))),1),"")</f>
        <v/>
      </c>
      <c r="O2174" s="8" t="str">
        <f t="shared" si="364"/>
        <v>Emmett</v>
      </c>
      <c r="P2174" s="8" t="str">
        <f t="shared" si="365"/>
        <v>Saulnier</v>
      </c>
      <c r="Q2174" s="8" t="str">
        <f t="shared" si="372"/>
        <v>M</v>
      </c>
      <c r="R2174" s="8">
        <f t="shared" si="373"/>
        <v>23</v>
      </c>
      <c r="S2174" s="8" t="str">
        <f t="shared" si="366"/>
        <v>Richmond</v>
      </c>
      <c r="T2174" s="8" t="str">
        <f t="shared" si="374"/>
        <v>VA</v>
      </c>
      <c r="U2174" s="8" t="str">
        <f t="shared" si="367"/>
        <v>EmmettSaulnierM23RichmondVA</v>
      </c>
    </row>
    <row r="2175" spans="1:21" x14ac:dyDescent="0.2">
      <c r="A2175" s="8" t="s">
        <v>2154</v>
      </c>
      <c r="B2175" s="8" t="s">
        <v>1619</v>
      </c>
      <c r="C2175" s="8" t="s">
        <v>689</v>
      </c>
      <c r="D2175" s="8">
        <v>56</v>
      </c>
      <c r="E2175" s="8" t="s">
        <v>2155</v>
      </c>
      <c r="F2175" s="8" t="s">
        <v>1211</v>
      </c>
      <c r="G2175" s="8" t="str">
        <f t="shared" si="368"/>
        <v>LeighSaulnierF56Terrace ParkOH</v>
      </c>
      <c r="H2175" s="8">
        <f>_xlfn.IFNA(MATCH(G2175,Teams!J:J,0),)</f>
        <v>0</v>
      </c>
      <c r="I2175" s="8" t="str">
        <f t="shared" si="369"/>
        <v>LeighSaulnierF56</v>
      </c>
      <c r="J2175" s="8">
        <f>_xlfn.IFNA(MATCH(I2175,Teams!L:L,0),)</f>
        <v>0</v>
      </c>
      <c r="K2175" s="8" t="str">
        <f t="shared" si="370"/>
        <v>LeighSaulnierF</v>
      </c>
      <c r="L2175" s="8">
        <f>_xlfn.IFNA(MATCH(K2175,Teams!N:N,0),)</f>
        <v>0</v>
      </c>
      <c r="M2175" s="8" t="str">
        <f t="shared" si="371"/>
        <v>LeighSaulnier</v>
      </c>
      <c r="N2175" s="8" t="str">
        <f>IFERROR(INDEX(Teams!A:A,IF(H2175&gt;0,H2175,IF(J2175&gt;0,J2175,IF(L2175&gt;0,L2175,""))),1),"")</f>
        <v/>
      </c>
      <c r="O2175" s="8" t="str">
        <f t="shared" ref="O2175:O2238" si="375">A2175</f>
        <v>Leigh</v>
      </c>
      <c r="P2175" s="8" t="str">
        <f t="shared" ref="P2175:P2238" si="376">B2175</f>
        <v>Saulnier</v>
      </c>
      <c r="Q2175" s="8" t="str">
        <f t="shared" si="372"/>
        <v>F</v>
      </c>
      <c r="R2175" s="8">
        <f t="shared" si="373"/>
        <v>56</v>
      </c>
      <c r="S2175" s="8" t="str">
        <f t="shared" ref="S2175:S2238" si="377">IF(E2175=0,"",E2175)</f>
        <v>Terrace Park</v>
      </c>
      <c r="T2175" s="8" t="str">
        <f t="shared" si="374"/>
        <v>OH</v>
      </c>
      <c r="U2175" s="8" t="str">
        <f t="shared" ref="T2175:U2238" si="378">G2175</f>
        <v>LeighSaulnierF56Terrace ParkOH</v>
      </c>
    </row>
    <row r="2176" spans="1:21" x14ac:dyDescent="0.2">
      <c r="A2176" s="8" t="s">
        <v>179</v>
      </c>
      <c r="B2176" s="8" t="s">
        <v>2730</v>
      </c>
      <c r="C2176" s="8" t="s">
        <v>689</v>
      </c>
      <c r="E2176" s="8" t="s">
        <v>573</v>
      </c>
      <c r="F2176" s="8" t="s">
        <v>4</v>
      </c>
      <c r="G2176" s="8" t="str">
        <f t="shared" ref="G2176:G2239" si="379">A2176&amp;B2176&amp;C2176&amp;D2176&amp;E2176&amp;F2176</f>
        <v>ElizabethSavageFProvidence VillageTX</v>
      </c>
      <c r="H2176" s="8">
        <f>_xlfn.IFNA(MATCH(G2176,Teams!J:J,0),)</f>
        <v>0</v>
      </c>
      <c r="I2176" s="8" t="str">
        <f t="shared" ref="I2176:I2239" si="380">A2176&amp;B2176&amp;C2176&amp;D2176</f>
        <v>ElizabethSavageF</v>
      </c>
      <c r="J2176" s="8">
        <f>_xlfn.IFNA(MATCH(I2176,Teams!L:L,0),)</f>
        <v>0</v>
      </c>
      <c r="K2176" s="8" t="str">
        <f t="shared" ref="K2176:K2239" si="381">A2176&amp;B2176&amp;C2176</f>
        <v>ElizabethSavageF</v>
      </c>
      <c r="L2176" s="8">
        <f>_xlfn.IFNA(MATCH(K2176,Teams!N:N,0),)</f>
        <v>0</v>
      </c>
      <c r="M2176" s="8" t="str">
        <f t="shared" ref="M2176:M2239" si="382">A2176&amp;B2176</f>
        <v>ElizabethSavage</v>
      </c>
      <c r="N2176" s="8" t="str">
        <f>IFERROR(INDEX(Teams!A:A,IF(H2176&gt;0,H2176,IF(J2176&gt;0,J2176,IF(L2176&gt;0,L2176,""))),1),"")</f>
        <v/>
      </c>
      <c r="O2176" s="8" t="str">
        <f t="shared" si="375"/>
        <v>Elizabeth</v>
      </c>
      <c r="P2176" s="8" t="str">
        <f t="shared" si="376"/>
        <v>Savage</v>
      </c>
      <c r="Q2176" s="8" t="str">
        <f t="shared" ref="Q2176:Q2239" si="383">IF(C2176=0,"",C2176)</f>
        <v>F</v>
      </c>
      <c r="R2176" s="8" t="str">
        <f t="shared" ref="R2176:R2239" si="384">IF(D2176=0,"",D2176)</f>
        <v/>
      </c>
      <c r="S2176" s="8" t="str">
        <f t="shared" si="377"/>
        <v>Providence Village</v>
      </c>
      <c r="T2176" s="8" t="str">
        <f t="shared" ref="T2176:T2239" si="385">IF(F2176=0,"",F2176)</f>
        <v>TX</v>
      </c>
      <c r="U2176" s="8" t="str">
        <f t="shared" si="378"/>
        <v>ElizabethSavageFProvidence VillageTX</v>
      </c>
    </row>
    <row r="2177" spans="1:21" x14ac:dyDescent="0.2">
      <c r="A2177" s="8" t="s">
        <v>1232</v>
      </c>
      <c r="B2177" s="8" t="s">
        <v>1233</v>
      </c>
      <c r="C2177" s="8" t="s">
        <v>688</v>
      </c>
      <c r="D2177" s="8">
        <v>41</v>
      </c>
      <c r="E2177" s="8" t="s">
        <v>1234</v>
      </c>
      <c r="F2177" s="8" t="s">
        <v>1072</v>
      </c>
      <c r="G2177" s="8" t="str">
        <f t="shared" si="379"/>
        <v>TomSawyerM41BrightonNone</v>
      </c>
      <c r="H2177" s="8">
        <f>_xlfn.IFNA(MATCH(G2177,Teams!J:J,0),)</f>
        <v>0</v>
      </c>
      <c r="I2177" s="8" t="str">
        <f t="shared" si="380"/>
        <v>TomSawyerM41</v>
      </c>
      <c r="J2177" s="8">
        <f>_xlfn.IFNA(MATCH(I2177,Teams!L:L,0),)</f>
        <v>0</v>
      </c>
      <c r="K2177" s="8" t="str">
        <f t="shared" si="381"/>
        <v>TomSawyerM</v>
      </c>
      <c r="L2177" s="8">
        <f>_xlfn.IFNA(MATCH(K2177,Teams!N:N,0),)</f>
        <v>0</v>
      </c>
      <c r="M2177" s="8" t="str">
        <f t="shared" si="382"/>
        <v>TomSawyer</v>
      </c>
      <c r="N2177" s="8" t="str">
        <f>IFERROR(INDEX(Teams!A:A,IF(H2177&gt;0,H2177,IF(J2177&gt;0,J2177,IF(L2177&gt;0,L2177,""))),1),"")</f>
        <v/>
      </c>
      <c r="O2177" s="8" t="str">
        <f t="shared" si="375"/>
        <v>Tom</v>
      </c>
      <c r="P2177" s="8" t="str">
        <f t="shared" si="376"/>
        <v>Sawyer</v>
      </c>
      <c r="Q2177" s="8" t="str">
        <f t="shared" si="383"/>
        <v>M</v>
      </c>
      <c r="R2177" s="8">
        <f t="shared" si="384"/>
        <v>41</v>
      </c>
      <c r="S2177" s="8" t="str">
        <f t="shared" si="377"/>
        <v>Brighton</v>
      </c>
      <c r="T2177" s="8" t="str">
        <f t="shared" si="385"/>
        <v>None</v>
      </c>
      <c r="U2177" s="8" t="str">
        <f t="shared" si="378"/>
        <v>TomSawyerM41BrightonNone</v>
      </c>
    </row>
    <row r="2178" spans="1:21" x14ac:dyDescent="0.2">
      <c r="A2178" s="8" t="s">
        <v>81</v>
      </c>
      <c r="B2178" s="8" t="s">
        <v>5790</v>
      </c>
      <c r="C2178" s="8" t="s">
        <v>688</v>
      </c>
      <c r="D2178" s="8">
        <v>67</v>
      </c>
      <c r="E2178" s="8" t="s">
        <v>5791</v>
      </c>
      <c r="F2178" s="8" t="s">
        <v>4</v>
      </c>
      <c r="G2178" s="8" t="str">
        <f t="shared" si="379"/>
        <v>DavidSchaabM67Tom BeanTX</v>
      </c>
      <c r="H2178" s="8">
        <f>_xlfn.IFNA(MATCH(G2178,Teams!J:J,0),)</f>
        <v>0</v>
      </c>
      <c r="I2178" s="8" t="str">
        <f t="shared" si="380"/>
        <v>DavidSchaabM67</v>
      </c>
      <c r="J2178" s="8">
        <f>_xlfn.IFNA(MATCH(I2178,Teams!L:L,0),)</f>
        <v>0</v>
      </c>
      <c r="K2178" s="8" t="str">
        <f t="shared" si="381"/>
        <v>DavidSchaabM</v>
      </c>
      <c r="L2178" s="8">
        <f>_xlfn.IFNA(MATCH(K2178,Teams!N:N,0),)</f>
        <v>0</v>
      </c>
      <c r="M2178" s="8" t="str">
        <f t="shared" si="382"/>
        <v>DavidSchaab</v>
      </c>
      <c r="N2178" s="8" t="str">
        <f>IFERROR(INDEX(Teams!A:A,IF(H2178&gt;0,H2178,IF(J2178&gt;0,J2178,IF(L2178&gt;0,L2178,""))),1),"")</f>
        <v/>
      </c>
      <c r="O2178" s="8" t="str">
        <f t="shared" si="375"/>
        <v>David</v>
      </c>
      <c r="P2178" s="8" t="str">
        <f t="shared" si="376"/>
        <v>Schaab</v>
      </c>
      <c r="Q2178" s="8" t="str">
        <f t="shared" si="383"/>
        <v>M</v>
      </c>
      <c r="R2178" s="8">
        <f t="shared" si="384"/>
        <v>67</v>
      </c>
      <c r="S2178" s="8" t="str">
        <f t="shared" si="377"/>
        <v>Tom Bean</v>
      </c>
      <c r="T2178" s="8" t="str">
        <f t="shared" si="385"/>
        <v>TX</v>
      </c>
      <c r="U2178" s="8" t="str">
        <f t="shared" si="378"/>
        <v>DavidSchaabM67Tom BeanTX</v>
      </c>
    </row>
    <row r="2179" spans="1:21" x14ac:dyDescent="0.2">
      <c r="A2179" s="8" t="s">
        <v>2934</v>
      </c>
      <c r="B2179" s="8" t="s">
        <v>3083</v>
      </c>
      <c r="C2179" s="8" t="s">
        <v>689</v>
      </c>
      <c r="G2179" s="8" t="str">
        <f t="shared" si="379"/>
        <v>AshleySchafferF</v>
      </c>
      <c r="H2179" s="8">
        <f>_xlfn.IFNA(MATCH(G2179,Teams!J:J,0),)</f>
        <v>0</v>
      </c>
      <c r="I2179" s="8" t="str">
        <f t="shared" si="380"/>
        <v>AshleySchafferF</v>
      </c>
      <c r="J2179" s="8">
        <f>_xlfn.IFNA(MATCH(I2179,Teams!L:L,0),)</f>
        <v>0</v>
      </c>
      <c r="K2179" s="8" t="str">
        <f t="shared" si="381"/>
        <v>AshleySchafferF</v>
      </c>
      <c r="L2179" s="8">
        <f>_xlfn.IFNA(MATCH(K2179,Teams!N:N,0),)</f>
        <v>0</v>
      </c>
      <c r="M2179" s="8" t="str">
        <f t="shared" si="382"/>
        <v>AshleySchaffer</v>
      </c>
      <c r="N2179" s="8" t="str">
        <f>IFERROR(INDEX(Teams!A:A,IF(H2179&gt;0,H2179,IF(J2179&gt;0,J2179,IF(L2179&gt;0,L2179,""))),1),"")</f>
        <v/>
      </c>
      <c r="O2179" s="8" t="str">
        <f t="shared" si="375"/>
        <v>Ashley</v>
      </c>
      <c r="P2179" s="8" t="str">
        <f t="shared" si="376"/>
        <v>Schaffer</v>
      </c>
      <c r="Q2179" s="8" t="str">
        <f t="shared" si="383"/>
        <v>F</v>
      </c>
      <c r="R2179" s="8" t="str">
        <f t="shared" si="384"/>
        <v/>
      </c>
      <c r="S2179" s="8" t="str">
        <f t="shared" si="377"/>
        <v/>
      </c>
      <c r="T2179" s="8" t="str">
        <f t="shared" si="385"/>
        <v/>
      </c>
      <c r="U2179" s="8" t="str">
        <f t="shared" si="378"/>
        <v>AshleySchafferF</v>
      </c>
    </row>
    <row r="2180" spans="1:21" x14ac:dyDescent="0.2">
      <c r="A2180" s="8" t="s">
        <v>118</v>
      </c>
      <c r="B2180" s="8" t="s">
        <v>5876</v>
      </c>
      <c r="C2180" s="8" t="s">
        <v>688</v>
      </c>
      <c r="D2180" s="8">
        <v>42</v>
      </c>
      <c r="E2180" s="8" t="s">
        <v>36</v>
      </c>
      <c r="F2180" s="8" t="s">
        <v>4</v>
      </c>
      <c r="G2180" s="8" t="str">
        <f t="shared" si="379"/>
        <v>AdamSchaffnerM42MelissaTX</v>
      </c>
      <c r="H2180" s="8">
        <f>_xlfn.IFNA(MATCH(G2180,Teams!J:J,0),)</f>
        <v>0</v>
      </c>
      <c r="I2180" s="8" t="str">
        <f t="shared" si="380"/>
        <v>AdamSchaffnerM42</v>
      </c>
      <c r="J2180" s="8">
        <f>_xlfn.IFNA(MATCH(I2180,Teams!L:L,0),)</f>
        <v>0</v>
      </c>
      <c r="K2180" s="8" t="str">
        <f t="shared" si="381"/>
        <v>AdamSchaffnerM</v>
      </c>
      <c r="L2180" s="8">
        <f>_xlfn.IFNA(MATCH(K2180,Teams!N:N,0),)</f>
        <v>0</v>
      </c>
      <c r="M2180" s="8" t="str">
        <f t="shared" si="382"/>
        <v>AdamSchaffner</v>
      </c>
      <c r="N2180" s="8" t="str">
        <f>IFERROR(INDEX(Teams!A:A,IF(H2180&gt;0,H2180,IF(J2180&gt;0,J2180,IF(L2180&gt;0,L2180,""))),1),"")</f>
        <v/>
      </c>
      <c r="O2180" s="8" t="str">
        <f t="shared" si="375"/>
        <v>Adam</v>
      </c>
      <c r="P2180" s="8" t="str">
        <f t="shared" si="376"/>
        <v>Schaffner</v>
      </c>
      <c r="Q2180" s="8" t="str">
        <f t="shared" si="383"/>
        <v>M</v>
      </c>
      <c r="R2180" s="8">
        <f t="shared" si="384"/>
        <v>42</v>
      </c>
      <c r="S2180" s="8" t="str">
        <f t="shared" si="377"/>
        <v>Melissa</v>
      </c>
      <c r="T2180" s="8" t="str">
        <f t="shared" si="385"/>
        <v>TX</v>
      </c>
      <c r="U2180" s="8" t="str">
        <f t="shared" si="378"/>
        <v>AdamSchaffnerM42MelissaTX</v>
      </c>
    </row>
    <row r="2181" spans="1:21" x14ac:dyDescent="0.2">
      <c r="A2181" s="8" t="s">
        <v>77</v>
      </c>
      <c r="B2181" s="8" t="s">
        <v>1518</v>
      </c>
      <c r="C2181" s="8" t="s">
        <v>688</v>
      </c>
      <c r="D2181" s="8">
        <v>26</v>
      </c>
      <c r="E2181" s="8" t="s">
        <v>3</v>
      </c>
      <c r="F2181" s="8" t="s">
        <v>4</v>
      </c>
      <c r="G2181" s="8" t="str">
        <f t="shared" si="379"/>
        <v>MarkSchattenbergM26AustinTX</v>
      </c>
      <c r="H2181" s="8">
        <f>_xlfn.IFNA(MATCH(G2181,Teams!J:J,0),)</f>
        <v>0</v>
      </c>
      <c r="I2181" s="8" t="str">
        <f t="shared" si="380"/>
        <v>MarkSchattenbergM26</v>
      </c>
      <c r="J2181" s="8">
        <f>_xlfn.IFNA(MATCH(I2181,Teams!L:L,0),)</f>
        <v>0</v>
      </c>
      <c r="K2181" s="8" t="str">
        <f t="shared" si="381"/>
        <v>MarkSchattenbergM</v>
      </c>
      <c r="L2181" s="8">
        <f>_xlfn.IFNA(MATCH(K2181,Teams!N:N,0),)</f>
        <v>0</v>
      </c>
      <c r="M2181" s="8" t="str">
        <f t="shared" si="382"/>
        <v>MarkSchattenberg</v>
      </c>
      <c r="N2181" s="8" t="str">
        <f>IFERROR(INDEX(Teams!A:A,IF(H2181&gt;0,H2181,IF(J2181&gt;0,J2181,IF(L2181&gt;0,L2181,""))),1),"")</f>
        <v/>
      </c>
      <c r="O2181" s="8" t="str">
        <f t="shared" si="375"/>
        <v>Mark</v>
      </c>
      <c r="P2181" s="8" t="str">
        <f t="shared" si="376"/>
        <v>Schattenberg</v>
      </c>
      <c r="Q2181" s="8" t="str">
        <f t="shared" si="383"/>
        <v>M</v>
      </c>
      <c r="R2181" s="8">
        <f t="shared" si="384"/>
        <v>26</v>
      </c>
      <c r="S2181" s="8" t="str">
        <f t="shared" si="377"/>
        <v>Austin</v>
      </c>
      <c r="T2181" s="8" t="str">
        <f t="shared" si="385"/>
        <v>TX</v>
      </c>
      <c r="U2181" s="8" t="str">
        <f t="shared" si="378"/>
        <v>MarkSchattenbergM26AustinTX</v>
      </c>
    </row>
    <row r="2182" spans="1:21" x14ac:dyDescent="0.2">
      <c r="A2182" s="8" t="s">
        <v>269</v>
      </c>
      <c r="B2182" s="8" t="s">
        <v>1398</v>
      </c>
      <c r="C2182" s="8" t="s">
        <v>688</v>
      </c>
      <c r="D2182" s="8">
        <v>43</v>
      </c>
      <c r="E2182" s="8" t="s">
        <v>1399</v>
      </c>
      <c r="F2182" s="8" t="s">
        <v>4</v>
      </c>
      <c r="G2182" s="8" t="str">
        <f t="shared" si="379"/>
        <v>ScottSchaunaman M43SouthlakeTX</v>
      </c>
      <c r="H2182" s="8">
        <f>_xlfn.IFNA(MATCH(G2182,Teams!J:J,0),)</f>
        <v>0</v>
      </c>
      <c r="I2182" s="8" t="str">
        <f t="shared" si="380"/>
        <v>ScottSchaunaman M43</v>
      </c>
      <c r="J2182" s="8">
        <f>_xlfn.IFNA(MATCH(I2182,Teams!L:L,0),)</f>
        <v>0</v>
      </c>
      <c r="K2182" s="8" t="str">
        <f t="shared" si="381"/>
        <v>ScottSchaunaman M</v>
      </c>
      <c r="L2182" s="8">
        <f>_xlfn.IFNA(MATCH(K2182,Teams!N:N,0),)</f>
        <v>0</v>
      </c>
      <c r="M2182" s="8" t="str">
        <f t="shared" si="382"/>
        <v xml:space="preserve">ScottSchaunaman </v>
      </c>
      <c r="N2182" s="8" t="str">
        <f>IFERROR(INDEX(Teams!A:A,IF(H2182&gt;0,H2182,IF(J2182&gt;0,J2182,IF(L2182&gt;0,L2182,""))),1),"")</f>
        <v/>
      </c>
      <c r="O2182" s="8" t="str">
        <f t="shared" si="375"/>
        <v>Scott</v>
      </c>
      <c r="P2182" s="8" t="str">
        <f t="shared" si="376"/>
        <v xml:space="preserve">Schaunaman </v>
      </c>
      <c r="Q2182" s="8" t="str">
        <f t="shared" si="383"/>
        <v>M</v>
      </c>
      <c r="R2182" s="8">
        <f t="shared" si="384"/>
        <v>43</v>
      </c>
      <c r="S2182" s="8" t="str">
        <f t="shared" si="377"/>
        <v>Southlake</v>
      </c>
      <c r="T2182" s="8" t="str">
        <f t="shared" si="385"/>
        <v>TX</v>
      </c>
      <c r="U2182" s="8" t="str">
        <f t="shared" si="378"/>
        <v>ScottSchaunaman M43SouthlakeTX</v>
      </c>
    </row>
    <row r="2183" spans="1:21" x14ac:dyDescent="0.2">
      <c r="A2183" s="8" t="s">
        <v>397</v>
      </c>
      <c r="B2183" s="8" t="s">
        <v>5175</v>
      </c>
      <c r="C2183" s="8" t="s">
        <v>688</v>
      </c>
      <c r="D2183" s="8">
        <v>64</v>
      </c>
      <c r="E2183" s="8" t="s">
        <v>1704</v>
      </c>
      <c r="F2183" s="8" t="s">
        <v>173</v>
      </c>
      <c r="G2183" s="8" t="str">
        <f t="shared" si="379"/>
        <v>CharlesScheibeM64DenverCO</v>
      </c>
      <c r="H2183" s="8">
        <f>_xlfn.IFNA(MATCH(G2183,Teams!J:J,0),)</f>
        <v>0</v>
      </c>
      <c r="I2183" s="8" t="str">
        <f t="shared" si="380"/>
        <v>CharlesScheibeM64</v>
      </c>
      <c r="J2183" s="8">
        <f>_xlfn.IFNA(MATCH(I2183,Teams!L:L,0),)</f>
        <v>0</v>
      </c>
      <c r="K2183" s="8" t="str">
        <f t="shared" si="381"/>
        <v>CharlesScheibeM</v>
      </c>
      <c r="L2183" s="8">
        <f>_xlfn.IFNA(MATCH(K2183,Teams!N:N,0),)</f>
        <v>0</v>
      </c>
      <c r="M2183" s="8" t="str">
        <f t="shared" si="382"/>
        <v>CharlesScheibe</v>
      </c>
      <c r="N2183" s="8" t="str">
        <f>IFERROR(INDEX(Teams!A:A,IF(H2183&gt;0,H2183,IF(J2183&gt;0,J2183,IF(L2183&gt;0,L2183,""))),1),"")</f>
        <v/>
      </c>
      <c r="O2183" s="8" t="str">
        <f t="shared" si="375"/>
        <v>Charles</v>
      </c>
      <c r="P2183" s="8" t="str">
        <f t="shared" si="376"/>
        <v>Scheibe</v>
      </c>
      <c r="Q2183" s="8" t="str">
        <f t="shared" si="383"/>
        <v>M</v>
      </c>
      <c r="R2183" s="8">
        <f t="shared" si="384"/>
        <v>64</v>
      </c>
      <c r="S2183" s="8" t="str">
        <f t="shared" si="377"/>
        <v>Denver</v>
      </c>
      <c r="T2183" s="8" t="str">
        <f t="shared" si="385"/>
        <v>CO</v>
      </c>
      <c r="U2183" s="8" t="str">
        <f t="shared" si="378"/>
        <v>CharlesScheibeM64DenverCO</v>
      </c>
    </row>
    <row r="2184" spans="1:21" x14ac:dyDescent="0.2">
      <c r="A2184" s="8" t="s">
        <v>86</v>
      </c>
      <c r="B2184" s="8" t="s">
        <v>1751</v>
      </c>
      <c r="C2184" s="8" t="s">
        <v>688</v>
      </c>
      <c r="D2184" s="8">
        <v>52</v>
      </c>
      <c r="E2184" s="8" t="s">
        <v>1752</v>
      </c>
      <c r="F2184" s="8" t="s">
        <v>1076</v>
      </c>
      <c r="G2184" s="8" t="str">
        <f t="shared" si="379"/>
        <v>MichaelScherzerM52RinggoldGA</v>
      </c>
      <c r="H2184" s="8">
        <f>_xlfn.IFNA(MATCH(G2184,Teams!J:J,0),)</f>
        <v>0</v>
      </c>
      <c r="I2184" s="8" t="str">
        <f t="shared" si="380"/>
        <v>MichaelScherzerM52</v>
      </c>
      <c r="J2184" s="8">
        <f>_xlfn.IFNA(MATCH(I2184,Teams!L:L,0),)</f>
        <v>0</v>
      </c>
      <c r="K2184" s="8" t="str">
        <f t="shared" si="381"/>
        <v>MichaelScherzerM</v>
      </c>
      <c r="L2184" s="8">
        <f>_xlfn.IFNA(MATCH(K2184,Teams!N:N,0),)</f>
        <v>0</v>
      </c>
      <c r="M2184" s="8" t="str">
        <f t="shared" si="382"/>
        <v>MichaelScherzer</v>
      </c>
      <c r="N2184" s="8" t="str">
        <f>IFERROR(INDEX(Teams!A:A,IF(H2184&gt;0,H2184,IF(J2184&gt;0,J2184,IF(L2184&gt;0,L2184,""))),1),"")</f>
        <v/>
      </c>
      <c r="O2184" s="8" t="str">
        <f t="shared" si="375"/>
        <v>Michael</v>
      </c>
      <c r="P2184" s="8" t="str">
        <f t="shared" si="376"/>
        <v>Scherzer</v>
      </c>
      <c r="Q2184" s="8" t="str">
        <f t="shared" si="383"/>
        <v>M</v>
      </c>
      <c r="R2184" s="8">
        <f t="shared" si="384"/>
        <v>52</v>
      </c>
      <c r="S2184" s="8" t="str">
        <f t="shared" si="377"/>
        <v>Ringgold</v>
      </c>
      <c r="T2184" s="8" t="str">
        <f t="shared" si="385"/>
        <v>GA</v>
      </c>
      <c r="U2184" s="8" t="str">
        <f t="shared" si="378"/>
        <v>MichaelScherzerM52RinggoldGA</v>
      </c>
    </row>
    <row r="2185" spans="1:21" x14ac:dyDescent="0.2">
      <c r="A2185" s="8" t="s">
        <v>5176</v>
      </c>
      <c r="B2185" s="8" t="s">
        <v>5177</v>
      </c>
      <c r="C2185" s="8" t="s">
        <v>689</v>
      </c>
      <c r="D2185" s="8">
        <v>60</v>
      </c>
      <c r="E2185" s="8" t="s">
        <v>3</v>
      </c>
      <c r="F2185" s="8" t="s">
        <v>4</v>
      </c>
      <c r="G2185" s="8" t="str">
        <f t="shared" si="379"/>
        <v>ShellySchiefferF60AustinTX</v>
      </c>
      <c r="H2185" s="8">
        <f>_xlfn.IFNA(MATCH(G2185,Teams!J:J,0),)</f>
        <v>0</v>
      </c>
      <c r="I2185" s="8" t="str">
        <f t="shared" si="380"/>
        <v>ShellySchiefferF60</v>
      </c>
      <c r="J2185" s="8">
        <f>_xlfn.IFNA(MATCH(I2185,Teams!L:L,0),)</f>
        <v>0</v>
      </c>
      <c r="K2185" s="8" t="str">
        <f t="shared" si="381"/>
        <v>ShellySchiefferF</v>
      </c>
      <c r="L2185" s="8">
        <f>_xlfn.IFNA(MATCH(K2185,Teams!N:N,0),)</f>
        <v>0</v>
      </c>
      <c r="M2185" s="8" t="str">
        <f t="shared" si="382"/>
        <v>ShellySchieffer</v>
      </c>
      <c r="N2185" s="8" t="str">
        <f>IFERROR(INDEX(Teams!A:A,IF(H2185&gt;0,H2185,IF(J2185&gt;0,J2185,IF(L2185&gt;0,L2185,""))),1),"")</f>
        <v/>
      </c>
      <c r="O2185" s="8" t="str">
        <f t="shared" si="375"/>
        <v>Shelly</v>
      </c>
      <c r="P2185" s="8" t="str">
        <f t="shared" si="376"/>
        <v>Schieffer</v>
      </c>
      <c r="Q2185" s="8" t="str">
        <f t="shared" si="383"/>
        <v>F</v>
      </c>
      <c r="R2185" s="8">
        <f t="shared" si="384"/>
        <v>60</v>
      </c>
      <c r="S2185" s="8" t="str">
        <f t="shared" si="377"/>
        <v>Austin</v>
      </c>
      <c r="T2185" s="8" t="str">
        <f t="shared" si="385"/>
        <v>TX</v>
      </c>
      <c r="U2185" s="8" t="str">
        <f t="shared" si="378"/>
        <v>ShellySchiefferF60AustinTX</v>
      </c>
    </row>
    <row r="2186" spans="1:21" x14ac:dyDescent="0.2">
      <c r="A2186" s="8" t="s">
        <v>1651</v>
      </c>
      <c r="B2186" s="8" t="s">
        <v>2174</v>
      </c>
      <c r="C2186" s="8" t="s">
        <v>688</v>
      </c>
      <c r="D2186" s="8">
        <v>41</v>
      </c>
      <c r="E2186" s="8" t="s">
        <v>190</v>
      </c>
      <c r="F2186" s="8" t="s">
        <v>4</v>
      </c>
      <c r="G2186" s="8" t="str">
        <f t="shared" si="379"/>
        <v>SamSchindlerM41San AntonioTX</v>
      </c>
      <c r="H2186" s="8">
        <f>_xlfn.IFNA(MATCH(G2186,Teams!J:J,0),)</f>
        <v>0</v>
      </c>
      <c r="I2186" s="8" t="str">
        <f t="shared" si="380"/>
        <v>SamSchindlerM41</v>
      </c>
      <c r="J2186" s="8">
        <f>_xlfn.IFNA(MATCH(I2186,Teams!L:L,0),)</f>
        <v>0</v>
      </c>
      <c r="K2186" s="8" t="str">
        <f t="shared" si="381"/>
        <v>SamSchindlerM</v>
      </c>
      <c r="L2186" s="8">
        <f>_xlfn.IFNA(MATCH(K2186,Teams!N:N,0),)</f>
        <v>0</v>
      </c>
      <c r="M2186" s="8" t="str">
        <f t="shared" si="382"/>
        <v>SamSchindler</v>
      </c>
      <c r="N2186" s="8" t="str">
        <f>IFERROR(INDEX(Teams!A:A,IF(H2186&gt;0,H2186,IF(J2186&gt;0,J2186,IF(L2186&gt;0,L2186,""))),1),"")</f>
        <v/>
      </c>
      <c r="O2186" s="8" t="str">
        <f t="shared" si="375"/>
        <v>Sam</v>
      </c>
      <c r="P2186" s="8" t="str">
        <f t="shared" si="376"/>
        <v>Schindler</v>
      </c>
      <c r="Q2186" s="8" t="str">
        <f t="shared" si="383"/>
        <v>M</v>
      </c>
      <c r="R2186" s="8">
        <f t="shared" si="384"/>
        <v>41</v>
      </c>
      <c r="S2186" s="8" t="str">
        <f t="shared" si="377"/>
        <v>San Antonio</v>
      </c>
      <c r="T2186" s="8" t="str">
        <f t="shared" si="385"/>
        <v>TX</v>
      </c>
      <c r="U2186" s="8" t="str">
        <f t="shared" si="378"/>
        <v>SamSchindlerM41San AntonioTX</v>
      </c>
    </row>
    <row r="2187" spans="1:21" x14ac:dyDescent="0.2">
      <c r="A2187" s="8" t="s">
        <v>453</v>
      </c>
      <c r="B2187" s="8" t="s">
        <v>975</v>
      </c>
      <c r="C2187" s="8" t="s">
        <v>688</v>
      </c>
      <c r="D2187" s="8">
        <v>37</v>
      </c>
      <c r="E2187" s="8" t="s">
        <v>726</v>
      </c>
      <c r="F2187" s="8" t="s">
        <v>4</v>
      </c>
      <c r="G2187" s="8" t="str">
        <f t="shared" si="379"/>
        <v>DanSchkadeM37ConroeTX</v>
      </c>
      <c r="H2187" s="8">
        <f>_xlfn.IFNA(MATCH(G2187,Teams!J:J,0),)</f>
        <v>0</v>
      </c>
      <c r="I2187" s="8" t="str">
        <f t="shared" si="380"/>
        <v>DanSchkadeM37</v>
      </c>
      <c r="J2187" s="8">
        <f>_xlfn.IFNA(MATCH(I2187,Teams!L:L,0),)</f>
        <v>0</v>
      </c>
      <c r="K2187" s="8" t="str">
        <f t="shared" si="381"/>
        <v>DanSchkadeM</v>
      </c>
      <c r="L2187" s="8">
        <f>_xlfn.IFNA(MATCH(K2187,Teams!N:N,0),)</f>
        <v>0</v>
      </c>
      <c r="M2187" s="8" t="str">
        <f t="shared" si="382"/>
        <v>DanSchkade</v>
      </c>
      <c r="N2187" s="8" t="str">
        <f>IFERROR(INDEX(Teams!A:A,IF(H2187&gt;0,H2187,IF(J2187&gt;0,J2187,IF(L2187&gt;0,L2187,""))),1),"")</f>
        <v/>
      </c>
      <c r="O2187" s="8" t="str">
        <f t="shared" si="375"/>
        <v>Dan</v>
      </c>
      <c r="P2187" s="8" t="str">
        <f t="shared" si="376"/>
        <v>Schkade</v>
      </c>
      <c r="Q2187" s="8" t="str">
        <f t="shared" si="383"/>
        <v>M</v>
      </c>
      <c r="R2187" s="8">
        <f t="shared" si="384"/>
        <v>37</v>
      </c>
      <c r="S2187" s="8" t="str">
        <f t="shared" si="377"/>
        <v>Conroe</v>
      </c>
      <c r="T2187" s="8" t="str">
        <f t="shared" si="385"/>
        <v>TX</v>
      </c>
      <c r="U2187" s="8" t="str">
        <f t="shared" si="378"/>
        <v>DanSchkadeM37ConroeTX</v>
      </c>
    </row>
    <row r="2188" spans="1:21" x14ac:dyDescent="0.2">
      <c r="A2188" s="8" t="s">
        <v>140</v>
      </c>
      <c r="B2188" s="8" t="s">
        <v>345</v>
      </c>
      <c r="C2188" s="8" t="s">
        <v>688</v>
      </c>
      <c r="D2188" s="8">
        <v>40</v>
      </c>
      <c r="G2188" s="8" t="str">
        <f t="shared" si="379"/>
        <v>JoeSchmalM40</v>
      </c>
      <c r="H2188" s="8">
        <f>_xlfn.IFNA(MATCH(G2188,Teams!J:J,0),)</f>
        <v>0</v>
      </c>
      <c r="I2188" s="8" t="str">
        <f t="shared" si="380"/>
        <v>JoeSchmalM40</v>
      </c>
      <c r="J2188" s="8">
        <f>_xlfn.IFNA(MATCH(I2188,Teams!L:L,0),)</f>
        <v>181</v>
      </c>
      <c r="K2188" s="8" t="str">
        <f t="shared" si="381"/>
        <v>JoeSchmalM</v>
      </c>
      <c r="L2188" s="8">
        <f>_xlfn.IFNA(MATCH(K2188,Teams!N:N,0),)</f>
        <v>181</v>
      </c>
      <c r="M2188" s="8" t="str">
        <f t="shared" si="382"/>
        <v>JoeSchmal</v>
      </c>
      <c r="N2188" s="8" t="str">
        <f>IFERROR(INDEX(Teams!A:A,IF(H2188&gt;0,H2188,IF(J2188&gt;0,J2188,IF(L2188&gt;0,L2188,""))),1),"")</f>
        <v>Rockhoppers</v>
      </c>
      <c r="O2188" s="8" t="str">
        <f t="shared" si="375"/>
        <v>Joe</v>
      </c>
      <c r="P2188" s="8" t="str">
        <f t="shared" si="376"/>
        <v>Schmal</v>
      </c>
      <c r="Q2188" s="8" t="str">
        <f t="shared" si="383"/>
        <v>M</v>
      </c>
      <c r="R2188" s="8">
        <f t="shared" si="384"/>
        <v>40</v>
      </c>
      <c r="S2188" s="8" t="str">
        <f t="shared" si="377"/>
        <v/>
      </c>
      <c r="T2188" s="8" t="str">
        <f t="shared" si="385"/>
        <v/>
      </c>
      <c r="U2188" s="8" t="str">
        <f t="shared" si="378"/>
        <v>JoeSchmalM40</v>
      </c>
    </row>
    <row r="2189" spans="1:21" x14ac:dyDescent="0.2">
      <c r="A2189" s="8" t="s">
        <v>192</v>
      </c>
      <c r="B2189" s="8" t="s">
        <v>6609</v>
      </c>
      <c r="C2189" s="8" t="s">
        <v>689</v>
      </c>
      <c r="G2189" s="8" t="str">
        <f t="shared" si="379"/>
        <v>AmandaSchmidF</v>
      </c>
      <c r="H2189" s="8">
        <f>_xlfn.IFNA(MATCH(G2189,Teams!J:J,0),)</f>
        <v>0</v>
      </c>
      <c r="I2189" s="8" t="str">
        <f t="shared" si="380"/>
        <v>AmandaSchmidF</v>
      </c>
      <c r="J2189" s="8">
        <f>_xlfn.IFNA(MATCH(I2189,Teams!L:L,0),)</f>
        <v>0</v>
      </c>
      <c r="K2189" s="8" t="str">
        <f t="shared" si="381"/>
        <v>AmandaSchmidF</v>
      </c>
      <c r="L2189" s="8">
        <f>_xlfn.IFNA(MATCH(K2189,Teams!N:N,0),)</f>
        <v>0</v>
      </c>
      <c r="M2189" s="8" t="str">
        <f t="shared" si="382"/>
        <v>AmandaSchmid</v>
      </c>
      <c r="N2189" s="8" t="str">
        <f>IFERROR(INDEX(Teams!A:A,IF(H2189&gt;0,H2189,IF(J2189&gt;0,J2189,IF(L2189&gt;0,L2189,""))),1),"")</f>
        <v/>
      </c>
      <c r="O2189" s="8" t="str">
        <f t="shared" si="375"/>
        <v>Amanda</v>
      </c>
      <c r="P2189" s="8" t="str">
        <f t="shared" si="376"/>
        <v>Schmid</v>
      </c>
      <c r="Q2189" s="8" t="str">
        <f t="shared" si="383"/>
        <v>F</v>
      </c>
      <c r="R2189" s="8" t="str">
        <f t="shared" si="384"/>
        <v/>
      </c>
      <c r="S2189" s="8" t="str">
        <f t="shared" si="377"/>
        <v/>
      </c>
      <c r="T2189" s="8" t="str">
        <f t="shared" si="385"/>
        <v/>
      </c>
      <c r="U2189" s="8" t="str">
        <f t="shared" si="378"/>
        <v>AmandaSchmidF</v>
      </c>
    </row>
    <row r="2190" spans="1:21" x14ac:dyDescent="0.2">
      <c r="A2190" s="8" t="s">
        <v>978</v>
      </c>
      <c r="B2190" s="8" t="s">
        <v>787</v>
      </c>
      <c r="C2190" s="8" t="s">
        <v>688</v>
      </c>
      <c r="D2190" s="8">
        <v>15</v>
      </c>
      <c r="E2190" s="8" t="s">
        <v>708</v>
      </c>
      <c r="F2190" s="8" t="s">
        <v>4</v>
      </c>
      <c r="G2190" s="8" t="str">
        <f t="shared" si="379"/>
        <v>AidanSchmidtM15HumbleTX</v>
      </c>
      <c r="H2190" s="8">
        <f>_xlfn.IFNA(MATCH(G2190,Teams!J:J,0),)</f>
        <v>0</v>
      </c>
      <c r="I2190" s="8" t="str">
        <f t="shared" si="380"/>
        <v>AidanSchmidtM15</v>
      </c>
      <c r="J2190" s="8">
        <f>_xlfn.IFNA(MATCH(I2190,Teams!L:L,0),)</f>
        <v>0</v>
      </c>
      <c r="K2190" s="8" t="str">
        <f t="shared" si="381"/>
        <v>AidanSchmidtM</v>
      </c>
      <c r="L2190" s="8">
        <f>_xlfn.IFNA(MATCH(K2190,Teams!N:N,0),)</f>
        <v>0</v>
      </c>
      <c r="M2190" s="8" t="str">
        <f t="shared" si="382"/>
        <v>AidanSchmidt</v>
      </c>
      <c r="N2190" s="8" t="str">
        <f>IFERROR(INDEX(Teams!A:A,IF(H2190&gt;0,H2190,IF(J2190&gt;0,J2190,IF(L2190&gt;0,L2190,""))),1),"")</f>
        <v/>
      </c>
      <c r="O2190" s="8" t="str">
        <f t="shared" si="375"/>
        <v>Aidan</v>
      </c>
      <c r="P2190" s="8" t="str">
        <f t="shared" si="376"/>
        <v>Schmidt</v>
      </c>
      <c r="Q2190" s="8" t="str">
        <f t="shared" si="383"/>
        <v>M</v>
      </c>
      <c r="R2190" s="8">
        <f t="shared" si="384"/>
        <v>15</v>
      </c>
      <c r="S2190" s="8" t="str">
        <f t="shared" si="377"/>
        <v>Humble</v>
      </c>
      <c r="T2190" s="8" t="str">
        <f t="shared" si="385"/>
        <v>TX</v>
      </c>
      <c r="U2190" s="8" t="str">
        <f t="shared" si="378"/>
        <v>AidanSchmidtM15HumbleTX</v>
      </c>
    </row>
    <row r="2191" spans="1:21" x14ac:dyDescent="0.2">
      <c r="A2191" s="8" t="s">
        <v>786</v>
      </c>
      <c r="B2191" s="8" t="s">
        <v>787</v>
      </c>
      <c r="C2191" s="8" t="s">
        <v>688</v>
      </c>
      <c r="D2191" s="8">
        <v>26</v>
      </c>
      <c r="G2191" s="8" t="str">
        <f t="shared" si="379"/>
        <v>AlexSchmidtM26</v>
      </c>
      <c r="H2191" s="8">
        <f>_xlfn.IFNA(MATCH(G2191,Teams!J:J,0),)</f>
        <v>0</v>
      </c>
      <c r="I2191" s="8" t="str">
        <f t="shared" si="380"/>
        <v>AlexSchmidtM26</v>
      </c>
      <c r="J2191" s="8">
        <f>_xlfn.IFNA(MATCH(I2191,Teams!L:L,0),)</f>
        <v>0</v>
      </c>
      <c r="K2191" s="8" t="str">
        <f t="shared" si="381"/>
        <v>AlexSchmidtM</v>
      </c>
      <c r="L2191" s="8">
        <f>_xlfn.IFNA(MATCH(K2191,Teams!N:N,0),)</f>
        <v>0</v>
      </c>
      <c r="M2191" s="8" t="str">
        <f t="shared" si="382"/>
        <v>AlexSchmidt</v>
      </c>
      <c r="N2191" s="8" t="str">
        <f>IFERROR(INDEX(Teams!A:A,IF(H2191&gt;0,H2191,IF(J2191&gt;0,J2191,IF(L2191&gt;0,L2191,""))),1),"")</f>
        <v/>
      </c>
      <c r="O2191" s="8" t="str">
        <f t="shared" si="375"/>
        <v>Alex</v>
      </c>
      <c r="P2191" s="8" t="str">
        <f t="shared" si="376"/>
        <v>Schmidt</v>
      </c>
      <c r="Q2191" s="8" t="str">
        <f t="shared" si="383"/>
        <v>M</v>
      </c>
      <c r="R2191" s="8">
        <f t="shared" si="384"/>
        <v>26</v>
      </c>
      <c r="S2191" s="8" t="str">
        <f t="shared" si="377"/>
        <v/>
      </c>
      <c r="T2191" s="8" t="str">
        <f t="shared" si="385"/>
        <v/>
      </c>
      <c r="U2191" s="8" t="str">
        <f t="shared" si="378"/>
        <v>AlexSchmidtM26</v>
      </c>
    </row>
    <row r="2192" spans="1:21" x14ac:dyDescent="0.2">
      <c r="A2192" s="8" t="s">
        <v>61</v>
      </c>
      <c r="B2192" s="8" t="s">
        <v>787</v>
      </c>
      <c r="C2192" s="8" t="s">
        <v>688</v>
      </c>
      <c r="D2192" s="8">
        <v>41</v>
      </c>
      <c r="E2192" s="8" t="s">
        <v>708</v>
      </c>
      <c r="F2192" s="8" t="s">
        <v>4</v>
      </c>
      <c r="G2192" s="8" t="str">
        <f t="shared" si="379"/>
        <v>ChrisSchmidtM41HumbleTX</v>
      </c>
      <c r="H2192" s="8">
        <f>_xlfn.IFNA(MATCH(G2192,Teams!J:J,0),)</f>
        <v>0</v>
      </c>
      <c r="I2192" s="8" t="str">
        <f t="shared" si="380"/>
        <v>ChrisSchmidtM41</v>
      </c>
      <c r="J2192" s="8">
        <f>_xlfn.IFNA(MATCH(I2192,Teams!L:L,0),)</f>
        <v>0</v>
      </c>
      <c r="K2192" s="8" t="str">
        <f t="shared" si="381"/>
        <v>ChrisSchmidtM</v>
      </c>
      <c r="L2192" s="8">
        <f>_xlfn.IFNA(MATCH(K2192,Teams!N:N,0),)</f>
        <v>0</v>
      </c>
      <c r="M2192" s="8" t="str">
        <f t="shared" si="382"/>
        <v>ChrisSchmidt</v>
      </c>
      <c r="N2192" s="8" t="str">
        <f>IFERROR(INDEX(Teams!A:A,IF(H2192&gt;0,H2192,IF(J2192&gt;0,J2192,IF(L2192&gt;0,L2192,""))),1),"")</f>
        <v/>
      </c>
      <c r="O2192" s="8" t="str">
        <f t="shared" si="375"/>
        <v>Chris</v>
      </c>
      <c r="P2192" s="8" t="str">
        <f t="shared" si="376"/>
        <v>Schmidt</v>
      </c>
      <c r="Q2192" s="8" t="str">
        <f t="shared" si="383"/>
        <v>M</v>
      </c>
      <c r="R2192" s="8">
        <f t="shared" si="384"/>
        <v>41</v>
      </c>
      <c r="S2192" s="8" t="str">
        <f t="shared" si="377"/>
        <v>Humble</v>
      </c>
      <c r="T2192" s="8" t="str">
        <f t="shared" si="385"/>
        <v>TX</v>
      </c>
      <c r="U2192" s="8" t="str">
        <f t="shared" si="378"/>
        <v>ChrisSchmidtM41HumbleTX</v>
      </c>
    </row>
    <row r="2193" spans="1:21" x14ac:dyDescent="0.2">
      <c r="A2193" s="8" t="s">
        <v>355</v>
      </c>
      <c r="B2193" s="8" t="s">
        <v>787</v>
      </c>
      <c r="C2193" s="8" t="s">
        <v>688</v>
      </c>
      <c r="D2193" s="8">
        <v>60</v>
      </c>
      <c r="E2193" s="8" t="s">
        <v>5178</v>
      </c>
      <c r="F2193" s="8" t="s">
        <v>173</v>
      </c>
      <c r="G2193" s="8" t="str">
        <f t="shared" si="379"/>
        <v>DanielSchmidtM60SalidaCO</v>
      </c>
      <c r="H2193" s="8">
        <f>_xlfn.IFNA(MATCH(G2193,Teams!J:J,0),)</f>
        <v>0</v>
      </c>
      <c r="I2193" s="8" t="str">
        <f t="shared" si="380"/>
        <v>DanielSchmidtM60</v>
      </c>
      <c r="J2193" s="8">
        <f>_xlfn.IFNA(MATCH(I2193,Teams!L:L,0),)</f>
        <v>0</v>
      </c>
      <c r="K2193" s="8" t="str">
        <f t="shared" si="381"/>
        <v>DanielSchmidtM</v>
      </c>
      <c r="L2193" s="8">
        <f>_xlfn.IFNA(MATCH(K2193,Teams!N:N,0),)</f>
        <v>0</v>
      </c>
      <c r="M2193" s="8" t="str">
        <f t="shared" si="382"/>
        <v>DanielSchmidt</v>
      </c>
      <c r="N2193" s="8" t="str">
        <f>IFERROR(INDEX(Teams!A:A,IF(H2193&gt;0,H2193,IF(J2193&gt;0,J2193,IF(L2193&gt;0,L2193,""))),1),"")</f>
        <v/>
      </c>
      <c r="O2193" s="8" t="str">
        <f t="shared" si="375"/>
        <v>Daniel</v>
      </c>
      <c r="P2193" s="8" t="str">
        <f t="shared" si="376"/>
        <v>Schmidt</v>
      </c>
      <c r="Q2193" s="8" t="str">
        <f t="shared" si="383"/>
        <v>M</v>
      </c>
      <c r="R2193" s="8">
        <f t="shared" si="384"/>
        <v>60</v>
      </c>
      <c r="S2193" s="8" t="str">
        <f t="shared" si="377"/>
        <v>Salida</v>
      </c>
      <c r="T2193" s="8" t="str">
        <f t="shared" si="385"/>
        <v>CO</v>
      </c>
      <c r="U2193" s="8" t="str">
        <f t="shared" si="378"/>
        <v>DanielSchmidtM60SalidaCO</v>
      </c>
    </row>
    <row r="2194" spans="1:21" x14ac:dyDescent="0.2">
      <c r="A2194" s="8" t="s">
        <v>1023</v>
      </c>
      <c r="B2194" s="8" t="s">
        <v>787</v>
      </c>
      <c r="C2194" s="8" t="s">
        <v>689</v>
      </c>
      <c r="D2194" s="8">
        <v>10</v>
      </c>
      <c r="E2194" s="8" t="s">
        <v>708</v>
      </c>
      <c r="F2194" s="8" t="s">
        <v>4</v>
      </c>
      <c r="G2194" s="8" t="str">
        <f t="shared" si="379"/>
        <v>MadeleineSchmidtF10HumbleTX</v>
      </c>
      <c r="H2194" s="8">
        <f>_xlfn.IFNA(MATCH(G2194,Teams!J:J,0),)</f>
        <v>0</v>
      </c>
      <c r="I2194" s="8" t="str">
        <f t="shared" si="380"/>
        <v>MadeleineSchmidtF10</v>
      </c>
      <c r="J2194" s="8">
        <f>_xlfn.IFNA(MATCH(I2194,Teams!L:L,0),)</f>
        <v>0</v>
      </c>
      <c r="K2194" s="8" t="str">
        <f t="shared" si="381"/>
        <v>MadeleineSchmidtF</v>
      </c>
      <c r="L2194" s="8">
        <f>_xlfn.IFNA(MATCH(K2194,Teams!N:N,0),)</f>
        <v>0</v>
      </c>
      <c r="M2194" s="8" t="str">
        <f t="shared" si="382"/>
        <v>MadeleineSchmidt</v>
      </c>
      <c r="N2194" s="8" t="str">
        <f>IFERROR(INDEX(Teams!A:A,IF(H2194&gt;0,H2194,IF(J2194&gt;0,J2194,IF(L2194&gt;0,L2194,""))),1),"")</f>
        <v/>
      </c>
      <c r="O2194" s="8" t="str">
        <f t="shared" si="375"/>
        <v>Madeleine</v>
      </c>
      <c r="P2194" s="8" t="str">
        <f t="shared" si="376"/>
        <v>Schmidt</v>
      </c>
      <c r="Q2194" s="8" t="str">
        <f t="shared" si="383"/>
        <v>F</v>
      </c>
      <c r="R2194" s="8">
        <f t="shared" si="384"/>
        <v>10</v>
      </c>
      <c r="S2194" s="8" t="str">
        <f t="shared" si="377"/>
        <v>Humble</v>
      </c>
      <c r="T2194" s="8" t="str">
        <f t="shared" si="385"/>
        <v>TX</v>
      </c>
      <c r="U2194" s="8" t="str">
        <f t="shared" si="378"/>
        <v>MadeleineSchmidtF10HumbleTX</v>
      </c>
    </row>
    <row r="2195" spans="1:21" x14ac:dyDescent="0.2">
      <c r="A2195" s="8" t="s">
        <v>6630</v>
      </c>
      <c r="B2195" s="8" t="s">
        <v>787</v>
      </c>
      <c r="C2195" s="8" t="s">
        <v>689</v>
      </c>
      <c r="G2195" s="8" t="str">
        <f t="shared" si="379"/>
        <v>MaraleeSchmidtF</v>
      </c>
      <c r="H2195" s="8">
        <f>_xlfn.IFNA(MATCH(G2195,Teams!J:J,0),)</f>
        <v>0</v>
      </c>
      <c r="I2195" s="8" t="str">
        <f t="shared" si="380"/>
        <v>MaraleeSchmidtF</v>
      </c>
      <c r="J2195" s="8">
        <f>_xlfn.IFNA(MATCH(I2195,Teams!L:L,0),)</f>
        <v>0</v>
      </c>
      <c r="K2195" s="8" t="str">
        <f t="shared" si="381"/>
        <v>MaraleeSchmidtF</v>
      </c>
      <c r="L2195" s="8">
        <f>_xlfn.IFNA(MATCH(K2195,Teams!N:N,0),)</f>
        <v>0</v>
      </c>
      <c r="M2195" s="8" t="str">
        <f t="shared" si="382"/>
        <v>MaraleeSchmidt</v>
      </c>
      <c r="N2195" s="8" t="str">
        <f>IFERROR(INDEX(Teams!A:A,IF(H2195&gt;0,H2195,IF(J2195&gt;0,J2195,IF(L2195&gt;0,L2195,""))),1),"")</f>
        <v/>
      </c>
      <c r="O2195" s="8" t="str">
        <f t="shared" si="375"/>
        <v>Maralee</v>
      </c>
      <c r="P2195" s="8" t="str">
        <f t="shared" si="376"/>
        <v>Schmidt</v>
      </c>
      <c r="Q2195" s="8" t="str">
        <f t="shared" si="383"/>
        <v>F</v>
      </c>
      <c r="R2195" s="8" t="str">
        <f t="shared" si="384"/>
        <v/>
      </c>
      <c r="S2195" s="8" t="str">
        <f t="shared" si="377"/>
        <v/>
      </c>
      <c r="T2195" s="8" t="str">
        <f t="shared" si="385"/>
        <v/>
      </c>
      <c r="U2195" s="8" t="str">
        <f t="shared" si="378"/>
        <v>MaraleeSchmidtF</v>
      </c>
    </row>
    <row r="2196" spans="1:21" x14ac:dyDescent="0.2">
      <c r="A2196" s="8" t="s">
        <v>627</v>
      </c>
      <c r="B2196" s="8" t="s">
        <v>787</v>
      </c>
      <c r="C2196" s="8" t="s">
        <v>689</v>
      </c>
      <c r="D2196" s="8">
        <v>50</v>
      </c>
      <c r="E2196" s="8" t="s">
        <v>113</v>
      </c>
      <c r="F2196" s="8" t="s">
        <v>4</v>
      </c>
      <c r="G2196" s="8" t="str">
        <f t="shared" si="379"/>
        <v>RobinSchmidtF50College StationTX</v>
      </c>
      <c r="H2196" s="8">
        <f>_xlfn.IFNA(MATCH(G2196,Teams!J:J,0),)</f>
        <v>0</v>
      </c>
      <c r="I2196" s="8" t="str">
        <f t="shared" si="380"/>
        <v>RobinSchmidtF50</v>
      </c>
      <c r="J2196" s="8">
        <f>_xlfn.IFNA(MATCH(I2196,Teams!L:L,0),)</f>
        <v>0</v>
      </c>
      <c r="K2196" s="8" t="str">
        <f t="shared" si="381"/>
        <v>RobinSchmidtF</v>
      </c>
      <c r="L2196" s="8">
        <f>_xlfn.IFNA(MATCH(K2196,Teams!N:N,0),)</f>
        <v>0</v>
      </c>
      <c r="M2196" s="8" t="str">
        <f t="shared" si="382"/>
        <v>RobinSchmidt</v>
      </c>
      <c r="N2196" s="8" t="str">
        <f>IFERROR(INDEX(Teams!A:A,IF(H2196&gt;0,H2196,IF(J2196&gt;0,J2196,IF(L2196&gt;0,L2196,""))),1),"")</f>
        <v/>
      </c>
      <c r="O2196" s="8" t="str">
        <f t="shared" si="375"/>
        <v>Robin</v>
      </c>
      <c r="P2196" s="8" t="str">
        <f t="shared" si="376"/>
        <v>Schmidt</v>
      </c>
      <c r="Q2196" s="8" t="str">
        <f t="shared" si="383"/>
        <v>F</v>
      </c>
      <c r="R2196" s="8">
        <f t="shared" si="384"/>
        <v>50</v>
      </c>
      <c r="S2196" s="8" t="str">
        <f t="shared" si="377"/>
        <v>College Station</v>
      </c>
      <c r="T2196" s="8" t="str">
        <f t="shared" si="385"/>
        <v>TX</v>
      </c>
      <c r="U2196" s="8" t="str">
        <f t="shared" si="378"/>
        <v>RobinSchmidtF50College StationTX</v>
      </c>
    </row>
    <row r="2197" spans="1:21" x14ac:dyDescent="0.2">
      <c r="A2197" s="8" t="s">
        <v>2344</v>
      </c>
      <c r="B2197" s="8" t="s">
        <v>2345</v>
      </c>
      <c r="C2197" s="8" t="s">
        <v>689</v>
      </c>
      <c r="D2197" s="8">
        <v>23</v>
      </c>
      <c r="E2197" s="8" t="s">
        <v>3</v>
      </c>
      <c r="F2197" s="8" t="s">
        <v>4</v>
      </c>
      <c r="G2197" s="8" t="str">
        <f t="shared" si="379"/>
        <v>AlannaSchodowskiF23AustinTX</v>
      </c>
      <c r="H2197" s="8">
        <f>_xlfn.IFNA(MATCH(G2197,Teams!J:J,0),)</f>
        <v>0</v>
      </c>
      <c r="I2197" s="8" t="str">
        <f t="shared" si="380"/>
        <v>AlannaSchodowskiF23</v>
      </c>
      <c r="J2197" s="8">
        <f>_xlfn.IFNA(MATCH(I2197,Teams!L:L,0),)</f>
        <v>0</v>
      </c>
      <c r="K2197" s="8" t="str">
        <f t="shared" si="381"/>
        <v>AlannaSchodowskiF</v>
      </c>
      <c r="L2197" s="8">
        <f>_xlfn.IFNA(MATCH(K2197,Teams!N:N,0),)</f>
        <v>0</v>
      </c>
      <c r="M2197" s="8" t="str">
        <f t="shared" si="382"/>
        <v>AlannaSchodowski</v>
      </c>
      <c r="N2197" s="8" t="str">
        <f>IFERROR(INDEX(Teams!A:A,IF(H2197&gt;0,H2197,IF(J2197&gt;0,J2197,IF(L2197&gt;0,L2197,""))),1),"")</f>
        <v/>
      </c>
      <c r="O2197" s="8" t="str">
        <f t="shared" si="375"/>
        <v>Alanna</v>
      </c>
      <c r="P2197" s="8" t="str">
        <f t="shared" si="376"/>
        <v>Schodowski</v>
      </c>
      <c r="Q2197" s="8" t="str">
        <f t="shared" si="383"/>
        <v>F</v>
      </c>
      <c r="R2197" s="8">
        <f t="shared" si="384"/>
        <v>23</v>
      </c>
      <c r="S2197" s="8" t="str">
        <f t="shared" si="377"/>
        <v>Austin</v>
      </c>
      <c r="T2197" s="8" t="str">
        <f t="shared" si="385"/>
        <v>TX</v>
      </c>
      <c r="U2197" s="8" t="str">
        <f t="shared" si="378"/>
        <v>AlannaSchodowskiF23AustinTX</v>
      </c>
    </row>
    <row r="2198" spans="1:21" x14ac:dyDescent="0.2">
      <c r="A2198" s="8" t="s">
        <v>2863</v>
      </c>
      <c r="B2198" s="8" t="s">
        <v>1325</v>
      </c>
      <c r="C2198" s="8" t="s">
        <v>689</v>
      </c>
      <c r="D2198" s="8">
        <v>42</v>
      </c>
      <c r="E2198" s="8" t="s">
        <v>629</v>
      </c>
      <c r="F2198" s="8" t="s">
        <v>4</v>
      </c>
      <c r="G2198" s="8" t="str">
        <f t="shared" si="379"/>
        <v>BonnieScholzF42SpringTX</v>
      </c>
      <c r="H2198" s="8">
        <f>_xlfn.IFNA(MATCH(G2198,Teams!J:J,0),)</f>
        <v>0</v>
      </c>
      <c r="I2198" s="8" t="str">
        <f t="shared" si="380"/>
        <v>BonnieScholzF42</v>
      </c>
      <c r="J2198" s="8">
        <f>_xlfn.IFNA(MATCH(I2198,Teams!L:L,0),)</f>
        <v>0</v>
      </c>
      <c r="K2198" s="8" t="str">
        <f t="shared" si="381"/>
        <v>BonnieScholzF</v>
      </c>
      <c r="L2198" s="8">
        <f>_xlfn.IFNA(MATCH(K2198,Teams!N:N,0),)</f>
        <v>0</v>
      </c>
      <c r="M2198" s="8" t="str">
        <f t="shared" si="382"/>
        <v>BonnieScholz</v>
      </c>
      <c r="N2198" s="8" t="str">
        <f>IFERROR(INDEX(Teams!A:A,IF(H2198&gt;0,H2198,IF(J2198&gt;0,J2198,IF(L2198&gt;0,L2198,""))),1),"")</f>
        <v/>
      </c>
      <c r="O2198" s="8" t="str">
        <f t="shared" si="375"/>
        <v>Bonnie</v>
      </c>
      <c r="P2198" s="8" t="str">
        <f t="shared" si="376"/>
        <v>Scholz</v>
      </c>
      <c r="Q2198" s="8" t="str">
        <f t="shared" si="383"/>
        <v>F</v>
      </c>
      <c r="R2198" s="8">
        <f t="shared" si="384"/>
        <v>42</v>
      </c>
      <c r="S2198" s="8" t="str">
        <f t="shared" si="377"/>
        <v>Spring</v>
      </c>
      <c r="T2198" s="8" t="str">
        <f t="shared" si="385"/>
        <v>TX</v>
      </c>
      <c r="U2198" s="8" t="str">
        <f t="shared" si="378"/>
        <v>BonnieScholzF42SpringTX</v>
      </c>
    </row>
    <row r="2199" spans="1:21" x14ac:dyDescent="0.2">
      <c r="A2199" s="8" t="s">
        <v>1324</v>
      </c>
      <c r="B2199" s="8" t="s">
        <v>1325</v>
      </c>
      <c r="C2199" s="8" t="s">
        <v>689</v>
      </c>
      <c r="D2199" s="8">
        <v>29</v>
      </c>
      <c r="E2199" s="8" t="s">
        <v>1255</v>
      </c>
      <c r="F2199" s="8" t="s">
        <v>1256</v>
      </c>
      <c r="G2199" s="8" t="str">
        <f t="shared" si="379"/>
        <v>LucyScholzF29New OrleansLA</v>
      </c>
      <c r="H2199" s="8">
        <f>_xlfn.IFNA(MATCH(G2199,Teams!J:J,0),)</f>
        <v>0</v>
      </c>
      <c r="I2199" s="8" t="str">
        <f t="shared" si="380"/>
        <v>LucyScholzF29</v>
      </c>
      <c r="J2199" s="8">
        <f>_xlfn.IFNA(MATCH(I2199,Teams!L:L,0),)</f>
        <v>0</v>
      </c>
      <c r="K2199" s="8" t="str">
        <f t="shared" si="381"/>
        <v>LucyScholzF</v>
      </c>
      <c r="L2199" s="8">
        <f>_xlfn.IFNA(MATCH(K2199,Teams!N:N,0),)</f>
        <v>0</v>
      </c>
      <c r="M2199" s="8" t="str">
        <f t="shared" si="382"/>
        <v>LucyScholz</v>
      </c>
      <c r="N2199" s="8" t="str">
        <f>IFERROR(INDEX(Teams!A:A,IF(H2199&gt;0,H2199,IF(J2199&gt;0,J2199,IF(L2199&gt;0,L2199,""))),1),"")</f>
        <v/>
      </c>
      <c r="O2199" s="8" t="str">
        <f t="shared" si="375"/>
        <v>Lucy</v>
      </c>
      <c r="P2199" s="8" t="str">
        <f t="shared" si="376"/>
        <v>Scholz</v>
      </c>
      <c r="Q2199" s="8" t="str">
        <f t="shared" si="383"/>
        <v>F</v>
      </c>
      <c r="R2199" s="8">
        <f t="shared" si="384"/>
        <v>29</v>
      </c>
      <c r="S2199" s="8" t="str">
        <f t="shared" si="377"/>
        <v>New Orleans</v>
      </c>
      <c r="T2199" s="8" t="str">
        <f t="shared" si="385"/>
        <v>LA</v>
      </c>
      <c r="U2199" s="8" t="str">
        <f t="shared" si="378"/>
        <v>LucyScholzF29New OrleansLA</v>
      </c>
    </row>
    <row r="2200" spans="1:21" x14ac:dyDescent="0.2">
      <c r="A2200" s="8" t="s">
        <v>3009</v>
      </c>
      <c r="B2200" s="8" t="s">
        <v>3010</v>
      </c>
      <c r="C2200" s="8" t="s">
        <v>689</v>
      </c>
      <c r="D2200" s="8">
        <v>36</v>
      </c>
      <c r="G2200" s="8" t="str">
        <f t="shared" si="379"/>
        <v>randischooleyF36</v>
      </c>
      <c r="H2200" s="8">
        <f>_xlfn.IFNA(MATCH(G2200,Teams!J:J,0),)</f>
        <v>0</v>
      </c>
      <c r="I2200" s="8" t="str">
        <f t="shared" si="380"/>
        <v>randischooleyF36</v>
      </c>
      <c r="J2200" s="8">
        <f>_xlfn.IFNA(MATCH(I2200,Teams!L:L,0),)</f>
        <v>0</v>
      </c>
      <c r="K2200" s="8" t="str">
        <f t="shared" si="381"/>
        <v>randischooleyF</v>
      </c>
      <c r="L2200" s="8">
        <f>_xlfn.IFNA(MATCH(K2200,Teams!N:N,0),)</f>
        <v>0</v>
      </c>
      <c r="M2200" s="8" t="str">
        <f t="shared" si="382"/>
        <v>randischooley</v>
      </c>
      <c r="N2200" s="8" t="str">
        <f>IFERROR(INDEX(Teams!A:A,IF(H2200&gt;0,H2200,IF(J2200&gt;0,J2200,IF(L2200&gt;0,L2200,""))),1),"")</f>
        <v/>
      </c>
      <c r="O2200" s="8" t="str">
        <f t="shared" si="375"/>
        <v>randi</v>
      </c>
      <c r="P2200" s="8" t="str">
        <f t="shared" si="376"/>
        <v>schooley</v>
      </c>
      <c r="Q2200" s="8" t="str">
        <f t="shared" si="383"/>
        <v>F</v>
      </c>
      <c r="R2200" s="8">
        <f t="shared" si="384"/>
        <v>36</v>
      </c>
      <c r="S2200" s="8" t="str">
        <f t="shared" si="377"/>
        <v/>
      </c>
      <c r="T2200" s="8" t="str">
        <f t="shared" si="385"/>
        <v/>
      </c>
      <c r="U2200" s="8" t="str">
        <f t="shared" si="378"/>
        <v>randischooleyF36</v>
      </c>
    </row>
    <row r="2201" spans="1:21" x14ac:dyDescent="0.2">
      <c r="A2201" s="8" t="s">
        <v>5179</v>
      </c>
      <c r="B2201" s="8" t="s">
        <v>5180</v>
      </c>
      <c r="C2201" s="8" t="s">
        <v>689</v>
      </c>
      <c r="D2201" s="8">
        <v>31</v>
      </c>
      <c r="E2201" s="8" t="s">
        <v>12</v>
      </c>
      <c r="F2201" s="8" t="s">
        <v>4</v>
      </c>
      <c r="G2201" s="8" t="str">
        <f t="shared" si="379"/>
        <v>MarielSchottenfeldF31HoustonTX</v>
      </c>
      <c r="H2201" s="8">
        <f>_xlfn.IFNA(MATCH(G2201,Teams!J:J,0),)</f>
        <v>0</v>
      </c>
      <c r="I2201" s="8" t="str">
        <f t="shared" si="380"/>
        <v>MarielSchottenfeldF31</v>
      </c>
      <c r="J2201" s="8">
        <f>_xlfn.IFNA(MATCH(I2201,Teams!L:L,0),)</f>
        <v>0</v>
      </c>
      <c r="K2201" s="8" t="str">
        <f t="shared" si="381"/>
        <v>MarielSchottenfeldF</v>
      </c>
      <c r="L2201" s="8">
        <f>_xlfn.IFNA(MATCH(K2201,Teams!N:N,0),)</f>
        <v>0</v>
      </c>
      <c r="M2201" s="8" t="str">
        <f t="shared" si="382"/>
        <v>MarielSchottenfeld</v>
      </c>
      <c r="N2201" s="8" t="str">
        <f>IFERROR(INDEX(Teams!A:A,IF(H2201&gt;0,H2201,IF(J2201&gt;0,J2201,IF(L2201&gt;0,L2201,""))),1),"")</f>
        <v/>
      </c>
      <c r="O2201" s="8" t="str">
        <f t="shared" si="375"/>
        <v>Mariel</v>
      </c>
      <c r="P2201" s="8" t="str">
        <f t="shared" si="376"/>
        <v>Schottenfeld</v>
      </c>
      <c r="Q2201" s="8" t="str">
        <f t="shared" si="383"/>
        <v>F</v>
      </c>
      <c r="R2201" s="8">
        <f t="shared" si="384"/>
        <v>31</v>
      </c>
      <c r="S2201" s="8" t="str">
        <f t="shared" si="377"/>
        <v>Houston</v>
      </c>
      <c r="T2201" s="8" t="str">
        <f t="shared" si="385"/>
        <v>TX</v>
      </c>
      <c r="U2201" s="8" t="str">
        <f t="shared" si="378"/>
        <v>MarielSchottenfeldF31HoustonTX</v>
      </c>
    </row>
    <row r="2202" spans="1:21" x14ac:dyDescent="0.2">
      <c r="A2202" s="8" t="s">
        <v>772</v>
      </c>
      <c r="B2202" s="8" t="s">
        <v>2803</v>
      </c>
      <c r="C2202" s="8" t="s">
        <v>688</v>
      </c>
      <c r="D2202" s="8">
        <v>44</v>
      </c>
      <c r="E2202" s="8" t="s">
        <v>190</v>
      </c>
      <c r="F2202" s="8" t="s">
        <v>4</v>
      </c>
      <c r="G2202" s="8" t="str">
        <f t="shared" si="379"/>
        <v>DougSchrieverM44San AntonioTX</v>
      </c>
      <c r="H2202" s="8">
        <f>_xlfn.IFNA(MATCH(G2202,Teams!J:J,0),)</f>
        <v>0</v>
      </c>
      <c r="I2202" s="8" t="str">
        <f t="shared" si="380"/>
        <v>DougSchrieverM44</v>
      </c>
      <c r="J2202" s="8">
        <f>_xlfn.IFNA(MATCH(I2202,Teams!L:L,0),)</f>
        <v>0</v>
      </c>
      <c r="K2202" s="8" t="str">
        <f t="shared" si="381"/>
        <v>DougSchrieverM</v>
      </c>
      <c r="L2202" s="8">
        <f>_xlfn.IFNA(MATCH(K2202,Teams!N:N,0),)</f>
        <v>0</v>
      </c>
      <c r="M2202" s="8" t="str">
        <f t="shared" si="382"/>
        <v>DougSchriever</v>
      </c>
      <c r="N2202" s="8" t="str">
        <f>IFERROR(INDEX(Teams!A:A,IF(H2202&gt;0,H2202,IF(J2202&gt;0,J2202,IF(L2202&gt;0,L2202,""))),1),"")</f>
        <v/>
      </c>
      <c r="O2202" s="8" t="str">
        <f t="shared" si="375"/>
        <v>Doug</v>
      </c>
      <c r="P2202" s="8" t="str">
        <f t="shared" si="376"/>
        <v>Schriever</v>
      </c>
      <c r="Q2202" s="8" t="str">
        <f t="shared" si="383"/>
        <v>M</v>
      </c>
      <c r="R2202" s="8">
        <f t="shared" si="384"/>
        <v>44</v>
      </c>
      <c r="S2202" s="8" t="str">
        <f t="shared" si="377"/>
        <v>San Antonio</v>
      </c>
      <c r="T2202" s="8" t="str">
        <f t="shared" si="385"/>
        <v>TX</v>
      </c>
      <c r="U2202" s="8" t="str">
        <f t="shared" si="378"/>
        <v>DougSchrieverM44San AntonioTX</v>
      </c>
    </row>
    <row r="2203" spans="1:21" x14ac:dyDescent="0.2">
      <c r="A2203" s="8" t="s">
        <v>252</v>
      </c>
      <c r="B2203" s="8" t="s">
        <v>2483</v>
      </c>
      <c r="C2203" s="8" t="s">
        <v>689</v>
      </c>
      <c r="D2203" s="8">
        <v>46</v>
      </c>
      <c r="E2203" s="8" t="s">
        <v>2484</v>
      </c>
      <c r="F2203" s="8" t="s">
        <v>1043</v>
      </c>
      <c r="G2203" s="8" t="str">
        <f t="shared" si="379"/>
        <v>MicheleSchuelerF46Rock FallsIL</v>
      </c>
      <c r="H2203" s="8">
        <f>_xlfn.IFNA(MATCH(G2203,Teams!J:J,0),)</f>
        <v>0</v>
      </c>
      <c r="I2203" s="8" t="str">
        <f t="shared" si="380"/>
        <v>MicheleSchuelerF46</v>
      </c>
      <c r="J2203" s="8">
        <f>_xlfn.IFNA(MATCH(I2203,Teams!L:L,0),)</f>
        <v>0</v>
      </c>
      <c r="K2203" s="8" t="str">
        <f t="shared" si="381"/>
        <v>MicheleSchuelerF</v>
      </c>
      <c r="L2203" s="8">
        <f>_xlfn.IFNA(MATCH(K2203,Teams!N:N,0),)</f>
        <v>0</v>
      </c>
      <c r="M2203" s="8" t="str">
        <f t="shared" si="382"/>
        <v>MicheleSchueler</v>
      </c>
      <c r="N2203" s="8" t="str">
        <f>IFERROR(INDEX(Teams!A:A,IF(H2203&gt;0,H2203,IF(J2203&gt;0,J2203,IF(L2203&gt;0,L2203,""))),1),"")</f>
        <v/>
      </c>
      <c r="O2203" s="8" t="str">
        <f t="shared" si="375"/>
        <v>Michele</v>
      </c>
      <c r="P2203" s="8" t="str">
        <f t="shared" si="376"/>
        <v>Schueler</v>
      </c>
      <c r="Q2203" s="8" t="str">
        <f t="shared" si="383"/>
        <v>F</v>
      </c>
      <c r="R2203" s="8">
        <f t="shared" si="384"/>
        <v>46</v>
      </c>
      <c r="S2203" s="8" t="str">
        <f t="shared" si="377"/>
        <v>Rock Falls</v>
      </c>
      <c r="T2203" s="8" t="str">
        <f t="shared" si="385"/>
        <v>IL</v>
      </c>
      <c r="U2203" s="8" t="str">
        <f t="shared" si="378"/>
        <v>MicheleSchuelerF46Rock FallsIL</v>
      </c>
    </row>
    <row r="2204" spans="1:21" x14ac:dyDescent="0.2">
      <c r="A2204" s="8" t="s">
        <v>882</v>
      </c>
      <c r="B2204" s="8" t="s">
        <v>883</v>
      </c>
      <c r="C2204" s="8" t="s">
        <v>689</v>
      </c>
      <c r="D2204" s="8">
        <v>29</v>
      </c>
      <c r="E2204" s="8" t="s">
        <v>12</v>
      </c>
      <c r="F2204" s="8" t="s">
        <v>4</v>
      </c>
      <c r="G2204" s="8" t="str">
        <f t="shared" si="379"/>
        <v>SarahSchuhmacherF29HoustonTX</v>
      </c>
      <c r="H2204" s="8">
        <f>_xlfn.IFNA(MATCH(G2204,Teams!J:J,0),)</f>
        <v>0</v>
      </c>
      <c r="I2204" s="8" t="str">
        <f t="shared" si="380"/>
        <v>SarahSchuhmacherF29</v>
      </c>
      <c r="J2204" s="8">
        <f>_xlfn.IFNA(MATCH(I2204,Teams!L:L,0),)</f>
        <v>0</v>
      </c>
      <c r="K2204" s="8" t="str">
        <f t="shared" si="381"/>
        <v>SarahSchuhmacherF</v>
      </c>
      <c r="L2204" s="8">
        <f>_xlfn.IFNA(MATCH(K2204,Teams!N:N,0),)</f>
        <v>0</v>
      </c>
      <c r="M2204" s="8" t="str">
        <f t="shared" si="382"/>
        <v>SarahSchuhmacher</v>
      </c>
      <c r="N2204" s="8" t="str">
        <f>IFERROR(INDEX(Teams!A:A,IF(H2204&gt;0,H2204,IF(J2204&gt;0,J2204,IF(L2204&gt;0,L2204,""))),1),"")</f>
        <v/>
      </c>
      <c r="O2204" s="8" t="str">
        <f t="shared" si="375"/>
        <v>Sarah</v>
      </c>
      <c r="P2204" s="8" t="str">
        <f t="shared" si="376"/>
        <v>Schuhmacher</v>
      </c>
      <c r="Q2204" s="8" t="str">
        <f t="shared" si="383"/>
        <v>F</v>
      </c>
      <c r="R2204" s="8">
        <f t="shared" si="384"/>
        <v>29</v>
      </c>
      <c r="S2204" s="8" t="str">
        <f t="shared" si="377"/>
        <v>Houston</v>
      </c>
      <c r="T2204" s="8" t="str">
        <f t="shared" si="385"/>
        <v>TX</v>
      </c>
      <c r="U2204" s="8" t="str">
        <f t="shared" si="378"/>
        <v>SarahSchuhmacherF29HoustonTX</v>
      </c>
    </row>
    <row r="2205" spans="1:21" x14ac:dyDescent="0.2">
      <c r="A2205" s="8" t="s">
        <v>237</v>
      </c>
      <c r="B2205" s="8" t="s">
        <v>6613</v>
      </c>
      <c r="C2205" s="8" t="s">
        <v>688</v>
      </c>
      <c r="G2205" s="8" t="str">
        <f t="shared" si="379"/>
        <v>JasonSchulkeM</v>
      </c>
      <c r="H2205" s="8">
        <f>_xlfn.IFNA(MATCH(G2205,Teams!J:J,0),)</f>
        <v>0</v>
      </c>
      <c r="I2205" s="8" t="str">
        <f t="shared" si="380"/>
        <v>JasonSchulkeM</v>
      </c>
      <c r="J2205" s="8">
        <f>_xlfn.IFNA(MATCH(I2205,Teams!L:L,0),)</f>
        <v>0</v>
      </c>
      <c r="K2205" s="8" t="str">
        <f t="shared" si="381"/>
        <v>JasonSchulkeM</v>
      </c>
      <c r="L2205" s="8">
        <f>_xlfn.IFNA(MATCH(K2205,Teams!N:N,0),)</f>
        <v>0</v>
      </c>
      <c r="M2205" s="8" t="str">
        <f t="shared" si="382"/>
        <v>JasonSchulke</v>
      </c>
      <c r="N2205" s="8" t="str">
        <f>IFERROR(INDEX(Teams!A:A,IF(H2205&gt;0,H2205,IF(J2205&gt;0,J2205,IF(L2205&gt;0,L2205,""))),1),"")</f>
        <v/>
      </c>
      <c r="O2205" s="8" t="str">
        <f t="shared" si="375"/>
        <v>Jason</v>
      </c>
      <c r="P2205" s="8" t="str">
        <f t="shared" si="376"/>
        <v>Schulke</v>
      </c>
      <c r="Q2205" s="8" t="str">
        <f t="shared" si="383"/>
        <v>M</v>
      </c>
      <c r="R2205" s="8" t="str">
        <f t="shared" si="384"/>
        <v/>
      </c>
      <c r="S2205" s="8" t="str">
        <f t="shared" si="377"/>
        <v/>
      </c>
      <c r="T2205" s="8" t="str">
        <f t="shared" si="385"/>
        <v/>
      </c>
      <c r="U2205" s="8" t="str">
        <f t="shared" si="378"/>
        <v>JasonSchulkeM</v>
      </c>
    </row>
    <row r="2206" spans="1:21" x14ac:dyDescent="0.2">
      <c r="A2206" s="8" t="s">
        <v>45</v>
      </c>
      <c r="B2206" s="8" t="s">
        <v>5181</v>
      </c>
      <c r="C2206" s="8" t="s">
        <v>688</v>
      </c>
      <c r="D2206" s="8">
        <v>48</v>
      </c>
      <c r="E2206" s="8" t="s">
        <v>3</v>
      </c>
      <c r="F2206" s="8" t="s">
        <v>4</v>
      </c>
      <c r="G2206" s="8" t="str">
        <f t="shared" si="379"/>
        <v>SeanSchultzM48AustinTX</v>
      </c>
      <c r="H2206" s="8">
        <f>_xlfn.IFNA(MATCH(G2206,Teams!J:J,0),)</f>
        <v>0</v>
      </c>
      <c r="I2206" s="8" t="str">
        <f t="shared" si="380"/>
        <v>SeanSchultzM48</v>
      </c>
      <c r="J2206" s="8">
        <f>_xlfn.IFNA(MATCH(I2206,Teams!L:L,0),)</f>
        <v>0</v>
      </c>
      <c r="K2206" s="8" t="str">
        <f t="shared" si="381"/>
        <v>SeanSchultzM</v>
      </c>
      <c r="L2206" s="8">
        <f>_xlfn.IFNA(MATCH(K2206,Teams!N:N,0),)</f>
        <v>0</v>
      </c>
      <c r="M2206" s="8" t="str">
        <f t="shared" si="382"/>
        <v>SeanSchultz</v>
      </c>
      <c r="N2206" s="8" t="str">
        <f>IFERROR(INDEX(Teams!A:A,IF(H2206&gt;0,H2206,IF(J2206&gt;0,J2206,IF(L2206&gt;0,L2206,""))),1),"")</f>
        <v/>
      </c>
      <c r="O2206" s="8" t="str">
        <f t="shared" si="375"/>
        <v>Sean</v>
      </c>
      <c r="P2206" s="8" t="str">
        <f t="shared" si="376"/>
        <v>Schultz</v>
      </c>
      <c r="Q2206" s="8" t="str">
        <f t="shared" si="383"/>
        <v>M</v>
      </c>
      <c r="R2206" s="8">
        <f t="shared" si="384"/>
        <v>48</v>
      </c>
      <c r="S2206" s="8" t="str">
        <f t="shared" si="377"/>
        <v>Austin</v>
      </c>
      <c r="T2206" s="8" t="str">
        <f t="shared" si="385"/>
        <v>TX</v>
      </c>
      <c r="U2206" s="8" t="str">
        <f t="shared" si="378"/>
        <v>SeanSchultzM48AustinTX</v>
      </c>
    </row>
    <row r="2207" spans="1:21" x14ac:dyDescent="0.2">
      <c r="A2207" s="8" t="s">
        <v>298</v>
      </c>
      <c r="B2207" s="8" t="s">
        <v>1367</v>
      </c>
      <c r="C2207" s="8" t="s">
        <v>688</v>
      </c>
      <c r="D2207" s="8">
        <v>32</v>
      </c>
      <c r="E2207" s="8" t="s">
        <v>1368</v>
      </c>
      <c r="F2207" s="8" t="s">
        <v>659</v>
      </c>
      <c r="G2207" s="8" t="str">
        <f t="shared" si="379"/>
        <v>StephenSchwarkM32Stillwater OK</v>
      </c>
      <c r="H2207" s="8">
        <f>_xlfn.IFNA(MATCH(G2207,Teams!J:J,0),)</f>
        <v>0</v>
      </c>
      <c r="I2207" s="8" t="str">
        <f t="shared" si="380"/>
        <v>StephenSchwarkM32</v>
      </c>
      <c r="J2207" s="8">
        <f>_xlfn.IFNA(MATCH(I2207,Teams!L:L,0),)</f>
        <v>0</v>
      </c>
      <c r="K2207" s="8" t="str">
        <f t="shared" si="381"/>
        <v>StephenSchwarkM</v>
      </c>
      <c r="L2207" s="8">
        <f>_xlfn.IFNA(MATCH(K2207,Teams!N:N,0),)</f>
        <v>0</v>
      </c>
      <c r="M2207" s="8" t="str">
        <f t="shared" si="382"/>
        <v>StephenSchwark</v>
      </c>
      <c r="N2207" s="8" t="str">
        <f>IFERROR(INDEX(Teams!A:A,IF(H2207&gt;0,H2207,IF(J2207&gt;0,J2207,IF(L2207&gt;0,L2207,""))),1),"")</f>
        <v/>
      </c>
      <c r="O2207" s="8" t="str">
        <f t="shared" si="375"/>
        <v>Stephen</v>
      </c>
      <c r="P2207" s="8" t="str">
        <f t="shared" si="376"/>
        <v>Schwark</v>
      </c>
      <c r="Q2207" s="8" t="str">
        <f t="shared" si="383"/>
        <v>M</v>
      </c>
      <c r="R2207" s="8">
        <f t="shared" si="384"/>
        <v>32</v>
      </c>
      <c r="S2207" s="8" t="str">
        <f t="shared" si="377"/>
        <v xml:space="preserve">Stillwater </v>
      </c>
      <c r="T2207" s="8" t="str">
        <f t="shared" si="385"/>
        <v>OK</v>
      </c>
      <c r="U2207" s="8" t="str">
        <f t="shared" si="378"/>
        <v>StephenSchwarkM32Stillwater OK</v>
      </c>
    </row>
    <row r="2208" spans="1:21" x14ac:dyDescent="0.2">
      <c r="A2208" s="8" t="s">
        <v>2188</v>
      </c>
      <c r="B2208" s="8" t="s">
        <v>5182</v>
      </c>
      <c r="C2208" s="8" t="s">
        <v>689</v>
      </c>
      <c r="D2208" s="8">
        <v>46</v>
      </c>
      <c r="E2208" s="8" t="s">
        <v>190</v>
      </c>
      <c r="F2208" s="8" t="s">
        <v>4</v>
      </c>
      <c r="G2208" s="8" t="str">
        <f t="shared" si="379"/>
        <v>LeahSchwarzF46San AntonioTX</v>
      </c>
      <c r="H2208" s="8">
        <f>_xlfn.IFNA(MATCH(G2208,Teams!J:J,0),)</f>
        <v>0</v>
      </c>
      <c r="I2208" s="8" t="str">
        <f t="shared" si="380"/>
        <v>LeahSchwarzF46</v>
      </c>
      <c r="J2208" s="8">
        <f>_xlfn.IFNA(MATCH(I2208,Teams!L:L,0),)</f>
        <v>0</v>
      </c>
      <c r="K2208" s="8" t="str">
        <f t="shared" si="381"/>
        <v>LeahSchwarzF</v>
      </c>
      <c r="L2208" s="8">
        <f>_xlfn.IFNA(MATCH(K2208,Teams!N:N,0),)</f>
        <v>0</v>
      </c>
      <c r="M2208" s="8" t="str">
        <f t="shared" si="382"/>
        <v>LeahSchwarz</v>
      </c>
      <c r="N2208" s="8" t="str">
        <f>IFERROR(INDEX(Teams!A:A,IF(H2208&gt;0,H2208,IF(J2208&gt;0,J2208,IF(L2208&gt;0,L2208,""))),1),"")</f>
        <v/>
      </c>
      <c r="O2208" s="8" t="str">
        <f t="shared" si="375"/>
        <v>Leah</v>
      </c>
      <c r="P2208" s="8" t="str">
        <f t="shared" si="376"/>
        <v>Schwarz</v>
      </c>
      <c r="Q2208" s="8" t="str">
        <f t="shared" si="383"/>
        <v>F</v>
      </c>
      <c r="R2208" s="8">
        <f t="shared" si="384"/>
        <v>46</v>
      </c>
      <c r="S2208" s="8" t="str">
        <f t="shared" si="377"/>
        <v>San Antonio</v>
      </c>
      <c r="T2208" s="8" t="str">
        <f t="shared" si="385"/>
        <v>TX</v>
      </c>
      <c r="U2208" s="8" t="str">
        <f t="shared" si="378"/>
        <v>LeahSchwarzF46San AntonioTX</v>
      </c>
    </row>
    <row r="2209" spans="1:21" x14ac:dyDescent="0.2">
      <c r="A2209" s="8" t="s">
        <v>946</v>
      </c>
      <c r="B2209" s="8" t="s">
        <v>269</v>
      </c>
      <c r="C2209" s="8" t="s">
        <v>688</v>
      </c>
      <c r="D2209" s="8">
        <v>33</v>
      </c>
      <c r="E2209" s="8" t="s">
        <v>12</v>
      </c>
      <c r="F2209" s="8" t="s">
        <v>4</v>
      </c>
      <c r="G2209" s="8" t="str">
        <f t="shared" si="379"/>
        <v>BrockScottM33HoustonTX</v>
      </c>
      <c r="H2209" s="8">
        <f>_xlfn.IFNA(MATCH(G2209,Teams!J:J,0),)</f>
        <v>0</v>
      </c>
      <c r="I2209" s="8" t="str">
        <f t="shared" si="380"/>
        <v>BrockScottM33</v>
      </c>
      <c r="J2209" s="8">
        <f>_xlfn.IFNA(MATCH(I2209,Teams!L:L,0),)</f>
        <v>0</v>
      </c>
      <c r="K2209" s="8" t="str">
        <f t="shared" si="381"/>
        <v>BrockScottM</v>
      </c>
      <c r="L2209" s="8">
        <f>_xlfn.IFNA(MATCH(K2209,Teams!N:N,0),)</f>
        <v>0</v>
      </c>
      <c r="M2209" s="8" t="str">
        <f t="shared" si="382"/>
        <v>BrockScott</v>
      </c>
      <c r="N2209" s="8" t="str">
        <f>IFERROR(INDEX(Teams!A:A,IF(H2209&gt;0,H2209,IF(J2209&gt;0,J2209,IF(L2209&gt;0,L2209,""))),1),"")</f>
        <v/>
      </c>
      <c r="O2209" s="8" t="str">
        <f t="shared" si="375"/>
        <v>Brock</v>
      </c>
      <c r="P2209" s="8" t="str">
        <f t="shared" si="376"/>
        <v>Scott</v>
      </c>
      <c r="Q2209" s="8" t="str">
        <f t="shared" si="383"/>
        <v>M</v>
      </c>
      <c r="R2209" s="8">
        <f t="shared" si="384"/>
        <v>33</v>
      </c>
      <c r="S2209" s="8" t="str">
        <f t="shared" si="377"/>
        <v>Houston</v>
      </c>
      <c r="T2209" s="8" t="str">
        <f t="shared" si="385"/>
        <v>TX</v>
      </c>
      <c r="U2209" s="8" t="str">
        <f t="shared" si="378"/>
        <v>BrockScottM33HoustonTX</v>
      </c>
    </row>
    <row r="2210" spans="1:21" x14ac:dyDescent="0.2">
      <c r="A2210" s="8" t="s">
        <v>348</v>
      </c>
      <c r="B2210" s="8" t="s">
        <v>269</v>
      </c>
      <c r="C2210" s="8" t="s">
        <v>688</v>
      </c>
      <c r="D2210" s="8">
        <v>39</v>
      </c>
      <c r="G2210" s="8" t="str">
        <f t="shared" si="379"/>
        <v>SmithScottM39</v>
      </c>
      <c r="H2210" s="8">
        <f>_xlfn.IFNA(MATCH(G2210,Teams!J:J,0),)</f>
        <v>0</v>
      </c>
      <c r="I2210" s="8" t="str">
        <f t="shared" si="380"/>
        <v>SmithScottM39</v>
      </c>
      <c r="J2210" s="8">
        <f>_xlfn.IFNA(MATCH(I2210,Teams!L:L,0),)</f>
        <v>0</v>
      </c>
      <c r="K2210" s="8" t="str">
        <f t="shared" si="381"/>
        <v>SmithScottM</v>
      </c>
      <c r="L2210" s="8">
        <f>_xlfn.IFNA(MATCH(K2210,Teams!N:N,0),)</f>
        <v>0</v>
      </c>
      <c r="M2210" s="8" t="str">
        <f t="shared" si="382"/>
        <v>SmithScott</v>
      </c>
      <c r="N2210" s="8" t="str">
        <f>IFERROR(INDEX(Teams!A:A,IF(H2210&gt;0,H2210,IF(J2210&gt;0,J2210,IF(L2210&gt;0,L2210,""))),1),"")</f>
        <v/>
      </c>
      <c r="O2210" s="8" t="str">
        <f t="shared" si="375"/>
        <v>Smith</v>
      </c>
      <c r="P2210" s="8" t="str">
        <f t="shared" si="376"/>
        <v>Scott</v>
      </c>
      <c r="Q2210" s="8" t="str">
        <f t="shared" si="383"/>
        <v>M</v>
      </c>
      <c r="R2210" s="8">
        <f t="shared" si="384"/>
        <v>39</v>
      </c>
      <c r="S2210" s="8" t="str">
        <f t="shared" si="377"/>
        <v/>
      </c>
      <c r="T2210" s="8" t="str">
        <f t="shared" si="385"/>
        <v/>
      </c>
      <c r="U2210" s="8" t="str">
        <f t="shared" si="378"/>
        <v>SmithScottM39</v>
      </c>
    </row>
    <row r="2211" spans="1:21" x14ac:dyDescent="0.2">
      <c r="A2211" s="8" t="s">
        <v>1030</v>
      </c>
      <c r="B2211" s="8" t="s">
        <v>1031</v>
      </c>
      <c r="C2211" s="8" t="s">
        <v>688</v>
      </c>
      <c r="D2211" s="8">
        <v>43</v>
      </c>
      <c r="E2211" s="8" t="s">
        <v>12</v>
      </c>
      <c r="F2211" s="8" t="s">
        <v>4</v>
      </c>
      <c r="G2211" s="8" t="str">
        <f t="shared" si="379"/>
        <v>W.B.ScriberM43HoustonTX</v>
      </c>
      <c r="H2211" s="8">
        <f>_xlfn.IFNA(MATCH(G2211,Teams!J:J,0),)</f>
        <v>0</v>
      </c>
      <c r="I2211" s="8" t="str">
        <f t="shared" si="380"/>
        <v>W.B.ScriberM43</v>
      </c>
      <c r="J2211" s="8">
        <f>_xlfn.IFNA(MATCH(I2211,Teams!L:L,0),)</f>
        <v>0</v>
      </c>
      <c r="K2211" s="8" t="str">
        <f t="shared" si="381"/>
        <v>W.B.ScriberM</v>
      </c>
      <c r="L2211" s="8">
        <f>_xlfn.IFNA(MATCH(K2211,Teams!N:N,0),)</f>
        <v>0</v>
      </c>
      <c r="M2211" s="8" t="str">
        <f t="shared" si="382"/>
        <v>W.B.Scriber</v>
      </c>
      <c r="N2211" s="8" t="str">
        <f>IFERROR(INDEX(Teams!A:A,IF(H2211&gt;0,H2211,IF(J2211&gt;0,J2211,IF(L2211&gt;0,L2211,""))),1),"")</f>
        <v/>
      </c>
      <c r="O2211" s="8" t="str">
        <f t="shared" si="375"/>
        <v>W.B.</v>
      </c>
      <c r="P2211" s="8" t="str">
        <f t="shared" si="376"/>
        <v>Scriber</v>
      </c>
      <c r="Q2211" s="8" t="str">
        <f t="shared" si="383"/>
        <v>M</v>
      </c>
      <c r="R2211" s="8">
        <f t="shared" si="384"/>
        <v>43</v>
      </c>
      <c r="S2211" s="8" t="str">
        <f t="shared" si="377"/>
        <v>Houston</v>
      </c>
      <c r="T2211" s="8" t="str">
        <f t="shared" si="385"/>
        <v>TX</v>
      </c>
      <c r="U2211" s="8" t="str">
        <f t="shared" si="378"/>
        <v>W.B.ScriberM43HoustonTX</v>
      </c>
    </row>
    <row r="2212" spans="1:21" x14ac:dyDescent="0.2">
      <c r="A2212" s="8" t="s">
        <v>890</v>
      </c>
      <c r="B2212" s="8" t="s">
        <v>3011</v>
      </c>
      <c r="C2212" s="8" t="s">
        <v>689</v>
      </c>
      <c r="D2212" s="8">
        <v>32</v>
      </c>
      <c r="G2212" s="8" t="str">
        <f t="shared" si="379"/>
        <v>SabrinaScruggsF32</v>
      </c>
      <c r="H2212" s="8">
        <f>_xlfn.IFNA(MATCH(G2212,Teams!J:J,0),)</f>
        <v>0</v>
      </c>
      <c r="I2212" s="8" t="str">
        <f t="shared" si="380"/>
        <v>SabrinaScruggsF32</v>
      </c>
      <c r="J2212" s="8">
        <f>_xlfn.IFNA(MATCH(I2212,Teams!L:L,0),)</f>
        <v>0</v>
      </c>
      <c r="K2212" s="8" t="str">
        <f t="shared" si="381"/>
        <v>SabrinaScruggsF</v>
      </c>
      <c r="L2212" s="8">
        <f>_xlfn.IFNA(MATCH(K2212,Teams!N:N,0),)</f>
        <v>0</v>
      </c>
      <c r="M2212" s="8" t="str">
        <f t="shared" si="382"/>
        <v>SabrinaScruggs</v>
      </c>
      <c r="N2212" s="8" t="str">
        <f>IFERROR(INDEX(Teams!A:A,IF(H2212&gt;0,H2212,IF(J2212&gt;0,J2212,IF(L2212&gt;0,L2212,""))),1),"")</f>
        <v/>
      </c>
      <c r="O2212" s="8" t="str">
        <f t="shared" si="375"/>
        <v>Sabrina</v>
      </c>
      <c r="P2212" s="8" t="str">
        <f t="shared" si="376"/>
        <v>Scruggs</v>
      </c>
      <c r="Q2212" s="8" t="str">
        <f t="shared" si="383"/>
        <v>F</v>
      </c>
      <c r="R2212" s="8">
        <f t="shared" si="384"/>
        <v>32</v>
      </c>
      <c r="S2212" s="8" t="str">
        <f t="shared" si="377"/>
        <v/>
      </c>
      <c r="T2212" s="8" t="str">
        <f t="shared" si="385"/>
        <v/>
      </c>
      <c r="U2212" s="8" t="str">
        <f t="shared" si="378"/>
        <v>SabrinaScruggsF32</v>
      </c>
    </row>
    <row r="2213" spans="1:21" x14ac:dyDescent="0.2">
      <c r="A2213" s="8" t="s">
        <v>1880</v>
      </c>
      <c r="B2213" s="8" t="s">
        <v>1881</v>
      </c>
      <c r="C2213" s="8" t="s">
        <v>689</v>
      </c>
      <c r="D2213" s="8">
        <v>38</v>
      </c>
      <c r="E2213" s="8" t="s">
        <v>1414</v>
      </c>
      <c r="F2213" s="8" t="s">
        <v>659</v>
      </c>
      <c r="G2213" s="8" t="str">
        <f t="shared" si="379"/>
        <v>ShannaSearsF38ChoctawOK</v>
      </c>
      <c r="H2213" s="8">
        <f>_xlfn.IFNA(MATCH(G2213,Teams!J:J,0),)</f>
        <v>0</v>
      </c>
      <c r="I2213" s="8" t="str">
        <f t="shared" si="380"/>
        <v>ShannaSearsF38</v>
      </c>
      <c r="J2213" s="8">
        <f>_xlfn.IFNA(MATCH(I2213,Teams!L:L,0),)</f>
        <v>0</v>
      </c>
      <c r="K2213" s="8" t="str">
        <f t="shared" si="381"/>
        <v>ShannaSearsF</v>
      </c>
      <c r="L2213" s="8">
        <f>_xlfn.IFNA(MATCH(K2213,Teams!N:N,0),)</f>
        <v>0</v>
      </c>
      <c r="M2213" s="8" t="str">
        <f t="shared" si="382"/>
        <v>ShannaSears</v>
      </c>
      <c r="N2213" s="8" t="str">
        <f>IFERROR(INDEX(Teams!A:A,IF(H2213&gt;0,H2213,IF(J2213&gt;0,J2213,IF(L2213&gt;0,L2213,""))),1),"")</f>
        <v/>
      </c>
      <c r="O2213" s="8" t="str">
        <f t="shared" si="375"/>
        <v>Shanna</v>
      </c>
      <c r="P2213" s="8" t="str">
        <f t="shared" si="376"/>
        <v>Sears</v>
      </c>
      <c r="Q2213" s="8" t="str">
        <f t="shared" si="383"/>
        <v>F</v>
      </c>
      <c r="R2213" s="8">
        <f t="shared" si="384"/>
        <v>38</v>
      </c>
      <c r="S2213" s="8" t="str">
        <f t="shared" si="377"/>
        <v>Choctaw</v>
      </c>
      <c r="T2213" s="8" t="str">
        <f t="shared" si="385"/>
        <v>OK</v>
      </c>
      <c r="U2213" s="8" t="str">
        <f t="shared" si="378"/>
        <v>ShannaSearsF38ChoctawOK</v>
      </c>
    </row>
    <row r="2214" spans="1:21" x14ac:dyDescent="0.2">
      <c r="A2214" s="8" t="s">
        <v>100</v>
      </c>
      <c r="B2214" s="8" t="s">
        <v>3012</v>
      </c>
      <c r="C2214" s="8" t="s">
        <v>689</v>
      </c>
      <c r="D2214" s="8">
        <v>43</v>
      </c>
      <c r="G2214" s="8" t="str">
        <f t="shared" si="379"/>
        <v>JenniferSeekinsF43</v>
      </c>
      <c r="H2214" s="8">
        <f>_xlfn.IFNA(MATCH(G2214,Teams!J:J,0),)</f>
        <v>0</v>
      </c>
      <c r="I2214" s="8" t="str">
        <f t="shared" si="380"/>
        <v>JenniferSeekinsF43</v>
      </c>
      <c r="J2214" s="8">
        <f>_xlfn.IFNA(MATCH(I2214,Teams!L:L,0),)</f>
        <v>0</v>
      </c>
      <c r="K2214" s="8" t="str">
        <f t="shared" si="381"/>
        <v>JenniferSeekinsF</v>
      </c>
      <c r="L2214" s="8">
        <f>_xlfn.IFNA(MATCH(K2214,Teams!N:N,0),)</f>
        <v>0</v>
      </c>
      <c r="M2214" s="8" t="str">
        <f t="shared" si="382"/>
        <v>JenniferSeekins</v>
      </c>
      <c r="N2214" s="8" t="str">
        <f>IFERROR(INDEX(Teams!A:A,IF(H2214&gt;0,H2214,IF(J2214&gt;0,J2214,IF(L2214&gt;0,L2214,""))),1),"")</f>
        <v/>
      </c>
      <c r="O2214" s="8" t="str">
        <f t="shared" si="375"/>
        <v>Jennifer</v>
      </c>
      <c r="P2214" s="8" t="str">
        <f t="shared" si="376"/>
        <v>Seekins</v>
      </c>
      <c r="Q2214" s="8" t="str">
        <f t="shared" si="383"/>
        <v>F</v>
      </c>
      <c r="R2214" s="8">
        <f t="shared" si="384"/>
        <v>43</v>
      </c>
      <c r="S2214" s="8" t="str">
        <f t="shared" si="377"/>
        <v/>
      </c>
      <c r="T2214" s="8" t="str">
        <f t="shared" si="385"/>
        <v/>
      </c>
      <c r="U2214" s="8" t="str">
        <f t="shared" si="378"/>
        <v>JenniferSeekinsF43</v>
      </c>
    </row>
    <row r="2215" spans="1:21" x14ac:dyDescent="0.2">
      <c r="A2215" s="8" t="s">
        <v>198</v>
      </c>
      <c r="B2215" s="8" t="s">
        <v>3012</v>
      </c>
      <c r="C2215" s="8" t="s">
        <v>688</v>
      </c>
      <c r="D2215" s="8">
        <v>44</v>
      </c>
      <c r="G2215" s="8" t="str">
        <f t="shared" si="379"/>
        <v>TravisSeekinsM44</v>
      </c>
      <c r="H2215" s="8">
        <f>_xlfn.IFNA(MATCH(G2215,Teams!J:J,0),)</f>
        <v>0</v>
      </c>
      <c r="I2215" s="8" t="str">
        <f t="shared" si="380"/>
        <v>TravisSeekinsM44</v>
      </c>
      <c r="J2215" s="8">
        <f>_xlfn.IFNA(MATCH(I2215,Teams!L:L,0),)</f>
        <v>0</v>
      </c>
      <c r="K2215" s="8" t="str">
        <f t="shared" si="381"/>
        <v>TravisSeekinsM</v>
      </c>
      <c r="L2215" s="8">
        <f>_xlfn.IFNA(MATCH(K2215,Teams!N:N,0),)</f>
        <v>0</v>
      </c>
      <c r="M2215" s="8" t="str">
        <f t="shared" si="382"/>
        <v>TravisSeekins</v>
      </c>
      <c r="N2215" s="8" t="str">
        <f>IFERROR(INDEX(Teams!A:A,IF(H2215&gt;0,H2215,IF(J2215&gt;0,J2215,IF(L2215&gt;0,L2215,""))),1),"")</f>
        <v/>
      </c>
      <c r="O2215" s="8" t="str">
        <f t="shared" si="375"/>
        <v>Travis</v>
      </c>
      <c r="P2215" s="8" t="str">
        <f t="shared" si="376"/>
        <v>Seekins</v>
      </c>
      <c r="Q2215" s="8" t="str">
        <f t="shared" si="383"/>
        <v>M</v>
      </c>
      <c r="R2215" s="8">
        <f t="shared" si="384"/>
        <v>44</v>
      </c>
      <c r="S2215" s="8" t="str">
        <f t="shared" si="377"/>
        <v/>
      </c>
      <c r="T2215" s="8" t="str">
        <f t="shared" si="385"/>
        <v/>
      </c>
      <c r="U2215" s="8" t="str">
        <f t="shared" si="378"/>
        <v>TravisSeekinsM44</v>
      </c>
    </row>
    <row r="2216" spans="1:21" x14ac:dyDescent="0.2">
      <c r="A2216" s="8" t="s">
        <v>794</v>
      </c>
      <c r="B2216" s="8" t="s">
        <v>795</v>
      </c>
      <c r="C2216" s="8" t="s">
        <v>688</v>
      </c>
      <c r="D2216" s="8">
        <v>38</v>
      </c>
      <c r="E2216" s="8" t="s">
        <v>12</v>
      </c>
      <c r="F2216" s="8" t="s">
        <v>4</v>
      </c>
      <c r="G2216" s="8" t="str">
        <f t="shared" si="379"/>
        <v>TrevorSeelyeM38HoustonTX</v>
      </c>
      <c r="H2216" s="8">
        <f>_xlfn.IFNA(MATCH(G2216,Teams!J:J,0),)</f>
        <v>0</v>
      </c>
      <c r="I2216" s="8" t="str">
        <f t="shared" si="380"/>
        <v>TrevorSeelyeM38</v>
      </c>
      <c r="J2216" s="8">
        <f>_xlfn.IFNA(MATCH(I2216,Teams!L:L,0),)</f>
        <v>0</v>
      </c>
      <c r="K2216" s="8" t="str">
        <f t="shared" si="381"/>
        <v>TrevorSeelyeM</v>
      </c>
      <c r="L2216" s="8">
        <f>_xlfn.IFNA(MATCH(K2216,Teams!N:N,0),)</f>
        <v>0</v>
      </c>
      <c r="M2216" s="8" t="str">
        <f t="shared" si="382"/>
        <v>TrevorSeelye</v>
      </c>
      <c r="N2216" s="8" t="str">
        <f>IFERROR(INDEX(Teams!A:A,IF(H2216&gt;0,H2216,IF(J2216&gt;0,J2216,IF(L2216&gt;0,L2216,""))),1),"")</f>
        <v/>
      </c>
      <c r="O2216" s="8" t="str">
        <f t="shared" si="375"/>
        <v>Trevor</v>
      </c>
      <c r="P2216" s="8" t="str">
        <f t="shared" si="376"/>
        <v>Seelye</v>
      </c>
      <c r="Q2216" s="8" t="str">
        <f t="shared" si="383"/>
        <v>M</v>
      </c>
      <c r="R2216" s="8">
        <f t="shared" si="384"/>
        <v>38</v>
      </c>
      <c r="S2216" s="8" t="str">
        <f t="shared" si="377"/>
        <v>Houston</v>
      </c>
      <c r="T2216" s="8" t="str">
        <f t="shared" si="385"/>
        <v>TX</v>
      </c>
      <c r="U2216" s="8" t="str">
        <f t="shared" si="378"/>
        <v>TrevorSeelyeM38HoustonTX</v>
      </c>
    </row>
    <row r="2217" spans="1:21" x14ac:dyDescent="0.2">
      <c r="A2217" s="8" t="s">
        <v>5183</v>
      </c>
      <c r="B2217" s="8" t="s">
        <v>2640</v>
      </c>
      <c r="C2217" s="8" t="s">
        <v>688</v>
      </c>
      <c r="D2217" s="8">
        <v>44</v>
      </c>
      <c r="E2217" s="8" t="s">
        <v>5184</v>
      </c>
      <c r="F2217" s="8" t="s">
        <v>4</v>
      </c>
      <c r="G2217" s="8" t="str">
        <f t="shared" si="379"/>
        <v>ArnoldSefcikM44Trophy clubTX</v>
      </c>
      <c r="H2217" s="8">
        <f>_xlfn.IFNA(MATCH(G2217,Teams!J:J,0),)</f>
        <v>0</v>
      </c>
      <c r="I2217" s="8" t="str">
        <f t="shared" si="380"/>
        <v>ArnoldSefcikM44</v>
      </c>
      <c r="J2217" s="8">
        <f>_xlfn.IFNA(MATCH(I2217,Teams!L:L,0),)</f>
        <v>0</v>
      </c>
      <c r="K2217" s="8" t="str">
        <f t="shared" si="381"/>
        <v>ArnoldSefcikM</v>
      </c>
      <c r="L2217" s="8">
        <f>_xlfn.IFNA(MATCH(K2217,Teams!N:N,0),)</f>
        <v>0</v>
      </c>
      <c r="M2217" s="8" t="str">
        <f t="shared" si="382"/>
        <v>ArnoldSefcik</v>
      </c>
      <c r="N2217" s="8" t="str">
        <f>IFERROR(INDEX(Teams!A:A,IF(H2217&gt;0,H2217,IF(J2217&gt;0,J2217,IF(L2217&gt;0,L2217,""))),1),"")</f>
        <v/>
      </c>
      <c r="O2217" s="8" t="str">
        <f t="shared" si="375"/>
        <v>Arnold</v>
      </c>
      <c r="P2217" s="8" t="str">
        <f t="shared" si="376"/>
        <v>Sefcik</v>
      </c>
      <c r="Q2217" s="8" t="str">
        <f t="shared" si="383"/>
        <v>M</v>
      </c>
      <c r="R2217" s="8">
        <f t="shared" si="384"/>
        <v>44</v>
      </c>
      <c r="S2217" s="8" t="str">
        <f t="shared" si="377"/>
        <v>Trophy club</v>
      </c>
      <c r="T2217" s="8" t="str">
        <f t="shared" si="385"/>
        <v>TX</v>
      </c>
      <c r="U2217" s="8" t="str">
        <f t="shared" si="378"/>
        <v>ArnoldSefcikM44Trophy clubTX</v>
      </c>
    </row>
    <row r="2218" spans="1:21" x14ac:dyDescent="0.2">
      <c r="A2218" s="8" t="s">
        <v>79</v>
      </c>
      <c r="B2218" s="8" t="s">
        <v>2640</v>
      </c>
      <c r="C2218" s="8" t="s">
        <v>688</v>
      </c>
      <c r="D2218" s="8">
        <v>56</v>
      </c>
      <c r="E2218" s="8" t="s">
        <v>225</v>
      </c>
      <c r="F2218" s="8" t="s">
        <v>4</v>
      </c>
      <c r="G2218" s="8" t="str">
        <f t="shared" si="379"/>
        <v>JohnSefcikM56AllenTX</v>
      </c>
      <c r="H2218" s="8">
        <f>_xlfn.IFNA(MATCH(G2218,Teams!J:J,0),)</f>
        <v>0</v>
      </c>
      <c r="I2218" s="8" t="str">
        <f t="shared" si="380"/>
        <v>JohnSefcikM56</v>
      </c>
      <c r="J2218" s="8">
        <f>_xlfn.IFNA(MATCH(I2218,Teams!L:L,0),)</f>
        <v>0</v>
      </c>
      <c r="K2218" s="8" t="str">
        <f t="shared" si="381"/>
        <v>JohnSefcikM</v>
      </c>
      <c r="L2218" s="8">
        <f>_xlfn.IFNA(MATCH(K2218,Teams!N:N,0),)</f>
        <v>0</v>
      </c>
      <c r="M2218" s="8" t="str">
        <f t="shared" si="382"/>
        <v>JohnSefcik</v>
      </c>
      <c r="N2218" s="8" t="str">
        <f>IFERROR(INDEX(Teams!A:A,IF(H2218&gt;0,H2218,IF(J2218&gt;0,J2218,IF(L2218&gt;0,L2218,""))),1),"")</f>
        <v/>
      </c>
      <c r="O2218" s="8" t="str">
        <f t="shared" si="375"/>
        <v>John</v>
      </c>
      <c r="P2218" s="8" t="str">
        <f t="shared" si="376"/>
        <v>Sefcik</v>
      </c>
      <c r="Q2218" s="8" t="str">
        <f t="shared" si="383"/>
        <v>M</v>
      </c>
      <c r="R2218" s="8">
        <f t="shared" si="384"/>
        <v>56</v>
      </c>
      <c r="S2218" s="8" t="str">
        <f t="shared" si="377"/>
        <v>Allen</v>
      </c>
      <c r="T2218" s="8" t="str">
        <f t="shared" si="385"/>
        <v>TX</v>
      </c>
      <c r="U2218" s="8" t="str">
        <f t="shared" si="378"/>
        <v>JohnSefcikM56AllenTX</v>
      </c>
    </row>
    <row r="2219" spans="1:21" x14ac:dyDescent="0.2">
      <c r="A2219" s="8" t="s">
        <v>156</v>
      </c>
      <c r="B2219" s="8" t="s">
        <v>2202</v>
      </c>
      <c r="C2219" s="8" t="s">
        <v>688</v>
      </c>
      <c r="D2219" s="8">
        <v>61</v>
      </c>
      <c r="G2219" s="8" t="str">
        <f t="shared" si="379"/>
        <v>RussellSeguinM61</v>
      </c>
      <c r="H2219" s="8">
        <f>_xlfn.IFNA(MATCH(G2219,Teams!J:J,0),)</f>
        <v>0</v>
      </c>
      <c r="I2219" s="8" t="str">
        <f t="shared" si="380"/>
        <v>RussellSeguinM61</v>
      </c>
      <c r="J2219" s="8">
        <f>_xlfn.IFNA(MATCH(I2219,Teams!L:L,0),)</f>
        <v>0</v>
      </c>
      <c r="K2219" s="8" t="str">
        <f t="shared" si="381"/>
        <v>RussellSeguinM</v>
      </c>
      <c r="L2219" s="8">
        <f>_xlfn.IFNA(MATCH(K2219,Teams!N:N,0),)</f>
        <v>0</v>
      </c>
      <c r="M2219" s="8" t="str">
        <f t="shared" si="382"/>
        <v>RussellSeguin</v>
      </c>
      <c r="N2219" s="8" t="str">
        <f>IFERROR(INDEX(Teams!A:A,IF(H2219&gt;0,H2219,IF(J2219&gt;0,J2219,IF(L2219&gt;0,L2219,""))),1),"")</f>
        <v/>
      </c>
      <c r="O2219" s="8" t="str">
        <f t="shared" si="375"/>
        <v>Russell</v>
      </c>
      <c r="P2219" s="8" t="str">
        <f t="shared" si="376"/>
        <v>Seguin</v>
      </c>
      <c r="Q2219" s="8" t="str">
        <f t="shared" si="383"/>
        <v>M</v>
      </c>
      <c r="R2219" s="8">
        <f t="shared" si="384"/>
        <v>61</v>
      </c>
      <c r="S2219" s="8" t="str">
        <f t="shared" si="377"/>
        <v/>
      </c>
      <c r="T2219" s="8" t="str">
        <f t="shared" si="385"/>
        <v/>
      </c>
      <c r="U2219" s="8" t="str">
        <f t="shared" si="378"/>
        <v>RussellSeguinM61</v>
      </c>
    </row>
    <row r="2220" spans="1:21" x14ac:dyDescent="0.2">
      <c r="A2220" s="8" t="s">
        <v>976</v>
      </c>
      <c r="B2220" s="8" t="s">
        <v>1015</v>
      </c>
      <c r="C2220" s="8" t="s">
        <v>689</v>
      </c>
      <c r="D2220" s="8">
        <v>42</v>
      </c>
      <c r="E2220" s="8" t="s">
        <v>5884</v>
      </c>
      <c r="F2220" s="8" t="s">
        <v>659</v>
      </c>
      <c r="G2220" s="8" t="str">
        <f t="shared" si="379"/>
        <v>KellySelfF42KingstonOK</v>
      </c>
      <c r="H2220" s="8">
        <f>_xlfn.IFNA(MATCH(G2220,Teams!J:J,0),)</f>
        <v>0</v>
      </c>
      <c r="I2220" s="8" t="str">
        <f t="shared" si="380"/>
        <v>KellySelfF42</v>
      </c>
      <c r="J2220" s="8">
        <f>_xlfn.IFNA(MATCH(I2220,Teams!L:L,0),)</f>
        <v>0</v>
      </c>
      <c r="K2220" s="8" t="str">
        <f t="shared" si="381"/>
        <v>KellySelfF</v>
      </c>
      <c r="L2220" s="8">
        <f>_xlfn.IFNA(MATCH(K2220,Teams!N:N,0),)</f>
        <v>0</v>
      </c>
      <c r="M2220" s="8" t="str">
        <f t="shared" si="382"/>
        <v>KellySelf</v>
      </c>
      <c r="N2220" s="8" t="str">
        <f>IFERROR(INDEX(Teams!A:A,IF(H2220&gt;0,H2220,IF(J2220&gt;0,J2220,IF(L2220&gt;0,L2220,""))),1),"")</f>
        <v/>
      </c>
      <c r="O2220" s="8" t="str">
        <f t="shared" si="375"/>
        <v>Kelly</v>
      </c>
      <c r="P2220" s="8" t="str">
        <f t="shared" si="376"/>
        <v>Self</v>
      </c>
      <c r="Q2220" s="8" t="str">
        <f t="shared" si="383"/>
        <v>F</v>
      </c>
      <c r="R2220" s="8">
        <f t="shared" si="384"/>
        <v>42</v>
      </c>
      <c r="S2220" s="8" t="str">
        <f t="shared" si="377"/>
        <v>Kingston</v>
      </c>
      <c r="T2220" s="8" t="str">
        <f t="shared" si="385"/>
        <v>OK</v>
      </c>
      <c r="U2220" s="8" t="str">
        <f t="shared" si="378"/>
        <v>KellySelfF42KingstonOK</v>
      </c>
    </row>
    <row r="2221" spans="1:21" x14ac:dyDescent="0.2">
      <c r="A2221" s="8" t="s">
        <v>4881</v>
      </c>
      <c r="B2221" s="8" t="s">
        <v>1015</v>
      </c>
      <c r="C2221" s="8" t="s">
        <v>689</v>
      </c>
      <c r="D2221" s="8">
        <v>20</v>
      </c>
      <c r="E2221" s="8" t="s">
        <v>5884</v>
      </c>
      <c r="F2221" s="8" t="s">
        <v>659</v>
      </c>
      <c r="G2221" s="8" t="str">
        <f t="shared" si="379"/>
        <v>KristianSelfF20KingstonOK</v>
      </c>
      <c r="H2221" s="8">
        <f>_xlfn.IFNA(MATCH(G2221,Teams!J:J,0),)</f>
        <v>0</v>
      </c>
      <c r="I2221" s="8" t="str">
        <f t="shared" si="380"/>
        <v>KristianSelfF20</v>
      </c>
      <c r="J2221" s="8">
        <f>_xlfn.IFNA(MATCH(I2221,Teams!L:L,0),)</f>
        <v>0</v>
      </c>
      <c r="K2221" s="8" t="str">
        <f t="shared" si="381"/>
        <v>KristianSelfF</v>
      </c>
      <c r="L2221" s="8">
        <f>_xlfn.IFNA(MATCH(K2221,Teams!N:N,0),)</f>
        <v>0</v>
      </c>
      <c r="M2221" s="8" t="str">
        <f t="shared" si="382"/>
        <v>KristianSelf</v>
      </c>
      <c r="N2221" s="8" t="str">
        <f>IFERROR(INDEX(Teams!A:A,IF(H2221&gt;0,H2221,IF(J2221&gt;0,J2221,IF(L2221&gt;0,L2221,""))),1),"")</f>
        <v/>
      </c>
      <c r="O2221" s="8" t="str">
        <f t="shared" si="375"/>
        <v>Kristian</v>
      </c>
      <c r="P2221" s="8" t="str">
        <f t="shared" si="376"/>
        <v>Self</v>
      </c>
      <c r="Q2221" s="8" t="str">
        <f t="shared" si="383"/>
        <v>F</v>
      </c>
      <c r="R2221" s="8">
        <f t="shared" si="384"/>
        <v>20</v>
      </c>
      <c r="S2221" s="8" t="str">
        <f t="shared" si="377"/>
        <v>Kingston</v>
      </c>
      <c r="T2221" s="8" t="str">
        <f t="shared" si="385"/>
        <v>OK</v>
      </c>
      <c r="U2221" s="8" t="str">
        <f t="shared" si="378"/>
        <v>KristianSelfF20KingstonOK</v>
      </c>
    </row>
    <row r="2222" spans="1:21" x14ac:dyDescent="0.2">
      <c r="A2222" s="8" t="s">
        <v>1007</v>
      </c>
      <c r="B2222" s="8" t="s">
        <v>1015</v>
      </c>
      <c r="C2222" s="8" t="s">
        <v>689</v>
      </c>
      <c r="D2222" s="8">
        <v>32</v>
      </c>
      <c r="E2222" s="8" t="s">
        <v>12</v>
      </c>
      <c r="F2222" s="8" t="s">
        <v>4</v>
      </c>
      <c r="G2222" s="8" t="str">
        <f t="shared" si="379"/>
        <v>RebeccaSelfF32HoustonTX</v>
      </c>
      <c r="H2222" s="8">
        <f>_xlfn.IFNA(MATCH(G2222,Teams!J:J,0),)</f>
        <v>0</v>
      </c>
      <c r="I2222" s="8" t="str">
        <f t="shared" si="380"/>
        <v>RebeccaSelfF32</v>
      </c>
      <c r="J2222" s="8">
        <f>_xlfn.IFNA(MATCH(I2222,Teams!L:L,0),)</f>
        <v>0</v>
      </c>
      <c r="K2222" s="8" t="str">
        <f t="shared" si="381"/>
        <v>RebeccaSelfF</v>
      </c>
      <c r="L2222" s="8">
        <f>_xlfn.IFNA(MATCH(K2222,Teams!N:N,0),)</f>
        <v>0</v>
      </c>
      <c r="M2222" s="8" t="str">
        <f t="shared" si="382"/>
        <v>RebeccaSelf</v>
      </c>
      <c r="N2222" s="8" t="str">
        <f>IFERROR(INDEX(Teams!A:A,IF(H2222&gt;0,H2222,IF(J2222&gt;0,J2222,IF(L2222&gt;0,L2222,""))),1),"")</f>
        <v/>
      </c>
      <c r="O2222" s="8" t="str">
        <f t="shared" si="375"/>
        <v>Rebecca</v>
      </c>
      <c r="P2222" s="8" t="str">
        <f t="shared" si="376"/>
        <v>Self</v>
      </c>
      <c r="Q2222" s="8" t="str">
        <f t="shared" si="383"/>
        <v>F</v>
      </c>
      <c r="R2222" s="8">
        <f t="shared" si="384"/>
        <v>32</v>
      </c>
      <c r="S2222" s="8" t="str">
        <f t="shared" si="377"/>
        <v>Houston</v>
      </c>
      <c r="T2222" s="8" t="str">
        <f t="shared" si="385"/>
        <v>TX</v>
      </c>
      <c r="U2222" s="8" t="str">
        <f t="shared" si="378"/>
        <v>RebeccaSelfF32HoustonTX</v>
      </c>
    </row>
    <row r="2223" spans="1:21" x14ac:dyDescent="0.2">
      <c r="A2223" s="8" t="s">
        <v>2876</v>
      </c>
      <c r="B2223" s="8" t="s">
        <v>5185</v>
      </c>
      <c r="C2223" s="8" t="s">
        <v>688</v>
      </c>
      <c r="D2223" s="8">
        <v>45</v>
      </c>
      <c r="E2223" s="8" t="s">
        <v>5069</v>
      </c>
      <c r="F2223" s="8" t="s">
        <v>4</v>
      </c>
      <c r="G2223" s="8" t="str">
        <f t="shared" si="379"/>
        <v>MilesSellersM45HamiltonTX</v>
      </c>
      <c r="H2223" s="8">
        <f>_xlfn.IFNA(MATCH(G2223,Teams!J:J,0),)</f>
        <v>0</v>
      </c>
      <c r="I2223" s="8" t="str">
        <f t="shared" si="380"/>
        <v>MilesSellersM45</v>
      </c>
      <c r="J2223" s="8">
        <f>_xlfn.IFNA(MATCH(I2223,Teams!L:L,0),)</f>
        <v>0</v>
      </c>
      <c r="K2223" s="8" t="str">
        <f t="shared" si="381"/>
        <v>MilesSellersM</v>
      </c>
      <c r="L2223" s="8">
        <f>_xlfn.IFNA(MATCH(K2223,Teams!N:N,0),)</f>
        <v>0</v>
      </c>
      <c r="M2223" s="8" t="str">
        <f t="shared" si="382"/>
        <v>MilesSellers</v>
      </c>
      <c r="N2223" s="8" t="str">
        <f>IFERROR(INDEX(Teams!A:A,IF(H2223&gt;0,H2223,IF(J2223&gt;0,J2223,IF(L2223&gt;0,L2223,""))),1),"")</f>
        <v/>
      </c>
      <c r="O2223" s="8" t="str">
        <f t="shared" si="375"/>
        <v>Miles</v>
      </c>
      <c r="P2223" s="8" t="str">
        <f t="shared" si="376"/>
        <v>Sellers</v>
      </c>
      <c r="Q2223" s="8" t="str">
        <f t="shared" si="383"/>
        <v>M</v>
      </c>
      <c r="R2223" s="8">
        <f t="shared" si="384"/>
        <v>45</v>
      </c>
      <c r="S2223" s="8" t="str">
        <f t="shared" si="377"/>
        <v>Hamilton</v>
      </c>
      <c r="T2223" s="8" t="str">
        <f t="shared" si="385"/>
        <v>TX</v>
      </c>
      <c r="U2223" s="8" t="str">
        <f t="shared" si="378"/>
        <v>MilesSellersM45HamiltonTX</v>
      </c>
    </row>
    <row r="2224" spans="1:21" x14ac:dyDescent="0.2">
      <c r="A2224" s="8" t="s">
        <v>5186</v>
      </c>
      <c r="B2224" s="8" t="s">
        <v>5187</v>
      </c>
      <c r="C2224" s="8" t="s">
        <v>689</v>
      </c>
      <c r="D2224" s="8">
        <v>38</v>
      </c>
      <c r="E2224" s="8" t="s">
        <v>1388</v>
      </c>
      <c r="F2224" s="8" t="s">
        <v>4</v>
      </c>
      <c r="G2224" s="8" t="str">
        <f t="shared" si="379"/>
        <v>LINDASENGVONGF38HOUSTONTX</v>
      </c>
      <c r="H2224" s="8">
        <f>_xlfn.IFNA(MATCH(G2224,Teams!J:J,0),)</f>
        <v>0</v>
      </c>
      <c r="I2224" s="8" t="str">
        <f t="shared" si="380"/>
        <v>LINDASENGVONGF38</v>
      </c>
      <c r="J2224" s="8">
        <f>_xlfn.IFNA(MATCH(I2224,Teams!L:L,0),)</f>
        <v>0</v>
      </c>
      <c r="K2224" s="8" t="str">
        <f t="shared" si="381"/>
        <v>LINDASENGVONGF</v>
      </c>
      <c r="L2224" s="8">
        <f>_xlfn.IFNA(MATCH(K2224,Teams!N:N,0),)</f>
        <v>0</v>
      </c>
      <c r="M2224" s="8" t="str">
        <f t="shared" si="382"/>
        <v>LINDASENGVONG</v>
      </c>
      <c r="N2224" s="8" t="str">
        <f>IFERROR(INDEX(Teams!A:A,IF(H2224&gt;0,H2224,IF(J2224&gt;0,J2224,IF(L2224&gt;0,L2224,""))),1),"")</f>
        <v/>
      </c>
      <c r="O2224" s="8" t="str">
        <f t="shared" si="375"/>
        <v>LINDA</v>
      </c>
      <c r="P2224" s="8" t="str">
        <f t="shared" si="376"/>
        <v>SENGVONG</v>
      </c>
      <c r="Q2224" s="8" t="str">
        <f t="shared" si="383"/>
        <v>F</v>
      </c>
      <c r="R2224" s="8">
        <f t="shared" si="384"/>
        <v>38</v>
      </c>
      <c r="S2224" s="8" t="str">
        <f t="shared" si="377"/>
        <v>HOUSTON</v>
      </c>
      <c r="T2224" s="8" t="str">
        <f t="shared" si="385"/>
        <v>TX</v>
      </c>
      <c r="U2224" s="8" t="str">
        <f t="shared" si="378"/>
        <v>LINDASENGVONGF38HOUSTONTX</v>
      </c>
    </row>
    <row r="2225" spans="1:21" x14ac:dyDescent="0.2">
      <c r="A2225" s="8" t="s">
        <v>3013</v>
      </c>
      <c r="B2225" s="8" t="s">
        <v>3014</v>
      </c>
      <c r="C2225" s="8" t="s">
        <v>688</v>
      </c>
      <c r="D2225" s="8">
        <v>41</v>
      </c>
      <c r="G2225" s="8" t="str">
        <f t="shared" si="379"/>
        <v>LouSernaM41</v>
      </c>
      <c r="H2225" s="8">
        <f>_xlfn.IFNA(MATCH(G2225,Teams!J:J,0),)</f>
        <v>0</v>
      </c>
      <c r="I2225" s="8" t="str">
        <f t="shared" si="380"/>
        <v>LouSernaM41</v>
      </c>
      <c r="J2225" s="8">
        <f>_xlfn.IFNA(MATCH(I2225,Teams!L:L,0),)</f>
        <v>0</v>
      </c>
      <c r="K2225" s="8" t="str">
        <f t="shared" si="381"/>
        <v>LouSernaM</v>
      </c>
      <c r="L2225" s="8">
        <f>_xlfn.IFNA(MATCH(K2225,Teams!N:N,0),)</f>
        <v>0</v>
      </c>
      <c r="M2225" s="8" t="str">
        <f t="shared" si="382"/>
        <v>LouSerna</v>
      </c>
      <c r="N2225" s="8" t="str">
        <f>IFERROR(INDEX(Teams!A:A,IF(H2225&gt;0,H2225,IF(J2225&gt;0,J2225,IF(L2225&gt;0,L2225,""))),1),"")</f>
        <v/>
      </c>
      <c r="O2225" s="8" t="str">
        <f t="shared" si="375"/>
        <v>Lou</v>
      </c>
      <c r="P2225" s="8" t="str">
        <f t="shared" si="376"/>
        <v>Serna</v>
      </c>
      <c r="Q2225" s="8" t="str">
        <f t="shared" si="383"/>
        <v>M</v>
      </c>
      <c r="R2225" s="8">
        <f t="shared" si="384"/>
        <v>41</v>
      </c>
      <c r="S2225" s="8" t="str">
        <f t="shared" si="377"/>
        <v/>
      </c>
      <c r="T2225" s="8" t="str">
        <f t="shared" si="385"/>
        <v/>
      </c>
      <c r="U2225" s="8" t="str">
        <f t="shared" si="378"/>
        <v>LouSernaM41</v>
      </c>
    </row>
    <row r="2226" spans="1:21" x14ac:dyDescent="0.2">
      <c r="A2226" s="8" t="s">
        <v>638</v>
      </c>
      <c r="B2226" s="8" t="s">
        <v>2239</v>
      </c>
      <c r="C2226" s="8" t="s">
        <v>689</v>
      </c>
      <c r="D2226" s="8">
        <v>32</v>
      </c>
      <c r="E2226" s="8" t="s">
        <v>1373</v>
      </c>
      <c r="F2226" s="8" t="s">
        <v>1374</v>
      </c>
      <c r="G2226" s="8" t="str">
        <f t="shared" si="379"/>
        <v>StephanieSguignaF32BostonMA</v>
      </c>
      <c r="H2226" s="8">
        <f>_xlfn.IFNA(MATCH(G2226,Teams!J:J,0),)</f>
        <v>0</v>
      </c>
      <c r="I2226" s="8" t="str">
        <f t="shared" si="380"/>
        <v>StephanieSguignaF32</v>
      </c>
      <c r="J2226" s="8">
        <f>_xlfn.IFNA(MATCH(I2226,Teams!L:L,0),)</f>
        <v>0</v>
      </c>
      <c r="K2226" s="8" t="str">
        <f t="shared" si="381"/>
        <v>StephanieSguignaF</v>
      </c>
      <c r="L2226" s="8">
        <f>_xlfn.IFNA(MATCH(K2226,Teams!N:N,0),)</f>
        <v>0</v>
      </c>
      <c r="M2226" s="8" t="str">
        <f t="shared" si="382"/>
        <v>StephanieSguigna</v>
      </c>
      <c r="N2226" s="8" t="str">
        <f>IFERROR(INDEX(Teams!A:A,IF(H2226&gt;0,H2226,IF(J2226&gt;0,J2226,IF(L2226&gt;0,L2226,""))),1),"")</f>
        <v/>
      </c>
      <c r="O2226" s="8" t="str">
        <f t="shared" si="375"/>
        <v>Stephanie</v>
      </c>
      <c r="P2226" s="8" t="str">
        <f t="shared" si="376"/>
        <v>Sguigna</v>
      </c>
      <c r="Q2226" s="8" t="str">
        <f t="shared" si="383"/>
        <v>F</v>
      </c>
      <c r="R2226" s="8">
        <f t="shared" si="384"/>
        <v>32</v>
      </c>
      <c r="S2226" s="8" t="str">
        <f t="shared" si="377"/>
        <v>Boston</v>
      </c>
      <c r="T2226" s="8" t="str">
        <f t="shared" si="385"/>
        <v>MA</v>
      </c>
      <c r="U2226" s="8" t="str">
        <f t="shared" si="378"/>
        <v>StephanieSguignaF32BostonMA</v>
      </c>
    </row>
    <row r="2227" spans="1:21" x14ac:dyDescent="0.2">
      <c r="A2227" s="8" t="s">
        <v>976</v>
      </c>
      <c r="B2227" s="8" t="s">
        <v>1826</v>
      </c>
      <c r="C2227" s="8" t="s">
        <v>689</v>
      </c>
      <c r="D2227" s="8">
        <v>35</v>
      </c>
      <c r="E2227" s="8" t="s">
        <v>1827</v>
      </c>
      <c r="F2227" s="8" t="s">
        <v>701</v>
      </c>
      <c r="G2227" s="8" t="str">
        <f t="shared" si="379"/>
        <v>KellyShaerF35GainesvilleFL</v>
      </c>
      <c r="H2227" s="8">
        <f>_xlfn.IFNA(MATCH(G2227,Teams!J:J,0),)</f>
        <v>0</v>
      </c>
      <c r="I2227" s="8" t="str">
        <f t="shared" si="380"/>
        <v>KellyShaerF35</v>
      </c>
      <c r="J2227" s="8">
        <f>_xlfn.IFNA(MATCH(I2227,Teams!L:L,0),)</f>
        <v>0</v>
      </c>
      <c r="K2227" s="8" t="str">
        <f t="shared" si="381"/>
        <v>KellyShaerF</v>
      </c>
      <c r="L2227" s="8">
        <f>_xlfn.IFNA(MATCH(K2227,Teams!N:N,0),)</f>
        <v>0</v>
      </c>
      <c r="M2227" s="8" t="str">
        <f t="shared" si="382"/>
        <v>KellyShaer</v>
      </c>
      <c r="N2227" s="8" t="str">
        <f>IFERROR(INDEX(Teams!A:A,IF(H2227&gt;0,H2227,IF(J2227&gt;0,J2227,IF(L2227&gt;0,L2227,""))),1),"")</f>
        <v/>
      </c>
      <c r="O2227" s="8" t="str">
        <f t="shared" si="375"/>
        <v>Kelly</v>
      </c>
      <c r="P2227" s="8" t="str">
        <f t="shared" si="376"/>
        <v>Shaer</v>
      </c>
      <c r="Q2227" s="8" t="str">
        <f t="shared" si="383"/>
        <v>F</v>
      </c>
      <c r="R2227" s="8">
        <f t="shared" si="384"/>
        <v>35</v>
      </c>
      <c r="S2227" s="8" t="str">
        <f t="shared" si="377"/>
        <v>Gainesville</v>
      </c>
      <c r="T2227" s="8" t="str">
        <f t="shared" si="385"/>
        <v>FL</v>
      </c>
      <c r="U2227" s="8" t="str">
        <f t="shared" si="378"/>
        <v>KellyShaerF35GainesvilleFL</v>
      </c>
    </row>
    <row r="2228" spans="1:21" x14ac:dyDescent="0.2">
      <c r="A2228" s="8" t="s">
        <v>1733</v>
      </c>
      <c r="B2228" s="8" t="s">
        <v>5722</v>
      </c>
      <c r="C2228" s="8" t="s">
        <v>688</v>
      </c>
      <c r="D2228" s="8">
        <v>54</v>
      </c>
      <c r="E2228" s="8" t="s">
        <v>5723</v>
      </c>
      <c r="F2228" s="8" t="s">
        <v>4</v>
      </c>
      <c r="G2228" s="8" t="str">
        <f t="shared" si="379"/>
        <v>DouglasShanahanM54ArgyleTX</v>
      </c>
      <c r="H2228" s="8">
        <f>_xlfn.IFNA(MATCH(G2228,Teams!J:J,0),)</f>
        <v>0</v>
      </c>
      <c r="I2228" s="8" t="str">
        <f t="shared" si="380"/>
        <v>DouglasShanahanM54</v>
      </c>
      <c r="J2228" s="8">
        <f>_xlfn.IFNA(MATCH(I2228,Teams!L:L,0),)</f>
        <v>0</v>
      </c>
      <c r="K2228" s="8" t="str">
        <f t="shared" si="381"/>
        <v>DouglasShanahanM</v>
      </c>
      <c r="L2228" s="8">
        <f>_xlfn.IFNA(MATCH(K2228,Teams!N:N,0),)</f>
        <v>0</v>
      </c>
      <c r="M2228" s="8" t="str">
        <f t="shared" si="382"/>
        <v>DouglasShanahan</v>
      </c>
      <c r="N2228" s="8" t="str">
        <f>IFERROR(INDEX(Teams!A:A,IF(H2228&gt;0,H2228,IF(J2228&gt;0,J2228,IF(L2228&gt;0,L2228,""))),1),"")</f>
        <v/>
      </c>
      <c r="O2228" s="8" t="str">
        <f t="shared" si="375"/>
        <v>Douglas</v>
      </c>
      <c r="P2228" s="8" t="str">
        <f t="shared" si="376"/>
        <v>Shanahan</v>
      </c>
      <c r="Q2228" s="8" t="str">
        <f t="shared" si="383"/>
        <v>M</v>
      </c>
      <c r="R2228" s="8">
        <f t="shared" si="384"/>
        <v>54</v>
      </c>
      <c r="S2228" s="8" t="str">
        <f t="shared" si="377"/>
        <v>Argyle</v>
      </c>
      <c r="T2228" s="8" t="str">
        <f t="shared" si="385"/>
        <v>TX</v>
      </c>
      <c r="U2228" s="8" t="str">
        <f t="shared" si="378"/>
        <v>DouglasShanahanM54ArgyleTX</v>
      </c>
    </row>
    <row r="2229" spans="1:21" x14ac:dyDescent="0.2">
      <c r="A2229" s="8" t="s">
        <v>753</v>
      </c>
      <c r="B2229" s="8" t="s">
        <v>6394</v>
      </c>
      <c r="C2229" s="8" t="s">
        <v>688</v>
      </c>
      <c r="D2229" s="8">
        <v>29</v>
      </c>
      <c r="G2229" s="8" t="str">
        <f t="shared" si="379"/>
        <v>TimothyShanksM29</v>
      </c>
      <c r="H2229" s="8">
        <f>_xlfn.IFNA(MATCH(G2229,Teams!J:J,0),)</f>
        <v>0</v>
      </c>
      <c r="I2229" s="8" t="str">
        <f t="shared" si="380"/>
        <v>TimothyShanksM29</v>
      </c>
      <c r="J2229" s="8">
        <f>_xlfn.IFNA(MATCH(I2229,Teams!L:L,0),)</f>
        <v>0</v>
      </c>
      <c r="K2229" s="8" t="str">
        <f t="shared" si="381"/>
        <v>TimothyShanksM</v>
      </c>
      <c r="L2229" s="8">
        <f>_xlfn.IFNA(MATCH(K2229,Teams!N:N,0),)</f>
        <v>0</v>
      </c>
      <c r="M2229" s="8" t="str">
        <f t="shared" si="382"/>
        <v>TimothyShanks</v>
      </c>
      <c r="N2229" s="8" t="str">
        <f>IFERROR(INDEX(Teams!A:A,IF(H2229&gt;0,H2229,IF(J2229&gt;0,J2229,IF(L2229&gt;0,L2229,""))),1),"")</f>
        <v/>
      </c>
      <c r="O2229" s="8" t="str">
        <f t="shared" si="375"/>
        <v>Timothy</v>
      </c>
      <c r="P2229" s="8" t="str">
        <f t="shared" si="376"/>
        <v>Shanks</v>
      </c>
      <c r="Q2229" s="8" t="str">
        <f t="shared" si="383"/>
        <v>M</v>
      </c>
      <c r="R2229" s="8">
        <f t="shared" si="384"/>
        <v>29</v>
      </c>
      <c r="S2229" s="8" t="str">
        <f t="shared" si="377"/>
        <v/>
      </c>
      <c r="T2229" s="8" t="str">
        <f t="shared" si="385"/>
        <v/>
      </c>
      <c r="U2229" s="8" t="str">
        <f t="shared" si="378"/>
        <v>TimothyShanksM29</v>
      </c>
    </row>
    <row r="2230" spans="1:21" x14ac:dyDescent="0.2">
      <c r="A2230" s="8" t="s">
        <v>192</v>
      </c>
      <c r="B2230" s="8" t="s">
        <v>725</v>
      </c>
      <c r="C2230" s="8" t="s">
        <v>689</v>
      </c>
      <c r="D2230" s="8">
        <v>35</v>
      </c>
      <c r="G2230" s="8" t="str">
        <f t="shared" si="379"/>
        <v>AmandaShannonF35</v>
      </c>
      <c r="H2230" s="8">
        <f>_xlfn.IFNA(MATCH(G2230,Teams!J:J,0),)</f>
        <v>0</v>
      </c>
      <c r="I2230" s="8" t="str">
        <f t="shared" si="380"/>
        <v>AmandaShannonF35</v>
      </c>
      <c r="J2230" s="8">
        <f>_xlfn.IFNA(MATCH(I2230,Teams!L:L,0),)</f>
        <v>0</v>
      </c>
      <c r="K2230" s="8" t="str">
        <f t="shared" si="381"/>
        <v>AmandaShannonF</v>
      </c>
      <c r="L2230" s="8">
        <f>_xlfn.IFNA(MATCH(K2230,Teams!N:N,0),)</f>
        <v>0</v>
      </c>
      <c r="M2230" s="8" t="str">
        <f t="shared" si="382"/>
        <v>AmandaShannon</v>
      </c>
      <c r="N2230" s="8" t="str">
        <f>IFERROR(INDEX(Teams!A:A,IF(H2230&gt;0,H2230,IF(J2230&gt;0,J2230,IF(L2230&gt;0,L2230,""))),1),"")</f>
        <v/>
      </c>
      <c r="O2230" s="8" t="str">
        <f t="shared" si="375"/>
        <v>Amanda</v>
      </c>
      <c r="P2230" s="8" t="str">
        <f t="shared" si="376"/>
        <v>Shannon</v>
      </c>
      <c r="Q2230" s="8" t="str">
        <f t="shared" si="383"/>
        <v>F</v>
      </c>
      <c r="R2230" s="8">
        <f t="shared" si="384"/>
        <v>35</v>
      </c>
      <c r="S2230" s="8" t="str">
        <f t="shared" si="377"/>
        <v/>
      </c>
      <c r="T2230" s="8" t="str">
        <f t="shared" si="385"/>
        <v/>
      </c>
      <c r="U2230" s="8" t="str">
        <f t="shared" si="378"/>
        <v>AmandaShannonF35</v>
      </c>
    </row>
    <row r="2231" spans="1:21" x14ac:dyDescent="0.2">
      <c r="A2231" s="8" t="s">
        <v>709</v>
      </c>
      <c r="B2231" s="8" t="s">
        <v>725</v>
      </c>
      <c r="C2231" s="8" t="s">
        <v>688</v>
      </c>
      <c r="D2231" s="8">
        <v>67</v>
      </c>
      <c r="E2231" s="8" t="s">
        <v>726</v>
      </c>
      <c r="F2231" s="8" t="s">
        <v>4</v>
      </c>
      <c r="G2231" s="8" t="str">
        <f t="shared" si="379"/>
        <v>PatShannonM67ConroeTX</v>
      </c>
      <c r="H2231" s="8">
        <f>_xlfn.IFNA(MATCH(G2231,Teams!J:J,0),)</f>
        <v>0</v>
      </c>
      <c r="I2231" s="8" t="str">
        <f t="shared" si="380"/>
        <v>PatShannonM67</v>
      </c>
      <c r="J2231" s="8">
        <f>_xlfn.IFNA(MATCH(I2231,Teams!L:L,0),)</f>
        <v>0</v>
      </c>
      <c r="K2231" s="8" t="str">
        <f t="shared" si="381"/>
        <v>PatShannonM</v>
      </c>
      <c r="L2231" s="8">
        <f>_xlfn.IFNA(MATCH(K2231,Teams!N:N,0),)</f>
        <v>0</v>
      </c>
      <c r="M2231" s="8" t="str">
        <f t="shared" si="382"/>
        <v>PatShannon</v>
      </c>
      <c r="N2231" s="8" t="str">
        <f>IFERROR(INDEX(Teams!A:A,IF(H2231&gt;0,H2231,IF(J2231&gt;0,J2231,IF(L2231&gt;0,L2231,""))),1),"")</f>
        <v/>
      </c>
      <c r="O2231" s="8" t="str">
        <f t="shared" si="375"/>
        <v>Pat</v>
      </c>
      <c r="P2231" s="8" t="str">
        <f t="shared" si="376"/>
        <v>Shannon</v>
      </c>
      <c r="Q2231" s="8" t="str">
        <f t="shared" si="383"/>
        <v>M</v>
      </c>
      <c r="R2231" s="8">
        <f t="shared" si="384"/>
        <v>67</v>
      </c>
      <c r="S2231" s="8" t="str">
        <f t="shared" si="377"/>
        <v>Conroe</v>
      </c>
      <c r="T2231" s="8" t="str">
        <f t="shared" si="385"/>
        <v>TX</v>
      </c>
      <c r="U2231" s="8" t="str">
        <f t="shared" si="378"/>
        <v>PatShannonM67ConroeTX</v>
      </c>
    </row>
    <row r="2232" spans="1:21" x14ac:dyDescent="0.2">
      <c r="A2232" s="8" t="s">
        <v>358</v>
      </c>
      <c r="B2232" s="8" t="s">
        <v>725</v>
      </c>
      <c r="C2232" s="8" t="s">
        <v>688</v>
      </c>
      <c r="D2232" s="8">
        <v>45</v>
      </c>
      <c r="G2232" s="8" t="str">
        <f t="shared" si="379"/>
        <v>ToddShannonM45</v>
      </c>
      <c r="H2232" s="8">
        <f>_xlfn.IFNA(MATCH(G2232,Teams!J:J,0),)</f>
        <v>0</v>
      </c>
      <c r="I2232" s="8" t="str">
        <f t="shared" si="380"/>
        <v>ToddShannonM45</v>
      </c>
      <c r="J2232" s="8">
        <f>_xlfn.IFNA(MATCH(I2232,Teams!L:L,0),)</f>
        <v>0</v>
      </c>
      <c r="K2232" s="8" t="str">
        <f t="shared" si="381"/>
        <v>ToddShannonM</v>
      </c>
      <c r="L2232" s="8">
        <f>_xlfn.IFNA(MATCH(K2232,Teams!N:N,0),)</f>
        <v>0</v>
      </c>
      <c r="M2232" s="8" t="str">
        <f t="shared" si="382"/>
        <v>ToddShannon</v>
      </c>
      <c r="N2232" s="8" t="str">
        <f>IFERROR(INDEX(Teams!A:A,IF(H2232&gt;0,H2232,IF(J2232&gt;0,J2232,IF(L2232&gt;0,L2232,""))),1),"")</f>
        <v/>
      </c>
      <c r="O2232" s="8" t="str">
        <f t="shared" si="375"/>
        <v>Todd</v>
      </c>
      <c r="P2232" s="8" t="str">
        <f t="shared" si="376"/>
        <v>Shannon</v>
      </c>
      <c r="Q2232" s="8" t="str">
        <f t="shared" si="383"/>
        <v>M</v>
      </c>
      <c r="R2232" s="8">
        <f t="shared" si="384"/>
        <v>45</v>
      </c>
      <c r="S2232" s="8" t="str">
        <f t="shared" si="377"/>
        <v/>
      </c>
      <c r="T2232" s="8" t="str">
        <f t="shared" si="385"/>
        <v/>
      </c>
      <c r="U2232" s="8" t="str">
        <f t="shared" si="378"/>
        <v>ToddShannonM45</v>
      </c>
    </row>
    <row r="2233" spans="1:21" x14ac:dyDescent="0.2">
      <c r="A2233" s="8" t="s">
        <v>1524</v>
      </c>
      <c r="B2233" s="8" t="s">
        <v>5844</v>
      </c>
      <c r="C2233" s="8" t="s">
        <v>689</v>
      </c>
      <c r="D2233" s="8">
        <v>50</v>
      </c>
      <c r="E2233" s="8" t="s">
        <v>5845</v>
      </c>
      <c r="F2233" s="8" t="s">
        <v>4</v>
      </c>
      <c r="G2233" s="8" t="str">
        <f t="shared" si="379"/>
        <v>JillSheehanF50HasletTX</v>
      </c>
      <c r="H2233" s="8">
        <f>_xlfn.IFNA(MATCH(G2233,Teams!J:J,0),)</f>
        <v>0</v>
      </c>
      <c r="I2233" s="8" t="str">
        <f t="shared" si="380"/>
        <v>JillSheehanF50</v>
      </c>
      <c r="J2233" s="8">
        <f>_xlfn.IFNA(MATCH(I2233,Teams!L:L,0),)</f>
        <v>0</v>
      </c>
      <c r="K2233" s="8" t="str">
        <f t="shared" si="381"/>
        <v>JillSheehanF</v>
      </c>
      <c r="L2233" s="8">
        <f>_xlfn.IFNA(MATCH(K2233,Teams!N:N,0),)</f>
        <v>0</v>
      </c>
      <c r="M2233" s="8" t="str">
        <f t="shared" si="382"/>
        <v>JillSheehan</v>
      </c>
      <c r="N2233" s="8" t="str">
        <f>IFERROR(INDEX(Teams!A:A,IF(H2233&gt;0,H2233,IF(J2233&gt;0,J2233,IF(L2233&gt;0,L2233,""))),1),"")</f>
        <v/>
      </c>
      <c r="O2233" s="8" t="str">
        <f t="shared" si="375"/>
        <v>Jill</v>
      </c>
      <c r="P2233" s="8" t="str">
        <f t="shared" si="376"/>
        <v>Sheehan</v>
      </c>
      <c r="Q2233" s="8" t="str">
        <f t="shared" si="383"/>
        <v>F</v>
      </c>
      <c r="R2233" s="8">
        <f t="shared" si="384"/>
        <v>50</v>
      </c>
      <c r="S2233" s="8" t="str">
        <f t="shared" si="377"/>
        <v>Haslet</v>
      </c>
      <c r="T2233" s="8" t="str">
        <f t="shared" si="385"/>
        <v>TX</v>
      </c>
      <c r="U2233" s="8" t="str">
        <f t="shared" si="378"/>
        <v>JillSheehanF50HasletTX</v>
      </c>
    </row>
    <row r="2234" spans="1:21" x14ac:dyDescent="0.2">
      <c r="A2234" s="8" t="s">
        <v>86</v>
      </c>
      <c r="B2234" s="8" t="s">
        <v>5844</v>
      </c>
      <c r="C2234" s="8" t="s">
        <v>688</v>
      </c>
      <c r="D2234" s="8">
        <v>50</v>
      </c>
      <c r="E2234" s="8" t="s">
        <v>5845</v>
      </c>
      <c r="F2234" s="8" t="s">
        <v>4</v>
      </c>
      <c r="G2234" s="8" t="str">
        <f t="shared" si="379"/>
        <v>MichaelSheehanM50HasletTX</v>
      </c>
      <c r="H2234" s="8">
        <f>_xlfn.IFNA(MATCH(G2234,Teams!J:J,0),)</f>
        <v>0</v>
      </c>
      <c r="I2234" s="8" t="str">
        <f t="shared" si="380"/>
        <v>MichaelSheehanM50</v>
      </c>
      <c r="J2234" s="8">
        <f>_xlfn.IFNA(MATCH(I2234,Teams!L:L,0),)</f>
        <v>0</v>
      </c>
      <c r="K2234" s="8" t="str">
        <f t="shared" si="381"/>
        <v>MichaelSheehanM</v>
      </c>
      <c r="L2234" s="8">
        <f>_xlfn.IFNA(MATCH(K2234,Teams!N:N,0),)</f>
        <v>0</v>
      </c>
      <c r="M2234" s="8" t="str">
        <f t="shared" si="382"/>
        <v>MichaelSheehan</v>
      </c>
      <c r="N2234" s="8" t="str">
        <f>IFERROR(INDEX(Teams!A:A,IF(H2234&gt;0,H2234,IF(J2234&gt;0,J2234,IF(L2234&gt;0,L2234,""))),1),"")</f>
        <v/>
      </c>
      <c r="O2234" s="8" t="str">
        <f t="shared" si="375"/>
        <v>Michael</v>
      </c>
      <c r="P2234" s="8" t="str">
        <f t="shared" si="376"/>
        <v>Sheehan</v>
      </c>
      <c r="Q2234" s="8" t="str">
        <f t="shared" si="383"/>
        <v>M</v>
      </c>
      <c r="R2234" s="8">
        <f t="shared" si="384"/>
        <v>50</v>
      </c>
      <c r="S2234" s="8" t="str">
        <f t="shared" si="377"/>
        <v>Haslet</v>
      </c>
      <c r="T2234" s="8" t="str">
        <f t="shared" si="385"/>
        <v>TX</v>
      </c>
      <c r="U2234" s="8" t="str">
        <f t="shared" si="378"/>
        <v>MichaelSheehanM50HasletTX</v>
      </c>
    </row>
    <row r="2235" spans="1:21" x14ac:dyDescent="0.2">
      <c r="A2235" s="8" t="s">
        <v>2734</v>
      </c>
      <c r="B2235" s="8" t="s">
        <v>5844</v>
      </c>
      <c r="C2235" s="8" t="s">
        <v>688</v>
      </c>
      <c r="D2235" s="8">
        <v>19</v>
      </c>
      <c r="E2235" s="8" t="s">
        <v>5845</v>
      </c>
      <c r="F2235" s="8" t="s">
        <v>4</v>
      </c>
      <c r="G2235" s="8" t="str">
        <f t="shared" si="379"/>
        <v>ZacharySheehanM19HasletTX</v>
      </c>
      <c r="H2235" s="8">
        <f>_xlfn.IFNA(MATCH(G2235,Teams!J:J,0),)</f>
        <v>0</v>
      </c>
      <c r="I2235" s="8" t="str">
        <f t="shared" si="380"/>
        <v>ZacharySheehanM19</v>
      </c>
      <c r="J2235" s="8">
        <f>_xlfn.IFNA(MATCH(I2235,Teams!L:L,0),)</f>
        <v>0</v>
      </c>
      <c r="K2235" s="8" t="str">
        <f t="shared" si="381"/>
        <v>ZacharySheehanM</v>
      </c>
      <c r="L2235" s="8">
        <f>_xlfn.IFNA(MATCH(K2235,Teams!N:N,0),)</f>
        <v>0</v>
      </c>
      <c r="M2235" s="8" t="str">
        <f t="shared" si="382"/>
        <v>ZacharySheehan</v>
      </c>
      <c r="N2235" s="8" t="str">
        <f>IFERROR(INDEX(Teams!A:A,IF(H2235&gt;0,H2235,IF(J2235&gt;0,J2235,IF(L2235&gt;0,L2235,""))),1),"")</f>
        <v/>
      </c>
      <c r="O2235" s="8" t="str">
        <f t="shared" si="375"/>
        <v>Zachary</v>
      </c>
      <c r="P2235" s="8" t="str">
        <f t="shared" si="376"/>
        <v>Sheehan</v>
      </c>
      <c r="Q2235" s="8" t="str">
        <f t="shared" si="383"/>
        <v>M</v>
      </c>
      <c r="R2235" s="8">
        <f t="shared" si="384"/>
        <v>19</v>
      </c>
      <c r="S2235" s="8" t="str">
        <f t="shared" si="377"/>
        <v>Haslet</v>
      </c>
      <c r="T2235" s="8" t="str">
        <f t="shared" si="385"/>
        <v>TX</v>
      </c>
      <c r="U2235" s="8" t="str">
        <f t="shared" si="378"/>
        <v>ZacharySheehanM19HasletTX</v>
      </c>
    </row>
    <row r="2236" spans="1:21" x14ac:dyDescent="0.2">
      <c r="A2236" s="8" t="s">
        <v>61</v>
      </c>
      <c r="B2236" s="8" t="s">
        <v>1835</v>
      </c>
      <c r="C2236" s="8" t="s">
        <v>688</v>
      </c>
      <c r="D2236" s="8">
        <v>52</v>
      </c>
      <c r="E2236" s="8" t="s">
        <v>190</v>
      </c>
      <c r="F2236" s="8" t="s">
        <v>4</v>
      </c>
      <c r="G2236" s="8" t="str">
        <f t="shared" si="379"/>
        <v>ChrisSheltonM52San AntonioTX</v>
      </c>
      <c r="H2236" s="8">
        <f>_xlfn.IFNA(MATCH(G2236,Teams!J:J,0),)</f>
        <v>0</v>
      </c>
      <c r="I2236" s="8" t="str">
        <f t="shared" si="380"/>
        <v>ChrisSheltonM52</v>
      </c>
      <c r="J2236" s="8">
        <f>_xlfn.IFNA(MATCH(I2236,Teams!L:L,0),)</f>
        <v>0</v>
      </c>
      <c r="K2236" s="8" t="str">
        <f t="shared" si="381"/>
        <v>ChrisSheltonM</v>
      </c>
      <c r="L2236" s="8">
        <f>_xlfn.IFNA(MATCH(K2236,Teams!N:N,0),)</f>
        <v>0</v>
      </c>
      <c r="M2236" s="8" t="str">
        <f t="shared" si="382"/>
        <v>ChrisShelton</v>
      </c>
      <c r="N2236" s="8" t="str">
        <f>IFERROR(INDEX(Teams!A:A,IF(H2236&gt;0,H2236,IF(J2236&gt;0,J2236,IF(L2236&gt;0,L2236,""))),1),"")</f>
        <v/>
      </c>
      <c r="O2236" s="8" t="str">
        <f t="shared" si="375"/>
        <v>Chris</v>
      </c>
      <c r="P2236" s="8" t="str">
        <f t="shared" si="376"/>
        <v>Shelton</v>
      </c>
      <c r="Q2236" s="8" t="str">
        <f t="shared" si="383"/>
        <v>M</v>
      </c>
      <c r="R2236" s="8">
        <f t="shared" si="384"/>
        <v>52</v>
      </c>
      <c r="S2236" s="8" t="str">
        <f t="shared" si="377"/>
        <v>San Antonio</v>
      </c>
      <c r="T2236" s="8" t="str">
        <f t="shared" si="385"/>
        <v>TX</v>
      </c>
      <c r="U2236" s="8" t="str">
        <f t="shared" si="378"/>
        <v>ChrisSheltonM52San AntonioTX</v>
      </c>
    </row>
    <row r="2237" spans="1:21" x14ac:dyDescent="0.2">
      <c r="A2237" s="8" t="s">
        <v>1834</v>
      </c>
      <c r="B2237" s="8" t="s">
        <v>1835</v>
      </c>
      <c r="C2237" s="8" t="s">
        <v>688</v>
      </c>
      <c r="D2237" s="8">
        <v>40</v>
      </c>
      <c r="E2237" s="8" t="s">
        <v>92</v>
      </c>
      <c r="F2237" s="8" t="s">
        <v>4</v>
      </c>
      <c r="G2237" s="8" t="str">
        <f t="shared" si="379"/>
        <v>EdSheltonM40Cedar ParkTX</v>
      </c>
      <c r="H2237" s="8">
        <f>_xlfn.IFNA(MATCH(G2237,Teams!J:J,0),)</f>
        <v>0</v>
      </c>
      <c r="I2237" s="8" t="str">
        <f t="shared" si="380"/>
        <v>EdSheltonM40</v>
      </c>
      <c r="J2237" s="8">
        <f>_xlfn.IFNA(MATCH(I2237,Teams!L:L,0),)</f>
        <v>0</v>
      </c>
      <c r="K2237" s="8" t="str">
        <f t="shared" si="381"/>
        <v>EdSheltonM</v>
      </c>
      <c r="L2237" s="8">
        <f>_xlfn.IFNA(MATCH(K2237,Teams!N:N,0),)</f>
        <v>0</v>
      </c>
      <c r="M2237" s="8" t="str">
        <f t="shared" si="382"/>
        <v>EdShelton</v>
      </c>
      <c r="N2237" s="8" t="str">
        <f>IFERROR(INDEX(Teams!A:A,IF(H2237&gt;0,H2237,IF(J2237&gt;0,J2237,IF(L2237&gt;0,L2237,""))),1),"")</f>
        <v/>
      </c>
      <c r="O2237" s="8" t="str">
        <f t="shared" si="375"/>
        <v>Ed</v>
      </c>
      <c r="P2237" s="8" t="str">
        <f t="shared" si="376"/>
        <v>Shelton</v>
      </c>
      <c r="Q2237" s="8" t="str">
        <f t="shared" si="383"/>
        <v>M</v>
      </c>
      <c r="R2237" s="8">
        <f t="shared" si="384"/>
        <v>40</v>
      </c>
      <c r="S2237" s="8" t="str">
        <f t="shared" si="377"/>
        <v>Cedar Park</v>
      </c>
      <c r="T2237" s="8" t="str">
        <f t="shared" si="385"/>
        <v>TX</v>
      </c>
      <c r="U2237" s="8" t="str">
        <f t="shared" si="378"/>
        <v>EdSheltonM40Cedar ParkTX</v>
      </c>
    </row>
    <row r="2238" spans="1:21" x14ac:dyDescent="0.2">
      <c r="A2238" s="8" t="s">
        <v>559</v>
      </c>
      <c r="B2238" s="8" t="s">
        <v>2732</v>
      </c>
      <c r="C2238" s="8" t="s">
        <v>688</v>
      </c>
      <c r="D2238" s="8">
        <v>49</v>
      </c>
      <c r="E2238" s="8" t="s">
        <v>1107</v>
      </c>
      <c r="F2238" s="8" t="s">
        <v>4</v>
      </c>
      <c r="G2238" s="8" t="str">
        <f t="shared" si="379"/>
        <v>KevinShepardM49MckinneyTX</v>
      </c>
      <c r="H2238" s="8">
        <f>_xlfn.IFNA(MATCH(G2238,Teams!J:J,0),)</f>
        <v>0</v>
      </c>
      <c r="I2238" s="8" t="str">
        <f t="shared" si="380"/>
        <v>KevinShepardM49</v>
      </c>
      <c r="J2238" s="8">
        <f>_xlfn.IFNA(MATCH(I2238,Teams!L:L,0),)</f>
        <v>0</v>
      </c>
      <c r="K2238" s="8" t="str">
        <f t="shared" si="381"/>
        <v>KevinShepardM</v>
      </c>
      <c r="L2238" s="8">
        <f>_xlfn.IFNA(MATCH(K2238,Teams!N:N,0),)</f>
        <v>0</v>
      </c>
      <c r="M2238" s="8" t="str">
        <f t="shared" si="382"/>
        <v>KevinShepard</v>
      </c>
      <c r="N2238" s="8" t="str">
        <f>IFERROR(INDEX(Teams!A:A,IF(H2238&gt;0,H2238,IF(J2238&gt;0,J2238,IF(L2238&gt;0,L2238,""))),1),"")</f>
        <v/>
      </c>
      <c r="O2238" s="8" t="str">
        <f t="shared" si="375"/>
        <v>Kevin</v>
      </c>
      <c r="P2238" s="8" t="str">
        <f t="shared" si="376"/>
        <v>Shepard</v>
      </c>
      <c r="Q2238" s="8" t="str">
        <f t="shared" si="383"/>
        <v>M</v>
      </c>
      <c r="R2238" s="8">
        <f t="shared" si="384"/>
        <v>49</v>
      </c>
      <c r="S2238" s="8" t="str">
        <f t="shared" si="377"/>
        <v>Mckinney</v>
      </c>
      <c r="T2238" s="8" t="str">
        <f t="shared" si="385"/>
        <v>TX</v>
      </c>
      <c r="U2238" s="8" t="str">
        <f t="shared" si="378"/>
        <v>KevinShepardM49MckinneyTX</v>
      </c>
    </row>
    <row r="2239" spans="1:21" x14ac:dyDescent="0.2">
      <c r="A2239" s="8" t="s">
        <v>85</v>
      </c>
      <c r="B2239" s="8" t="s">
        <v>1469</v>
      </c>
      <c r="C2239" s="8" t="s">
        <v>688</v>
      </c>
      <c r="D2239" s="8">
        <v>46</v>
      </c>
      <c r="E2239" s="8" t="s">
        <v>1470</v>
      </c>
      <c r="F2239" s="8" t="s">
        <v>1296</v>
      </c>
      <c r="G2239" s="8" t="str">
        <f t="shared" si="379"/>
        <v>LaneShimonishiM46HonoluluHI</v>
      </c>
      <c r="H2239" s="8">
        <f>_xlfn.IFNA(MATCH(G2239,Teams!J:J,0),)</f>
        <v>0</v>
      </c>
      <c r="I2239" s="8" t="str">
        <f t="shared" si="380"/>
        <v>LaneShimonishiM46</v>
      </c>
      <c r="J2239" s="8">
        <f>_xlfn.IFNA(MATCH(I2239,Teams!L:L,0),)</f>
        <v>0</v>
      </c>
      <c r="K2239" s="8" t="str">
        <f t="shared" si="381"/>
        <v>LaneShimonishiM</v>
      </c>
      <c r="L2239" s="8">
        <f>_xlfn.IFNA(MATCH(K2239,Teams!N:N,0),)</f>
        <v>0</v>
      </c>
      <c r="M2239" s="8" t="str">
        <f t="shared" si="382"/>
        <v>LaneShimonishi</v>
      </c>
      <c r="N2239" s="8" t="str">
        <f>IFERROR(INDEX(Teams!A:A,IF(H2239&gt;0,H2239,IF(J2239&gt;0,J2239,IF(L2239&gt;0,L2239,""))),1),"")</f>
        <v/>
      </c>
      <c r="O2239" s="8" t="str">
        <f t="shared" ref="O2239:O2302" si="386">A2239</f>
        <v>Lane</v>
      </c>
      <c r="P2239" s="8" t="str">
        <f t="shared" ref="P2239:P2302" si="387">B2239</f>
        <v>Shimonishi</v>
      </c>
      <c r="Q2239" s="8" t="str">
        <f t="shared" si="383"/>
        <v>M</v>
      </c>
      <c r="R2239" s="8">
        <f t="shared" si="384"/>
        <v>46</v>
      </c>
      <c r="S2239" s="8" t="str">
        <f t="shared" ref="S2239:S2302" si="388">IF(E2239=0,"",E2239)</f>
        <v>Honolulu</v>
      </c>
      <c r="T2239" s="8" t="str">
        <f t="shared" si="385"/>
        <v>HI</v>
      </c>
      <c r="U2239" s="8" t="str">
        <f t="shared" ref="T2239:U2302" si="389">G2239</f>
        <v>LaneShimonishiM46HonoluluHI</v>
      </c>
    </row>
    <row r="2240" spans="1:21" x14ac:dyDescent="0.2">
      <c r="A2240" s="8" t="s">
        <v>1201</v>
      </c>
      <c r="B2240" s="8" t="s">
        <v>1202</v>
      </c>
      <c r="C2240" s="8" t="s">
        <v>688</v>
      </c>
      <c r="D2240" s="8">
        <v>40</v>
      </c>
      <c r="E2240" s="8" t="s">
        <v>1203</v>
      </c>
      <c r="F2240" s="8" t="s">
        <v>1141</v>
      </c>
      <c r="G2240" s="8" t="str">
        <f t="shared" ref="G2240:G2303" si="390">A2240&amp;B2240&amp;C2240&amp;D2240&amp;E2240&amp;F2240</f>
        <v>CatlowShipekM40TucsonAZ</v>
      </c>
      <c r="H2240" s="8">
        <f>_xlfn.IFNA(MATCH(G2240,Teams!J:J,0),)</f>
        <v>0</v>
      </c>
      <c r="I2240" s="8" t="str">
        <f t="shared" ref="I2240:I2303" si="391">A2240&amp;B2240&amp;C2240&amp;D2240</f>
        <v>CatlowShipekM40</v>
      </c>
      <c r="J2240" s="8">
        <f>_xlfn.IFNA(MATCH(I2240,Teams!L:L,0),)</f>
        <v>0</v>
      </c>
      <c r="K2240" s="8" t="str">
        <f t="shared" ref="K2240:K2303" si="392">A2240&amp;B2240&amp;C2240</f>
        <v>CatlowShipekM</v>
      </c>
      <c r="L2240" s="8">
        <f>_xlfn.IFNA(MATCH(K2240,Teams!N:N,0),)</f>
        <v>0</v>
      </c>
      <c r="M2240" s="8" t="str">
        <f t="shared" ref="M2240:M2303" si="393">A2240&amp;B2240</f>
        <v>CatlowShipek</v>
      </c>
      <c r="N2240" s="8" t="str">
        <f>IFERROR(INDEX(Teams!A:A,IF(H2240&gt;0,H2240,IF(J2240&gt;0,J2240,IF(L2240&gt;0,L2240,""))),1),"")</f>
        <v/>
      </c>
      <c r="O2240" s="8" t="str">
        <f t="shared" si="386"/>
        <v>Catlow</v>
      </c>
      <c r="P2240" s="8" t="str">
        <f t="shared" si="387"/>
        <v>Shipek</v>
      </c>
      <c r="Q2240" s="8" t="str">
        <f t="shared" ref="Q2240:Q2303" si="394">IF(C2240=0,"",C2240)</f>
        <v>M</v>
      </c>
      <c r="R2240" s="8">
        <f t="shared" ref="R2240:R2303" si="395">IF(D2240=0,"",D2240)</f>
        <v>40</v>
      </c>
      <c r="S2240" s="8" t="str">
        <f t="shared" si="388"/>
        <v>Tucson</v>
      </c>
      <c r="T2240" s="8" t="str">
        <f t="shared" ref="T2240:T2303" si="396">IF(F2240=0,"",F2240)</f>
        <v>AZ</v>
      </c>
      <c r="U2240" s="8" t="str">
        <f t="shared" si="389"/>
        <v>CatlowShipekM40TucsonAZ</v>
      </c>
    </row>
    <row r="2241" spans="1:21" x14ac:dyDescent="0.2">
      <c r="A2241" s="8" t="s">
        <v>5894</v>
      </c>
      <c r="B2241" s="8" t="s">
        <v>6340</v>
      </c>
      <c r="C2241" s="8" t="s">
        <v>688</v>
      </c>
      <c r="D2241" s="8">
        <v>23</v>
      </c>
      <c r="G2241" s="8" t="str">
        <f t="shared" si="390"/>
        <v>JimmyShipleyM23</v>
      </c>
      <c r="H2241" s="8">
        <f>_xlfn.IFNA(MATCH(G2241,Teams!J:J,0),)</f>
        <v>0</v>
      </c>
      <c r="I2241" s="8" t="str">
        <f t="shared" si="391"/>
        <v>JimmyShipleyM23</v>
      </c>
      <c r="J2241" s="8">
        <f>_xlfn.IFNA(MATCH(I2241,Teams!L:L,0),)</f>
        <v>0</v>
      </c>
      <c r="K2241" s="8" t="str">
        <f t="shared" si="392"/>
        <v>JimmyShipleyM</v>
      </c>
      <c r="L2241" s="8">
        <f>_xlfn.IFNA(MATCH(K2241,Teams!N:N,0),)</f>
        <v>0</v>
      </c>
      <c r="M2241" s="8" t="str">
        <f t="shared" si="393"/>
        <v>JimmyShipley</v>
      </c>
      <c r="N2241" s="8" t="str">
        <f>IFERROR(INDEX(Teams!A:A,IF(H2241&gt;0,H2241,IF(J2241&gt;0,J2241,IF(L2241&gt;0,L2241,""))),1),"")</f>
        <v/>
      </c>
      <c r="O2241" s="8" t="str">
        <f t="shared" si="386"/>
        <v>Jimmy</v>
      </c>
      <c r="P2241" s="8" t="str">
        <f t="shared" si="387"/>
        <v>Shipley</v>
      </c>
      <c r="Q2241" s="8" t="str">
        <f t="shared" si="394"/>
        <v>M</v>
      </c>
      <c r="R2241" s="8">
        <f t="shared" si="395"/>
        <v>23</v>
      </c>
      <c r="S2241" s="8" t="str">
        <f t="shared" si="388"/>
        <v/>
      </c>
      <c r="T2241" s="8" t="str">
        <f t="shared" si="396"/>
        <v/>
      </c>
      <c r="U2241" s="8" t="str">
        <f t="shared" si="389"/>
        <v>JimmyShipleyM23</v>
      </c>
    </row>
    <row r="2242" spans="1:21" x14ac:dyDescent="0.2">
      <c r="A2242" s="8" t="s">
        <v>1544</v>
      </c>
      <c r="B2242" s="8" t="s">
        <v>5946</v>
      </c>
      <c r="C2242" s="8" t="s">
        <v>689</v>
      </c>
      <c r="D2242" s="8">
        <v>47</v>
      </c>
      <c r="E2242" s="8" t="s">
        <v>5945</v>
      </c>
      <c r="F2242" s="8" t="s">
        <v>4</v>
      </c>
      <c r="G2242" s="8" t="str">
        <f t="shared" si="390"/>
        <v>PatriciaShipmanF47WhitewrightTX</v>
      </c>
      <c r="H2242" s="8">
        <f>_xlfn.IFNA(MATCH(G2242,Teams!J:J,0),)</f>
        <v>0</v>
      </c>
      <c r="I2242" s="8" t="str">
        <f t="shared" si="391"/>
        <v>PatriciaShipmanF47</v>
      </c>
      <c r="J2242" s="8">
        <f>_xlfn.IFNA(MATCH(I2242,Teams!L:L,0),)</f>
        <v>0</v>
      </c>
      <c r="K2242" s="8" t="str">
        <f t="shared" si="392"/>
        <v>PatriciaShipmanF</v>
      </c>
      <c r="L2242" s="8">
        <f>_xlfn.IFNA(MATCH(K2242,Teams!N:N,0),)</f>
        <v>0</v>
      </c>
      <c r="M2242" s="8" t="str">
        <f t="shared" si="393"/>
        <v>PatriciaShipman</v>
      </c>
      <c r="N2242" s="8" t="str">
        <f>IFERROR(INDEX(Teams!A:A,IF(H2242&gt;0,H2242,IF(J2242&gt;0,J2242,IF(L2242&gt;0,L2242,""))),1),"")</f>
        <v/>
      </c>
      <c r="O2242" s="8" t="str">
        <f t="shared" si="386"/>
        <v>Patricia</v>
      </c>
      <c r="P2242" s="8" t="str">
        <f t="shared" si="387"/>
        <v>Shipman</v>
      </c>
      <c r="Q2242" s="8" t="str">
        <f t="shared" si="394"/>
        <v>F</v>
      </c>
      <c r="R2242" s="8">
        <f t="shared" si="395"/>
        <v>47</v>
      </c>
      <c r="S2242" s="8" t="str">
        <f t="shared" si="388"/>
        <v>Whitewright</v>
      </c>
      <c r="T2242" s="8" t="str">
        <f t="shared" si="396"/>
        <v>TX</v>
      </c>
      <c r="U2242" s="8" t="str">
        <f t="shared" si="389"/>
        <v>PatriciaShipmanF47WhitewrightTX</v>
      </c>
    </row>
    <row r="2243" spans="1:21" x14ac:dyDescent="0.2">
      <c r="A2243" s="8" t="s">
        <v>160</v>
      </c>
      <c r="B2243" s="8" t="s">
        <v>161</v>
      </c>
      <c r="C2243" s="8" t="s">
        <v>689</v>
      </c>
      <c r="D2243" s="8">
        <v>65</v>
      </c>
      <c r="G2243" s="8" t="str">
        <f t="shared" si="390"/>
        <v>JudyShipwayF65</v>
      </c>
      <c r="H2243" s="8">
        <f>_xlfn.IFNA(MATCH(G2243,Teams!J:J,0),)</f>
        <v>0</v>
      </c>
      <c r="I2243" s="8" t="str">
        <f t="shared" si="391"/>
        <v>JudyShipwayF65</v>
      </c>
      <c r="J2243" s="8">
        <f>_xlfn.IFNA(MATCH(I2243,Teams!L:L,0),)</f>
        <v>79</v>
      </c>
      <c r="K2243" s="8" t="str">
        <f t="shared" si="392"/>
        <v>JudyShipwayF</v>
      </c>
      <c r="L2243" s="8">
        <f>_xlfn.IFNA(MATCH(K2243,Teams!N:N,0),)</f>
        <v>79</v>
      </c>
      <c r="M2243" s="8" t="str">
        <f t="shared" si="393"/>
        <v>JudyShipway</v>
      </c>
      <c r="N2243" s="8" t="str">
        <f>IFERROR(INDEX(Teams!A:A,IF(H2243&gt;0,H2243,IF(J2243&gt;0,J2243,IF(L2243&gt;0,L2243,""))),1),"")</f>
        <v>TrailZen</v>
      </c>
      <c r="O2243" s="8" t="str">
        <f t="shared" si="386"/>
        <v>Judy</v>
      </c>
      <c r="P2243" s="8" t="str">
        <f t="shared" si="387"/>
        <v>Shipway</v>
      </c>
      <c r="Q2243" s="8" t="str">
        <f t="shared" si="394"/>
        <v>F</v>
      </c>
      <c r="R2243" s="8">
        <f t="shared" si="395"/>
        <v>65</v>
      </c>
      <c r="S2243" s="8" t="str">
        <f t="shared" si="388"/>
        <v/>
      </c>
      <c r="T2243" s="8" t="str">
        <f t="shared" si="396"/>
        <v/>
      </c>
      <c r="U2243" s="8" t="str">
        <f t="shared" si="389"/>
        <v>JudyShipwayF65</v>
      </c>
    </row>
    <row r="2244" spans="1:21" x14ac:dyDescent="0.2">
      <c r="A2244" s="8" t="s">
        <v>2734</v>
      </c>
      <c r="B2244" s="8" t="s">
        <v>5123</v>
      </c>
      <c r="C2244" s="8" t="s">
        <v>688</v>
      </c>
      <c r="D2244" s="8">
        <v>28</v>
      </c>
      <c r="E2244" s="8" t="s">
        <v>522</v>
      </c>
      <c r="F2244" s="8" t="s">
        <v>4</v>
      </c>
      <c r="G2244" s="8" t="str">
        <f t="shared" si="390"/>
        <v>ZacharyShirleyM28PlanoTX</v>
      </c>
      <c r="H2244" s="8">
        <f>_xlfn.IFNA(MATCH(G2244,Teams!J:J,0),)</f>
        <v>0</v>
      </c>
      <c r="I2244" s="8" t="str">
        <f t="shared" si="391"/>
        <v>ZacharyShirleyM28</v>
      </c>
      <c r="J2244" s="8">
        <f>_xlfn.IFNA(MATCH(I2244,Teams!L:L,0),)</f>
        <v>0</v>
      </c>
      <c r="K2244" s="8" t="str">
        <f t="shared" si="392"/>
        <v>ZacharyShirleyM</v>
      </c>
      <c r="L2244" s="8">
        <f>_xlfn.IFNA(MATCH(K2244,Teams!N:N,0),)</f>
        <v>0</v>
      </c>
      <c r="M2244" s="8" t="str">
        <f t="shared" si="393"/>
        <v>ZacharyShirley</v>
      </c>
      <c r="N2244" s="8" t="str">
        <f>IFERROR(INDEX(Teams!A:A,IF(H2244&gt;0,H2244,IF(J2244&gt;0,J2244,IF(L2244&gt;0,L2244,""))),1),"")</f>
        <v/>
      </c>
      <c r="O2244" s="8" t="str">
        <f t="shared" si="386"/>
        <v>Zachary</v>
      </c>
      <c r="P2244" s="8" t="str">
        <f t="shared" si="387"/>
        <v>Shirley</v>
      </c>
      <c r="Q2244" s="8" t="str">
        <f t="shared" si="394"/>
        <v>M</v>
      </c>
      <c r="R2244" s="8">
        <f t="shared" si="395"/>
        <v>28</v>
      </c>
      <c r="S2244" s="8" t="str">
        <f t="shared" si="388"/>
        <v>Plano</v>
      </c>
      <c r="T2244" s="8" t="str">
        <f t="shared" si="396"/>
        <v>TX</v>
      </c>
      <c r="U2244" s="8" t="str">
        <f t="shared" si="389"/>
        <v>ZacharyShirleyM28PlanoTX</v>
      </c>
    </row>
    <row r="2245" spans="1:21" x14ac:dyDescent="0.2">
      <c r="A2245" s="8" t="s">
        <v>783</v>
      </c>
      <c r="B2245" s="8" t="s">
        <v>1673</v>
      </c>
      <c r="C2245" s="8" t="s">
        <v>688</v>
      </c>
      <c r="D2245" s="8">
        <v>39</v>
      </c>
      <c r="E2245" s="8" t="s">
        <v>1674</v>
      </c>
      <c r="F2245" s="8" t="s">
        <v>1601</v>
      </c>
      <c r="G2245" s="8" t="str">
        <f t="shared" si="390"/>
        <v>MatthewShowmanM39FayettevilleAR</v>
      </c>
      <c r="H2245" s="8">
        <f>_xlfn.IFNA(MATCH(G2245,Teams!J:J,0),)</f>
        <v>0</v>
      </c>
      <c r="I2245" s="8" t="str">
        <f t="shared" si="391"/>
        <v>MatthewShowmanM39</v>
      </c>
      <c r="J2245" s="8">
        <f>_xlfn.IFNA(MATCH(I2245,Teams!L:L,0),)</f>
        <v>0</v>
      </c>
      <c r="K2245" s="8" t="str">
        <f t="shared" si="392"/>
        <v>MatthewShowmanM</v>
      </c>
      <c r="L2245" s="8">
        <f>_xlfn.IFNA(MATCH(K2245,Teams!N:N,0),)</f>
        <v>0</v>
      </c>
      <c r="M2245" s="8" t="str">
        <f t="shared" si="393"/>
        <v>MatthewShowman</v>
      </c>
      <c r="N2245" s="8" t="str">
        <f>IFERROR(INDEX(Teams!A:A,IF(H2245&gt;0,H2245,IF(J2245&gt;0,J2245,IF(L2245&gt;0,L2245,""))),1),"")</f>
        <v/>
      </c>
      <c r="O2245" s="8" t="str">
        <f t="shared" si="386"/>
        <v>Matthew</v>
      </c>
      <c r="P2245" s="8" t="str">
        <f t="shared" si="387"/>
        <v>Showman</v>
      </c>
      <c r="Q2245" s="8" t="str">
        <f t="shared" si="394"/>
        <v>M</v>
      </c>
      <c r="R2245" s="8">
        <f t="shared" si="395"/>
        <v>39</v>
      </c>
      <c r="S2245" s="8" t="str">
        <f t="shared" si="388"/>
        <v>Fayetteville</v>
      </c>
      <c r="T2245" s="8" t="str">
        <f t="shared" si="396"/>
        <v>AR</v>
      </c>
      <c r="U2245" s="8" t="str">
        <f t="shared" si="389"/>
        <v>MatthewShowmanM39FayettevilleAR</v>
      </c>
    </row>
    <row r="2246" spans="1:21" x14ac:dyDescent="0.2">
      <c r="A2246" s="8" t="s">
        <v>5188</v>
      </c>
      <c r="B2246" s="8" t="s">
        <v>5189</v>
      </c>
      <c r="C2246" s="8" t="s">
        <v>688</v>
      </c>
      <c r="D2246" s="8">
        <v>52</v>
      </c>
      <c r="E2246" s="8" t="s">
        <v>5190</v>
      </c>
      <c r="F2246" s="8" t="s">
        <v>4</v>
      </c>
      <c r="G2246" s="8" t="str">
        <f t="shared" si="390"/>
        <v>TROYSHULLM52PLANOTX</v>
      </c>
      <c r="H2246" s="8">
        <f>_xlfn.IFNA(MATCH(G2246,Teams!J:J,0),)</f>
        <v>0</v>
      </c>
      <c r="I2246" s="8" t="str">
        <f t="shared" si="391"/>
        <v>TROYSHULLM52</v>
      </c>
      <c r="J2246" s="8">
        <f>_xlfn.IFNA(MATCH(I2246,Teams!L:L,0),)</f>
        <v>0</v>
      </c>
      <c r="K2246" s="8" t="str">
        <f t="shared" si="392"/>
        <v>TROYSHULLM</v>
      </c>
      <c r="L2246" s="8">
        <f>_xlfn.IFNA(MATCH(K2246,Teams!N:N,0),)</f>
        <v>0</v>
      </c>
      <c r="M2246" s="8" t="str">
        <f t="shared" si="393"/>
        <v>TROYSHULL</v>
      </c>
      <c r="N2246" s="8" t="str">
        <f>IFERROR(INDEX(Teams!A:A,IF(H2246&gt;0,H2246,IF(J2246&gt;0,J2246,IF(L2246&gt;0,L2246,""))),1),"")</f>
        <v/>
      </c>
      <c r="O2246" s="8" t="str">
        <f t="shared" si="386"/>
        <v>TROY</v>
      </c>
      <c r="P2246" s="8" t="str">
        <f t="shared" si="387"/>
        <v>SHULL</v>
      </c>
      <c r="Q2246" s="8" t="str">
        <f t="shared" si="394"/>
        <v>M</v>
      </c>
      <c r="R2246" s="8">
        <f t="shared" si="395"/>
        <v>52</v>
      </c>
      <c r="S2246" s="8" t="str">
        <f t="shared" si="388"/>
        <v>PLANO</v>
      </c>
      <c r="T2246" s="8" t="str">
        <f t="shared" si="396"/>
        <v>TX</v>
      </c>
      <c r="U2246" s="8" t="str">
        <f t="shared" si="389"/>
        <v>TROYSHULLM52PLANOTX</v>
      </c>
    </row>
    <row r="2247" spans="1:21" x14ac:dyDescent="0.2">
      <c r="A2247" s="8" t="s">
        <v>81</v>
      </c>
      <c r="B2247" s="8" t="s">
        <v>5728</v>
      </c>
      <c r="C2247" s="8" t="s">
        <v>688</v>
      </c>
      <c r="D2247" s="8">
        <v>44</v>
      </c>
      <c r="E2247" s="8" t="s">
        <v>5729</v>
      </c>
      <c r="F2247" s="8" t="s">
        <v>4</v>
      </c>
      <c r="G2247" s="8" t="str">
        <f t="shared" si="390"/>
        <v>DavidShusterM44LantanaTX</v>
      </c>
      <c r="H2247" s="8">
        <f>_xlfn.IFNA(MATCH(G2247,Teams!J:J,0),)</f>
        <v>0</v>
      </c>
      <c r="I2247" s="8" t="str">
        <f t="shared" si="391"/>
        <v>DavidShusterM44</v>
      </c>
      <c r="J2247" s="8">
        <f>_xlfn.IFNA(MATCH(I2247,Teams!L:L,0),)</f>
        <v>0</v>
      </c>
      <c r="K2247" s="8" t="str">
        <f t="shared" si="392"/>
        <v>DavidShusterM</v>
      </c>
      <c r="L2247" s="8">
        <f>_xlfn.IFNA(MATCH(K2247,Teams!N:N,0),)</f>
        <v>0</v>
      </c>
      <c r="M2247" s="8" t="str">
        <f t="shared" si="393"/>
        <v>DavidShuster</v>
      </c>
      <c r="N2247" s="8" t="str">
        <f>IFERROR(INDEX(Teams!A:A,IF(H2247&gt;0,H2247,IF(J2247&gt;0,J2247,IF(L2247&gt;0,L2247,""))),1),"")</f>
        <v/>
      </c>
      <c r="O2247" s="8" t="str">
        <f t="shared" si="386"/>
        <v>David</v>
      </c>
      <c r="P2247" s="8" t="str">
        <f t="shared" si="387"/>
        <v>Shuster</v>
      </c>
      <c r="Q2247" s="8" t="str">
        <f t="shared" si="394"/>
        <v>M</v>
      </c>
      <c r="R2247" s="8">
        <f t="shared" si="395"/>
        <v>44</v>
      </c>
      <c r="S2247" s="8" t="str">
        <f t="shared" si="388"/>
        <v>Lantana</v>
      </c>
      <c r="T2247" s="8" t="str">
        <f t="shared" si="396"/>
        <v>TX</v>
      </c>
      <c r="U2247" s="8" t="str">
        <f t="shared" si="389"/>
        <v>DavidShusterM44LantanaTX</v>
      </c>
    </row>
    <row r="2248" spans="1:21" x14ac:dyDescent="0.2">
      <c r="A2248" s="8" t="s">
        <v>5696</v>
      </c>
      <c r="B2248" s="8" t="s">
        <v>5697</v>
      </c>
      <c r="C2248" s="8" t="s">
        <v>688</v>
      </c>
      <c r="D2248" s="8">
        <v>25</v>
      </c>
      <c r="E2248" s="8" t="s">
        <v>125</v>
      </c>
      <c r="F2248" s="8" t="s">
        <v>4</v>
      </c>
      <c r="G2248" s="8" t="str">
        <f t="shared" si="390"/>
        <v>DanyalSiddiquiM25MurphyTX</v>
      </c>
      <c r="H2248" s="8">
        <f>_xlfn.IFNA(MATCH(G2248,Teams!J:J,0),)</f>
        <v>0</v>
      </c>
      <c r="I2248" s="8" t="str">
        <f t="shared" si="391"/>
        <v>DanyalSiddiquiM25</v>
      </c>
      <c r="J2248" s="8">
        <f>_xlfn.IFNA(MATCH(I2248,Teams!L:L,0),)</f>
        <v>0</v>
      </c>
      <c r="K2248" s="8" t="str">
        <f t="shared" si="392"/>
        <v>DanyalSiddiquiM</v>
      </c>
      <c r="L2248" s="8">
        <f>_xlfn.IFNA(MATCH(K2248,Teams!N:N,0),)</f>
        <v>0</v>
      </c>
      <c r="M2248" s="8" t="str">
        <f t="shared" si="393"/>
        <v>DanyalSiddiqui</v>
      </c>
      <c r="N2248" s="8" t="str">
        <f>IFERROR(INDEX(Teams!A:A,IF(H2248&gt;0,H2248,IF(J2248&gt;0,J2248,IF(L2248&gt;0,L2248,""))),1),"")</f>
        <v/>
      </c>
      <c r="O2248" s="8" t="str">
        <f t="shared" si="386"/>
        <v>Danyal</v>
      </c>
      <c r="P2248" s="8" t="str">
        <f t="shared" si="387"/>
        <v>Siddiqui</v>
      </c>
      <c r="Q2248" s="8" t="str">
        <f t="shared" si="394"/>
        <v>M</v>
      </c>
      <c r="R2248" s="8">
        <f t="shared" si="395"/>
        <v>25</v>
      </c>
      <c r="S2248" s="8" t="str">
        <f t="shared" si="388"/>
        <v>Murphy</v>
      </c>
      <c r="T2248" s="8" t="str">
        <f t="shared" si="396"/>
        <v>TX</v>
      </c>
      <c r="U2248" s="8" t="str">
        <f t="shared" si="389"/>
        <v>DanyalSiddiquiM25MurphyTX</v>
      </c>
    </row>
    <row r="2249" spans="1:21" x14ac:dyDescent="0.2">
      <c r="A2249" s="8" t="s">
        <v>556</v>
      </c>
      <c r="B2249" s="8" t="s">
        <v>2330</v>
      </c>
      <c r="C2249" s="8" t="s">
        <v>688</v>
      </c>
      <c r="D2249" s="8">
        <v>42</v>
      </c>
      <c r="E2249" s="8" t="s">
        <v>35</v>
      </c>
      <c r="F2249" s="8" t="s">
        <v>4</v>
      </c>
      <c r="G2249" s="8" t="str">
        <f t="shared" si="390"/>
        <v>AndrewSidwellM42Round RockTX</v>
      </c>
      <c r="H2249" s="8">
        <f>_xlfn.IFNA(MATCH(G2249,Teams!J:J,0),)</f>
        <v>0</v>
      </c>
      <c r="I2249" s="8" t="str">
        <f t="shared" si="391"/>
        <v>AndrewSidwellM42</v>
      </c>
      <c r="J2249" s="8">
        <f>_xlfn.IFNA(MATCH(I2249,Teams!L:L,0),)</f>
        <v>0</v>
      </c>
      <c r="K2249" s="8" t="str">
        <f t="shared" si="392"/>
        <v>AndrewSidwellM</v>
      </c>
      <c r="L2249" s="8">
        <f>_xlfn.IFNA(MATCH(K2249,Teams!N:N,0),)</f>
        <v>0</v>
      </c>
      <c r="M2249" s="8" t="str">
        <f t="shared" si="393"/>
        <v>AndrewSidwell</v>
      </c>
      <c r="N2249" s="8" t="str">
        <f>IFERROR(INDEX(Teams!A:A,IF(H2249&gt;0,H2249,IF(J2249&gt;0,J2249,IF(L2249&gt;0,L2249,""))),1),"")</f>
        <v/>
      </c>
      <c r="O2249" s="8" t="str">
        <f t="shared" si="386"/>
        <v>Andrew</v>
      </c>
      <c r="P2249" s="8" t="str">
        <f t="shared" si="387"/>
        <v>Sidwell</v>
      </c>
      <c r="Q2249" s="8" t="str">
        <f t="shared" si="394"/>
        <v>M</v>
      </c>
      <c r="R2249" s="8">
        <f t="shared" si="395"/>
        <v>42</v>
      </c>
      <c r="S2249" s="8" t="str">
        <f t="shared" si="388"/>
        <v>Round Rock</v>
      </c>
      <c r="T2249" s="8" t="str">
        <f t="shared" si="396"/>
        <v>TX</v>
      </c>
      <c r="U2249" s="8" t="str">
        <f t="shared" si="389"/>
        <v>AndrewSidwellM42Round RockTX</v>
      </c>
    </row>
    <row r="2250" spans="1:21" x14ac:dyDescent="0.2">
      <c r="A2250" s="8" t="s">
        <v>2446</v>
      </c>
      <c r="B2250" s="8" t="s">
        <v>2447</v>
      </c>
      <c r="C2250" s="8" t="s">
        <v>688</v>
      </c>
      <c r="D2250" s="8">
        <v>35</v>
      </c>
      <c r="E2250" s="8" t="s">
        <v>2448</v>
      </c>
      <c r="F2250" s="8" t="s">
        <v>4</v>
      </c>
      <c r="G2250" s="8" t="str">
        <f t="shared" si="390"/>
        <v>AllanSiejaM35NacogdochesTX</v>
      </c>
      <c r="H2250" s="8">
        <f>_xlfn.IFNA(MATCH(G2250,Teams!J:J,0),)</f>
        <v>0</v>
      </c>
      <c r="I2250" s="8" t="str">
        <f t="shared" si="391"/>
        <v>AllanSiejaM35</v>
      </c>
      <c r="J2250" s="8">
        <f>_xlfn.IFNA(MATCH(I2250,Teams!L:L,0),)</f>
        <v>0</v>
      </c>
      <c r="K2250" s="8" t="str">
        <f t="shared" si="392"/>
        <v>AllanSiejaM</v>
      </c>
      <c r="L2250" s="8">
        <f>_xlfn.IFNA(MATCH(K2250,Teams!N:N,0),)</f>
        <v>0</v>
      </c>
      <c r="M2250" s="8" t="str">
        <f t="shared" si="393"/>
        <v>AllanSieja</v>
      </c>
      <c r="N2250" s="8" t="str">
        <f>IFERROR(INDEX(Teams!A:A,IF(H2250&gt;0,H2250,IF(J2250&gt;0,J2250,IF(L2250&gt;0,L2250,""))),1),"")</f>
        <v/>
      </c>
      <c r="O2250" s="8" t="str">
        <f t="shared" si="386"/>
        <v>Allan</v>
      </c>
      <c r="P2250" s="8" t="str">
        <f t="shared" si="387"/>
        <v>Sieja</v>
      </c>
      <c r="Q2250" s="8" t="str">
        <f t="shared" si="394"/>
        <v>M</v>
      </c>
      <c r="R2250" s="8">
        <f t="shared" si="395"/>
        <v>35</v>
      </c>
      <c r="S2250" s="8" t="str">
        <f t="shared" si="388"/>
        <v>Nacogdoches</v>
      </c>
      <c r="T2250" s="8" t="str">
        <f t="shared" si="396"/>
        <v>TX</v>
      </c>
      <c r="U2250" s="8" t="str">
        <f t="shared" si="389"/>
        <v>AllanSiejaM35NacogdochesTX</v>
      </c>
    </row>
    <row r="2251" spans="1:21" x14ac:dyDescent="0.2">
      <c r="A2251" s="8" t="s">
        <v>1695</v>
      </c>
      <c r="B2251" s="8" t="s">
        <v>5191</v>
      </c>
      <c r="C2251" s="8" t="s">
        <v>688</v>
      </c>
      <c r="D2251" s="8">
        <v>58</v>
      </c>
      <c r="E2251" s="8" t="s">
        <v>12</v>
      </c>
      <c r="F2251" s="8" t="s">
        <v>4</v>
      </c>
      <c r="G2251" s="8" t="str">
        <f t="shared" si="390"/>
        <v>HansSiemelinkM58HoustonTX</v>
      </c>
      <c r="H2251" s="8">
        <f>_xlfn.IFNA(MATCH(G2251,Teams!J:J,0),)</f>
        <v>0</v>
      </c>
      <c r="I2251" s="8" t="str">
        <f t="shared" si="391"/>
        <v>HansSiemelinkM58</v>
      </c>
      <c r="J2251" s="8">
        <f>_xlfn.IFNA(MATCH(I2251,Teams!L:L,0),)</f>
        <v>0</v>
      </c>
      <c r="K2251" s="8" t="str">
        <f t="shared" si="392"/>
        <v>HansSiemelinkM</v>
      </c>
      <c r="L2251" s="8">
        <f>_xlfn.IFNA(MATCH(K2251,Teams!N:N,0),)</f>
        <v>0</v>
      </c>
      <c r="M2251" s="8" t="str">
        <f t="shared" si="393"/>
        <v>HansSiemelink</v>
      </c>
      <c r="N2251" s="8" t="str">
        <f>IFERROR(INDEX(Teams!A:A,IF(H2251&gt;0,H2251,IF(J2251&gt;0,J2251,IF(L2251&gt;0,L2251,""))),1),"")</f>
        <v/>
      </c>
      <c r="O2251" s="8" t="str">
        <f t="shared" si="386"/>
        <v>Hans</v>
      </c>
      <c r="P2251" s="8" t="str">
        <f t="shared" si="387"/>
        <v>Siemelink</v>
      </c>
      <c r="Q2251" s="8" t="str">
        <f t="shared" si="394"/>
        <v>M</v>
      </c>
      <c r="R2251" s="8">
        <f t="shared" si="395"/>
        <v>58</v>
      </c>
      <c r="S2251" s="8" t="str">
        <f t="shared" si="388"/>
        <v>Houston</v>
      </c>
      <c r="T2251" s="8" t="str">
        <f t="shared" si="396"/>
        <v>TX</v>
      </c>
      <c r="U2251" s="8" t="str">
        <f t="shared" si="389"/>
        <v>HansSiemelinkM58HoustonTX</v>
      </c>
    </row>
    <row r="2252" spans="1:21" x14ac:dyDescent="0.2">
      <c r="A2252" s="8" t="s">
        <v>312</v>
      </c>
      <c r="B2252" s="8" t="s">
        <v>5192</v>
      </c>
      <c r="C2252" s="8" t="s">
        <v>688</v>
      </c>
      <c r="D2252" s="8">
        <v>50</v>
      </c>
      <c r="E2252" s="8" t="s">
        <v>804</v>
      </c>
      <c r="F2252" s="8" t="s">
        <v>4</v>
      </c>
      <c r="G2252" s="8" t="str">
        <f t="shared" si="390"/>
        <v>SteveSievertM50TomballTX</v>
      </c>
      <c r="H2252" s="8">
        <f>_xlfn.IFNA(MATCH(G2252,Teams!J:J,0),)</f>
        <v>0</v>
      </c>
      <c r="I2252" s="8" t="str">
        <f t="shared" si="391"/>
        <v>SteveSievertM50</v>
      </c>
      <c r="J2252" s="8">
        <f>_xlfn.IFNA(MATCH(I2252,Teams!L:L,0),)</f>
        <v>0</v>
      </c>
      <c r="K2252" s="8" t="str">
        <f t="shared" si="392"/>
        <v>SteveSievertM</v>
      </c>
      <c r="L2252" s="8">
        <f>_xlfn.IFNA(MATCH(K2252,Teams!N:N,0),)</f>
        <v>0</v>
      </c>
      <c r="M2252" s="8" t="str">
        <f t="shared" si="393"/>
        <v>SteveSievert</v>
      </c>
      <c r="N2252" s="8" t="str">
        <f>IFERROR(INDEX(Teams!A:A,IF(H2252&gt;0,H2252,IF(J2252&gt;0,J2252,IF(L2252&gt;0,L2252,""))),1),"")</f>
        <v/>
      </c>
      <c r="O2252" s="8" t="str">
        <f t="shared" si="386"/>
        <v>Steve</v>
      </c>
      <c r="P2252" s="8" t="str">
        <f t="shared" si="387"/>
        <v>Sievert</v>
      </c>
      <c r="Q2252" s="8" t="str">
        <f t="shared" si="394"/>
        <v>M</v>
      </c>
      <c r="R2252" s="8">
        <f t="shared" si="395"/>
        <v>50</v>
      </c>
      <c r="S2252" s="8" t="str">
        <f t="shared" si="388"/>
        <v>Tomball</v>
      </c>
      <c r="T2252" s="8" t="str">
        <f t="shared" si="396"/>
        <v>TX</v>
      </c>
      <c r="U2252" s="8" t="str">
        <f t="shared" si="389"/>
        <v>SteveSievertM50TomballTX</v>
      </c>
    </row>
    <row r="2253" spans="1:21" x14ac:dyDescent="0.2">
      <c r="A2253" s="8" t="s">
        <v>62</v>
      </c>
      <c r="B2253" s="8" t="s">
        <v>6674</v>
      </c>
      <c r="C2253" s="8" t="s">
        <v>689</v>
      </c>
      <c r="G2253" s="8" t="str">
        <f t="shared" si="390"/>
        <v>EricaSigholzF</v>
      </c>
      <c r="H2253" s="8">
        <f>_xlfn.IFNA(MATCH(G2253,Teams!J:J,0),)</f>
        <v>0</v>
      </c>
      <c r="I2253" s="8" t="str">
        <f t="shared" si="391"/>
        <v>EricaSigholzF</v>
      </c>
      <c r="J2253" s="8">
        <f>_xlfn.IFNA(MATCH(I2253,Teams!L:L,0),)</f>
        <v>0</v>
      </c>
      <c r="K2253" s="8" t="str">
        <f t="shared" si="392"/>
        <v>EricaSigholzF</v>
      </c>
      <c r="L2253" s="8">
        <f>_xlfn.IFNA(MATCH(K2253,Teams!N:N,0),)</f>
        <v>0</v>
      </c>
      <c r="M2253" s="8" t="str">
        <f t="shared" si="393"/>
        <v>EricaSigholz</v>
      </c>
      <c r="N2253" s="8" t="str">
        <f>IFERROR(INDEX(Teams!A:A,IF(H2253&gt;0,H2253,IF(J2253&gt;0,J2253,IF(L2253&gt;0,L2253,""))),1),"")</f>
        <v/>
      </c>
      <c r="O2253" s="8" t="str">
        <f t="shared" si="386"/>
        <v>Erica</v>
      </c>
      <c r="P2253" s="8" t="str">
        <f t="shared" si="387"/>
        <v>Sigholz</v>
      </c>
      <c r="Q2253" s="8" t="str">
        <f t="shared" si="394"/>
        <v>F</v>
      </c>
      <c r="R2253" s="8" t="str">
        <f t="shared" si="395"/>
        <v/>
      </c>
      <c r="S2253" s="8" t="str">
        <f t="shared" si="388"/>
        <v/>
      </c>
      <c r="T2253" s="8" t="str">
        <f t="shared" si="396"/>
        <v/>
      </c>
      <c r="U2253" s="8" t="str">
        <f t="shared" si="389"/>
        <v>EricaSigholzF</v>
      </c>
    </row>
    <row r="2254" spans="1:21" x14ac:dyDescent="0.2">
      <c r="A2254" s="8" t="s">
        <v>917</v>
      </c>
      <c r="B2254" s="8" t="s">
        <v>6674</v>
      </c>
      <c r="C2254" s="8" t="s">
        <v>688</v>
      </c>
      <c r="G2254" s="8" t="str">
        <f t="shared" si="390"/>
        <v>SamuelSigholzM</v>
      </c>
      <c r="H2254" s="8">
        <f>_xlfn.IFNA(MATCH(G2254,Teams!J:J,0),)</f>
        <v>0</v>
      </c>
      <c r="I2254" s="8" t="str">
        <f t="shared" si="391"/>
        <v>SamuelSigholzM</v>
      </c>
      <c r="J2254" s="8">
        <f>_xlfn.IFNA(MATCH(I2254,Teams!L:L,0),)</f>
        <v>0</v>
      </c>
      <c r="K2254" s="8" t="str">
        <f t="shared" si="392"/>
        <v>SamuelSigholzM</v>
      </c>
      <c r="L2254" s="8">
        <f>_xlfn.IFNA(MATCH(K2254,Teams!N:N,0),)</f>
        <v>0</v>
      </c>
      <c r="M2254" s="8" t="str">
        <f t="shared" si="393"/>
        <v>SamuelSigholz</v>
      </c>
      <c r="N2254" s="8" t="str">
        <f>IFERROR(INDEX(Teams!A:A,IF(H2254&gt;0,H2254,IF(J2254&gt;0,J2254,IF(L2254&gt;0,L2254,""))),1),"")</f>
        <v/>
      </c>
      <c r="O2254" s="8" t="str">
        <f t="shared" si="386"/>
        <v>Samuel</v>
      </c>
      <c r="P2254" s="8" t="str">
        <f t="shared" si="387"/>
        <v>Sigholz</v>
      </c>
      <c r="Q2254" s="8" t="str">
        <f t="shared" si="394"/>
        <v>M</v>
      </c>
      <c r="R2254" s="8" t="str">
        <f t="shared" si="395"/>
        <v/>
      </c>
      <c r="S2254" s="8" t="str">
        <f t="shared" si="388"/>
        <v/>
      </c>
      <c r="T2254" s="8" t="str">
        <f t="shared" si="396"/>
        <v/>
      </c>
      <c r="U2254" s="8" t="str">
        <f t="shared" si="389"/>
        <v>SamuelSigholzM</v>
      </c>
    </row>
    <row r="2255" spans="1:21" x14ac:dyDescent="0.2">
      <c r="A2255" s="8" t="s">
        <v>469</v>
      </c>
      <c r="B2255" s="8" t="s">
        <v>470</v>
      </c>
      <c r="C2255" s="8" t="s">
        <v>688</v>
      </c>
      <c r="D2255" s="8">
        <v>30</v>
      </c>
      <c r="E2255" s="8" t="s">
        <v>325</v>
      </c>
      <c r="F2255" s="8" t="s">
        <v>4</v>
      </c>
      <c r="G2255" s="8" t="str">
        <f t="shared" si="390"/>
        <v>BrandonSimmonsM30DonnaTX</v>
      </c>
      <c r="H2255" s="8">
        <f>_xlfn.IFNA(MATCH(G2255,Teams!J:J,0),)</f>
        <v>0</v>
      </c>
      <c r="I2255" s="8" t="str">
        <f t="shared" si="391"/>
        <v>BrandonSimmonsM30</v>
      </c>
      <c r="J2255" s="8">
        <f>_xlfn.IFNA(MATCH(I2255,Teams!L:L,0),)</f>
        <v>257</v>
      </c>
      <c r="K2255" s="8" t="str">
        <f t="shared" si="392"/>
        <v>BrandonSimmonsM</v>
      </c>
      <c r="L2255" s="8">
        <f>_xlfn.IFNA(MATCH(K2255,Teams!N:N,0),)</f>
        <v>257</v>
      </c>
      <c r="M2255" s="8" t="str">
        <f t="shared" si="393"/>
        <v>BrandonSimmons</v>
      </c>
      <c r="N2255" s="8" t="str">
        <f>IFERROR(INDEX(Teams!A:A,IF(H2255&gt;0,H2255,IF(J2255&gt;0,J2255,IF(L2255&gt;0,L2255,""))),1),"")</f>
        <v>South Texas Trail Runners (STTR)</v>
      </c>
      <c r="O2255" s="8" t="str">
        <f t="shared" si="386"/>
        <v>Brandon</v>
      </c>
      <c r="P2255" s="8" t="str">
        <f t="shared" si="387"/>
        <v>Simmons</v>
      </c>
      <c r="Q2255" s="8" t="str">
        <f t="shared" si="394"/>
        <v>M</v>
      </c>
      <c r="R2255" s="8">
        <f t="shared" si="395"/>
        <v>30</v>
      </c>
      <c r="S2255" s="8" t="str">
        <f t="shared" si="388"/>
        <v>Donna</v>
      </c>
      <c r="T2255" s="8" t="str">
        <f t="shared" si="396"/>
        <v>TX</v>
      </c>
      <c r="U2255" s="8" t="str">
        <f t="shared" si="389"/>
        <v>BrandonSimmonsM30DonnaTX</v>
      </c>
    </row>
    <row r="2256" spans="1:21" x14ac:dyDescent="0.2">
      <c r="A2256" s="8" t="s">
        <v>559</v>
      </c>
      <c r="B2256" s="8" t="s">
        <v>5740</v>
      </c>
      <c r="C2256" s="8" t="s">
        <v>688</v>
      </c>
      <c r="D2256" s="8">
        <v>52</v>
      </c>
      <c r="E2256" s="8" t="s">
        <v>537</v>
      </c>
      <c r="F2256" s="8" t="s">
        <v>4</v>
      </c>
      <c r="G2256" s="8" t="str">
        <f t="shared" si="390"/>
        <v>KevinSimoninM52Flower MoundTX</v>
      </c>
      <c r="H2256" s="8">
        <f>_xlfn.IFNA(MATCH(G2256,Teams!J:J,0),)</f>
        <v>0</v>
      </c>
      <c r="I2256" s="8" t="str">
        <f t="shared" si="391"/>
        <v>KevinSimoninM52</v>
      </c>
      <c r="J2256" s="8">
        <f>_xlfn.IFNA(MATCH(I2256,Teams!L:L,0),)</f>
        <v>0</v>
      </c>
      <c r="K2256" s="8" t="str">
        <f t="shared" si="392"/>
        <v>KevinSimoninM</v>
      </c>
      <c r="L2256" s="8">
        <f>_xlfn.IFNA(MATCH(K2256,Teams!N:N,0),)</f>
        <v>0</v>
      </c>
      <c r="M2256" s="8" t="str">
        <f t="shared" si="393"/>
        <v>KevinSimonin</v>
      </c>
      <c r="N2256" s="8" t="str">
        <f>IFERROR(INDEX(Teams!A:A,IF(H2256&gt;0,H2256,IF(J2256&gt;0,J2256,IF(L2256&gt;0,L2256,""))),1),"")</f>
        <v/>
      </c>
      <c r="O2256" s="8" t="str">
        <f t="shared" si="386"/>
        <v>Kevin</v>
      </c>
      <c r="P2256" s="8" t="str">
        <f t="shared" si="387"/>
        <v>Simonin</v>
      </c>
      <c r="Q2256" s="8" t="str">
        <f t="shared" si="394"/>
        <v>M</v>
      </c>
      <c r="R2256" s="8">
        <f t="shared" si="395"/>
        <v>52</v>
      </c>
      <c r="S2256" s="8" t="str">
        <f t="shared" si="388"/>
        <v>Flower Mound</v>
      </c>
      <c r="T2256" s="8" t="str">
        <f t="shared" si="396"/>
        <v>TX</v>
      </c>
      <c r="U2256" s="8" t="str">
        <f t="shared" si="389"/>
        <v>KevinSimoninM52Flower MoundTX</v>
      </c>
    </row>
    <row r="2257" spans="1:21" x14ac:dyDescent="0.2">
      <c r="A2257" s="8" t="s">
        <v>1309</v>
      </c>
      <c r="B2257" s="8" t="s">
        <v>2760</v>
      </c>
      <c r="C2257" s="8" t="s">
        <v>688</v>
      </c>
      <c r="E2257" s="8" t="s">
        <v>2757</v>
      </c>
      <c r="F2257" s="8" t="s">
        <v>4</v>
      </c>
      <c r="G2257" s="8" t="str">
        <f t="shared" si="390"/>
        <v>NathanSimonsMTerlinguaTX</v>
      </c>
      <c r="H2257" s="8">
        <f>_xlfn.IFNA(MATCH(G2257,Teams!J:J,0),)</f>
        <v>0</v>
      </c>
      <c r="I2257" s="8" t="str">
        <f t="shared" si="391"/>
        <v>NathanSimonsM</v>
      </c>
      <c r="J2257" s="8">
        <f>_xlfn.IFNA(MATCH(I2257,Teams!L:L,0),)</f>
        <v>0</v>
      </c>
      <c r="K2257" s="8" t="str">
        <f t="shared" si="392"/>
        <v>NathanSimonsM</v>
      </c>
      <c r="L2257" s="8">
        <f>_xlfn.IFNA(MATCH(K2257,Teams!N:N,0),)</f>
        <v>0</v>
      </c>
      <c r="M2257" s="8" t="str">
        <f t="shared" si="393"/>
        <v>NathanSimons</v>
      </c>
      <c r="N2257" s="8" t="str">
        <f>IFERROR(INDEX(Teams!A:A,IF(H2257&gt;0,H2257,IF(J2257&gt;0,J2257,IF(L2257&gt;0,L2257,""))),1),"")</f>
        <v/>
      </c>
      <c r="O2257" s="8" t="str">
        <f t="shared" si="386"/>
        <v>Nathan</v>
      </c>
      <c r="P2257" s="8" t="str">
        <f t="shared" si="387"/>
        <v>Simons</v>
      </c>
      <c r="Q2257" s="8" t="str">
        <f t="shared" si="394"/>
        <v>M</v>
      </c>
      <c r="R2257" s="8" t="str">
        <f t="shared" si="395"/>
        <v/>
      </c>
      <c r="S2257" s="8" t="str">
        <f t="shared" si="388"/>
        <v>Terlingua</v>
      </c>
      <c r="T2257" s="8" t="str">
        <f t="shared" si="396"/>
        <v>TX</v>
      </c>
      <c r="U2257" s="8" t="str">
        <f t="shared" si="389"/>
        <v>NathanSimonsMTerlinguaTX</v>
      </c>
    </row>
    <row r="2258" spans="1:21" x14ac:dyDescent="0.2">
      <c r="A2258" s="8" t="s">
        <v>155</v>
      </c>
      <c r="B2258" s="8" t="s">
        <v>3015</v>
      </c>
      <c r="C2258" s="8" t="s">
        <v>688</v>
      </c>
      <c r="D2258" s="8">
        <v>60</v>
      </c>
      <c r="G2258" s="8" t="str">
        <f t="shared" si="390"/>
        <v>RickSimonsonM60</v>
      </c>
      <c r="H2258" s="8">
        <f>_xlfn.IFNA(MATCH(G2258,Teams!J:J,0),)</f>
        <v>0</v>
      </c>
      <c r="I2258" s="8" t="str">
        <f t="shared" si="391"/>
        <v>RickSimonsonM60</v>
      </c>
      <c r="J2258" s="8">
        <f>_xlfn.IFNA(MATCH(I2258,Teams!L:L,0),)</f>
        <v>0</v>
      </c>
      <c r="K2258" s="8" t="str">
        <f t="shared" si="392"/>
        <v>RickSimonsonM</v>
      </c>
      <c r="L2258" s="8">
        <f>_xlfn.IFNA(MATCH(K2258,Teams!N:N,0),)</f>
        <v>0</v>
      </c>
      <c r="M2258" s="8" t="str">
        <f t="shared" si="393"/>
        <v>RickSimonson</v>
      </c>
      <c r="N2258" s="8" t="str">
        <f>IFERROR(INDEX(Teams!A:A,IF(H2258&gt;0,H2258,IF(J2258&gt;0,J2258,IF(L2258&gt;0,L2258,""))),1),"")</f>
        <v/>
      </c>
      <c r="O2258" s="8" t="str">
        <f t="shared" si="386"/>
        <v>Rick</v>
      </c>
      <c r="P2258" s="8" t="str">
        <f t="shared" si="387"/>
        <v>Simonson</v>
      </c>
      <c r="Q2258" s="8" t="str">
        <f t="shared" si="394"/>
        <v>M</v>
      </c>
      <c r="R2258" s="8">
        <f t="shared" si="395"/>
        <v>60</v>
      </c>
      <c r="S2258" s="8" t="str">
        <f t="shared" si="388"/>
        <v/>
      </c>
      <c r="T2258" s="8" t="str">
        <f t="shared" si="396"/>
        <v/>
      </c>
      <c r="U2258" s="8" t="str">
        <f t="shared" si="389"/>
        <v>RickSimonsonM60</v>
      </c>
    </row>
    <row r="2259" spans="1:21" x14ac:dyDescent="0.2">
      <c r="A2259" s="8" t="s">
        <v>984</v>
      </c>
      <c r="B2259" s="8" t="s">
        <v>2309</v>
      </c>
      <c r="C2259" s="8" t="s">
        <v>688</v>
      </c>
      <c r="D2259" s="8">
        <v>42</v>
      </c>
      <c r="E2259" s="8" t="s">
        <v>1745</v>
      </c>
      <c r="F2259" s="8" t="s">
        <v>4</v>
      </c>
      <c r="G2259" s="8" t="str">
        <f t="shared" si="390"/>
        <v>ChadSimperM42McKinney TX</v>
      </c>
      <c r="H2259" s="8">
        <f>_xlfn.IFNA(MATCH(G2259,Teams!J:J,0),)</f>
        <v>0</v>
      </c>
      <c r="I2259" s="8" t="str">
        <f t="shared" si="391"/>
        <v>ChadSimperM42</v>
      </c>
      <c r="J2259" s="8">
        <f>_xlfn.IFNA(MATCH(I2259,Teams!L:L,0),)</f>
        <v>0</v>
      </c>
      <c r="K2259" s="8" t="str">
        <f t="shared" si="392"/>
        <v>ChadSimperM</v>
      </c>
      <c r="L2259" s="8">
        <f>_xlfn.IFNA(MATCH(K2259,Teams!N:N,0),)</f>
        <v>0</v>
      </c>
      <c r="M2259" s="8" t="str">
        <f t="shared" si="393"/>
        <v>ChadSimper</v>
      </c>
      <c r="N2259" s="8" t="str">
        <f>IFERROR(INDEX(Teams!A:A,IF(H2259&gt;0,H2259,IF(J2259&gt;0,J2259,IF(L2259&gt;0,L2259,""))),1),"")</f>
        <v/>
      </c>
      <c r="O2259" s="8" t="str">
        <f t="shared" si="386"/>
        <v>Chad</v>
      </c>
      <c r="P2259" s="8" t="str">
        <f t="shared" si="387"/>
        <v>Simper</v>
      </c>
      <c r="Q2259" s="8" t="str">
        <f t="shared" si="394"/>
        <v>M</v>
      </c>
      <c r="R2259" s="8">
        <f t="shared" si="395"/>
        <v>42</v>
      </c>
      <c r="S2259" s="8" t="str">
        <f t="shared" si="388"/>
        <v xml:space="preserve">McKinney </v>
      </c>
      <c r="T2259" s="8" t="str">
        <f t="shared" si="396"/>
        <v>TX</v>
      </c>
      <c r="U2259" s="8" t="str">
        <f t="shared" si="389"/>
        <v>ChadSimperM42McKinney TX</v>
      </c>
    </row>
    <row r="2260" spans="1:21" x14ac:dyDescent="0.2">
      <c r="A2260" s="8" t="s">
        <v>861</v>
      </c>
      <c r="B2260" s="8" t="s">
        <v>862</v>
      </c>
      <c r="C2260" s="8" t="s">
        <v>688</v>
      </c>
      <c r="D2260" s="8">
        <v>26</v>
      </c>
      <c r="E2260" s="8" t="s">
        <v>863</v>
      </c>
      <c r="F2260" s="8" t="s">
        <v>864</v>
      </c>
      <c r="G2260" s="8" t="str">
        <f t="shared" si="390"/>
        <v>CooperSimpsonM26NampaID</v>
      </c>
      <c r="H2260" s="8">
        <f>_xlfn.IFNA(MATCH(G2260,Teams!J:J,0),)</f>
        <v>0</v>
      </c>
      <c r="I2260" s="8" t="str">
        <f t="shared" si="391"/>
        <v>CooperSimpsonM26</v>
      </c>
      <c r="J2260" s="8">
        <f>_xlfn.IFNA(MATCH(I2260,Teams!L:L,0),)</f>
        <v>0</v>
      </c>
      <c r="K2260" s="8" t="str">
        <f t="shared" si="392"/>
        <v>CooperSimpsonM</v>
      </c>
      <c r="L2260" s="8">
        <f>_xlfn.IFNA(MATCH(K2260,Teams!N:N,0),)</f>
        <v>0</v>
      </c>
      <c r="M2260" s="8" t="str">
        <f t="shared" si="393"/>
        <v>CooperSimpson</v>
      </c>
      <c r="N2260" s="8" t="str">
        <f>IFERROR(INDEX(Teams!A:A,IF(H2260&gt;0,H2260,IF(J2260&gt;0,J2260,IF(L2260&gt;0,L2260,""))),1),"")</f>
        <v/>
      </c>
      <c r="O2260" s="8" t="str">
        <f t="shared" si="386"/>
        <v>Cooper</v>
      </c>
      <c r="P2260" s="8" t="str">
        <f t="shared" si="387"/>
        <v>Simpson</v>
      </c>
      <c r="Q2260" s="8" t="str">
        <f t="shared" si="394"/>
        <v>M</v>
      </c>
      <c r="R2260" s="8">
        <f t="shared" si="395"/>
        <v>26</v>
      </c>
      <c r="S2260" s="8" t="str">
        <f t="shared" si="388"/>
        <v>Nampa</v>
      </c>
      <c r="T2260" s="8" t="str">
        <f t="shared" si="396"/>
        <v>ID</v>
      </c>
      <c r="U2260" s="8" t="str">
        <f t="shared" si="389"/>
        <v>CooperSimpsonM26NampaID</v>
      </c>
    </row>
    <row r="2261" spans="1:21" x14ac:dyDescent="0.2">
      <c r="A2261" s="8" t="s">
        <v>401</v>
      </c>
      <c r="B2261" s="8" t="s">
        <v>862</v>
      </c>
      <c r="C2261" s="8" t="s">
        <v>689</v>
      </c>
      <c r="D2261" s="8">
        <v>27</v>
      </c>
      <c r="E2261" s="8" t="s">
        <v>1573</v>
      </c>
      <c r="F2261" s="8" t="s">
        <v>1154</v>
      </c>
      <c r="G2261" s="8" t="str">
        <f t="shared" si="390"/>
        <v>JessicaSimpsonF27PortageMI</v>
      </c>
      <c r="H2261" s="8">
        <f>_xlfn.IFNA(MATCH(G2261,Teams!J:J,0),)</f>
        <v>0</v>
      </c>
      <c r="I2261" s="8" t="str">
        <f t="shared" si="391"/>
        <v>JessicaSimpsonF27</v>
      </c>
      <c r="J2261" s="8">
        <f>_xlfn.IFNA(MATCH(I2261,Teams!L:L,0),)</f>
        <v>0</v>
      </c>
      <c r="K2261" s="8" t="str">
        <f t="shared" si="392"/>
        <v>JessicaSimpsonF</v>
      </c>
      <c r="L2261" s="8">
        <f>_xlfn.IFNA(MATCH(K2261,Teams!N:N,0),)</f>
        <v>0</v>
      </c>
      <c r="M2261" s="8" t="str">
        <f t="shared" si="393"/>
        <v>JessicaSimpson</v>
      </c>
      <c r="N2261" s="8" t="str">
        <f>IFERROR(INDEX(Teams!A:A,IF(H2261&gt;0,H2261,IF(J2261&gt;0,J2261,IF(L2261&gt;0,L2261,""))),1),"")</f>
        <v/>
      </c>
      <c r="O2261" s="8" t="str">
        <f t="shared" si="386"/>
        <v>Jessica</v>
      </c>
      <c r="P2261" s="8" t="str">
        <f t="shared" si="387"/>
        <v>Simpson</v>
      </c>
      <c r="Q2261" s="8" t="str">
        <f t="shared" si="394"/>
        <v>F</v>
      </c>
      <c r="R2261" s="8">
        <f t="shared" si="395"/>
        <v>27</v>
      </c>
      <c r="S2261" s="8" t="str">
        <f t="shared" si="388"/>
        <v>Portage</v>
      </c>
      <c r="T2261" s="8" t="str">
        <f t="shared" si="396"/>
        <v>MI</v>
      </c>
      <c r="U2261" s="8" t="str">
        <f t="shared" si="389"/>
        <v>JessicaSimpsonF27PortageMI</v>
      </c>
    </row>
    <row r="2262" spans="1:21" x14ac:dyDescent="0.2">
      <c r="A2262" s="8" t="s">
        <v>627</v>
      </c>
      <c r="B2262" s="8" t="s">
        <v>862</v>
      </c>
      <c r="C2262" s="8" t="s">
        <v>689</v>
      </c>
      <c r="D2262" s="8">
        <v>56</v>
      </c>
      <c r="E2262" s="8" t="s">
        <v>863</v>
      </c>
      <c r="F2262" s="8" t="s">
        <v>864</v>
      </c>
      <c r="G2262" s="8" t="str">
        <f t="shared" si="390"/>
        <v>RobinSimpsonF56NampaID</v>
      </c>
      <c r="H2262" s="8">
        <f>_xlfn.IFNA(MATCH(G2262,Teams!J:J,0),)</f>
        <v>0</v>
      </c>
      <c r="I2262" s="8" t="str">
        <f t="shared" si="391"/>
        <v>RobinSimpsonF56</v>
      </c>
      <c r="J2262" s="8">
        <f>_xlfn.IFNA(MATCH(I2262,Teams!L:L,0),)</f>
        <v>0</v>
      </c>
      <c r="K2262" s="8" t="str">
        <f t="shared" si="392"/>
        <v>RobinSimpsonF</v>
      </c>
      <c r="L2262" s="8">
        <f>_xlfn.IFNA(MATCH(K2262,Teams!N:N,0),)</f>
        <v>0</v>
      </c>
      <c r="M2262" s="8" t="str">
        <f t="shared" si="393"/>
        <v>RobinSimpson</v>
      </c>
      <c r="N2262" s="8" t="str">
        <f>IFERROR(INDEX(Teams!A:A,IF(H2262&gt;0,H2262,IF(J2262&gt;0,J2262,IF(L2262&gt;0,L2262,""))),1),"")</f>
        <v/>
      </c>
      <c r="O2262" s="8" t="str">
        <f t="shared" si="386"/>
        <v>Robin</v>
      </c>
      <c r="P2262" s="8" t="str">
        <f t="shared" si="387"/>
        <v>Simpson</v>
      </c>
      <c r="Q2262" s="8" t="str">
        <f t="shared" si="394"/>
        <v>F</v>
      </c>
      <c r="R2262" s="8">
        <f t="shared" si="395"/>
        <v>56</v>
      </c>
      <c r="S2262" s="8" t="str">
        <f t="shared" si="388"/>
        <v>Nampa</v>
      </c>
      <c r="T2262" s="8" t="str">
        <f t="shared" si="396"/>
        <v>ID</v>
      </c>
      <c r="U2262" s="8" t="str">
        <f t="shared" si="389"/>
        <v>RobinSimpsonF56NampaID</v>
      </c>
    </row>
    <row r="2263" spans="1:21" x14ac:dyDescent="0.2">
      <c r="A2263" s="8" t="s">
        <v>1583</v>
      </c>
      <c r="B2263" s="8" t="s">
        <v>2229</v>
      </c>
      <c r="C2263" s="8" t="s">
        <v>689</v>
      </c>
      <c r="D2263" s="8">
        <v>56</v>
      </c>
      <c r="E2263" s="8" t="s">
        <v>1281</v>
      </c>
      <c r="F2263" s="8" t="s">
        <v>4</v>
      </c>
      <c r="G2263" s="8" t="str">
        <f t="shared" si="390"/>
        <v>LeslieSingletonF56BenbrookTX</v>
      </c>
      <c r="H2263" s="8">
        <f>_xlfn.IFNA(MATCH(G2263,Teams!J:J,0),)</f>
        <v>0</v>
      </c>
      <c r="I2263" s="8" t="str">
        <f t="shared" si="391"/>
        <v>LeslieSingletonF56</v>
      </c>
      <c r="J2263" s="8">
        <f>_xlfn.IFNA(MATCH(I2263,Teams!L:L,0),)</f>
        <v>0</v>
      </c>
      <c r="K2263" s="8" t="str">
        <f t="shared" si="392"/>
        <v>LeslieSingletonF</v>
      </c>
      <c r="L2263" s="8">
        <f>_xlfn.IFNA(MATCH(K2263,Teams!N:N,0),)</f>
        <v>0</v>
      </c>
      <c r="M2263" s="8" t="str">
        <f t="shared" si="393"/>
        <v>LeslieSingleton</v>
      </c>
      <c r="N2263" s="8" t="str">
        <f>IFERROR(INDEX(Teams!A:A,IF(H2263&gt;0,H2263,IF(J2263&gt;0,J2263,IF(L2263&gt;0,L2263,""))),1),"")</f>
        <v/>
      </c>
      <c r="O2263" s="8" t="str">
        <f t="shared" si="386"/>
        <v>Leslie</v>
      </c>
      <c r="P2263" s="8" t="str">
        <f t="shared" si="387"/>
        <v>Singleton</v>
      </c>
      <c r="Q2263" s="8" t="str">
        <f t="shared" si="394"/>
        <v>F</v>
      </c>
      <c r="R2263" s="8">
        <f t="shared" si="395"/>
        <v>56</v>
      </c>
      <c r="S2263" s="8" t="str">
        <f t="shared" si="388"/>
        <v>Benbrook</v>
      </c>
      <c r="T2263" s="8" t="str">
        <f t="shared" si="396"/>
        <v>TX</v>
      </c>
      <c r="U2263" s="8" t="str">
        <f t="shared" si="389"/>
        <v>LeslieSingletonF56BenbrookTX</v>
      </c>
    </row>
    <row r="2264" spans="1:21" x14ac:dyDescent="0.2">
      <c r="A2264" s="8" t="s">
        <v>349</v>
      </c>
      <c r="B2264" s="8" t="s">
        <v>6421</v>
      </c>
      <c r="C2264" s="8" t="s">
        <v>688</v>
      </c>
      <c r="D2264" s="8">
        <v>44</v>
      </c>
      <c r="G2264" s="8" t="str">
        <f t="shared" si="390"/>
        <v>NateSingleyM44</v>
      </c>
      <c r="H2264" s="8">
        <f>_xlfn.IFNA(MATCH(G2264,Teams!J:J,0),)</f>
        <v>0</v>
      </c>
      <c r="I2264" s="8" t="str">
        <f t="shared" si="391"/>
        <v>NateSingleyM44</v>
      </c>
      <c r="J2264" s="8">
        <f>_xlfn.IFNA(MATCH(I2264,Teams!L:L,0),)</f>
        <v>0</v>
      </c>
      <c r="K2264" s="8" t="str">
        <f t="shared" si="392"/>
        <v>NateSingleyM</v>
      </c>
      <c r="L2264" s="8">
        <f>_xlfn.IFNA(MATCH(K2264,Teams!N:N,0),)</f>
        <v>0</v>
      </c>
      <c r="M2264" s="8" t="str">
        <f t="shared" si="393"/>
        <v>NateSingley</v>
      </c>
      <c r="N2264" s="8" t="str">
        <f>IFERROR(INDEX(Teams!A:A,IF(H2264&gt;0,H2264,IF(J2264&gt;0,J2264,IF(L2264&gt;0,L2264,""))),1),"")</f>
        <v/>
      </c>
      <c r="O2264" s="8" t="str">
        <f t="shared" si="386"/>
        <v>Nate</v>
      </c>
      <c r="P2264" s="8" t="str">
        <f t="shared" si="387"/>
        <v>Singley</v>
      </c>
      <c r="Q2264" s="8" t="str">
        <f t="shared" si="394"/>
        <v>M</v>
      </c>
      <c r="R2264" s="8">
        <f t="shared" si="395"/>
        <v>44</v>
      </c>
      <c r="S2264" s="8" t="str">
        <f t="shared" si="388"/>
        <v/>
      </c>
      <c r="T2264" s="8" t="str">
        <f t="shared" si="396"/>
        <v/>
      </c>
      <c r="U2264" s="8" t="str">
        <f t="shared" si="389"/>
        <v>NateSingleyM44</v>
      </c>
    </row>
    <row r="2265" spans="1:21" x14ac:dyDescent="0.2">
      <c r="A2265" s="8" t="s">
        <v>5193</v>
      </c>
      <c r="B2265" s="8" t="s">
        <v>5194</v>
      </c>
      <c r="C2265" s="8" t="s">
        <v>689</v>
      </c>
      <c r="D2265" s="8">
        <v>60</v>
      </c>
      <c r="E2265" s="8" t="s">
        <v>703</v>
      </c>
      <c r="F2265" s="8" t="s">
        <v>4</v>
      </c>
      <c r="G2265" s="8" t="str">
        <f t="shared" si="390"/>
        <v>KathySiroisF60CypressTX</v>
      </c>
      <c r="H2265" s="8">
        <f>_xlfn.IFNA(MATCH(G2265,Teams!J:J,0),)</f>
        <v>0</v>
      </c>
      <c r="I2265" s="8" t="str">
        <f t="shared" si="391"/>
        <v>KathySiroisF60</v>
      </c>
      <c r="J2265" s="8">
        <f>_xlfn.IFNA(MATCH(I2265,Teams!L:L,0),)</f>
        <v>0</v>
      </c>
      <c r="K2265" s="8" t="str">
        <f t="shared" si="392"/>
        <v>KathySiroisF</v>
      </c>
      <c r="L2265" s="8">
        <f>_xlfn.IFNA(MATCH(K2265,Teams!N:N,0),)</f>
        <v>0</v>
      </c>
      <c r="M2265" s="8" t="str">
        <f t="shared" si="393"/>
        <v>KathySirois</v>
      </c>
      <c r="N2265" s="8" t="str">
        <f>IFERROR(INDEX(Teams!A:A,IF(H2265&gt;0,H2265,IF(J2265&gt;0,J2265,IF(L2265&gt;0,L2265,""))),1),"")</f>
        <v/>
      </c>
      <c r="O2265" s="8" t="str">
        <f t="shared" si="386"/>
        <v>Kathy</v>
      </c>
      <c r="P2265" s="8" t="str">
        <f t="shared" si="387"/>
        <v>Sirois</v>
      </c>
      <c r="Q2265" s="8" t="str">
        <f t="shared" si="394"/>
        <v>F</v>
      </c>
      <c r="R2265" s="8">
        <f t="shared" si="395"/>
        <v>60</v>
      </c>
      <c r="S2265" s="8" t="str">
        <f t="shared" si="388"/>
        <v>Cypress</v>
      </c>
      <c r="T2265" s="8" t="str">
        <f t="shared" si="396"/>
        <v>TX</v>
      </c>
      <c r="U2265" s="8" t="str">
        <f t="shared" si="389"/>
        <v>KathySiroisF60CypressTX</v>
      </c>
    </row>
    <row r="2266" spans="1:21" x14ac:dyDescent="0.2">
      <c r="A2266" s="8" t="s">
        <v>2212</v>
      </c>
      <c r="B2266" s="8" t="s">
        <v>2213</v>
      </c>
      <c r="C2266" s="8" t="s">
        <v>689</v>
      </c>
      <c r="D2266" s="8">
        <v>39</v>
      </c>
      <c r="E2266" s="8" t="s">
        <v>223</v>
      </c>
      <c r="F2266" s="8" t="s">
        <v>4</v>
      </c>
      <c r="G2266" s="8" t="str">
        <f t="shared" si="390"/>
        <v>CelinaSkeenF39HelotesTX</v>
      </c>
      <c r="H2266" s="8">
        <f>_xlfn.IFNA(MATCH(G2266,Teams!J:J,0),)</f>
        <v>0</v>
      </c>
      <c r="I2266" s="8" t="str">
        <f t="shared" si="391"/>
        <v>CelinaSkeenF39</v>
      </c>
      <c r="J2266" s="8">
        <f>_xlfn.IFNA(MATCH(I2266,Teams!L:L,0),)</f>
        <v>0</v>
      </c>
      <c r="K2266" s="8" t="str">
        <f t="shared" si="392"/>
        <v>CelinaSkeenF</v>
      </c>
      <c r="L2266" s="8">
        <f>_xlfn.IFNA(MATCH(K2266,Teams!N:N,0),)</f>
        <v>0</v>
      </c>
      <c r="M2266" s="8" t="str">
        <f t="shared" si="393"/>
        <v>CelinaSkeen</v>
      </c>
      <c r="N2266" s="8" t="str">
        <f>IFERROR(INDEX(Teams!A:A,IF(H2266&gt;0,H2266,IF(J2266&gt;0,J2266,IF(L2266&gt;0,L2266,""))),1),"")</f>
        <v/>
      </c>
      <c r="O2266" s="8" t="str">
        <f t="shared" si="386"/>
        <v>Celina</v>
      </c>
      <c r="P2266" s="8" t="str">
        <f t="shared" si="387"/>
        <v>Skeen</v>
      </c>
      <c r="Q2266" s="8" t="str">
        <f t="shared" si="394"/>
        <v>F</v>
      </c>
      <c r="R2266" s="8">
        <f t="shared" si="395"/>
        <v>39</v>
      </c>
      <c r="S2266" s="8" t="str">
        <f t="shared" si="388"/>
        <v>Helotes</v>
      </c>
      <c r="T2266" s="8" t="str">
        <f t="shared" si="396"/>
        <v>TX</v>
      </c>
      <c r="U2266" s="8" t="str">
        <f t="shared" si="389"/>
        <v>CelinaSkeenF39HelotesTX</v>
      </c>
    </row>
    <row r="2267" spans="1:21" x14ac:dyDescent="0.2">
      <c r="A2267" s="8" t="s">
        <v>124</v>
      </c>
      <c r="B2267" s="8" t="s">
        <v>2213</v>
      </c>
      <c r="C2267" s="8" t="s">
        <v>688</v>
      </c>
      <c r="D2267" s="8">
        <v>47</v>
      </c>
      <c r="E2267" s="8" t="s">
        <v>223</v>
      </c>
      <c r="F2267" s="8" t="s">
        <v>4</v>
      </c>
      <c r="G2267" s="8" t="str">
        <f t="shared" si="390"/>
        <v>RichardSkeenM47HelotesTX</v>
      </c>
      <c r="H2267" s="8">
        <f>_xlfn.IFNA(MATCH(G2267,Teams!J:J,0),)</f>
        <v>0</v>
      </c>
      <c r="I2267" s="8" t="str">
        <f t="shared" si="391"/>
        <v>RichardSkeenM47</v>
      </c>
      <c r="J2267" s="8">
        <f>_xlfn.IFNA(MATCH(I2267,Teams!L:L,0),)</f>
        <v>0</v>
      </c>
      <c r="K2267" s="8" t="str">
        <f t="shared" si="392"/>
        <v>RichardSkeenM</v>
      </c>
      <c r="L2267" s="8">
        <f>_xlfn.IFNA(MATCH(K2267,Teams!N:N,0),)</f>
        <v>0</v>
      </c>
      <c r="M2267" s="8" t="str">
        <f t="shared" si="393"/>
        <v>RichardSkeen</v>
      </c>
      <c r="N2267" s="8" t="str">
        <f>IFERROR(INDEX(Teams!A:A,IF(H2267&gt;0,H2267,IF(J2267&gt;0,J2267,IF(L2267&gt;0,L2267,""))),1),"")</f>
        <v/>
      </c>
      <c r="O2267" s="8" t="str">
        <f t="shared" si="386"/>
        <v>Richard</v>
      </c>
      <c r="P2267" s="8" t="str">
        <f t="shared" si="387"/>
        <v>Skeen</v>
      </c>
      <c r="Q2267" s="8" t="str">
        <f t="shared" si="394"/>
        <v>M</v>
      </c>
      <c r="R2267" s="8">
        <f t="shared" si="395"/>
        <v>47</v>
      </c>
      <c r="S2267" s="8" t="str">
        <f t="shared" si="388"/>
        <v>Helotes</v>
      </c>
      <c r="T2267" s="8" t="str">
        <f t="shared" si="396"/>
        <v>TX</v>
      </c>
      <c r="U2267" s="8" t="str">
        <f t="shared" si="389"/>
        <v>RichardSkeenM47HelotesTX</v>
      </c>
    </row>
    <row r="2268" spans="1:21" x14ac:dyDescent="0.2">
      <c r="A2268" s="8" t="s">
        <v>887</v>
      </c>
      <c r="B2268" s="8" t="s">
        <v>1795</v>
      </c>
      <c r="C2268" s="8" t="s">
        <v>688</v>
      </c>
      <c r="D2268" s="8">
        <v>48</v>
      </c>
      <c r="E2268" s="8" t="s">
        <v>3</v>
      </c>
      <c r="F2268" s="8" t="s">
        <v>4</v>
      </c>
      <c r="G2268" s="8" t="str">
        <f t="shared" si="390"/>
        <v>JimSkeldingM48AustinTX</v>
      </c>
      <c r="H2268" s="8">
        <f>_xlfn.IFNA(MATCH(G2268,Teams!J:J,0),)</f>
        <v>0</v>
      </c>
      <c r="I2268" s="8" t="str">
        <f t="shared" si="391"/>
        <v>JimSkeldingM48</v>
      </c>
      <c r="J2268" s="8">
        <f>_xlfn.IFNA(MATCH(I2268,Teams!L:L,0),)</f>
        <v>0</v>
      </c>
      <c r="K2268" s="8" t="str">
        <f t="shared" si="392"/>
        <v>JimSkeldingM</v>
      </c>
      <c r="L2268" s="8">
        <f>_xlfn.IFNA(MATCH(K2268,Teams!N:N,0),)</f>
        <v>0</v>
      </c>
      <c r="M2268" s="8" t="str">
        <f t="shared" si="393"/>
        <v>JimSkelding</v>
      </c>
      <c r="N2268" s="8" t="str">
        <f>IFERROR(INDEX(Teams!A:A,IF(H2268&gt;0,H2268,IF(J2268&gt;0,J2268,IF(L2268&gt;0,L2268,""))),1),"")</f>
        <v/>
      </c>
      <c r="O2268" s="8" t="str">
        <f t="shared" si="386"/>
        <v>Jim</v>
      </c>
      <c r="P2268" s="8" t="str">
        <f t="shared" si="387"/>
        <v>Skelding</v>
      </c>
      <c r="Q2268" s="8" t="str">
        <f t="shared" si="394"/>
        <v>M</v>
      </c>
      <c r="R2268" s="8">
        <f t="shared" si="395"/>
        <v>48</v>
      </c>
      <c r="S2268" s="8" t="str">
        <f t="shared" si="388"/>
        <v>Austin</v>
      </c>
      <c r="T2268" s="8" t="str">
        <f t="shared" si="396"/>
        <v>TX</v>
      </c>
      <c r="U2268" s="8" t="str">
        <f t="shared" si="389"/>
        <v>JimSkeldingM48AustinTX</v>
      </c>
    </row>
    <row r="2269" spans="1:21" x14ac:dyDescent="0.2">
      <c r="A2269" s="8" t="s">
        <v>556</v>
      </c>
      <c r="B2269" s="8" t="s">
        <v>3073</v>
      </c>
      <c r="C2269" s="8" t="s">
        <v>688</v>
      </c>
      <c r="G2269" s="8" t="str">
        <f t="shared" si="390"/>
        <v>AndrewSkinnerM</v>
      </c>
      <c r="H2269" s="8">
        <f>_xlfn.IFNA(MATCH(G2269,Teams!J:J,0),)</f>
        <v>0</v>
      </c>
      <c r="I2269" s="8" t="str">
        <f t="shared" si="391"/>
        <v>AndrewSkinnerM</v>
      </c>
      <c r="J2269" s="8">
        <f>_xlfn.IFNA(MATCH(I2269,Teams!L:L,0),)</f>
        <v>0</v>
      </c>
      <c r="K2269" s="8" t="str">
        <f t="shared" si="392"/>
        <v>AndrewSkinnerM</v>
      </c>
      <c r="L2269" s="8">
        <f>_xlfn.IFNA(MATCH(K2269,Teams!N:N,0),)</f>
        <v>0</v>
      </c>
      <c r="M2269" s="8" t="str">
        <f t="shared" si="393"/>
        <v>AndrewSkinner</v>
      </c>
      <c r="N2269" s="8" t="str">
        <f>IFERROR(INDEX(Teams!A:A,IF(H2269&gt;0,H2269,IF(J2269&gt;0,J2269,IF(L2269&gt;0,L2269,""))),1),"")</f>
        <v/>
      </c>
      <c r="O2269" s="8" t="str">
        <f t="shared" si="386"/>
        <v>Andrew</v>
      </c>
      <c r="P2269" s="8" t="str">
        <f t="shared" si="387"/>
        <v>Skinner</v>
      </c>
      <c r="Q2269" s="8" t="str">
        <f t="shared" si="394"/>
        <v>M</v>
      </c>
      <c r="R2269" s="8" t="str">
        <f t="shared" si="395"/>
        <v/>
      </c>
      <c r="S2269" s="8" t="str">
        <f t="shared" si="388"/>
        <v/>
      </c>
      <c r="T2269" s="8" t="str">
        <f t="shared" si="396"/>
        <v/>
      </c>
      <c r="U2269" s="8" t="str">
        <f t="shared" si="389"/>
        <v>AndrewSkinnerM</v>
      </c>
    </row>
    <row r="2270" spans="1:21" x14ac:dyDescent="0.2">
      <c r="A2270" s="8" t="s">
        <v>1381</v>
      </c>
      <c r="B2270" s="8" t="s">
        <v>1382</v>
      </c>
      <c r="C2270" s="8" t="s">
        <v>688</v>
      </c>
      <c r="D2270" s="8">
        <v>52</v>
      </c>
      <c r="E2270" s="8" t="s">
        <v>1383</v>
      </c>
      <c r="F2270" s="8" t="s">
        <v>1174</v>
      </c>
      <c r="G2270" s="8" t="str">
        <f t="shared" si="390"/>
        <v>ERICSKLARZM52PORTLANDOR</v>
      </c>
      <c r="H2270" s="8">
        <f>_xlfn.IFNA(MATCH(G2270,Teams!J:J,0),)</f>
        <v>0</v>
      </c>
      <c r="I2270" s="8" t="str">
        <f t="shared" si="391"/>
        <v>ERICSKLARZM52</v>
      </c>
      <c r="J2270" s="8">
        <f>_xlfn.IFNA(MATCH(I2270,Teams!L:L,0),)</f>
        <v>0</v>
      </c>
      <c r="K2270" s="8" t="str">
        <f t="shared" si="392"/>
        <v>ERICSKLARZM</v>
      </c>
      <c r="L2270" s="8">
        <f>_xlfn.IFNA(MATCH(K2270,Teams!N:N,0),)</f>
        <v>0</v>
      </c>
      <c r="M2270" s="8" t="str">
        <f t="shared" si="393"/>
        <v>ERICSKLARZ</v>
      </c>
      <c r="N2270" s="8" t="str">
        <f>IFERROR(INDEX(Teams!A:A,IF(H2270&gt;0,H2270,IF(J2270&gt;0,J2270,IF(L2270&gt;0,L2270,""))),1),"")</f>
        <v/>
      </c>
      <c r="O2270" s="8" t="str">
        <f t="shared" si="386"/>
        <v>ERIC</v>
      </c>
      <c r="P2270" s="8" t="str">
        <f t="shared" si="387"/>
        <v>SKLARZ</v>
      </c>
      <c r="Q2270" s="8" t="str">
        <f t="shared" si="394"/>
        <v>M</v>
      </c>
      <c r="R2270" s="8">
        <f t="shared" si="395"/>
        <v>52</v>
      </c>
      <c r="S2270" s="8" t="str">
        <f t="shared" si="388"/>
        <v>PORTLAND</v>
      </c>
      <c r="T2270" s="8" t="str">
        <f t="shared" si="396"/>
        <v>OR</v>
      </c>
      <c r="U2270" s="8" t="str">
        <f t="shared" si="389"/>
        <v>ERICSKLARZM52PORTLANDOR</v>
      </c>
    </row>
    <row r="2271" spans="1:21" x14ac:dyDescent="0.2">
      <c r="A2271" s="8" t="s">
        <v>162</v>
      </c>
      <c r="B2271" s="8" t="s">
        <v>163</v>
      </c>
      <c r="C2271" s="8" t="s">
        <v>688</v>
      </c>
      <c r="D2271" s="8">
        <v>41</v>
      </c>
      <c r="E2271" s="8" t="s">
        <v>3</v>
      </c>
      <c r="F2271" s="8" t="s">
        <v>4</v>
      </c>
      <c r="G2271" s="8" t="str">
        <f t="shared" si="390"/>
        <v>ElijahSlateM41AustinTX</v>
      </c>
      <c r="H2271" s="8">
        <f>_xlfn.IFNA(MATCH(G2271,Teams!J:J,0),)</f>
        <v>80</v>
      </c>
      <c r="I2271" s="8" t="str">
        <f t="shared" si="391"/>
        <v>ElijahSlateM41</v>
      </c>
      <c r="J2271" s="8">
        <f>_xlfn.IFNA(MATCH(I2271,Teams!L:L,0),)</f>
        <v>80</v>
      </c>
      <c r="K2271" s="8" t="str">
        <f t="shared" si="392"/>
        <v>ElijahSlateM</v>
      </c>
      <c r="L2271" s="8">
        <f>_xlfn.IFNA(MATCH(K2271,Teams!N:N,0),)</f>
        <v>80</v>
      </c>
      <c r="M2271" s="8" t="str">
        <f t="shared" si="393"/>
        <v>ElijahSlate</v>
      </c>
      <c r="N2271" s="8" t="str">
        <f>IFERROR(INDEX(Teams!A:A,IF(H2271&gt;0,H2271,IF(J2271&gt;0,J2271,IF(L2271&gt;0,L2271,""))),1),"")</f>
        <v>TrailZen</v>
      </c>
      <c r="O2271" s="8" t="str">
        <f t="shared" si="386"/>
        <v>Elijah</v>
      </c>
      <c r="P2271" s="8" t="str">
        <f t="shared" si="387"/>
        <v>Slate</v>
      </c>
      <c r="Q2271" s="8" t="str">
        <f t="shared" si="394"/>
        <v>M</v>
      </c>
      <c r="R2271" s="8">
        <f t="shared" si="395"/>
        <v>41</v>
      </c>
      <c r="S2271" s="8" t="str">
        <f t="shared" si="388"/>
        <v>Austin</v>
      </c>
      <c r="T2271" s="8" t="str">
        <f t="shared" si="396"/>
        <v>TX</v>
      </c>
      <c r="U2271" s="8" t="str">
        <f t="shared" si="389"/>
        <v>ElijahSlateM41AustinTX</v>
      </c>
    </row>
    <row r="2272" spans="1:21" x14ac:dyDescent="0.2">
      <c r="A2272" s="8" t="s">
        <v>164</v>
      </c>
      <c r="B2272" s="8" t="s">
        <v>165</v>
      </c>
      <c r="C2272" s="8" t="s">
        <v>689</v>
      </c>
      <c r="D2272" s="8">
        <v>39</v>
      </c>
      <c r="E2272" s="8" t="s">
        <v>166</v>
      </c>
      <c r="F2272" s="8" t="s">
        <v>4</v>
      </c>
      <c r="G2272" s="8" t="str">
        <f t="shared" si="390"/>
        <v>RodicaSlemmerF39FriscoTX</v>
      </c>
      <c r="H2272" s="8">
        <f>_xlfn.IFNA(MATCH(G2272,Teams!J:J,0),)</f>
        <v>0</v>
      </c>
      <c r="I2272" s="8" t="str">
        <f t="shared" si="391"/>
        <v>RodicaSlemmerF39</v>
      </c>
      <c r="J2272" s="8">
        <f>_xlfn.IFNA(MATCH(I2272,Teams!L:L,0),)</f>
        <v>0</v>
      </c>
      <c r="K2272" s="8" t="str">
        <f t="shared" si="392"/>
        <v>RodicaSlemmerF</v>
      </c>
      <c r="L2272" s="8">
        <f>_xlfn.IFNA(MATCH(K2272,Teams!N:N,0),)</f>
        <v>81</v>
      </c>
      <c r="M2272" s="8" t="str">
        <f t="shared" si="393"/>
        <v>RodicaSlemmer</v>
      </c>
      <c r="N2272" s="8" t="str">
        <f>IFERROR(INDEX(Teams!A:A,IF(H2272&gt;0,H2272,IF(J2272&gt;0,J2272,IF(L2272&gt;0,L2272,""))),1),"")</f>
        <v>TrailZen</v>
      </c>
      <c r="O2272" s="8" t="str">
        <f t="shared" si="386"/>
        <v>Rodica</v>
      </c>
      <c r="P2272" s="8" t="str">
        <f t="shared" si="387"/>
        <v>Slemmer</v>
      </c>
      <c r="Q2272" s="8" t="str">
        <f t="shared" si="394"/>
        <v>F</v>
      </c>
      <c r="R2272" s="8">
        <f t="shared" si="395"/>
        <v>39</v>
      </c>
      <c r="S2272" s="8" t="str">
        <f t="shared" si="388"/>
        <v>Frisco</v>
      </c>
      <c r="T2272" s="8" t="str">
        <f t="shared" si="396"/>
        <v>TX</v>
      </c>
      <c r="U2272" s="8" t="str">
        <f t="shared" si="389"/>
        <v>RodicaSlemmerF39FriscoTX</v>
      </c>
    </row>
    <row r="2273" spans="1:21" x14ac:dyDescent="0.2">
      <c r="A2273" s="8" t="s">
        <v>5865</v>
      </c>
      <c r="B2273" s="8" t="s">
        <v>5670</v>
      </c>
      <c r="C2273" s="8" t="s">
        <v>689</v>
      </c>
      <c r="D2273" s="8">
        <v>57</v>
      </c>
      <c r="E2273" s="8" t="s">
        <v>5215</v>
      </c>
      <c r="F2273" s="8" t="s">
        <v>4</v>
      </c>
      <c r="G2273" s="8" t="str">
        <f t="shared" si="390"/>
        <v>LeanaSloanF57GrapevineTX</v>
      </c>
      <c r="H2273" s="8">
        <f>_xlfn.IFNA(MATCH(G2273,Teams!J:J,0),)</f>
        <v>0</v>
      </c>
      <c r="I2273" s="8" t="str">
        <f t="shared" si="391"/>
        <v>LeanaSloanF57</v>
      </c>
      <c r="J2273" s="8">
        <f>_xlfn.IFNA(MATCH(I2273,Teams!L:L,0),)</f>
        <v>0</v>
      </c>
      <c r="K2273" s="8" t="str">
        <f t="shared" si="392"/>
        <v>LeanaSloanF</v>
      </c>
      <c r="L2273" s="8">
        <f>_xlfn.IFNA(MATCH(K2273,Teams!N:N,0),)</f>
        <v>0</v>
      </c>
      <c r="M2273" s="8" t="str">
        <f t="shared" si="393"/>
        <v>LeanaSloan</v>
      </c>
      <c r="N2273" s="8" t="str">
        <f>IFERROR(INDEX(Teams!A:A,IF(H2273&gt;0,H2273,IF(J2273&gt;0,J2273,IF(L2273&gt;0,L2273,""))),1),"")</f>
        <v/>
      </c>
      <c r="O2273" s="8" t="str">
        <f t="shared" si="386"/>
        <v>Leana</v>
      </c>
      <c r="P2273" s="8" t="str">
        <f t="shared" si="387"/>
        <v>Sloan</v>
      </c>
      <c r="Q2273" s="8" t="str">
        <f t="shared" si="394"/>
        <v>F</v>
      </c>
      <c r="R2273" s="8">
        <f t="shared" si="395"/>
        <v>57</v>
      </c>
      <c r="S2273" s="8" t="str">
        <f t="shared" si="388"/>
        <v>Grapevine</v>
      </c>
      <c r="T2273" s="8" t="str">
        <f t="shared" si="396"/>
        <v>TX</v>
      </c>
      <c r="U2273" s="8" t="str">
        <f t="shared" si="389"/>
        <v>LeanaSloanF57GrapevineTX</v>
      </c>
    </row>
    <row r="2274" spans="1:21" x14ac:dyDescent="0.2">
      <c r="A2274" s="8" t="s">
        <v>5669</v>
      </c>
      <c r="B2274" s="8" t="s">
        <v>5670</v>
      </c>
      <c r="C2274" s="8" t="s">
        <v>688</v>
      </c>
      <c r="D2274" s="8">
        <v>21</v>
      </c>
      <c r="E2274" s="8" t="s">
        <v>5671</v>
      </c>
      <c r="F2274" s="8" t="s">
        <v>4</v>
      </c>
      <c r="G2274" s="8" t="str">
        <f t="shared" si="390"/>
        <v>MorgenSloanM21abileneTX</v>
      </c>
      <c r="H2274" s="8">
        <f>_xlfn.IFNA(MATCH(G2274,Teams!J:J,0),)</f>
        <v>0</v>
      </c>
      <c r="I2274" s="8" t="str">
        <f t="shared" si="391"/>
        <v>MorgenSloanM21</v>
      </c>
      <c r="J2274" s="8">
        <f>_xlfn.IFNA(MATCH(I2274,Teams!L:L,0),)</f>
        <v>0</v>
      </c>
      <c r="K2274" s="8" t="str">
        <f t="shared" si="392"/>
        <v>MorgenSloanM</v>
      </c>
      <c r="L2274" s="8">
        <f>_xlfn.IFNA(MATCH(K2274,Teams!N:N,0),)</f>
        <v>0</v>
      </c>
      <c r="M2274" s="8" t="str">
        <f t="shared" si="393"/>
        <v>MorgenSloan</v>
      </c>
      <c r="N2274" s="8" t="str">
        <f>IFERROR(INDEX(Teams!A:A,IF(H2274&gt;0,H2274,IF(J2274&gt;0,J2274,IF(L2274&gt;0,L2274,""))),1),"")</f>
        <v/>
      </c>
      <c r="O2274" s="8" t="str">
        <f t="shared" si="386"/>
        <v>Morgen</v>
      </c>
      <c r="P2274" s="8" t="str">
        <f t="shared" si="387"/>
        <v>Sloan</v>
      </c>
      <c r="Q2274" s="8" t="str">
        <f t="shared" si="394"/>
        <v>M</v>
      </c>
      <c r="R2274" s="8">
        <f t="shared" si="395"/>
        <v>21</v>
      </c>
      <c r="S2274" s="8" t="str">
        <f t="shared" si="388"/>
        <v>abilene</v>
      </c>
      <c r="T2274" s="8" t="str">
        <f t="shared" si="396"/>
        <v>TX</v>
      </c>
      <c r="U2274" s="8" t="str">
        <f t="shared" si="389"/>
        <v>MorgenSloanM21abileneTX</v>
      </c>
    </row>
    <row r="2275" spans="1:21" x14ac:dyDescent="0.2">
      <c r="A2275" s="8" t="s">
        <v>643</v>
      </c>
      <c r="B2275" s="8" t="s">
        <v>1005</v>
      </c>
      <c r="C2275" s="8" t="s">
        <v>689</v>
      </c>
      <c r="D2275" s="8">
        <v>26</v>
      </c>
      <c r="E2275" s="8" t="s">
        <v>1006</v>
      </c>
      <c r="F2275" s="8" t="s">
        <v>4</v>
      </c>
      <c r="G2275" s="8" t="str">
        <f t="shared" si="390"/>
        <v>JordanSloaneF26WallerTX</v>
      </c>
      <c r="H2275" s="8">
        <f>_xlfn.IFNA(MATCH(G2275,Teams!J:J,0),)</f>
        <v>0</v>
      </c>
      <c r="I2275" s="8" t="str">
        <f t="shared" si="391"/>
        <v>JordanSloaneF26</v>
      </c>
      <c r="J2275" s="8">
        <f>_xlfn.IFNA(MATCH(I2275,Teams!L:L,0),)</f>
        <v>0</v>
      </c>
      <c r="K2275" s="8" t="str">
        <f t="shared" si="392"/>
        <v>JordanSloaneF</v>
      </c>
      <c r="L2275" s="8">
        <f>_xlfn.IFNA(MATCH(K2275,Teams!N:N,0),)</f>
        <v>0</v>
      </c>
      <c r="M2275" s="8" t="str">
        <f t="shared" si="393"/>
        <v>JordanSloane</v>
      </c>
      <c r="N2275" s="8" t="str">
        <f>IFERROR(INDEX(Teams!A:A,IF(H2275&gt;0,H2275,IF(J2275&gt;0,J2275,IF(L2275&gt;0,L2275,""))),1),"")</f>
        <v/>
      </c>
      <c r="O2275" s="8" t="str">
        <f t="shared" si="386"/>
        <v>Jordan</v>
      </c>
      <c r="P2275" s="8" t="str">
        <f t="shared" si="387"/>
        <v>Sloane</v>
      </c>
      <c r="Q2275" s="8" t="str">
        <f t="shared" si="394"/>
        <v>F</v>
      </c>
      <c r="R2275" s="8">
        <f t="shared" si="395"/>
        <v>26</v>
      </c>
      <c r="S2275" s="8" t="str">
        <f t="shared" si="388"/>
        <v>Waller</v>
      </c>
      <c r="T2275" s="8" t="str">
        <f t="shared" si="396"/>
        <v>TX</v>
      </c>
      <c r="U2275" s="8" t="str">
        <f t="shared" si="389"/>
        <v>JordanSloaneF26WallerTX</v>
      </c>
    </row>
    <row r="2276" spans="1:21" x14ac:dyDescent="0.2">
      <c r="A2276" s="8" t="s">
        <v>1004</v>
      </c>
      <c r="B2276" s="8" t="s">
        <v>1005</v>
      </c>
      <c r="C2276" s="8" t="s">
        <v>689</v>
      </c>
      <c r="D2276" s="8">
        <v>54</v>
      </c>
      <c r="E2276" s="8" t="s">
        <v>1006</v>
      </c>
      <c r="F2276" s="8" t="s">
        <v>4</v>
      </c>
      <c r="G2276" s="8" t="str">
        <f t="shared" si="390"/>
        <v>ToniSloaneF54WallerTX</v>
      </c>
      <c r="H2276" s="8">
        <f>_xlfn.IFNA(MATCH(G2276,Teams!J:J,0),)</f>
        <v>0</v>
      </c>
      <c r="I2276" s="8" t="str">
        <f t="shared" si="391"/>
        <v>ToniSloaneF54</v>
      </c>
      <c r="J2276" s="8">
        <f>_xlfn.IFNA(MATCH(I2276,Teams!L:L,0),)</f>
        <v>0</v>
      </c>
      <c r="K2276" s="8" t="str">
        <f t="shared" si="392"/>
        <v>ToniSloaneF</v>
      </c>
      <c r="L2276" s="8">
        <f>_xlfn.IFNA(MATCH(K2276,Teams!N:N,0),)</f>
        <v>0</v>
      </c>
      <c r="M2276" s="8" t="str">
        <f t="shared" si="393"/>
        <v>ToniSloane</v>
      </c>
      <c r="N2276" s="8" t="str">
        <f>IFERROR(INDEX(Teams!A:A,IF(H2276&gt;0,H2276,IF(J2276&gt;0,J2276,IF(L2276&gt;0,L2276,""))),1),"")</f>
        <v/>
      </c>
      <c r="O2276" s="8" t="str">
        <f t="shared" si="386"/>
        <v>Toni</v>
      </c>
      <c r="P2276" s="8" t="str">
        <f t="shared" si="387"/>
        <v>Sloane</v>
      </c>
      <c r="Q2276" s="8" t="str">
        <f t="shared" si="394"/>
        <v>F</v>
      </c>
      <c r="R2276" s="8">
        <f t="shared" si="395"/>
        <v>54</v>
      </c>
      <c r="S2276" s="8" t="str">
        <f t="shared" si="388"/>
        <v>Waller</v>
      </c>
      <c r="T2276" s="8" t="str">
        <f t="shared" si="396"/>
        <v>TX</v>
      </c>
      <c r="U2276" s="8" t="str">
        <f t="shared" si="389"/>
        <v>ToniSloaneF54WallerTX</v>
      </c>
    </row>
    <row r="2277" spans="1:21" x14ac:dyDescent="0.2">
      <c r="A2277" s="8" t="s">
        <v>244</v>
      </c>
      <c r="B2277" s="8" t="s">
        <v>3016</v>
      </c>
      <c r="C2277" s="8" t="s">
        <v>688</v>
      </c>
      <c r="D2277" s="8">
        <v>41</v>
      </c>
      <c r="G2277" s="8" t="str">
        <f t="shared" si="390"/>
        <v>AaronSmischneyM41</v>
      </c>
      <c r="H2277" s="8">
        <f>_xlfn.IFNA(MATCH(G2277,Teams!J:J,0),)</f>
        <v>0</v>
      </c>
      <c r="I2277" s="8" t="str">
        <f t="shared" si="391"/>
        <v>AaronSmischneyM41</v>
      </c>
      <c r="J2277" s="8">
        <f>_xlfn.IFNA(MATCH(I2277,Teams!L:L,0),)</f>
        <v>0</v>
      </c>
      <c r="K2277" s="8" t="str">
        <f t="shared" si="392"/>
        <v>AaronSmischneyM</v>
      </c>
      <c r="L2277" s="8">
        <f>_xlfn.IFNA(MATCH(K2277,Teams!N:N,0),)</f>
        <v>0</v>
      </c>
      <c r="M2277" s="8" t="str">
        <f t="shared" si="393"/>
        <v>AaronSmischney</v>
      </c>
      <c r="N2277" s="8" t="str">
        <f>IFERROR(INDEX(Teams!A:A,IF(H2277&gt;0,H2277,IF(J2277&gt;0,J2277,IF(L2277&gt;0,L2277,""))),1),"")</f>
        <v/>
      </c>
      <c r="O2277" s="8" t="str">
        <f t="shared" si="386"/>
        <v>Aaron</v>
      </c>
      <c r="P2277" s="8" t="str">
        <f t="shared" si="387"/>
        <v>Smischney</v>
      </c>
      <c r="Q2277" s="8" t="str">
        <f t="shared" si="394"/>
        <v>M</v>
      </c>
      <c r="R2277" s="8">
        <f t="shared" si="395"/>
        <v>41</v>
      </c>
      <c r="S2277" s="8" t="str">
        <f t="shared" si="388"/>
        <v/>
      </c>
      <c r="T2277" s="8" t="str">
        <f t="shared" si="396"/>
        <v/>
      </c>
      <c r="U2277" s="8" t="str">
        <f t="shared" si="389"/>
        <v>AaronSmischneyM41</v>
      </c>
    </row>
    <row r="2278" spans="1:21" x14ac:dyDescent="0.2">
      <c r="A2278" s="8" t="s">
        <v>311</v>
      </c>
      <c r="B2278" s="8" t="s">
        <v>348</v>
      </c>
      <c r="C2278" s="8" t="s">
        <v>688</v>
      </c>
      <c r="D2278" s="8">
        <v>49</v>
      </c>
      <c r="E2278" s="8" t="s">
        <v>1362</v>
      </c>
      <c r="F2278" s="8" t="s">
        <v>173</v>
      </c>
      <c r="G2278" s="8" t="str">
        <f t="shared" si="390"/>
        <v>AlanSmithM49Estes ParkCO</v>
      </c>
      <c r="H2278" s="8">
        <f>_xlfn.IFNA(MATCH(G2278,Teams!J:J,0),)</f>
        <v>0</v>
      </c>
      <c r="I2278" s="8" t="str">
        <f t="shared" si="391"/>
        <v>AlanSmithM49</v>
      </c>
      <c r="J2278" s="8">
        <f>_xlfn.IFNA(MATCH(I2278,Teams!L:L,0),)</f>
        <v>0</v>
      </c>
      <c r="K2278" s="8" t="str">
        <f t="shared" si="392"/>
        <v>AlanSmithM</v>
      </c>
      <c r="L2278" s="8">
        <f>_xlfn.IFNA(MATCH(K2278,Teams!N:N,0),)</f>
        <v>0</v>
      </c>
      <c r="M2278" s="8" t="str">
        <f t="shared" si="393"/>
        <v>AlanSmith</v>
      </c>
      <c r="N2278" s="8" t="str">
        <f>IFERROR(INDEX(Teams!A:A,IF(H2278&gt;0,H2278,IF(J2278&gt;0,J2278,IF(L2278&gt;0,L2278,""))),1),"")</f>
        <v/>
      </c>
      <c r="O2278" s="8" t="str">
        <f t="shared" si="386"/>
        <v>Alan</v>
      </c>
      <c r="P2278" s="8" t="str">
        <f t="shared" si="387"/>
        <v>Smith</v>
      </c>
      <c r="Q2278" s="8" t="str">
        <f t="shared" si="394"/>
        <v>M</v>
      </c>
      <c r="R2278" s="8">
        <f t="shared" si="395"/>
        <v>49</v>
      </c>
      <c r="S2278" s="8" t="str">
        <f t="shared" si="388"/>
        <v>Estes Park</v>
      </c>
      <c r="T2278" s="8" t="str">
        <f t="shared" si="396"/>
        <v>CO</v>
      </c>
      <c r="U2278" s="8" t="str">
        <f t="shared" si="389"/>
        <v>AlanSmithM49Estes ParkCO</v>
      </c>
    </row>
    <row r="2279" spans="1:21" x14ac:dyDescent="0.2">
      <c r="A2279" s="8" t="s">
        <v>22</v>
      </c>
      <c r="B2279" s="8" t="s">
        <v>348</v>
      </c>
      <c r="C2279" s="8" t="s">
        <v>689</v>
      </c>
      <c r="D2279" s="8">
        <v>45</v>
      </c>
      <c r="E2279" s="8" t="s">
        <v>608</v>
      </c>
      <c r="F2279" s="8" t="s">
        <v>4</v>
      </c>
      <c r="G2279" s="8" t="str">
        <f t="shared" si="390"/>
        <v>AmySmithF45McKinneyTX</v>
      </c>
      <c r="H2279" s="8">
        <f>_xlfn.IFNA(MATCH(G2279,Teams!J:J,0),)</f>
        <v>0</v>
      </c>
      <c r="I2279" s="8" t="str">
        <f t="shared" si="391"/>
        <v>AmySmithF45</v>
      </c>
      <c r="J2279" s="8">
        <f>_xlfn.IFNA(MATCH(I2279,Teams!L:L,0),)</f>
        <v>0</v>
      </c>
      <c r="K2279" s="8" t="str">
        <f t="shared" si="392"/>
        <v>AmySmithF</v>
      </c>
      <c r="L2279" s="8">
        <f>_xlfn.IFNA(MATCH(K2279,Teams!N:N,0),)</f>
        <v>0</v>
      </c>
      <c r="M2279" s="8" t="str">
        <f t="shared" si="393"/>
        <v>AmySmith</v>
      </c>
      <c r="N2279" s="8" t="str">
        <f>IFERROR(INDEX(Teams!A:A,IF(H2279&gt;0,H2279,IF(J2279&gt;0,J2279,IF(L2279&gt;0,L2279,""))),1),"")</f>
        <v/>
      </c>
      <c r="O2279" s="8" t="str">
        <f t="shared" si="386"/>
        <v>Amy</v>
      </c>
      <c r="P2279" s="8" t="str">
        <f t="shared" si="387"/>
        <v>Smith</v>
      </c>
      <c r="Q2279" s="8" t="str">
        <f t="shared" si="394"/>
        <v>F</v>
      </c>
      <c r="R2279" s="8">
        <f t="shared" si="395"/>
        <v>45</v>
      </c>
      <c r="S2279" s="8" t="str">
        <f t="shared" si="388"/>
        <v>McKinney</v>
      </c>
      <c r="T2279" s="8" t="str">
        <f t="shared" si="396"/>
        <v>TX</v>
      </c>
      <c r="U2279" s="8" t="str">
        <f t="shared" si="389"/>
        <v>AmySmithF45McKinneyTX</v>
      </c>
    </row>
    <row r="2280" spans="1:21" x14ac:dyDescent="0.2">
      <c r="A2280" s="8" t="s">
        <v>2134</v>
      </c>
      <c r="B2280" s="8" t="s">
        <v>348</v>
      </c>
      <c r="C2280" s="8" t="s">
        <v>689</v>
      </c>
      <c r="D2280" s="8">
        <v>46</v>
      </c>
      <c r="E2280" s="8" t="s">
        <v>3</v>
      </c>
      <c r="F2280" s="8" t="s">
        <v>4</v>
      </c>
      <c r="G2280" s="8" t="str">
        <f t="shared" si="390"/>
        <v>AprilSmithF46AustinTX</v>
      </c>
      <c r="H2280" s="8">
        <f>_xlfn.IFNA(MATCH(G2280,Teams!J:J,0),)</f>
        <v>0</v>
      </c>
      <c r="I2280" s="8" t="str">
        <f t="shared" si="391"/>
        <v>AprilSmithF46</v>
      </c>
      <c r="J2280" s="8">
        <f>_xlfn.IFNA(MATCH(I2280,Teams!L:L,0),)</f>
        <v>0</v>
      </c>
      <c r="K2280" s="8" t="str">
        <f t="shared" si="392"/>
        <v>AprilSmithF</v>
      </c>
      <c r="L2280" s="8">
        <f>_xlfn.IFNA(MATCH(K2280,Teams!N:N,0),)</f>
        <v>0</v>
      </c>
      <c r="M2280" s="8" t="str">
        <f t="shared" si="393"/>
        <v>AprilSmith</v>
      </c>
      <c r="N2280" s="8" t="str">
        <f>IFERROR(INDEX(Teams!A:A,IF(H2280&gt;0,H2280,IF(J2280&gt;0,J2280,IF(L2280&gt;0,L2280,""))),1),"")</f>
        <v/>
      </c>
      <c r="O2280" s="8" t="str">
        <f t="shared" si="386"/>
        <v>April</v>
      </c>
      <c r="P2280" s="8" t="str">
        <f t="shared" si="387"/>
        <v>Smith</v>
      </c>
      <c r="Q2280" s="8" t="str">
        <f t="shared" si="394"/>
        <v>F</v>
      </c>
      <c r="R2280" s="8">
        <f t="shared" si="395"/>
        <v>46</v>
      </c>
      <c r="S2280" s="8" t="str">
        <f t="shared" si="388"/>
        <v>Austin</v>
      </c>
      <c r="T2280" s="8" t="str">
        <f t="shared" si="396"/>
        <v>TX</v>
      </c>
      <c r="U2280" s="8" t="str">
        <f t="shared" si="389"/>
        <v>AprilSmithF46AustinTX</v>
      </c>
    </row>
    <row r="2281" spans="1:21" x14ac:dyDescent="0.2">
      <c r="A2281" s="8" t="s">
        <v>809</v>
      </c>
      <c r="B2281" s="8" t="s">
        <v>348</v>
      </c>
      <c r="C2281" s="8" t="s">
        <v>689</v>
      </c>
      <c r="D2281" s="8">
        <v>24</v>
      </c>
      <c r="E2281" s="8" t="s">
        <v>12</v>
      </c>
      <c r="F2281" s="8" t="s">
        <v>4</v>
      </c>
      <c r="G2281" s="8" t="str">
        <f t="shared" si="390"/>
        <v>CariSmithF24HoustonTX</v>
      </c>
      <c r="H2281" s="8">
        <f>_xlfn.IFNA(MATCH(G2281,Teams!J:J,0),)</f>
        <v>0</v>
      </c>
      <c r="I2281" s="8" t="str">
        <f t="shared" si="391"/>
        <v>CariSmithF24</v>
      </c>
      <c r="J2281" s="8">
        <f>_xlfn.IFNA(MATCH(I2281,Teams!L:L,0),)</f>
        <v>0</v>
      </c>
      <c r="K2281" s="8" t="str">
        <f t="shared" si="392"/>
        <v>CariSmithF</v>
      </c>
      <c r="L2281" s="8">
        <f>_xlfn.IFNA(MATCH(K2281,Teams!N:N,0),)</f>
        <v>0</v>
      </c>
      <c r="M2281" s="8" t="str">
        <f t="shared" si="393"/>
        <v>CariSmith</v>
      </c>
      <c r="N2281" s="8" t="str">
        <f>IFERROR(INDEX(Teams!A:A,IF(H2281&gt;0,H2281,IF(J2281&gt;0,J2281,IF(L2281&gt;0,L2281,""))),1),"")</f>
        <v/>
      </c>
      <c r="O2281" s="8" t="str">
        <f t="shared" si="386"/>
        <v>Cari</v>
      </c>
      <c r="P2281" s="8" t="str">
        <f t="shared" si="387"/>
        <v>Smith</v>
      </c>
      <c r="Q2281" s="8" t="str">
        <f t="shared" si="394"/>
        <v>F</v>
      </c>
      <c r="R2281" s="8">
        <f t="shared" si="395"/>
        <v>24</v>
      </c>
      <c r="S2281" s="8" t="str">
        <f t="shared" si="388"/>
        <v>Houston</v>
      </c>
      <c r="T2281" s="8" t="str">
        <f t="shared" si="396"/>
        <v>TX</v>
      </c>
      <c r="U2281" s="8" t="str">
        <f t="shared" si="389"/>
        <v>CariSmithF24HoustonTX</v>
      </c>
    </row>
    <row r="2282" spans="1:21" x14ac:dyDescent="0.2">
      <c r="A2282" s="8" t="s">
        <v>1776</v>
      </c>
      <c r="B2282" s="8" t="s">
        <v>348</v>
      </c>
      <c r="C2282" s="8" t="s">
        <v>688</v>
      </c>
      <c r="D2282" s="8">
        <v>35</v>
      </c>
      <c r="E2282" s="8" t="s">
        <v>1055</v>
      </c>
      <c r="F2282" s="8" t="s">
        <v>1056</v>
      </c>
      <c r="G2282" s="8" t="str">
        <f t="shared" si="390"/>
        <v>CheyenneSmithM35NashvilleTN</v>
      </c>
      <c r="H2282" s="8">
        <f>_xlfn.IFNA(MATCH(G2282,Teams!J:J,0),)</f>
        <v>0</v>
      </c>
      <c r="I2282" s="8" t="str">
        <f t="shared" si="391"/>
        <v>CheyenneSmithM35</v>
      </c>
      <c r="J2282" s="8">
        <f>_xlfn.IFNA(MATCH(I2282,Teams!L:L,0),)</f>
        <v>0</v>
      </c>
      <c r="K2282" s="8" t="str">
        <f t="shared" si="392"/>
        <v>CheyenneSmithM</v>
      </c>
      <c r="L2282" s="8">
        <f>_xlfn.IFNA(MATCH(K2282,Teams!N:N,0),)</f>
        <v>0</v>
      </c>
      <c r="M2282" s="8" t="str">
        <f t="shared" si="393"/>
        <v>CheyenneSmith</v>
      </c>
      <c r="N2282" s="8" t="str">
        <f>IFERROR(INDEX(Teams!A:A,IF(H2282&gt;0,H2282,IF(J2282&gt;0,J2282,IF(L2282&gt;0,L2282,""))),1),"")</f>
        <v/>
      </c>
      <c r="O2282" s="8" t="str">
        <f t="shared" si="386"/>
        <v>Cheyenne</v>
      </c>
      <c r="P2282" s="8" t="str">
        <f t="shared" si="387"/>
        <v>Smith</v>
      </c>
      <c r="Q2282" s="8" t="str">
        <f t="shared" si="394"/>
        <v>M</v>
      </c>
      <c r="R2282" s="8">
        <f t="shared" si="395"/>
        <v>35</v>
      </c>
      <c r="S2282" s="8" t="str">
        <f t="shared" si="388"/>
        <v>Nashville</v>
      </c>
      <c r="T2282" s="8" t="str">
        <f t="shared" si="396"/>
        <v>TN</v>
      </c>
      <c r="U2282" s="8" t="str">
        <f t="shared" si="389"/>
        <v>CheyenneSmithM35NashvilleTN</v>
      </c>
    </row>
    <row r="2283" spans="1:21" x14ac:dyDescent="0.2">
      <c r="A2283" s="8" t="s">
        <v>2216</v>
      </c>
      <c r="B2283" s="8" t="s">
        <v>348</v>
      </c>
      <c r="C2283" s="8" t="s">
        <v>688</v>
      </c>
      <c r="D2283" s="8">
        <v>23</v>
      </c>
      <c r="E2283" s="8" t="s">
        <v>215</v>
      </c>
      <c r="F2283" s="8" t="s">
        <v>4</v>
      </c>
      <c r="G2283" s="8" t="str">
        <f t="shared" si="390"/>
        <v>DanaSmithM23BoerneTX</v>
      </c>
      <c r="H2283" s="8">
        <f>_xlfn.IFNA(MATCH(G2283,Teams!J:J,0),)</f>
        <v>0</v>
      </c>
      <c r="I2283" s="8" t="str">
        <f t="shared" si="391"/>
        <v>DanaSmithM23</v>
      </c>
      <c r="J2283" s="8">
        <f>_xlfn.IFNA(MATCH(I2283,Teams!L:L,0),)</f>
        <v>0</v>
      </c>
      <c r="K2283" s="8" t="str">
        <f t="shared" si="392"/>
        <v>DanaSmithM</v>
      </c>
      <c r="L2283" s="8">
        <f>_xlfn.IFNA(MATCH(K2283,Teams!N:N,0),)</f>
        <v>0</v>
      </c>
      <c r="M2283" s="8" t="str">
        <f t="shared" si="393"/>
        <v>DanaSmith</v>
      </c>
      <c r="N2283" s="8" t="str">
        <f>IFERROR(INDEX(Teams!A:A,IF(H2283&gt;0,H2283,IF(J2283&gt;0,J2283,IF(L2283&gt;0,L2283,""))),1),"")</f>
        <v/>
      </c>
      <c r="O2283" s="8" t="str">
        <f t="shared" si="386"/>
        <v>Dana</v>
      </c>
      <c r="P2283" s="8" t="str">
        <f t="shared" si="387"/>
        <v>Smith</v>
      </c>
      <c r="Q2283" s="8" t="str">
        <f t="shared" si="394"/>
        <v>M</v>
      </c>
      <c r="R2283" s="8">
        <f t="shared" si="395"/>
        <v>23</v>
      </c>
      <c r="S2283" s="8" t="str">
        <f t="shared" si="388"/>
        <v>Boerne</v>
      </c>
      <c r="T2283" s="8" t="str">
        <f t="shared" si="396"/>
        <v>TX</v>
      </c>
      <c r="U2283" s="8" t="str">
        <f t="shared" si="389"/>
        <v>DanaSmithM23BoerneTX</v>
      </c>
    </row>
    <row r="2284" spans="1:21" x14ac:dyDescent="0.2">
      <c r="A2284" s="8" t="s">
        <v>2047</v>
      </c>
      <c r="B2284" s="8" t="s">
        <v>348</v>
      </c>
      <c r="C2284" s="8" t="s">
        <v>688</v>
      </c>
      <c r="D2284" s="8">
        <v>36</v>
      </c>
      <c r="G2284" s="8" t="str">
        <f t="shared" si="390"/>
        <v>GarrettSmithM36</v>
      </c>
      <c r="H2284" s="8">
        <f>_xlfn.IFNA(MATCH(G2284,Teams!J:J,0),)</f>
        <v>0</v>
      </c>
      <c r="I2284" s="8" t="str">
        <f t="shared" si="391"/>
        <v>GarrettSmithM36</v>
      </c>
      <c r="J2284" s="8">
        <f>_xlfn.IFNA(MATCH(I2284,Teams!L:L,0),)</f>
        <v>0</v>
      </c>
      <c r="K2284" s="8" t="str">
        <f t="shared" si="392"/>
        <v>GarrettSmithM</v>
      </c>
      <c r="L2284" s="8">
        <f>_xlfn.IFNA(MATCH(K2284,Teams!N:N,0),)</f>
        <v>0</v>
      </c>
      <c r="M2284" s="8" t="str">
        <f t="shared" si="393"/>
        <v>GarrettSmith</v>
      </c>
      <c r="N2284" s="8" t="str">
        <f>IFERROR(INDEX(Teams!A:A,IF(H2284&gt;0,H2284,IF(J2284&gt;0,J2284,IF(L2284&gt;0,L2284,""))),1),"")</f>
        <v/>
      </c>
      <c r="O2284" s="8" t="str">
        <f t="shared" si="386"/>
        <v>Garrett</v>
      </c>
      <c r="P2284" s="8" t="str">
        <f t="shared" si="387"/>
        <v>Smith</v>
      </c>
      <c r="Q2284" s="8" t="str">
        <f t="shared" si="394"/>
        <v>M</v>
      </c>
      <c r="R2284" s="8">
        <f t="shared" si="395"/>
        <v>36</v>
      </c>
      <c r="S2284" s="8" t="str">
        <f t="shared" si="388"/>
        <v/>
      </c>
      <c r="T2284" s="8" t="str">
        <f t="shared" si="396"/>
        <v/>
      </c>
      <c r="U2284" s="8" t="str">
        <f t="shared" si="389"/>
        <v>GarrettSmithM36</v>
      </c>
    </row>
    <row r="2285" spans="1:21" x14ac:dyDescent="0.2">
      <c r="A2285" s="8" t="s">
        <v>7</v>
      </c>
      <c r="B2285" s="8" t="s">
        <v>348</v>
      </c>
      <c r="C2285" s="8" t="s">
        <v>688</v>
      </c>
      <c r="D2285" s="8">
        <v>44</v>
      </c>
      <c r="E2285" s="8" t="s">
        <v>730</v>
      </c>
      <c r="F2285" s="8" t="s">
        <v>4</v>
      </c>
      <c r="G2285" s="8" t="str">
        <f t="shared" si="390"/>
        <v>JamesSmithM44FriendswoodTX</v>
      </c>
      <c r="H2285" s="8">
        <f>_xlfn.IFNA(MATCH(G2285,Teams!J:J,0),)</f>
        <v>0</v>
      </c>
      <c r="I2285" s="8" t="str">
        <f t="shared" si="391"/>
        <v>JamesSmithM44</v>
      </c>
      <c r="J2285" s="8">
        <f>_xlfn.IFNA(MATCH(I2285,Teams!L:L,0),)</f>
        <v>0</v>
      </c>
      <c r="K2285" s="8" t="str">
        <f t="shared" si="392"/>
        <v>JamesSmithM</v>
      </c>
      <c r="L2285" s="8">
        <f>_xlfn.IFNA(MATCH(K2285,Teams!N:N,0),)</f>
        <v>0</v>
      </c>
      <c r="M2285" s="8" t="str">
        <f t="shared" si="393"/>
        <v>JamesSmith</v>
      </c>
      <c r="N2285" s="8" t="str">
        <f>IFERROR(INDEX(Teams!A:A,IF(H2285&gt;0,H2285,IF(J2285&gt;0,J2285,IF(L2285&gt;0,L2285,""))),1),"")</f>
        <v/>
      </c>
      <c r="O2285" s="8" t="str">
        <f t="shared" si="386"/>
        <v>James</v>
      </c>
      <c r="P2285" s="8" t="str">
        <f t="shared" si="387"/>
        <v>Smith</v>
      </c>
      <c r="Q2285" s="8" t="str">
        <f t="shared" si="394"/>
        <v>M</v>
      </c>
      <c r="R2285" s="8">
        <f t="shared" si="395"/>
        <v>44</v>
      </c>
      <c r="S2285" s="8" t="str">
        <f t="shared" si="388"/>
        <v>Friendswood</v>
      </c>
      <c r="T2285" s="8" t="str">
        <f t="shared" si="396"/>
        <v>TX</v>
      </c>
      <c r="U2285" s="8" t="str">
        <f t="shared" si="389"/>
        <v>JamesSmithM44FriendswoodTX</v>
      </c>
    </row>
    <row r="2286" spans="1:21" x14ac:dyDescent="0.2">
      <c r="A2286" s="8" t="s">
        <v>237</v>
      </c>
      <c r="B2286" s="8" t="s">
        <v>348</v>
      </c>
      <c r="C2286" s="8" t="s">
        <v>688</v>
      </c>
      <c r="D2286" s="8">
        <v>46</v>
      </c>
      <c r="E2286" s="8" t="s">
        <v>1490</v>
      </c>
      <c r="F2286" s="8" t="s">
        <v>4</v>
      </c>
      <c r="G2286" s="8" t="str">
        <f t="shared" si="390"/>
        <v>JasonSmithM46RichardsonTX</v>
      </c>
      <c r="H2286" s="8">
        <f>_xlfn.IFNA(MATCH(G2286,Teams!J:J,0),)</f>
        <v>0</v>
      </c>
      <c r="I2286" s="8" t="str">
        <f t="shared" si="391"/>
        <v>JasonSmithM46</v>
      </c>
      <c r="J2286" s="8">
        <f>_xlfn.IFNA(MATCH(I2286,Teams!L:L,0),)</f>
        <v>0</v>
      </c>
      <c r="K2286" s="8" t="str">
        <f t="shared" si="392"/>
        <v>JasonSmithM</v>
      </c>
      <c r="L2286" s="8">
        <f>_xlfn.IFNA(MATCH(K2286,Teams!N:N,0),)</f>
        <v>0</v>
      </c>
      <c r="M2286" s="8" t="str">
        <f t="shared" si="393"/>
        <v>JasonSmith</v>
      </c>
      <c r="N2286" s="8" t="str">
        <f>IFERROR(INDEX(Teams!A:A,IF(H2286&gt;0,H2286,IF(J2286&gt;0,J2286,IF(L2286&gt;0,L2286,""))),1),"")</f>
        <v/>
      </c>
      <c r="O2286" s="8" t="str">
        <f t="shared" si="386"/>
        <v>Jason</v>
      </c>
      <c r="P2286" s="8" t="str">
        <f t="shared" si="387"/>
        <v>Smith</v>
      </c>
      <c r="Q2286" s="8" t="str">
        <f t="shared" si="394"/>
        <v>M</v>
      </c>
      <c r="R2286" s="8">
        <f t="shared" si="395"/>
        <v>46</v>
      </c>
      <c r="S2286" s="8" t="str">
        <f t="shared" si="388"/>
        <v>Richardson</v>
      </c>
      <c r="T2286" s="8" t="str">
        <f t="shared" si="396"/>
        <v>TX</v>
      </c>
      <c r="U2286" s="8" t="str">
        <f t="shared" si="389"/>
        <v>JasonSmithM46RichardsonTX</v>
      </c>
    </row>
    <row r="2287" spans="1:21" x14ac:dyDescent="0.2">
      <c r="A2287" s="8" t="s">
        <v>16</v>
      </c>
      <c r="B2287" s="8" t="s">
        <v>348</v>
      </c>
      <c r="C2287" s="8" t="s">
        <v>688</v>
      </c>
      <c r="D2287" s="8">
        <v>44</v>
      </c>
      <c r="E2287" s="8" t="s">
        <v>608</v>
      </c>
      <c r="F2287" s="8" t="s">
        <v>4</v>
      </c>
      <c r="G2287" s="8" t="str">
        <f t="shared" si="390"/>
        <v>JeffSmithM44McKinneyTX</v>
      </c>
      <c r="H2287" s="8">
        <f>_xlfn.IFNA(MATCH(G2287,Teams!J:J,0),)</f>
        <v>0</v>
      </c>
      <c r="I2287" s="8" t="str">
        <f t="shared" si="391"/>
        <v>JeffSmithM44</v>
      </c>
      <c r="J2287" s="8">
        <f>_xlfn.IFNA(MATCH(I2287,Teams!L:L,0),)</f>
        <v>0</v>
      </c>
      <c r="K2287" s="8" t="str">
        <f t="shared" si="392"/>
        <v>JeffSmithM</v>
      </c>
      <c r="L2287" s="8">
        <f>_xlfn.IFNA(MATCH(K2287,Teams!N:N,0),)</f>
        <v>0</v>
      </c>
      <c r="M2287" s="8" t="str">
        <f t="shared" si="393"/>
        <v>JeffSmith</v>
      </c>
      <c r="N2287" s="8" t="str">
        <f>IFERROR(INDEX(Teams!A:A,IF(H2287&gt;0,H2287,IF(J2287&gt;0,J2287,IF(L2287&gt;0,L2287,""))),1),"")</f>
        <v/>
      </c>
      <c r="O2287" s="8" t="str">
        <f t="shared" si="386"/>
        <v>Jeff</v>
      </c>
      <c r="P2287" s="8" t="str">
        <f t="shared" si="387"/>
        <v>Smith</v>
      </c>
      <c r="Q2287" s="8" t="str">
        <f t="shared" si="394"/>
        <v>M</v>
      </c>
      <c r="R2287" s="8">
        <f t="shared" si="395"/>
        <v>44</v>
      </c>
      <c r="S2287" s="8" t="str">
        <f t="shared" si="388"/>
        <v>McKinney</v>
      </c>
      <c r="T2287" s="8" t="str">
        <f t="shared" si="396"/>
        <v>TX</v>
      </c>
      <c r="U2287" s="8" t="str">
        <f t="shared" si="389"/>
        <v>JeffSmithM44McKinneyTX</v>
      </c>
    </row>
    <row r="2288" spans="1:21" x14ac:dyDescent="0.2">
      <c r="A2288" s="8" t="s">
        <v>1417</v>
      </c>
      <c r="B2288" s="8" t="s">
        <v>348</v>
      </c>
      <c r="C2288" s="8" t="s">
        <v>688</v>
      </c>
      <c r="D2288" s="8">
        <v>39</v>
      </c>
      <c r="E2288" s="8" t="s">
        <v>1418</v>
      </c>
      <c r="F2288" s="8" t="s">
        <v>1051</v>
      </c>
      <c r="G2288" s="8" t="str">
        <f t="shared" si="390"/>
        <v>KirkSmithM39FreevilleNY</v>
      </c>
      <c r="H2288" s="8">
        <f>_xlfn.IFNA(MATCH(G2288,Teams!J:J,0),)</f>
        <v>0</v>
      </c>
      <c r="I2288" s="8" t="str">
        <f t="shared" si="391"/>
        <v>KirkSmithM39</v>
      </c>
      <c r="J2288" s="8">
        <f>_xlfn.IFNA(MATCH(I2288,Teams!L:L,0),)</f>
        <v>0</v>
      </c>
      <c r="K2288" s="8" t="str">
        <f t="shared" si="392"/>
        <v>KirkSmithM</v>
      </c>
      <c r="L2288" s="8">
        <f>_xlfn.IFNA(MATCH(K2288,Teams!N:N,0),)</f>
        <v>0</v>
      </c>
      <c r="M2288" s="8" t="str">
        <f t="shared" si="393"/>
        <v>KirkSmith</v>
      </c>
      <c r="N2288" s="8" t="str">
        <f>IFERROR(INDEX(Teams!A:A,IF(H2288&gt;0,H2288,IF(J2288&gt;0,J2288,IF(L2288&gt;0,L2288,""))),1),"")</f>
        <v/>
      </c>
      <c r="O2288" s="8" t="str">
        <f t="shared" si="386"/>
        <v>Kirk</v>
      </c>
      <c r="P2288" s="8" t="str">
        <f t="shared" si="387"/>
        <v>Smith</v>
      </c>
      <c r="Q2288" s="8" t="str">
        <f t="shared" si="394"/>
        <v>M</v>
      </c>
      <c r="R2288" s="8">
        <f t="shared" si="395"/>
        <v>39</v>
      </c>
      <c r="S2288" s="8" t="str">
        <f t="shared" si="388"/>
        <v>Freeville</v>
      </c>
      <c r="T2288" s="8" t="str">
        <f t="shared" si="396"/>
        <v>NY</v>
      </c>
      <c r="U2288" s="8" t="str">
        <f t="shared" si="389"/>
        <v>KirkSmithM39FreevilleNY</v>
      </c>
    </row>
    <row r="2289" spans="1:21" x14ac:dyDescent="0.2">
      <c r="A2289" s="8" t="s">
        <v>439</v>
      </c>
      <c r="B2289" s="8" t="s">
        <v>348</v>
      </c>
      <c r="C2289" s="8" t="s">
        <v>689</v>
      </c>
      <c r="D2289" s="8">
        <v>31</v>
      </c>
      <c r="G2289" s="8" t="str">
        <f t="shared" si="390"/>
        <v>MaraSmithF31</v>
      </c>
      <c r="H2289" s="8">
        <f>_xlfn.IFNA(MATCH(G2289,Teams!J:J,0),)</f>
        <v>0</v>
      </c>
      <c r="I2289" s="8" t="str">
        <f t="shared" si="391"/>
        <v>MaraSmithF31</v>
      </c>
      <c r="J2289" s="8">
        <f>_xlfn.IFNA(MATCH(I2289,Teams!L:L,0),)</f>
        <v>0</v>
      </c>
      <c r="K2289" s="8" t="str">
        <f t="shared" si="392"/>
        <v>MaraSmithF</v>
      </c>
      <c r="L2289" s="8">
        <f>_xlfn.IFNA(MATCH(K2289,Teams!N:N,0),)</f>
        <v>0</v>
      </c>
      <c r="M2289" s="8" t="str">
        <f t="shared" si="393"/>
        <v>MaraSmith</v>
      </c>
      <c r="N2289" s="8" t="str">
        <f>IFERROR(INDEX(Teams!A:A,IF(H2289&gt;0,H2289,IF(J2289&gt;0,J2289,IF(L2289&gt;0,L2289,""))),1),"")</f>
        <v/>
      </c>
      <c r="O2289" s="8" t="str">
        <f t="shared" si="386"/>
        <v>Mara</v>
      </c>
      <c r="P2289" s="8" t="str">
        <f t="shared" si="387"/>
        <v>Smith</v>
      </c>
      <c r="Q2289" s="8" t="str">
        <f t="shared" si="394"/>
        <v>F</v>
      </c>
      <c r="R2289" s="8">
        <f t="shared" si="395"/>
        <v>31</v>
      </c>
      <c r="S2289" s="8" t="str">
        <f t="shared" si="388"/>
        <v/>
      </c>
      <c r="T2289" s="8" t="str">
        <f t="shared" si="396"/>
        <v/>
      </c>
      <c r="U2289" s="8" t="str">
        <f t="shared" si="389"/>
        <v>MaraSmithF31</v>
      </c>
    </row>
    <row r="2290" spans="1:21" x14ac:dyDescent="0.2">
      <c r="A2290" s="8" t="s">
        <v>1045</v>
      </c>
      <c r="B2290" s="8" t="s">
        <v>348</v>
      </c>
      <c r="C2290" s="8" t="s">
        <v>689</v>
      </c>
      <c r="D2290" s="8">
        <v>58</v>
      </c>
      <c r="G2290" s="8" t="str">
        <f t="shared" si="390"/>
        <v>MaryAnneSmithF58</v>
      </c>
      <c r="H2290" s="8">
        <f>_xlfn.IFNA(MATCH(G2290,Teams!J:J,0),)</f>
        <v>0</v>
      </c>
      <c r="I2290" s="8" t="str">
        <f t="shared" si="391"/>
        <v>MaryAnneSmithF58</v>
      </c>
      <c r="J2290" s="8">
        <f>_xlfn.IFNA(MATCH(I2290,Teams!L:L,0),)</f>
        <v>0</v>
      </c>
      <c r="K2290" s="8" t="str">
        <f t="shared" si="392"/>
        <v>MaryAnneSmithF</v>
      </c>
      <c r="L2290" s="8">
        <f>_xlfn.IFNA(MATCH(K2290,Teams!N:N,0),)</f>
        <v>0</v>
      </c>
      <c r="M2290" s="8" t="str">
        <f t="shared" si="393"/>
        <v>MaryAnneSmith</v>
      </c>
      <c r="N2290" s="8" t="str">
        <f>IFERROR(INDEX(Teams!A:A,IF(H2290&gt;0,H2290,IF(J2290&gt;0,J2290,IF(L2290&gt;0,L2290,""))),1),"")</f>
        <v/>
      </c>
      <c r="O2290" s="8" t="str">
        <f t="shared" si="386"/>
        <v>MaryAnne</v>
      </c>
      <c r="P2290" s="8" t="str">
        <f t="shared" si="387"/>
        <v>Smith</v>
      </c>
      <c r="Q2290" s="8" t="str">
        <f t="shared" si="394"/>
        <v>F</v>
      </c>
      <c r="R2290" s="8">
        <f t="shared" si="395"/>
        <v>58</v>
      </c>
      <c r="S2290" s="8" t="str">
        <f t="shared" si="388"/>
        <v/>
      </c>
      <c r="T2290" s="8" t="str">
        <f t="shared" si="396"/>
        <v/>
      </c>
      <c r="U2290" s="8" t="str">
        <f t="shared" si="389"/>
        <v>MaryAnneSmithF58</v>
      </c>
    </row>
    <row r="2291" spans="1:21" x14ac:dyDescent="0.2">
      <c r="A2291" s="8" t="s">
        <v>347</v>
      </c>
      <c r="B2291" s="8" t="s">
        <v>348</v>
      </c>
      <c r="C2291" s="8" t="s">
        <v>688</v>
      </c>
      <c r="D2291" s="8">
        <v>40</v>
      </c>
      <c r="E2291" s="8" t="s">
        <v>1683</v>
      </c>
      <c r="F2291" s="8" t="s">
        <v>4</v>
      </c>
      <c r="G2291" s="8" t="str">
        <f t="shared" si="390"/>
        <v>MattSmithM40San Antonio TX</v>
      </c>
      <c r="H2291" s="8">
        <f>_xlfn.IFNA(MATCH(G2291,Teams!J:J,0),)</f>
        <v>0</v>
      </c>
      <c r="I2291" s="8" t="str">
        <f t="shared" si="391"/>
        <v>MattSmithM40</v>
      </c>
      <c r="J2291" s="8">
        <f>_xlfn.IFNA(MATCH(I2291,Teams!L:L,0),)</f>
        <v>183</v>
      </c>
      <c r="K2291" s="8" t="str">
        <f t="shared" si="392"/>
        <v>MattSmithM</v>
      </c>
      <c r="L2291" s="8">
        <f>_xlfn.IFNA(MATCH(K2291,Teams!N:N,0),)</f>
        <v>183</v>
      </c>
      <c r="M2291" s="8" t="str">
        <f t="shared" si="393"/>
        <v>MattSmith</v>
      </c>
      <c r="N2291" s="8" t="str">
        <f>IFERROR(INDEX(Teams!A:A,IF(H2291&gt;0,H2291,IF(J2291&gt;0,J2291,IF(L2291&gt;0,L2291,""))),1),"")</f>
        <v>Rockhoppers</v>
      </c>
      <c r="O2291" s="8" t="str">
        <f t="shared" si="386"/>
        <v>Matt</v>
      </c>
      <c r="P2291" s="8" t="str">
        <f t="shared" si="387"/>
        <v>Smith</v>
      </c>
      <c r="Q2291" s="8" t="str">
        <f t="shared" si="394"/>
        <v>M</v>
      </c>
      <c r="R2291" s="8">
        <f t="shared" si="395"/>
        <v>40</v>
      </c>
      <c r="S2291" s="8" t="str">
        <f t="shared" si="388"/>
        <v xml:space="preserve">San Antonio </v>
      </c>
      <c r="T2291" s="8" t="str">
        <f t="shared" si="396"/>
        <v>TX</v>
      </c>
      <c r="U2291" s="8" t="str">
        <f t="shared" si="389"/>
        <v>MattSmithM40San Antonio TX</v>
      </c>
    </row>
    <row r="2292" spans="1:21" x14ac:dyDescent="0.2">
      <c r="A2292" s="8" t="s">
        <v>349</v>
      </c>
      <c r="B2292" s="8" t="s">
        <v>348</v>
      </c>
      <c r="C2292" s="8" t="s">
        <v>688</v>
      </c>
      <c r="D2292" s="8">
        <v>43</v>
      </c>
      <c r="E2292" s="8" t="s">
        <v>234</v>
      </c>
      <c r="F2292" s="8" t="s">
        <v>4</v>
      </c>
      <c r="G2292" s="8" t="str">
        <f t="shared" si="390"/>
        <v>NateSmithM43KerrvilleTX</v>
      </c>
      <c r="H2292" s="8">
        <f>_xlfn.IFNA(MATCH(G2292,Teams!J:J,0),)</f>
        <v>184</v>
      </c>
      <c r="I2292" s="8" t="str">
        <f t="shared" si="391"/>
        <v>NateSmithM43</v>
      </c>
      <c r="J2292" s="8">
        <f>_xlfn.IFNA(MATCH(I2292,Teams!L:L,0),)</f>
        <v>184</v>
      </c>
      <c r="K2292" s="8" t="str">
        <f t="shared" si="392"/>
        <v>NateSmithM</v>
      </c>
      <c r="L2292" s="8">
        <f>_xlfn.IFNA(MATCH(K2292,Teams!N:N,0),)</f>
        <v>184</v>
      </c>
      <c r="M2292" s="8" t="str">
        <f t="shared" si="393"/>
        <v>NateSmith</v>
      </c>
      <c r="N2292" s="8" t="str">
        <f>IFERROR(INDEX(Teams!A:A,IF(H2292&gt;0,H2292,IF(J2292&gt;0,J2292,IF(L2292&gt;0,L2292,""))),1),"")</f>
        <v>Rockhoppers</v>
      </c>
      <c r="O2292" s="8" t="str">
        <f t="shared" si="386"/>
        <v>Nate</v>
      </c>
      <c r="P2292" s="8" t="str">
        <f t="shared" si="387"/>
        <v>Smith</v>
      </c>
      <c r="Q2292" s="8" t="str">
        <f t="shared" si="394"/>
        <v>M</v>
      </c>
      <c r="R2292" s="8">
        <f t="shared" si="395"/>
        <v>43</v>
      </c>
      <c r="S2292" s="8" t="str">
        <f t="shared" si="388"/>
        <v>Kerrville</v>
      </c>
      <c r="T2292" s="8" t="str">
        <f t="shared" si="396"/>
        <v>TX</v>
      </c>
      <c r="U2292" s="8" t="str">
        <f t="shared" si="389"/>
        <v>NateSmithM43KerrvilleTX</v>
      </c>
    </row>
    <row r="2293" spans="1:21" x14ac:dyDescent="0.2">
      <c r="A2293" s="8" t="s">
        <v>841</v>
      </c>
      <c r="B2293" s="8" t="s">
        <v>348</v>
      </c>
      <c r="C2293" s="8" t="s">
        <v>688</v>
      </c>
      <c r="D2293" s="8">
        <v>64</v>
      </c>
      <c r="E2293" s="8" t="s">
        <v>842</v>
      </c>
      <c r="F2293" s="8" t="s">
        <v>843</v>
      </c>
      <c r="G2293" s="8" t="str">
        <f t="shared" si="390"/>
        <v>RichSmithM64WestfieldIN</v>
      </c>
      <c r="H2293" s="8">
        <f>_xlfn.IFNA(MATCH(G2293,Teams!J:J,0),)</f>
        <v>0</v>
      </c>
      <c r="I2293" s="8" t="str">
        <f t="shared" si="391"/>
        <v>RichSmithM64</v>
      </c>
      <c r="J2293" s="8">
        <f>_xlfn.IFNA(MATCH(I2293,Teams!L:L,0),)</f>
        <v>0</v>
      </c>
      <c r="K2293" s="8" t="str">
        <f t="shared" si="392"/>
        <v>RichSmithM</v>
      </c>
      <c r="L2293" s="8">
        <f>_xlfn.IFNA(MATCH(K2293,Teams!N:N,0),)</f>
        <v>0</v>
      </c>
      <c r="M2293" s="8" t="str">
        <f t="shared" si="393"/>
        <v>RichSmith</v>
      </c>
      <c r="N2293" s="8" t="str">
        <f>IFERROR(INDEX(Teams!A:A,IF(H2293&gt;0,H2293,IF(J2293&gt;0,J2293,IF(L2293&gt;0,L2293,""))),1),"")</f>
        <v/>
      </c>
      <c r="O2293" s="8" t="str">
        <f t="shared" si="386"/>
        <v>Rich</v>
      </c>
      <c r="P2293" s="8" t="str">
        <f t="shared" si="387"/>
        <v>Smith</v>
      </c>
      <c r="Q2293" s="8" t="str">
        <f t="shared" si="394"/>
        <v>M</v>
      </c>
      <c r="R2293" s="8">
        <f t="shared" si="395"/>
        <v>64</v>
      </c>
      <c r="S2293" s="8" t="str">
        <f t="shared" si="388"/>
        <v>Westfield</v>
      </c>
      <c r="T2293" s="8" t="str">
        <f t="shared" si="396"/>
        <v>IN</v>
      </c>
      <c r="U2293" s="8" t="str">
        <f t="shared" si="389"/>
        <v>RichSmithM64WestfieldIN</v>
      </c>
    </row>
    <row r="2294" spans="1:21" x14ac:dyDescent="0.2">
      <c r="A2294" s="8" t="s">
        <v>124</v>
      </c>
      <c r="B2294" s="8" t="s">
        <v>348</v>
      </c>
      <c r="C2294" s="8" t="s">
        <v>688</v>
      </c>
      <c r="D2294" s="8">
        <v>49</v>
      </c>
      <c r="E2294" s="8" t="s">
        <v>748</v>
      </c>
      <c r="F2294" s="8" t="s">
        <v>4</v>
      </c>
      <c r="G2294" s="8" t="str">
        <f t="shared" si="390"/>
        <v>RichardSmithM49PorterTX</v>
      </c>
      <c r="H2294" s="8">
        <f>_xlfn.IFNA(MATCH(G2294,Teams!J:J,0),)</f>
        <v>0</v>
      </c>
      <c r="I2294" s="8" t="str">
        <f t="shared" si="391"/>
        <v>RichardSmithM49</v>
      </c>
      <c r="J2294" s="8">
        <f>_xlfn.IFNA(MATCH(I2294,Teams!L:L,0),)</f>
        <v>0</v>
      </c>
      <c r="K2294" s="8" t="str">
        <f t="shared" si="392"/>
        <v>RichardSmithM</v>
      </c>
      <c r="L2294" s="8">
        <f>_xlfn.IFNA(MATCH(K2294,Teams!N:N,0),)</f>
        <v>0</v>
      </c>
      <c r="M2294" s="8" t="str">
        <f t="shared" si="393"/>
        <v>RichardSmith</v>
      </c>
      <c r="N2294" s="8" t="str">
        <f>IFERROR(INDEX(Teams!A:A,IF(H2294&gt;0,H2294,IF(J2294&gt;0,J2294,IF(L2294&gt;0,L2294,""))),1),"")</f>
        <v/>
      </c>
      <c r="O2294" s="8" t="str">
        <f t="shared" si="386"/>
        <v>Richard</v>
      </c>
      <c r="P2294" s="8" t="str">
        <f t="shared" si="387"/>
        <v>Smith</v>
      </c>
      <c r="Q2294" s="8" t="str">
        <f t="shared" si="394"/>
        <v>M</v>
      </c>
      <c r="R2294" s="8">
        <f t="shared" si="395"/>
        <v>49</v>
      </c>
      <c r="S2294" s="8" t="str">
        <f t="shared" si="388"/>
        <v>Porter</v>
      </c>
      <c r="T2294" s="8" t="str">
        <f t="shared" si="396"/>
        <v>TX</v>
      </c>
      <c r="U2294" s="8" t="str">
        <f t="shared" si="389"/>
        <v>RichardSmithM49PorterTX</v>
      </c>
    </row>
    <row r="2295" spans="1:21" x14ac:dyDescent="0.2">
      <c r="A2295" s="8" t="s">
        <v>155</v>
      </c>
      <c r="B2295" s="8" t="s">
        <v>348</v>
      </c>
      <c r="C2295" s="8" t="s">
        <v>688</v>
      </c>
      <c r="G2295" s="8" t="str">
        <f t="shared" si="390"/>
        <v>RickSmithM</v>
      </c>
      <c r="H2295" s="8">
        <f>_xlfn.IFNA(MATCH(G2295,Teams!J:J,0),)</f>
        <v>0</v>
      </c>
      <c r="I2295" s="8" t="str">
        <f t="shared" si="391"/>
        <v>RickSmithM</v>
      </c>
      <c r="J2295" s="8">
        <f>_xlfn.IFNA(MATCH(I2295,Teams!L:L,0),)</f>
        <v>0</v>
      </c>
      <c r="K2295" s="8" t="str">
        <f t="shared" si="392"/>
        <v>RickSmithM</v>
      </c>
      <c r="L2295" s="8">
        <f>_xlfn.IFNA(MATCH(K2295,Teams!N:N,0),)</f>
        <v>185</v>
      </c>
      <c r="M2295" s="8" t="str">
        <f t="shared" si="393"/>
        <v>RickSmith</v>
      </c>
      <c r="N2295" s="8" t="str">
        <f>IFERROR(INDEX(Teams!A:A,IF(H2295&gt;0,H2295,IF(J2295&gt;0,J2295,IF(L2295&gt;0,L2295,""))),1),"")</f>
        <v>Rockhoppers</v>
      </c>
      <c r="O2295" s="8" t="str">
        <f t="shared" si="386"/>
        <v>Rick</v>
      </c>
      <c r="P2295" s="8" t="str">
        <f t="shared" si="387"/>
        <v>Smith</v>
      </c>
      <c r="Q2295" s="8" t="str">
        <f t="shared" si="394"/>
        <v>M</v>
      </c>
      <c r="R2295" s="8" t="str">
        <f t="shared" si="395"/>
        <v/>
      </c>
      <c r="S2295" s="8" t="str">
        <f t="shared" si="388"/>
        <v/>
      </c>
      <c r="T2295" s="8" t="str">
        <f t="shared" si="396"/>
        <v/>
      </c>
      <c r="U2295" s="8" t="str">
        <f t="shared" si="389"/>
        <v>RickSmithM</v>
      </c>
    </row>
    <row r="2296" spans="1:21" x14ac:dyDescent="0.2">
      <c r="A2296" s="8" t="s">
        <v>917</v>
      </c>
      <c r="B2296" s="8" t="s">
        <v>348</v>
      </c>
      <c r="C2296" s="8" t="s">
        <v>688</v>
      </c>
      <c r="D2296" s="8">
        <v>39</v>
      </c>
      <c r="E2296" s="8" t="s">
        <v>1055</v>
      </c>
      <c r="F2296" s="8" t="s">
        <v>1056</v>
      </c>
      <c r="G2296" s="8" t="str">
        <f t="shared" si="390"/>
        <v>SamuelSmithM39NashvilleTN</v>
      </c>
      <c r="H2296" s="8">
        <f>_xlfn.IFNA(MATCH(G2296,Teams!J:J,0),)</f>
        <v>0</v>
      </c>
      <c r="I2296" s="8" t="str">
        <f t="shared" si="391"/>
        <v>SamuelSmithM39</v>
      </c>
      <c r="J2296" s="8">
        <f>_xlfn.IFNA(MATCH(I2296,Teams!L:L,0),)</f>
        <v>0</v>
      </c>
      <c r="K2296" s="8" t="str">
        <f t="shared" si="392"/>
        <v>SamuelSmithM</v>
      </c>
      <c r="L2296" s="8">
        <f>_xlfn.IFNA(MATCH(K2296,Teams!N:N,0),)</f>
        <v>0</v>
      </c>
      <c r="M2296" s="8" t="str">
        <f t="shared" si="393"/>
        <v>SamuelSmith</v>
      </c>
      <c r="N2296" s="8" t="str">
        <f>IFERROR(INDEX(Teams!A:A,IF(H2296&gt;0,H2296,IF(J2296&gt;0,J2296,IF(L2296&gt;0,L2296,""))),1),"")</f>
        <v/>
      </c>
      <c r="O2296" s="8" t="str">
        <f t="shared" si="386"/>
        <v>Samuel</v>
      </c>
      <c r="P2296" s="8" t="str">
        <f t="shared" si="387"/>
        <v>Smith</v>
      </c>
      <c r="Q2296" s="8" t="str">
        <f t="shared" si="394"/>
        <v>M</v>
      </c>
      <c r="R2296" s="8">
        <f t="shared" si="395"/>
        <v>39</v>
      </c>
      <c r="S2296" s="8" t="str">
        <f t="shared" si="388"/>
        <v>Nashville</v>
      </c>
      <c r="T2296" s="8" t="str">
        <f t="shared" si="396"/>
        <v>TN</v>
      </c>
      <c r="U2296" s="8" t="str">
        <f t="shared" si="389"/>
        <v>SamuelSmithM39NashvilleTN</v>
      </c>
    </row>
    <row r="2297" spans="1:21" x14ac:dyDescent="0.2">
      <c r="A2297" s="8" t="s">
        <v>269</v>
      </c>
      <c r="B2297" s="8" t="s">
        <v>348</v>
      </c>
      <c r="C2297" s="8" t="s">
        <v>688</v>
      </c>
      <c r="G2297" s="8" t="str">
        <f t="shared" si="390"/>
        <v>ScottSmithM</v>
      </c>
      <c r="H2297" s="8">
        <f>_xlfn.IFNA(MATCH(G2297,Teams!J:J,0),)</f>
        <v>0</v>
      </c>
      <c r="I2297" s="8" t="str">
        <f t="shared" si="391"/>
        <v>ScottSmithM</v>
      </c>
      <c r="J2297" s="8">
        <f>_xlfn.IFNA(MATCH(I2297,Teams!L:L,0),)</f>
        <v>0</v>
      </c>
      <c r="K2297" s="8" t="str">
        <f t="shared" si="392"/>
        <v>ScottSmithM</v>
      </c>
      <c r="L2297" s="8">
        <f>_xlfn.IFNA(MATCH(K2297,Teams!N:N,0),)</f>
        <v>0</v>
      </c>
      <c r="M2297" s="8" t="str">
        <f t="shared" si="393"/>
        <v>ScottSmith</v>
      </c>
      <c r="N2297" s="8" t="str">
        <f>IFERROR(INDEX(Teams!A:A,IF(H2297&gt;0,H2297,IF(J2297&gt;0,J2297,IF(L2297&gt;0,L2297,""))),1),"")</f>
        <v/>
      </c>
      <c r="O2297" s="8" t="str">
        <f t="shared" si="386"/>
        <v>Scott</v>
      </c>
      <c r="P2297" s="8" t="str">
        <f t="shared" si="387"/>
        <v>Smith</v>
      </c>
      <c r="Q2297" s="8" t="str">
        <f t="shared" si="394"/>
        <v>M</v>
      </c>
      <c r="R2297" s="8" t="str">
        <f t="shared" si="395"/>
        <v/>
      </c>
      <c r="S2297" s="8" t="str">
        <f t="shared" si="388"/>
        <v/>
      </c>
      <c r="T2297" s="8" t="str">
        <f t="shared" si="396"/>
        <v/>
      </c>
      <c r="U2297" s="8" t="str">
        <f t="shared" si="389"/>
        <v>ScottSmithM</v>
      </c>
    </row>
    <row r="2298" spans="1:21" x14ac:dyDescent="0.2">
      <c r="A2298" s="8" t="s">
        <v>935</v>
      </c>
      <c r="B2298" s="8" t="s">
        <v>348</v>
      </c>
      <c r="C2298" s="8" t="s">
        <v>689</v>
      </c>
      <c r="D2298" s="8">
        <v>46</v>
      </c>
      <c r="E2298" s="8" t="s">
        <v>730</v>
      </c>
      <c r="F2298" s="8" t="s">
        <v>4</v>
      </c>
      <c r="G2298" s="8" t="str">
        <f t="shared" si="390"/>
        <v>ShanaSmithF46FriendswoodTX</v>
      </c>
      <c r="H2298" s="8">
        <f>_xlfn.IFNA(MATCH(G2298,Teams!J:J,0),)</f>
        <v>0</v>
      </c>
      <c r="I2298" s="8" t="str">
        <f t="shared" si="391"/>
        <v>ShanaSmithF46</v>
      </c>
      <c r="J2298" s="8">
        <f>_xlfn.IFNA(MATCH(I2298,Teams!L:L,0),)</f>
        <v>0</v>
      </c>
      <c r="K2298" s="8" t="str">
        <f t="shared" si="392"/>
        <v>ShanaSmithF</v>
      </c>
      <c r="L2298" s="8">
        <f>_xlfn.IFNA(MATCH(K2298,Teams!N:N,0),)</f>
        <v>0</v>
      </c>
      <c r="M2298" s="8" t="str">
        <f t="shared" si="393"/>
        <v>ShanaSmith</v>
      </c>
      <c r="N2298" s="8" t="str">
        <f>IFERROR(INDEX(Teams!A:A,IF(H2298&gt;0,H2298,IF(J2298&gt;0,J2298,IF(L2298&gt;0,L2298,""))),1),"")</f>
        <v/>
      </c>
      <c r="O2298" s="8" t="str">
        <f t="shared" si="386"/>
        <v>Shana</v>
      </c>
      <c r="P2298" s="8" t="str">
        <f t="shared" si="387"/>
        <v>Smith</v>
      </c>
      <c r="Q2298" s="8" t="str">
        <f t="shared" si="394"/>
        <v>F</v>
      </c>
      <c r="R2298" s="8">
        <f t="shared" si="395"/>
        <v>46</v>
      </c>
      <c r="S2298" s="8" t="str">
        <f t="shared" si="388"/>
        <v>Friendswood</v>
      </c>
      <c r="T2298" s="8" t="str">
        <f t="shared" si="396"/>
        <v>TX</v>
      </c>
      <c r="U2298" s="8" t="str">
        <f t="shared" si="389"/>
        <v>ShanaSmithF46FriendswoodTX</v>
      </c>
    </row>
    <row r="2299" spans="1:21" x14ac:dyDescent="0.2">
      <c r="A2299" s="8" t="s">
        <v>753</v>
      </c>
      <c r="B2299" s="8" t="s">
        <v>348</v>
      </c>
      <c r="C2299" s="8" t="s">
        <v>688</v>
      </c>
      <c r="D2299" s="8">
        <v>32</v>
      </c>
      <c r="E2299" s="8" t="s">
        <v>58</v>
      </c>
      <c r="F2299" s="8" t="s">
        <v>4</v>
      </c>
      <c r="G2299" s="8" t="str">
        <f t="shared" si="390"/>
        <v>TimothySmithM32Fort WorthTX</v>
      </c>
      <c r="H2299" s="8">
        <f>_xlfn.IFNA(MATCH(G2299,Teams!J:J,0),)</f>
        <v>0</v>
      </c>
      <c r="I2299" s="8" t="str">
        <f t="shared" si="391"/>
        <v>TimothySmithM32</v>
      </c>
      <c r="J2299" s="8">
        <f>_xlfn.IFNA(MATCH(I2299,Teams!L:L,0),)</f>
        <v>0</v>
      </c>
      <c r="K2299" s="8" t="str">
        <f t="shared" si="392"/>
        <v>TimothySmithM</v>
      </c>
      <c r="L2299" s="8">
        <f>_xlfn.IFNA(MATCH(K2299,Teams!N:N,0),)</f>
        <v>0</v>
      </c>
      <c r="M2299" s="8" t="str">
        <f t="shared" si="393"/>
        <v>TimothySmith</v>
      </c>
      <c r="N2299" s="8" t="str">
        <f>IFERROR(INDEX(Teams!A:A,IF(H2299&gt;0,H2299,IF(J2299&gt;0,J2299,IF(L2299&gt;0,L2299,""))),1),"")</f>
        <v/>
      </c>
      <c r="O2299" s="8" t="str">
        <f t="shared" si="386"/>
        <v>Timothy</v>
      </c>
      <c r="P2299" s="8" t="str">
        <f t="shared" si="387"/>
        <v>Smith</v>
      </c>
      <c r="Q2299" s="8" t="str">
        <f t="shared" si="394"/>
        <v>M</v>
      </c>
      <c r="R2299" s="8">
        <f t="shared" si="395"/>
        <v>32</v>
      </c>
      <c r="S2299" s="8" t="str">
        <f t="shared" si="388"/>
        <v>Fort Worth</v>
      </c>
      <c r="T2299" s="8" t="str">
        <f t="shared" si="396"/>
        <v>TX</v>
      </c>
      <c r="U2299" s="8" t="str">
        <f t="shared" si="389"/>
        <v>TimothySmithM32Fort WorthTX</v>
      </c>
    </row>
    <row r="2300" spans="1:21" x14ac:dyDescent="0.2">
      <c r="A2300" s="8" t="s">
        <v>1135</v>
      </c>
      <c r="B2300" s="8" t="s">
        <v>348</v>
      </c>
      <c r="C2300" s="8" t="s">
        <v>688</v>
      </c>
      <c r="D2300" s="8">
        <v>52</v>
      </c>
      <c r="E2300" s="8" t="s">
        <v>726</v>
      </c>
      <c r="F2300" s="8" t="s">
        <v>4</v>
      </c>
      <c r="G2300" s="8" t="str">
        <f t="shared" si="390"/>
        <v>WilliamSmithM52ConroeTX</v>
      </c>
      <c r="H2300" s="8">
        <f>_xlfn.IFNA(MATCH(G2300,Teams!J:J,0),)</f>
        <v>0</v>
      </c>
      <c r="I2300" s="8" t="str">
        <f t="shared" si="391"/>
        <v>WilliamSmithM52</v>
      </c>
      <c r="J2300" s="8">
        <f>_xlfn.IFNA(MATCH(I2300,Teams!L:L,0),)</f>
        <v>0</v>
      </c>
      <c r="K2300" s="8" t="str">
        <f t="shared" si="392"/>
        <v>WilliamSmithM</v>
      </c>
      <c r="L2300" s="8">
        <f>_xlfn.IFNA(MATCH(K2300,Teams!N:N,0),)</f>
        <v>0</v>
      </c>
      <c r="M2300" s="8" t="str">
        <f t="shared" si="393"/>
        <v>WilliamSmith</v>
      </c>
      <c r="N2300" s="8" t="str">
        <f>IFERROR(INDEX(Teams!A:A,IF(H2300&gt;0,H2300,IF(J2300&gt;0,J2300,IF(L2300&gt;0,L2300,""))),1),"")</f>
        <v/>
      </c>
      <c r="O2300" s="8" t="str">
        <f t="shared" si="386"/>
        <v>William</v>
      </c>
      <c r="P2300" s="8" t="str">
        <f t="shared" si="387"/>
        <v>Smith</v>
      </c>
      <c r="Q2300" s="8" t="str">
        <f t="shared" si="394"/>
        <v>M</v>
      </c>
      <c r="R2300" s="8">
        <f t="shared" si="395"/>
        <v>52</v>
      </c>
      <c r="S2300" s="8" t="str">
        <f t="shared" si="388"/>
        <v>Conroe</v>
      </c>
      <c r="T2300" s="8" t="str">
        <f t="shared" si="396"/>
        <v>TX</v>
      </c>
      <c r="U2300" s="8" t="str">
        <f t="shared" si="389"/>
        <v>WilliamSmithM52ConroeTX</v>
      </c>
    </row>
    <row r="2301" spans="1:21" x14ac:dyDescent="0.2">
      <c r="A2301" s="8" t="s">
        <v>709</v>
      </c>
      <c r="B2301" s="8" t="s">
        <v>710</v>
      </c>
      <c r="C2301" s="8" t="s">
        <v>688</v>
      </c>
      <c r="D2301" s="8">
        <v>30</v>
      </c>
      <c r="G2301" s="8" t="str">
        <f t="shared" si="390"/>
        <v>PatSmithersM30</v>
      </c>
      <c r="H2301" s="8">
        <f>_xlfn.IFNA(MATCH(G2301,Teams!J:J,0),)</f>
        <v>0</v>
      </c>
      <c r="I2301" s="8" t="str">
        <f t="shared" si="391"/>
        <v>PatSmithersM30</v>
      </c>
      <c r="J2301" s="8">
        <f>_xlfn.IFNA(MATCH(I2301,Teams!L:L,0),)</f>
        <v>0</v>
      </c>
      <c r="K2301" s="8" t="str">
        <f t="shared" si="392"/>
        <v>PatSmithersM</v>
      </c>
      <c r="L2301" s="8">
        <f>_xlfn.IFNA(MATCH(K2301,Teams!N:N,0),)</f>
        <v>0</v>
      </c>
      <c r="M2301" s="8" t="str">
        <f t="shared" si="393"/>
        <v>PatSmithers</v>
      </c>
      <c r="N2301" s="8" t="str">
        <f>IFERROR(INDEX(Teams!A:A,IF(H2301&gt;0,H2301,IF(J2301&gt;0,J2301,IF(L2301&gt;0,L2301,""))),1),"")</f>
        <v/>
      </c>
      <c r="O2301" s="8" t="str">
        <f t="shared" si="386"/>
        <v>Pat</v>
      </c>
      <c r="P2301" s="8" t="str">
        <f t="shared" si="387"/>
        <v>Smithers</v>
      </c>
      <c r="Q2301" s="8" t="str">
        <f t="shared" si="394"/>
        <v>M</v>
      </c>
      <c r="R2301" s="8">
        <f t="shared" si="395"/>
        <v>30</v>
      </c>
      <c r="S2301" s="8" t="str">
        <f t="shared" si="388"/>
        <v/>
      </c>
      <c r="T2301" s="8" t="str">
        <f t="shared" si="396"/>
        <v/>
      </c>
      <c r="U2301" s="8" t="str">
        <f t="shared" si="389"/>
        <v>PatSmithersM30</v>
      </c>
    </row>
    <row r="2302" spans="1:21" x14ac:dyDescent="0.2">
      <c r="A2302" s="8" t="s">
        <v>355</v>
      </c>
      <c r="B2302" s="8" t="s">
        <v>5195</v>
      </c>
      <c r="C2302" s="8" t="s">
        <v>688</v>
      </c>
      <c r="D2302" s="8">
        <v>38</v>
      </c>
      <c r="E2302" s="8" t="s">
        <v>703</v>
      </c>
      <c r="F2302" s="8" t="s">
        <v>4</v>
      </c>
      <c r="G2302" s="8" t="str">
        <f t="shared" si="390"/>
        <v>DanielSmithwickM38CypressTX</v>
      </c>
      <c r="H2302" s="8">
        <f>_xlfn.IFNA(MATCH(G2302,Teams!J:J,0),)</f>
        <v>0</v>
      </c>
      <c r="I2302" s="8" t="str">
        <f t="shared" si="391"/>
        <v>DanielSmithwickM38</v>
      </c>
      <c r="J2302" s="8">
        <f>_xlfn.IFNA(MATCH(I2302,Teams!L:L,0),)</f>
        <v>0</v>
      </c>
      <c r="K2302" s="8" t="str">
        <f t="shared" si="392"/>
        <v>DanielSmithwickM</v>
      </c>
      <c r="L2302" s="8">
        <f>_xlfn.IFNA(MATCH(K2302,Teams!N:N,0),)</f>
        <v>0</v>
      </c>
      <c r="M2302" s="8" t="str">
        <f t="shared" si="393"/>
        <v>DanielSmithwick</v>
      </c>
      <c r="N2302" s="8" t="str">
        <f>IFERROR(INDEX(Teams!A:A,IF(H2302&gt;0,H2302,IF(J2302&gt;0,J2302,IF(L2302&gt;0,L2302,""))),1),"")</f>
        <v/>
      </c>
      <c r="O2302" s="8" t="str">
        <f t="shared" si="386"/>
        <v>Daniel</v>
      </c>
      <c r="P2302" s="8" t="str">
        <f t="shared" si="387"/>
        <v>Smithwick</v>
      </c>
      <c r="Q2302" s="8" t="str">
        <f t="shared" si="394"/>
        <v>M</v>
      </c>
      <c r="R2302" s="8">
        <f t="shared" si="395"/>
        <v>38</v>
      </c>
      <c r="S2302" s="8" t="str">
        <f t="shared" si="388"/>
        <v>Cypress</v>
      </c>
      <c r="T2302" s="8" t="str">
        <f t="shared" si="396"/>
        <v>TX</v>
      </c>
      <c r="U2302" s="8" t="str">
        <f t="shared" si="389"/>
        <v>DanielSmithwickM38CypressTX</v>
      </c>
    </row>
    <row r="2303" spans="1:21" x14ac:dyDescent="0.2">
      <c r="A2303" s="8" t="s">
        <v>86</v>
      </c>
      <c r="B2303" s="8" t="s">
        <v>2764</v>
      </c>
      <c r="C2303" s="8" t="s">
        <v>688</v>
      </c>
      <c r="D2303" s="8">
        <v>35</v>
      </c>
      <c r="E2303" s="8" t="s">
        <v>2525</v>
      </c>
      <c r="F2303" s="8" t="s">
        <v>276</v>
      </c>
      <c r="G2303" s="8" t="str">
        <f t="shared" si="390"/>
        <v>MichaelSmolkaM35CaryNC</v>
      </c>
      <c r="H2303" s="8">
        <f>_xlfn.IFNA(MATCH(G2303,Teams!J:J,0),)</f>
        <v>0</v>
      </c>
      <c r="I2303" s="8" t="str">
        <f t="shared" si="391"/>
        <v>MichaelSmolkaM35</v>
      </c>
      <c r="J2303" s="8">
        <f>_xlfn.IFNA(MATCH(I2303,Teams!L:L,0),)</f>
        <v>0</v>
      </c>
      <c r="K2303" s="8" t="str">
        <f t="shared" si="392"/>
        <v>MichaelSmolkaM</v>
      </c>
      <c r="L2303" s="8">
        <f>_xlfn.IFNA(MATCH(K2303,Teams!N:N,0),)</f>
        <v>0</v>
      </c>
      <c r="M2303" s="8" t="str">
        <f t="shared" si="393"/>
        <v>MichaelSmolka</v>
      </c>
      <c r="N2303" s="8" t="str">
        <f>IFERROR(INDEX(Teams!A:A,IF(H2303&gt;0,H2303,IF(J2303&gt;0,J2303,IF(L2303&gt;0,L2303,""))),1),"")</f>
        <v/>
      </c>
      <c r="O2303" s="8" t="str">
        <f t="shared" ref="O2303:O2366" si="397">A2303</f>
        <v>Michael</v>
      </c>
      <c r="P2303" s="8" t="str">
        <f t="shared" ref="P2303:P2366" si="398">B2303</f>
        <v>Smolka</v>
      </c>
      <c r="Q2303" s="8" t="str">
        <f t="shared" si="394"/>
        <v>M</v>
      </c>
      <c r="R2303" s="8">
        <f t="shared" si="395"/>
        <v>35</v>
      </c>
      <c r="S2303" s="8" t="str">
        <f t="shared" ref="S2303:S2366" si="399">IF(E2303=0,"",E2303)</f>
        <v>Cary</v>
      </c>
      <c r="T2303" s="8" t="str">
        <f t="shared" si="396"/>
        <v>NC</v>
      </c>
      <c r="U2303" s="8" t="str">
        <f t="shared" ref="T2303:U2366" si="400">G2303</f>
        <v>MichaelSmolkaM35CaryNC</v>
      </c>
    </row>
    <row r="2304" spans="1:21" x14ac:dyDescent="0.2">
      <c r="A2304" s="8" t="s">
        <v>128</v>
      </c>
      <c r="B2304" s="8" t="s">
        <v>5196</v>
      </c>
      <c r="C2304" s="8" t="s">
        <v>688</v>
      </c>
      <c r="D2304" s="8">
        <v>35</v>
      </c>
      <c r="E2304" s="8" t="s">
        <v>35</v>
      </c>
      <c r="F2304" s="8" t="s">
        <v>4</v>
      </c>
      <c r="G2304" s="8" t="str">
        <f t="shared" ref="G2304:G2367" si="401">A2304&amp;B2304&amp;C2304&amp;D2304&amp;E2304&amp;F2304</f>
        <v>ThomasSmyrsonM35Round RockTX</v>
      </c>
      <c r="H2304" s="8">
        <f>_xlfn.IFNA(MATCH(G2304,Teams!J:J,0),)</f>
        <v>0</v>
      </c>
      <c r="I2304" s="8" t="str">
        <f t="shared" ref="I2304:I2367" si="402">A2304&amp;B2304&amp;C2304&amp;D2304</f>
        <v>ThomasSmyrsonM35</v>
      </c>
      <c r="J2304" s="8">
        <f>_xlfn.IFNA(MATCH(I2304,Teams!L:L,0),)</f>
        <v>0</v>
      </c>
      <c r="K2304" s="8" t="str">
        <f t="shared" ref="K2304:K2367" si="403">A2304&amp;B2304&amp;C2304</f>
        <v>ThomasSmyrsonM</v>
      </c>
      <c r="L2304" s="8">
        <f>_xlfn.IFNA(MATCH(K2304,Teams!N:N,0),)</f>
        <v>0</v>
      </c>
      <c r="M2304" s="8" t="str">
        <f t="shared" ref="M2304:M2367" si="404">A2304&amp;B2304</f>
        <v>ThomasSmyrson</v>
      </c>
      <c r="N2304" s="8" t="str">
        <f>IFERROR(INDEX(Teams!A:A,IF(H2304&gt;0,H2304,IF(J2304&gt;0,J2304,IF(L2304&gt;0,L2304,""))),1),"")</f>
        <v/>
      </c>
      <c r="O2304" s="8" t="str">
        <f t="shared" si="397"/>
        <v>Thomas</v>
      </c>
      <c r="P2304" s="8" t="str">
        <f t="shared" si="398"/>
        <v>Smyrson</v>
      </c>
      <c r="Q2304" s="8" t="str">
        <f t="shared" ref="Q2304:Q2367" si="405">IF(C2304=0,"",C2304)</f>
        <v>M</v>
      </c>
      <c r="R2304" s="8">
        <f t="shared" ref="R2304:R2367" si="406">IF(D2304=0,"",D2304)</f>
        <v>35</v>
      </c>
      <c r="S2304" s="8" t="str">
        <f t="shared" si="399"/>
        <v>Round Rock</v>
      </c>
      <c r="T2304" s="8" t="str">
        <f t="shared" ref="T2304:T2367" si="407">IF(F2304=0,"",F2304)</f>
        <v>TX</v>
      </c>
      <c r="U2304" s="8" t="str">
        <f t="shared" si="400"/>
        <v>ThomasSmyrsonM35Round RockTX</v>
      </c>
    </row>
    <row r="2305" spans="1:21" x14ac:dyDescent="0.2">
      <c r="A2305" s="8" t="s">
        <v>337</v>
      </c>
      <c r="B2305" s="8" t="s">
        <v>5197</v>
      </c>
      <c r="C2305" s="8" t="s">
        <v>689</v>
      </c>
      <c r="D2305" s="8">
        <v>35</v>
      </c>
      <c r="E2305" s="8" t="s">
        <v>534</v>
      </c>
      <c r="F2305" s="8" t="s">
        <v>4</v>
      </c>
      <c r="G2305" s="8" t="str">
        <f t="shared" si="401"/>
        <v>MeganSmythF35DallasTX</v>
      </c>
      <c r="H2305" s="8">
        <f>_xlfn.IFNA(MATCH(G2305,Teams!J:J,0),)</f>
        <v>0</v>
      </c>
      <c r="I2305" s="8" t="str">
        <f t="shared" si="402"/>
        <v>MeganSmythF35</v>
      </c>
      <c r="J2305" s="8">
        <f>_xlfn.IFNA(MATCH(I2305,Teams!L:L,0),)</f>
        <v>0</v>
      </c>
      <c r="K2305" s="8" t="str">
        <f t="shared" si="403"/>
        <v>MeganSmythF</v>
      </c>
      <c r="L2305" s="8">
        <f>_xlfn.IFNA(MATCH(K2305,Teams!N:N,0),)</f>
        <v>0</v>
      </c>
      <c r="M2305" s="8" t="str">
        <f t="shared" si="404"/>
        <v>MeganSmyth</v>
      </c>
      <c r="N2305" s="8" t="str">
        <f>IFERROR(INDEX(Teams!A:A,IF(H2305&gt;0,H2305,IF(J2305&gt;0,J2305,IF(L2305&gt;0,L2305,""))),1),"")</f>
        <v/>
      </c>
      <c r="O2305" s="8" t="str">
        <f t="shared" si="397"/>
        <v>Megan</v>
      </c>
      <c r="P2305" s="8" t="str">
        <f t="shared" si="398"/>
        <v>Smyth</v>
      </c>
      <c r="Q2305" s="8" t="str">
        <f t="shared" si="405"/>
        <v>F</v>
      </c>
      <c r="R2305" s="8">
        <f t="shared" si="406"/>
        <v>35</v>
      </c>
      <c r="S2305" s="8" t="str">
        <f t="shared" si="399"/>
        <v>Dallas</v>
      </c>
      <c r="T2305" s="8" t="str">
        <f t="shared" si="407"/>
        <v>TX</v>
      </c>
      <c r="U2305" s="8" t="str">
        <f t="shared" si="400"/>
        <v>MeganSmythF35DallasTX</v>
      </c>
    </row>
    <row r="2306" spans="1:21" x14ac:dyDescent="0.2">
      <c r="A2306" s="8" t="s">
        <v>753</v>
      </c>
      <c r="B2306" s="8" t="s">
        <v>2609</v>
      </c>
      <c r="C2306" s="8" t="s">
        <v>688</v>
      </c>
      <c r="D2306" s="8">
        <v>54</v>
      </c>
      <c r="E2306" s="8" t="s">
        <v>190</v>
      </c>
      <c r="F2306" s="8" t="s">
        <v>4</v>
      </c>
      <c r="G2306" s="8" t="str">
        <f t="shared" si="401"/>
        <v>TimothySneedM54San AntonioTX</v>
      </c>
      <c r="H2306" s="8">
        <f>_xlfn.IFNA(MATCH(G2306,Teams!J:J,0),)</f>
        <v>0</v>
      </c>
      <c r="I2306" s="8" t="str">
        <f t="shared" si="402"/>
        <v>TimothySneedM54</v>
      </c>
      <c r="J2306" s="8">
        <f>_xlfn.IFNA(MATCH(I2306,Teams!L:L,0),)</f>
        <v>0</v>
      </c>
      <c r="K2306" s="8" t="str">
        <f t="shared" si="403"/>
        <v>TimothySneedM</v>
      </c>
      <c r="L2306" s="8">
        <f>_xlfn.IFNA(MATCH(K2306,Teams!N:N,0),)</f>
        <v>0</v>
      </c>
      <c r="M2306" s="8" t="str">
        <f t="shared" si="404"/>
        <v>TimothySneed</v>
      </c>
      <c r="N2306" s="8" t="str">
        <f>IFERROR(INDEX(Teams!A:A,IF(H2306&gt;0,H2306,IF(J2306&gt;0,J2306,IF(L2306&gt;0,L2306,""))),1),"")</f>
        <v/>
      </c>
      <c r="O2306" s="8" t="str">
        <f t="shared" si="397"/>
        <v>Timothy</v>
      </c>
      <c r="P2306" s="8" t="str">
        <f t="shared" si="398"/>
        <v>Sneed</v>
      </c>
      <c r="Q2306" s="8" t="str">
        <f t="shared" si="405"/>
        <v>M</v>
      </c>
      <c r="R2306" s="8">
        <f t="shared" si="406"/>
        <v>54</v>
      </c>
      <c r="S2306" s="8" t="str">
        <f t="shared" si="399"/>
        <v>San Antonio</v>
      </c>
      <c r="T2306" s="8" t="str">
        <f t="shared" si="407"/>
        <v>TX</v>
      </c>
      <c r="U2306" s="8" t="str">
        <f t="shared" si="400"/>
        <v>TimothySneedM54San AntonioTX</v>
      </c>
    </row>
    <row r="2307" spans="1:21" x14ac:dyDescent="0.2">
      <c r="A2307" s="8" t="s">
        <v>2658</v>
      </c>
      <c r="B2307" s="8" t="s">
        <v>2659</v>
      </c>
      <c r="C2307" s="8" t="s">
        <v>688</v>
      </c>
      <c r="D2307" s="8">
        <v>49</v>
      </c>
      <c r="E2307" s="8" t="s">
        <v>1657</v>
      </c>
      <c r="F2307" s="8" t="s">
        <v>4</v>
      </c>
      <c r="G2307" s="8" t="str">
        <f t="shared" si="401"/>
        <v>BlakeSniderM49MidlandTX</v>
      </c>
      <c r="H2307" s="8">
        <f>_xlfn.IFNA(MATCH(G2307,Teams!J:J,0),)</f>
        <v>0</v>
      </c>
      <c r="I2307" s="8" t="str">
        <f t="shared" si="402"/>
        <v>BlakeSniderM49</v>
      </c>
      <c r="J2307" s="8">
        <f>_xlfn.IFNA(MATCH(I2307,Teams!L:L,0),)</f>
        <v>0</v>
      </c>
      <c r="K2307" s="8" t="str">
        <f t="shared" si="403"/>
        <v>BlakeSniderM</v>
      </c>
      <c r="L2307" s="8">
        <f>_xlfn.IFNA(MATCH(K2307,Teams!N:N,0),)</f>
        <v>0</v>
      </c>
      <c r="M2307" s="8" t="str">
        <f t="shared" si="404"/>
        <v>BlakeSnider</v>
      </c>
      <c r="N2307" s="8" t="str">
        <f>IFERROR(INDEX(Teams!A:A,IF(H2307&gt;0,H2307,IF(J2307&gt;0,J2307,IF(L2307&gt;0,L2307,""))),1),"")</f>
        <v/>
      </c>
      <c r="O2307" s="8" t="str">
        <f t="shared" si="397"/>
        <v>Blake</v>
      </c>
      <c r="P2307" s="8" t="str">
        <f t="shared" si="398"/>
        <v>Snider</v>
      </c>
      <c r="Q2307" s="8" t="str">
        <f t="shared" si="405"/>
        <v>M</v>
      </c>
      <c r="R2307" s="8">
        <f t="shared" si="406"/>
        <v>49</v>
      </c>
      <c r="S2307" s="8" t="str">
        <f t="shared" si="399"/>
        <v>Midland</v>
      </c>
      <c r="T2307" s="8" t="str">
        <f t="shared" si="407"/>
        <v>TX</v>
      </c>
      <c r="U2307" s="8" t="str">
        <f t="shared" si="400"/>
        <v>BlakeSniderM49MidlandTX</v>
      </c>
    </row>
    <row r="2308" spans="1:21" x14ac:dyDescent="0.2">
      <c r="A2308" s="8" t="s">
        <v>404</v>
      </c>
      <c r="B2308" s="8" t="s">
        <v>5198</v>
      </c>
      <c r="C2308" s="8" t="s">
        <v>688</v>
      </c>
      <c r="D2308" s="8">
        <v>41</v>
      </c>
      <c r="E2308" s="8" t="s">
        <v>1761</v>
      </c>
      <c r="F2308" s="8" t="s">
        <v>4</v>
      </c>
      <c r="G2308" s="8" t="str">
        <f t="shared" si="401"/>
        <v>JesseSnyderM41MontgomeryTX</v>
      </c>
      <c r="H2308" s="8">
        <f>_xlfn.IFNA(MATCH(G2308,Teams!J:J,0),)</f>
        <v>0</v>
      </c>
      <c r="I2308" s="8" t="str">
        <f t="shared" si="402"/>
        <v>JesseSnyderM41</v>
      </c>
      <c r="J2308" s="8">
        <f>_xlfn.IFNA(MATCH(I2308,Teams!L:L,0),)</f>
        <v>0</v>
      </c>
      <c r="K2308" s="8" t="str">
        <f t="shared" si="403"/>
        <v>JesseSnyderM</v>
      </c>
      <c r="L2308" s="8">
        <f>_xlfn.IFNA(MATCH(K2308,Teams!N:N,0),)</f>
        <v>0</v>
      </c>
      <c r="M2308" s="8" t="str">
        <f t="shared" si="404"/>
        <v>JesseSnyder</v>
      </c>
      <c r="N2308" s="8" t="str">
        <f>IFERROR(INDEX(Teams!A:A,IF(H2308&gt;0,H2308,IF(J2308&gt;0,J2308,IF(L2308&gt;0,L2308,""))),1),"")</f>
        <v/>
      </c>
      <c r="O2308" s="8" t="str">
        <f t="shared" si="397"/>
        <v>Jesse</v>
      </c>
      <c r="P2308" s="8" t="str">
        <f t="shared" si="398"/>
        <v>Snyder</v>
      </c>
      <c r="Q2308" s="8" t="str">
        <f t="shared" si="405"/>
        <v>M</v>
      </c>
      <c r="R2308" s="8">
        <f t="shared" si="406"/>
        <v>41</v>
      </c>
      <c r="S2308" s="8" t="str">
        <f t="shared" si="399"/>
        <v>Montgomery</v>
      </c>
      <c r="T2308" s="8" t="str">
        <f t="shared" si="407"/>
        <v>TX</v>
      </c>
      <c r="U2308" s="8" t="str">
        <f t="shared" si="400"/>
        <v>JesseSnyderM41MontgomeryTX</v>
      </c>
    </row>
    <row r="2309" spans="1:21" x14ac:dyDescent="0.2">
      <c r="A2309" s="8" t="s">
        <v>1778</v>
      </c>
      <c r="B2309" s="8" t="s">
        <v>1779</v>
      </c>
      <c r="C2309" s="8" t="s">
        <v>688</v>
      </c>
      <c r="D2309" s="8">
        <v>38</v>
      </c>
      <c r="E2309" s="8" t="s">
        <v>1780</v>
      </c>
      <c r="F2309" s="8" t="s">
        <v>1601</v>
      </c>
      <c r="G2309" s="8" t="str">
        <f t="shared" si="401"/>
        <v>RandySoeungM38Springdale AR</v>
      </c>
      <c r="H2309" s="8">
        <f>_xlfn.IFNA(MATCH(G2309,Teams!J:J,0),)</f>
        <v>0</v>
      </c>
      <c r="I2309" s="8" t="str">
        <f t="shared" si="402"/>
        <v>RandySoeungM38</v>
      </c>
      <c r="J2309" s="8">
        <f>_xlfn.IFNA(MATCH(I2309,Teams!L:L,0),)</f>
        <v>0</v>
      </c>
      <c r="K2309" s="8" t="str">
        <f t="shared" si="403"/>
        <v>RandySoeungM</v>
      </c>
      <c r="L2309" s="8">
        <f>_xlfn.IFNA(MATCH(K2309,Teams!N:N,0),)</f>
        <v>0</v>
      </c>
      <c r="M2309" s="8" t="str">
        <f t="shared" si="404"/>
        <v>RandySoeung</v>
      </c>
      <c r="N2309" s="8" t="str">
        <f>IFERROR(INDEX(Teams!A:A,IF(H2309&gt;0,H2309,IF(J2309&gt;0,J2309,IF(L2309&gt;0,L2309,""))),1),"")</f>
        <v/>
      </c>
      <c r="O2309" s="8" t="str">
        <f t="shared" si="397"/>
        <v>Randy</v>
      </c>
      <c r="P2309" s="8" t="str">
        <f t="shared" si="398"/>
        <v>Soeung</v>
      </c>
      <c r="Q2309" s="8" t="str">
        <f t="shared" si="405"/>
        <v>M</v>
      </c>
      <c r="R2309" s="8">
        <f t="shared" si="406"/>
        <v>38</v>
      </c>
      <c r="S2309" s="8" t="str">
        <f t="shared" si="399"/>
        <v xml:space="preserve">Springdale </v>
      </c>
      <c r="T2309" s="8" t="str">
        <f t="shared" si="407"/>
        <v>AR</v>
      </c>
      <c r="U2309" s="8" t="str">
        <f t="shared" si="400"/>
        <v>RandySoeungM38Springdale AR</v>
      </c>
    </row>
    <row r="2310" spans="1:21" x14ac:dyDescent="0.2">
      <c r="A2310" s="8" t="s">
        <v>422</v>
      </c>
      <c r="B2310" s="8" t="s">
        <v>2458</v>
      </c>
      <c r="C2310" s="8" t="s">
        <v>689</v>
      </c>
      <c r="D2310" s="8">
        <v>37</v>
      </c>
      <c r="E2310" s="8" t="s">
        <v>2244</v>
      </c>
      <c r="F2310" s="8" t="s">
        <v>4</v>
      </c>
      <c r="G2310" s="8" t="str">
        <f t="shared" si="401"/>
        <v>MonicaSoileauF37El PasoTX</v>
      </c>
      <c r="H2310" s="8">
        <f>_xlfn.IFNA(MATCH(G2310,Teams!J:J,0),)</f>
        <v>0</v>
      </c>
      <c r="I2310" s="8" t="str">
        <f t="shared" si="402"/>
        <v>MonicaSoileauF37</v>
      </c>
      <c r="J2310" s="8">
        <f>_xlfn.IFNA(MATCH(I2310,Teams!L:L,0),)</f>
        <v>0</v>
      </c>
      <c r="K2310" s="8" t="str">
        <f t="shared" si="403"/>
        <v>MonicaSoileauF</v>
      </c>
      <c r="L2310" s="8">
        <f>_xlfn.IFNA(MATCH(K2310,Teams!N:N,0),)</f>
        <v>0</v>
      </c>
      <c r="M2310" s="8" t="str">
        <f t="shared" si="404"/>
        <v>MonicaSoileau</v>
      </c>
      <c r="N2310" s="8" t="str">
        <f>IFERROR(INDEX(Teams!A:A,IF(H2310&gt;0,H2310,IF(J2310&gt;0,J2310,IF(L2310&gt;0,L2310,""))),1),"")</f>
        <v/>
      </c>
      <c r="O2310" s="8" t="str">
        <f t="shared" si="397"/>
        <v>Monica</v>
      </c>
      <c r="P2310" s="8" t="str">
        <f t="shared" si="398"/>
        <v>Soileau</v>
      </c>
      <c r="Q2310" s="8" t="str">
        <f t="shared" si="405"/>
        <v>F</v>
      </c>
      <c r="R2310" s="8">
        <f t="shared" si="406"/>
        <v>37</v>
      </c>
      <c r="S2310" s="8" t="str">
        <f t="shared" si="399"/>
        <v>El Paso</v>
      </c>
      <c r="T2310" s="8" t="str">
        <f t="shared" si="407"/>
        <v>TX</v>
      </c>
      <c r="U2310" s="8" t="str">
        <f t="shared" si="400"/>
        <v>MonicaSoileauF37El PasoTX</v>
      </c>
    </row>
    <row r="2311" spans="1:21" x14ac:dyDescent="0.2">
      <c r="A2311" s="8" t="s">
        <v>5672</v>
      </c>
      <c r="B2311" s="8" t="s">
        <v>5673</v>
      </c>
      <c r="C2311" s="8" t="s">
        <v>688</v>
      </c>
      <c r="D2311" s="8">
        <v>49</v>
      </c>
      <c r="E2311" s="8" t="s">
        <v>1969</v>
      </c>
      <c r="F2311" s="8" t="s">
        <v>173</v>
      </c>
      <c r="G2311" s="8" t="str">
        <f t="shared" si="401"/>
        <v>DonSolbergM49Colorado SpringsCO</v>
      </c>
      <c r="H2311" s="8">
        <f>_xlfn.IFNA(MATCH(G2311,Teams!J:J,0),)</f>
        <v>0</v>
      </c>
      <c r="I2311" s="8" t="str">
        <f t="shared" si="402"/>
        <v>DonSolbergM49</v>
      </c>
      <c r="J2311" s="8">
        <f>_xlfn.IFNA(MATCH(I2311,Teams!L:L,0),)</f>
        <v>0</v>
      </c>
      <c r="K2311" s="8" t="str">
        <f t="shared" si="403"/>
        <v>DonSolbergM</v>
      </c>
      <c r="L2311" s="8">
        <f>_xlfn.IFNA(MATCH(K2311,Teams!N:N,0),)</f>
        <v>0</v>
      </c>
      <c r="M2311" s="8" t="str">
        <f t="shared" si="404"/>
        <v>DonSolberg</v>
      </c>
      <c r="N2311" s="8" t="str">
        <f>IFERROR(INDEX(Teams!A:A,IF(H2311&gt;0,H2311,IF(J2311&gt;0,J2311,IF(L2311&gt;0,L2311,""))),1),"")</f>
        <v/>
      </c>
      <c r="O2311" s="8" t="str">
        <f t="shared" si="397"/>
        <v>Don</v>
      </c>
      <c r="P2311" s="8" t="str">
        <f t="shared" si="398"/>
        <v>Solberg</v>
      </c>
      <c r="Q2311" s="8" t="str">
        <f t="shared" si="405"/>
        <v>M</v>
      </c>
      <c r="R2311" s="8">
        <f t="shared" si="406"/>
        <v>49</v>
      </c>
      <c r="S2311" s="8" t="str">
        <f t="shared" si="399"/>
        <v>Colorado Springs</v>
      </c>
      <c r="T2311" s="8" t="str">
        <f t="shared" si="407"/>
        <v>CO</v>
      </c>
      <c r="U2311" s="8" t="str">
        <f t="shared" si="400"/>
        <v>DonSolbergM49Colorado SpringsCO</v>
      </c>
    </row>
    <row r="2312" spans="1:21" x14ac:dyDescent="0.2">
      <c r="A2312" s="8" t="s">
        <v>51</v>
      </c>
      <c r="B2312" s="8" t="s">
        <v>1997</v>
      </c>
      <c r="C2312" s="8" t="s">
        <v>688</v>
      </c>
      <c r="D2312" s="8">
        <v>64</v>
      </c>
      <c r="E2312" s="8" t="s">
        <v>522</v>
      </c>
      <c r="F2312" s="8" t="s">
        <v>4</v>
      </c>
      <c r="G2312" s="8" t="str">
        <f t="shared" si="401"/>
        <v>BillSommersM64PlanoTX</v>
      </c>
      <c r="H2312" s="8">
        <f>_xlfn.IFNA(MATCH(G2312,Teams!J:J,0),)</f>
        <v>0</v>
      </c>
      <c r="I2312" s="8" t="str">
        <f t="shared" si="402"/>
        <v>BillSommersM64</v>
      </c>
      <c r="J2312" s="8">
        <f>_xlfn.IFNA(MATCH(I2312,Teams!L:L,0),)</f>
        <v>0</v>
      </c>
      <c r="K2312" s="8" t="str">
        <f t="shared" si="403"/>
        <v>BillSommersM</v>
      </c>
      <c r="L2312" s="8">
        <f>_xlfn.IFNA(MATCH(K2312,Teams!N:N,0),)</f>
        <v>0</v>
      </c>
      <c r="M2312" s="8" t="str">
        <f t="shared" si="404"/>
        <v>BillSommers</v>
      </c>
      <c r="N2312" s="8" t="str">
        <f>IFERROR(INDEX(Teams!A:A,IF(H2312&gt;0,H2312,IF(J2312&gt;0,J2312,IF(L2312&gt;0,L2312,""))),1),"")</f>
        <v/>
      </c>
      <c r="O2312" s="8" t="str">
        <f t="shared" si="397"/>
        <v>Bill</v>
      </c>
      <c r="P2312" s="8" t="str">
        <f t="shared" si="398"/>
        <v>Sommers</v>
      </c>
      <c r="Q2312" s="8" t="str">
        <f t="shared" si="405"/>
        <v>M</v>
      </c>
      <c r="R2312" s="8">
        <f t="shared" si="406"/>
        <v>64</v>
      </c>
      <c r="S2312" s="8" t="str">
        <f t="shared" si="399"/>
        <v>Plano</v>
      </c>
      <c r="T2312" s="8" t="str">
        <f t="shared" si="407"/>
        <v>TX</v>
      </c>
      <c r="U2312" s="8" t="str">
        <f t="shared" si="400"/>
        <v>BillSommersM64PlanoTX</v>
      </c>
    </row>
    <row r="2313" spans="1:21" x14ac:dyDescent="0.2">
      <c r="A2313" s="8" t="s">
        <v>906</v>
      </c>
      <c r="B2313" s="8" t="s">
        <v>5761</v>
      </c>
      <c r="C2313" s="8" t="s">
        <v>689</v>
      </c>
      <c r="D2313" s="8">
        <v>39</v>
      </c>
      <c r="E2313" s="8" t="s">
        <v>5762</v>
      </c>
      <c r="F2313" s="8" t="s">
        <v>4</v>
      </c>
      <c r="G2313" s="8" t="str">
        <f t="shared" si="401"/>
        <v>AngieSonnenbergF39New HomeTX</v>
      </c>
      <c r="H2313" s="8">
        <f>_xlfn.IFNA(MATCH(G2313,Teams!J:J,0),)</f>
        <v>0</v>
      </c>
      <c r="I2313" s="8" t="str">
        <f t="shared" si="402"/>
        <v>AngieSonnenbergF39</v>
      </c>
      <c r="J2313" s="8">
        <f>_xlfn.IFNA(MATCH(I2313,Teams!L:L,0),)</f>
        <v>0</v>
      </c>
      <c r="K2313" s="8" t="str">
        <f t="shared" si="403"/>
        <v>AngieSonnenbergF</v>
      </c>
      <c r="L2313" s="8">
        <f>_xlfn.IFNA(MATCH(K2313,Teams!N:N,0),)</f>
        <v>0</v>
      </c>
      <c r="M2313" s="8" t="str">
        <f t="shared" si="404"/>
        <v>AngieSonnenberg</v>
      </c>
      <c r="N2313" s="8" t="str">
        <f>IFERROR(INDEX(Teams!A:A,IF(H2313&gt;0,H2313,IF(J2313&gt;0,J2313,IF(L2313&gt;0,L2313,""))),1),"")</f>
        <v/>
      </c>
      <c r="O2313" s="8" t="str">
        <f t="shared" si="397"/>
        <v>Angie</v>
      </c>
      <c r="P2313" s="8" t="str">
        <f t="shared" si="398"/>
        <v>Sonnenberg</v>
      </c>
      <c r="Q2313" s="8" t="str">
        <f t="shared" si="405"/>
        <v>F</v>
      </c>
      <c r="R2313" s="8">
        <f t="shared" si="406"/>
        <v>39</v>
      </c>
      <c r="S2313" s="8" t="str">
        <f t="shared" si="399"/>
        <v>New Home</v>
      </c>
      <c r="T2313" s="8" t="str">
        <f t="shared" si="407"/>
        <v>TX</v>
      </c>
      <c r="U2313" s="8" t="str">
        <f t="shared" si="400"/>
        <v>AngieSonnenbergF39New HomeTX</v>
      </c>
    </row>
    <row r="2314" spans="1:21" x14ac:dyDescent="0.2">
      <c r="A2314" s="8" t="s">
        <v>3017</v>
      </c>
      <c r="B2314" s="8" t="s">
        <v>3018</v>
      </c>
      <c r="C2314" s="8" t="s">
        <v>689</v>
      </c>
      <c r="D2314" s="8">
        <v>50</v>
      </c>
      <c r="G2314" s="8" t="str">
        <f t="shared" si="401"/>
        <v>CatrinaSorensenF50</v>
      </c>
      <c r="H2314" s="8">
        <f>_xlfn.IFNA(MATCH(G2314,Teams!J:J,0),)</f>
        <v>0</v>
      </c>
      <c r="I2314" s="8" t="str">
        <f t="shared" si="402"/>
        <v>CatrinaSorensenF50</v>
      </c>
      <c r="J2314" s="8">
        <f>_xlfn.IFNA(MATCH(I2314,Teams!L:L,0),)</f>
        <v>0</v>
      </c>
      <c r="K2314" s="8" t="str">
        <f t="shared" si="403"/>
        <v>CatrinaSorensenF</v>
      </c>
      <c r="L2314" s="8">
        <f>_xlfn.IFNA(MATCH(K2314,Teams!N:N,0),)</f>
        <v>0</v>
      </c>
      <c r="M2314" s="8" t="str">
        <f t="shared" si="404"/>
        <v>CatrinaSorensen</v>
      </c>
      <c r="N2314" s="8" t="str">
        <f>IFERROR(INDEX(Teams!A:A,IF(H2314&gt;0,H2314,IF(J2314&gt;0,J2314,IF(L2314&gt;0,L2314,""))),1),"")</f>
        <v/>
      </c>
      <c r="O2314" s="8" t="str">
        <f t="shared" si="397"/>
        <v>Catrina</v>
      </c>
      <c r="P2314" s="8" t="str">
        <f t="shared" si="398"/>
        <v>Sorensen</v>
      </c>
      <c r="Q2314" s="8" t="str">
        <f t="shared" si="405"/>
        <v>F</v>
      </c>
      <c r="R2314" s="8">
        <f t="shared" si="406"/>
        <v>50</v>
      </c>
      <c r="S2314" s="8" t="str">
        <f t="shared" si="399"/>
        <v/>
      </c>
      <c r="T2314" s="8" t="str">
        <f t="shared" si="407"/>
        <v/>
      </c>
      <c r="U2314" s="8" t="str">
        <f t="shared" si="400"/>
        <v>CatrinaSorensenF50</v>
      </c>
    </row>
    <row r="2315" spans="1:21" x14ac:dyDescent="0.2">
      <c r="A2315" s="8" t="s">
        <v>1247</v>
      </c>
      <c r="B2315" s="8" t="s">
        <v>1248</v>
      </c>
      <c r="C2315" s="8" t="s">
        <v>689</v>
      </c>
      <c r="D2315" s="8">
        <v>34</v>
      </c>
      <c r="E2315" s="8" t="s">
        <v>1173</v>
      </c>
      <c r="F2315" s="8" t="s">
        <v>1174</v>
      </c>
      <c r="G2315" s="8" t="str">
        <f t="shared" si="401"/>
        <v>JulijaSoryteF34PortlandOR</v>
      </c>
      <c r="H2315" s="8">
        <f>_xlfn.IFNA(MATCH(G2315,Teams!J:J,0),)</f>
        <v>0</v>
      </c>
      <c r="I2315" s="8" t="str">
        <f t="shared" si="402"/>
        <v>JulijaSoryteF34</v>
      </c>
      <c r="J2315" s="8">
        <f>_xlfn.IFNA(MATCH(I2315,Teams!L:L,0),)</f>
        <v>0</v>
      </c>
      <c r="K2315" s="8" t="str">
        <f t="shared" si="403"/>
        <v>JulijaSoryteF</v>
      </c>
      <c r="L2315" s="8">
        <f>_xlfn.IFNA(MATCH(K2315,Teams!N:N,0),)</f>
        <v>0</v>
      </c>
      <c r="M2315" s="8" t="str">
        <f t="shared" si="404"/>
        <v>JulijaSoryte</v>
      </c>
      <c r="N2315" s="8" t="str">
        <f>IFERROR(INDEX(Teams!A:A,IF(H2315&gt;0,H2315,IF(J2315&gt;0,J2315,IF(L2315&gt;0,L2315,""))),1),"")</f>
        <v/>
      </c>
      <c r="O2315" s="8" t="str">
        <f t="shared" si="397"/>
        <v>Julija</v>
      </c>
      <c r="P2315" s="8" t="str">
        <f t="shared" si="398"/>
        <v>Soryte</v>
      </c>
      <c r="Q2315" s="8" t="str">
        <f t="shared" si="405"/>
        <v>F</v>
      </c>
      <c r="R2315" s="8">
        <f t="shared" si="406"/>
        <v>34</v>
      </c>
      <c r="S2315" s="8" t="str">
        <f t="shared" si="399"/>
        <v>Portland</v>
      </c>
      <c r="T2315" s="8" t="str">
        <f t="shared" si="407"/>
        <v>OR</v>
      </c>
      <c r="U2315" s="8" t="str">
        <f t="shared" si="400"/>
        <v>JulijaSoryteF34PortlandOR</v>
      </c>
    </row>
    <row r="2316" spans="1:21" x14ac:dyDescent="0.2">
      <c r="A2316" s="8" t="s">
        <v>2305</v>
      </c>
      <c r="B2316" s="8" t="s">
        <v>2306</v>
      </c>
      <c r="C2316" s="8" t="s">
        <v>689</v>
      </c>
      <c r="D2316" s="8">
        <v>48</v>
      </c>
      <c r="E2316" s="8" t="s">
        <v>3</v>
      </c>
      <c r="F2316" s="8" t="s">
        <v>4</v>
      </c>
      <c r="G2316" s="8" t="str">
        <f t="shared" si="401"/>
        <v>Veronica SosaF48AustinTX</v>
      </c>
      <c r="H2316" s="8">
        <f>_xlfn.IFNA(MATCH(G2316,Teams!J:J,0),)</f>
        <v>0</v>
      </c>
      <c r="I2316" s="8" t="str">
        <f t="shared" si="402"/>
        <v>Veronica SosaF48</v>
      </c>
      <c r="J2316" s="8">
        <f>_xlfn.IFNA(MATCH(I2316,Teams!L:L,0),)</f>
        <v>0</v>
      </c>
      <c r="K2316" s="8" t="str">
        <f t="shared" si="403"/>
        <v>Veronica SosaF</v>
      </c>
      <c r="L2316" s="8">
        <f>_xlfn.IFNA(MATCH(K2316,Teams!N:N,0),)</f>
        <v>0</v>
      </c>
      <c r="M2316" s="8" t="str">
        <f t="shared" si="404"/>
        <v>Veronica Sosa</v>
      </c>
      <c r="N2316" s="8" t="str">
        <f>IFERROR(INDEX(Teams!A:A,IF(H2316&gt;0,H2316,IF(J2316&gt;0,J2316,IF(L2316&gt;0,L2316,""))),1),"")</f>
        <v/>
      </c>
      <c r="O2316" s="8" t="str">
        <f t="shared" si="397"/>
        <v xml:space="preserve">Veronica </v>
      </c>
      <c r="P2316" s="8" t="str">
        <f t="shared" si="398"/>
        <v>Sosa</v>
      </c>
      <c r="Q2316" s="8" t="str">
        <f t="shared" si="405"/>
        <v>F</v>
      </c>
      <c r="R2316" s="8">
        <f t="shared" si="406"/>
        <v>48</v>
      </c>
      <c r="S2316" s="8" t="str">
        <f t="shared" si="399"/>
        <v>Austin</v>
      </c>
      <c r="T2316" s="8" t="str">
        <f t="shared" si="407"/>
        <v>TX</v>
      </c>
      <c r="U2316" s="8" t="str">
        <f t="shared" si="400"/>
        <v>Veronica SosaF48AustinTX</v>
      </c>
    </row>
    <row r="2317" spans="1:21" x14ac:dyDescent="0.2">
      <c r="A2317" s="8" t="s">
        <v>3019</v>
      </c>
      <c r="B2317" s="8" t="s">
        <v>3020</v>
      </c>
      <c r="C2317" s="8" t="s">
        <v>688</v>
      </c>
      <c r="D2317" s="8">
        <v>56</v>
      </c>
      <c r="G2317" s="8" t="str">
        <f t="shared" si="401"/>
        <v>EdwinSotoM56</v>
      </c>
      <c r="H2317" s="8">
        <f>_xlfn.IFNA(MATCH(G2317,Teams!J:J,0),)</f>
        <v>0</v>
      </c>
      <c r="I2317" s="8" t="str">
        <f t="shared" si="402"/>
        <v>EdwinSotoM56</v>
      </c>
      <c r="J2317" s="8">
        <f>_xlfn.IFNA(MATCH(I2317,Teams!L:L,0),)</f>
        <v>0</v>
      </c>
      <c r="K2317" s="8" t="str">
        <f t="shared" si="403"/>
        <v>EdwinSotoM</v>
      </c>
      <c r="L2317" s="8">
        <f>_xlfn.IFNA(MATCH(K2317,Teams!N:N,0),)</f>
        <v>0</v>
      </c>
      <c r="M2317" s="8" t="str">
        <f t="shared" si="404"/>
        <v>EdwinSoto</v>
      </c>
      <c r="N2317" s="8" t="str">
        <f>IFERROR(INDEX(Teams!A:A,IF(H2317&gt;0,H2317,IF(J2317&gt;0,J2317,IF(L2317&gt;0,L2317,""))),1),"")</f>
        <v/>
      </c>
      <c r="O2317" s="8" t="str">
        <f t="shared" si="397"/>
        <v>Edwin</v>
      </c>
      <c r="P2317" s="8" t="str">
        <f t="shared" si="398"/>
        <v>Soto</v>
      </c>
      <c r="Q2317" s="8" t="str">
        <f t="shared" si="405"/>
        <v>M</v>
      </c>
      <c r="R2317" s="8">
        <f t="shared" si="406"/>
        <v>56</v>
      </c>
      <c r="S2317" s="8" t="str">
        <f t="shared" si="399"/>
        <v/>
      </c>
      <c r="T2317" s="8" t="str">
        <f t="shared" si="407"/>
        <v/>
      </c>
      <c r="U2317" s="8" t="str">
        <f t="shared" si="400"/>
        <v>EdwinSotoM56</v>
      </c>
    </row>
    <row r="2318" spans="1:21" x14ac:dyDescent="0.2">
      <c r="A2318" s="8" t="s">
        <v>5199</v>
      </c>
      <c r="B2318" s="8" t="s">
        <v>3020</v>
      </c>
      <c r="C2318" s="8" t="s">
        <v>689</v>
      </c>
      <c r="D2318" s="8">
        <v>42</v>
      </c>
      <c r="E2318" s="8" t="s">
        <v>83</v>
      </c>
      <c r="F2318" s="8" t="s">
        <v>4</v>
      </c>
      <c r="G2318" s="8" t="str">
        <f t="shared" si="401"/>
        <v>MagalySotoF42ArlingtonTX</v>
      </c>
      <c r="H2318" s="8">
        <f>_xlfn.IFNA(MATCH(G2318,Teams!J:J,0),)</f>
        <v>0</v>
      </c>
      <c r="I2318" s="8" t="str">
        <f t="shared" si="402"/>
        <v>MagalySotoF42</v>
      </c>
      <c r="J2318" s="8">
        <f>_xlfn.IFNA(MATCH(I2318,Teams!L:L,0),)</f>
        <v>0</v>
      </c>
      <c r="K2318" s="8" t="str">
        <f t="shared" si="403"/>
        <v>MagalySotoF</v>
      </c>
      <c r="L2318" s="8">
        <f>_xlfn.IFNA(MATCH(K2318,Teams!N:N,0),)</f>
        <v>0</v>
      </c>
      <c r="M2318" s="8" t="str">
        <f t="shared" si="404"/>
        <v>MagalySoto</v>
      </c>
      <c r="N2318" s="8" t="str">
        <f>IFERROR(INDEX(Teams!A:A,IF(H2318&gt;0,H2318,IF(J2318&gt;0,J2318,IF(L2318&gt;0,L2318,""))),1),"")</f>
        <v/>
      </c>
      <c r="O2318" s="8" t="str">
        <f t="shared" si="397"/>
        <v>Magaly</v>
      </c>
      <c r="P2318" s="8" t="str">
        <f t="shared" si="398"/>
        <v>Soto</v>
      </c>
      <c r="Q2318" s="8" t="str">
        <f t="shared" si="405"/>
        <v>F</v>
      </c>
      <c r="R2318" s="8">
        <f t="shared" si="406"/>
        <v>42</v>
      </c>
      <c r="S2318" s="8" t="str">
        <f t="shared" si="399"/>
        <v>Arlington</v>
      </c>
      <c r="T2318" s="8" t="str">
        <f t="shared" si="407"/>
        <v>TX</v>
      </c>
      <c r="U2318" s="8" t="str">
        <f t="shared" si="400"/>
        <v>MagalySotoF42ArlingtonTX</v>
      </c>
    </row>
    <row r="2319" spans="1:21" x14ac:dyDescent="0.2">
      <c r="A2319" s="8" t="s">
        <v>3079</v>
      </c>
      <c r="B2319" s="8" t="s">
        <v>3020</v>
      </c>
      <c r="C2319" s="8" t="s">
        <v>688</v>
      </c>
      <c r="G2319" s="8" t="str">
        <f t="shared" si="401"/>
        <v>RaymundoSotoM</v>
      </c>
      <c r="H2319" s="8">
        <f>_xlfn.IFNA(MATCH(G2319,Teams!J:J,0),)</f>
        <v>0</v>
      </c>
      <c r="I2319" s="8" t="str">
        <f t="shared" si="402"/>
        <v>RaymundoSotoM</v>
      </c>
      <c r="J2319" s="8">
        <f>_xlfn.IFNA(MATCH(I2319,Teams!L:L,0),)</f>
        <v>0</v>
      </c>
      <c r="K2319" s="8" t="str">
        <f t="shared" si="403"/>
        <v>RaymundoSotoM</v>
      </c>
      <c r="L2319" s="8">
        <f>_xlfn.IFNA(MATCH(K2319,Teams!N:N,0),)</f>
        <v>0</v>
      </c>
      <c r="M2319" s="8" t="str">
        <f t="shared" si="404"/>
        <v>RaymundoSoto</v>
      </c>
      <c r="N2319" s="8" t="str">
        <f>IFERROR(INDEX(Teams!A:A,IF(H2319&gt;0,H2319,IF(J2319&gt;0,J2319,IF(L2319&gt;0,L2319,""))),1),"")</f>
        <v/>
      </c>
      <c r="O2319" s="8" t="str">
        <f t="shared" si="397"/>
        <v>Raymundo</v>
      </c>
      <c r="P2319" s="8" t="str">
        <f t="shared" si="398"/>
        <v>Soto</v>
      </c>
      <c r="Q2319" s="8" t="str">
        <f t="shared" si="405"/>
        <v>M</v>
      </c>
      <c r="R2319" s="8" t="str">
        <f t="shared" si="406"/>
        <v/>
      </c>
      <c r="S2319" s="8" t="str">
        <f t="shared" si="399"/>
        <v/>
      </c>
      <c r="T2319" s="8" t="str">
        <f t="shared" si="407"/>
        <v/>
      </c>
      <c r="U2319" s="8" t="str">
        <f t="shared" si="400"/>
        <v>RaymundoSotoM</v>
      </c>
    </row>
    <row r="2320" spans="1:21" x14ac:dyDescent="0.2">
      <c r="A2320" s="8" t="s">
        <v>122</v>
      </c>
      <c r="B2320" s="8" t="s">
        <v>2556</v>
      </c>
      <c r="C2320" s="8" t="s">
        <v>688</v>
      </c>
      <c r="D2320" s="8">
        <v>46</v>
      </c>
      <c r="E2320" s="8" t="s">
        <v>58</v>
      </c>
      <c r="F2320" s="8" t="s">
        <v>4</v>
      </c>
      <c r="G2320" s="8" t="str">
        <f t="shared" si="401"/>
        <v>JonSouderM46Fort WorthTX</v>
      </c>
      <c r="H2320" s="8">
        <f>_xlfn.IFNA(MATCH(G2320,Teams!J:J,0),)</f>
        <v>0</v>
      </c>
      <c r="I2320" s="8" t="str">
        <f t="shared" si="402"/>
        <v>JonSouderM46</v>
      </c>
      <c r="J2320" s="8">
        <f>_xlfn.IFNA(MATCH(I2320,Teams!L:L,0),)</f>
        <v>0</v>
      </c>
      <c r="K2320" s="8" t="str">
        <f t="shared" si="403"/>
        <v>JonSouderM</v>
      </c>
      <c r="L2320" s="8">
        <f>_xlfn.IFNA(MATCH(K2320,Teams!N:N,0),)</f>
        <v>0</v>
      </c>
      <c r="M2320" s="8" t="str">
        <f t="shared" si="404"/>
        <v>JonSouder</v>
      </c>
      <c r="N2320" s="8" t="str">
        <f>IFERROR(INDEX(Teams!A:A,IF(H2320&gt;0,H2320,IF(J2320&gt;0,J2320,IF(L2320&gt;0,L2320,""))),1),"")</f>
        <v/>
      </c>
      <c r="O2320" s="8" t="str">
        <f t="shared" si="397"/>
        <v>Jon</v>
      </c>
      <c r="P2320" s="8" t="str">
        <f t="shared" si="398"/>
        <v>Souder</v>
      </c>
      <c r="Q2320" s="8" t="str">
        <f t="shared" si="405"/>
        <v>M</v>
      </c>
      <c r="R2320" s="8">
        <f t="shared" si="406"/>
        <v>46</v>
      </c>
      <c r="S2320" s="8" t="str">
        <f t="shared" si="399"/>
        <v>Fort Worth</v>
      </c>
      <c r="T2320" s="8" t="str">
        <f t="shared" si="407"/>
        <v>TX</v>
      </c>
      <c r="U2320" s="8" t="str">
        <f t="shared" si="400"/>
        <v>JonSouderM46Fort WorthTX</v>
      </c>
    </row>
    <row r="2321" spans="1:21" x14ac:dyDescent="0.2">
      <c r="A2321" s="8" t="s">
        <v>910</v>
      </c>
      <c r="B2321" s="8" t="s">
        <v>1562</v>
      </c>
      <c r="C2321" s="8" t="s">
        <v>688</v>
      </c>
      <c r="D2321" s="8">
        <v>27</v>
      </c>
      <c r="E2321" s="8" t="s">
        <v>1563</v>
      </c>
      <c r="F2321" s="8" t="s">
        <v>1219</v>
      </c>
      <c r="G2321" s="8" t="str">
        <f t="shared" si="401"/>
        <v>RyanSouleM27WoodburyMN</v>
      </c>
      <c r="H2321" s="8">
        <f>_xlfn.IFNA(MATCH(G2321,Teams!J:J,0),)</f>
        <v>0</v>
      </c>
      <c r="I2321" s="8" t="str">
        <f t="shared" si="402"/>
        <v>RyanSouleM27</v>
      </c>
      <c r="J2321" s="8">
        <f>_xlfn.IFNA(MATCH(I2321,Teams!L:L,0),)</f>
        <v>0</v>
      </c>
      <c r="K2321" s="8" t="str">
        <f t="shared" si="403"/>
        <v>RyanSouleM</v>
      </c>
      <c r="L2321" s="8">
        <f>_xlfn.IFNA(MATCH(K2321,Teams!N:N,0),)</f>
        <v>0</v>
      </c>
      <c r="M2321" s="8" t="str">
        <f t="shared" si="404"/>
        <v>RyanSoule</v>
      </c>
      <c r="N2321" s="8" t="str">
        <f>IFERROR(INDEX(Teams!A:A,IF(H2321&gt;0,H2321,IF(J2321&gt;0,J2321,IF(L2321&gt;0,L2321,""))),1),"")</f>
        <v/>
      </c>
      <c r="O2321" s="8" t="str">
        <f t="shared" si="397"/>
        <v>Ryan</v>
      </c>
      <c r="P2321" s="8" t="str">
        <f t="shared" si="398"/>
        <v>Soule</v>
      </c>
      <c r="Q2321" s="8" t="str">
        <f t="shared" si="405"/>
        <v>M</v>
      </c>
      <c r="R2321" s="8">
        <f t="shared" si="406"/>
        <v>27</v>
      </c>
      <c r="S2321" s="8" t="str">
        <f t="shared" si="399"/>
        <v>Woodbury</v>
      </c>
      <c r="T2321" s="8" t="str">
        <f t="shared" si="407"/>
        <v>MN</v>
      </c>
      <c r="U2321" s="8" t="str">
        <f t="shared" si="400"/>
        <v>RyanSouleM27WoodburyMN</v>
      </c>
    </row>
    <row r="2322" spans="1:21" x14ac:dyDescent="0.2">
      <c r="A2322" s="8" t="s">
        <v>1197</v>
      </c>
      <c r="B2322" s="8" t="s">
        <v>2687</v>
      </c>
      <c r="C2322" s="8" t="s">
        <v>689</v>
      </c>
      <c r="D2322" s="8">
        <v>27</v>
      </c>
      <c r="E2322" s="8" t="s">
        <v>1704</v>
      </c>
      <c r="F2322" s="8" t="s">
        <v>173</v>
      </c>
      <c r="G2322" s="8" t="str">
        <f t="shared" si="401"/>
        <v>AnnaSoursF27DenverCO</v>
      </c>
      <c r="H2322" s="8">
        <f>_xlfn.IFNA(MATCH(G2322,Teams!J:J,0),)</f>
        <v>0</v>
      </c>
      <c r="I2322" s="8" t="str">
        <f t="shared" si="402"/>
        <v>AnnaSoursF27</v>
      </c>
      <c r="J2322" s="8">
        <f>_xlfn.IFNA(MATCH(I2322,Teams!L:L,0),)</f>
        <v>0</v>
      </c>
      <c r="K2322" s="8" t="str">
        <f t="shared" si="403"/>
        <v>AnnaSoursF</v>
      </c>
      <c r="L2322" s="8">
        <f>_xlfn.IFNA(MATCH(K2322,Teams!N:N,0),)</f>
        <v>0</v>
      </c>
      <c r="M2322" s="8" t="str">
        <f t="shared" si="404"/>
        <v>AnnaSours</v>
      </c>
      <c r="N2322" s="8" t="str">
        <f>IFERROR(INDEX(Teams!A:A,IF(H2322&gt;0,H2322,IF(J2322&gt;0,J2322,IF(L2322&gt;0,L2322,""))),1),"")</f>
        <v/>
      </c>
      <c r="O2322" s="8" t="str">
        <f t="shared" si="397"/>
        <v>Anna</v>
      </c>
      <c r="P2322" s="8" t="str">
        <f t="shared" si="398"/>
        <v>Sours</v>
      </c>
      <c r="Q2322" s="8" t="str">
        <f t="shared" si="405"/>
        <v>F</v>
      </c>
      <c r="R2322" s="8">
        <f t="shared" si="406"/>
        <v>27</v>
      </c>
      <c r="S2322" s="8" t="str">
        <f t="shared" si="399"/>
        <v>Denver</v>
      </c>
      <c r="T2322" s="8" t="str">
        <f t="shared" si="407"/>
        <v>CO</v>
      </c>
      <c r="U2322" s="8" t="str">
        <f t="shared" si="400"/>
        <v>AnnaSoursF27DenverCO</v>
      </c>
    </row>
    <row r="2323" spans="1:21" x14ac:dyDescent="0.2">
      <c r="A2323" s="8" t="s">
        <v>5874</v>
      </c>
      <c r="B2323" s="8" t="s">
        <v>5875</v>
      </c>
      <c r="C2323" s="8" t="s">
        <v>689</v>
      </c>
      <c r="D2323" s="8">
        <v>51</v>
      </c>
      <c r="E2323" s="8" t="s">
        <v>5791</v>
      </c>
      <c r="F2323" s="8" t="s">
        <v>4</v>
      </c>
      <c r="G2323" s="8" t="str">
        <f t="shared" si="401"/>
        <v>RoxanneSouthF51Tom BeanTX</v>
      </c>
      <c r="H2323" s="8">
        <f>_xlfn.IFNA(MATCH(G2323,Teams!J:J,0),)</f>
        <v>0</v>
      </c>
      <c r="I2323" s="8" t="str">
        <f t="shared" si="402"/>
        <v>RoxanneSouthF51</v>
      </c>
      <c r="J2323" s="8">
        <f>_xlfn.IFNA(MATCH(I2323,Teams!L:L,0),)</f>
        <v>0</v>
      </c>
      <c r="K2323" s="8" t="str">
        <f t="shared" si="403"/>
        <v>RoxanneSouthF</v>
      </c>
      <c r="L2323" s="8">
        <f>_xlfn.IFNA(MATCH(K2323,Teams!N:N,0),)</f>
        <v>0</v>
      </c>
      <c r="M2323" s="8" t="str">
        <f t="shared" si="404"/>
        <v>RoxanneSouth</v>
      </c>
      <c r="N2323" s="8" t="str">
        <f>IFERROR(INDEX(Teams!A:A,IF(H2323&gt;0,H2323,IF(J2323&gt;0,J2323,IF(L2323&gt;0,L2323,""))),1),"")</f>
        <v/>
      </c>
      <c r="O2323" s="8" t="str">
        <f t="shared" si="397"/>
        <v>Roxanne</v>
      </c>
      <c r="P2323" s="8" t="str">
        <f t="shared" si="398"/>
        <v>South</v>
      </c>
      <c r="Q2323" s="8" t="str">
        <f t="shared" si="405"/>
        <v>F</v>
      </c>
      <c r="R2323" s="8">
        <f t="shared" si="406"/>
        <v>51</v>
      </c>
      <c r="S2323" s="8" t="str">
        <f t="shared" si="399"/>
        <v>Tom Bean</v>
      </c>
      <c r="T2323" s="8" t="str">
        <f t="shared" si="407"/>
        <v>TX</v>
      </c>
      <c r="U2323" s="8" t="str">
        <f t="shared" si="400"/>
        <v>RoxanneSouthF51Tom BeanTX</v>
      </c>
    </row>
    <row r="2324" spans="1:21" x14ac:dyDescent="0.2">
      <c r="A2324" s="8" t="s">
        <v>2438</v>
      </c>
      <c r="B2324" s="8" t="s">
        <v>2439</v>
      </c>
      <c r="C2324" s="8" t="s">
        <v>688</v>
      </c>
      <c r="D2324" s="8">
        <v>41</v>
      </c>
      <c r="E2324" s="8" t="s">
        <v>3</v>
      </c>
      <c r="F2324" s="8" t="s">
        <v>4</v>
      </c>
      <c r="G2324" s="8" t="str">
        <f t="shared" si="401"/>
        <v>RemoSpagnolM41AustinTX</v>
      </c>
      <c r="H2324" s="8">
        <f>_xlfn.IFNA(MATCH(G2324,Teams!J:J,0),)</f>
        <v>0</v>
      </c>
      <c r="I2324" s="8" t="str">
        <f t="shared" si="402"/>
        <v>RemoSpagnolM41</v>
      </c>
      <c r="J2324" s="8">
        <f>_xlfn.IFNA(MATCH(I2324,Teams!L:L,0),)</f>
        <v>0</v>
      </c>
      <c r="K2324" s="8" t="str">
        <f t="shared" si="403"/>
        <v>RemoSpagnolM</v>
      </c>
      <c r="L2324" s="8">
        <f>_xlfn.IFNA(MATCH(K2324,Teams!N:N,0),)</f>
        <v>0</v>
      </c>
      <c r="M2324" s="8" t="str">
        <f t="shared" si="404"/>
        <v>RemoSpagnol</v>
      </c>
      <c r="N2324" s="8" t="str">
        <f>IFERROR(INDEX(Teams!A:A,IF(H2324&gt;0,H2324,IF(J2324&gt;0,J2324,IF(L2324&gt;0,L2324,""))),1),"")</f>
        <v/>
      </c>
      <c r="O2324" s="8" t="str">
        <f t="shared" si="397"/>
        <v>Remo</v>
      </c>
      <c r="P2324" s="8" t="str">
        <f t="shared" si="398"/>
        <v>Spagnol</v>
      </c>
      <c r="Q2324" s="8" t="str">
        <f t="shared" si="405"/>
        <v>M</v>
      </c>
      <c r="R2324" s="8">
        <f t="shared" si="406"/>
        <v>41</v>
      </c>
      <c r="S2324" s="8" t="str">
        <f t="shared" si="399"/>
        <v>Austin</v>
      </c>
      <c r="T2324" s="8" t="str">
        <f t="shared" si="407"/>
        <v>TX</v>
      </c>
      <c r="U2324" s="8" t="str">
        <f t="shared" si="400"/>
        <v>RemoSpagnolM41AustinTX</v>
      </c>
    </row>
    <row r="2325" spans="1:21" x14ac:dyDescent="0.2">
      <c r="A2325" s="8" t="s">
        <v>3021</v>
      </c>
      <c r="B2325" s="8" t="s">
        <v>3022</v>
      </c>
      <c r="C2325" s="8" t="s">
        <v>689</v>
      </c>
      <c r="D2325" s="8">
        <v>31</v>
      </c>
      <c r="G2325" s="8" t="str">
        <f t="shared" si="401"/>
        <v>MarciaSparkesF31</v>
      </c>
      <c r="H2325" s="8">
        <f>_xlfn.IFNA(MATCH(G2325,Teams!J:J,0),)</f>
        <v>0</v>
      </c>
      <c r="I2325" s="8" t="str">
        <f t="shared" si="402"/>
        <v>MarciaSparkesF31</v>
      </c>
      <c r="J2325" s="8">
        <f>_xlfn.IFNA(MATCH(I2325,Teams!L:L,0),)</f>
        <v>0</v>
      </c>
      <c r="K2325" s="8" t="str">
        <f t="shared" si="403"/>
        <v>MarciaSparkesF</v>
      </c>
      <c r="L2325" s="8">
        <f>_xlfn.IFNA(MATCH(K2325,Teams!N:N,0),)</f>
        <v>0</v>
      </c>
      <c r="M2325" s="8" t="str">
        <f t="shared" si="404"/>
        <v>MarciaSparkes</v>
      </c>
      <c r="N2325" s="8" t="str">
        <f>IFERROR(INDEX(Teams!A:A,IF(H2325&gt;0,H2325,IF(J2325&gt;0,J2325,IF(L2325&gt;0,L2325,""))),1),"")</f>
        <v/>
      </c>
      <c r="O2325" s="8" t="str">
        <f t="shared" si="397"/>
        <v>Marcia</v>
      </c>
      <c r="P2325" s="8" t="str">
        <f t="shared" si="398"/>
        <v>Sparkes</v>
      </c>
      <c r="Q2325" s="8" t="str">
        <f t="shared" si="405"/>
        <v>F</v>
      </c>
      <c r="R2325" s="8">
        <f t="shared" si="406"/>
        <v>31</v>
      </c>
      <c r="S2325" s="8" t="str">
        <f t="shared" si="399"/>
        <v/>
      </c>
      <c r="T2325" s="8" t="str">
        <f t="shared" si="407"/>
        <v/>
      </c>
      <c r="U2325" s="8" t="str">
        <f t="shared" si="400"/>
        <v>MarciaSparkesF31</v>
      </c>
    </row>
    <row r="2326" spans="1:21" x14ac:dyDescent="0.2">
      <c r="A2326" s="8" t="s">
        <v>3023</v>
      </c>
      <c r="B2326" s="8" t="s">
        <v>636</v>
      </c>
      <c r="C2326" s="8" t="s">
        <v>688</v>
      </c>
      <c r="D2326" s="8">
        <v>36</v>
      </c>
      <c r="G2326" s="8" t="str">
        <f t="shared" si="401"/>
        <v>CurtSparkmanM36</v>
      </c>
      <c r="H2326" s="8">
        <f>_xlfn.IFNA(MATCH(G2326,Teams!J:J,0),)</f>
        <v>0</v>
      </c>
      <c r="I2326" s="8" t="str">
        <f t="shared" si="402"/>
        <v>CurtSparkmanM36</v>
      </c>
      <c r="J2326" s="8">
        <f>_xlfn.IFNA(MATCH(I2326,Teams!L:L,0),)</f>
        <v>0</v>
      </c>
      <c r="K2326" s="8" t="str">
        <f t="shared" si="403"/>
        <v>CurtSparkmanM</v>
      </c>
      <c r="L2326" s="8">
        <f>_xlfn.IFNA(MATCH(K2326,Teams!N:N,0),)</f>
        <v>0</v>
      </c>
      <c r="M2326" s="8" t="str">
        <f t="shared" si="404"/>
        <v>CurtSparkman</v>
      </c>
      <c r="N2326" s="8" t="str">
        <f>IFERROR(INDEX(Teams!A:A,IF(H2326&gt;0,H2326,IF(J2326&gt;0,J2326,IF(L2326&gt;0,L2326,""))),1),"")</f>
        <v/>
      </c>
      <c r="O2326" s="8" t="str">
        <f t="shared" si="397"/>
        <v>Curt</v>
      </c>
      <c r="P2326" s="8" t="str">
        <f t="shared" si="398"/>
        <v>Sparkman</v>
      </c>
      <c r="Q2326" s="8" t="str">
        <f t="shared" si="405"/>
        <v>M</v>
      </c>
      <c r="R2326" s="8">
        <f t="shared" si="406"/>
        <v>36</v>
      </c>
      <c r="S2326" s="8" t="str">
        <f t="shared" si="399"/>
        <v/>
      </c>
      <c r="T2326" s="8" t="str">
        <f t="shared" si="407"/>
        <v/>
      </c>
      <c r="U2326" s="8" t="str">
        <f t="shared" si="400"/>
        <v>CurtSparkmanM36</v>
      </c>
    </row>
    <row r="2327" spans="1:21" x14ac:dyDescent="0.2">
      <c r="A2327" s="8" t="s">
        <v>252</v>
      </c>
      <c r="B2327" s="8" t="s">
        <v>636</v>
      </c>
      <c r="C2327" s="8" t="s">
        <v>689</v>
      </c>
      <c r="D2327" s="8">
        <v>36</v>
      </c>
      <c r="G2327" s="8" t="str">
        <f t="shared" si="401"/>
        <v>MicheleSparkmanF36</v>
      </c>
      <c r="H2327" s="8">
        <f>_xlfn.IFNA(MATCH(G2327,Teams!J:J,0),)</f>
        <v>0</v>
      </c>
      <c r="I2327" s="8" t="str">
        <f t="shared" si="402"/>
        <v>MicheleSparkmanF36</v>
      </c>
      <c r="J2327" s="8">
        <f>_xlfn.IFNA(MATCH(I2327,Teams!L:L,0),)</f>
        <v>0</v>
      </c>
      <c r="K2327" s="8" t="str">
        <f t="shared" si="403"/>
        <v>MicheleSparkmanF</v>
      </c>
      <c r="L2327" s="8">
        <f>_xlfn.IFNA(MATCH(K2327,Teams!N:N,0),)</f>
        <v>0</v>
      </c>
      <c r="M2327" s="8" t="str">
        <f t="shared" si="404"/>
        <v>MicheleSparkman</v>
      </c>
      <c r="N2327" s="8" t="str">
        <f>IFERROR(INDEX(Teams!A:A,IF(H2327&gt;0,H2327,IF(J2327&gt;0,J2327,IF(L2327&gt;0,L2327,""))),1),"")</f>
        <v/>
      </c>
      <c r="O2327" s="8" t="str">
        <f t="shared" si="397"/>
        <v>Michele</v>
      </c>
      <c r="P2327" s="8" t="str">
        <f t="shared" si="398"/>
        <v>Sparkman</v>
      </c>
      <c r="Q2327" s="8" t="str">
        <f t="shared" si="405"/>
        <v>F</v>
      </c>
      <c r="R2327" s="8">
        <f t="shared" si="406"/>
        <v>36</v>
      </c>
      <c r="S2327" s="8" t="str">
        <f t="shared" si="399"/>
        <v/>
      </c>
      <c r="T2327" s="8" t="str">
        <f t="shared" si="407"/>
        <v/>
      </c>
      <c r="U2327" s="8" t="str">
        <f t="shared" si="400"/>
        <v>MicheleSparkmanF36</v>
      </c>
    </row>
    <row r="2328" spans="1:21" x14ac:dyDescent="0.2">
      <c r="A2328" s="8" t="s">
        <v>232</v>
      </c>
      <c r="B2328" s="8" t="s">
        <v>852</v>
      </c>
      <c r="C2328" s="8" t="s">
        <v>688</v>
      </c>
      <c r="D2328" s="8">
        <v>37</v>
      </c>
      <c r="E2328" s="8" t="s">
        <v>516</v>
      </c>
      <c r="F2328" s="8" t="s">
        <v>4</v>
      </c>
      <c r="G2328" s="8" t="str">
        <f t="shared" si="401"/>
        <v>JosephSparksM37BeltonTX</v>
      </c>
      <c r="H2328" s="8">
        <f>_xlfn.IFNA(MATCH(G2328,Teams!J:J,0),)</f>
        <v>0</v>
      </c>
      <c r="I2328" s="8" t="str">
        <f t="shared" si="402"/>
        <v>JosephSparksM37</v>
      </c>
      <c r="J2328" s="8">
        <f>_xlfn.IFNA(MATCH(I2328,Teams!L:L,0),)</f>
        <v>0</v>
      </c>
      <c r="K2328" s="8" t="str">
        <f t="shared" si="403"/>
        <v>JosephSparksM</v>
      </c>
      <c r="L2328" s="8">
        <f>_xlfn.IFNA(MATCH(K2328,Teams!N:N,0),)</f>
        <v>0</v>
      </c>
      <c r="M2328" s="8" t="str">
        <f t="shared" si="404"/>
        <v>JosephSparks</v>
      </c>
      <c r="N2328" s="8" t="str">
        <f>IFERROR(INDEX(Teams!A:A,IF(H2328&gt;0,H2328,IF(J2328&gt;0,J2328,IF(L2328&gt;0,L2328,""))),1),"")</f>
        <v/>
      </c>
      <c r="O2328" s="8" t="str">
        <f t="shared" si="397"/>
        <v>Joseph</v>
      </c>
      <c r="P2328" s="8" t="str">
        <f t="shared" si="398"/>
        <v>Sparks</v>
      </c>
      <c r="Q2328" s="8" t="str">
        <f t="shared" si="405"/>
        <v>M</v>
      </c>
      <c r="R2328" s="8">
        <f t="shared" si="406"/>
        <v>37</v>
      </c>
      <c r="S2328" s="8" t="str">
        <f t="shared" si="399"/>
        <v>Belton</v>
      </c>
      <c r="T2328" s="8" t="str">
        <f t="shared" si="407"/>
        <v>TX</v>
      </c>
      <c r="U2328" s="8" t="str">
        <f t="shared" si="400"/>
        <v>JosephSparksM37BeltonTX</v>
      </c>
    </row>
    <row r="2329" spans="1:21" x14ac:dyDescent="0.2">
      <c r="A2329" s="8" t="s">
        <v>542</v>
      </c>
      <c r="B2329" s="8" t="s">
        <v>2112</v>
      </c>
      <c r="C2329" s="8" t="s">
        <v>688</v>
      </c>
      <c r="D2329" s="8">
        <v>37</v>
      </c>
      <c r="E2329" s="8" t="s">
        <v>3</v>
      </c>
      <c r="F2329" s="8" t="s">
        <v>4</v>
      </c>
      <c r="G2329" s="8" t="str">
        <f t="shared" si="401"/>
        <v>IanSpechlerM37AustinTX</v>
      </c>
      <c r="H2329" s="8">
        <f>_xlfn.IFNA(MATCH(G2329,Teams!J:J,0),)</f>
        <v>0</v>
      </c>
      <c r="I2329" s="8" t="str">
        <f t="shared" si="402"/>
        <v>IanSpechlerM37</v>
      </c>
      <c r="J2329" s="8">
        <f>_xlfn.IFNA(MATCH(I2329,Teams!L:L,0),)</f>
        <v>0</v>
      </c>
      <c r="K2329" s="8" t="str">
        <f t="shared" si="403"/>
        <v>IanSpechlerM</v>
      </c>
      <c r="L2329" s="8">
        <f>_xlfn.IFNA(MATCH(K2329,Teams!N:N,0),)</f>
        <v>0</v>
      </c>
      <c r="M2329" s="8" t="str">
        <f t="shared" si="404"/>
        <v>IanSpechler</v>
      </c>
      <c r="N2329" s="8" t="str">
        <f>IFERROR(INDEX(Teams!A:A,IF(H2329&gt;0,H2329,IF(J2329&gt;0,J2329,IF(L2329&gt;0,L2329,""))),1),"")</f>
        <v/>
      </c>
      <c r="O2329" s="8" t="str">
        <f t="shared" si="397"/>
        <v>Ian</v>
      </c>
      <c r="P2329" s="8" t="str">
        <f t="shared" si="398"/>
        <v>Spechler</v>
      </c>
      <c r="Q2329" s="8" t="str">
        <f t="shared" si="405"/>
        <v>M</v>
      </c>
      <c r="R2329" s="8">
        <f t="shared" si="406"/>
        <v>37</v>
      </c>
      <c r="S2329" s="8" t="str">
        <f t="shared" si="399"/>
        <v>Austin</v>
      </c>
      <c r="T2329" s="8" t="str">
        <f t="shared" si="407"/>
        <v>TX</v>
      </c>
      <c r="U2329" s="8" t="str">
        <f t="shared" si="400"/>
        <v>IanSpechlerM37AustinTX</v>
      </c>
    </row>
    <row r="2330" spans="1:21" x14ac:dyDescent="0.2">
      <c r="A2330" s="8" t="s">
        <v>303</v>
      </c>
      <c r="B2330" s="8" t="s">
        <v>5820</v>
      </c>
      <c r="C2330" s="8" t="s">
        <v>689</v>
      </c>
      <c r="D2330" s="8">
        <v>33</v>
      </c>
      <c r="E2330" s="8" t="s">
        <v>5821</v>
      </c>
      <c r="F2330" s="8" t="s">
        <v>659</v>
      </c>
      <c r="G2330" s="8" t="str">
        <f t="shared" si="401"/>
        <v>KristenSpeerF33MadillOK</v>
      </c>
      <c r="H2330" s="8">
        <f>_xlfn.IFNA(MATCH(G2330,Teams!J:J,0),)</f>
        <v>0</v>
      </c>
      <c r="I2330" s="8" t="str">
        <f t="shared" si="402"/>
        <v>KristenSpeerF33</v>
      </c>
      <c r="J2330" s="8">
        <f>_xlfn.IFNA(MATCH(I2330,Teams!L:L,0),)</f>
        <v>0</v>
      </c>
      <c r="K2330" s="8" t="str">
        <f t="shared" si="403"/>
        <v>KristenSpeerF</v>
      </c>
      <c r="L2330" s="8">
        <f>_xlfn.IFNA(MATCH(K2330,Teams!N:N,0),)</f>
        <v>0</v>
      </c>
      <c r="M2330" s="8" t="str">
        <f t="shared" si="404"/>
        <v>KristenSpeer</v>
      </c>
      <c r="N2330" s="8" t="str">
        <f>IFERROR(INDEX(Teams!A:A,IF(H2330&gt;0,H2330,IF(J2330&gt;0,J2330,IF(L2330&gt;0,L2330,""))),1),"")</f>
        <v/>
      </c>
      <c r="O2330" s="8" t="str">
        <f t="shared" si="397"/>
        <v>Kristen</v>
      </c>
      <c r="P2330" s="8" t="str">
        <f t="shared" si="398"/>
        <v>Speer</v>
      </c>
      <c r="Q2330" s="8" t="str">
        <f t="shared" si="405"/>
        <v>F</v>
      </c>
      <c r="R2330" s="8">
        <f t="shared" si="406"/>
        <v>33</v>
      </c>
      <c r="S2330" s="8" t="str">
        <f t="shared" si="399"/>
        <v>Madill</v>
      </c>
      <c r="T2330" s="8" t="str">
        <f t="shared" si="407"/>
        <v>OK</v>
      </c>
      <c r="U2330" s="8" t="str">
        <f t="shared" si="400"/>
        <v>KristenSpeerF33MadillOK</v>
      </c>
    </row>
    <row r="2331" spans="1:21" x14ac:dyDescent="0.2">
      <c r="A2331" s="8" t="s">
        <v>1161</v>
      </c>
      <c r="B2331" s="8" t="s">
        <v>1162</v>
      </c>
      <c r="C2331" s="8" t="s">
        <v>689</v>
      </c>
      <c r="D2331" s="8">
        <v>54</v>
      </c>
      <c r="E2331" s="8" t="s">
        <v>1163</v>
      </c>
      <c r="F2331" s="8" t="s">
        <v>1160</v>
      </c>
      <c r="G2331" s="8" t="str">
        <f t="shared" si="401"/>
        <v>AllySpeirsF54Virginia Beach VA</v>
      </c>
      <c r="H2331" s="8">
        <f>_xlfn.IFNA(MATCH(G2331,Teams!J:J,0),)</f>
        <v>0</v>
      </c>
      <c r="I2331" s="8" t="str">
        <f t="shared" si="402"/>
        <v>AllySpeirsF54</v>
      </c>
      <c r="J2331" s="8">
        <f>_xlfn.IFNA(MATCH(I2331,Teams!L:L,0),)</f>
        <v>0</v>
      </c>
      <c r="K2331" s="8" t="str">
        <f t="shared" si="403"/>
        <v>AllySpeirsF</v>
      </c>
      <c r="L2331" s="8">
        <f>_xlfn.IFNA(MATCH(K2331,Teams!N:N,0),)</f>
        <v>0</v>
      </c>
      <c r="M2331" s="8" t="str">
        <f t="shared" si="404"/>
        <v>AllySpeirs</v>
      </c>
      <c r="N2331" s="8" t="str">
        <f>IFERROR(INDEX(Teams!A:A,IF(H2331&gt;0,H2331,IF(J2331&gt;0,J2331,IF(L2331&gt;0,L2331,""))),1),"")</f>
        <v/>
      </c>
      <c r="O2331" s="8" t="str">
        <f t="shared" si="397"/>
        <v>Ally</v>
      </c>
      <c r="P2331" s="8" t="str">
        <f t="shared" si="398"/>
        <v>Speirs</v>
      </c>
      <c r="Q2331" s="8" t="str">
        <f t="shared" si="405"/>
        <v>F</v>
      </c>
      <c r="R2331" s="8">
        <f t="shared" si="406"/>
        <v>54</v>
      </c>
      <c r="S2331" s="8" t="str">
        <f t="shared" si="399"/>
        <v xml:space="preserve">Virginia Beach </v>
      </c>
      <c r="T2331" s="8" t="str">
        <f t="shared" si="407"/>
        <v>VA</v>
      </c>
      <c r="U2331" s="8" t="str">
        <f t="shared" si="400"/>
        <v>AllySpeirsF54Virginia Beach VA</v>
      </c>
    </row>
    <row r="2332" spans="1:21" x14ac:dyDescent="0.2">
      <c r="A2332" s="8" t="s">
        <v>3024</v>
      </c>
      <c r="B2332" s="8" t="s">
        <v>3025</v>
      </c>
      <c r="C2332" s="8" t="s">
        <v>688</v>
      </c>
      <c r="D2332" s="8">
        <v>48</v>
      </c>
      <c r="G2332" s="8" t="str">
        <f t="shared" si="401"/>
        <v>DudeSpellingsM48</v>
      </c>
      <c r="H2332" s="8">
        <f>_xlfn.IFNA(MATCH(G2332,Teams!J:J,0),)</f>
        <v>0</v>
      </c>
      <c r="I2332" s="8" t="str">
        <f t="shared" si="402"/>
        <v>DudeSpellingsM48</v>
      </c>
      <c r="J2332" s="8">
        <f>_xlfn.IFNA(MATCH(I2332,Teams!L:L,0),)</f>
        <v>0</v>
      </c>
      <c r="K2332" s="8" t="str">
        <f t="shared" si="403"/>
        <v>DudeSpellingsM</v>
      </c>
      <c r="L2332" s="8">
        <f>_xlfn.IFNA(MATCH(K2332,Teams!N:N,0),)</f>
        <v>0</v>
      </c>
      <c r="M2332" s="8" t="str">
        <f t="shared" si="404"/>
        <v>DudeSpellings</v>
      </c>
      <c r="N2332" s="8" t="str">
        <f>IFERROR(INDEX(Teams!A:A,IF(H2332&gt;0,H2332,IF(J2332&gt;0,J2332,IF(L2332&gt;0,L2332,""))),1),"")</f>
        <v/>
      </c>
      <c r="O2332" s="8" t="str">
        <f t="shared" si="397"/>
        <v>Dude</v>
      </c>
      <c r="P2332" s="8" t="str">
        <f t="shared" si="398"/>
        <v>Spellings</v>
      </c>
      <c r="Q2332" s="8" t="str">
        <f t="shared" si="405"/>
        <v>M</v>
      </c>
      <c r="R2332" s="8">
        <f t="shared" si="406"/>
        <v>48</v>
      </c>
      <c r="S2332" s="8" t="str">
        <f t="shared" si="399"/>
        <v/>
      </c>
      <c r="T2332" s="8" t="str">
        <f t="shared" si="407"/>
        <v/>
      </c>
      <c r="U2332" s="8" t="str">
        <f t="shared" si="400"/>
        <v>DudeSpellingsM48</v>
      </c>
    </row>
    <row r="2333" spans="1:21" x14ac:dyDescent="0.2">
      <c r="A2333" s="8" t="s">
        <v>895</v>
      </c>
      <c r="B2333" s="8" t="s">
        <v>2682</v>
      </c>
      <c r="C2333" s="8" t="s">
        <v>689</v>
      </c>
      <c r="D2333" s="8">
        <v>45</v>
      </c>
      <c r="E2333" s="8" t="s">
        <v>3</v>
      </c>
      <c r="F2333" s="8" t="s">
        <v>4</v>
      </c>
      <c r="G2333" s="8" t="str">
        <f t="shared" si="401"/>
        <v>HeatherSpicerF45AustinTX</v>
      </c>
      <c r="H2333" s="8">
        <f>_xlfn.IFNA(MATCH(G2333,Teams!J:J,0),)</f>
        <v>0</v>
      </c>
      <c r="I2333" s="8" t="str">
        <f t="shared" si="402"/>
        <v>HeatherSpicerF45</v>
      </c>
      <c r="J2333" s="8">
        <f>_xlfn.IFNA(MATCH(I2333,Teams!L:L,0),)</f>
        <v>0</v>
      </c>
      <c r="K2333" s="8" t="str">
        <f t="shared" si="403"/>
        <v>HeatherSpicerF</v>
      </c>
      <c r="L2333" s="8">
        <f>_xlfn.IFNA(MATCH(K2333,Teams!N:N,0),)</f>
        <v>0</v>
      </c>
      <c r="M2333" s="8" t="str">
        <f t="shared" si="404"/>
        <v>HeatherSpicer</v>
      </c>
      <c r="N2333" s="8" t="str">
        <f>IFERROR(INDEX(Teams!A:A,IF(H2333&gt;0,H2333,IF(J2333&gt;0,J2333,IF(L2333&gt;0,L2333,""))),1),"")</f>
        <v/>
      </c>
      <c r="O2333" s="8" t="str">
        <f t="shared" si="397"/>
        <v>Heather</v>
      </c>
      <c r="P2333" s="8" t="str">
        <f t="shared" si="398"/>
        <v>Spicer</v>
      </c>
      <c r="Q2333" s="8" t="str">
        <f t="shared" si="405"/>
        <v>F</v>
      </c>
      <c r="R2333" s="8">
        <f t="shared" si="406"/>
        <v>45</v>
      </c>
      <c r="S2333" s="8" t="str">
        <f t="shared" si="399"/>
        <v>Austin</v>
      </c>
      <c r="T2333" s="8" t="str">
        <f t="shared" si="407"/>
        <v>TX</v>
      </c>
      <c r="U2333" s="8" t="str">
        <f t="shared" si="400"/>
        <v>HeatherSpicerF45AustinTX</v>
      </c>
    </row>
    <row r="2334" spans="1:21" x14ac:dyDescent="0.2">
      <c r="A2334" s="8" t="s">
        <v>1583</v>
      </c>
      <c r="B2334" s="8" t="s">
        <v>2682</v>
      </c>
      <c r="C2334" s="8" t="s">
        <v>689</v>
      </c>
      <c r="D2334" s="8">
        <v>64</v>
      </c>
      <c r="E2334" s="8" t="s">
        <v>2683</v>
      </c>
      <c r="F2334" s="8" t="s">
        <v>4</v>
      </c>
      <c r="G2334" s="8" t="str">
        <f t="shared" si="401"/>
        <v>LeslieSpicerF64Fort DavisTX</v>
      </c>
      <c r="H2334" s="8">
        <f>_xlfn.IFNA(MATCH(G2334,Teams!J:J,0),)</f>
        <v>0</v>
      </c>
      <c r="I2334" s="8" t="str">
        <f t="shared" si="402"/>
        <v>LeslieSpicerF64</v>
      </c>
      <c r="J2334" s="8">
        <f>_xlfn.IFNA(MATCH(I2334,Teams!L:L,0),)</f>
        <v>0</v>
      </c>
      <c r="K2334" s="8" t="str">
        <f t="shared" si="403"/>
        <v>LeslieSpicerF</v>
      </c>
      <c r="L2334" s="8">
        <f>_xlfn.IFNA(MATCH(K2334,Teams!N:N,0),)</f>
        <v>0</v>
      </c>
      <c r="M2334" s="8" t="str">
        <f t="shared" si="404"/>
        <v>LeslieSpicer</v>
      </c>
      <c r="N2334" s="8" t="str">
        <f>IFERROR(INDEX(Teams!A:A,IF(H2334&gt;0,H2334,IF(J2334&gt;0,J2334,IF(L2334&gt;0,L2334,""))),1),"")</f>
        <v/>
      </c>
      <c r="O2334" s="8" t="str">
        <f t="shared" si="397"/>
        <v>Leslie</v>
      </c>
      <c r="P2334" s="8" t="str">
        <f t="shared" si="398"/>
        <v>Spicer</v>
      </c>
      <c r="Q2334" s="8" t="str">
        <f t="shared" si="405"/>
        <v>F</v>
      </c>
      <c r="R2334" s="8">
        <f t="shared" si="406"/>
        <v>64</v>
      </c>
      <c r="S2334" s="8" t="str">
        <f t="shared" si="399"/>
        <v>Fort Davis</v>
      </c>
      <c r="T2334" s="8" t="str">
        <f t="shared" si="407"/>
        <v>TX</v>
      </c>
      <c r="U2334" s="8" t="str">
        <f t="shared" si="400"/>
        <v>LeslieSpicerF64Fort DavisTX</v>
      </c>
    </row>
    <row r="2335" spans="1:21" x14ac:dyDescent="0.2">
      <c r="A2335" s="8" t="s">
        <v>882</v>
      </c>
      <c r="B2335" s="8" t="s">
        <v>6627</v>
      </c>
      <c r="C2335" s="8" t="s">
        <v>689</v>
      </c>
      <c r="G2335" s="8" t="str">
        <f t="shared" si="401"/>
        <v>SarahSpradlingF</v>
      </c>
      <c r="H2335" s="8">
        <f>_xlfn.IFNA(MATCH(G2335,Teams!J:J,0),)</f>
        <v>0</v>
      </c>
      <c r="I2335" s="8" t="str">
        <f t="shared" si="402"/>
        <v>SarahSpradlingF</v>
      </c>
      <c r="J2335" s="8">
        <f>_xlfn.IFNA(MATCH(I2335,Teams!L:L,0),)</f>
        <v>0</v>
      </c>
      <c r="K2335" s="8" t="str">
        <f t="shared" si="403"/>
        <v>SarahSpradlingF</v>
      </c>
      <c r="L2335" s="8">
        <f>_xlfn.IFNA(MATCH(K2335,Teams!N:N,0),)</f>
        <v>0</v>
      </c>
      <c r="M2335" s="8" t="str">
        <f t="shared" si="404"/>
        <v>SarahSpradling</v>
      </c>
      <c r="N2335" s="8" t="str">
        <f>IFERROR(INDEX(Teams!A:A,IF(H2335&gt;0,H2335,IF(J2335&gt;0,J2335,IF(L2335&gt;0,L2335,""))),1),"")</f>
        <v/>
      </c>
      <c r="O2335" s="8" t="str">
        <f t="shared" si="397"/>
        <v>Sarah</v>
      </c>
      <c r="P2335" s="8" t="str">
        <f t="shared" si="398"/>
        <v>Spradling</v>
      </c>
      <c r="Q2335" s="8" t="str">
        <f t="shared" si="405"/>
        <v>F</v>
      </c>
      <c r="R2335" s="8" t="str">
        <f t="shared" si="406"/>
        <v/>
      </c>
      <c r="S2335" s="8" t="str">
        <f t="shared" si="399"/>
        <v/>
      </c>
      <c r="T2335" s="8" t="str">
        <f t="shared" si="407"/>
        <v/>
      </c>
      <c r="U2335" s="8" t="str">
        <f t="shared" si="400"/>
        <v>SarahSpradlingF</v>
      </c>
    </row>
    <row r="2336" spans="1:21" x14ac:dyDescent="0.2">
      <c r="A2336" s="8" t="s">
        <v>77</v>
      </c>
      <c r="B2336" s="8" t="s">
        <v>1944</v>
      </c>
      <c r="C2336" s="8" t="s">
        <v>688</v>
      </c>
      <c r="D2336" s="8">
        <v>59</v>
      </c>
      <c r="E2336" s="8" t="s">
        <v>1945</v>
      </c>
      <c r="F2336" s="8" t="s">
        <v>1422</v>
      </c>
      <c r="G2336" s="8" t="str">
        <f t="shared" si="401"/>
        <v>MarkStadumM59MARYSVILLEWA</v>
      </c>
      <c r="H2336" s="8">
        <f>_xlfn.IFNA(MATCH(G2336,Teams!J:J,0),)</f>
        <v>0</v>
      </c>
      <c r="I2336" s="8" t="str">
        <f t="shared" si="402"/>
        <v>MarkStadumM59</v>
      </c>
      <c r="J2336" s="8">
        <f>_xlfn.IFNA(MATCH(I2336,Teams!L:L,0),)</f>
        <v>0</v>
      </c>
      <c r="K2336" s="8" t="str">
        <f t="shared" si="403"/>
        <v>MarkStadumM</v>
      </c>
      <c r="L2336" s="8">
        <f>_xlfn.IFNA(MATCH(K2336,Teams!N:N,0),)</f>
        <v>0</v>
      </c>
      <c r="M2336" s="8" t="str">
        <f t="shared" si="404"/>
        <v>MarkStadum</v>
      </c>
      <c r="N2336" s="8" t="str">
        <f>IFERROR(INDEX(Teams!A:A,IF(H2336&gt;0,H2336,IF(J2336&gt;0,J2336,IF(L2336&gt;0,L2336,""))),1),"")</f>
        <v/>
      </c>
      <c r="O2336" s="8" t="str">
        <f t="shared" si="397"/>
        <v>Mark</v>
      </c>
      <c r="P2336" s="8" t="str">
        <f t="shared" si="398"/>
        <v>Stadum</v>
      </c>
      <c r="Q2336" s="8" t="str">
        <f t="shared" si="405"/>
        <v>M</v>
      </c>
      <c r="R2336" s="8">
        <f t="shared" si="406"/>
        <v>59</v>
      </c>
      <c r="S2336" s="8" t="str">
        <f t="shared" si="399"/>
        <v>MARYSVILLE</v>
      </c>
      <c r="T2336" s="8" t="str">
        <f t="shared" si="407"/>
        <v>WA</v>
      </c>
      <c r="U2336" s="8" t="str">
        <f t="shared" si="400"/>
        <v>MarkStadumM59MARYSVILLEWA</v>
      </c>
    </row>
    <row r="2337" spans="1:21" x14ac:dyDescent="0.2">
      <c r="A2337" s="8" t="s">
        <v>5702</v>
      </c>
      <c r="B2337" s="8" t="s">
        <v>351</v>
      </c>
      <c r="C2337" s="8" t="s">
        <v>688</v>
      </c>
      <c r="D2337" s="8">
        <v>35</v>
      </c>
      <c r="E2337" s="8" t="s">
        <v>5703</v>
      </c>
      <c r="F2337" s="8" t="s">
        <v>4</v>
      </c>
      <c r="G2337" s="8" t="str">
        <f t="shared" si="401"/>
        <v>PhillipStaffordM35MIDLANDTX</v>
      </c>
      <c r="H2337" s="8">
        <f>_xlfn.IFNA(MATCH(G2337,Teams!J:J,0),)</f>
        <v>0</v>
      </c>
      <c r="I2337" s="8" t="str">
        <f t="shared" si="402"/>
        <v>PhillipStaffordM35</v>
      </c>
      <c r="J2337" s="8">
        <f>_xlfn.IFNA(MATCH(I2337,Teams!L:L,0),)</f>
        <v>0</v>
      </c>
      <c r="K2337" s="8" t="str">
        <f t="shared" si="403"/>
        <v>PhillipStaffordM</v>
      </c>
      <c r="L2337" s="8">
        <f>_xlfn.IFNA(MATCH(K2337,Teams!N:N,0),)</f>
        <v>0</v>
      </c>
      <c r="M2337" s="8" t="str">
        <f t="shared" si="404"/>
        <v>PhillipStafford</v>
      </c>
      <c r="N2337" s="8" t="str">
        <f>IFERROR(INDEX(Teams!A:A,IF(H2337&gt;0,H2337,IF(J2337&gt;0,J2337,IF(L2337&gt;0,L2337,""))),1),"")</f>
        <v/>
      </c>
      <c r="O2337" s="8" t="str">
        <f t="shared" si="397"/>
        <v>Phillip</v>
      </c>
      <c r="P2337" s="8" t="str">
        <f t="shared" si="398"/>
        <v>Stafford</v>
      </c>
      <c r="Q2337" s="8" t="str">
        <f t="shared" si="405"/>
        <v>M</v>
      </c>
      <c r="R2337" s="8">
        <f t="shared" si="406"/>
        <v>35</v>
      </c>
      <c r="S2337" s="8" t="str">
        <f t="shared" si="399"/>
        <v>MIDLAND</v>
      </c>
      <c r="T2337" s="8" t="str">
        <f t="shared" si="407"/>
        <v>TX</v>
      </c>
      <c r="U2337" s="8" t="str">
        <f t="shared" si="400"/>
        <v>PhillipStaffordM35MIDLANDTX</v>
      </c>
    </row>
    <row r="2338" spans="1:21" x14ac:dyDescent="0.2">
      <c r="A2338" s="8" t="s">
        <v>5200</v>
      </c>
      <c r="B2338" s="8" t="s">
        <v>5201</v>
      </c>
      <c r="C2338" s="8" t="s">
        <v>689</v>
      </c>
      <c r="D2338" s="8">
        <v>52</v>
      </c>
      <c r="E2338" s="8" t="s">
        <v>5202</v>
      </c>
      <c r="F2338" s="8" t="s">
        <v>4</v>
      </c>
      <c r="G2338" s="8" t="str">
        <f t="shared" si="401"/>
        <v>DianStampleyF52RowlettTX</v>
      </c>
      <c r="H2338" s="8">
        <f>_xlfn.IFNA(MATCH(G2338,Teams!J:J,0),)</f>
        <v>0</v>
      </c>
      <c r="I2338" s="8" t="str">
        <f t="shared" si="402"/>
        <v>DianStampleyF52</v>
      </c>
      <c r="J2338" s="8">
        <f>_xlfn.IFNA(MATCH(I2338,Teams!L:L,0),)</f>
        <v>0</v>
      </c>
      <c r="K2338" s="8" t="str">
        <f t="shared" si="403"/>
        <v>DianStampleyF</v>
      </c>
      <c r="L2338" s="8">
        <f>_xlfn.IFNA(MATCH(K2338,Teams!N:N,0),)</f>
        <v>0</v>
      </c>
      <c r="M2338" s="8" t="str">
        <f t="shared" si="404"/>
        <v>DianStampley</v>
      </c>
      <c r="N2338" s="8" t="str">
        <f>IFERROR(INDEX(Teams!A:A,IF(H2338&gt;0,H2338,IF(J2338&gt;0,J2338,IF(L2338&gt;0,L2338,""))),1),"")</f>
        <v/>
      </c>
      <c r="O2338" s="8" t="str">
        <f t="shared" si="397"/>
        <v>Dian</v>
      </c>
      <c r="P2338" s="8" t="str">
        <f t="shared" si="398"/>
        <v>Stampley</v>
      </c>
      <c r="Q2338" s="8" t="str">
        <f t="shared" si="405"/>
        <v>F</v>
      </c>
      <c r="R2338" s="8">
        <f t="shared" si="406"/>
        <v>52</v>
      </c>
      <c r="S2338" s="8" t="str">
        <f t="shared" si="399"/>
        <v>Rowlett</v>
      </c>
      <c r="T2338" s="8" t="str">
        <f t="shared" si="407"/>
        <v>TX</v>
      </c>
      <c r="U2338" s="8" t="str">
        <f t="shared" si="400"/>
        <v>DianStampleyF52RowlettTX</v>
      </c>
    </row>
    <row r="2339" spans="1:21" x14ac:dyDescent="0.2">
      <c r="A2339" s="8" t="s">
        <v>86</v>
      </c>
      <c r="B2339" s="8" t="s">
        <v>2501</v>
      </c>
      <c r="C2339" s="8" t="s">
        <v>688</v>
      </c>
      <c r="D2339" s="8">
        <v>55</v>
      </c>
      <c r="E2339" s="8" t="s">
        <v>234</v>
      </c>
      <c r="F2339" s="8" t="s">
        <v>4</v>
      </c>
      <c r="G2339" s="8" t="str">
        <f t="shared" si="401"/>
        <v>MichaelStanardM55KerrvilleTX</v>
      </c>
      <c r="H2339" s="8">
        <f>_xlfn.IFNA(MATCH(G2339,Teams!J:J,0),)</f>
        <v>0</v>
      </c>
      <c r="I2339" s="8" t="str">
        <f t="shared" si="402"/>
        <v>MichaelStanardM55</v>
      </c>
      <c r="J2339" s="8">
        <f>_xlfn.IFNA(MATCH(I2339,Teams!L:L,0),)</f>
        <v>0</v>
      </c>
      <c r="K2339" s="8" t="str">
        <f t="shared" si="403"/>
        <v>MichaelStanardM</v>
      </c>
      <c r="L2339" s="8">
        <f>_xlfn.IFNA(MATCH(K2339,Teams!N:N,0),)</f>
        <v>0</v>
      </c>
      <c r="M2339" s="8" t="str">
        <f t="shared" si="404"/>
        <v>MichaelStanard</v>
      </c>
      <c r="N2339" s="8" t="str">
        <f>IFERROR(INDEX(Teams!A:A,IF(H2339&gt;0,H2339,IF(J2339&gt;0,J2339,IF(L2339&gt;0,L2339,""))),1),"")</f>
        <v/>
      </c>
      <c r="O2339" s="8" t="str">
        <f t="shared" si="397"/>
        <v>Michael</v>
      </c>
      <c r="P2339" s="8" t="str">
        <f t="shared" si="398"/>
        <v>Stanard</v>
      </c>
      <c r="Q2339" s="8" t="str">
        <f t="shared" si="405"/>
        <v>M</v>
      </c>
      <c r="R2339" s="8">
        <f t="shared" si="406"/>
        <v>55</v>
      </c>
      <c r="S2339" s="8" t="str">
        <f t="shared" si="399"/>
        <v>Kerrville</v>
      </c>
      <c r="T2339" s="8" t="str">
        <f t="shared" si="407"/>
        <v>TX</v>
      </c>
      <c r="U2339" s="8" t="str">
        <f t="shared" si="400"/>
        <v>MichaelStanardM55KerrvilleTX</v>
      </c>
    </row>
    <row r="2340" spans="1:21" x14ac:dyDescent="0.2">
      <c r="A2340" s="8" t="s">
        <v>2876</v>
      </c>
      <c r="B2340" s="8" t="s">
        <v>5823</v>
      </c>
      <c r="C2340" s="8" t="s">
        <v>688</v>
      </c>
      <c r="D2340" s="8">
        <v>31</v>
      </c>
      <c r="E2340" s="8" t="s">
        <v>658</v>
      </c>
      <c r="F2340" s="8" t="s">
        <v>659</v>
      </c>
      <c r="G2340" s="8" t="str">
        <f t="shared" si="401"/>
        <v>MilesStandardM31ArdmoreOK</v>
      </c>
      <c r="H2340" s="8">
        <f>_xlfn.IFNA(MATCH(G2340,Teams!J:J,0),)</f>
        <v>0</v>
      </c>
      <c r="I2340" s="8" t="str">
        <f t="shared" si="402"/>
        <v>MilesStandardM31</v>
      </c>
      <c r="J2340" s="8">
        <f>_xlfn.IFNA(MATCH(I2340,Teams!L:L,0),)</f>
        <v>0</v>
      </c>
      <c r="K2340" s="8" t="str">
        <f t="shared" si="403"/>
        <v>MilesStandardM</v>
      </c>
      <c r="L2340" s="8">
        <f>_xlfn.IFNA(MATCH(K2340,Teams!N:N,0),)</f>
        <v>0</v>
      </c>
      <c r="M2340" s="8" t="str">
        <f t="shared" si="404"/>
        <v>MilesStandard</v>
      </c>
      <c r="N2340" s="8" t="str">
        <f>IFERROR(INDEX(Teams!A:A,IF(H2340&gt;0,H2340,IF(J2340&gt;0,J2340,IF(L2340&gt;0,L2340,""))),1),"")</f>
        <v/>
      </c>
      <c r="O2340" s="8" t="str">
        <f t="shared" si="397"/>
        <v>Miles</v>
      </c>
      <c r="P2340" s="8" t="str">
        <f t="shared" si="398"/>
        <v>Standard</v>
      </c>
      <c r="Q2340" s="8" t="str">
        <f t="shared" si="405"/>
        <v>M</v>
      </c>
      <c r="R2340" s="8">
        <f t="shared" si="406"/>
        <v>31</v>
      </c>
      <c r="S2340" s="8" t="str">
        <f t="shared" si="399"/>
        <v>Ardmore</v>
      </c>
      <c r="T2340" s="8" t="str">
        <f t="shared" si="407"/>
        <v>OK</v>
      </c>
      <c r="U2340" s="8" t="str">
        <f t="shared" si="400"/>
        <v>MilesStandardM31ArdmoreOK</v>
      </c>
    </row>
    <row r="2341" spans="1:21" x14ac:dyDescent="0.2">
      <c r="A2341" s="8" t="s">
        <v>5881</v>
      </c>
      <c r="B2341" s="8" t="s">
        <v>2119</v>
      </c>
      <c r="C2341" s="8" t="s">
        <v>689</v>
      </c>
      <c r="D2341" s="8">
        <v>41</v>
      </c>
      <c r="E2341" s="8" t="s">
        <v>534</v>
      </c>
      <c r="F2341" s="8" t="s">
        <v>4</v>
      </c>
      <c r="G2341" s="8" t="str">
        <f t="shared" si="401"/>
        <v>Audra MarieStanleyF41DallasTX</v>
      </c>
      <c r="H2341" s="8">
        <f>_xlfn.IFNA(MATCH(G2341,Teams!J:J,0),)</f>
        <v>0</v>
      </c>
      <c r="I2341" s="8" t="str">
        <f t="shared" si="402"/>
        <v>Audra MarieStanleyF41</v>
      </c>
      <c r="J2341" s="8">
        <f>_xlfn.IFNA(MATCH(I2341,Teams!L:L,0),)</f>
        <v>0</v>
      </c>
      <c r="K2341" s="8" t="str">
        <f t="shared" si="403"/>
        <v>Audra MarieStanleyF</v>
      </c>
      <c r="L2341" s="8">
        <f>_xlfn.IFNA(MATCH(K2341,Teams!N:N,0),)</f>
        <v>0</v>
      </c>
      <c r="M2341" s="8" t="str">
        <f t="shared" si="404"/>
        <v>Audra MarieStanley</v>
      </c>
      <c r="N2341" s="8" t="str">
        <f>IFERROR(INDEX(Teams!A:A,IF(H2341&gt;0,H2341,IF(J2341&gt;0,J2341,IF(L2341&gt;0,L2341,""))),1),"")</f>
        <v/>
      </c>
      <c r="O2341" s="8" t="str">
        <f t="shared" si="397"/>
        <v>Audra Marie</v>
      </c>
      <c r="P2341" s="8" t="str">
        <f t="shared" si="398"/>
        <v>Stanley</v>
      </c>
      <c r="Q2341" s="8" t="str">
        <f t="shared" si="405"/>
        <v>F</v>
      </c>
      <c r="R2341" s="8">
        <f t="shared" si="406"/>
        <v>41</v>
      </c>
      <c r="S2341" s="8" t="str">
        <f t="shared" si="399"/>
        <v>Dallas</v>
      </c>
      <c r="T2341" s="8" t="str">
        <f t="shared" si="407"/>
        <v>TX</v>
      </c>
      <c r="U2341" s="8" t="str">
        <f t="shared" si="400"/>
        <v>Audra MarieStanleyF41DallasTX</v>
      </c>
    </row>
    <row r="2342" spans="1:21" x14ac:dyDescent="0.2">
      <c r="A2342" s="8" t="s">
        <v>81</v>
      </c>
      <c r="B2342" s="8" t="s">
        <v>2119</v>
      </c>
      <c r="C2342" s="8" t="s">
        <v>688</v>
      </c>
      <c r="D2342" s="8">
        <v>42</v>
      </c>
      <c r="E2342" s="8" t="s">
        <v>2120</v>
      </c>
      <c r="F2342" s="8" t="s">
        <v>846</v>
      </c>
      <c r="G2342" s="8" t="str">
        <f t="shared" si="401"/>
        <v>DavidStanleyM42Overland ParkKS</v>
      </c>
      <c r="H2342" s="8">
        <f>_xlfn.IFNA(MATCH(G2342,Teams!J:J,0),)</f>
        <v>0</v>
      </c>
      <c r="I2342" s="8" t="str">
        <f t="shared" si="402"/>
        <v>DavidStanleyM42</v>
      </c>
      <c r="J2342" s="8">
        <f>_xlfn.IFNA(MATCH(I2342,Teams!L:L,0),)</f>
        <v>0</v>
      </c>
      <c r="K2342" s="8" t="str">
        <f t="shared" si="403"/>
        <v>DavidStanleyM</v>
      </c>
      <c r="L2342" s="8">
        <f>_xlfn.IFNA(MATCH(K2342,Teams!N:N,0),)</f>
        <v>0</v>
      </c>
      <c r="M2342" s="8" t="str">
        <f t="shared" si="404"/>
        <v>DavidStanley</v>
      </c>
      <c r="N2342" s="8" t="str">
        <f>IFERROR(INDEX(Teams!A:A,IF(H2342&gt;0,H2342,IF(J2342&gt;0,J2342,IF(L2342&gt;0,L2342,""))),1),"")</f>
        <v/>
      </c>
      <c r="O2342" s="8" t="str">
        <f t="shared" si="397"/>
        <v>David</v>
      </c>
      <c r="P2342" s="8" t="str">
        <f t="shared" si="398"/>
        <v>Stanley</v>
      </c>
      <c r="Q2342" s="8" t="str">
        <f t="shared" si="405"/>
        <v>M</v>
      </c>
      <c r="R2342" s="8">
        <f t="shared" si="406"/>
        <v>42</v>
      </c>
      <c r="S2342" s="8" t="str">
        <f t="shared" si="399"/>
        <v>Overland Park</v>
      </c>
      <c r="T2342" s="8" t="str">
        <f t="shared" si="407"/>
        <v>KS</v>
      </c>
      <c r="U2342" s="8" t="str">
        <f t="shared" si="400"/>
        <v>DavidStanleyM42Overland ParkKS</v>
      </c>
    </row>
    <row r="2343" spans="1:21" x14ac:dyDescent="0.2">
      <c r="A2343" s="8" t="s">
        <v>2047</v>
      </c>
      <c r="B2343" s="8" t="s">
        <v>5704</v>
      </c>
      <c r="C2343" s="8" t="s">
        <v>688</v>
      </c>
      <c r="D2343" s="8">
        <v>18</v>
      </c>
      <c r="E2343" s="8" t="s">
        <v>2157</v>
      </c>
      <c r="F2343" s="8" t="s">
        <v>4</v>
      </c>
      <c r="G2343" s="8" t="str">
        <f t="shared" si="401"/>
        <v>GarrettStapletonM18CantonTX</v>
      </c>
      <c r="H2343" s="8">
        <f>_xlfn.IFNA(MATCH(G2343,Teams!J:J,0),)</f>
        <v>0</v>
      </c>
      <c r="I2343" s="8" t="str">
        <f t="shared" si="402"/>
        <v>GarrettStapletonM18</v>
      </c>
      <c r="J2343" s="8">
        <f>_xlfn.IFNA(MATCH(I2343,Teams!L:L,0),)</f>
        <v>0</v>
      </c>
      <c r="K2343" s="8" t="str">
        <f t="shared" si="403"/>
        <v>GarrettStapletonM</v>
      </c>
      <c r="L2343" s="8">
        <f>_xlfn.IFNA(MATCH(K2343,Teams!N:N,0),)</f>
        <v>0</v>
      </c>
      <c r="M2343" s="8" t="str">
        <f t="shared" si="404"/>
        <v>GarrettStapleton</v>
      </c>
      <c r="N2343" s="8" t="str">
        <f>IFERROR(INDEX(Teams!A:A,IF(H2343&gt;0,H2343,IF(J2343&gt;0,J2343,IF(L2343&gt;0,L2343,""))),1),"")</f>
        <v/>
      </c>
      <c r="O2343" s="8" t="str">
        <f t="shared" si="397"/>
        <v>Garrett</v>
      </c>
      <c r="P2343" s="8" t="str">
        <f t="shared" si="398"/>
        <v>Stapleton</v>
      </c>
      <c r="Q2343" s="8" t="str">
        <f t="shared" si="405"/>
        <v>M</v>
      </c>
      <c r="R2343" s="8">
        <f t="shared" si="406"/>
        <v>18</v>
      </c>
      <c r="S2343" s="8" t="str">
        <f t="shared" si="399"/>
        <v>Canton</v>
      </c>
      <c r="T2343" s="8" t="str">
        <f t="shared" si="407"/>
        <v>TX</v>
      </c>
      <c r="U2343" s="8" t="str">
        <f t="shared" si="400"/>
        <v>GarrettStapletonM18CantonTX</v>
      </c>
    </row>
    <row r="2344" spans="1:21" x14ac:dyDescent="0.2">
      <c r="A2344" s="8" t="s">
        <v>2629</v>
      </c>
      <c r="B2344" s="8" t="s">
        <v>5704</v>
      </c>
      <c r="C2344" s="8" t="s">
        <v>689</v>
      </c>
      <c r="D2344" s="8">
        <v>14</v>
      </c>
      <c r="E2344" s="8" t="s">
        <v>2157</v>
      </c>
      <c r="F2344" s="8" t="s">
        <v>4</v>
      </c>
      <c r="G2344" s="8" t="str">
        <f t="shared" si="401"/>
        <v>LanaStapletonF14CantonTX</v>
      </c>
      <c r="H2344" s="8">
        <f>_xlfn.IFNA(MATCH(G2344,Teams!J:J,0),)</f>
        <v>0</v>
      </c>
      <c r="I2344" s="8" t="str">
        <f t="shared" si="402"/>
        <v>LanaStapletonF14</v>
      </c>
      <c r="J2344" s="8">
        <f>_xlfn.IFNA(MATCH(I2344,Teams!L:L,0),)</f>
        <v>0</v>
      </c>
      <c r="K2344" s="8" t="str">
        <f t="shared" si="403"/>
        <v>LanaStapletonF</v>
      </c>
      <c r="L2344" s="8">
        <f>_xlfn.IFNA(MATCH(K2344,Teams!N:N,0),)</f>
        <v>0</v>
      </c>
      <c r="M2344" s="8" t="str">
        <f t="shared" si="404"/>
        <v>LanaStapleton</v>
      </c>
      <c r="N2344" s="8" t="str">
        <f>IFERROR(INDEX(Teams!A:A,IF(H2344&gt;0,H2344,IF(J2344&gt;0,J2344,IF(L2344&gt;0,L2344,""))),1),"")</f>
        <v/>
      </c>
      <c r="O2344" s="8" t="str">
        <f t="shared" si="397"/>
        <v>Lana</v>
      </c>
      <c r="P2344" s="8" t="str">
        <f t="shared" si="398"/>
        <v>Stapleton</v>
      </c>
      <c r="Q2344" s="8" t="str">
        <f t="shared" si="405"/>
        <v>F</v>
      </c>
      <c r="R2344" s="8">
        <f t="shared" si="406"/>
        <v>14</v>
      </c>
      <c r="S2344" s="8" t="str">
        <f t="shared" si="399"/>
        <v>Canton</v>
      </c>
      <c r="T2344" s="8" t="str">
        <f t="shared" si="407"/>
        <v>TX</v>
      </c>
      <c r="U2344" s="8" t="str">
        <f t="shared" si="400"/>
        <v>LanaStapletonF14CantonTX</v>
      </c>
    </row>
    <row r="2345" spans="1:21" x14ac:dyDescent="0.2">
      <c r="A2345" s="8" t="s">
        <v>312</v>
      </c>
      <c r="B2345" s="8" t="s">
        <v>5704</v>
      </c>
      <c r="C2345" s="8" t="s">
        <v>688</v>
      </c>
      <c r="D2345" s="8">
        <v>48</v>
      </c>
      <c r="E2345" s="8" t="s">
        <v>2157</v>
      </c>
      <c r="F2345" s="8" t="s">
        <v>4</v>
      </c>
      <c r="G2345" s="8" t="str">
        <f t="shared" si="401"/>
        <v>SteveStapletonM48CantonTX</v>
      </c>
      <c r="H2345" s="8">
        <f>_xlfn.IFNA(MATCH(G2345,Teams!J:J,0),)</f>
        <v>0</v>
      </c>
      <c r="I2345" s="8" t="str">
        <f t="shared" si="402"/>
        <v>SteveStapletonM48</v>
      </c>
      <c r="J2345" s="8">
        <f>_xlfn.IFNA(MATCH(I2345,Teams!L:L,0),)</f>
        <v>0</v>
      </c>
      <c r="K2345" s="8" t="str">
        <f t="shared" si="403"/>
        <v>SteveStapletonM</v>
      </c>
      <c r="L2345" s="8">
        <f>_xlfn.IFNA(MATCH(K2345,Teams!N:N,0),)</f>
        <v>0</v>
      </c>
      <c r="M2345" s="8" t="str">
        <f t="shared" si="404"/>
        <v>SteveStapleton</v>
      </c>
      <c r="N2345" s="8" t="str">
        <f>IFERROR(INDEX(Teams!A:A,IF(H2345&gt;0,H2345,IF(J2345&gt;0,J2345,IF(L2345&gt;0,L2345,""))),1),"")</f>
        <v/>
      </c>
      <c r="O2345" s="8" t="str">
        <f t="shared" si="397"/>
        <v>Steve</v>
      </c>
      <c r="P2345" s="8" t="str">
        <f t="shared" si="398"/>
        <v>Stapleton</v>
      </c>
      <c r="Q2345" s="8" t="str">
        <f t="shared" si="405"/>
        <v>M</v>
      </c>
      <c r="R2345" s="8">
        <f t="shared" si="406"/>
        <v>48</v>
      </c>
      <c r="S2345" s="8" t="str">
        <f t="shared" si="399"/>
        <v>Canton</v>
      </c>
      <c r="T2345" s="8" t="str">
        <f t="shared" si="407"/>
        <v>TX</v>
      </c>
      <c r="U2345" s="8" t="str">
        <f t="shared" si="400"/>
        <v>SteveStapletonM48CantonTX</v>
      </c>
    </row>
    <row r="2346" spans="1:21" x14ac:dyDescent="0.2">
      <c r="A2346" s="8" t="s">
        <v>1135</v>
      </c>
      <c r="B2346" s="8" t="s">
        <v>1149</v>
      </c>
      <c r="C2346" s="8" t="s">
        <v>688</v>
      </c>
      <c r="D2346" s="8">
        <v>40</v>
      </c>
      <c r="E2346" s="8" t="s">
        <v>608</v>
      </c>
      <c r="F2346" s="8" t="s">
        <v>4</v>
      </c>
      <c r="G2346" s="8" t="str">
        <f t="shared" si="401"/>
        <v>WilliamStarnesM40McKinneyTX</v>
      </c>
      <c r="H2346" s="8">
        <f>_xlfn.IFNA(MATCH(G2346,Teams!J:J,0),)</f>
        <v>0</v>
      </c>
      <c r="I2346" s="8" t="str">
        <f t="shared" si="402"/>
        <v>WilliamStarnesM40</v>
      </c>
      <c r="J2346" s="8">
        <f>_xlfn.IFNA(MATCH(I2346,Teams!L:L,0),)</f>
        <v>0</v>
      </c>
      <c r="K2346" s="8" t="str">
        <f t="shared" si="403"/>
        <v>WilliamStarnesM</v>
      </c>
      <c r="L2346" s="8">
        <f>_xlfn.IFNA(MATCH(K2346,Teams!N:N,0),)</f>
        <v>0</v>
      </c>
      <c r="M2346" s="8" t="str">
        <f t="shared" si="404"/>
        <v>WilliamStarnes</v>
      </c>
      <c r="N2346" s="8" t="str">
        <f>IFERROR(INDEX(Teams!A:A,IF(H2346&gt;0,H2346,IF(J2346&gt;0,J2346,IF(L2346&gt;0,L2346,""))),1),"")</f>
        <v/>
      </c>
      <c r="O2346" s="8" t="str">
        <f t="shared" si="397"/>
        <v>William</v>
      </c>
      <c r="P2346" s="8" t="str">
        <f t="shared" si="398"/>
        <v>Starnes</v>
      </c>
      <c r="Q2346" s="8" t="str">
        <f t="shared" si="405"/>
        <v>M</v>
      </c>
      <c r="R2346" s="8">
        <f t="shared" si="406"/>
        <v>40</v>
      </c>
      <c r="S2346" s="8" t="str">
        <f t="shared" si="399"/>
        <v>McKinney</v>
      </c>
      <c r="T2346" s="8" t="str">
        <f t="shared" si="407"/>
        <v>TX</v>
      </c>
      <c r="U2346" s="8" t="str">
        <f t="shared" si="400"/>
        <v>WilliamStarnesM40McKinneyTX</v>
      </c>
    </row>
    <row r="2347" spans="1:21" x14ac:dyDescent="0.2">
      <c r="A2347" s="8" t="s">
        <v>948</v>
      </c>
      <c r="B2347" s="8" t="s">
        <v>1883</v>
      </c>
      <c r="C2347" s="8" t="s">
        <v>688</v>
      </c>
      <c r="D2347" s="8">
        <v>44</v>
      </c>
      <c r="E2347" s="8" t="s">
        <v>190</v>
      </c>
      <c r="F2347" s="8" t="s">
        <v>4</v>
      </c>
      <c r="G2347" s="8" t="str">
        <f t="shared" si="401"/>
        <v>DeanSteeleM44San AntonioTX</v>
      </c>
      <c r="H2347" s="8">
        <f>_xlfn.IFNA(MATCH(G2347,Teams!J:J,0),)</f>
        <v>0</v>
      </c>
      <c r="I2347" s="8" t="str">
        <f t="shared" si="402"/>
        <v>DeanSteeleM44</v>
      </c>
      <c r="J2347" s="8">
        <f>_xlfn.IFNA(MATCH(I2347,Teams!L:L,0),)</f>
        <v>0</v>
      </c>
      <c r="K2347" s="8" t="str">
        <f t="shared" si="403"/>
        <v>DeanSteeleM</v>
      </c>
      <c r="L2347" s="8">
        <f>_xlfn.IFNA(MATCH(K2347,Teams!N:N,0),)</f>
        <v>0</v>
      </c>
      <c r="M2347" s="8" t="str">
        <f t="shared" si="404"/>
        <v>DeanSteele</v>
      </c>
      <c r="N2347" s="8" t="str">
        <f>IFERROR(INDEX(Teams!A:A,IF(H2347&gt;0,H2347,IF(J2347&gt;0,J2347,IF(L2347&gt;0,L2347,""))),1),"")</f>
        <v/>
      </c>
      <c r="O2347" s="8" t="str">
        <f t="shared" si="397"/>
        <v>Dean</v>
      </c>
      <c r="P2347" s="8" t="str">
        <f t="shared" si="398"/>
        <v>Steele</v>
      </c>
      <c r="Q2347" s="8" t="str">
        <f t="shared" si="405"/>
        <v>M</v>
      </c>
      <c r="R2347" s="8">
        <f t="shared" si="406"/>
        <v>44</v>
      </c>
      <c r="S2347" s="8" t="str">
        <f t="shared" si="399"/>
        <v>San Antonio</v>
      </c>
      <c r="T2347" s="8" t="str">
        <f t="shared" si="407"/>
        <v>TX</v>
      </c>
      <c r="U2347" s="8" t="str">
        <f t="shared" si="400"/>
        <v>DeanSteeleM44San AntonioTX</v>
      </c>
    </row>
    <row r="2348" spans="1:21" x14ac:dyDescent="0.2">
      <c r="A2348" s="8" t="s">
        <v>300</v>
      </c>
      <c r="B2348" s="8" t="s">
        <v>1883</v>
      </c>
      <c r="C2348" s="8" t="s">
        <v>689</v>
      </c>
      <c r="E2348" s="8" t="s">
        <v>190</v>
      </c>
      <c r="F2348" s="8" t="s">
        <v>4</v>
      </c>
      <c r="G2348" s="8" t="str">
        <f t="shared" si="401"/>
        <v>KristinSteeleFSan AntonioTX</v>
      </c>
      <c r="H2348" s="8">
        <f>_xlfn.IFNA(MATCH(G2348,Teams!J:J,0),)</f>
        <v>0</v>
      </c>
      <c r="I2348" s="8" t="str">
        <f t="shared" si="402"/>
        <v>KristinSteeleF</v>
      </c>
      <c r="J2348" s="8">
        <f>_xlfn.IFNA(MATCH(I2348,Teams!L:L,0),)</f>
        <v>0</v>
      </c>
      <c r="K2348" s="8" t="str">
        <f t="shared" si="403"/>
        <v>KristinSteeleF</v>
      </c>
      <c r="L2348" s="8">
        <f>_xlfn.IFNA(MATCH(K2348,Teams!N:N,0),)</f>
        <v>0</v>
      </c>
      <c r="M2348" s="8" t="str">
        <f t="shared" si="404"/>
        <v>KristinSteele</v>
      </c>
      <c r="N2348" s="8" t="str">
        <f>IFERROR(INDEX(Teams!A:A,IF(H2348&gt;0,H2348,IF(J2348&gt;0,J2348,IF(L2348&gt;0,L2348,""))),1),"")</f>
        <v/>
      </c>
      <c r="O2348" s="8" t="str">
        <f t="shared" si="397"/>
        <v>Kristin</v>
      </c>
      <c r="P2348" s="8" t="str">
        <f t="shared" si="398"/>
        <v>Steele</v>
      </c>
      <c r="Q2348" s="8" t="str">
        <f t="shared" si="405"/>
        <v>F</v>
      </c>
      <c r="R2348" s="8" t="str">
        <f t="shared" si="406"/>
        <v/>
      </c>
      <c r="S2348" s="8" t="str">
        <f t="shared" si="399"/>
        <v>San Antonio</v>
      </c>
      <c r="T2348" s="8" t="str">
        <f t="shared" si="407"/>
        <v>TX</v>
      </c>
      <c r="U2348" s="8" t="str">
        <f t="shared" si="400"/>
        <v>KristinSteeleFSan AntonioTX</v>
      </c>
    </row>
    <row r="2349" spans="1:21" x14ac:dyDescent="0.2">
      <c r="A2349" s="8" t="s">
        <v>5203</v>
      </c>
      <c r="B2349" s="8" t="s">
        <v>5204</v>
      </c>
      <c r="C2349" s="8" t="s">
        <v>688</v>
      </c>
      <c r="D2349" s="8">
        <v>39</v>
      </c>
      <c r="E2349" s="8" t="s">
        <v>5205</v>
      </c>
      <c r="F2349" s="8" t="s">
        <v>4</v>
      </c>
      <c r="G2349" s="8" t="str">
        <f t="shared" si="401"/>
        <v>PieterSteenkampM39AzleTX</v>
      </c>
      <c r="H2349" s="8">
        <f>_xlfn.IFNA(MATCH(G2349,Teams!J:J,0),)</f>
        <v>0</v>
      </c>
      <c r="I2349" s="8" t="str">
        <f t="shared" si="402"/>
        <v>PieterSteenkampM39</v>
      </c>
      <c r="J2349" s="8">
        <f>_xlfn.IFNA(MATCH(I2349,Teams!L:L,0),)</f>
        <v>0</v>
      </c>
      <c r="K2349" s="8" t="str">
        <f t="shared" si="403"/>
        <v>PieterSteenkampM</v>
      </c>
      <c r="L2349" s="8">
        <f>_xlfn.IFNA(MATCH(K2349,Teams!N:N,0),)</f>
        <v>0</v>
      </c>
      <c r="M2349" s="8" t="str">
        <f t="shared" si="404"/>
        <v>PieterSteenkamp</v>
      </c>
      <c r="N2349" s="8" t="str">
        <f>IFERROR(INDEX(Teams!A:A,IF(H2349&gt;0,H2349,IF(J2349&gt;0,J2349,IF(L2349&gt;0,L2349,""))),1),"")</f>
        <v/>
      </c>
      <c r="O2349" s="8" t="str">
        <f t="shared" si="397"/>
        <v>Pieter</v>
      </c>
      <c r="P2349" s="8" t="str">
        <f t="shared" si="398"/>
        <v>Steenkamp</v>
      </c>
      <c r="Q2349" s="8" t="str">
        <f t="shared" si="405"/>
        <v>M</v>
      </c>
      <c r="R2349" s="8">
        <f t="shared" si="406"/>
        <v>39</v>
      </c>
      <c r="S2349" s="8" t="str">
        <f t="shared" si="399"/>
        <v>Azle</v>
      </c>
      <c r="T2349" s="8" t="str">
        <f t="shared" si="407"/>
        <v>TX</v>
      </c>
      <c r="U2349" s="8" t="str">
        <f t="shared" si="400"/>
        <v>PieterSteenkampM39AzleTX</v>
      </c>
    </row>
    <row r="2350" spans="1:21" x14ac:dyDescent="0.2">
      <c r="A2350" s="8" t="s">
        <v>1197</v>
      </c>
      <c r="B2350" s="8" t="s">
        <v>1198</v>
      </c>
      <c r="C2350" s="8" t="s">
        <v>689</v>
      </c>
      <c r="D2350" s="8">
        <v>48</v>
      </c>
      <c r="E2350" s="8" t="s">
        <v>816</v>
      </c>
      <c r="F2350" s="8" t="s">
        <v>4</v>
      </c>
      <c r="G2350" s="8" t="str">
        <f t="shared" si="401"/>
        <v>AnnaStegemannF48League CityTX</v>
      </c>
      <c r="H2350" s="8">
        <f>_xlfn.IFNA(MATCH(G2350,Teams!J:J,0),)</f>
        <v>0</v>
      </c>
      <c r="I2350" s="8" t="str">
        <f t="shared" si="402"/>
        <v>AnnaStegemannF48</v>
      </c>
      <c r="J2350" s="8">
        <f>_xlfn.IFNA(MATCH(I2350,Teams!L:L,0),)</f>
        <v>0</v>
      </c>
      <c r="K2350" s="8" t="str">
        <f t="shared" si="403"/>
        <v>AnnaStegemannF</v>
      </c>
      <c r="L2350" s="8">
        <f>_xlfn.IFNA(MATCH(K2350,Teams!N:N,0),)</f>
        <v>0</v>
      </c>
      <c r="M2350" s="8" t="str">
        <f t="shared" si="404"/>
        <v>AnnaStegemann</v>
      </c>
      <c r="N2350" s="8" t="str">
        <f>IFERROR(INDEX(Teams!A:A,IF(H2350&gt;0,H2350,IF(J2350&gt;0,J2350,IF(L2350&gt;0,L2350,""))),1),"")</f>
        <v/>
      </c>
      <c r="O2350" s="8" t="str">
        <f t="shared" si="397"/>
        <v>Anna</v>
      </c>
      <c r="P2350" s="8" t="str">
        <f t="shared" si="398"/>
        <v>Stegemann</v>
      </c>
      <c r="Q2350" s="8" t="str">
        <f t="shared" si="405"/>
        <v>F</v>
      </c>
      <c r="R2350" s="8">
        <f t="shared" si="406"/>
        <v>48</v>
      </c>
      <c r="S2350" s="8" t="str">
        <f t="shared" si="399"/>
        <v>League City</v>
      </c>
      <c r="T2350" s="8" t="str">
        <f t="shared" si="407"/>
        <v>TX</v>
      </c>
      <c r="U2350" s="8" t="str">
        <f t="shared" si="400"/>
        <v>AnnaStegemannF48League CityTX</v>
      </c>
    </row>
    <row r="2351" spans="1:21" x14ac:dyDescent="0.2">
      <c r="A2351" s="8" t="s">
        <v>574</v>
      </c>
      <c r="B2351" s="8" t="s">
        <v>2512</v>
      </c>
      <c r="C2351" s="8" t="s">
        <v>688</v>
      </c>
      <c r="G2351" s="8" t="str">
        <f t="shared" si="401"/>
        <v>BrentSteinM</v>
      </c>
      <c r="H2351" s="8">
        <f>_xlfn.IFNA(MATCH(G2351,Teams!J:J,0),)</f>
        <v>0</v>
      </c>
      <c r="I2351" s="8" t="str">
        <f t="shared" si="402"/>
        <v>BrentSteinM</v>
      </c>
      <c r="J2351" s="8">
        <f>_xlfn.IFNA(MATCH(I2351,Teams!L:L,0),)</f>
        <v>0</v>
      </c>
      <c r="K2351" s="8" t="str">
        <f t="shared" si="403"/>
        <v>BrentSteinM</v>
      </c>
      <c r="L2351" s="8">
        <f>_xlfn.IFNA(MATCH(K2351,Teams!N:N,0),)</f>
        <v>0</v>
      </c>
      <c r="M2351" s="8" t="str">
        <f t="shared" si="404"/>
        <v>BrentStein</v>
      </c>
      <c r="N2351" s="8" t="str">
        <f>IFERROR(INDEX(Teams!A:A,IF(H2351&gt;0,H2351,IF(J2351&gt;0,J2351,IF(L2351&gt;0,L2351,""))),1),"")</f>
        <v/>
      </c>
      <c r="O2351" s="8" t="str">
        <f t="shared" si="397"/>
        <v>Brent</v>
      </c>
      <c r="P2351" s="8" t="str">
        <f t="shared" si="398"/>
        <v>Stein</v>
      </c>
      <c r="Q2351" s="8" t="str">
        <f t="shared" si="405"/>
        <v>M</v>
      </c>
      <c r="R2351" s="8" t="str">
        <f t="shared" si="406"/>
        <v/>
      </c>
      <c r="S2351" s="8" t="str">
        <f t="shared" si="399"/>
        <v/>
      </c>
      <c r="T2351" s="8" t="str">
        <f t="shared" si="407"/>
        <v/>
      </c>
      <c r="U2351" s="8" t="str">
        <f t="shared" si="400"/>
        <v>BrentSteinM</v>
      </c>
    </row>
    <row r="2352" spans="1:21" x14ac:dyDescent="0.2">
      <c r="A2352" s="8" t="s">
        <v>2511</v>
      </c>
      <c r="B2352" s="8" t="s">
        <v>2512</v>
      </c>
      <c r="C2352" s="8" t="s">
        <v>689</v>
      </c>
      <c r="D2352" s="8">
        <v>26</v>
      </c>
      <c r="E2352" s="8" t="s">
        <v>2513</v>
      </c>
      <c r="F2352" s="8" t="s">
        <v>1219</v>
      </c>
      <c r="G2352" s="8" t="str">
        <f t="shared" si="401"/>
        <v>SaraSteinF26EaganMN</v>
      </c>
      <c r="H2352" s="8">
        <f>_xlfn.IFNA(MATCH(G2352,Teams!J:J,0),)</f>
        <v>0</v>
      </c>
      <c r="I2352" s="8" t="str">
        <f t="shared" si="402"/>
        <v>SaraSteinF26</v>
      </c>
      <c r="J2352" s="8">
        <f>_xlfn.IFNA(MATCH(I2352,Teams!L:L,0),)</f>
        <v>0</v>
      </c>
      <c r="K2352" s="8" t="str">
        <f t="shared" si="403"/>
        <v>SaraSteinF</v>
      </c>
      <c r="L2352" s="8">
        <f>_xlfn.IFNA(MATCH(K2352,Teams!N:N,0),)</f>
        <v>0</v>
      </c>
      <c r="M2352" s="8" t="str">
        <f t="shared" si="404"/>
        <v>SaraStein</v>
      </c>
      <c r="N2352" s="8" t="str">
        <f>IFERROR(INDEX(Teams!A:A,IF(H2352&gt;0,H2352,IF(J2352&gt;0,J2352,IF(L2352&gt;0,L2352,""))),1),"")</f>
        <v/>
      </c>
      <c r="O2352" s="8" t="str">
        <f t="shared" si="397"/>
        <v>Sara</v>
      </c>
      <c r="P2352" s="8" t="str">
        <f t="shared" si="398"/>
        <v>Stein</v>
      </c>
      <c r="Q2352" s="8" t="str">
        <f t="shared" si="405"/>
        <v>F</v>
      </c>
      <c r="R2352" s="8">
        <f t="shared" si="406"/>
        <v>26</v>
      </c>
      <c r="S2352" s="8" t="str">
        <f t="shared" si="399"/>
        <v>Eagan</v>
      </c>
      <c r="T2352" s="8" t="str">
        <f t="shared" si="407"/>
        <v>MN</v>
      </c>
      <c r="U2352" s="8" t="str">
        <f t="shared" si="400"/>
        <v>SaraSteinF26EaganMN</v>
      </c>
    </row>
    <row r="2353" spans="1:21" x14ac:dyDescent="0.2">
      <c r="A2353" s="8" t="s">
        <v>1661</v>
      </c>
      <c r="B2353" s="8" t="s">
        <v>1662</v>
      </c>
      <c r="C2353" s="8" t="s">
        <v>688</v>
      </c>
      <c r="D2353" s="8">
        <v>40</v>
      </c>
      <c r="E2353" s="8" t="s">
        <v>1663</v>
      </c>
      <c r="F2353" s="8" t="s">
        <v>1335</v>
      </c>
      <c r="G2353" s="8" t="str">
        <f t="shared" si="401"/>
        <v>Shannon Stenger M40Papillion NE</v>
      </c>
      <c r="H2353" s="8">
        <f>_xlfn.IFNA(MATCH(G2353,Teams!J:J,0),)</f>
        <v>0</v>
      </c>
      <c r="I2353" s="8" t="str">
        <f t="shared" si="402"/>
        <v>Shannon Stenger M40</v>
      </c>
      <c r="J2353" s="8">
        <f>_xlfn.IFNA(MATCH(I2353,Teams!L:L,0),)</f>
        <v>0</v>
      </c>
      <c r="K2353" s="8" t="str">
        <f t="shared" si="403"/>
        <v>Shannon Stenger M</v>
      </c>
      <c r="L2353" s="8">
        <f>_xlfn.IFNA(MATCH(K2353,Teams!N:N,0),)</f>
        <v>0</v>
      </c>
      <c r="M2353" s="8" t="str">
        <f t="shared" si="404"/>
        <v xml:space="preserve">Shannon Stenger </v>
      </c>
      <c r="N2353" s="8" t="str">
        <f>IFERROR(INDEX(Teams!A:A,IF(H2353&gt;0,H2353,IF(J2353&gt;0,J2353,IF(L2353&gt;0,L2353,""))),1),"")</f>
        <v/>
      </c>
      <c r="O2353" s="8" t="str">
        <f t="shared" si="397"/>
        <v xml:space="preserve">Shannon </v>
      </c>
      <c r="P2353" s="8" t="str">
        <f t="shared" si="398"/>
        <v xml:space="preserve">Stenger </v>
      </c>
      <c r="Q2353" s="8" t="str">
        <f t="shared" si="405"/>
        <v>M</v>
      </c>
      <c r="R2353" s="8">
        <f t="shared" si="406"/>
        <v>40</v>
      </c>
      <c r="S2353" s="8" t="str">
        <f t="shared" si="399"/>
        <v xml:space="preserve">Papillion </v>
      </c>
      <c r="T2353" s="8" t="str">
        <f t="shared" si="407"/>
        <v>NE</v>
      </c>
      <c r="U2353" s="8" t="str">
        <f t="shared" si="400"/>
        <v>Shannon Stenger M40Papillion NE</v>
      </c>
    </row>
    <row r="2354" spans="1:21" x14ac:dyDescent="0.2">
      <c r="A2354" s="8" t="s">
        <v>1886</v>
      </c>
      <c r="B2354" s="8" t="s">
        <v>298</v>
      </c>
      <c r="C2354" s="8" t="s">
        <v>689</v>
      </c>
      <c r="D2354" s="8">
        <v>34</v>
      </c>
      <c r="E2354" s="8" t="s">
        <v>1887</v>
      </c>
      <c r="F2354" s="8" t="s">
        <v>846</v>
      </c>
      <c r="G2354" s="8" t="str">
        <f t="shared" si="401"/>
        <v>BarbieStephenF34BasehorKS</v>
      </c>
      <c r="H2354" s="8">
        <f>_xlfn.IFNA(MATCH(G2354,Teams!J:J,0),)</f>
        <v>0</v>
      </c>
      <c r="I2354" s="8" t="str">
        <f t="shared" si="402"/>
        <v>BarbieStephenF34</v>
      </c>
      <c r="J2354" s="8">
        <f>_xlfn.IFNA(MATCH(I2354,Teams!L:L,0),)</f>
        <v>0</v>
      </c>
      <c r="K2354" s="8" t="str">
        <f t="shared" si="403"/>
        <v>BarbieStephenF</v>
      </c>
      <c r="L2354" s="8">
        <f>_xlfn.IFNA(MATCH(K2354,Teams!N:N,0),)</f>
        <v>0</v>
      </c>
      <c r="M2354" s="8" t="str">
        <f t="shared" si="404"/>
        <v>BarbieStephen</v>
      </c>
      <c r="N2354" s="8" t="str">
        <f>IFERROR(INDEX(Teams!A:A,IF(H2354&gt;0,H2354,IF(J2354&gt;0,J2354,IF(L2354&gt;0,L2354,""))),1),"")</f>
        <v/>
      </c>
      <c r="O2354" s="8" t="str">
        <f t="shared" si="397"/>
        <v>Barbie</v>
      </c>
      <c r="P2354" s="8" t="str">
        <f t="shared" si="398"/>
        <v>Stephen</v>
      </c>
      <c r="Q2354" s="8" t="str">
        <f t="shared" si="405"/>
        <v>F</v>
      </c>
      <c r="R2354" s="8">
        <f t="shared" si="406"/>
        <v>34</v>
      </c>
      <c r="S2354" s="8" t="str">
        <f t="shared" si="399"/>
        <v>Basehor</v>
      </c>
      <c r="T2354" s="8" t="str">
        <f t="shared" si="407"/>
        <v>KS</v>
      </c>
      <c r="U2354" s="8" t="str">
        <f t="shared" si="400"/>
        <v>BarbieStephenF34BasehorKS</v>
      </c>
    </row>
    <row r="2355" spans="1:21" x14ac:dyDescent="0.2">
      <c r="A2355" s="8" t="s">
        <v>22</v>
      </c>
      <c r="B2355" s="8" t="s">
        <v>2717</v>
      </c>
      <c r="C2355" s="8" t="s">
        <v>689</v>
      </c>
      <c r="D2355" s="8">
        <v>48</v>
      </c>
      <c r="E2355" s="8" t="s">
        <v>3</v>
      </c>
      <c r="F2355" s="8" t="s">
        <v>4</v>
      </c>
      <c r="G2355" s="8" t="str">
        <f t="shared" si="401"/>
        <v>AmyStephensF48AustinTX</v>
      </c>
      <c r="H2355" s="8">
        <f>_xlfn.IFNA(MATCH(G2355,Teams!J:J,0),)</f>
        <v>0</v>
      </c>
      <c r="I2355" s="8" t="str">
        <f t="shared" si="402"/>
        <v>AmyStephensF48</v>
      </c>
      <c r="J2355" s="8">
        <f>_xlfn.IFNA(MATCH(I2355,Teams!L:L,0),)</f>
        <v>0</v>
      </c>
      <c r="K2355" s="8" t="str">
        <f t="shared" si="403"/>
        <v>AmyStephensF</v>
      </c>
      <c r="L2355" s="8">
        <f>_xlfn.IFNA(MATCH(K2355,Teams!N:N,0),)</f>
        <v>0</v>
      </c>
      <c r="M2355" s="8" t="str">
        <f t="shared" si="404"/>
        <v>AmyStephens</v>
      </c>
      <c r="N2355" s="8" t="str">
        <f>IFERROR(INDEX(Teams!A:A,IF(H2355&gt;0,H2355,IF(J2355&gt;0,J2355,IF(L2355&gt;0,L2355,""))),1),"")</f>
        <v/>
      </c>
      <c r="O2355" s="8" t="str">
        <f t="shared" si="397"/>
        <v>Amy</v>
      </c>
      <c r="P2355" s="8" t="str">
        <f t="shared" si="398"/>
        <v>Stephens</v>
      </c>
      <c r="Q2355" s="8" t="str">
        <f t="shared" si="405"/>
        <v>F</v>
      </c>
      <c r="R2355" s="8">
        <f t="shared" si="406"/>
        <v>48</v>
      </c>
      <c r="S2355" s="8" t="str">
        <f t="shared" si="399"/>
        <v>Austin</v>
      </c>
      <c r="T2355" s="8" t="str">
        <f t="shared" si="407"/>
        <v>TX</v>
      </c>
      <c r="U2355" s="8" t="str">
        <f t="shared" si="400"/>
        <v>AmyStephensF48AustinTX</v>
      </c>
    </row>
    <row r="2356" spans="1:21" x14ac:dyDescent="0.2">
      <c r="A2356" s="8" t="s">
        <v>397</v>
      </c>
      <c r="B2356" s="8" t="s">
        <v>2717</v>
      </c>
      <c r="C2356" s="8" t="s">
        <v>688</v>
      </c>
      <c r="D2356" s="8">
        <v>50</v>
      </c>
      <c r="E2356" s="8" t="s">
        <v>3</v>
      </c>
      <c r="F2356" s="8" t="s">
        <v>4</v>
      </c>
      <c r="G2356" s="8" t="str">
        <f t="shared" si="401"/>
        <v>CharlesStephensM50AustinTX</v>
      </c>
      <c r="H2356" s="8">
        <f>_xlfn.IFNA(MATCH(G2356,Teams!J:J,0),)</f>
        <v>0</v>
      </c>
      <c r="I2356" s="8" t="str">
        <f t="shared" si="402"/>
        <v>CharlesStephensM50</v>
      </c>
      <c r="J2356" s="8">
        <f>_xlfn.IFNA(MATCH(I2356,Teams!L:L,0),)</f>
        <v>0</v>
      </c>
      <c r="K2356" s="8" t="str">
        <f t="shared" si="403"/>
        <v>CharlesStephensM</v>
      </c>
      <c r="L2356" s="8">
        <f>_xlfn.IFNA(MATCH(K2356,Teams!N:N,0),)</f>
        <v>0</v>
      </c>
      <c r="M2356" s="8" t="str">
        <f t="shared" si="404"/>
        <v>CharlesStephens</v>
      </c>
      <c r="N2356" s="8" t="str">
        <f>IFERROR(INDEX(Teams!A:A,IF(H2356&gt;0,H2356,IF(J2356&gt;0,J2356,IF(L2356&gt;0,L2356,""))),1),"")</f>
        <v/>
      </c>
      <c r="O2356" s="8" t="str">
        <f t="shared" si="397"/>
        <v>Charles</v>
      </c>
      <c r="P2356" s="8" t="str">
        <f t="shared" si="398"/>
        <v>Stephens</v>
      </c>
      <c r="Q2356" s="8" t="str">
        <f t="shared" si="405"/>
        <v>M</v>
      </c>
      <c r="R2356" s="8">
        <f t="shared" si="406"/>
        <v>50</v>
      </c>
      <c r="S2356" s="8" t="str">
        <f t="shared" si="399"/>
        <v>Austin</v>
      </c>
      <c r="T2356" s="8" t="str">
        <f t="shared" si="407"/>
        <v>TX</v>
      </c>
      <c r="U2356" s="8" t="str">
        <f t="shared" si="400"/>
        <v>CharlesStephensM50AustinTX</v>
      </c>
    </row>
    <row r="2357" spans="1:21" x14ac:dyDescent="0.2">
      <c r="A2357" s="8" t="s">
        <v>292</v>
      </c>
      <c r="B2357" s="8" t="s">
        <v>2717</v>
      </c>
      <c r="C2357" s="8" t="s">
        <v>689</v>
      </c>
      <c r="D2357" s="8">
        <v>43</v>
      </c>
      <c r="E2357" s="8" t="s">
        <v>5960</v>
      </c>
      <c r="F2357" s="8" t="s">
        <v>4</v>
      </c>
      <c r="G2357" s="8" t="str">
        <f t="shared" si="401"/>
        <v>LisaStephensF43MillsapTX</v>
      </c>
      <c r="H2357" s="8">
        <f>_xlfn.IFNA(MATCH(G2357,Teams!J:J,0),)</f>
        <v>0</v>
      </c>
      <c r="I2357" s="8" t="str">
        <f t="shared" si="402"/>
        <v>LisaStephensF43</v>
      </c>
      <c r="J2357" s="8">
        <f>_xlfn.IFNA(MATCH(I2357,Teams!L:L,0),)</f>
        <v>0</v>
      </c>
      <c r="K2357" s="8" t="str">
        <f t="shared" si="403"/>
        <v>LisaStephensF</v>
      </c>
      <c r="L2357" s="8">
        <f>_xlfn.IFNA(MATCH(K2357,Teams!N:N,0),)</f>
        <v>0</v>
      </c>
      <c r="M2357" s="8" t="str">
        <f t="shared" si="404"/>
        <v>LisaStephens</v>
      </c>
      <c r="N2357" s="8" t="str">
        <f>IFERROR(INDEX(Teams!A:A,IF(H2357&gt;0,H2357,IF(J2357&gt;0,J2357,IF(L2357&gt;0,L2357,""))),1),"")</f>
        <v/>
      </c>
      <c r="O2357" s="8" t="str">
        <f t="shared" si="397"/>
        <v>Lisa</v>
      </c>
      <c r="P2357" s="8" t="str">
        <f t="shared" si="398"/>
        <v>Stephens</v>
      </c>
      <c r="Q2357" s="8" t="str">
        <f t="shared" si="405"/>
        <v>F</v>
      </c>
      <c r="R2357" s="8">
        <f t="shared" si="406"/>
        <v>43</v>
      </c>
      <c r="S2357" s="8" t="str">
        <f t="shared" si="399"/>
        <v>Millsap</v>
      </c>
      <c r="T2357" s="8" t="str">
        <f t="shared" si="407"/>
        <v>TX</v>
      </c>
      <c r="U2357" s="8" t="str">
        <f t="shared" si="400"/>
        <v>LisaStephensF43MillsapTX</v>
      </c>
    </row>
    <row r="2358" spans="1:21" x14ac:dyDescent="0.2">
      <c r="A2358" s="8" t="s">
        <v>564</v>
      </c>
      <c r="B2358" s="8" t="s">
        <v>2717</v>
      </c>
      <c r="C2358" s="8" t="s">
        <v>689</v>
      </c>
      <c r="D2358" s="8">
        <v>31</v>
      </c>
      <c r="E2358" s="8" t="s">
        <v>1827</v>
      </c>
      <c r="F2358" s="8" t="s">
        <v>4</v>
      </c>
      <c r="G2358" s="8" t="str">
        <f t="shared" si="401"/>
        <v>RachelStephensF31GainesvilleTX</v>
      </c>
      <c r="H2358" s="8">
        <f>_xlfn.IFNA(MATCH(G2358,Teams!J:J,0),)</f>
        <v>0</v>
      </c>
      <c r="I2358" s="8" t="str">
        <f t="shared" si="402"/>
        <v>RachelStephensF31</v>
      </c>
      <c r="J2358" s="8">
        <f>_xlfn.IFNA(MATCH(I2358,Teams!L:L,0),)</f>
        <v>0</v>
      </c>
      <c r="K2358" s="8" t="str">
        <f t="shared" si="403"/>
        <v>RachelStephensF</v>
      </c>
      <c r="L2358" s="8">
        <f>_xlfn.IFNA(MATCH(K2358,Teams!N:N,0),)</f>
        <v>0</v>
      </c>
      <c r="M2358" s="8" t="str">
        <f t="shared" si="404"/>
        <v>RachelStephens</v>
      </c>
      <c r="N2358" s="8" t="str">
        <f>IFERROR(INDEX(Teams!A:A,IF(H2358&gt;0,H2358,IF(J2358&gt;0,J2358,IF(L2358&gt;0,L2358,""))),1),"")</f>
        <v/>
      </c>
      <c r="O2358" s="8" t="str">
        <f t="shared" si="397"/>
        <v>Rachel</v>
      </c>
      <c r="P2358" s="8" t="str">
        <f t="shared" si="398"/>
        <v>Stephens</v>
      </c>
      <c r="Q2358" s="8" t="str">
        <f t="shared" si="405"/>
        <v>F</v>
      </c>
      <c r="R2358" s="8">
        <f t="shared" si="406"/>
        <v>31</v>
      </c>
      <c r="S2358" s="8" t="str">
        <f t="shared" si="399"/>
        <v>Gainesville</v>
      </c>
      <c r="T2358" s="8" t="str">
        <f t="shared" si="407"/>
        <v>TX</v>
      </c>
      <c r="U2358" s="8" t="str">
        <f t="shared" si="400"/>
        <v>RachelStephensF31GainesvilleTX</v>
      </c>
    </row>
    <row r="2359" spans="1:21" x14ac:dyDescent="0.2">
      <c r="A2359" s="8" t="s">
        <v>469</v>
      </c>
      <c r="B2359" s="8" t="s">
        <v>1475</v>
      </c>
      <c r="C2359" s="8" t="s">
        <v>688</v>
      </c>
      <c r="D2359" s="8">
        <v>33</v>
      </c>
      <c r="E2359" s="8" t="s">
        <v>3</v>
      </c>
      <c r="F2359" s="8" t="s">
        <v>4</v>
      </c>
      <c r="G2359" s="8" t="str">
        <f t="shared" si="401"/>
        <v>BrandonStevensM33AustinTX</v>
      </c>
      <c r="H2359" s="8">
        <f>_xlfn.IFNA(MATCH(G2359,Teams!J:J,0),)</f>
        <v>0</v>
      </c>
      <c r="I2359" s="8" t="str">
        <f t="shared" si="402"/>
        <v>BrandonStevensM33</v>
      </c>
      <c r="J2359" s="8">
        <f>_xlfn.IFNA(MATCH(I2359,Teams!L:L,0),)</f>
        <v>0</v>
      </c>
      <c r="K2359" s="8" t="str">
        <f t="shared" si="403"/>
        <v>BrandonStevensM</v>
      </c>
      <c r="L2359" s="8">
        <f>_xlfn.IFNA(MATCH(K2359,Teams!N:N,0),)</f>
        <v>0</v>
      </c>
      <c r="M2359" s="8" t="str">
        <f t="shared" si="404"/>
        <v>BrandonStevens</v>
      </c>
      <c r="N2359" s="8" t="str">
        <f>IFERROR(INDEX(Teams!A:A,IF(H2359&gt;0,H2359,IF(J2359&gt;0,J2359,IF(L2359&gt;0,L2359,""))),1),"")</f>
        <v/>
      </c>
      <c r="O2359" s="8" t="str">
        <f t="shared" si="397"/>
        <v>Brandon</v>
      </c>
      <c r="P2359" s="8" t="str">
        <f t="shared" si="398"/>
        <v>Stevens</v>
      </c>
      <c r="Q2359" s="8" t="str">
        <f t="shared" si="405"/>
        <v>M</v>
      </c>
      <c r="R2359" s="8">
        <f t="shared" si="406"/>
        <v>33</v>
      </c>
      <c r="S2359" s="8" t="str">
        <f t="shared" si="399"/>
        <v>Austin</v>
      </c>
      <c r="T2359" s="8" t="str">
        <f t="shared" si="407"/>
        <v>TX</v>
      </c>
      <c r="U2359" s="8" t="str">
        <f t="shared" si="400"/>
        <v>BrandonStevensM33AustinTX</v>
      </c>
    </row>
    <row r="2360" spans="1:21" x14ac:dyDescent="0.2">
      <c r="A2360" s="8" t="s">
        <v>196</v>
      </c>
      <c r="B2360" s="8" t="s">
        <v>1475</v>
      </c>
      <c r="C2360" s="8" t="s">
        <v>688</v>
      </c>
      <c r="D2360" s="8">
        <v>35</v>
      </c>
      <c r="E2360" s="8" t="s">
        <v>1476</v>
      </c>
      <c r="F2360" s="8" t="s">
        <v>4</v>
      </c>
      <c r="G2360" s="8" t="str">
        <f t="shared" si="401"/>
        <v>JacobStevensM35DalhartTX</v>
      </c>
      <c r="H2360" s="8">
        <f>_xlfn.IFNA(MATCH(G2360,Teams!J:J,0),)</f>
        <v>0</v>
      </c>
      <c r="I2360" s="8" t="str">
        <f t="shared" si="402"/>
        <v>JacobStevensM35</v>
      </c>
      <c r="J2360" s="8">
        <f>_xlfn.IFNA(MATCH(I2360,Teams!L:L,0),)</f>
        <v>0</v>
      </c>
      <c r="K2360" s="8" t="str">
        <f t="shared" si="403"/>
        <v>JacobStevensM</v>
      </c>
      <c r="L2360" s="8">
        <f>_xlfn.IFNA(MATCH(K2360,Teams!N:N,0),)</f>
        <v>0</v>
      </c>
      <c r="M2360" s="8" t="str">
        <f t="shared" si="404"/>
        <v>JacobStevens</v>
      </c>
      <c r="N2360" s="8" t="str">
        <f>IFERROR(INDEX(Teams!A:A,IF(H2360&gt;0,H2360,IF(J2360&gt;0,J2360,IF(L2360&gt;0,L2360,""))),1),"")</f>
        <v/>
      </c>
      <c r="O2360" s="8" t="str">
        <f t="shared" si="397"/>
        <v>Jacob</v>
      </c>
      <c r="P2360" s="8" t="str">
        <f t="shared" si="398"/>
        <v>Stevens</v>
      </c>
      <c r="Q2360" s="8" t="str">
        <f t="shared" si="405"/>
        <v>M</v>
      </c>
      <c r="R2360" s="8">
        <f t="shared" si="406"/>
        <v>35</v>
      </c>
      <c r="S2360" s="8" t="str">
        <f t="shared" si="399"/>
        <v>Dalhart</v>
      </c>
      <c r="T2360" s="8" t="str">
        <f t="shared" si="407"/>
        <v>TX</v>
      </c>
      <c r="U2360" s="8" t="str">
        <f t="shared" si="400"/>
        <v>JacobStevensM35DalhartTX</v>
      </c>
    </row>
    <row r="2361" spans="1:21" x14ac:dyDescent="0.2">
      <c r="A2361" s="8" t="s">
        <v>1981</v>
      </c>
      <c r="B2361" s="8" t="s">
        <v>1475</v>
      </c>
      <c r="C2361" s="8" t="s">
        <v>689</v>
      </c>
      <c r="D2361" s="8">
        <v>34</v>
      </c>
      <c r="E2361" s="8" t="s">
        <v>1982</v>
      </c>
      <c r="F2361" s="8" t="s">
        <v>1166</v>
      </c>
      <c r="G2361" s="8" t="str">
        <f t="shared" si="401"/>
        <v>LubaStevensF34San FranciscoCA</v>
      </c>
      <c r="H2361" s="8">
        <f>_xlfn.IFNA(MATCH(G2361,Teams!J:J,0),)</f>
        <v>0</v>
      </c>
      <c r="I2361" s="8" t="str">
        <f t="shared" si="402"/>
        <v>LubaStevensF34</v>
      </c>
      <c r="J2361" s="8">
        <f>_xlfn.IFNA(MATCH(I2361,Teams!L:L,0),)</f>
        <v>0</v>
      </c>
      <c r="K2361" s="8" t="str">
        <f t="shared" si="403"/>
        <v>LubaStevensF</v>
      </c>
      <c r="L2361" s="8">
        <f>_xlfn.IFNA(MATCH(K2361,Teams!N:N,0),)</f>
        <v>0</v>
      </c>
      <c r="M2361" s="8" t="str">
        <f t="shared" si="404"/>
        <v>LubaStevens</v>
      </c>
      <c r="N2361" s="8" t="str">
        <f>IFERROR(INDEX(Teams!A:A,IF(H2361&gt;0,H2361,IF(J2361&gt;0,J2361,IF(L2361&gt;0,L2361,""))),1),"")</f>
        <v/>
      </c>
      <c r="O2361" s="8" t="str">
        <f t="shared" si="397"/>
        <v>Luba</v>
      </c>
      <c r="P2361" s="8" t="str">
        <f t="shared" si="398"/>
        <v>Stevens</v>
      </c>
      <c r="Q2361" s="8" t="str">
        <f t="shared" si="405"/>
        <v>F</v>
      </c>
      <c r="R2361" s="8">
        <f t="shared" si="406"/>
        <v>34</v>
      </c>
      <c r="S2361" s="8" t="str">
        <f t="shared" si="399"/>
        <v>San Francisco</v>
      </c>
      <c r="T2361" s="8" t="str">
        <f t="shared" si="407"/>
        <v>CA</v>
      </c>
      <c r="U2361" s="8" t="str">
        <f t="shared" si="400"/>
        <v>LubaStevensF34San FranciscoCA</v>
      </c>
    </row>
    <row r="2362" spans="1:21" x14ac:dyDescent="0.2">
      <c r="A2362" s="8" t="s">
        <v>969</v>
      </c>
      <c r="B2362" s="8" t="s">
        <v>1475</v>
      </c>
      <c r="C2362" s="8" t="s">
        <v>689</v>
      </c>
      <c r="G2362" s="8" t="str">
        <f t="shared" si="401"/>
        <v>SusanStevensF</v>
      </c>
      <c r="H2362" s="8">
        <f>_xlfn.IFNA(MATCH(G2362,Teams!J:J,0),)</f>
        <v>0</v>
      </c>
      <c r="I2362" s="8" t="str">
        <f t="shared" si="402"/>
        <v>SusanStevensF</v>
      </c>
      <c r="J2362" s="8">
        <f>_xlfn.IFNA(MATCH(I2362,Teams!L:L,0),)</f>
        <v>0</v>
      </c>
      <c r="K2362" s="8" t="str">
        <f t="shared" si="403"/>
        <v>SusanStevensF</v>
      </c>
      <c r="L2362" s="8">
        <f>_xlfn.IFNA(MATCH(K2362,Teams!N:N,0),)</f>
        <v>0</v>
      </c>
      <c r="M2362" s="8" t="str">
        <f t="shared" si="404"/>
        <v>SusanStevens</v>
      </c>
      <c r="N2362" s="8" t="str">
        <f>IFERROR(INDEX(Teams!A:A,IF(H2362&gt;0,H2362,IF(J2362&gt;0,J2362,IF(L2362&gt;0,L2362,""))),1),"")</f>
        <v/>
      </c>
      <c r="O2362" s="8" t="str">
        <f t="shared" si="397"/>
        <v>Susan</v>
      </c>
      <c r="P2362" s="8" t="str">
        <f t="shared" si="398"/>
        <v>Stevens</v>
      </c>
      <c r="Q2362" s="8" t="str">
        <f t="shared" si="405"/>
        <v>F</v>
      </c>
      <c r="R2362" s="8" t="str">
        <f t="shared" si="406"/>
        <v/>
      </c>
      <c r="S2362" s="8" t="str">
        <f t="shared" si="399"/>
        <v/>
      </c>
      <c r="T2362" s="8" t="str">
        <f t="shared" si="407"/>
        <v/>
      </c>
      <c r="U2362" s="8" t="str">
        <f t="shared" si="400"/>
        <v>SusanStevensF</v>
      </c>
    </row>
    <row r="2363" spans="1:21" x14ac:dyDescent="0.2">
      <c r="A2363" s="8" t="s">
        <v>355</v>
      </c>
      <c r="B2363" s="8" t="s">
        <v>1039</v>
      </c>
      <c r="C2363" s="8" t="s">
        <v>688</v>
      </c>
      <c r="D2363" s="8">
        <v>34</v>
      </c>
      <c r="E2363" s="8" t="s">
        <v>68</v>
      </c>
      <c r="F2363" s="8" t="s">
        <v>4</v>
      </c>
      <c r="G2363" s="8" t="str">
        <f t="shared" si="401"/>
        <v>DanielStewartM34WacoTX</v>
      </c>
      <c r="H2363" s="8">
        <f>_xlfn.IFNA(MATCH(G2363,Teams!J:J,0),)</f>
        <v>0</v>
      </c>
      <c r="I2363" s="8" t="str">
        <f t="shared" si="402"/>
        <v>DanielStewartM34</v>
      </c>
      <c r="J2363" s="8">
        <f>_xlfn.IFNA(MATCH(I2363,Teams!L:L,0),)</f>
        <v>0</v>
      </c>
      <c r="K2363" s="8" t="str">
        <f t="shared" si="403"/>
        <v>DanielStewartM</v>
      </c>
      <c r="L2363" s="8">
        <f>_xlfn.IFNA(MATCH(K2363,Teams!N:N,0),)</f>
        <v>0</v>
      </c>
      <c r="M2363" s="8" t="str">
        <f t="shared" si="404"/>
        <v>DanielStewart</v>
      </c>
      <c r="N2363" s="8" t="str">
        <f>IFERROR(INDEX(Teams!A:A,IF(H2363&gt;0,H2363,IF(J2363&gt;0,J2363,IF(L2363&gt;0,L2363,""))),1),"")</f>
        <v/>
      </c>
      <c r="O2363" s="8" t="str">
        <f t="shared" si="397"/>
        <v>Daniel</v>
      </c>
      <c r="P2363" s="8" t="str">
        <f t="shared" si="398"/>
        <v>Stewart</v>
      </c>
      <c r="Q2363" s="8" t="str">
        <f t="shared" si="405"/>
        <v>M</v>
      </c>
      <c r="R2363" s="8">
        <f t="shared" si="406"/>
        <v>34</v>
      </c>
      <c r="S2363" s="8" t="str">
        <f t="shared" si="399"/>
        <v>Waco</v>
      </c>
      <c r="T2363" s="8" t="str">
        <f t="shared" si="407"/>
        <v>TX</v>
      </c>
      <c r="U2363" s="8" t="str">
        <f t="shared" si="400"/>
        <v>DanielStewartM34WacoTX</v>
      </c>
    </row>
    <row r="2364" spans="1:21" x14ac:dyDescent="0.2">
      <c r="A2364" s="8" t="s">
        <v>7</v>
      </c>
      <c r="B2364" s="8" t="s">
        <v>1039</v>
      </c>
      <c r="C2364" s="8" t="s">
        <v>688</v>
      </c>
      <c r="D2364" s="8">
        <v>65</v>
      </c>
      <c r="E2364" s="8" t="s">
        <v>2243</v>
      </c>
      <c r="F2364" s="8" t="s">
        <v>4</v>
      </c>
      <c r="G2364" s="8" t="str">
        <f t="shared" si="401"/>
        <v>JamesStewartM65CarrolltonTX</v>
      </c>
      <c r="H2364" s="8">
        <f>_xlfn.IFNA(MATCH(G2364,Teams!J:J,0),)</f>
        <v>0</v>
      </c>
      <c r="I2364" s="8" t="str">
        <f t="shared" si="402"/>
        <v>JamesStewartM65</v>
      </c>
      <c r="J2364" s="8">
        <f>_xlfn.IFNA(MATCH(I2364,Teams!L:L,0),)</f>
        <v>0</v>
      </c>
      <c r="K2364" s="8" t="str">
        <f t="shared" si="403"/>
        <v>JamesStewartM</v>
      </c>
      <c r="L2364" s="8">
        <f>_xlfn.IFNA(MATCH(K2364,Teams!N:N,0),)</f>
        <v>0</v>
      </c>
      <c r="M2364" s="8" t="str">
        <f t="shared" si="404"/>
        <v>JamesStewart</v>
      </c>
      <c r="N2364" s="8" t="str">
        <f>IFERROR(INDEX(Teams!A:A,IF(H2364&gt;0,H2364,IF(J2364&gt;0,J2364,IF(L2364&gt;0,L2364,""))),1),"")</f>
        <v/>
      </c>
      <c r="O2364" s="8" t="str">
        <f t="shared" si="397"/>
        <v>James</v>
      </c>
      <c r="P2364" s="8" t="str">
        <f t="shared" si="398"/>
        <v>Stewart</v>
      </c>
      <c r="Q2364" s="8" t="str">
        <f t="shared" si="405"/>
        <v>M</v>
      </c>
      <c r="R2364" s="8">
        <f t="shared" si="406"/>
        <v>65</v>
      </c>
      <c r="S2364" s="8" t="str">
        <f t="shared" si="399"/>
        <v>Carrollton</v>
      </c>
      <c r="T2364" s="8" t="str">
        <f t="shared" si="407"/>
        <v>TX</v>
      </c>
      <c r="U2364" s="8" t="str">
        <f t="shared" si="400"/>
        <v>JamesStewartM65CarrolltonTX</v>
      </c>
    </row>
    <row r="2365" spans="1:21" x14ac:dyDescent="0.2">
      <c r="A2365" s="8" t="s">
        <v>100</v>
      </c>
      <c r="B2365" s="8" t="s">
        <v>1039</v>
      </c>
      <c r="C2365" s="8" t="s">
        <v>689</v>
      </c>
      <c r="D2365" s="8">
        <v>55</v>
      </c>
      <c r="E2365" s="8" t="s">
        <v>855</v>
      </c>
      <c r="F2365" s="8" t="s">
        <v>4</v>
      </c>
      <c r="G2365" s="8" t="str">
        <f t="shared" si="401"/>
        <v>JenniferStewartF55HuffmanTX</v>
      </c>
      <c r="H2365" s="8">
        <f>_xlfn.IFNA(MATCH(G2365,Teams!J:J,0),)</f>
        <v>0</v>
      </c>
      <c r="I2365" s="8" t="str">
        <f t="shared" si="402"/>
        <v>JenniferStewartF55</v>
      </c>
      <c r="J2365" s="8">
        <f>_xlfn.IFNA(MATCH(I2365,Teams!L:L,0),)</f>
        <v>0</v>
      </c>
      <c r="K2365" s="8" t="str">
        <f t="shared" si="403"/>
        <v>JenniferStewartF</v>
      </c>
      <c r="L2365" s="8">
        <f>_xlfn.IFNA(MATCH(K2365,Teams!N:N,0),)</f>
        <v>0</v>
      </c>
      <c r="M2365" s="8" t="str">
        <f t="shared" si="404"/>
        <v>JenniferStewart</v>
      </c>
      <c r="N2365" s="8" t="str">
        <f>IFERROR(INDEX(Teams!A:A,IF(H2365&gt;0,H2365,IF(J2365&gt;0,J2365,IF(L2365&gt;0,L2365,""))),1),"")</f>
        <v/>
      </c>
      <c r="O2365" s="8" t="str">
        <f t="shared" si="397"/>
        <v>Jennifer</v>
      </c>
      <c r="P2365" s="8" t="str">
        <f t="shared" si="398"/>
        <v>Stewart</v>
      </c>
      <c r="Q2365" s="8" t="str">
        <f t="shared" si="405"/>
        <v>F</v>
      </c>
      <c r="R2365" s="8">
        <f t="shared" si="406"/>
        <v>55</v>
      </c>
      <c r="S2365" s="8" t="str">
        <f t="shared" si="399"/>
        <v>Huffman</v>
      </c>
      <c r="T2365" s="8" t="str">
        <f t="shared" si="407"/>
        <v>TX</v>
      </c>
      <c r="U2365" s="8" t="str">
        <f t="shared" si="400"/>
        <v>JenniferStewartF55HuffmanTX</v>
      </c>
    </row>
    <row r="2366" spans="1:21" x14ac:dyDescent="0.2">
      <c r="A2366" s="8" t="s">
        <v>504</v>
      </c>
      <c r="B2366" s="8" t="s">
        <v>1039</v>
      </c>
      <c r="C2366" s="8" t="s">
        <v>689</v>
      </c>
      <c r="G2366" s="8" t="str">
        <f t="shared" si="401"/>
        <v>KatieStewartF</v>
      </c>
      <c r="H2366" s="8">
        <f>_xlfn.IFNA(MATCH(G2366,Teams!J:J,0),)</f>
        <v>0</v>
      </c>
      <c r="I2366" s="8" t="str">
        <f t="shared" si="402"/>
        <v>KatieStewartF</v>
      </c>
      <c r="J2366" s="8">
        <f>_xlfn.IFNA(MATCH(I2366,Teams!L:L,0),)</f>
        <v>0</v>
      </c>
      <c r="K2366" s="8" t="str">
        <f t="shared" si="403"/>
        <v>KatieStewartF</v>
      </c>
      <c r="L2366" s="8">
        <f>_xlfn.IFNA(MATCH(K2366,Teams!N:N,0),)</f>
        <v>0</v>
      </c>
      <c r="M2366" s="8" t="str">
        <f t="shared" si="404"/>
        <v>KatieStewart</v>
      </c>
      <c r="N2366" s="8" t="str">
        <f>IFERROR(INDEX(Teams!A:A,IF(H2366&gt;0,H2366,IF(J2366&gt;0,J2366,IF(L2366&gt;0,L2366,""))),1),"")</f>
        <v/>
      </c>
      <c r="O2366" s="8" t="str">
        <f t="shared" si="397"/>
        <v>Katie</v>
      </c>
      <c r="P2366" s="8" t="str">
        <f t="shared" si="398"/>
        <v>Stewart</v>
      </c>
      <c r="Q2366" s="8" t="str">
        <f t="shared" si="405"/>
        <v>F</v>
      </c>
      <c r="R2366" s="8" t="str">
        <f t="shared" si="406"/>
        <v/>
      </c>
      <c r="S2366" s="8" t="str">
        <f t="shared" si="399"/>
        <v/>
      </c>
      <c r="T2366" s="8" t="str">
        <f t="shared" si="407"/>
        <v/>
      </c>
      <c r="U2366" s="8" t="str">
        <f t="shared" si="400"/>
        <v>KatieStewartF</v>
      </c>
    </row>
    <row r="2367" spans="1:21" x14ac:dyDescent="0.2">
      <c r="A2367" s="8" t="s">
        <v>56</v>
      </c>
      <c r="B2367" s="8" t="s">
        <v>2395</v>
      </c>
      <c r="C2367" s="8" t="s">
        <v>689</v>
      </c>
      <c r="D2367" s="8">
        <v>30</v>
      </c>
      <c r="E2367" s="8" t="s">
        <v>3</v>
      </c>
      <c r="F2367" s="8" t="s">
        <v>4</v>
      </c>
      <c r="G2367" s="8" t="str">
        <f t="shared" si="401"/>
        <v>LauraStillF30AustinTX</v>
      </c>
      <c r="H2367" s="8">
        <f>_xlfn.IFNA(MATCH(G2367,Teams!J:J,0),)</f>
        <v>0</v>
      </c>
      <c r="I2367" s="8" t="str">
        <f t="shared" si="402"/>
        <v>LauraStillF30</v>
      </c>
      <c r="J2367" s="8">
        <f>_xlfn.IFNA(MATCH(I2367,Teams!L:L,0),)</f>
        <v>0</v>
      </c>
      <c r="K2367" s="8" t="str">
        <f t="shared" si="403"/>
        <v>LauraStillF</v>
      </c>
      <c r="L2367" s="8">
        <f>_xlfn.IFNA(MATCH(K2367,Teams!N:N,0),)</f>
        <v>0</v>
      </c>
      <c r="M2367" s="8" t="str">
        <f t="shared" si="404"/>
        <v>LauraStill</v>
      </c>
      <c r="N2367" s="8" t="str">
        <f>IFERROR(INDEX(Teams!A:A,IF(H2367&gt;0,H2367,IF(J2367&gt;0,J2367,IF(L2367&gt;0,L2367,""))),1),"")</f>
        <v/>
      </c>
      <c r="O2367" s="8" t="str">
        <f t="shared" ref="O2367:O2430" si="408">A2367</f>
        <v>Laura</v>
      </c>
      <c r="P2367" s="8" t="str">
        <f t="shared" ref="P2367:P2430" si="409">B2367</f>
        <v>Still</v>
      </c>
      <c r="Q2367" s="8" t="str">
        <f t="shared" si="405"/>
        <v>F</v>
      </c>
      <c r="R2367" s="8">
        <f t="shared" si="406"/>
        <v>30</v>
      </c>
      <c r="S2367" s="8" t="str">
        <f t="shared" ref="S2367:S2430" si="410">IF(E2367=0,"",E2367)</f>
        <v>Austin</v>
      </c>
      <c r="T2367" s="8" t="str">
        <f t="shared" si="407"/>
        <v>TX</v>
      </c>
      <c r="U2367" s="8" t="str">
        <f t="shared" ref="T2367:U2430" si="411">G2367</f>
        <v>LauraStillF30AustinTX</v>
      </c>
    </row>
    <row r="2368" spans="1:21" x14ac:dyDescent="0.2">
      <c r="A2368" s="8" t="s">
        <v>766</v>
      </c>
      <c r="B2368" s="8" t="s">
        <v>767</v>
      </c>
      <c r="C2368" s="8" t="s">
        <v>688</v>
      </c>
      <c r="D2368" s="8">
        <v>45</v>
      </c>
      <c r="E2368" s="8" t="s">
        <v>748</v>
      </c>
      <c r="F2368" s="8" t="s">
        <v>4</v>
      </c>
      <c r="G2368" s="8" t="str">
        <f t="shared" ref="G2368:G2431" si="412">A2368&amp;B2368&amp;C2368&amp;D2368&amp;E2368&amp;F2368</f>
        <v>ChuckStillsM45PorterTX</v>
      </c>
      <c r="H2368" s="8">
        <f>_xlfn.IFNA(MATCH(G2368,Teams!J:J,0),)</f>
        <v>0</v>
      </c>
      <c r="I2368" s="8" t="str">
        <f t="shared" ref="I2368:I2431" si="413">A2368&amp;B2368&amp;C2368&amp;D2368</f>
        <v>ChuckStillsM45</v>
      </c>
      <c r="J2368" s="8">
        <f>_xlfn.IFNA(MATCH(I2368,Teams!L:L,0),)</f>
        <v>0</v>
      </c>
      <c r="K2368" s="8" t="str">
        <f t="shared" ref="K2368:K2431" si="414">A2368&amp;B2368&amp;C2368</f>
        <v>ChuckStillsM</v>
      </c>
      <c r="L2368" s="8">
        <f>_xlfn.IFNA(MATCH(K2368,Teams!N:N,0),)</f>
        <v>0</v>
      </c>
      <c r="M2368" s="8" t="str">
        <f t="shared" ref="M2368:M2431" si="415">A2368&amp;B2368</f>
        <v>ChuckStills</v>
      </c>
      <c r="N2368" s="8" t="str">
        <f>IFERROR(INDEX(Teams!A:A,IF(H2368&gt;0,H2368,IF(J2368&gt;0,J2368,IF(L2368&gt;0,L2368,""))),1),"")</f>
        <v/>
      </c>
      <c r="O2368" s="8" t="str">
        <f t="shared" si="408"/>
        <v>Chuck</v>
      </c>
      <c r="P2368" s="8" t="str">
        <f t="shared" si="409"/>
        <v>Stills</v>
      </c>
      <c r="Q2368" s="8" t="str">
        <f t="shared" ref="Q2368:Q2431" si="416">IF(C2368=0,"",C2368)</f>
        <v>M</v>
      </c>
      <c r="R2368" s="8">
        <f t="shared" ref="R2368:R2431" si="417">IF(D2368=0,"",D2368)</f>
        <v>45</v>
      </c>
      <c r="S2368" s="8" t="str">
        <f t="shared" si="410"/>
        <v>Porter</v>
      </c>
      <c r="T2368" s="8" t="str">
        <f t="shared" ref="T2368:T2431" si="418">IF(F2368=0,"",F2368)</f>
        <v>TX</v>
      </c>
      <c r="U2368" s="8" t="str">
        <f t="shared" si="411"/>
        <v>ChuckStillsM45PorterTX</v>
      </c>
    </row>
    <row r="2369" spans="1:21" x14ac:dyDescent="0.2">
      <c r="A2369" s="8" t="s">
        <v>79</v>
      </c>
      <c r="B2369" s="8" t="s">
        <v>2252</v>
      </c>
      <c r="C2369" s="8" t="s">
        <v>688</v>
      </c>
      <c r="D2369" s="8">
        <v>60</v>
      </c>
      <c r="E2369" s="8" t="s">
        <v>2202</v>
      </c>
      <c r="F2369" s="8" t="s">
        <v>4</v>
      </c>
      <c r="G2369" s="8" t="str">
        <f t="shared" si="412"/>
        <v>JohnStimelingM60SeguinTX</v>
      </c>
      <c r="H2369" s="8">
        <f>_xlfn.IFNA(MATCH(G2369,Teams!J:J,0),)</f>
        <v>0</v>
      </c>
      <c r="I2369" s="8" t="str">
        <f t="shared" si="413"/>
        <v>JohnStimelingM60</v>
      </c>
      <c r="J2369" s="8">
        <f>_xlfn.IFNA(MATCH(I2369,Teams!L:L,0),)</f>
        <v>0</v>
      </c>
      <c r="K2369" s="8" t="str">
        <f t="shared" si="414"/>
        <v>JohnStimelingM</v>
      </c>
      <c r="L2369" s="8">
        <f>_xlfn.IFNA(MATCH(K2369,Teams!N:N,0),)</f>
        <v>0</v>
      </c>
      <c r="M2369" s="8" t="str">
        <f t="shared" si="415"/>
        <v>JohnStimeling</v>
      </c>
      <c r="N2369" s="8" t="str">
        <f>IFERROR(INDEX(Teams!A:A,IF(H2369&gt;0,H2369,IF(J2369&gt;0,J2369,IF(L2369&gt;0,L2369,""))),1),"")</f>
        <v/>
      </c>
      <c r="O2369" s="8" t="str">
        <f t="shared" si="408"/>
        <v>John</v>
      </c>
      <c r="P2369" s="8" t="str">
        <f t="shared" si="409"/>
        <v>Stimeling</v>
      </c>
      <c r="Q2369" s="8" t="str">
        <f t="shared" si="416"/>
        <v>M</v>
      </c>
      <c r="R2369" s="8">
        <f t="shared" si="417"/>
        <v>60</v>
      </c>
      <c r="S2369" s="8" t="str">
        <f t="shared" si="410"/>
        <v>Seguin</v>
      </c>
      <c r="T2369" s="8" t="str">
        <f t="shared" si="418"/>
        <v>TX</v>
      </c>
      <c r="U2369" s="8" t="str">
        <f t="shared" si="411"/>
        <v>JohnStimelingM60SeguinTX</v>
      </c>
    </row>
    <row r="2370" spans="1:21" x14ac:dyDescent="0.2">
      <c r="A2370" s="8" t="s">
        <v>2727</v>
      </c>
      <c r="B2370" s="8" t="s">
        <v>5206</v>
      </c>
      <c r="C2370" s="8" t="s">
        <v>688</v>
      </c>
      <c r="D2370" s="8">
        <v>53</v>
      </c>
      <c r="E2370" s="8" t="s">
        <v>12</v>
      </c>
      <c r="F2370" s="8" t="s">
        <v>4</v>
      </c>
      <c r="G2370" s="8" t="str">
        <f t="shared" si="412"/>
        <v>RonStittM53HoustonTX</v>
      </c>
      <c r="H2370" s="8">
        <f>_xlfn.IFNA(MATCH(G2370,Teams!J:J,0),)</f>
        <v>0</v>
      </c>
      <c r="I2370" s="8" t="str">
        <f t="shared" si="413"/>
        <v>RonStittM53</v>
      </c>
      <c r="J2370" s="8">
        <f>_xlfn.IFNA(MATCH(I2370,Teams!L:L,0),)</f>
        <v>0</v>
      </c>
      <c r="K2370" s="8" t="str">
        <f t="shared" si="414"/>
        <v>RonStittM</v>
      </c>
      <c r="L2370" s="8">
        <f>_xlfn.IFNA(MATCH(K2370,Teams!N:N,0),)</f>
        <v>0</v>
      </c>
      <c r="M2370" s="8" t="str">
        <f t="shared" si="415"/>
        <v>RonStitt</v>
      </c>
      <c r="N2370" s="8" t="str">
        <f>IFERROR(INDEX(Teams!A:A,IF(H2370&gt;0,H2370,IF(J2370&gt;0,J2370,IF(L2370&gt;0,L2370,""))),1),"")</f>
        <v/>
      </c>
      <c r="O2370" s="8" t="str">
        <f t="shared" si="408"/>
        <v>Ron</v>
      </c>
      <c r="P2370" s="8" t="str">
        <f t="shared" si="409"/>
        <v>Stitt</v>
      </c>
      <c r="Q2370" s="8" t="str">
        <f t="shared" si="416"/>
        <v>M</v>
      </c>
      <c r="R2370" s="8">
        <f t="shared" si="417"/>
        <v>53</v>
      </c>
      <c r="S2370" s="8" t="str">
        <f t="shared" si="410"/>
        <v>Houston</v>
      </c>
      <c r="T2370" s="8" t="str">
        <f t="shared" si="418"/>
        <v>TX</v>
      </c>
      <c r="U2370" s="8" t="str">
        <f t="shared" si="411"/>
        <v>RonStittM53HoustonTX</v>
      </c>
    </row>
    <row r="2371" spans="1:21" x14ac:dyDescent="0.2">
      <c r="A2371" s="8" t="s">
        <v>2335</v>
      </c>
      <c r="B2371" s="8" t="s">
        <v>2336</v>
      </c>
      <c r="C2371" s="8" t="s">
        <v>689</v>
      </c>
      <c r="D2371" s="8">
        <v>40</v>
      </c>
      <c r="E2371" s="8" t="s">
        <v>1697</v>
      </c>
      <c r="F2371" s="8" t="s">
        <v>1062</v>
      </c>
      <c r="G2371" s="8" t="str">
        <f t="shared" si="412"/>
        <v>MarianneStoneF40Kansas CityMO</v>
      </c>
      <c r="H2371" s="8">
        <f>_xlfn.IFNA(MATCH(G2371,Teams!J:J,0),)</f>
        <v>0</v>
      </c>
      <c r="I2371" s="8" t="str">
        <f t="shared" si="413"/>
        <v>MarianneStoneF40</v>
      </c>
      <c r="J2371" s="8">
        <f>_xlfn.IFNA(MATCH(I2371,Teams!L:L,0),)</f>
        <v>0</v>
      </c>
      <c r="K2371" s="8" t="str">
        <f t="shared" si="414"/>
        <v>MarianneStoneF</v>
      </c>
      <c r="L2371" s="8">
        <f>_xlfn.IFNA(MATCH(K2371,Teams!N:N,0),)</f>
        <v>0</v>
      </c>
      <c r="M2371" s="8" t="str">
        <f t="shared" si="415"/>
        <v>MarianneStone</v>
      </c>
      <c r="N2371" s="8" t="str">
        <f>IFERROR(INDEX(Teams!A:A,IF(H2371&gt;0,H2371,IF(J2371&gt;0,J2371,IF(L2371&gt;0,L2371,""))),1),"")</f>
        <v/>
      </c>
      <c r="O2371" s="8" t="str">
        <f t="shared" si="408"/>
        <v>Marianne</v>
      </c>
      <c r="P2371" s="8" t="str">
        <f t="shared" si="409"/>
        <v>Stone</v>
      </c>
      <c r="Q2371" s="8" t="str">
        <f t="shared" si="416"/>
        <v>F</v>
      </c>
      <c r="R2371" s="8">
        <f t="shared" si="417"/>
        <v>40</v>
      </c>
      <c r="S2371" s="8" t="str">
        <f t="shared" si="410"/>
        <v>Kansas City</v>
      </c>
      <c r="T2371" s="8" t="str">
        <f t="shared" si="418"/>
        <v>MO</v>
      </c>
      <c r="U2371" s="8" t="str">
        <f t="shared" si="411"/>
        <v>MarianneStoneF40Kansas CityMO</v>
      </c>
    </row>
    <row r="2372" spans="1:21" x14ac:dyDescent="0.2">
      <c r="A2372" s="8" t="s">
        <v>355</v>
      </c>
      <c r="B2372" s="8" t="s">
        <v>5207</v>
      </c>
      <c r="C2372" s="8" t="s">
        <v>688</v>
      </c>
      <c r="D2372" s="8">
        <v>35</v>
      </c>
      <c r="E2372" s="8" t="s">
        <v>5208</v>
      </c>
      <c r="F2372" s="8" t="s">
        <v>1076</v>
      </c>
      <c r="G2372" s="8" t="str">
        <f t="shared" si="412"/>
        <v>DanielStoutM35SenoiaGA</v>
      </c>
      <c r="H2372" s="8">
        <f>_xlfn.IFNA(MATCH(G2372,Teams!J:J,0),)</f>
        <v>0</v>
      </c>
      <c r="I2372" s="8" t="str">
        <f t="shared" si="413"/>
        <v>DanielStoutM35</v>
      </c>
      <c r="J2372" s="8">
        <f>_xlfn.IFNA(MATCH(I2372,Teams!L:L,0),)</f>
        <v>0</v>
      </c>
      <c r="K2372" s="8" t="str">
        <f t="shared" si="414"/>
        <v>DanielStoutM</v>
      </c>
      <c r="L2372" s="8">
        <f>_xlfn.IFNA(MATCH(K2372,Teams!N:N,0),)</f>
        <v>0</v>
      </c>
      <c r="M2372" s="8" t="str">
        <f t="shared" si="415"/>
        <v>DanielStout</v>
      </c>
      <c r="N2372" s="8" t="str">
        <f>IFERROR(INDEX(Teams!A:A,IF(H2372&gt;0,H2372,IF(J2372&gt;0,J2372,IF(L2372&gt;0,L2372,""))),1),"")</f>
        <v/>
      </c>
      <c r="O2372" s="8" t="str">
        <f t="shared" si="408"/>
        <v>Daniel</v>
      </c>
      <c r="P2372" s="8" t="str">
        <f t="shared" si="409"/>
        <v>Stout</v>
      </c>
      <c r="Q2372" s="8" t="str">
        <f t="shared" si="416"/>
        <v>M</v>
      </c>
      <c r="R2372" s="8">
        <f t="shared" si="417"/>
        <v>35</v>
      </c>
      <c r="S2372" s="8" t="str">
        <f t="shared" si="410"/>
        <v>Senoia</v>
      </c>
      <c r="T2372" s="8" t="str">
        <f t="shared" si="418"/>
        <v>GA</v>
      </c>
      <c r="U2372" s="8" t="str">
        <f t="shared" si="411"/>
        <v>DanielStoutM35SenoiaGA</v>
      </c>
    </row>
    <row r="2373" spans="1:21" x14ac:dyDescent="0.2">
      <c r="A2373" s="8" t="s">
        <v>1598</v>
      </c>
      <c r="B2373" s="8" t="s">
        <v>1599</v>
      </c>
      <c r="C2373" s="8" t="s">
        <v>689</v>
      </c>
      <c r="D2373" s="8">
        <v>45</v>
      </c>
      <c r="E2373" s="8" t="s">
        <v>1600</v>
      </c>
      <c r="F2373" s="8" t="s">
        <v>1601</v>
      </c>
      <c r="G2373" s="8" t="str">
        <f t="shared" si="412"/>
        <v>AndiStracnerF45north little rockAR</v>
      </c>
      <c r="H2373" s="8">
        <f>_xlfn.IFNA(MATCH(G2373,Teams!J:J,0),)</f>
        <v>0</v>
      </c>
      <c r="I2373" s="8" t="str">
        <f t="shared" si="413"/>
        <v>AndiStracnerF45</v>
      </c>
      <c r="J2373" s="8">
        <f>_xlfn.IFNA(MATCH(I2373,Teams!L:L,0),)</f>
        <v>0</v>
      </c>
      <c r="K2373" s="8" t="str">
        <f t="shared" si="414"/>
        <v>AndiStracnerF</v>
      </c>
      <c r="L2373" s="8">
        <f>_xlfn.IFNA(MATCH(K2373,Teams!N:N,0),)</f>
        <v>0</v>
      </c>
      <c r="M2373" s="8" t="str">
        <f t="shared" si="415"/>
        <v>AndiStracner</v>
      </c>
      <c r="N2373" s="8" t="str">
        <f>IFERROR(INDEX(Teams!A:A,IF(H2373&gt;0,H2373,IF(J2373&gt;0,J2373,IF(L2373&gt;0,L2373,""))),1),"")</f>
        <v/>
      </c>
      <c r="O2373" s="8" t="str">
        <f t="shared" si="408"/>
        <v>Andi</v>
      </c>
      <c r="P2373" s="8" t="str">
        <f t="shared" si="409"/>
        <v>Stracner</v>
      </c>
      <c r="Q2373" s="8" t="str">
        <f t="shared" si="416"/>
        <v>F</v>
      </c>
      <c r="R2373" s="8">
        <f t="shared" si="417"/>
        <v>45</v>
      </c>
      <c r="S2373" s="8" t="str">
        <f t="shared" si="410"/>
        <v>north little rock</v>
      </c>
      <c r="T2373" s="8" t="str">
        <f t="shared" si="418"/>
        <v>AR</v>
      </c>
      <c r="U2373" s="8" t="str">
        <f t="shared" si="411"/>
        <v>AndiStracnerF45north little rockAR</v>
      </c>
    </row>
    <row r="2374" spans="1:21" x14ac:dyDescent="0.2">
      <c r="A2374" s="8" t="s">
        <v>7</v>
      </c>
      <c r="B2374" s="8" t="s">
        <v>1230</v>
      </c>
      <c r="C2374" s="8" t="s">
        <v>688</v>
      </c>
      <c r="D2374" s="8">
        <v>25</v>
      </c>
      <c r="E2374" s="8" t="s">
        <v>1231</v>
      </c>
      <c r="F2374" s="8" t="s">
        <v>659</v>
      </c>
      <c r="G2374" s="8" t="str">
        <f t="shared" si="412"/>
        <v>JamesStrahornM25EdmondOK</v>
      </c>
      <c r="H2374" s="8">
        <f>_xlfn.IFNA(MATCH(G2374,Teams!J:J,0),)</f>
        <v>0</v>
      </c>
      <c r="I2374" s="8" t="str">
        <f t="shared" si="413"/>
        <v>JamesStrahornM25</v>
      </c>
      <c r="J2374" s="8">
        <f>_xlfn.IFNA(MATCH(I2374,Teams!L:L,0),)</f>
        <v>0</v>
      </c>
      <c r="K2374" s="8" t="str">
        <f t="shared" si="414"/>
        <v>JamesStrahornM</v>
      </c>
      <c r="L2374" s="8">
        <f>_xlfn.IFNA(MATCH(K2374,Teams!N:N,0),)</f>
        <v>0</v>
      </c>
      <c r="M2374" s="8" t="str">
        <f t="shared" si="415"/>
        <v>JamesStrahorn</v>
      </c>
      <c r="N2374" s="8" t="str">
        <f>IFERROR(INDEX(Teams!A:A,IF(H2374&gt;0,H2374,IF(J2374&gt;0,J2374,IF(L2374&gt;0,L2374,""))),1),"")</f>
        <v/>
      </c>
      <c r="O2374" s="8" t="str">
        <f t="shared" si="408"/>
        <v>James</v>
      </c>
      <c r="P2374" s="8" t="str">
        <f t="shared" si="409"/>
        <v>Strahorn</v>
      </c>
      <c r="Q2374" s="8" t="str">
        <f t="shared" si="416"/>
        <v>M</v>
      </c>
      <c r="R2374" s="8">
        <f t="shared" si="417"/>
        <v>25</v>
      </c>
      <c r="S2374" s="8" t="str">
        <f t="shared" si="410"/>
        <v>Edmond</v>
      </c>
      <c r="T2374" s="8" t="str">
        <f t="shared" si="418"/>
        <v>OK</v>
      </c>
      <c r="U2374" s="8" t="str">
        <f t="shared" si="411"/>
        <v>JamesStrahornM25EdmondOK</v>
      </c>
    </row>
    <row r="2375" spans="1:21" x14ac:dyDescent="0.2">
      <c r="A2375" s="8" t="s">
        <v>1950</v>
      </c>
      <c r="B2375" s="8" t="s">
        <v>5209</v>
      </c>
      <c r="C2375" s="8" t="s">
        <v>688</v>
      </c>
      <c r="D2375" s="8">
        <v>37</v>
      </c>
      <c r="E2375" s="8" t="s">
        <v>12</v>
      </c>
      <c r="F2375" s="8" t="s">
        <v>4</v>
      </c>
      <c r="G2375" s="8" t="str">
        <f t="shared" si="412"/>
        <v>CurtisStraussM37HoustonTX</v>
      </c>
      <c r="H2375" s="8">
        <f>_xlfn.IFNA(MATCH(G2375,Teams!J:J,0),)</f>
        <v>0</v>
      </c>
      <c r="I2375" s="8" t="str">
        <f t="shared" si="413"/>
        <v>CurtisStraussM37</v>
      </c>
      <c r="J2375" s="8">
        <f>_xlfn.IFNA(MATCH(I2375,Teams!L:L,0),)</f>
        <v>0</v>
      </c>
      <c r="K2375" s="8" t="str">
        <f t="shared" si="414"/>
        <v>CurtisStraussM</v>
      </c>
      <c r="L2375" s="8">
        <f>_xlfn.IFNA(MATCH(K2375,Teams!N:N,0),)</f>
        <v>0</v>
      </c>
      <c r="M2375" s="8" t="str">
        <f t="shared" si="415"/>
        <v>CurtisStrauss</v>
      </c>
      <c r="N2375" s="8" t="str">
        <f>IFERROR(INDEX(Teams!A:A,IF(H2375&gt;0,H2375,IF(J2375&gt;0,J2375,IF(L2375&gt;0,L2375,""))),1),"")</f>
        <v/>
      </c>
      <c r="O2375" s="8" t="str">
        <f t="shared" si="408"/>
        <v>Curtis</v>
      </c>
      <c r="P2375" s="8" t="str">
        <f t="shared" si="409"/>
        <v>Strauss</v>
      </c>
      <c r="Q2375" s="8" t="str">
        <f t="shared" si="416"/>
        <v>M</v>
      </c>
      <c r="R2375" s="8">
        <f t="shared" si="417"/>
        <v>37</v>
      </c>
      <c r="S2375" s="8" t="str">
        <f t="shared" si="410"/>
        <v>Houston</v>
      </c>
      <c r="T2375" s="8" t="str">
        <f t="shared" si="418"/>
        <v>TX</v>
      </c>
      <c r="U2375" s="8" t="str">
        <f t="shared" si="411"/>
        <v>CurtisStraussM37HoustonTX</v>
      </c>
    </row>
    <row r="2376" spans="1:21" x14ac:dyDescent="0.2">
      <c r="A2376" s="8" t="s">
        <v>1433</v>
      </c>
      <c r="B2376" s="8" t="s">
        <v>5210</v>
      </c>
      <c r="C2376" s="8" t="s">
        <v>688</v>
      </c>
      <c r="D2376" s="8">
        <v>53</v>
      </c>
      <c r="E2376" s="8" t="s">
        <v>5211</v>
      </c>
      <c r="F2376" s="8" t="s">
        <v>1072</v>
      </c>
      <c r="G2376" s="8" t="str">
        <f t="shared" si="412"/>
        <v>GrantStreeterM53FREDERICTONNone</v>
      </c>
      <c r="H2376" s="8">
        <f>_xlfn.IFNA(MATCH(G2376,Teams!J:J,0),)</f>
        <v>0</v>
      </c>
      <c r="I2376" s="8" t="str">
        <f t="shared" si="413"/>
        <v>GrantStreeterM53</v>
      </c>
      <c r="J2376" s="8">
        <f>_xlfn.IFNA(MATCH(I2376,Teams!L:L,0),)</f>
        <v>0</v>
      </c>
      <c r="K2376" s="8" t="str">
        <f t="shared" si="414"/>
        <v>GrantStreeterM</v>
      </c>
      <c r="L2376" s="8">
        <f>_xlfn.IFNA(MATCH(K2376,Teams!N:N,0),)</f>
        <v>0</v>
      </c>
      <c r="M2376" s="8" t="str">
        <f t="shared" si="415"/>
        <v>GrantStreeter</v>
      </c>
      <c r="N2376" s="8" t="str">
        <f>IFERROR(INDEX(Teams!A:A,IF(H2376&gt;0,H2376,IF(J2376&gt;0,J2376,IF(L2376&gt;0,L2376,""))),1),"")</f>
        <v/>
      </c>
      <c r="O2376" s="8" t="str">
        <f t="shared" si="408"/>
        <v>Grant</v>
      </c>
      <c r="P2376" s="8" t="str">
        <f t="shared" si="409"/>
        <v>Streeter</v>
      </c>
      <c r="Q2376" s="8" t="str">
        <f t="shared" si="416"/>
        <v>M</v>
      </c>
      <c r="R2376" s="8">
        <f t="shared" si="417"/>
        <v>53</v>
      </c>
      <c r="S2376" s="8" t="str">
        <f t="shared" si="410"/>
        <v>FREDERICTON</v>
      </c>
      <c r="T2376" s="8" t="str">
        <f t="shared" si="418"/>
        <v>None</v>
      </c>
      <c r="U2376" s="8" t="str">
        <f t="shared" si="411"/>
        <v>GrantStreeterM53FREDERICTONNone</v>
      </c>
    </row>
    <row r="2377" spans="1:21" x14ac:dyDescent="0.2">
      <c r="A2377" s="8" t="s">
        <v>171</v>
      </c>
      <c r="B2377" s="8" t="s">
        <v>1259</v>
      </c>
      <c r="C2377" s="8" t="s">
        <v>688</v>
      </c>
      <c r="D2377" s="8">
        <v>40</v>
      </c>
      <c r="E2377" s="8" t="s">
        <v>1260</v>
      </c>
      <c r="F2377" s="8" t="s">
        <v>1076</v>
      </c>
      <c r="G2377" s="8" t="str">
        <f t="shared" si="412"/>
        <v>PeterStricklandM40ROMEGA</v>
      </c>
      <c r="H2377" s="8">
        <f>_xlfn.IFNA(MATCH(G2377,Teams!J:J,0),)</f>
        <v>0</v>
      </c>
      <c r="I2377" s="8" t="str">
        <f t="shared" si="413"/>
        <v>PeterStricklandM40</v>
      </c>
      <c r="J2377" s="8">
        <f>_xlfn.IFNA(MATCH(I2377,Teams!L:L,0),)</f>
        <v>0</v>
      </c>
      <c r="K2377" s="8" t="str">
        <f t="shared" si="414"/>
        <v>PeterStricklandM</v>
      </c>
      <c r="L2377" s="8">
        <f>_xlfn.IFNA(MATCH(K2377,Teams!N:N,0),)</f>
        <v>0</v>
      </c>
      <c r="M2377" s="8" t="str">
        <f t="shared" si="415"/>
        <v>PeterStrickland</v>
      </c>
      <c r="N2377" s="8" t="str">
        <f>IFERROR(INDEX(Teams!A:A,IF(H2377&gt;0,H2377,IF(J2377&gt;0,J2377,IF(L2377&gt;0,L2377,""))),1),"")</f>
        <v/>
      </c>
      <c r="O2377" s="8" t="str">
        <f t="shared" si="408"/>
        <v>Peter</v>
      </c>
      <c r="P2377" s="8" t="str">
        <f t="shared" si="409"/>
        <v>Strickland</v>
      </c>
      <c r="Q2377" s="8" t="str">
        <f t="shared" si="416"/>
        <v>M</v>
      </c>
      <c r="R2377" s="8">
        <f t="shared" si="417"/>
        <v>40</v>
      </c>
      <c r="S2377" s="8" t="str">
        <f t="shared" si="410"/>
        <v>ROME</v>
      </c>
      <c r="T2377" s="8" t="str">
        <f t="shared" si="418"/>
        <v>GA</v>
      </c>
      <c r="U2377" s="8" t="str">
        <f t="shared" si="411"/>
        <v>PeterStricklandM40ROMEGA</v>
      </c>
    </row>
    <row r="2378" spans="1:21" x14ac:dyDescent="0.2">
      <c r="A2378" s="8" t="s">
        <v>2468</v>
      </c>
      <c r="B2378" s="8" t="s">
        <v>2469</v>
      </c>
      <c r="C2378" s="8" t="s">
        <v>688</v>
      </c>
      <c r="D2378" s="8">
        <v>33</v>
      </c>
      <c r="E2378" s="8" t="s">
        <v>3</v>
      </c>
      <c r="F2378" s="8" t="s">
        <v>4</v>
      </c>
      <c r="G2378" s="8" t="str">
        <f t="shared" si="412"/>
        <v>DerekStrittmatterM33AustinTX</v>
      </c>
      <c r="H2378" s="8">
        <f>_xlfn.IFNA(MATCH(G2378,Teams!J:J,0),)</f>
        <v>0</v>
      </c>
      <c r="I2378" s="8" t="str">
        <f t="shared" si="413"/>
        <v>DerekStrittmatterM33</v>
      </c>
      <c r="J2378" s="8">
        <f>_xlfn.IFNA(MATCH(I2378,Teams!L:L,0),)</f>
        <v>0</v>
      </c>
      <c r="K2378" s="8" t="str">
        <f t="shared" si="414"/>
        <v>DerekStrittmatterM</v>
      </c>
      <c r="L2378" s="8">
        <f>_xlfn.IFNA(MATCH(K2378,Teams!N:N,0),)</f>
        <v>0</v>
      </c>
      <c r="M2378" s="8" t="str">
        <f t="shared" si="415"/>
        <v>DerekStrittmatter</v>
      </c>
      <c r="N2378" s="8" t="str">
        <f>IFERROR(INDEX(Teams!A:A,IF(H2378&gt;0,H2378,IF(J2378&gt;0,J2378,IF(L2378&gt;0,L2378,""))),1),"")</f>
        <v/>
      </c>
      <c r="O2378" s="8" t="str">
        <f t="shared" si="408"/>
        <v>Derek</v>
      </c>
      <c r="P2378" s="8" t="str">
        <f t="shared" si="409"/>
        <v>Strittmatter</v>
      </c>
      <c r="Q2378" s="8" t="str">
        <f t="shared" si="416"/>
        <v>M</v>
      </c>
      <c r="R2378" s="8">
        <f t="shared" si="417"/>
        <v>33</v>
      </c>
      <c r="S2378" s="8" t="str">
        <f t="shared" si="410"/>
        <v>Austin</v>
      </c>
      <c r="T2378" s="8" t="str">
        <f t="shared" si="418"/>
        <v>TX</v>
      </c>
      <c r="U2378" s="8" t="str">
        <f t="shared" si="411"/>
        <v>DerekStrittmatterM33AustinTX</v>
      </c>
    </row>
    <row r="2379" spans="1:21" x14ac:dyDescent="0.2">
      <c r="A2379" s="8" t="s">
        <v>81</v>
      </c>
      <c r="B2379" s="8" t="s">
        <v>2676</v>
      </c>
      <c r="C2379" s="8" t="s">
        <v>688</v>
      </c>
      <c r="D2379" s="8">
        <v>40</v>
      </c>
      <c r="E2379" s="8" t="s">
        <v>1657</v>
      </c>
      <c r="F2379" s="8" t="s">
        <v>4</v>
      </c>
      <c r="G2379" s="8" t="str">
        <f t="shared" si="412"/>
        <v>DavidStromanM40MidlandTX</v>
      </c>
      <c r="H2379" s="8">
        <f>_xlfn.IFNA(MATCH(G2379,Teams!J:J,0),)</f>
        <v>0</v>
      </c>
      <c r="I2379" s="8" t="str">
        <f t="shared" si="413"/>
        <v>DavidStromanM40</v>
      </c>
      <c r="J2379" s="8">
        <f>_xlfn.IFNA(MATCH(I2379,Teams!L:L,0),)</f>
        <v>0</v>
      </c>
      <c r="K2379" s="8" t="str">
        <f t="shared" si="414"/>
        <v>DavidStromanM</v>
      </c>
      <c r="L2379" s="8">
        <f>_xlfn.IFNA(MATCH(K2379,Teams!N:N,0),)</f>
        <v>0</v>
      </c>
      <c r="M2379" s="8" t="str">
        <f t="shared" si="415"/>
        <v>DavidStroman</v>
      </c>
      <c r="N2379" s="8" t="str">
        <f>IFERROR(INDEX(Teams!A:A,IF(H2379&gt;0,H2379,IF(J2379&gt;0,J2379,IF(L2379&gt;0,L2379,""))),1),"")</f>
        <v/>
      </c>
      <c r="O2379" s="8" t="str">
        <f t="shared" si="408"/>
        <v>David</v>
      </c>
      <c r="P2379" s="8" t="str">
        <f t="shared" si="409"/>
        <v>Stroman</v>
      </c>
      <c r="Q2379" s="8" t="str">
        <f t="shared" si="416"/>
        <v>M</v>
      </c>
      <c r="R2379" s="8">
        <f t="shared" si="417"/>
        <v>40</v>
      </c>
      <c r="S2379" s="8" t="str">
        <f t="shared" si="410"/>
        <v>Midland</v>
      </c>
      <c r="T2379" s="8" t="str">
        <f t="shared" si="418"/>
        <v>TX</v>
      </c>
      <c r="U2379" s="8" t="str">
        <f t="shared" si="411"/>
        <v>DavidStromanM40MidlandTX</v>
      </c>
    </row>
    <row r="2380" spans="1:21" x14ac:dyDescent="0.2">
      <c r="A2380" s="8" t="s">
        <v>346</v>
      </c>
      <c r="B2380" s="8" t="s">
        <v>6662</v>
      </c>
      <c r="C2380" s="8" t="s">
        <v>689</v>
      </c>
      <c r="G2380" s="8" t="str">
        <f t="shared" si="412"/>
        <v>JulieStrongF</v>
      </c>
      <c r="H2380" s="8">
        <f>_xlfn.IFNA(MATCH(G2380,Teams!J:J,0),)</f>
        <v>0</v>
      </c>
      <c r="I2380" s="8" t="str">
        <f t="shared" si="413"/>
        <v>JulieStrongF</v>
      </c>
      <c r="J2380" s="8">
        <f>_xlfn.IFNA(MATCH(I2380,Teams!L:L,0),)</f>
        <v>0</v>
      </c>
      <c r="K2380" s="8" t="str">
        <f t="shared" si="414"/>
        <v>JulieStrongF</v>
      </c>
      <c r="L2380" s="8">
        <f>_xlfn.IFNA(MATCH(K2380,Teams!N:N,0),)</f>
        <v>0</v>
      </c>
      <c r="M2380" s="8" t="str">
        <f t="shared" si="415"/>
        <v>JulieStrong</v>
      </c>
      <c r="N2380" s="8" t="str">
        <f>IFERROR(INDEX(Teams!A:A,IF(H2380&gt;0,H2380,IF(J2380&gt;0,J2380,IF(L2380&gt;0,L2380,""))),1),"")</f>
        <v/>
      </c>
      <c r="O2380" s="8" t="str">
        <f t="shared" si="408"/>
        <v>Julie</v>
      </c>
      <c r="P2380" s="8" t="str">
        <f t="shared" si="409"/>
        <v>Strong</v>
      </c>
      <c r="Q2380" s="8" t="str">
        <f t="shared" si="416"/>
        <v>F</v>
      </c>
      <c r="R2380" s="8" t="str">
        <f t="shared" si="417"/>
        <v/>
      </c>
      <c r="S2380" s="8" t="str">
        <f t="shared" si="410"/>
        <v/>
      </c>
      <c r="T2380" s="8" t="str">
        <f t="shared" si="418"/>
        <v/>
      </c>
      <c r="U2380" s="8" t="str">
        <f t="shared" si="411"/>
        <v>JulieStrongF</v>
      </c>
    </row>
    <row r="2381" spans="1:21" x14ac:dyDescent="0.2">
      <c r="A2381" s="8" t="s">
        <v>81</v>
      </c>
      <c r="B2381" s="8" t="s">
        <v>3026</v>
      </c>
      <c r="C2381" s="8" t="s">
        <v>688</v>
      </c>
      <c r="D2381" s="8">
        <v>39</v>
      </c>
      <c r="E2381" s="8" t="s">
        <v>522</v>
      </c>
      <c r="F2381" s="8" t="s">
        <v>4</v>
      </c>
      <c r="G2381" s="8" t="str">
        <f t="shared" si="412"/>
        <v>DavidStroudM39PlanoTX</v>
      </c>
      <c r="H2381" s="8">
        <f>_xlfn.IFNA(MATCH(G2381,Teams!J:J,0),)</f>
        <v>0</v>
      </c>
      <c r="I2381" s="8" t="str">
        <f t="shared" si="413"/>
        <v>DavidStroudM39</v>
      </c>
      <c r="J2381" s="8">
        <f>_xlfn.IFNA(MATCH(I2381,Teams!L:L,0),)</f>
        <v>0</v>
      </c>
      <c r="K2381" s="8" t="str">
        <f t="shared" si="414"/>
        <v>DavidStroudM</v>
      </c>
      <c r="L2381" s="8">
        <f>_xlfn.IFNA(MATCH(K2381,Teams!N:N,0),)</f>
        <v>0</v>
      </c>
      <c r="M2381" s="8" t="str">
        <f t="shared" si="415"/>
        <v>DavidStroud</v>
      </c>
      <c r="N2381" s="8" t="str">
        <f>IFERROR(INDEX(Teams!A:A,IF(H2381&gt;0,H2381,IF(J2381&gt;0,J2381,IF(L2381&gt;0,L2381,""))),1),"")</f>
        <v/>
      </c>
      <c r="O2381" s="8" t="str">
        <f t="shared" si="408"/>
        <v>David</v>
      </c>
      <c r="P2381" s="8" t="str">
        <f t="shared" si="409"/>
        <v>Stroud</v>
      </c>
      <c r="Q2381" s="8" t="str">
        <f t="shared" si="416"/>
        <v>M</v>
      </c>
      <c r="R2381" s="8">
        <f t="shared" si="417"/>
        <v>39</v>
      </c>
      <c r="S2381" s="8" t="str">
        <f t="shared" si="410"/>
        <v>Plano</v>
      </c>
      <c r="T2381" s="8" t="str">
        <f t="shared" si="418"/>
        <v>TX</v>
      </c>
      <c r="U2381" s="8" t="str">
        <f t="shared" si="411"/>
        <v>DavidStroudM39PlanoTX</v>
      </c>
    </row>
    <row r="2382" spans="1:21" x14ac:dyDescent="0.2">
      <c r="A2382" s="8" t="s">
        <v>807</v>
      </c>
      <c r="B2382" s="8" t="s">
        <v>3026</v>
      </c>
      <c r="C2382" s="8" t="s">
        <v>688</v>
      </c>
      <c r="D2382" s="8">
        <v>66</v>
      </c>
      <c r="E2382" s="8" t="s">
        <v>3</v>
      </c>
      <c r="F2382" s="8" t="s">
        <v>4</v>
      </c>
      <c r="G2382" s="8" t="str">
        <f t="shared" si="412"/>
        <v>GaryStroudM66AustinTX</v>
      </c>
      <c r="H2382" s="8">
        <f>_xlfn.IFNA(MATCH(G2382,Teams!J:J,0),)</f>
        <v>0</v>
      </c>
      <c r="I2382" s="8" t="str">
        <f t="shared" si="413"/>
        <v>GaryStroudM66</v>
      </c>
      <c r="J2382" s="8">
        <f>_xlfn.IFNA(MATCH(I2382,Teams!L:L,0),)</f>
        <v>0</v>
      </c>
      <c r="K2382" s="8" t="str">
        <f t="shared" si="414"/>
        <v>GaryStroudM</v>
      </c>
      <c r="L2382" s="8">
        <f>_xlfn.IFNA(MATCH(K2382,Teams!N:N,0),)</f>
        <v>0</v>
      </c>
      <c r="M2382" s="8" t="str">
        <f t="shared" si="415"/>
        <v>GaryStroud</v>
      </c>
      <c r="N2382" s="8" t="str">
        <f>IFERROR(INDEX(Teams!A:A,IF(H2382&gt;0,H2382,IF(J2382&gt;0,J2382,IF(L2382&gt;0,L2382,""))),1),"")</f>
        <v/>
      </c>
      <c r="O2382" s="8" t="str">
        <f t="shared" si="408"/>
        <v>Gary</v>
      </c>
      <c r="P2382" s="8" t="str">
        <f t="shared" si="409"/>
        <v>Stroud</v>
      </c>
      <c r="Q2382" s="8" t="str">
        <f t="shared" si="416"/>
        <v>M</v>
      </c>
      <c r="R2382" s="8">
        <f t="shared" si="417"/>
        <v>66</v>
      </c>
      <c r="S2382" s="8" t="str">
        <f t="shared" si="410"/>
        <v>Austin</v>
      </c>
      <c r="T2382" s="8" t="str">
        <f t="shared" si="418"/>
        <v>TX</v>
      </c>
      <c r="U2382" s="8" t="str">
        <f t="shared" si="411"/>
        <v>GaryStroudM66AustinTX</v>
      </c>
    </row>
    <row r="2383" spans="1:21" x14ac:dyDescent="0.2">
      <c r="A2383" s="8" t="s">
        <v>5212</v>
      </c>
      <c r="B2383" s="8" t="s">
        <v>3026</v>
      </c>
      <c r="C2383" s="8" t="s">
        <v>689</v>
      </c>
      <c r="D2383" s="8">
        <v>48</v>
      </c>
      <c r="E2383" s="8" t="s">
        <v>3</v>
      </c>
      <c r="F2383" s="8" t="s">
        <v>4</v>
      </c>
      <c r="G2383" s="8" t="str">
        <f t="shared" si="412"/>
        <v>GwendolynStroudF48AustinTX</v>
      </c>
      <c r="H2383" s="8">
        <f>_xlfn.IFNA(MATCH(G2383,Teams!J:J,0),)</f>
        <v>0</v>
      </c>
      <c r="I2383" s="8" t="str">
        <f t="shared" si="413"/>
        <v>GwendolynStroudF48</v>
      </c>
      <c r="J2383" s="8">
        <f>_xlfn.IFNA(MATCH(I2383,Teams!L:L,0),)</f>
        <v>0</v>
      </c>
      <c r="K2383" s="8" t="str">
        <f t="shared" si="414"/>
        <v>GwendolynStroudF</v>
      </c>
      <c r="L2383" s="8">
        <f>_xlfn.IFNA(MATCH(K2383,Teams!N:N,0),)</f>
        <v>0</v>
      </c>
      <c r="M2383" s="8" t="str">
        <f t="shared" si="415"/>
        <v>GwendolynStroud</v>
      </c>
      <c r="N2383" s="8" t="str">
        <f>IFERROR(INDEX(Teams!A:A,IF(H2383&gt;0,H2383,IF(J2383&gt;0,J2383,IF(L2383&gt;0,L2383,""))),1),"")</f>
        <v/>
      </c>
      <c r="O2383" s="8" t="str">
        <f t="shared" si="408"/>
        <v>Gwendolyn</v>
      </c>
      <c r="P2383" s="8" t="str">
        <f t="shared" si="409"/>
        <v>Stroud</v>
      </c>
      <c r="Q2383" s="8" t="str">
        <f t="shared" si="416"/>
        <v>F</v>
      </c>
      <c r="R2383" s="8">
        <f t="shared" si="417"/>
        <v>48</v>
      </c>
      <c r="S2383" s="8" t="str">
        <f t="shared" si="410"/>
        <v>Austin</v>
      </c>
      <c r="T2383" s="8" t="str">
        <f t="shared" si="418"/>
        <v>TX</v>
      </c>
      <c r="U2383" s="8" t="str">
        <f t="shared" si="411"/>
        <v>GwendolynStroudF48AustinTX</v>
      </c>
    </row>
    <row r="2384" spans="1:21" x14ac:dyDescent="0.2">
      <c r="A2384" s="8" t="s">
        <v>551</v>
      </c>
      <c r="B2384" s="8" t="s">
        <v>3026</v>
      </c>
      <c r="C2384" s="8" t="s">
        <v>689</v>
      </c>
      <c r="D2384" s="8">
        <v>40</v>
      </c>
      <c r="G2384" s="8" t="str">
        <f t="shared" si="412"/>
        <v>SueStroudF40</v>
      </c>
      <c r="H2384" s="8">
        <f>_xlfn.IFNA(MATCH(G2384,Teams!J:J,0),)</f>
        <v>0</v>
      </c>
      <c r="I2384" s="8" t="str">
        <f t="shared" si="413"/>
        <v>SueStroudF40</v>
      </c>
      <c r="J2384" s="8">
        <f>_xlfn.IFNA(MATCH(I2384,Teams!L:L,0),)</f>
        <v>0</v>
      </c>
      <c r="K2384" s="8" t="str">
        <f t="shared" si="414"/>
        <v>SueStroudF</v>
      </c>
      <c r="L2384" s="8">
        <f>_xlfn.IFNA(MATCH(K2384,Teams!N:N,0),)</f>
        <v>0</v>
      </c>
      <c r="M2384" s="8" t="str">
        <f t="shared" si="415"/>
        <v>SueStroud</v>
      </c>
      <c r="N2384" s="8" t="str">
        <f>IFERROR(INDEX(Teams!A:A,IF(H2384&gt;0,H2384,IF(J2384&gt;0,J2384,IF(L2384&gt;0,L2384,""))),1),"")</f>
        <v/>
      </c>
      <c r="O2384" s="8" t="str">
        <f t="shared" si="408"/>
        <v>Sue</v>
      </c>
      <c r="P2384" s="8" t="str">
        <f t="shared" si="409"/>
        <v>Stroud</v>
      </c>
      <c r="Q2384" s="8" t="str">
        <f t="shared" si="416"/>
        <v>F</v>
      </c>
      <c r="R2384" s="8">
        <f t="shared" si="417"/>
        <v>40</v>
      </c>
      <c r="S2384" s="8" t="str">
        <f t="shared" si="410"/>
        <v/>
      </c>
      <c r="T2384" s="8" t="str">
        <f t="shared" si="418"/>
        <v/>
      </c>
      <c r="U2384" s="8" t="str">
        <f t="shared" si="411"/>
        <v>SueStroudF40</v>
      </c>
    </row>
    <row r="2385" spans="1:21" x14ac:dyDescent="0.2">
      <c r="A2385" s="8" t="s">
        <v>825</v>
      </c>
      <c r="B2385" s="8" t="s">
        <v>2733</v>
      </c>
      <c r="C2385" s="8" t="s">
        <v>688</v>
      </c>
      <c r="D2385" s="8">
        <v>28</v>
      </c>
      <c r="E2385" s="8" t="s">
        <v>2617</v>
      </c>
      <c r="F2385" s="8" t="s">
        <v>4</v>
      </c>
      <c r="G2385" s="8" t="str">
        <f t="shared" si="412"/>
        <v>JoshuaStueveM28AlpineTX</v>
      </c>
      <c r="H2385" s="8">
        <f>_xlfn.IFNA(MATCH(G2385,Teams!J:J,0),)</f>
        <v>0</v>
      </c>
      <c r="I2385" s="8" t="str">
        <f t="shared" si="413"/>
        <v>JoshuaStueveM28</v>
      </c>
      <c r="J2385" s="8">
        <f>_xlfn.IFNA(MATCH(I2385,Teams!L:L,0),)</f>
        <v>0</v>
      </c>
      <c r="K2385" s="8" t="str">
        <f t="shared" si="414"/>
        <v>JoshuaStueveM</v>
      </c>
      <c r="L2385" s="8">
        <f>_xlfn.IFNA(MATCH(K2385,Teams!N:N,0),)</f>
        <v>0</v>
      </c>
      <c r="M2385" s="8" t="str">
        <f t="shared" si="415"/>
        <v>JoshuaStueve</v>
      </c>
      <c r="N2385" s="8" t="str">
        <f>IFERROR(INDEX(Teams!A:A,IF(H2385&gt;0,H2385,IF(J2385&gt;0,J2385,IF(L2385&gt;0,L2385,""))),1),"")</f>
        <v/>
      </c>
      <c r="O2385" s="8" t="str">
        <f t="shared" si="408"/>
        <v>Joshua</v>
      </c>
      <c r="P2385" s="8" t="str">
        <f t="shared" si="409"/>
        <v>Stueve</v>
      </c>
      <c r="Q2385" s="8" t="str">
        <f t="shared" si="416"/>
        <v>M</v>
      </c>
      <c r="R2385" s="8">
        <f t="shared" si="417"/>
        <v>28</v>
      </c>
      <c r="S2385" s="8" t="str">
        <f t="shared" si="410"/>
        <v>Alpine</v>
      </c>
      <c r="T2385" s="8" t="str">
        <f t="shared" si="418"/>
        <v>TX</v>
      </c>
      <c r="U2385" s="8" t="str">
        <f t="shared" si="411"/>
        <v>JoshuaStueveM28AlpineTX</v>
      </c>
    </row>
    <row r="2386" spans="1:21" x14ac:dyDescent="0.2">
      <c r="A2386" s="8" t="s">
        <v>2468</v>
      </c>
      <c r="B2386" s="8" t="s">
        <v>3071</v>
      </c>
      <c r="C2386" s="8" t="s">
        <v>688</v>
      </c>
      <c r="G2386" s="8" t="str">
        <f t="shared" si="412"/>
        <v>DerekStutzM</v>
      </c>
      <c r="H2386" s="8">
        <f>_xlfn.IFNA(MATCH(G2386,Teams!J:J,0),)</f>
        <v>0</v>
      </c>
      <c r="I2386" s="8" t="str">
        <f t="shared" si="413"/>
        <v>DerekStutzM</v>
      </c>
      <c r="J2386" s="8">
        <f>_xlfn.IFNA(MATCH(I2386,Teams!L:L,0),)</f>
        <v>0</v>
      </c>
      <c r="K2386" s="8" t="str">
        <f t="shared" si="414"/>
        <v>DerekStutzM</v>
      </c>
      <c r="L2386" s="8">
        <f>_xlfn.IFNA(MATCH(K2386,Teams!N:N,0),)</f>
        <v>0</v>
      </c>
      <c r="M2386" s="8" t="str">
        <f t="shared" si="415"/>
        <v>DerekStutz</v>
      </c>
      <c r="N2386" s="8" t="str">
        <f>IFERROR(INDEX(Teams!A:A,IF(H2386&gt;0,H2386,IF(J2386&gt;0,J2386,IF(L2386&gt;0,L2386,""))),1),"")</f>
        <v/>
      </c>
      <c r="O2386" s="8" t="str">
        <f t="shared" si="408"/>
        <v>Derek</v>
      </c>
      <c r="P2386" s="8" t="str">
        <f t="shared" si="409"/>
        <v>Stutz</v>
      </c>
      <c r="Q2386" s="8" t="str">
        <f t="shared" si="416"/>
        <v>M</v>
      </c>
      <c r="R2386" s="8" t="str">
        <f t="shared" si="417"/>
        <v/>
      </c>
      <c r="S2386" s="8" t="str">
        <f t="shared" si="410"/>
        <v/>
      </c>
      <c r="T2386" s="8" t="str">
        <f t="shared" si="418"/>
        <v/>
      </c>
      <c r="U2386" s="8" t="str">
        <f t="shared" si="411"/>
        <v>DerekStutzM</v>
      </c>
    </row>
    <row r="2387" spans="1:21" x14ac:dyDescent="0.2">
      <c r="A2387" s="8" t="s">
        <v>1400</v>
      </c>
      <c r="B2387" s="8" t="s">
        <v>1401</v>
      </c>
      <c r="C2387" s="8" t="s">
        <v>689</v>
      </c>
      <c r="D2387" s="8">
        <v>53</v>
      </c>
      <c r="E2387" s="8" t="s">
        <v>1402</v>
      </c>
      <c r="F2387" s="8" t="s">
        <v>1160</v>
      </c>
      <c r="G2387" s="8" t="str">
        <f t="shared" si="412"/>
        <v>ElaineStypulaF53Saint Clair ShoresVA</v>
      </c>
      <c r="H2387" s="8">
        <f>_xlfn.IFNA(MATCH(G2387,Teams!J:J,0),)</f>
        <v>0</v>
      </c>
      <c r="I2387" s="8" t="str">
        <f t="shared" si="413"/>
        <v>ElaineStypulaF53</v>
      </c>
      <c r="J2387" s="8">
        <f>_xlfn.IFNA(MATCH(I2387,Teams!L:L,0),)</f>
        <v>0</v>
      </c>
      <c r="K2387" s="8" t="str">
        <f t="shared" si="414"/>
        <v>ElaineStypulaF</v>
      </c>
      <c r="L2387" s="8">
        <f>_xlfn.IFNA(MATCH(K2387,Teams!N:N,0),)</f>
        <v>0</v>
      </c>
      <c r="M2387" s="8" t="str">
        <f t="shared" si="415"/>
        <v>ElaineStypula</v>
      </c>
      <c r="N2387" s="8" t="str">
        <f>IFERROR(INDEX(Teams!A:A,IF(H2387&gt;0,H2387,IF(J2387&gt;0,J2387,IF(L2387&gt;0,L2387,""))),1),"")</f>
        <v/>
      </c>
      <c r="O2387" s="8" t="str">
        <f t="shared" si="408"/>
        <v>Elaine</v>
      </c>
      <c r="P2387" s="8" t="str">
        <f t="shared" si="409"/>
        <v>Stypula</v>
      </c>
      <c r="Q2387" s="8" t="str">
        <f t="shared" si="416"/>
        <v>F</v>
      </c>
      <c r="R2387" s="8">
        <f t="shared" si="417"/>
        <v>53</v>
      </c>
      <c r="S2387" s="8" t="str">
        <f t="shared" si="410"/>
        <v>Saint Clair Shores</v>
      </c>
      <c r="T2387" s="8" t="str">
        <f t="shared" si="418"/>
        <v>VA</v>
      </c>
      <c r="U2387" s="8" t="str">
        <f t="shared" si="411"/>
        <v>ElaineStypulaF53Saint Clair ShoresVA</v>
      </c>
    </row>
    <row r="2388" spans="1:21" x14ac:dyDescent="0.2">
      <c r="A2388" s="8" t="s">
        <v>167</v>
      </c>
      <c r="B2388" s="8" t="s">
        <v>168</v>
      </c>
      <c r="C2388" s="8" t="s">
        <v>689</v>
      </c>
      <c r="D2388" s="8">
        <v>45</v>
      </c>
      <c r="E2388" s="8" t="s">
        <v>3</v>
      </c>
      <c r="F2388" s="8" t="s">
        <v>4</v>
      </c>
      <c r="G2388" s="8" t="str">
        <f t="shared" si="412"/>
        <v>AdelaSuchanekF45AustinTX</v>
      </c>
      <c r="H2388" s="8">
        <f>_xlfn.IFNA(MATCH(G2388,Teams!J:J,0),)</f>
        <v>82</v>
      </c>
      <c r="I2388" s="8" t="str">
        <f t="shared" si="413"/>
        <v>AdelaSuchanekF45</v>
      </c>
      <c r="J2388" s="8">
        <f>_xlfn.IFNA(MATCH(I2388,Teams!L:L,0),)</f>
        <v>82</v>
      </c>
      <c r="K2388" s="8" t="str">
        <f t="shared" si="414"/>
        <v>AdelaSuchanekF</v>
      </c>
      <c r="L2388" s="8">
        <f>_xlfn.IFNA(MATCH(K2388,Teams!N:N,0),)</f>
        <v>82</v>
      </c>
      <c r="M2388" s="8" t="str">
        <f t="shared" si="415"/>
        <v>AdelaSuchanek</v>
      </c>
      <c r="N2388" s="8" t="str">
        <f>IFERROR(INDEX(Teams!A:A,IF(H2388&gt;0,H2388,IF(J2388&gt;0,J2388,IF(L2388&gt;0,L2388,""))),1),"")</f>
        <v>TrailZen</v>
      </c>
      <c r="O2388" s="8" t="str">
        <f t="shared" si="408"/>
        <v>Adela</v>
      </c>
      <c r="P2388" s="8" t="str">
        <f t="shared" si="409"/>
        <v>Suchanek</v>
      </c>
      <c r="Q2388" s="8" t="str">
        <f t="shared" si="416"/>
        <v>F</v>
      </c>
      <c r="R2388" s="8">
        <f t="shared" si="417"/>
        <v>45</v>
      </c>
      <c r="S2388" s="8" t="str">
        <f t="shared" si="410"/>
        <v>Austin</v>
      </c>
      <c r="T2388" s="8" t="str">
        <f t="shared" si="418"/>
        <v>TX</v>
      </c>
      <c r="U2388" s="8" t="str">
        <f t="shared" si="411"/>
        <v>AdelaSuchanekF45AustinTX</v>
      </c>
    </row>
    <row r="2389" spans="1:21" x14ac:dyDescent="0.2">
      <c r="A2389" s="8" t="s">
        <v>2026</v>
      </c>
      <c r="B2389" s="8" t="s">
        <v>2027</v>
      </c>
      <c r="C2389" s="8" t="s">
        <v>689</v>
      </c>
      <c r="D2389" s="8">
        <v>43</v>
      </c>
      <c r="E2389" s="8" t="s">
        <v>2028</v>
      </c>
      <c r="F2389" s="8" t="s">
        <v>846</v>
      </c>
      <c r="G2389" s="8" t="str">
        <f t="shared" si="412"/>
        <v>rebeccasudjaF43baldwinKS</v>
      </c>
      <c r="H2389" s="8">
        <f>_xlfn.IFNA(MATCH(G2389,Teams!J:J,0),)</f>
        <v>0</v>
      </c>
      <c r="I2389" s="8" t="str">
        <f t="shared" si="413"/>
        <v>rebeccasudjaF43</v>
      </c>
      <c r="J2389" s="8">
        <f>_xlfn.IFNA(MATCH(I2389,Teams!L:L,0),)</f>
        <v>0</v>
      </c>
      <c r="K2389" s="8" t="str">
        <f t="shared" si="414"/>
        <v>rebeccasudjaF</v>
      </c>
      <c r="L2389" s="8">
        <f>_xlfn.IFNA(MATCH(K2389,Teams!N:N,0),)</f>
        <v>0</v>
      </c>
      <c r="M2389" s="8" t="str">
        <f t="shared" si="415"/>
        <v>rebeccasudja</v>
      </c>
      <c r="N2389" s="8" t="str">
        <f>IFERROR(INDEX(Teams!A:A,IF(H2389&gt;0,H2389,IF(J2389&gt;0,J2389,IF(L2389&gt;0,L2389,""))),1),"")</f>
        <v/>
      </c>
      <c r="O2389" s="8" t="str">
        <f t="shared" si="408"/>
        <v>rebecca</v>
      </c>
      <c r="P2389" s="8" t="str">
        <f t="shared" si="409"/>
        <v>sudja</v>
      </c>
      <c r="Q2389" s="8" t="str">
        <f t="shared" si="416"/>
        <v>F</v>
      </c>
      <c r="R2389" s="8">
        <f t="shared" si="417"/>
        <v>43</v>
      </c>
      <c r="S2389" s="8" t="str">
        <f t="shared" si="410"/>
        <v>baldwin</v>
      </c>
      <c r="T2389" s="8" t="str">
        <f t="shared" si="418"/>
        <v>KS</v>
      </c>
      <c r="U2389" s="8" t="str">
        <f t="shared" si="411"/>
        <v>rebeccasudjaF43baldwinKS</v>
      </c>
    </row>
    <row r="2390" spans="1:21" x14ac:dyDescent="0.2">
      <c r="A2390" s="8" t="s">
        <v>757</v>
      </c>
      <c r="B2390" s="8" t="s">
        <v>758</v>
      </c>
      <c r="C2390" s="8" t="s">
        <v>688</v>
      </c>
      <c r="D2390" s="8">
        <v>50</v>
      </c>
      <c r="E2390" s="8" t="s">
        <v>708</v>
      </c>
      <c r="F2390" s="8" t="s">
        <v>4</v>
      </c>
      <c r="G2390" s="8" t="str">
        <f t="shared" si="412"/>
        <v>Shi FengSuiM50HumbleTX</v>
      </c>
      <c r="H2390" s="8">
        <f>_xlfn.IFNA(MATCH(G2390,Teams!J:J,0),)</f>
        <v>0</v>
      </c>
      <c r="I2390" s="8" t="str">
        <f t="shared" si="413"/>
        <v>Shi FengSuiM50</v>
      </c>
      <c r="J2390" s="8">
        <f>_xlfn.IFNA(MATCH(I2390,Teams!L:L,0),)</f>
        <v>0</v>
      </c>
      <c r="K2390" s="8" t="str">
        <f t="shared" si="414"/>
        <v>Shi FengSuiM</v>
      </c>
      <c r="L2390" s="8">
        <f>_xlfn.IFNA(MATCH(K2390,Teams!N:N,0),)</f>
        <v>0</v>
      </c>
      <c r="M2390" s="8" t="str">
        <f t="shared" si="415"/>
        <v>Shi FengSui</v>
      </c>
      <c r="N2390" s="8" t="str">
        <f>IFERROR(INDEX(Teams!A:A,IF(H2390&gt;0,H2390,IF(J2390&gt;0,J2390,IF(L2390&gt;0,L2390,""))),1),"")</f>
        <v/>
      </c>
      <c r="O2390" s="8" t="str">
        <f t="shared" si="408"/>
        <v>Shi Feng</v>
      </c>
      <c r="P2390" s="8" t="str">
        <f t="shared" si="409"/>
        <v>Sui</v>
      </c>
      <c r="Q2390" s="8" t="str">
        <f t="shared" si="416"/>
        <v>M</v>
      </c>
      <c r="R2390" s="8">
        <f t="shared" si="417"/>
        <v>50</v>
      </c>
      <c r="S2390" s="8" t="str">
        <f t="shared" si="410"/>
        <v>Humble</v>
      </c>
      <c r="T2390" s="8" t="str">
        <f t="shared" si="418"/>
        <v>TX</v>
      </c>
      <c r="U2390" s="8" t="str">
        <f t="shared" si="411"/>
        <v>Shi FengSuiM50HumbleTX</v>
      </c>
    </row>
    <row r="2391" spans="1:21" x14ac:dyDescent="0.2">
      <c r="A2391" s="8" t="s">
        <v>1926</v>
      </c>
      <c r="B2391" s="8" t="s">
        <v>1927</v>
      </c>
      <c r="C2391" s="8" t="s">
        <v>688</v>
      </c>
      <c r="D2391" s="8">
        <v>50</v>
      </c>
      <c r="E2391" s="8" t="s">
        <v>1928</v>
      </c>
      <c r="F2391" s="8" t="s">
        <v>701</v>
      </c>
      <c r="G2391" s="8" t="str">
        <f t="shared" si="412"/>
        <v>RalphSullenbergerM50Daytona BeachFL</v>
      </c>
      <c r="H2391" s="8">
        <f>_xlfn.IFNA(MATCH(G2391,Teams!J:J,0),)</f>
        <v>0</v>
      </c>
      <c r="I2391" s="8" t="str">
        <f t="shared" si="413"/>
        <v>RalphSullenbergerM50</v>
      </c>
      <c r="J2391" s="8">
        <f>_xlfn.IFNA(MATCH(I2391,Teams!L:L,0),)</f>
        <v>0</v>
      </c>
      <c r="K2391" s="8" t="str">
        <f t="shared" si="414"/>
        <v>RalphSullenbergerM</v>
      </c>
      <c r="L2391" s="8">
        <f>_xlfn.IFNA(MATCH(K2391,Teams!N:N,0),)</f>
        <v>0</v>
      </c>
      <c r="M2391" s="8" t="str">
        <f t="shared" si="415"/>
        <v>RalphSullenberger</v>
      </c>
      <c r="N2391" s="8" t="str">
        <f>IFERROR(INDEX(Teams!A:A,IF(H2391&gt;0,H2391,IF(J2391&gt;0,J2391,IF(L2391&gt;0,L2391,""))),1),"")</f>
        <v/>
      </c>
      <c r="O2391" s="8" t="str">
        <f t="shared" si="408"/>
        <v>Ralph</v>
      </c>
      <c r="P2391" s="8" t="str">
        <f t="shared" si="409"/>
        <v>Sullenberger</v>
      </c>
      <c r="Q2391" s="8" t="str">
        <f t="shared" si="416"/>
        <v>M</v>
      </c>
      <c r="R2391" s="8">
        <f t="shared" si="417"/>
        <v>50</v>
      </c>
      <c r="S2391" s="8" t="str">
        <f t="shared" si="410"/>
        <v>Daytona Beach</v>
      </c>
      <c r="T2391" s="8" t="str">
        <f t="shared" si="418"/>
        <v>FL</v>
      </c>
      <c r="U2391" s="8" t="str">
        <f t="shared" si="411"/>
        <v>RalphSullenbergerM50Daytona BeachFL</v>
      </c>
    </row>
    <row r="2392" spans="1:21" x14ac:dyDescent="0.2">
      <c r="A2392" s="8" t="s">
        <v>969</v>
      </c>
      <c r="B2392" s="8" t="s">
        <v>1927</v>
      </c>
      <c r="C2392" s="8" t="s">
        <v>689</v>
      </c>
      <c r="D2392" s="8">
        <v>46</v>
      </c>
      <c r="E2392" s="8" t="s">
        <v>1928</v>
      </c>
      <c r="F2392" s="8" t="s">
        <v>701</v>
      </c>
      <c r="G2392" s="8" t="str">
        <f t="shared" si="412"/>
        <v>SusanSullenbergerF46Daytona BeachFL</v>
      </c>
      <c r="H2392" s="8">
        <f>_xlfn.IFNA(MATCH(G2392,Teams!J:J,0),)</f>
        <v>0</v>
      </c>
      <c r="I2392" s="8" t="str">
        <f t="shared" si="413"/>
        <v>SusanSullenbergerF46</v>
      </c>
      <c r="J2392" s="8">
        <f>_xlfn.IFNA(MATCH(I2392,Teams!L:L,0),)</f>
        <v>0</v>
      </c>
      <c r="K2392" s="8" t="str">
        <f t="shared" si="414"/>
        <v>SusanSullenbergerF</v>
      </c>
      <c r="L2392" s="8">
        <f>_xlfn.IFNA(MATCH(K2392,Teams!N:N,0),)</f>
        <v>0</v>
      </c>
      <c r="M2392" s="8" t="str">
        <f t="shared" si="415"/>
        <v>SusanSullenberger</v>
      </c>
      <c r="N2392" s="8" t="str">
        <f>IFERROR(INDEX(Teams!A:A,IF(H2392&gt;0,H2392,IF(J2392&gt;0,J2392,IF(L2392&gt;0,L2392,""))),1),"")</f>
        <v/>
      </c>
      <c r="O2392" s="8" t="str">
        <f t="shared" si="408"/>
        <v>Susan</v>
      </c>
      <c r="P2392" s="8" t="str">
        <f t="shared" si="409"/>
        <v>Sullenberger</v>
      </c>
      <c r="Q2392" s="8" t="str">
        <f t="shared" si="416"/>
        <v>F</v>
      </c>
      <c r="R2392" s="8">
        <f t="shared" si="417"/>
        <v>46</v>
      </c>
      <c r="S2392" s="8" t="str">
        <f t="shared" si="410"/>
        <v>Daytona Beach</v>
      </c>
      <c r="T2392" s="8" t="str">
        <f t="shared" si="418"/>
        <v>FL</v>
      </c>
      <c r="U2392" s="8" t="str">
        <f t="shared" si="411"/>
        <v>SusanSullenbergerF46Daytona BeachFL</v>
      </c>
    </row>
    <row r="2393" spans="1:21" x14ac:dyDescent="0.2">
      <c r="A2393" s="8" t="s">
        <v>1022</v>
      </c>
      <c r="B2393" s="8" t="s">
        <v>1897</v>
      </c>
      <c r="C2393" s="8" t="s">
        <v>689</v>
      </c>
      <c r="D2393" s="8">
        <v>18</v>
      </c>
      <c r="E2393" s="8" t="s">
        <v>2757</v>
      </c>
      <c r="F2393" s="8" t="s">
        <v>4</v>
      </c>
      <c r="G2393" s="8" t="str">
        <f t="shared" si="412"/>
        <v>GraceSullivanF18TerlinguaTX</v>
      </c>
      <c r="H2393" s="8">
        <f>_xlfn.IFNA(MATCH(G2393,Teams!J:J,0),)</f>
        <v>0</v>
      </c>
      <c r="I2393" s="8" t="str">
        <f t="shared" si="413"/>
        <v>GraceSullivanF18</v>
      </c>
      <c r="J2393" s="8">
        <f>_xlfn.IFNA(MATCH(I2393,Teams!L:L,0),)</f>
        <v>0</v>
      </c>
      <c r="K2393" s="8" t="str">
        <f t="shared" si="414"/>
        <v>GraceSullivanF</v>
      </c>
      <c r="L2393" s="8">
        <f>_xlfn.IFNA(MATCH(K2393,Teams!N:N,0),)</f>
        <v>0</v>
      </c>
      <c r="M2393" s="8" t="str">
        <f t="shared" si="415"/>
        <v>GraceSullivan</v>
      </c>
      <c r="N2393" s="8" t="str">
        <f>IFERROR(INDEX(Teams!A:A,IF(H2393&gt;0,H2393,IF(J2393&gt;0,J2393,IF(L2393&gt;0,L2393,""))),1),"")</f>
        <v/>
      </c>
      <c r="O2393" s="8" t="str">
        <f t="shared" si="408"/>
        <v>Grace</v>
      </c>
      <c r="P2393" s="8" t="str">
        <f t="shared" si="409"/>
        <v>Sullivan</v>
      </c>
      <c r="Q2393" s="8" t="str">
        <f t="shared" si="416"/>
        <v>F</v>
      </c>
      <c r="R2393" s="8">
        <f t="shared" si="417"/>
        <v>18</v>
      </c>
      <c r="S2393" s="8" t="str">
        <f t="shared" si="410"/>
        <v>Terlingua</v>
      </c>
      <c r="T2393" s="8" t="str">
        <f t="shared" si="418"/>
        <v>TX</v>
      </c>
      <c r="U2393" s="8" t="str">
        <f t="shared" si="411"/>
        <v>GraceSullivanF18TerlinguaTX</v>
      </c>
    </row>
    <row r="2394" spans="1:21" x14ac:dyDescent="0.2">
      <c r="A2394" s="8" t="s">
        <v>269</v>
      </c>
      <c r="B2394" s="8" t="s">
        <v>1897</v>
      </c>
      <c r="C2394" s="8" t="s">
        <v>688</v>
      </c>
      <c r="D2394" s="8">
        <v>54</v>
      </c>
      <c r="E2394" s="8" t="s">
        <v>608</v>
      </c>
      <c r="F2394" s="8" t="s">
        <v>4</v>
      </c>
      <c r="G2394" s="8" t="str">
        <f t="shared" si="412"/>
        <v>ScottSullivanM54McKinneyTX</v>
      </c>
      <c r="H2394" s="8">
        <f>_xlfn.IFNA(MATCH(G2394,Teams!J:J,0),)</f>
        <v>0</v>
      </c>
      <c r="I2394" s="8" t="str">
        <f t="shared" si="413"/>
        <v>ScottSullivanM54</v>
      </c>
      <c r="J2394" s="8">
        <f>_xlfn.IFNA(MATCH(I2394,Teams!L:L,0),)</f>
        <v>0</v>
      </c>
      <c r="K2394" s="8" t="str">
        <f t="shared" si="414"/>
        <v>ScottSullivanM</v>
      </c>
      <c r="L2394" s="8">
        <f>_xlfn.IFNA(MATCH(K2394,Teams!N:N,0),)</f>
        <v>0</v>
      </c>
      <c r="M2394" s="8" t="str">
        <f t="shared" si="415"/>
        <v>ScottSullivan</v>
      </c>
      <c r="N2394" s="8" t="str">
        <f>IFERROR(INDEX(Teams!A:A,IF(H2394&gt;0,H2394,IF(J2394&gt;0,J2394,IF(L2394&gt;0,L2394,""))),1),"")</f>
        <v/>
      </c>
      <c r="O2394" s="8" t="str">
        <f t="shared" si="408"/>
        <v>Scott</v>
      </c>
      <c r="P2394" s="8" t="str">
        <f t="shared" si="409"/>
        <v>Sullivan</v>
      </c>
      <c r="Q2394" s="8" t="str">
        <f t="shared" si="416"/>
        <v>M</v>
      </c>
      <c r="R2394" s="8">
        <f t="shared" si="417"/>
        <v>54</v>
      </c>
      <c r="S2394" s="8" t="str">
        <f t="shared" si="410"/>
        <v>McKinney</v>
      </c>
      <c r="T2394" s="8" t="str">
        <f t="shared" si="418"/>
        <v>TX</v>
      </c>
      <c r="U2394" s="8" t="str">
        <f t="shared" si="411"/>
        <v>ScottSullivanM54McKinneyTX</v>
      </c>
    </row>
    <row r="2395" spans="1:21" x14ac:dyDescent="0.2">
      <c r="A2395" s="8" t="s">
        <v>350</v>
      </c>
      <c r="B2395" s="8" t="s">
        <v>1897</v>
      </c>
      <c r="C2395" s="8" t="s">
        <v>688</v>
      </c>
      <c r="D2395" s="8">
        <v>52</v>
      </c>
      <c r="E2395" s="8" t="s">
        <v>3</v>
      </c>
      <c r="F2395" s="8" t="s">
        <v>4</v>
      </c>
      <c r="G2395" s="8" t="str">
        <f t="shared" si="412"/>
        <v>TimSullivanM52AustinTX</v>
      </c>
      <c r="H2395" s="8">
        <f>_xlfn.IFNA(MATCH(G2395,Teams!J:J,0),)</f>
        <v>0</v>
      </c>
      <c r="I2395" s="8" t="str">
        <f t="shared" si="413"/>
        <v>TimSullivanM52</v>
      </c>
      <c r="J2395" s="8">
        <f>_xlfn.IFNA(MATCH(I2395,Teams!L:L,0),)</f>
        <v>0</v>
      </c>
      <c r="K2395" s="8" t="str">
        <f t="shared" si="414"/>
        <v>TimSullivanM</v>
      </c>
      <c r="L2395" s="8">
        <f>_xlfn.IFNA(MATCH(K2395,Teams!N:N,0),)</f>
        <v>0</v>
      </c>
      <c r="M2395" s="8" t="str">
        <f t="shared" si="415"/>
        <v>TimSullivan</v>
      </c>
      <c r="N2395" s="8" t="str">
        <f>IFERROR(INDEX(Teams!A:A,IF(H2395&gt;0,H2395,IF(J2395&gt;0,J2395,IF(L2395&gt;0,L2395,""))),1),"")</f>
        <v/>
      </c>
      <c r="O2395" s="8" t="str">
        <f t="shared" si="408"/>
        <v>Tim</v>
      </c>
      <c r="P2395" s="8" t="str">
        <f t="shared" si="409"/>
        <v>Sullivan</v>
      </c>
      <c r="Q2395" s="8" t="str">
        <f t="shared" si="416"/>
        <v>M</v>
      </c>
      <c r="R2395" s="8">
        <f t="shared" si="417"/>
        <v>52</v>
      </c>
      <c r="S2395" s="8" t="str">
        <f t="shared" si="410"/>
        <v>Austin</v>
      </c>
      <c r="T2395" s="8" t="str">
        <f t="shared" si="418"/>
        <v>TX</v>
      </c>
      <c r="U2395" s="8" t="str">
        <f t="shared" si="411"/>
        <v>TimSullivanM52AustinTX</v>
      </c>
    </row>
    <row r="2396" spans="1:21" x14ac:dyDescent="0.2">
      <c r="A2396" s="8" t="s">
        <v>1985</v>
      </c>
      <c r="B2396" s="8" t="s">
        <v>1986</v>
      </c>
      <c r="C2396" s="8" t="s">
        <v>688</v>
      </c>
      <c r="D2396" s="8">
        <v>31</v>
      </c>
      <c r="E2396" s="8" t="s">
        <v>534</v>
      </c>
      <c r="F2396" s="8" t="s">
        <v>4</v>
      </c>
      <c r="G2396" s="8" t="str">
        <f t="shared" si="412"/>
        <v>AniruddhaSuneM31DallasTX</v>
      </c>
      <c r="H2396" s="8">
        <f>_xlfn.IFNA(MATCH(G2396,Teams!J:J,0),)</f>
        <v>0</v>
      </c>
      <c r="I2396" s="8" t="str">
        <f t="shared" si="413"/>
        <v>AniruddhaSuneM31</v>
      </c>
      <c r="J2396" s="8">
        <f>_xlfn.IFNA(MATCH(I2396,Teams!L:L,0),)</f>
        <v>0</v>
      </c>
      <c r="K2396" s="8" t="str">
        <f t="shared" si="414"/>
        <v>AniruddhaSuneM</v>
      </c>
      <c r="L2396" s="8">
        <f>_xlfn.IFNA(MATCH(K2396,Teams!N:N,0),)</f>
        <v>0</v>
      </c>
      <c r="M2396" s="8" t="str">
        <f t="shared" si="415"/>
        <v>AniruddhaSune</v>
      </c>
      <c r="N2396" s="8" t="str">
        <f>IFERROR(INDEX(Teams!A:A,IF(H2396&gt;0,H2396,IF(J2396&gt;0,J2396,IF(L2396&gt;0,L2396,""))),1),"")</f>
        <v/>
      </c>
      <c r="O2396" s="8" t="str">
        <f t="shared" si="408"/>
        <v>Aniruddha</v>
      </c>
      <c r="P2396" s="8" t="str">
        <f t="shared" si="409"/>
        <v>Sune</v>
      </c>
      <c r="Q2396" s="8" t="str">
        <f t="shared" si="416"/>
        <v>M</v>
      </c>
      <c r="R2396" s="8">
        <f t="shared" si="417"/>
        <v>31</v>
      </c>
      <c r="S2396" s="8" t="str">
        <f t="shared" si="410"/>
        <v>Dallas</v>
      </c>
      <c r="T2396" s="8" t="str">
        <f t="shared" si="418"/>
        <v>TX</v>
      </c>
      <c r="U2396" s="8" t="str">
        <f t="shared" si="411"/>
        <v>AniruddhaSuneM31DallasTX</v>
      </c>
    </row>
    <row r="2397" spans="1:21" x14ac:dyDescent="0.2">
      <c r="A2397" s="8" t="s">
        <v>887</v>
      </c>
      <c r="B2397" s="8" t="s">
        <v>888</v>
      </c>
      <c r="C2397" s="8" t="s">
        <v>688</v>
      </c>
      <c r="D2397" s="8">
        <v>60</v>
      </c>
      <c r="E2397" s="8" t="s">
        <v>708</v>
      </c>
      <c r="F2397" s="8" t="s">
        <v>4</v>
      </c>
      <c r="G2397" s="8" t="str">
        <f t="shared" si="412"/>
        <v>JimSurrattM60HumbleTX</v>
      </c>
      <c r="H2397" s="8">
        <f>_xlfn.IFNA(MATCH(G2397,Teams!J:J,0),)</f>
        <v>0</v>
      </c>
      <c r="I2397" s="8" t="str">
        <f t="shared" si="413"/>
        <v>JimSurrattM60</v>
      </c>
      <c r="J2397" s="8">
        <f>_xlfn.IFNA(MATCH(I2397,Teams!L:L,0),)</f>
        <v>0</v>
      </c>
      <c r="K2397" s="8" t="str">
        <f t="shared" si="414"/>
        <v>JimSurrattM</v>
      </c>
      <c r="L2397" s="8">
        <f>_xlfn.IFNA(MATCH(K2397,Teams!N:N,0),)</f>
        <v>0</v>
      </c>
      <c r="M2397" s="8" t="str">
        <f t="shared" si="415"/>
        <v>JimSurratt</v>
      </c>
      <c r="N2397" s="8" t="str">
        <f>IFERROR(INDEX(Teams!A:A,IF(H2397&gt;0,H2397,IF(J2397&gt;0,J2397,IF(L2397&gt;0,L2397,""))),1),"")</f>
        <v/>
      </c>
      <c r="O2397" s="8" t="str">
        <f t="shared" si="408"/>
        <v>Jim</v>
      </c>
      <c r="P2397" s="8" t="str">
        <f t="shared" si="409"/>
        <v>Surratt</v>
      </c>
      <c r="Q2397" s="8" t="str">
        <f t="shared" si="416"/>
        <v>M</v>
      </c>
      <c r="R2397" s="8">
        <f t="shared" si="417"/>
        <v>60</v>
      </c>
      <c r="S2397" s="8" t="str">
        <f t="shared" si="410"/>
        <v>Humble</v>
      </c>
      <c r="T2397" s="8" t="str">
        <f t="shared" si="418"/>
        <v>TX</v>
      </c>
      <c r="U2397" s="8" t="str">
        <f t="shared" si="411"/>
        <v>JimSurrattM60HumbleTX</v>
      </c>
    </row>
    <row r="2398" spans="1:21" x14ac:dyDescent="0.2">
      <c r="A2398" s="8" t="s">
        <v>292</v>
      </c>
      <c r="B2398" s="8" t="s">
        <v>2467</v>
      </c>
      <c r="C2398" s="8" t="s">
        <v>689</v>
      </c>
      <c r="D2398" s="8">
        <v>52</v>
      </c>
      <c r="E2398" s="8" t="s">
        <v>3</v>
      </c>
      <c r="F2398" s="8" t="s">
        <v>4</v>
      </c>
      <c r="G2398" s="8" t="str">
        <f t="shared" si="412"/>
        <v>LisaSutherlandF52AustinTX</v>
      </c>
      <c r="H2398" s="8">
        <f>_xlfn.IFNA(MATCH(G2398,Teams!J:J,0),)</f>
        <v>0</v>
      </c>
      <c r="I2398" s="8" t="str">
        <f t="shared" si="413"/>
        <v>LisaSutherlandF52</v>
      </c>
      <c r="J2398" s="8">
        <f>_xlfn.IFNA(MATCH(I2398,Teams!L:L,0),)</f>
        <v>0</v>
      </c>
      <c r="K2398" s="8" t="str">
        <f t="shared" si="414"/>
        <v>LisaSutherlandF</v>
      </c>
      <c r="L2398" s="8">
        <f>_xlfn.IFNA(MATCH(K2398,Teams!N:N,0),)</f>
        <v>0</v>
      </c>
      <c r="M2398" s="8" t="str">
        <f t="shared" si="415"/>
        <v>LisaSutherland</v>
      </c>
      <c r="N2398" s="8" t="str">
        <f>IFERROR(INDEX(Teams!A:A,IF(H2398&gt;0,H2398,IF(J2398&gt;0,J2398,IF(L2398&gt;0,L2398,""))),1),"")</f>
        <v/>
      </c>
      <c r="O2398" s="8" t="str">
        <f t="shared" si="408"/>
        <v>Lisa</v>
      </c>
      <c r="P2398" s="8" t="str">
        <f t="shared" si="409"/>
        <v>Sutherland</v>
      </c>
      <c r="Q2398" s="8" t="str">
        <f t="shared" si="416"/>
        <v>F</v>
      </c>
      <c r="R2398" s="8">
        <f t="shared" si="417"/>
        <v>52</v>
      </c>
      <c r="S2398" s="8" t="str">
        <f t="shared" si="410"/>
        <v>Austin</v>
      </c>
      <c r="T2398" s="8" t="str">
        <f t="shared" si="418"/>
        <v>TX</v>
      </c>
      <c r="U2398" s="8" t="str">
        <f t="shared" si="411"/>
        <v>LisaSutherlandF52AustinTX</v>
      </c>
    </row>
    <row r="2399" spans="1:21" x14ac:dyDescent="0.2">
      <c r="A2399" s="8" t="s">
        <v>148</v>
      </c>
      <c r="B2399" s="8" t="s">
        <v>5213</v>
      </c>
      <c r="C2399" s="8" t="s">
        <v>688</v>
      </c>
      <c r="D2399" s="8">
        <v>42</v>
      </c>
      <c r="E2399" s="8" t="s">
        <v>760</v>
      </c>
      <c r="F2399" s="8" t="s">
        <v>4</v>
      </c>
      <c r="G2399" s="8" t="str">
        <f t="shared" si="412"/>
        <v>ChristianSuttonM42KatyTX</v>
      </c>
      <c r="H2399" s="8">
        <f>_xlfn.IFNA(MATCH(G2399,Teams!J:J,0),)</f>
        <v>0</v>
      </c>
      <c r="I2399" s="8" t="str">
        <f t="shared" si="413"/>
        <v>ChristianSuttonM42</v>
      </c>
      <c r="J2399" s="8">
        <f>_xlfn.IFNA(MATCH(I2399,Teams!L:L,0),)</f>
        <v>0</v>
      </c>
      <c r="K2399" s="8" t="str">
        <f t="shared" si="414"/>
        <v>ChristianSuttonM</v>
      </c>
      <c r="L2399" s="8">
        <f>_xlfn.IFNA(MATCH(K2399,Teams!N:N,0),)</f>
        <v>0</v>
      </c>
      <c r="M2399" s="8" t="str">
        <f t="shared" si="415"/>
        <v>ChristianSutton</v>
      </c>
      <c r="N2399" s="8" t="str">
        <f>IFERROR(INDEX(Teams!A:A,IF(H2399&gt;0,H2399,IF(J2399&gt;0,J2399,IF(L2399&gt;0,L2399,""))),1),"")</f>
        <v/>
      </c>
      <c r="O2399" s="8" t="str">
        <f t="shared" si="408"/>
        <v>Christian</v>
      </c>
      <c r="P2399" s="8" t="str">
        <f t="shared" si="409"/>
        <v>Sutton</v>
      </c>
      <c r="Q2399" s="8" t="str">
        <f t="shared" si="416"/>
        <v>M</v>
      </c>
      <c r="R2399" s="8">
        <f t="shared" si="417"/>
        <v>42</v>
      </c>
      <c r="S2399" s="8" t="str">
        <f t="shared" si="410"/>
        <v>Katy</v>
      </c>
      <c r="T2399" s="8" t="str">
        <f t="shared" si="418"/>
        <v>TX</v>
      </c>
      <c r="U2399" s="8" t="str">
        <f t="shared" si="411"/>
        <v>ChristianSuttonM42KatyTX</v>
      </c>
    </row>
    <row r="2400" spans="1:21" x14ac:dyDescent="0.2">
      <c r="A2400" s="8" t="s">
        <v>294</v>
      </c>
      <c r="B2400" s="8" t="s">
        <v>3056</v>
      </c>
      <c r="C2400" s="8" t="s">
        <v>688</v>
      </c>
      <c r="G2400" s="8" t="str">
        <f t="shared" si="412"/>
        <v>EricSvatoraM</v>
      </c>
      <c r="H2400" s="8">
        <f>_xlfn.IFNA(MATCH(G2400,Teams!J:J,0),)</f>
        <v>0</v>
      </c>
      <c r="I2400" s="8" t="str">
        <f t="shared" si="413"/>
        <v>EricSvatoraM</v>
      </c>
      <c r="J2400" s="8">
        <f>_xlfn.IFNA(MATCH(I2400,Teams!L:L,0),)</f>
        <v>0</v>
      </c>
      <c r="K2400" s="8" t="str">
        <f t="shared" si="414"/>
        <v>EricSvatoraM</v>
      </c>
      <c r="L2400" s="8">
        <f>_xlfn.IFNA(MATCH(K2400,Teams!N:N,0),)</f>
        <v>0</v>
      </c>
      <c r="M2400" s="8" t="str">
        <f t="shared" si="415"/>
        <v>EricSvatora</v>
      </c>
      <c r="N2400" s="8" t="str">
        <f>IFERROR(INDEX(Teams!A:A,IF(H2400&gt;0,H2400,IF(J2400&gt;0,J2400,IF(L2400&gt;0,L2400,""))),1),"")</f>
        <v/>
      </c>
      <c r="O2400" s="8" t="str">
        <f t="shared" si="408"/>
        <v>Eric</v>
      </c>
      <c r="P2400" s="8" t="str">
        <f t="shared" si="409"/>
        <v>Svatora</v>
      </c>
      <c r="Q2400" s="8" t="str">
        <f t="shared" si="416"/>
        <v>M</v>
      </c>
      <c r="R2400" s="8" t="str">
        <f t="shared" si="417"/>
        <v/>
      </c>
      <c r="S2400" s="8" t="str">
        <f t="shared" si="410"/>
        <v/>
      </c>
      <c r="T2400" s="8" t="str">
        <f t="shared" si="418"/>
        <v/>
      </c>
      <c r="U2400" s="8" t="str">
        <f t="shared" si="411"/>
        <v>EricSvatoraM</v>
      </c>
    </row>
    <row r="2401" spans="1:21" x14ac:dyDescent="0.2">
      <c r="A2401" s="8" t="s">
        <v>81</v>
      </c>
      <c r="B2401" s="8" t="s">
        <v>5214</v>
      </c>
      <c r="C2401" s="8" t="s">
        <v>688</v>
      </c>
      <c r="D2401" s="8">
        <v>37</v>
      </c>
      <c r="E2401" s="8" t="s">
        <v>5215</v>
      </c>
      <c r="F2401" s="8" t="s">
        <v>4</v>
      </c>
      <c r="G2401" s="8" t="str">
        <f t="shared" si="412"/>
        <v>DavidSvobodaM37GrapevineTX</v>
      </c>
      <c r="H2401" s="8">
        <f>_xlfn.IFNA(MATCH(G2401,Teams!J:J,0),)</f>
        <v>0</v>
      </c>
      <c r="I2401" s="8" t="str">
        <f t="shared" si="413"/>
        <v>DavidSvobodaM37</v>
      </c>
      <c r="J2401" s="8">
        <f>_xlfn.IFNA(MATCH(I2401,Teams!L:L,0),)</f>
        <v>0</v>
      </c>
      <c r="K2401" s="8" t="str">
        <f t="shared" si="414"/>
        <v>DavidSvobodaM</v>
      </c>
      <c r="L2401" s="8">
        <f>_xlfn.IFNA(MATCH(K2401,Teams!N:N,0),)</f>
        <v>0</v>
      </c>
      <c r="M2401" s="8" t="str">
        <f t="shared" si="415"/>
        <v>DavidSvoboda</v>
      </c>
      <c r="N2401" s="8" t="str">
        <f>IFERROR(INDEX(Teams!A:A,IF(H2401&gt;0,H2401,IF(J2401&gt;0,J2401,IF(L2401&gt;0,L2401,""))),1),"")</f>
        <v/>
      </c>
      <c r="O2401" s="8" t="str">
        <f t="shared" si="408"/>
        <v>David</v>
      </c>
      <c r="P2401" s="8" t="str">
        <f t="shared" si="409"/>
        <v>Svoboda</v>
      </c>
      <c r="Q2401" s="8" t="str">
        <f t="shared" si="416"/>
        <v>M</v>
      </c>
      <c r="R2401" s="8">
        <f t="shared" si="417"/>
        <v>37</v>
      </c>
      <c r="S2401" s="8" t="str">
        <f t="shared" si="410"/>
        <v>Grapevine</v>
      </c>
      <c r="T2401" s="8" t="str">
        <f t="shared" si="418"/>
        <v>TX</v>
      </c>
      <c r="U2401" s="8" t="str">
        <f t="shared" si="411"/>
        <v>DavidSvobodaM37GrapevineTX</v>
      </c>
    </row>
    <row r="2402" spans="1:21" x14ac:dyDescent="0.2">
      <c r="A2402" s="8" t="s">
        <v>1024</v>
      </c>
      <c r="B2402" s="8" t="s">
        <v>892</v>
      </c>
      <c r="C2402" s="8" t="s">
        <v>689</v>
      </c>
      <c r="D2402" s="8">
        <v>48</v>
      </c>
      <c r="G2402" s="8" t="str">
        <f t="shared" si="412"/>
        <v>CarolynSwannF48</v>
      </c>
      <c r="H2402" s="8">
        <f>_xlfn.IFNA(MATCH(G2402,Teams!J:J,0),)</f>
        <v>0</v>
      </c>
      <c r="I2402" s="8" t="str">
        <f t="shared" si="413"/>
        <v>CarolynSwannF48</v>
      </c>
      <c r="J2402" s="8">
        <f>_xlfn.IFNA(MATCH(I2402,Teams!L:L,0),)</f>
        <v>0</v>
      </c>
      <c r="K2402" s="8" t="str">
        <f t="shared" si="414"/>
        <v>CarolynSwannF</v>
      </c>
      <c r="L2402" s="8">
        <f>_xlfn.IFNA(MATCH(K2402,Teams!N:N,0),)</f>
        <v>0</v>
      </c>
      <c r="M2402" s="8" t="str">
        <f t="shared" si="415"/>
        <v>CarolynSwann</v>
      </c>
      <c r="N2402" s="8" t="str">
        <f>IFERROR(INDEX(Teams!A:A,IF(H2402&gt;0,H2402,IF(J2402&gt;0,J2402,IF(L2402&gt;0,L2402,""))),1),"")</f>
        <v/>
      </c>
      <c r="O2402" s="8" t="str">
        <f t="shared" si="408"/>
        <v>Carolyn</v>
      </c>
      <c r="P2402" s="8" t="str">
        <f t="shared" si="409"/>
        <v>Swann</v>
      </c>
      <c r="Q2402" s="8" t="str">
        <f t="shared" si="416"/>
        <v>F</v>
      </c>
      <c r="R2402" s="8">
        <f t="shared" si="417"/>
        <v>48</v>
      </c>
      <c r="S2402" s="8" t="str">
        <f t="shared" si="410"/>
        <v/>
      </c>
      <c r="T2402" s="8" t="str">
        <f t="shared" si="418"/>
        <v/>
      </c>
      <c r="U2402" s="8" t="str">
        <f t="shared" si="411"/>
        <v>CarolynSwannF48</v>
      </c>
    </row>
    <row r="2403" spans="1:21" x14ac:dyDescent="0.2">
      <c r="A2403" s="8" t="s">
        <v>358</v>
      </c>
      <c r="B2403" s="8" t="s">
        <v>892</v>
      </c>
      <c r="C2403" s="8" t="s">
        <v>688</v>
      </c>
      <c r="D2403" s="8">
        <v>52</v>
      </c>
      <c r="G2403" s="8" t="str">
        <f t="shared" si="412"/>
        <v>ToddSwannM52</v>
      </c>
      <c r="H2403" s="8">
        <f>_xlfn.IFNA(MATCH(G2403,Teams!J:J,0),)</f>
        <v>0</v>
      </c>
      <c r="I2403" s="8" t="str">
        <f t="shared" si="413"/>
        <v>ToddSwannM52</v>
      </c>
      <c r="J2403" s="8">
        <f>_xlfn.IFNA(MATCH(I2403,Teams!L:L,0),)</f>
        <v>0</v>
      </c>
      <c r="K2403" s="8" t="str">
        <f t="shared" si="414"/>
        <v>ToddSwannM</v>
      </c>
      <c r="L2403" s="8">
        <f>_xlfn.IFNA(MATCH(K2403,Teams!N:N,0),)</f>
        <v>0</v>
      </c>
      <c r="M2403" s="8" t="str">
        <f t="shared" si="415"/>
        <v>ToddSwann</v>
      </c>
      <c r="N2403" s="8" t="str">
        <f>IFERROR(INDEX(Teams!A:A,IF(H2403&gt;0,H2403,IF(J2403&gt;0,J2403,IF(L2403&gt;0,L2403,""))),1),"")</f>
        <v/>
      </c>
      <c r="O2403" s="8" t="str">
        <f t="shared" si="408"/>
        <v>Todd</v>
      </c>
      <c r="P2403" s="8" t="str">
        <f t="shared" si="409"/>
        <v>Swann</v>
      </c>
      <c r="Q2403" s="8" t="str">
        <f t="shared" si="416"/>
        <v>M</v>
      </c>
      <c r="R2403" s="8">
        <f t="shared" si="417"/>
        <v>52</v>
      </c>
      <c r="S2403" s="8" t="str">
        <f t="shared" si="410"/>
        <v/>
      </c>
      <c r="T2403" s="8" t="str">
        <f t="shared" si="418"/>
        <v/>
      </c>
      <c r="U2403" s="8" t="str">
        <f t="shared" si="411"/>
        <v>ToddSwannM52</v>
      </c>
    </row>
    <row r="2404" spans="1:21" x14ac:dyDescent="0.2">
      <c r="A2404" s="8" t="s">
        <v>976</v>
      </c>
      <c r="B2404" s="8" t="s">
        <v>5216</v>
      </c>
      <c r="C2404" s="8" t="s">
        <v>689</v>
      </c>
      <c r="D2404" s="8">
        <v>37</v>
      </c>
      <c r="E2404" s="8" t="s">
        <v>5130</v>
      </c>
      <c r="F2404" s="8" t="s">
        <v>4</v>
      </c>
      <c r="G2404" s="8" t="str">
        <f t="shared" si="412"/>
        <v>KellySwansonF37Spring TX</v>
      </c>
      <c r="H2404" s="8">
        <f>_xlfn.IFNA(MATCH(G2404,Teams!J:J,0),)</f>
        <v>0</v>
      </c>
      <c r="I2404" s="8" t="str">
        <f t="shared" si="413"/>
        <v>KellySwansonF37</v>
      </c>
      <c r="J2404" s="8">
        <f>_xlfn.IFNA(MATCH(I2404,Teams!L:L,0),)</f>
        <v>0</v>
      </c>
      <c r="K2404" s="8" t="str">
        <f t="shared" si="414"/>
        <v>KellySwansonF</v>
      </c>
      <c r="L2404" s="8">
        <f>_xlfn.IFNA(MATCH(K2404,Teams!N:N,0),)</f>
        <v>0</v>
      </c>
      <c r="M2404" s="8" t="str">
        <f t="shared" si="415"/>
        <v>KellySwanson</v>
      </c>
      <c r="N2404" s="8" t="str">
        <f>IFERROR(INDEX(Teams!A:A,IF(H2404&gt;0,H2404,IF(J2404&gt;0,J2404,IF(L2404&gt;0,L2404,""))),1),"")</f>
        <v/>
      </c>
      <c r="O2404" s="8" t="str">
        <f t="shared" si="408"/>
        <v>Kelly</v>
      </c>
      <c r="P2404" s="8" t="str">
        <f t="shared" si="409"/>
        <v>Swanson</v>
      </c>
      <c r="Q2404" s="8" t="str">
        <f t="shared" si="416"/>
        <v>F</v>
      </c>
      <c r="R2404" s="8">
        <f t="shared" si="417"/>
        <v>37</v>
      </c>
      <c r="S2404" s="8" t="str">
        <f t="shared" si="410"/>
        <v xml:space="preserve">Spring </v>
      </c>
      <c r="T2404" s="8" t="str">
        <f t="shared" si="418"/>
        <v>TX</v>
      </c>
      <c r="U2404" s="8" t="str">
        <f t="shared" si="411"/>
        <v>KellySwansonF37Spring TX</v>
      </c>
    </row>
    <row r="2405" spans="1:21" x14ac:dyDescent="0.2">
      <c r="A2405" s="8" t="s">
        <v>532</v>
      </c>
      <c r="B2405" s="8" t="s">
        <v>5216</v>
      </c>
      <c r="C2405" s="8" t="s">
        <v>688</v>
      </c>
      <c r="G2405" s="8" t="str">
        <f t="shared" si="412"/>
        <v>LukeSwansonM</v>
      </c>
      <c r="H2405" s="8">
        <f>_xlfn.IFNA(MATCH(G2405,Teams!J:J,0),)</f>
        <v>0</v>
      </c>
      <c r="I2405" s="8" t="str">
        <f t="shared" si="413"/>
        <v>LukeSwansonM</v>
      </c>
      <c r="J2405" s="8">
        <f>_xlfn.IFNA(MATCH(I2405,Teams!L:L,0),)</f>
        <v>0</v>
      </c>
      <c r="K2405" s="8" t="str">
        <f t="shared" si="414"/>
        <v>LukeSwansonM</v>
      </c>
      <c r="L2405" s="8">
        <f>_xlfn.IFNA(MATCH(K2405,Teams!N:N,0),)</f>
        <v>0</v>
      </c>
      <c r="M2405" s="8" t="str">
        <f t="shared" si="415"/>
        <v>LukeSwanson</v>
      </c>
      <c r="N2405" s="8" t="str">
        <f>IFERROR(INDEX(Teams!A:A,IF(H2405&gt;0,H2405,IF(J2405&gt;0,J2405,IF(L2405&gt;0,L2405,""))),1),"")</f>
        <v/>
      </c>
      <c r="O2405" s="8" t="str">
        <f t="shared" si="408"/>
        <v>Luke</v>
      </c>
      <c r="P2405" s="8" t="str">
        <f t="shared" si="409"/>
        <v>Swanson</v>
      </c>
      <c r="Q2405" s="8" t="str">
        <f t="shared" si="416"/>
        <v>M</v>
      </c>
      <c r="R2405" s="8" t="str">
        <f t="shared" si="417"/>
        <v/>
      </c>
      <c r="S2405" s="8" t="str">
        <f t="shared" si="410"/>
        <v/>
      </c>
      <c r="T2405" s="8" t="str">
        <f t="shared" si="418"/>
        <v/>
      </c>
      <c r="U2405" s="8" t="str">
        <f t="shared" si="411"/>
        <v>LukeSwansonM</v>
      </c>
    </row>
    <row r="2406" spans="1:21" x14ac:dyDescent="0.2">
      <c r="A2406" s="8" t="s">
        <v>807</v>
      </c>
      <c r="B2406" s="8" t="s">
        <v>1757</v>
      </c>
      <c r="C2406" s="8" t="s">
        <v>688</v>
      </c>
      <c r="D2406" s="8">
        <v>47</v>
      </c>
      <c r="E2406" s="8" t="s">
        <v>1758</v>
      </c>
      <c r="F2406" s="8" t="s">
        <v>1062</v>
      </c>
      <c r="G2406" s="8" t="str">
        <f t="shared" si="412"/>
        <v>GarySwearingenM47High RidgeMO</v>
      </c>
      <c r="H2406" s="8">
        <f>_xlfn.IFNA(MATCH(G2406,Teams!J:J,0),)</f>
        <v>0</v>
      </c>
      <c r="I2406" s="8" t="str">
        <f t="shared" si="413"/>
        <v>GarySwearingenM47</v>
      </c>
      <c r="J2406" s="8">
        <f>_xlfn.IFNA(MATCH(I2406,Teams!L:L,0),)</f>
        <v>0</v>
      </c>
      <c r="K2406" s="8" t="str">
        <f t="shared" si="414"/>
        <v>GarySwearingenM</v>
      </c>
      <c r="L2406" s="8">
        <f>_xlfn.IFNA(MATCH(K2406,Teams!N:N,0),)</f>
        <v>0</v>
      </c>
      <c r="M2406" s="8" t="str">
        <f t="shared" si="415"/>
        <v>GarySwearingen</v>
      </c>
      <c r="N2406" s="8" t="str">
        <f>IFERROR(INDEX(Teams!A:A,IF(H2406&gt;0,H2406,IF(J2406&gt;0,J2406,IF(L2406&gt;0,L2406,""))),1),"")</f>
        <v/>
      </c>
      <c r="O2406" s="8" t="str">
        <f t="shared" si="408"/>
        <v>Gary</v>
      </c>
      <c r="P2406" s="8" t="str">
        <f t="shared" si="409"/>
        <v>Swearingen</v>
      </c>
      <c r="Q2406" s="8" t="str">
        <f t="shared" si="416"/>
        <v>M</v>
      </c>
      <c r="R2406" s="8">
        <f t="shared" si="417"/>
        <v>47</v>
      </c>
      <c r="S2406" s="8" t="str">
        <f t="shared" si="410"/>
        <v>High Ridge</v>
      </c>
      <c r="T2406" s="8" t="str">
        <f t="shared" si="418"/>
        <v>MO</v>
      </c>
      <c r="U2406" s="8" t="str">
        <f t="shared" si="411"/>
        <v>GarySwearingenM47High RidgeMO</v>
      </c>
    </row>
    <row r="2407" spans="1:21" x14ac:dyDescent="0.2">
      <c r="A2407" s="8" t="s">
        <v>6657</v>
      </c>
      <c r="B2407" s="8" t="s">
        <v>6658</v>
      </c>
      <c r="C2407" s="8" t="s">
        <v>689</v>
      </c>
      <c r="G2407" s="8" t="str">
        <f t="shared" si="412"/>
        <v>JanelleSwearmanF</v>
      </c>
      <c r="H2407" s="8">
        <f>_xlfn.IFNA(MATCH(G2407,Teams!J:J,0),)</f>
        <v>0</v>
      </c>
      <c r="I2407" s="8" t="str">
        <f t="shared" si="413"/>
        <v>JanelleSwearmanF</v>
      </c>
      <c r="J2407" s="8">
        <f>_xlfn.IFNA(MATCH(I2407,Teams!L:L,0),)</f>
        <v>0</v>
      </c>
      <c r="K2407" s="8" t="str">
        <f t="shared" si="414"/>
        <v>JanelleSwearmanF</v>
      </c>
      <c r="L2407" s="8">
        <f>_xlfn.IFNA(MATCH(K2407,Teams!N:N,0),)</f>
        <v>0</v>
      </c>
      <c r="M2407" s="8" t="str">
        <f t="shared" si="415"/>
        <v>JanelleSwearman</v>
      </c>
      <c r="N2407" s="8" t="str">
        <f>IFERROR(INDEX(Teams!A:A,IF(H2407&gt;0,H2407,IF(J2407&gt;0,J2407,IF(L2407&gt;0,L2407,""))),1),"")</f>
        <v/>
      </c>
      <c r="O2407" s="8" t="str">
        <f t="shared" si="408"/>
        <v>Janelle</v>
      </c>
      <c r="P2407" s="8" t="str">
        <f t="shared" si="409"/>
        <v>Swearman</v>
      </c>
      <c r="Q2407" s="8" t="str">
        <f t="shared" si="416"/>
        <v>F</v>
      </c>
      <c r="R2407" s="8" t="str">
        <f t="shared" si="417"/>
        <v/>
      </c>
      <c r="S2407" s="8" t="str">
        <f t="shared" si="410"/>
        <v/>
      </c>
      <c r="T2407" s="8" t="str">
        <f t="shared" si="418"/>
        <v/>
      </c>
      <c r="U2407" s="8" t="str">
        <f t="shared" si="411"/>
        <v>JanelleSwearmanF</v>
      </c>
    </row>
    <row r="2408" spans="1:21" x14ac:dyDescent="0.2">
      <c r="A2408" s="8" t="s">
        <v>1003</v>
      </c>
      <c r="B2408" s="8" t="s">
        <v>1223</v>
      </c>
      <c r="C2408" s="8" t="s">
        <v>689</v>
      </c>
      <c r="D2408" s="8">
        <v>28</v>
      </c>
      <c r="E2408" s="8" t="s">
        <v>12</v>
      </c>
      <c r="F2408" s="8" t="s">
        <v>4</v>
      </c>
      <c r="G2408" s="8" t="str">
        <f t="shared" si="412"/>
        <v>MariaSylteF28HoustonTX</v>
      </c>
      <c r="H2408" s="8">
        <f>_xlfn.IFNA(MATCH(G2408,Teams!J:J,0),)</f>
        <v>0</v>
      </c>
      <c r="I2408" s="8" t="str">
        <f t="shared" si="413"/>
        <v>MariaSylteF28</v>
      </c>
      <c r="J2408" s="8">
        <f>_xlfn.IFNA(MATCH(I2408,Teams!L:L,0),)</f>
        <v>0</v>
      </c>
      <c r="K2408" s="8" t="str">
        <f t="shared" si="414"/>
        <v>MariaSylteF</v>
      </c>
      <c r="L2408" s="8">
        <f>_xlfn.IFNA(MATCH(K2408,Teams!N:N,0),)</f>
        <v>0</v>
      </c>
      <c r="M2408" s="8" t="str">
        <f t="shared" si="415"/>
        <v>MariaSylte</v>
      </c>
      <c r="N2408" s="8" t="str">
        <f>IFERROR(INDEX(Teams!A:A,IF(H2408&gt;0,H2408,IF(J2408&gt;0,J2408,IF(L2408&gt;0,L2408,""))),1),"")</f>
        <v/>
      </c>
      <c r="O2408" s="8" t="str">
        <f t="shared" si="408"/>
        <v>Maria</v>
      </c>
      <c r="P2408" s="8" t="str">
        <f t="shared" si="409"/>
        <v>Sylte</v>
      </c>
      <c r="Q2408" s="8" t="str">
        <f t="shared" si="416"/>
        <v>F</v>
      </c>
      <c r="R2408" s="8">
        <f t="shared" si="417"/>
        <v>28</v>
      </c>
      <c r="S2408" s="8" t="str">
        <f t="shared" si="410"/>
        <v>Houston</v>
      </c>
      <c r="T2408" s="8" t="str">
        <f t="shared" si="418"/>
        <v>TX</v>
      </c>
      <c r="U2408" s="8" t="str">
        <f t="shared" si="411"/>
        <v>MariaSylteF28HoustonTX</v>
      </c>
    </row>
    <row r="2409" spans="1:21" x14ac:dyDescent="0.2">
      <c r="A2409" s="8" t="s">
        <v>1447</v>
      </c>
      <c r="B2409" s="8" t="s">
        <v>2062</v>
      </c>
      <c r="C2409" s="8" t="s">
        <v>688</v>
      </c>
      <c r="D2409" s="8">
        <v>34</v>
      </c>
      <c r="E2409" s="8" t="s">
        <v>2063</v>
      </c>
      <c r="F2409" s="8" t="s">
        <v>4</v>
      </c>
      <c r="G2409" s="8" t="str">
        <f t="shared" si="412"/>
        <v>JoshSypertM34EustaceTX</v>
      </c>
      <c r="H2409" s="8">
        <f>_xlfn.IFNA(MATCH(G2409,Teams!J:J,0),)</f>
        <v>0</v>
      </c>
      <c r="I2409" s="8" t="str">
        <f t="shared" si="413"/>
        <v>JoshSypertM34</v>
      </c>
      <c r="J2409" s="8">
        <f>_xlfn.IFNA(MATCH(I2409,Teams!L:L,0),)</f>
        <v>0</v>
      </c>
      <c r="K2409" s="8" t="str">
        <f t="shared" si="414"/>
        <v>JoshSypertM</v>
      </c>
      <c r="L2409" s="8">
        <f>_xlfn.IFNA(MATCH(K2409,Teams!N:N,0),)</f>
        <v>0</v>
      </c>
      <c r="M2409" s="8" t="str">
        <f t="shared" si="415"/>
        <v>JoshSypert</v>
      </c>
      <c r="N2409" s="8" t="str">
        <f>IFERROR(INDEX(Teams!A:A,IF(H2409&gt;0,H2409,IF(J2409&gt;0,J2409,IF(L2409&gt;0,L2409,""))),1),"")</f>
        <v/>
      </c>
      <c r="O2409" s="8" t="str">
        <f t="shared" si="408"/>
        <v>Josh</v>
      </c>
      <c r="P2409" s="8" t="str">
        <f t="shared" si="409"/>
        <v>Sypert</v>
      </c>
      <c r="Q2409" s="8" t="str">
        <f t="shared" si="416"/>
        <v>M</v>
      </c>
      <c r="R2409" s="8">
        <f t="shared" si="417"/>
        <v>34</v>
      </c>
      <c r="S2409" s="8" t="str">
        <f t="shared" si="410"/>
        <v>Eustace</v>
      </c>
      <c r="T2409" s="8" t="str">
        <f t="shared" si="418"/>
        <v>TX</v>
      </c>
      <c r="U2409" s="8" t="str">
        <f t="shared" si="411"/>
        <v>JoshSypertM34EustaceTX</v>
      </c>
    </row>
    <row r="2410" spans="1:21" x14ac:dyDescent="0.2">
      <c r="A2410" s="8" t="s">
        <v>355</v>
      </c>
      <c r="B2410" s="8" t="s">
        <v>5217</v>
      </c>
      <c r="C2410" s="8" t="s">
        <v>688</v>
      </c>
      <c r="D2410" s="8">
        <v>30</v>
      </c>
      <c r="E2410" s="8" t="s">
        <v>2762</v>
      </c>
      <c r="F2410" s="8" t="s">
        <v>4</v>
      </c>
      <c r="G2410" s="8" t="str">
        <f t="shared" si="412"/>
        <v>DanielTackerM30RobinsonTX</v>
      </c>
      <c r="H2410" s="8">
        <f>_xlfn.IFNA(MATCH(G2410,Teams!J:J,0),)</f>
        <v>0</v>
      </c>
      <c r="I2410" s="8" t="str">
        <f t="shared" si="413"/>
        <v>DanielTackerM30</v>
      </c>
      <c r="J2410" s="8">
        <f>_xlfn.IFNA(MATCH(I2410,Teams!L:L,0),)</f>
        <v>0</v>
      </c>
      <c r="K2410" s="8" t="str">
        <f t="shared" si="414"/>
        <v>DanielTackerM</v>
      </c>
      <c r="L2410" s="8">
        <f>_xlfn.IFNA(MATCH(K2410,Teams!N:N,0),)</f>
        <v>0</v>
      </c>
      <c r="M2410" s="8" t="str">
        <f t="shared" si="415"/>
        <v>DanielTacker</v>
      </c>
      <c r="N2410" s="8" t="str">
        <f>IFERROR(INDEX(Teams!A:A,IF(H2410&gt;0,H2410,IF(J2410&gt;0,J2410,IF(L2410&gt;0,L2410,""))),1),"")</f>
        <v/>
      </c>
      <c r="O2410" s="8" t="str">
        <f t="shared" si="408"/>
        <v>Daniel</v>
      </c>
      <c r="P2410" s="8" t="str">
        <f t="shared" si="409"/>
        <v>Tacker</v>
      </c>
      <c r="Q2410" s="8" t="str">
        <f t="shared" si="416"/>
        <v>M</v>
      </c>
      <c r="R2410" s="8">
        <f t="shared" si="417"/>
        <v>30</v>
      </c>
      <c r="S2410" s="8" t="str">
        <f t="shared" si="410"/>
        <v>Robinson</v>
      </c>
      <c r="T2410" s="8" t="str">
        <f t="shared" si="418"/>
        <v>TX</v>
      </c>
      <c r="U2410" s="8" t="str">
        <f t="shared" si="411"/>
        <v>DanielTackerM30RobinsonTX</v>
      </c>
    </row>
    <row r="2411" spans="1:21" x14ac:dyDescent="0.2">
      <c r="A2411" s="8" t="s">
        <v>643</v>
      </c>
      <c r="B2411" s="8" t="s">
        <v>5217</v>
      </c>
      <c r="C2411" s="8" t="s">
        <v>689</v>
      </c>
      <c r="D2411" s="8">
        <v>28</v>
      </c>
      <c r="E2411" s="8" t="s">
        <v>2762</v>
      </c>
      <c r="F2411" s="8" t="s">
        <v>4</v>
      </c>
      <c r="G2411" s="8" t="str">
        <f t="shared" si="412"/>
        <v>JordanTackerF28RobinsonTX</v>
      </c>
      <c r="H2411" s="8">
        <f>_xlfn.IFNA(MATCH(G2411,Teams!J:J,0),)</f>
        <v>0</v>
      </c>
      <c r="I2411" s="8" t="str">
        <f t="shared" si="413"/>
        <v>JordanTackerF28</v>
      </c>
      <c r="J2411" s="8">
        <f>_xlfn.IFNA(MATCH(I2411,Teams!L:L,0),)</f>
        <v>0</v>
      </c>
      <c r="K2411" s="8" t="str">
        <f t="shared" si="414"/>
        <v>JordanTackerF</v>
      </c>
      <c r="L2411" s="8">
        <f>_xlfn.IFNA(MATCH(K2411,Teams!N:N,0),)</f>
        <v>0</v>
      </c>
      <c r="M2411" s="8" t="str">
        <f t="shared" si="415"/>
        <v>JordanTacker</v>
      </c>
      <c r="N2411" s="8" t="str">
        <f>IFERROR(INDEX(Teams!A:A,IF(H2411&gt;0,H2411,IF(J2411&gt;0,J2411,IF(L2411&gt;0,L2411,""))),1),"")</f>
        <v/>
      </c>
      <c r="O2411" s="8" t="str">
        <f t="shared" si="408"/>
        <v>Jordan</v>
      </c>
      <c r="P2411" s="8" t="str">
        <f t="shared" si="409"/>
        <v>Tacker</v>
      </c>
      <c r="Q2411" s="8" t="str">
        <f t="shared" si="416"/>
        <v>F</v>
      </c>
      <c r="R2411" s="8">
        <f t="shared" si="417"/>
        <v>28</v>
      </c>
      <c r="S2411" s="8" t="str">
        <f t="shared" si="410"/>
        <v>Robinson</v>
      </c>
      <c r="T2411" s="8" t="str">
        <f t="shared" si="418"/>
        <v>TX</v>
      </c>
      <c r="U2411" s="8" t="str">
        <f t="shared" si="411"/>
        <v>JordanTackerF28RobinsonTX</v>
      </c>
    </row>
    <row r="2412" spans="1:21" x14ac:dyDescent="0.2">
      <c r="A2412" s="8" t="s">
        <v>179</v>
      </c>
      <c r="B2412" s="8" t="s">
        <v>1333</v>
      </c>
      <c r="C2412" s="8" t="s">
        <v>689</v>
      </c>
      <c r="D2412" s="8">
        <v>27</v>
      </c>
      <c r="E2412" s="8" t="s">
        <v>539</v>
      </c>
      <c r="F2412" s="8" t="s">
        <v>4</v>
      </c>
      <c r="G2412" s="8" t="str">
        <f t="shared" si="412"/>
        <v>ElizabethTannerF27DentonTX</v>
      </c>
      <c r="H2412" s="8">
        <f>_xlfn.IFNA(MATCH(G2412,Teams!J:J,0),)</f>
        <v>0</v>
      </c>
      <c r="I2412" s="8" t="str">
        <f t="shared" si="413"/>
        <v>ElizabethTannerF27</v>
      </c>
      <c r="J2412" s="8">
        <f>_xlfn.IFNA(MATCH(I2412,Teams!L:L,0),)</f>
        <v>0</v>
      </c>
      <c r="K2412" s="8" t="str">
        <f t="shared" si="414"/>
        <v>ElizabethTannerF</v>
      </c>
      <c r="L2412" s="8">
        <f>_xlfn.IFNA(MATCH(K2412,Teams!N:N,0),)</f>
        <v>0</v>
      </c>
      <c r="M2412" s="8" t="str">
        <f t="shared" si="415"/>
        <v>ElizabethTanner</v>
      </c>
      <c r="N2412" s="8" t="str">
        <f>IFERROR(INDEX(Teams!A:A,IF(H2412&gt;0,H2412,IF(J2412&gt;0,J2412,IF(L2412&gt;0,L2412,""))),1),"")</f>
        <v/>
      </c>
      <c r="O2412" s="8" t="str">
        <f t="shared" si="408"/>
        <v>Elizabeth</v>
      </c>
      <c r="P2412" s="8" t="str">
        <f t="shared" si="409"/>
        <v>Tanner</v>
      </c>
      <c r="Q2412" s="8" t="str">
        <f t="shared" si="416"/>
        <v>F</v>
      </c>
      <c r="R2412" s="8">
        <f t="shared" si="417"/>
        <v>27</v>
      </c>
      <c r="S2412" s="8" t="str">
        <f t="shared" si="410"/>
        <v>Denton</v>
      </c>
      <c r="T2412" s="8" t="str">
        <f t="shared" si="418"/>
        <v>TX</v>
      </c>
      <c r="U2412" s="8" t="str">
        <f t="shared" si="411"/>
        <v>ElizabethTannerF27DentonTX</v>
      </c>
    </row>
    <row r="2413" spans="1:21" x14ac:dyDescent="0.2">
      <c r="A2413" s="8" t="s">
        <v>813</v>
      </c>
      <c r="B2413" s="8" t="s">
        <v>1333</v>
      </c>
      <c r="C2413" s="8" t="s">
        <v>688</v>
      </c>
      <c r="D2413" s="8">
        <v>31</v>
      </c>
      <c r="E2413" s="8" t="s">
        <v>1334</v>
      </c>
      <c r="F2413" s="8" t="s">
        <v>1335</v>
      </c>
      <c r="G2413" s="8" t="str">
        <f t="shared" si="412"/>
        <v>JonathanTannerM31LincolnNE</v>
      </c>
      <c r="H2413" s="8">
        <f>_xlfn.IFNA(MATCH(G2413,Teams!J:J,0),)</f>
        <v>0</v>
      </c>
      <c r="I2413" s="8" t="str">
        <f t="shared" si="413"/>
        <v>JonathanTannerM31</v>
      </c>
      <c r="J2413" s="8">
        <f>_xlfn.IFNA(MATCH(I2413,Teams!L:L,0),)</f>
        <v>0</v>
      </c>
      <c r="K2413" s="8" t="str">
        <f t="shared" si="414"/>
        <v>JonathanTannerM</v>
      </c>
      <c r="L2413" s="8">
        <f>_xlfn.IFNA(MATCH(K2413,Teams!N:N,0),)</f>
        <v>0</v>
      </c>
      <c r="M2413" s="8" t="str">
        <f t="shared" si="415"/>
        <v>JonathanTanner</v>
      </c>
      <c r="N2413" s="8" t="str">
        <f>IFERROR(INDEX(Teams!A:A,IF(H2413&gt;0,H2413,IF(J2413&gt;0,J2413,IF(L2413&gt;0,L2413,""))),1),"")</f>
        <v/>
      </c>
      <c r="O2413" s="8" t="str">
        <f t="shared" si="408"/>
        <v>Jonathan</v>
      </c>
      <c r="P2413" s="8" t="str">
        <f t="shared" si="409"/>
        <v>Tanner</v>
      </c>
      <c r="Q2413" s="8" t="str">
        <f t="shared" si="416"/>
        <v>M</v>
      </c>
      <c r="R2413" s="8">
        <f t="shared" si="417"/>
        <v>31</v>
      </c>
      <c r="S2413" s="8" t="str">
        <f t="shared" si="410"/>
        <v>Lincoln</v>
      </c>
      <c r="T2413" s="8" t="str">
        <f t="shared" si="418"/>
        <v>NE</v>
      </c>
      <c r="U2413" s="8" t="str">
        <f t="shared" si="411"/>
        <v>JonathanTannerM31LincolnNE</v>
      </c>
    </row>
    <row r="2414" spans="1:21" x14ac:dyDescent="0.2">
      <c r="A2414" s="8" t="s">
        <v>904</v>
      </c>
      <c r="B2414" s="8" t="s">
        <v>6716</v>
      </c>
      <c r="C2414" s="8" t="s">
        <v>689</v>
      </c>
      <c r="G2414" s="8" t="str">
        <f t="shared" si="412"/>
        <v>MaryTappenF</v>
      </c>
      <c r="H2414" s="8">
        <f>_xlfn.IFNA(MATCH(G2414,Teams!J:J,0),)</f>
        <v>0</v>
      </c>
      <c r="I2414" s="8" t="str">
        <f t="shared" si="413"/>
        <v>MaryTappenF</v>
      </c>
      <c r="J2414" s="8">
        <f>_xlfn.IFNA(MATCH(I2414,Teams!L:L,0),)</f>
        <v>0</v>
      </c>
      <c r="K2414" s="8" t="str">
        <f t="shared" si="414"/>
        <v>MaryTappenF</v>
      </c>
      <c r="L2414" s="8">
        <f>_xlfn.IFNA(MATCH(K2414,Teams!N:N,0),)</f>
        <v>0</v>
      </c>
      <c r="M2414" s="8" t="str">
        <f t="shared" si="415"/>
        <v>MaryTappen</v>
      </c>
      <c r="N2414" s="8" t="str">
        <f>IFERROR(INDEX(Teams!A:A,IF(H2414&gt;0,H2414,IF(J2414&gt;0,J2414,IF(L2414&gt;0,L2414,""))),1),"")</f>
        <v/>
      </c>
      <c r="O2414" s="8" t="str">
        <f t="shared" si="408"/>
        <v>Mary</v>
      </c>
      <c r="P2414" s="8" t="str">
        <f t="shared" si="409"/>
        <v>Tappen</v>
      </c>
      <c r="Q2414" s="8" t="str">
        <f t="shared" si="416"/>
        <v>F</v>
      </c>
      <c r="R2414" s="8" t="str">
        <f t="shared" si="417"/>
        <v/>
      </c>
      <c r="S2414" s="8" t="str">
        <f t="shared" si="410"/>
        <v/>
      </c>
      <c r="T2414" s="8" t="str">
        <f t="shared" si="418"/>
        <v/>
      </c>
      <c r="U2414" s="8" t="str">
        <f t="shared" si="411"/>
        <v>MaryTappenF</v>
      </c>
    </row>
    <row r="2415" spans="1:21" x14ac:dyDescent="0.2">
      <c r="A2415" s="8" t="s">
        <v>346</v>
      </c>
      <c r="B2415" s="8" t="s">
        <v>928</v>
      </c>
      <c r="C2415" s="8" t="s">
        <v>689</v>
      </c>
      <c r="D2415" s="8">
        <v>47</v>
      </c>
      <c r="E2415" s="8" t="s">
        <v>782</v>
      </c>
      <c r="F2415" s="8" t="s">
        <v>4</v>
      </c>
      <c r="G2415" s="8" t="str">
        <f t="shared" si="412"/>
        <v>JulieTarverF47SplendoraTX</v>
      </c>
      <c r="H2415" s="8">
        <f>_xlfn.IFNA(MATCH(G2415,Teams!J:J,0),)</f>
        <v>0</v>
      </c>
      <c r="I2415" s="8" t="str">
        <f t="shared" si="413"/>
        <v>JulieTarverF47</v>
      </c>
      <c r="J2415" s="8">
        <f>_xlfn.IFNA(MATCH(I2415,Teams!L:L,0),)</f>
        <v>0</v>
      </c>
      <c r="K2415" s="8" t="str">
        <f t="shared" si="414"/>
        <v>JulieTarverF</v>
      </c>
      <c r="L2415" s="8">
        <f>_xlfn.IFNA(MATCH(K2415,Teams!N:N,0),)</f>
        <v>0</v>
      </c>
      <c r="M2415" s="8" t="str">
        <f t="shared" si="415"/>
        <v>JulieTarver</v>
      </c>
      <c r="N2415" s="8" t="str">
        <f>IFERROR(INDEX(Teams!A:A,IF(H2415&gt;0,H2415,IF(J2415&gt;0,J2415,IF(L2415&gt;0,L2415,""))),1),"")</f>
        <v/>
      </c>
      <c r="O2415" s="8" t="str">
        <f t="shared" si="408"/>
        <v>Julie</v>
      </c>
      <c r="P2415" s="8" t="str">
        <f t="shared" si="409"/>
        <v>Tarver</v>
      </c>
      <c r="Q2415" s="8" t="str">
        <f t="shared" si="416"/>
        <v>F</v>
      </c>
      <c r="R2415" s="8">
        <f t="shared" si="417"/>
        <v>47</v>
      </c>
      <c r="S2415" s="8" t="str">
        <f t="shared" si="410"/>
        <v>Splendora</v>
      </c>
      <c r="T2415" s="8" t="str">
        <f t="shared" si="418"/>
        <v>TX</v>
      </c>
      <c r="U2415" s="8" t="str">
        <f t="shared" si="411"/>
        <v>JulieTarverF47SplendoraTX</v>
      </c>
    </row>
    <row r="2416" spans="1:21" x14ac:dyDescent="0.2">
      <c r="A2416" s="8" t="s">
        <v>504</v>
      </c>
      <c r="B2416" s="8" t="s">
        <v>919</v>
      </c>
      <c r="C2416" s="8" t="s">
        <v>689</v>
      </c>
      <c r="D2416" s="8">
        <v>39</v>
      </c>
      <c r="E2416" s="8" t="s">
        <v>920</v>
      </c>
      <c r="F2416" s="8" t="s">
        <v>4</v>
      </c>
      <c r="G2416" s="8" t="str">
        <f t="shared" si="412"/>
        <v>KatieTatschF39SeabrookTX</v>
      </c>
      <c r="H2416" s="8">
        <f>_xlfn.IFNA(MATCH(G2416,Teams!J:J,0),)</f>
        <v>0</v>
      </c>
      <c r="I2416" s="8" t="str">
        <f t="shared" si="413"/>
        <v>KatieTatschF39</v>
      </c>
      <c r="J2416" s="8">
        <f>_xlfn.IFNA(MATCH(I2416,Teams!L:L,0),)</f>
        <v>0</v>
      </c>
      <c r="K2416" s="8" t="str">
        <f t="shared" si="414"/>
        <v>KatieTatschF</v>
      </c>
      <c r="L2416" s="8">
        <f>_xlfn.IFNA(MATCH(K2416,Teams!N:N,0),)</f>
        <v>0</v>
      </c>
      <c r="M2416" s="8" t="str">
        <f t="shared" si="415"/>
        <v>KatieTatsch</v>
      </c>
      <c r="N2416" s="8" t="str">
        <f>IFERROR(INDEX(Teams!A:A,IF(H2416&gt;0,H2416,IF(J2416&gt;0,J2416,IF(L2416&gt;0,L2416,""))),1),"")</f>
        <v/>
      </c>
      <c r="O2416" s="8" t="str">
        <f t="shared" si="408"/>
        <v>Katie</v>
      </c>
      <c r="P2416" s="8" t="str">
        <f t="shared" si="409"/>
        <v>Tatsch</v>
      </c>
      <c r="Q2416" s="8" t="str">
        <f t="shared" si="416"/>
        <v>F</v>
      </c>
      <c r="R2416" s="8">
        <f t="shared" si="417"/>
        <v>39</v>
      </c>
      <c r="S2416" s="8" t="str">
        <f t="shared" si="410"/>
        <v>Seabrook</v>
      </c>
      <c r="T2416" s="8" t="str">
        <f t="shared" si="418"/>
        <v>TX</v>
      </c>
      <c r="U2416" s="8" t="str">
        <f t="shared" si="411"/>
        <v>KatieTatschF39SeabrookTX</v>
      </c>
    </row>
    <row r="2417" spans="1:21" x14ac:dyDescent="0.2">
      <c r="A2417" s="8" t="s">
        <v>79</v>
      </c>
      <c r="B2417" s="8" t="s">
        <v>1884</v>
      </c>
      <c r="C2417" s="8" t="s">
        <v>688</v>
      </c>
      <c r="D2417" s="8">
        <v>48</v>
      </c>
      <c r="E2417" s="8" t="s">
        <v>1885</v>
      </c>
      <c r="F2417" s="8" t="s">
        <v>1269</v>
      </c>
      <c r="G2417" s="8" t="str">
        <f t="shared" si="412"/>
        <v>JohnTaulborgM48Council BluffsIA</v>
      </c>
      <c r="H2417" s="8">
        <f>_xlfn.IFNA(MATCH(G2417,Teams!J:J,0),)</f>
        <v>0</v>
      </c>
      <c r="I2417" s="8" t="str">
        <f t="shared" si="413"/>
        <v>JohnTaulborgM48</v>
      </c>
      <c r="J2417" s="8">
        <f>_xlfn.IFNA(MATCH(I2417,Teams!L:L,0),)</f>
        <v>0</v>
      </c>
      <c r="K2417" s="8" t="str">
        <f t="shared" si="414"/>
        <v>JohnTaulborgM</v>
      </c>
      <c r="L2417" s="8">
        <f>_xlfn.IFNA(MATCH(K2417,Teams!N:N,0),)</f>
        <v>0</v>
      </c>
      <c r="M2417" s="8" t="str">
        <f t="shared" si="415"/>
        <v>JohnTaulborg</v>
      </c>
      <c r="N2417" s="8" t="str">
        <f>IFERROR(INDEX(Teams!A:A,IF(H2417&gt;0,H2417,IF(J2417&gt;0,J2417,IF(L2417&gt;0,L2417,""))),1),"")</f>
        <v/>
      </c>
      <c r="O2417" s="8" t="str">
        <f t="shared" si="408"/>
        <v>John</v>
      </c>
      <c r="P2417" s="8" t="str">
        <f t="shared" si="409"/>
        <v>Taulborg</v>
      </c>
      <c r="Q2417" s="8" t="str">
        <f t="shared" si="416"/>
        <v>M</v>
      </c>
      <c r="R2417" s="8">
        <f t="shared" si="417"/>
        <v>48</v>
      </c>
      <c r="S2417" s="8" t="str">
        <f t="shared" si="410"/>
        <v>Council Bluffs</v>
      </c>
      <c r="T2417" s="8" t="str">
        <f t="shared" si="418"/>
        <v>IA</v>
      </c>
      <c r="U2417" s="8" t="str">
        <f t="shared" si="411"/>
        <v>JohnTaulborgM48Council BluffsIA</v>
      </c>
    </row>
    <row r="2418" spans="1:21" x14ac:dyDescent="0.2">
      <c r="A2418" s="8" t="s">
        <v>309</v>
      </c>
      <c r="B2418" s="8" t="s">
        <v>640</v>
      </c>
      <c r="C2418" s="8" t="s">
        <v>688</v>
      </c>
      <c r="D2418" s="8">
        <v>37</v>
      </c>
      <c r="G2418" s="8" t="str">
        <f t="shared" si="412"/>
        <v>ChristopherTaylorM37</v>
      </c>
      <c r="H2418" s="8">
        <f>_xlfn.IFNA(MATCH(G2418,Teams!J:J,0),)</f>
        <v>0</v>
      </c>
      <c r="I2418" s="8" t="str">
        <f t="shared" si="413"/>
        <v>ChristopherTaylorM37</v>
      </c>
      <c r="J2418" s="8">
        <f>_xlfn.IFNA(MATCH(I2418,Teams!L:L,0),)</f>
        <v>0</v>
      </c>
      <c r="K2418" s="8" t="str">
        <f t="shared" si="414"/>
        <v>ChristopherTaylorM</v>
      </c>
      <c r="L2418" s="8">
        <f>_xlfn.IFNA(MATCH(K2418,Teams!N:N,0),)</f>
        <v>0</v>
      </c>
      <c r="M2418" s="8" t="str">
        <f t="shared" si="415"/>
        <v>ChristopherTaylor</v>
      </c>
      <c r="N2418" s="8" t="str">
        <f>IFERROR(INDEX(Teams!A:A,IF(H2418&gt;0,H2418,IF(J2418&gt;0,J2418,IF(L2418&gt;0,L2418,""))),1),"")</f>
        <v/>
      </c>
      <c r="O2418" s="8" t="str">
        <f t="shared" si="408"/>
        <v>Christopher</v>
      </c>
      <c r="P2418" s="8" t="str">
        <f t="shared" si="409"/>
        <v>Taylor</v>
      </c>
      <c r="Q2418" s="8" t="str">
        <f t="shared" si="416"/>
        <v>M</v>
      </c>
      <c r="R2418" s="8">
        <f t="shared" si="417"/>
        <v>37</v>
      </c>
      <c r="S2418" s="8" t="str">
        <f t="shared" si="410"/>
        <v/>
      </c>
      <c r="T2418" s="8" t="str">
        <f t="shared" si="418"/>
        <v/>
      </c>
      <c r="U2418" s="8" t="str">
        <f t="shared" si="411"/>
        <v>ChristopherTaylorM37</v>
      </c>
    </row>
    <row r="2419" spans="1:21" x14ac:dyDescent="0.2">
      <c r="A2419" s="8" t="s">
        <v>81</v>
      </c>
      <c r="B2419" s="8" t="s">
        <v>640</v>
      </c>
      <c r="C2419" s="8" t="s">
        <v>688</v>
      </c>
      <c r="G2419" s="8" t="str">
        <f t="shared" si="412"/>
        <v>DavidTaylorM</v>
      </c>
      <c r="H2419" s="8">
        <f>_xlfn.IFNA(MATCH(G2419,Teams!J:J,0),)</f>
        <v>0</v>
      </c>
      <c r="I2419" s="8" t="str">
        <f t="shared" si="413"/>
        <v>DavidTaylorM</v>
      </c>
      <c r="J2419" s="8">
        <f>_xlfn.IFNA(MATCH(I2419,Teams!L:L,0),)</f>
        <v>0</v>
      </c>
      <c r="K2419" s="8" t="str">
        <f t="shared" si="414"/>
        <v>DavidTaylorM</v>
      </c>
      <c r="L2419" s="8">
        <f>_xlfn.IFNA(MATCH(K2419,Teams!N:N,0),)</f>
        <v>0</v>
      </c>
      <c r="M2419" s="8" t="str">
        <f t="shared" si="415"/>
        <v>DavidTaylor</v>
      </c>
      <c r="N2419" s="8" t="str">
        <f>IFERROR(INDEX(Teams!A:A,IF(H2419&gt;0,H2419,IF(J2419&gt;0,J2419,IF(L2419&gt;0,L2419,""))),1),"")</f>
        <v/>
      </c>
      <c r="O2419" s="8" t="str">
        <f t="shared" si="408"/>
        <v>David</v>
      </c>
      <c r="P2419" s="8" t="str">
        <f t="shared" si="409"/>
        <v>Taylor</v>
      </c>
      <c r="Q2419" s="8" t="str">
        <f t="shared" si="416"/>
        <v>M</v>
      </c>
      <c r="R2419" s="8" t="str">
        <f t="shared" si="417"/>
        <v/>
      </c>
      <c r="S2419" s="8" t="str">
        <f t="shared" si="410"/>
        <v/>
      </c>
      <c r="T2419" s="8" t="str">
        <f t="shared" si="418"/>
        <v/>
      </c>
      <c r="U2419" s="8" t="str">
        <f t="shared" si="411"/>
        <v>DavidTaylorM</v>
      </c>
    </row>
    <row r="2420" spans="1:21" x14ac:dyDescent="0.2">
      <c r="A2420" s="8" t="s">
        <v>6575</v>
      </c>
      <c r="B2420" s="8" t="s">
        <v>640</v>
      </c>
      <c r="C2420" s="8" t="s">
        <v>689</v>
      </c>
      <c r="G2420" s="8" t="str">
        <f t="shared" si="412"/>
        <v>JennyTaylorF</v>
      </c>
      <c r="H2420" s="8">
        <f>_xlfn.IFNA(MATCH(G2420,Teams!J:J,0),)</f>
        <v>0</v>
      </c>
      <c r="I2420" s="8" t="str">
        <f t="shared" si="413"/>
        <v>JennyTaylorF</v>
      </c>
      <c r="J2420" s="8">
        <f>_xlfn.IFNA(MATCH(I2420,Teams!L:L,0),)</f>
        <v>0</v>
      </c>
      <c r="K2420" s="8" t="str">
        <f t="shared" si="414"/>
        <v>JennyTaylorF</v>
      </c>
      <c r="L2420" s="8">
        <f>_xlfn.IFNA(MATCH(K2420,Teams!N:N,0),)</f>
        <v>0</v>
      </c>
      <c r="M2420" s="8" t="str">
        <f t="shared" si="415"/>
        <v>JennyTaylor</v>
      </c>
      <c r="N2420" s="8" t="str">
        <f>IFERROR(INDEX(Teams!A:A,IF(H2420&gt;0,H2420,IF(J2420&gt;0,J2420,IF(L2420&gt;0,L2420,""))),1),"")</f>
        <v/>
      </c>
      <c r="O2420" s="8" t="str">
        <f t="shared" si="408"/>
        <v>Jenny</v>
      </c>
      <c r="P2420" s="8" t="str">
        <f t="shared" si="409"/>
        <v>Taylor</v>
      </c>
      <c r="Q2420" s="8" t="str">
        <f t="shared" si="416"/>
        <v>F</v>
      </c>
      <c r="R2420" s="8" t="str">
        <f t="shared" si="417"/>
        <v/>
      </c>
      <c r="S2420" s="8" t="str">
        <f t="shared" si="410"/>
        <v/>
      </c>
      <c r="T2420" s="8" t="str">
        <f t="shared" si="418"/>
        <v/>
      </c>
      <c r="U2420" s="8" t="str">
        <f t="shared" si="411"/>
        <v>JennyTaylorF</v>
      </c>
    </row>
    <row r="2421" spans="1:21" x14ac:dyDescent="0.2">
      <c r="A2421" s="8" t="s">
        <v>504</v>
      </c>
      <c r="B2421" s="8" t="s">
        <v>640</v>
      </c>
      <c r="C2421" s="8" t="s">
        <v>689</v>
      </c>
      <c r="G2421" s="8" t="str">
        <f t="shared" si="412"/>
        <v>KatieTaylorF</v>
      </c>
      <c r="H2421" s="8">
        <f>_xlfn.IFNA(MATCH(G2421,Teams!J:J,0),)</f>
        <v>0</v>
      </c>
      <c r="I2421" s="8" t="str">
        <f t="shared" si="413"/>
        <v>KatieTaylorF</v>
      </c>
      <c r="J2421" s="8">
        <f>_xlfn.IFNA(MATCH(I2421,Teams!L:L,0),)</f>
        <v>0</v>
      </c>
      <c r="K2421" s="8" t="str">
        <f t="shared" si="414"/>
        <v>KatieTaylorF</v>
      </c>
      <c r="L2421" s="8">
        <f>_xlfn.IFNA(MATCH(K2421,Teams!N:N,0),)</f>
        <v>0</v>
      </c>
      <c r="M2421" s="8" t="str">
        <f t="shared" si="415"/>
        <v>KatieTaylor</v>
      </c>
      <c r="N2421" s="8" t="str">
        <f>IFERROR(INDEX(Teams!A:A,IF(H2421&gt;0,H2421,IF(J2421&gt;0,J2421,IF(L2421&gt;0,L2421,""))),1),"")</f>
        <v/>
      </c>
      <c r="O2421" s="8" t="str">
        <f t="shared" si="408"/>
        <v>Katie</v>
      </c>
      <c r="P2421" s="8" t="str">
        <f t="shared" si="409"/>
        <v>Taylor</v>
      </c>
      <c r="Q2421" s="8" t="str">
        <f t="shared" si="416"/>
        <v>F</v>
      </c>
      <c r="R2421" s="8" t="str">
        <f t="shared" si="417"/>
        <v/>
      </c>
      <c r="S2421" s="8" t="str">
        <f t="shared" si="410"/>
        <v/>
      </c>
      <c r="T2421" s="8" t="str">
        <f t="shared" si="418"/>
        <v/>
      </c>
      <c r="U2421" s="8" t="str">
        <f t="shared" si="411"/>
        <v>KatieTaylorF</v>
      </c>
    </row>
    <row r="2422" spans="1:21" x14ac:dyDescent="0.2">
      <c r="A2422" s="8" t="s">
        <v>6640</v>
      </c>
      <c r="B2422" s="8" t="s">
        <v>640</v>
      </c>
      <c r="C2422" s="8" t="s">
        <v>688</v>
      </c>
      <c r="G2422" s="8" t="str">
        <f t="shared" si="412"/>
        <v>RodTaylorM</v>
      </c>
      <c r="H2422" s="8">
        <f>_xlfn.IFNA(MATCH(G2422,Teams!J:J,0),)</f>
        <v>0</v>
      </c>
      <c r="I2422" s="8" t="str">
        <f t="shared" si="413"/>
        <v>RodTaylorM</v>
      </c>
      <c r="J2422" s="8">
        <f>_xlfn.IFNA(MATCH(I2422,Teams!L:L,0),)</f>
        <v>0</v>
      </c>
      <c r="K2422" s="8" t="str">
        <f t="shared" si="414"/>
        <v>RodTaylorM</v>
      </c>
      <c r="L2422" s="8">
        <f>_xlfn.IFNA(MATCH(K2422,Teams!N:N,0),)</f>
        <v>0</v>
      </c>
      <c r="M2422" s="8" t="str">
        <f t="shared" si="415"/>
        <v>RodTaylor</v>
      </c>
      <c r="N2422" s="8" t="str">
        <f>IFERROR(INDEX(Teams!A:A,IF(H2422&gt;0,H2422,IF(J2422&gt;0,J2422,IF(L2422&gt;0,L2422,""))),1),"")</f>
        <v/>
      </c>
      <c r="O2422" s="8" t="str">
        <f t="shared" si="408"/>
        <v>Rod</v>
      </c>
      <c r="P2422" s="8" t="str">
        <f t="shared" si="409"/>
        <v>Taylor</v>
      </c>
      <c r="Q2422" s="8" t="str">
        <f t="shared" si="416"/>
        <v>M</v>
      </c>
      <c r="R2422" s="8" t="str">
        <f t="shared" si="417"/>
        <v/>
      </c>
      <c r="S2422" s="8" t="str">
        <f t="shared" si="410"/>
        <v/>
      </c>
      <c r="T2422" s="8" t="str">
        <f t="shared" si="418"/>
        <v/>
      </c>
      <c r="U2422" s="8" t="str">
        <f t="shared" si="411"/>
        <v>RodTaylorM</v>
      </c>
    </row>
    <row r="2423" spans="1:21" x14ac:dyDescent="0.2">
      <c r="A2423" s="8" t="s">
        <v>859</v>
      </c>
      <c r="B2423" s="8" t="s">
        <v>860</v>
      </c>
      <c r="C2423" s="8" t="s">
        <v>688</v>
      </c>
      <c r="D2423" s="8">
        <v>40</v>
      </c>
      <c r="E2423" s="8" t="s">
        <v>12</v>
      </c>
      <c r="F2423" s="8" t="s">
        <v>4</v>
      </c>
      <c r="G2423" s="8" t="str">
        <f t="shared" si="412"/>
        <v>TroyTeneyckM40HoustonTX</v>
      </c>
      <c r="H2423" s="8">
        <f>_xlfn.IFNA(MATCH(G2423,Teams!J:J,0),)</f>
        <v>0</v>
      </c>
      <c r="I2423" s="8" t="str">
        <f t="shared" si="413"/>
        <v>TroyTeneyckM40</v>
      </c>
      <c r="J2423" s="8">
        <f>_xlfn.IFNA(MATCH(I2423,Teams!L:L,0),)</f>
        <v>0</v>
      </c>
      <c r="K2423" s="8" t="str">
        <f t="shared" si="414"/>
        <v>TroyTeneyckM</v>
      </c>
      <c r="L2423" s="8">
        <f>_xlfn.IFNA(MATCH(K2423,Teams!N:N,0),)</f>
        <v>0</v>
      </c>
      <c r="M2423" s="8" t="str">
        <f t="shared" si="415"/>
        <v>TroyTeneyck</v>
      </c>
      <c r="N2423" s="8" t="str">
        <f>IFERROR(INDEX(Teams!A:A,IF(H2423&gt;0,H2423,IF(J2423&gt;0,J2423,IF(L2423&gt;0,L2423,""))),1),"")</f>
        <v/>
      </c>
      <c r="O2423" s="8" t="str">
        <f t="shared" si="408"/>
        <v>Troy</v>
      </c>
      <c r="P2423" s="8" t="str">
        <f t="shared" si="409"/>
        <v>Teneyck</v>
      </c>
      <c r="Q2423" s="8" t="str">
        <f t="shared" si="416"/>
        <v>M</v>
      </c>
      <c r="R2423" s="8">
        <f t="shared" si="417"/>
        <v>40</v>
      </c>
      <c r="S2423" s="8" t="str">
        <f t="shared" si="410"/>
        <v>Houston</v>
      </c>
      <c r="T2423" s="8" t="str">
        <f t="shared" si="418"/>
        <v>TX</v>
      </c>
      <c r="U2423" s="8" t="str">
        <f t="shared" si="411"/>
        <v>TroyTeneyckM40HoustonTX</v>
      </c>
    </row>
    <row r="2424" spans="1:21" x14ac:dyDescent="0.2">
      <c r="A2424" s="8" t="s">
        <v>6563</v>
      </c>
      <c r="B2424" s="8" t="s">
        <v>6564</v>
      </c>
      <c r="C2424" s="8" t="s">
        <v>688</v>
      </c>
      <c r="G2424" s="8" t="str">
        <f t="shared" si="412"/>
        <v>Igorter HalleM</v>
      </c>
      <c r="H2424" s="8">
        <f>_xlfn.IFNA(MATCH(G2424,Teams!J:J,0),)</f>
        <v>0</v>
      </c>
      <c r="I2424" s="8" t="str">
        <f t="shared" si="413"/>
        <v>Igorter HalleM</v>
      </c>
      <c r="J2424" s="8">
        <f>_xlfn.IFNA(MATCH(I2424,Teams!L:L,0),)</f>
        <v>0</v>
      </c>
      <c r="K2424" s="8" t="str">
        <f t="shared" si="414"/>
        <v>Igorter HalleM</v>
      </c>
      <c r="L2424" s="8">
        <f>_xlfn.IFNA(MATCH(K2424,Teams!N:N,0),)</f>
        <v>0</v>
      </c>
      <c r="M2424" s="8" t="str">
        <f t="shared" si="415"/>
        <v>Igorter Halle</v>
      </c>
      <c r="N2424" s="8" t="str">
        <f>IFERROR(INDEX(Teams!A:A,IF(H2424&gt;0,H2424,IF(J2424&gt;0,J2424,IF(L2424&gt;0,L2424,""))),1),"")</f>
        <v/>
      </c>
      <c r="O2424" s="8" t="str">
        <f t="shared" si="408"/>
        <v>Igor</v>
      </c>
      <c r="P2424" s="8" t="str">
        <f t="shared" si="409"/>
        <v>ter Halle</v>
      </c>
      <c r="Q2424" s="8" t="str">
        <f t="shared" si="416"/>
        <v>M</v>
      </c>
      <c r="R2424" s="8" t="str">
        <f t="shared" si="417"/>
        <v/>
      </c>
      <c r="S2424" s="8" t="str">
        <f t="shared" si="410"/>
        <v/>
      </c>
      <c r="T2424" s="8" t="str">
        <f t="shared" si="418"/>
        <v/>
      </c>
      <c r="U2424" s="8" t="str">
        <f t="shared" si="411"/>
        <v>Igorter HalleM</v>
      </c>
    </row>
    <row r="2425" spans="1:21" x14ac:dyDescent="0.2">
      <c r="A2425" s="8" t="s">
        <v>5833</v>
      </c>
      <c r="B2425" s="8" t="s">
        <v>5834</v>
      </c>
      <c r="C2425" s="8" t="s">
        <v>689</v>
      </c>
      <c r="D2425" s="8">
        <v>49</v>
      </c>
      <c r="E2425" s="8" t="s">
        <v>5835</v>
      </c>
      <c r="F2425" s="8" t="s">
        <v>4</v>
      </c>
      <c r="G2425" s="8" t="str">
        <f t="shared" si="412"/>
        <v>ShaundaTerrellF49New caneyTX</v>
      </c>
      <c r="H2425" s="8">
        <f>_xlfn.IFNA(MATCH(G2425,Teams!J:J,0),)</f>
        <v>0</v>
      </c>
      <c r="I2425" s="8" t="str">
        <f t="shared" si="413"/>
        <v>ShaundaTerrellF49</v>
      </c>
      <c r="J2425" s="8">
        <f>_xlfn.IFNA(MATCH(I2425,Teams!L:L,0),)</f>
        <v>0</v>
      </c>
      <c r="K2425" s="8" t="str">
        <f t="shared" si="414"/>
        <v>ShaundaTerrellF</v>
      </c>
      <c r="L2425" s="8">
        <f>_xlfn.IFNA(MATCH(K2425,Teams!N:N,0),)</f>
        <v>0</v>
      </c>
      <c r="M2425" s="8" t="str">
        <f t="shared" si="415"/>
        <v>ShaundaTerrell</v>
      </c>
      <c r="N2425" s="8" t="str">
        <f>IFERROR(INDEX(Teams!A:A,IF(H2425&gt;0,H2425,IF(J2425&gt;0,J2425,IF(L2425&gt;0,L2425,""))),1),"")</f>
        <v/>
      </c>
      <c r="O2425" s="8" t="str">
        <f t="shared" si="408"/>
        <v>Shaunda</v>
      </c>
      <c r="P2425" s="8" t="str">
        <f t="shared" si="409"/>
        <v>Terrell</v>
      </c>
      <c r="Q2425" s="8" t="str">
        <f t="shared" si="416"/>
        <v>F</v>
      </c>
      <c r="R2425" s="8">
        <f t="shared" si="417"/>
        <v>49</v>
      </c>
      <c r="S2425" s="8" t="str">
        <f t="shared" si="410"/>
        <v>New caney</v>
      </c>
      <c r="T2425" s="8" t="str">
        <f t="shared" si="418"/>
        <v>TX</v>
      </c>
      <c r="U2425" s="8" t="str">
        <f t="shared" si="411"/>
        <v>ShaundaTerrellF49New caneyTX</v>
      </c>
    </row>
    <row r="2426" spans="1:21" x14ac:dyDescent="0.2">
      <c r="A2426" s="8" t="s">
        <v>969</v>
      </c>
      <c r="B2426" s="8" t="s">
        <v>2214</v>
      </c>
      <c r="C2426" s="8" t="s">
        <v>689</v>
      </c>
      <c r="D2426" s="8">
        <v>60</v>
      </c>
      <c r="E2426" s="8" t="s">
        <v>2215</v>
      </c>
      <c r="F2426" s="8" t="s">
        <v>4</v>
      </c>
      <c r="G2426" s="8" t="str">
        <f t="shared" si="412"/>
        <v>SusanTerryF60Sweetwater TX</v>
      </c>
      <c r="H2426" s="8">
        <f>_xlfn.IFNA(MATCH(G2426,Teams!J:J,0),)</f>
        <v>0</v>
      </c>
      <c r="I2426" s="8" t="str">
        <f t="shared" si="413"/>
        <v>SusanTerryF60</v>
      </c>
      <c r="J2426" s="8">
        <f>_xlfn.IFNA(MATCH(I2426,Teams!L:L,0),)</f>
        <v>0</v>
      </c>
      <c r="K2426" s="8" t="str">
        <f t="shared" si="414"/>
        <v>SusanTerryF</v>
      </c>
      <c r="L2426" s="8">
        <f>_xlfn.IFNA(MATCH(K2426,Teams!N:N,0),)</f>
        <v>0</v>
      </c>
      <c r="M2426" s="8" t="str">
        <f t="shared" si="415"/>
        <v>SusanTerry</v>
      </c>
      <c r="N2426" s="8" t="str">
        <f>IFERROR(INDEX(Teams!A:A,IF(H2426&gt;0,H2426,IF(J2426&gt;0,J2426,IF(L2426&gt;0,L2426,""))),1),"")</f>
        <v/>
      </c>
      <c r="O2426" s="8" t="str">
        <f t="shared" si="408"/>
        <v>Susan</v>
      </c>
      <c r="P2426" s="8" t="str">
        <f t="shared" si="409"/>
        <v>Terry</v>
      </c>
      <c r="Q2426" s="8" t="str">
        <f t="shared" si="416"/>
        <v>F</v>
      </c>
      <c r="R2426" s="8">
        <f t="shared" si="417"/>
        <v>60</v>
      </c>
      <c r="S2426" s="8" t="str">
        <f t="shared" si="410"/>
        <v xml:space="preserve">Sweetwater </v>
      </c>
      <c r="T2426" s="8" t="str">
        <f t="shared" si="418"/>
        <v>TX</v>
      </c>
      <c r="U2426" s="8" t="str">
        <f t="shared" si="411"/>
        <v>SusanTerryF60Sweetwater TX</v>
      </c>
    </row>
    <row r="2427" spans="1:21" x14ac:dyDescent="0.2">
      <c r="A2427" s="8" t="s">
        <v>184</v>
      </c>
      <c r="B2427" s="8" t="s">
        <v>5218</v>
      </c>
      <c r="C2427" s="8" t="s">
        <v>689</v>
      </c>
      <c r="D2427" s="8">
        <v>51</v>
      </c>
      <c r="E2427" s="8" t="s">
        <v>5119</v>
      </c>
      <c r="F2427" s="8" t="s">
        <v>4</v>
      </c>
      <c r="G2427" s="8" t="str">
        <f t="shared" si="412"/>
        <v>SandraTezinoF51springTX</v>
      </c>
      <c r="H2427" s="8">
        <f>_xlfn.IFNA(MATCH(G2427,Teams!J:J,0),)</f>
        <v>0</v>
      </c>
      <c r="I2427" s="8" t="str">
        <f t="shared" si="413"/>
        <v>SandraTezinoF51</v>
      </c>
      <c r="J2427" s="8">
        <f>_xlfn.IFNA(MATCH(I2427,Teams!L:L,0),)</f>
        <v>0</v>
      </c>
      <c r="K2427" s="8" t="str">
        <f t="shared" si="414"/>
        <v>SandraTezinoF</v>
      </c>
      <c r="L2427" s="8">
        <f>_xlfn.IFNA(MATCH(K2427,Teams!N:N,0),)</f>
        <v>0</v>
      </c>
      <c r="M2427" s="8" t="str">
        <f t="shared" si="415"/>
        <v>SandraTezino</v>
      </c>
      <c r="N2427" s="8" t="str">
        <f>IFERROR(INDEX(Teams!A:A,IF(H2427&gt;0,H2427,IF(J2427&gt;0,J2427,IF(L2427&gt;0,L2427,""))),1),"")</f>
        <v/>
      </c>
      <c r="O2427" s="8" t="str">
        <f t="shared" si="408"/>
        <v>Sandra</v>
      </c>
      <c r="P2427" s="8" t="str">
        <f t="shared" si="409"/>
        <v>Tezino</v>
      </c>
      <c r="Q2427" s="8" t="str">
        <f t="shared" si="416"/>
        <v>F</v>
      </c>
      <c r="R2427" s="8">
        <f t="shared" si="417"/>
        <v>51</v>
      </c>
      <c r="S2427" s="8" t="str">
        <f t="shared" si="410"/>
        <v>spring</v>
      </c>
      <c r="T2427" s="8" t="str">
        <f t="shared" si="418"/>
        <v>TX</v>
      </c>
      <c r="U2427" s="8" t="str">
        <f t="shared" si="411"/>
        <v>SandraTezinoF51springTX</v>
      </c>
    </row>
    <row r="2428" spans="1:21" x14ac:dyDescent="0.2">
      <c r="A2428" s="8" t="s">
        <v>910</v>
      </c>
      <c r="B2428" s="8" t="s">
        <v>2359</v>
      </c>
      <c r="C2428" s="8" t="s">
        <v>688</v>
      </c>
      <c r="D2428" s="8">
        <v>33</v>
      </c>
      <c r="E2428" s="8" t="s">
        <v>3</v>
      </c>
      <c r="F2428" s="8" t="s">
        <v>4</v>
      </c>
      <c r="G2428" s="8" t="str">
        <f t="shared" si="412"/>
        <v>RyanThavaradharaM33AustinTX</v>
      </c>
      <c r="H2428" s="8">
        <f>_xlfn.IFNA(MATCH(G2428,Teams!J:J,0),)</f>
        <v>0</v>
      </c>
      <c r="I2428" s="8" t="str">
        <f t="shared" si="413"/>
        <v>RyanThavaradharaM33</v>
      </c>
      <c r="J2428" s="8">
        <f>_xlfn.IFNA(MATCH(I2428,Teams!L:L,0),)</f>
        <v>0</v>
      </c>
      <c r="K2428" s="8" t="str">
        <f t="shared" si="414"/>
        <v>RyanThavaradharaM</v>
      </c>
      <c r="L2428" s="8">
        <f>_xlfn.IFNA(MATCH(K2428,Teams!N:N,0),)</f>
        <v>0</v>
      </c>
      <c r="M2428" s="8" t="str">
        <f t="shared" si="415"/>
        <v>RyanThavaradhara</v>
      </c>
      <c r="N2428" s="8" t="str">
        <f>IFERROR(INDEX(Teams!A:A,IF(H2428&gt;0,H2428,IF(J2428&gt;0,J2428,IF(L2428&gt;0,L2428,""))),1),"")</f>
        <v/>
      </c>
      <c r="O2428" s="8" t="str">
        <f t="shared" si="408"/>
        <v>Ryan</v>
      </c>
      <c r="P2428" s="8" t="str">
        <f t="shared" si="409"/>
        <v>Thavaradhara</v>
      </c>
      <c r="Q2428" s="8" t="str">
        <f t="shared" si="416"/>
        <v>M</v>
      </c>
      <c r="R2428" s="8">
        <f t="shared" si="417"/>
        <v>33</v>
      </c>
      <c r="S2428" s="8" t="str">
        <f t="shared" si="410"/>
        <v>Austin</v>
      </c>
      <c r="T2428" s="8" t="str">
        <f t="shared" si="418"/>
        <v>TX</v>
      </c>
      <c r="U2428" s="8" t="str">
        <f t="shared" si="411"/>
        <v>RyanThavaradharaM33AustinTX</v>
      </c>
    </row>
    <row r="2429" spans="1:21" x14ac:dyDescent="0.2">
      <c r="A2429" s="8" t="s">
        <v>81</v>
      </c>
      <c r="B2429" s="8" t="s">
        <v>5658</v>
      </c>
      <c r="C2429" s="8" t="s">
        <v>688</v>
      </c>
      <c r="D2429" s="8">
        <v>44</v>
      </c>
      <c r="E2429" s="8" t="s">
        <v>5659</v>
      </c>
      <c r="F2429" s="8" t="s">
        <v>659</v>
      </c>
      <c r="G2429" s="8" t="str">
        <f t="shared" si="412"/>
        <v>DavidTheriotM44OwassoOK</v>
      </c>
      <c r="H2429" s="8">
        <f>_xlfn.IFNA(MATCH(G2429,Teams!J:J,0),)</f>
        <v>0</v>
      </c>
      <c r="I2429" s="8" t="str">
        <f t="shared" si="413"/>
        <v>DavidTheriotM44</v>
      </c>
      <c r="J2429" s="8">
        <f>_xlfn.IFNA(MATCH(I2429,Teams!L:L,0),)</f>
        <v>0</v>
      </c>
      <c r="K2429" s="8" t="str">
        <f t="shared" si="414"/>
        <v>DavidTheriotM</v>
      </c>
      <c r="L2429" s="8">
        <f>_xlfn.IFNA(MATCH(K2429,Teams!N:N,0),)</f>
        <v>0</v>
      </c>
      <c r="M2429" s="8" t="str">
        <f t="shared" si="415"/>
        <v>DavidTheriot</v>
      </c>
      <c r="N2429" s="8" t="str">
        <f>IFERROR(INDEX(Teams!A:A,IF(H2429&gt;0,H2429,IF(J2429&gt;0,J2429,IF(L2429&gt;0,L2429,""))),1),"")</f>
        <v/>
      </c>
      <c r="O2429" s="8" t="str">
        <f t="shared" si="408"/>
        <v>David</v>
      </c>
      <c r="P2429" s="8" t="str">
        <f t="shared" si="409"/>
        <v>Theriot</v>
      </c>
      <c r="Q2429" s="8" t="str">
        <f t="shared" si="416"/>
        <v>M</v>
      </c>
      <c r="R2429" s="8">
        <f t="shared" si="417"/>
        <v>44</v>
      </c>
      <c r="S2429" s="8" t="str">
        <f t="shared" si="410"/>
        <v>Owasso</v>
      </c>
      <c r="T2429" s="8" t="str">
        <f t="shared" si="418"/>
        <v>OK</v>
      </c>
      <c r="U2429" s="8" t="str">
        <f t="shared" si="411"/>
        <v>DavidTheriotM44OwassoOK</v>
      </c>
    </row>
    <row r="2430" spans="1:21" x14ac:dyDescent="0.2">
      <c r="A2430" s="8" t="s">
        <v>100</v>
      </c>
      <c r="B2430" s="8" t="s">
        <v>5658</v>
      </c>
      <c r="C2430" s="8" t="s">
        <v>689</v>
      </c>
      <c r="D2430" s="8">
        <v>44</v>
      </c>
      <c r="E2430" s="8" t="s">
        <v>5659</v>
      </c>
      <c r="F2430" s="8" t="s">
        <v>659</v>
      </c>
      <c r="G2430" s="8" t="str">
        <f t="shared" si="412"/>
        <v>JenniferTheriotF44OwassoOK</v>
      </c>
      <c r="H2430" s="8">
        <f>_xlfn.IFNA(MATCH(G2430,Teams!J:J,0),)</f>
        <v>0</v>
      </c>
      <c r="I2430" s="8" t="str">
        <f t="shared" si="413"/>
        <v>JenniferTheriotF44</v>
      </c>
      <c r="J2430" s="8">
        <f>_xlfn.IFNA(MATCH(I2430,Teams!L:L,0),)</f>
        <v>0</v>
      </c>
      <c r="K2430" s="8" t="str">
        <f t="shared" si="414"/>
        <v>JenniferTheriotF</v>
      </c>
      <c r="L2430" s="8">
        <f>_xlfn.IFNA(MATCH(K2430,Teams!N:N,0),)</f>
        <v>0</v>
      </c>
      <c r="M2430" s="8" t="str">
        <f t="shared" si="415"/>
        <v>JenniferTheriot</v>
      </c>
      <c r="N2430" s="8" t="str">
        <f>IFERROR(INDEX(Teams!A:A,IF(H2430&gt;0,H2430,IF(J2430&gt;0,J2430,IF(L2430&gt;0,L2430,""))),1),"")</f>
        <v/>
      </c>
      <c r="O2430" s="8" t="str">
        <f t="shared" si="408"/>
        <v>Jennifer</v>
      </c>
      <c r="P2430" s="8" t="str">
        <f t="shared" si="409"/>
        <v>Theriot</v>
      </c>
      <c r="Q2430" s="8" t="str">
        <f t="shared" si="416"/>
        <v>F</v>
      </c>
      <c r="R2430" s="8">
        <f t="shared" si="417"/>
        <v>44</v>
      </c>
      <c r="S2430" s="8" t="str">
        <f t="shared" si="410"/>
        <v>Owasso</v>
      </c>
      <c r="T2430" s="8" t="str">
        <f t="shared" si="418"/>
        <v>OK</v>
      </c>
      <c r="U2430" s="8" t="str">
        <f t="shared" si="411"/>
        <v>JenniferTheriotF44OwassoOK</v>
      </c>
    </row>
    <row r="2431" spans="1:21" x14ac:dyDescent="0.2">
      <c r="A2431" s="8" t="s">
        <v>81</v>
      </c>
      <c r="B2431" s="8" t="s">
        <v>128</v>
      </c>
      <c r="C2431" s="8" t="s">
        <v>688</v>
      </c>
      <c r="G2431" s="8" t="str">
        <f t="shared" si="412"/>
        <v>DavidThomasM</v>
      </c>
      <c r="H2431" s="8">
        <f>_xlfn.IFNA(MATCH(G2431,Teams!J:J,0),)</f>
        <v>0</v>
      </c>
      <c r="I2431" s="8" t="str">
        <f t="shared" si="413"/>
        <v>DavidThomasM</v>
      </c>
      <c r="J2431" s="8">
        <f>_xlfn.IFNA(MATCH(I2431,Teams!L:L,0),)</f>
        <v>0</v>
      </c>
      <c r="K2431" s="8" t="str">
        <f t="shared" si="414"/>
        <v>DavidThomasM</v>
      </c>
      <c r="L2431" s="8">
        <f>_xlfn.IFNA(MATCH(K2431,Teams!N:N,0),)</f>
        <v>189</v>
      </c>
      <c r="M2431" s="8" t="str">
        <f t="shared" si="415"/>
        <v>DavidThomas</v>
      </c>
      <c r="N2431" s="8" t="str">
        <f>IFERROR(INDEX(Teams!A:A,IF(H2431&gt;0,H2431,IF(J2431&gt;0,J2431,IF(L2431&gt;0,L2431,""))),1),"")</f>
        <v>Rockhoppers</v>
      </c>
      <c r="O2431" s="8" t="str">
        <f t="shared" ref="O2431:O2494" si="419">A2431</f>
        <v>David</v>
      </c>
      <c r="P2431" s="8" t="str">
        <f t="shared" ref="P2431:P2494" si="420">B2431</f>
        <v>Thomas</v>
      </c>
      <c r="Q2431" s="8" t="str">
        <f t="shared" si="416"/>
        <v>M</v>
      </c>
      <c r="R2431" s="8" t="str">
        <f t="shared" si="417"/>
        <v/>
      </c>
      <c r="S2431" s="8" t="str">
        <f t="shared" ref="S2431:S2494" si="421">IF(E2431=0,"",E2431)</f>
        <v/>
      </c>
      <c r="T2431" s="8" t="str">
        <f t="shared" si="418"/>
        <v/>
      </c>
      <c r="U2431" s="8" t="str">
        <f t="shared" ref="T2431:U2494" si="422">G2431</f>
        <v>DavidThomasM</v>
      </c>
    </row>
    <row r="2432" spans="1:21" x14ac:dyDescent="0.2">
      <c r="A2432" s="8" t="s">
        <v>2017</v>
      </c>
      <c r="B2432" s="8" t="s">
        <v>2018</v>
      </c>
      <c r="C2432" s="8" t="s">
        <v>688</v>
      </c>
      <c r="D2432" s="8">
        <v>50</v>
      </c>
      <c r="E2432" s="8" t="s">
        <v>2019</v>
      </c>
      <c r="F2432" s="8" t="s">
        <v>4</v>
      </c>
      <c r="G2432" s="8" t="str">
        <f t="shared" ref="G2432:G2495" si="423">A2432&amp;B2432&amp;C2432&amp;D2432&amp;E2432&amp;F2432</f>
        <v>heaththomasM50san antonioTX</v>
      </c>
      <c r="H2432" s="8">
        <f>_xlfn.IFNA(MATCH(G2432,Teams!J:J,0),)</f>
        <v>190</v>
      </c>
      <c r="I2432" s="8" t="str">
        <f t="shared" ref="I2432:I2495" si="424">A2432&amp;B2432&amp;C2432&amp;D2432</f>
        <v>heaththomasM50</v>
      </c>
      <c r="J2432" s="8">
        <f>_xlfn.IFNA(MATCH(I2432,Teams!L:L,0),)</f>
        <v>190</v>
      </c>
      <c r="K2432" s="8" t="str">
        <f t="shared" ref="K2432:K2495" si="425">A2432&amp;B2432&amp;C2432</f>
        <v>heaththomasM</v>
      </c>
      <c r="L2432" s="8">
        <f>_xlfn.IFNA(MATCH(K2432,Teams!N:N,0),)</f>
        <v>190</v>
      </c>
      <c r="M2432" s="8" t="str">
        <f t="shared" ref="M2432:M2495" si="426">A2432&amp;B2432</f>
        <v>heaththomas</v>
      </c>
      <c r="N2432" s="8" t="str">
        <f>IFERROR(INDEX(Teams!A:A,IF(H2432&gt;0,H2432,IF(J2432&gt;0,J2432,IF(L2432&gt;0,L2432,""))),1),"")</f>
        <v>Rockhoppers</v>
      </c>
      <c r="O2432" s="8" t="str">
        <f t="shared" si="419"/>
        <v>heath</v>
      </c>
      <c r="P2432" s="8" t="str">
        <f t="shared" si="420"/>
        <v>thomas</v>
      </c>
      <c r="Q2432" s="8" t="str">
        <f t="shared" ref="Q2432:Q2495" si="427">IF(C2432=0,"",C2432)</f>
        <v>M</v>
      </c>
      <c r="R2432" s="8">
        <f t="shared" ref="R2432:R2495" si="428">IF(D2432=0,"",D2432)</f>
        <v>50</v>
      </c>
      <c r="S2432" s="8" t="str">
        <f t="shared" si="421"/>
        <v>san antonio</v>
      </c>
      <c r="T2432" s="8" t="str">
        <f t="shared" ref="T2432:T2495" si="429">IF(F2432=0,"",F2432)</f>
        <v>TX</v>
      </c>
      <c r="U2432" s="8" t="str">
        <f t="shared" si="422"/>
        <v>heaththomasM50san antonioTX</v>
      </c>
    </row>
    <row r="2433" spans="1:21" x14ac:dyDescent="0.2">
      <c r="A2433" s="8" t="s">
        <v>5219</v>
      </c>
      <c r="B2433" s="8" t="s">
        <v>2018</v>
      </c>
      <c r="C2433" s="8" t="s">
        <v>689</v>
      </c>
      <c r="D2433" s="8">
        <v>47</v>
      </c>
      <c r="E2433" s="8" t="s">
        <v>4943</v>
      </c>
      <c r="F2433" s="8" t="s">
        <v>4</v>
      </c>
      <c r="G2433" s="8" t="str">
        <f t="shared" si="423"/>
        <v>jenniferthomasF47fort worthTX</v>
      </c>
      <c r="H2433" s="8">
        <f>_xlfn.IFNA(MATCH(G2433,Teams!J:J,0),)</f>
        <v>0</v>
      </c>
      <c r="I2433" s="8" t="str">
        <f t="shared" si="424"/>
        <v>jenniferthomasF47</v>
      </c>
      <c r="J2433" s="8">
        <f>_xlfn.IFNA(MATCH(I2433,Teams!L:L,0),)</f>
        <v>0</v>
      </c>
      <c r="K2433" s="8" t="str">
        <f t="shared" si="425"/>
        <v>jenniferthomasF</v>
      </c>
      <c r="L2433" s="8">
        <f>_xlfn.IFNA(MATCH(K2433,Teams!N:N,0),)</f>
        <v>0</v>
      </c>
      <c r="M2433" s="8" t="str">
        <f t="shared" si="426"/>
        <v>jenniferthomas</v>
      </c>
      <c r="N2433" s="8" t="str">
        <f>IFERROR(INDEX(Teams!A:A,IF(H2433&gt;0,H2433,IF(J2433&gt;0,J2433,IF(L2433&gt;0,L2433,""))),1),"")</f>
        <v/>
      </c>
      <c r="O2433" s="8" t="str">
        <f t="shared" si="419"/>
        <v>jennifer</v>
      </c>
      <c r="P2433" s="8" t="str">
        <f t="shared" si="420"/>
        <v>thomas</v>
      </c>
      <c r="Q2433" s="8" t="str">
        <f t="shared" si="427"/>
        <v>F</v>
      </c>
      <c r="R2433" s="8">
        <f t="shared" si="428"/>
        <v>47</v>
      </c>
      <c r="S2433" s="8" t="str">
        <f t="shared" si="421"/>
        <v>fort worth</v>
      </c>
      <c r="T2433" s="8" t="str">
        <f t="shared" si="429"/>
        <v>TX</v>
      </c>
      <c r="U2433" s="8" t="str">
        <f t="shared" si="422"/>
        <v>jenniferthomasF47fort worthTX</v>
      </c>
    </row>
    <row r="2434" spans="1:21" x14ac:dyDescent="0.2">
      <c r="A2434" s="8" t="s">
        <v>1419</v>
      </c>
      <c r="B2434" s="8" t="s">
        <v>128</v>
      </c>
      <c r="C2434" s="8" t="s">
        <v>689</v>
      </c>
      <c r="D2434" s="8">
        <v>32</v>
      </c>
      <c r="G2434" s="8" t="str">
        <f t="shared" si="423"/>
        <v>StefanieThomasF32</v>
      </c>
      <c r="H2434" s="8">
        <f>_xlfn.IFNA(MATCH(G2434,Teams!J:J,0),)</f>
        <v>0</v>
      </c>
      <c r="I2434" s="8" t="str">
        <f t="shared" si="424"/>
        <v>StefanieThomasF32</v>
      </c>
      <c r="J2434" s="8">
        <f>_xlfn.IFNA(MATCH(I2434,Teams!L:L,0),)</f>
        <v>0</v>
      </c>
      <c r="K2434" s="8" t="str">
        <f t="shared" si="425"/>
        <v>StefanieThomasF</v>
      </c>
      <c r="L2434" s="8">
        <f>_xlfn.IFNA(MATCH(K2434,Teams!N:N,0),)</f>
        <v>0</v>
      </c>
      <c r="M2434" s="8" t="str">
        <f t="shared" si="426"/>
        <v>StefanieThomas</v>
      </c>
      <c r="N2434" s="8" t="str">
        <f>IFERROR(INDEX(Teams!A:A,IF(H2434&gt;0,H2434,IF(J2434&gt;0,J2434,IF(L2434&gt;0,L2434,""))),1),"")</f>
        <v/>
      </c>
      <c r="O2434" s="8" t="str">
        <f t="shared" si="419"/>
        <v>Stefanie</v>
      </c>
      <c r="P2434" s="8" t="str">
        <f t="shared" si="420"/>
        <v>Thomas</v>
      </c>
      <c r="Q2434" s="8" t="str">
        <f t="shared" si="427"/>
        <v>F</v>
      </c>
      <c r="R2434" s="8">
        <f t="shared" si="428"/>
        <v>32</v>
      </c>
      <c r="S2434" s="8" t="str">
        <f t="shared" si="421"/>
        <v/>
      </c>
      <c r="T2434" s="8" t="str">
        <f t="shared" si="429"/>
        <v/>
      </c>
      <c r="U2434" s="8" t="str">
        <f t="shared" si="422"/>
        <v>StefanieThomasF32</v>
      </c>
    </row>
    <row r="2435" spans="1:21" x14ac:dyDescent="0.2">
      <c r="A2435" s="8" t="s">
        <v>638</v>
      </c>
      <c r="B2435" s="8" t="s">
        <v>128</v>
      </c>
      <c r="C2435" s="8" t="s">
        <v>689</v>
      </c>
      <c r="D2435" s="8">
        <v>45</v>
      </c>
      <c r="E2435" s="8" t="s">
        <v>12</v>
      </c>
      <c r="F2435" s="8" t="s">
        <v>4</v>
      </c>
      <c r="G2435" s="8" t="str">
        <f t="shared" si="423"/>
        <v>StephanieThomasF45HoustonTX</v>
      </c>
      <c r="H2435" s="8">
        <f>_xlfn.IFNA(MATCH(G2435,Teams!J:J,0),)</f>
        <v>0</v>
      </c>
      <c r="I2435" s="8" t="str">
        <f t="shared" si="424"/>
        <v>StephanieThomasF45</v>
      </c>
      <c r="J2435" s="8">
        <f>_xlfn.IFNA(MATCH(I2435,Teams!L:L,0),)</f>
        <v>0</v>
      </c>
      <c r="K2435" s="8" t="str">
        <f t="shared" si="425"/>
        <v>StephanieThomasF</v>
      </c>
      <c r="L2435" s="8">
        <f>_xlfn.IFNA(MATCH(K2435,Teams!N:N,0),)</f>
        <v>0</v>
      </c>
      <c r="M2435" s="8" t="str">
        <f t="shared" si="426"/>
        <v>StephanieThomas</v>
      </c>
      <c r="N2435" s="8" t="str">
        <f>IFERROR(INDEX(Teams!A:A,IF(H2435&gt;0,H2435,IF(J2435&gt;0,J2435,IF(L2435&gt;0,L2435,""))),1),"")</f>
        <v/>
      </c>
      <c r="O2435" s="8" t="str">
        <f t="shared" si="419"/>
        <v>Stephanie</v>
      </c>
      <c r="P2435" s="8" t="str">
        <f t="shared" si="420"/>
        <v>Thomas</v>
      </c>
      <c r="Q2435" s="8" t="str">
        <f t="shared" si="427"/>
        <v>F</v>
      </c>
      <c r="R2435" s="8">
        <f t="shared" si="428"/>
        <v>45</v>
      </c>
      <c r="S2435" s="8" t="str">
        <f t="shared" si="421"/>
        <v>Houston</v>
      </c>
      <c r="T2435" s="8" t="str">
        <f t="shared" si="429"/>
        <v>TX</v>
      </c>
      <c r="U2435" s="8" t="str">
        <f t="shared" si="422"/>
        <v>StephanieThomasF45HoustonTX</v>
      </c>
    </row>
    <row r="2436" spans="1:21" x14ac:dyDescent="0.2">
      <c r="A2436" s="8" t="s">
        <v>6634</v>
      </c>
      <c r="B2436" s="8" t="s">
        <v>6635</v>
      </c>
      <c r="C2436" s="8" t="s">
        <v>689</v>
      </c>
      <c r="G2436" s="8" t="str">
        <f t="shared" si="423"/>
        <v>CarrieeThompsenF</v>
      </c>
      <c r="H2436" s="8">
        <f>_xlfn.IFNA(MATCH(G2436,Teams!J:J,0),)</f>
        <v>0</v>
      </c>
      <c r="I2436" s="8" t="str">
        <f t="shared" si="424"/>
        <v>CarrieeThompsenF</v>
      </c>
      <c r="J2436" s="8">
        <f>_xlfn.IFNA(MATCH(I2436,Teams!L:L,0),)</f>
        <v>0</v>
      </c>
      <c r="K2436" s="8" t="str">
        <f t="shared" si="425"/>
        <v>CarrieeThompsenF</v>
      </c>
      <c r="L2436" s="8">
        <f>_xlfn.IFNA(MATCH(K2436,Teams!N:N,0),)</f>
        <v>0</v>
      </c>
      <c r="M2436" s="8" t="str">
        <f t="shared" si="426"/>
        <v>CarrieeThompsen</v>
      </c>
      <c r="N2436" s="8" t="str">
        <f>IFERROR(INDEX(Teams!A:A,IF(H2436&gt;0,H2436,IF(J2436&gt;0,J2436,IF(L2436&gt;0,L2436,""))),1),"")</f>
        <v/>
      </c>
      <c r="O2436" s="8" t="str">
        <f t="shared" si="419"/>
        <v>Carriee</v>
      </c>
      <c r="P2436" s="8" t="str">
        <f t="shared" si="420"/>
        <v>Thompsen</v>
      </c>
      <c r="Q2436" s="8" t="str">
        <f t="shared" si="427"/>
        <v>F</v>
      </c>
      <c r="R2436" s="8" t="str">
        <f t="shared" si="428"/>
        <v/>
      </c>
      <c r="S2436" s="8" t="str">
        <f t="shared" si="421"/>
        <v/>
      </c>
      <c r="T2436" s="8" t="str">
        <f t="shared" si="429"/>
        <v/>
      </c>
      <c r="U2436" s="8" t="str">
        <f t="shared" si="422"/>
        <v>CarrieeThompsenF</v>
      </c>
    </row>
    <row r="2437" spans="1:21" x14ac:dyDescent="0.2">
      <c r="A2437" s="8" t="s">
        <v>3074</v>
      </c>
      <c r="B2437" s="8" t="s">
        <v>925</v>
      </c>
      <c r="C2437" s="8" t="s">
        <v>689</v>
      </c>
      <c r="G2437" s="8" t="str">
        <f t="shared" si="423"/>
        <v>AnnekeThompsonF</v>
      </c>
      <c r="H2437" s="8">
        <f>_xlfn.IFNA(MATCH(G2437,Teams!J:J,0),)</f>
        <v>0</v>
      </c>
      <c r="I2437" s="8" t="str">
        <f t="shared" si="424"/>
        <v>AnnekeThompsonF</v>
      </c>
      <c r="J2437" s="8">
        <f>_xlfn.IFNA(MATCH(I2437,Teams!L:L,0),)</f>
        <v>0</v>
      </c>
      <c r="K2437" s="8" t="str">
        <f t="shared" si="425"/>
        <v>AnnekeThompsonF</v>
      </c>
      <c r="L2437" s="8">
        <f>_xlfn.IFNA(MATCH(K2437,Teams!N:N,0),)</f>
        <v>0</v>
      </c>
      <c r="M2437" s="8" t="str">
        <f t="shared" si="426"/>
        <v>AnnekeThompson</v>
      </c>
      <c r="N2437" s="8" t="str">
        <f>IFERROR(INDEX(Teams!A:A,IF(H2437&gt;0,H2437,IF(J2437&gt;0,J2437,IF(L2437&gt;0,L2437,""))),1),"")</f>
        <v/>
      </c>
      <c r="O2437" s="8" t="str">
        <f t="shared" si="419"/>
        <v>Anneke</v>
      </c>
      <c r="P2437" s="8" t="str">
        <f t="shared" si="420"/>
        <v>Thompson</v>
      </c>
      <c r="Q2437" s="8" t="str">
        <f t="shared" si="427"/>
        <v>F</v>
      </c>
      <c r="R2437" s="8" t="str">
        <f t="shared" si="428"/>
        <v/>
      </c>
      <c r="S2437" s="8" t="str">
        <f t="shared" si="421"/>
        <v/>
      </c>
      <c r="T2437" s="8" t="str">
        <f t="shared" si="429"/>
        <v/>
      </c>
      <c r="U2437" s="8" t="str">
        <f t="shared" si="422"/>
        <v>AnnekeThompsonF</v>
      </c>
    </row>
    <row r="2438" spans="1:21" x14ac:dyDescent="0.2">
      <c r="A2438" s="8" t="s">
        <v>2149</v>
      </c>
      <c r="B2438" s="8" t="s">
        <v>925</v>
      </c>
      <c r="C2438" s="8" t="s">
        <v>689</v>
      </c>
      <c r="D2438" s="8">
        <v>42</v>
      </c>
      <c r="E2438" s="8" t="s">
        <v>3</v>
      </c>
      <c r="F2438" s="8" t="s">
        <v>4</v>
      </c>
      <c r="G2438" s="8" t="str">
        <f t="shared" si="423"/>
        <v>Ashley ThompsonF42AustinTX</v>
      </c>
      <c r="H2438" s="8">
        <f>_xlfn.IFNA(MATCH(G2438,Teams!J:J,0),)</f>
        <v>0</v>
      </c>
      <c r="I2438" s="8" t="str">
        <f t="shared" si="424"/>
        <v>Ashley ThompsonF42</v>
      </c>
      <c r="J2438" s="8">
        <f>_xlfn.IFNA(MATCH(I2438,Teams!L:L,0),)</f>
        <v>0</v>
      </c>
      <c r="K2438" s="8" t="str">
        <f t="shared" si="425"/>
        <v>Ashley ThompsonF</v>
      </c>
      <c r="L2438" s="8">
        <f>_xlfn.IFNA(MATCH(K2438,Teams!N:N,0),)</f>
        <v>0</v>
      </c>
      <c r="M2438" s="8" t="str">
        <f t="shared" si="426"/>
        <v>Ashley Thompson</v>
      </c>
      <c r="N2438" s="8" t="str">
        <f>IFERROR(INDEX(Teams!A:A,IF(H2438&gt;0,H2438,IF(J2438&gt;0,J2438,IF(L2438&gt;0,L2438,""))),1),"")</f>
        <v/>
      </c>
      <c r="O2438" s="8" t="str">
        <f t="shared" si="419"/>
        <v xml:space="preserve">Ashley </v>
      </c>
      <c r="P2438" s="8" t="str">
        <f t="shared" si="420"/>
        <v>Thompson</v>
      </c>
      <c r="Q2438" s="8" t="str">
        <f t="shared" si="427"/>
        <v>F</v>
      </c>
      <c r="R2438" s="8">
        <f t="shared" si="428"/>
        <v>42</v>
      </c>
      <c r="S2438" s="8" t="str">
        <f t="shared" si="421"/>
        <v>Austin</v>
      </c>
      <c r="T2438" s="8" t="str">
        <f t="shared" si="429"/>
        <v>TX</v>
      </c>
      <c r="U2438" s="8" t="str">
        <f t="shared" si="422"/>
        <v>Ashley ThompsonF42AustinTX</v>
      </c>
    </row>
    <row r="2439" spans="1:21" x14ac:dyDescent="0.2">
      <c r="A2439" s="8" t="s">
        <v>774</v>
      </c>
      <c r="B2439" s="8" t="s">
        <v>925</v>
      </c>
      <c r="C2439" s="8" t="s">
        <v>689</v>
      </c>
      <c r="D2439" s="8">
        <v>44</v>
      </c>
      <c r="E2439" s="8" t="s">
        <v>12</v>
      </c>
      <c r="F2439" s="8" t="s">
        <v>4</v>
      </c>
      <c r="G2439" s="8" t="str">
        <f t="shared" si="423"/>
        <v>CarolinaThompsonF44HoustonTX</v>
      </c>
      <c r="H2439" s="8">
        <f>_xlfn.IFNA(MATCH(G2439,Teams!J:J,0),)</f>
        <v>0</v>
      </c>
      <c r="I2439" s="8" t="str">
        <f t="shared" si="424"/>
        <v>CarolinaThompsonF44</v>
      </c>
      <c r="J2439" s="8">
        <f>_xlfn.IFNA(MATCH(I2439,Teams!L:L,0),)</f>
        <v>0</v>
      </c>
      <c r="K2439" s="8" t="str">
        <f t="shared" si="425"/>
        <v>CarolinaThompsonF</v>
      </c>
      <c r="L2439" s="8">
        <f>_xlfn.IFNA(MATCH(K2439,Teams!N:N,0),)</f>
        <v>0</v>
      </c>
      <c r="M2439" s="8" t="str">
        <f t="shared" si="426"/>
        <v>CarolinaThompson</v>
      </c>
      <c r="N2439" s="8" t="str">
        <f>IFERROR(INDEX(Teams!A:A,IF(H2439&gt;0,H2439,IF(J2439&gt;0,J2439,IF(L2439&gt;0,L2439,""))),1),"")</f>
        <v/>
      </c>
      <c r="O2439" s="8" t="str">
        <f t="shared" si="419"/>
        <v>Carolina</v>
      </c>
      <c r="P2439" s="8" t="str">
        <f t="shared" si="420"/>
        <v>Thompson</v>
      </c>
      <c r="Q2439" s="8" t="str">
        <f t="shared" si="427"/>
        <v>F</v>
      </c>
      <c r="R2439" s="8">
        <f t="shared" si="428"/>
        <v>44</v>
      </c>
      <c r="S2439" s="8" t="str">
        <f t="shared" si="421"/>
        <v>Houston</v>
      </c>
      <c r="T2439" s="8" t="str">
        <f t="shared" si="429"/>
        <v>TX</v>
      </c>
      <c r="U2439" s="8" t="str">
        <f t="shared" si="422"/>
        <v>CarolinaThompsonF44HoustonTX</v>
      </c>
    </row>
    <row r="2440" spans="1:21" x14ac:dyDescent="0.2">
      <c r="A2440" s="8" t="s">
        <v>79</v>
      </c>
      <c r="B2440" s="8" t="s">
        <v>925</v>
      </c>
      <c r="C2440" s="8" t="s">
        <v>688</v>
      </c>
      <c r="G2440" s="8" t="str">
        <f t="shared" si="423"/>
        <v>JohnThompsonM</v>
      </c>
      <c r="H2440" s="8">
        <f>_xlfn.IFNA(MATCH(G2440,Teams!J:J,0),)</f>
        <v>0</v>
      </c>
      <c r="I2440" s="8" t="str">
        <f t="shared" si="424"/>
        <v>JohnThompsonM</v>
      </c>
      <c r="J2440" s="8">
        <f>_xlfn.IFNA(MATCH(I2440,Teams!L:L,0),)</f>
        <v>0</v>
      </c>
      <c r="K2440" s="8" t="str">
        <f t="shared" si="425"/>
        <v>JohnThompsonM</v>
      </c>
      <c r="L2440" s="8">
        <f>_xlfn.IFNA(MATCH(K2440,Teams!N:N,0),)</f>
        <v>0</v>
      </c>
      <c r="M2440" s="8" t="str">
        <f t="shared" si="426"/>
        <v>JohnThompson</v>
      </c>
      <c r="N2440" s="8" t="str">
        <f>IFERROR(INDEX(Teams!A:A,IF(H2440&gt;0,H2440,IF(J2440&gt;0,J2440,IF(L2440&gt;0,L2440,""))),1),"")</f>
        <v/>
      </c>
      <c r="O2440" s="8" t="str">
        <f t="shared" si="419"/>
        <v>John</v>
      </c>
      <c r="P2440" s="8" t="str">
        <f t="shared" si="420"/>
        <v>Thompson</v>
      </c>
      <c r="Q2440" s="8" t="str">
        <f t="shared" si="427"/>
        <v>M</v>
      </c>
      <c r="R2440" s="8" t="str">
        <f t="shared" si="428"/>
        <v/>
      </c>
      <c r="S2440" s="8" t="str">
        <f t="shared" si="421"/>
        <v/>
      </c>
      <c r="T2440" s="8" t="str">
        <f t="shared" si="429"/>
        <v/>
      </c>
      <c r="U2440" s="8" t="str">
        <f t="shared" si="422"/>
        <v>JohnThompsonM</v>
      </c>
    </row>
    <row r="2441" spans="1:21" x14ac:dyDescent="0.2">
      <c r="A2441" s="8" t="s">
        <v>2138</v>
      </c>
      <c r="B2441" s="8" t="s">
        <v>925</v>
      </c>
      <c r="C2441" s="8" t="s">
        <v>688</v>
      </c>
      <c r="D2441" s="8">
        <v>13</v>
      </c>
      <c r="E2441" s="8" t="s">
        <v>2617</v>
      </c>
      <c r="F2441" s="8" t="s">
        <v>4</v>
      </c>
      <c r="G2441" s="8" t="str">
        <f t="shared" si="423"/>
        <v>OwenThompsonM13AlpineTX</v>
      </c>
      <c r="H2441" s="8">
        <f>_xlfn.IFNA(MATCH(G2441,Teams!J:J,0),)</f>
        <v>0</v>
      </c>
      <c r="I2441" s="8" t="str">
        <f t="shared" si="424"/>
        <v>OwenThompsonM13</v>
      </c>
      <c r="J2441" s="8">
        <f>_xlfn.IFNA(MATCH(I2441,Teams!L:L,0),)</f>
        <v>0</v>
      </c>
      <c r="K2441" s="8" t="str">
        <f t="shared" si="425"/>
        <v>OwenThompsonM</v>
      </c>
      <c r="L2441" s="8">
        <f>_xlfn.IFNA(MATCH(K2441,Teams!N:N,0),)</f>
        <v>0</v>
      </c>
      <c r="M2441" s="8" t="str">
        <f t="shared" si="426"/>
        <v>OwenThompson</v>
      </c>
      <c r="N2441" s="8" t="str">
        <f>IFERROR(INDEX(Teams!A:A,IF(H2441&gt;0,H2441,IF(J2441&gt;0,J2441,IF(L2441&gt;0,L2441,""))),1),"")</f>
        <v/>
      </c>
      <c r="O2441" s="8" t="str">
        <f t="shared" si="419"/>
        <v>Owen</v>
      </c>
      <c r="P2441" s="8" t="str">
        <f t="shared" si="420"/>
        <v>Thompson</v>
      </c>
      <c r="Q2441" s="8" t="str">
        <f t="shared" si="427"/>
        <v>M</v>
      </c>
      <c r="R2441" s="8">
        <f t="shared" si="428"/>
        <v>13</v>
      </c>
      <c r="S2441" s="8" t="str">
        <f t="shared" si="421"/>
        <v>Alpine</v>
      </c>
      <c r="T2441" s="8" t="str">
        <f t="shared" si="429"/>
        <v>TX</v>
      </c>
      <c r="U2441" s="8" t="str">
        <f t="shared" si="422"/>
        <v>OwenThompsonM13AlpineTX</v>
      </c>
    </row>
    <row r="2442" spans="1:21" x14ac:dyDescent="0.2">
      <c r="A2442" s="8" t="s">
        <v>2161</v>
      </c>
      <c r="B2442" s="8" t="s">
        <v>2162</v>
      </c>
      <c r="C2442" s="8" t="s">
        <v>689</v>
      </c>
      <c r="D2442" s="8">
        <v>18</v>
      </c>
      <c r="E2442" s="8" t="s">
        <v>2163</v>
      </c>
      <c r="F2442" s="8" t="s">
        <v>4</v>
      </c>
      <c r="G2442" s="8" t="str">
        <f t="shared" si="423"/>
        <v>Reece ThorneF18KempTX</v>
      </c>
      <c r="H2442" s="8">
        <f>_xlfn.IFNA(MATCH(G2442,Teams!J:J,0),)</f>
        <v>0</v>
      </c>
      <c r="I2442" s="8" t="str">
        <f t="shared" si="424"/>
        <v>Reece ThorneF18</v>
      </c>
      <c r="J2442" s="8">
        <f>_xlfn.IFNA(MATCH(I2442,Teams!L:L,0),)</f>
        <v>0</v>
      </c>
      <c r="K2442" s="8" t="str">
        <f t="shared" si="425"/>
        <v>Reece ThorneF</v>
      </c>
      <c r="L2442" s="8">
        <f>_xlfn.IFNA(MATCH(K2442,Teams!N:N,0),)</f>
        <v>0</v>
      </c>
      <c r="M2442" s="8" t="str">
        <f t="shared" si="426"/>
        <v>Reece Thorne</v>
      </c>
      <c r="N2442" s="8" t="str">
        <f>IFERROR(INDEX(Teams!A:A,IF(H2442&gt;0,H2442,IF(J2442&gt;0,J2442,IF(L2442&gt;0,L2442,""))),1),"")</f>
        <v/>
      </c>
      <c r="O2442" s="8" t="str">
        <f t="shared" si="419"/>
        <v xml:space="preserve">Reece </v>
      </c>
      <c r="P2442" s="8" t="str">
        <f t="shared" si="420"/>
        <v>Thorne</v>
      </c>
      <c r="Q2442" s="8" t="str">
        <f t="shared" si="427"/>
        <v>F</v>
      </c>
      <c r="R2442" s="8">
        <f t="shared" si="428"/>
        <v>18</v>
      </c>
      <c r="S2442" s="8" t="str">
        <f t="shared" si="421"/>
        <v>Kemp</v>
      </c>
      <c r="T2442" s="8" t="str">
        <f t="shared" si="429"/>
        <v>TX</v>
      </c>
      <c r="U2442" s="8" t="str">
        <f t="shared" si="422"/>
        <v>Reece ThorneF18KempTX</v>
      </c>
    </row>
    <row r="2443" spans="1:21" x14ac:dyDescent="0.2">
      <c r="A2443" s="8" t="s">
        <v>941</v>
      </c>
      <c r="B2443" s="8" t="s">
        <v>942</v>
      </c>
      <c r="C2443" s="8" t="s">
        <v>689</v>
      </c>
      <c r="D2443" s="8">
        <v>36</v>
      </c>
      <c r="E2443" s="8" t="s">
        <v>943</v>
      </c>
      <c r="F2443" s="8" t="s">
        <v>4</v>
      </c>
      <c r="G2443" s="8" t="str">
        <f t="shared" si="423"/>
        <v>HollyThrailkillF36La PorteTX</v>
      </c>
      <c r="H2443" s="8">
        <f>_xlfn.IFNA(MATCH(G2443,Teams!J:J,0),)</f>
        <v>0</v>
      </c>
      <c r="I2443" s="8" t="str">
        <f t="shared" si="424"/>
        <v>HollyThrailkillF36</v>
      </c>
      <c r="J2443" s="8">
        <f>_xlfn.IFNA(MATCH(I2443,Teams!L:L,0),)</f>
        <v>0</v>
      </c>
      <c r="K2443" s="8" t="str">
        <f t="shared" si="425"/>
        <v>HollyThrailkillF</v>
      </c>
      <c r="L2443" s="8">
        <f>_xlfn.IFNA(MATCH(K2443,Teams!N:N,0),)</f>
        <v>0</v>
      </c>
      <c r="M2443" s="8" t="str">
        <f t="shared" si="426"/>
        <v>HollyThrailkill</v>
      </c>
      <c r="N2443" s="8" t="str">
        <f>IFERROR(INDEX(Teams!A:A,IF(H2443&gt;0,H2443,IF(J2443&gt;0,J2443,IF(L2443&gt;0,L2443,""))),1),"")</f>
        <v/>
      </c>
      <c r="O2443" s="8" t="str">
        <f t="shared" si="419"/>
        <v>Holly</v>
      </c>
      <c r="P2443" s="8" t="str">
        <f t="shared" si="420"/>
        <v>Thrailkill</v>
      </c>
      <c r="Q2443" s="8" t="str">
        <f t="shared" si="427"/>
        <v>F</v>
      </c>
      <c r="R2443" s="8">
        <f t="shared" si="428"/>
        <v>36</v>
      </c>
      <c r="S2443" s="8" t="str">
        <f t="shared" si="421"/>
        <v>La Porte</v>
      </c>
      <c r="T2443" s="8" t="str">
        <f t="shared" si="429"/>
        <v>TX</v>
      </c>
      <c r="U2443" s="8" t="str">
        <f t="shared" si="422"/>
        <v>HollyThrailkillF36La PorteTX</v>
      </c>
    </row>
    <row r="2444" spans="1:21" x14ac:dyDescent="0.2">
      <c r="A2444" s="8" t="s">
        <v>728</v>
      </c>
      <c r="B2444" s="8" t="s">
        <v>729</v>
      </c>
      <c r="C2444" s="8" t="s">
        <v>689</v>
      </c>
      <c r="D2444" s="8">
        <v>36</v>
      </c>
      <c r="E2444" s="8" t="s">
        <v>539</v>
      </c>
      <c r="F2444" s="8" t="s">
        <v>4</v>
      </c>
      <c r="G2444" s="8" t="str">
        <f t="shared" si="423"/>
        <v>EmilyThurmondF36DentonTX</v>
      </c>
      <c r="H2444" s="8">
        <f>_xlfn.IFNA(MATCH(G2444,Teams!J:J,0),)</f>
        <v>0</v>
      </c>
      <c r="I2444" s="8" t="str">
        <f t="shared" si="424"/>
        <v>EmilyThurmondF36</v>
      </c>
      <c r="J2444" s="8">
        <f>_xlfn.IFNA(MATCH(I2444,Teams!L:L,0),)</f>
        <v>0</v>
      </c>
      <c r="K2444" s="8" t="str">
        <f t="shared" si="425"/>
        <v>EmilyThurmondF</v>
      </c>
      <c r="L2444" s="8">
        <f>_xlfn.IFNA(MATCH(K2444,Teams!N:N,0),)</f>
        <v>0</v>
      </c>
      <c r="M2444" s="8" t="str">
        <f t="shared" si="426"/>
        <v>EmilyThurmond</v>
      </c>
      <c r="N2444" s="8" t="str">
        <f>IFERROR(INDEX(Teams!A:A,IF(H2444&gt;0,H2444,IF(J2444&gt;0,J2444,IF(L2444&gt;0,L2444,""))),1),"")</f>
        <v/>
      </c>
      <c r="O2444" s="8" t="str">
        <f t="shared" si="419"/>
        <v>Emily</v>
      </c>
      <c r="P2444" s="8" t="str">
        <f t="shared" si="420"/>
        <v>Thurmond</v>
      </c>
      <c r="Q2444" s="8" t="str">
        <f t="shared" si="427"/>
        <v>F</v>
      </c>
      <c r="R2444" s="8">
        <f t="shared" si="428"/>
        <v>36</v>
      </c>
      <c r="S2444" s="8" t="str">
        <f t="shared" si="421"/>
        <v>Denton</v>
      </c>
      <c r="T2444" s="8" t="str">
        <f t="shared" si="429"/>
        <v>TX</v>
      </c>
      <c r="U2444" s="8" t="str">
        <f t="shared" si="422"/>
        <v>EmilyThurmondF36DentonTX</v>
      </c>
    </row>
    <row r="2445" spans="1:21" x14ac:dyDescent="0.2">
      <c r="A2445" s="8" t="s">
        <v>22</v>
      </c>
      <c r="B2445" s="8" t="s">
        <v>3027</v>
      </c>
      <c r="C2445" s="8" t="s">
        <v>689</v>
      </c>
      <c r="D2445" s="8">
        <v>32</v>
      </c>
      <c r="G2445" s="8" t="str">
        <f t="shared" si="423"/>
        <v>AmyTicarenoF32</v>
      </c>
      <c r="H2445" s="8">
        <f>_xlfn.IFNA(MATCH(G2445,Teams!J:J,0),)</f>
        <v>0</v>
      </c>
      <c r="I2445" s="8" t="str">
        <f t="shared" si="424"/>
        <v>AmyTicarenoF32</v>
      </c>
      <c r="J2445" s="8">
        <f>_xlfn.IFNA(MATCH(I2445,Teams!L:L,0),)</f>
        <v>0</v>
      </c>
      <c r="K2445" s="8" t="str">
        <f t="shared" si="425"/>
        <v>AmyTicarenoF</v>
      </c>
      <c r="L2445" s="8">
        <f>_xlfn.IFNA(MATCH(K2445,Teams!N:N,0),)</f>
        <v>0</v>
      </c>
      <c r="M2445" s="8" t="str">
        <f t="shared" si="426"/>
        <v>AmyTicareno</v>
      </c>
      <c r="N2445" s="8" t="str">
        <f>IFERROR(INDEX(Teams!A:A,IF(H2445&gt;0,H2445,IF(J2445&gt;0,J2445,IF(L2445&gt;0,L2445,""))),1),"")</f>
        <v/>
      </c>
      <c r="O2445" s="8" t="str">
        <f t="shared" si="419"/>
        <v>Amy</v>
      </c>
      <c r="P2445" s="8" t="str">
        <f t="shared" si="420"/>
        <v>Ticareno</v>
      </c>
      <c r="Q2445" s="8" t="str">
        <f t="shared" si="427"/>
        <v>F</v>
      </c>
      <c r="R2445" s="8">
        <f t="shared" si="428"/>
        <v>32</v>
      </c>
      <c r="S2445" s="8" t="str">
        <f t="shared" si="421"/>
        <v/>
      </c>
      <c r="T2445" s="8" t="str">
        <f t="shared" si="429"/>
        <v/>
      </c>
      <c r="U2445" s="8" t="str">
        <f t="shared" si="422"/>
        <v>AmyTicarenoF32</v>
      </c>
    </row>
    <row r="2446" spans="1:21" x14ac:dyDescent="0.2">
      <c r="A2446" s="8" t="s">
        <v>520</v>
      </c>
      <c r="B2446" s="8" t="s">
        <v>5716</v>
      </c>
      <c r="C2446" s="8" t="s">
        <v>688</v>
      </c>
      <c r="D2446" s="8">
        <v>29</v>
      </c>
      <c r="E2446" s="8" t="s">
        <v>5717</v>
      </c>
      <c r="F2446" s="8" t="s">
        <v>846</v>
      </c>
      <c r="G2446" s="8" t="str">
        <f t="shared" si="423"/>
        <v>PaulTiedemannM29Ft RileyKS</v>
      </c>
      <c r="H2446" s="8">
        <f>_xlfn.IFNA(MATCH(G2446,Teams!J:J,0),)</f>
        <v>0</v>
      </c>
      <c r="I2446" s="8" t="str">
        <f t="shared" si="424"/>
        <v>PaulTiedemannM29</v>
      </c>
      <c r="J2446" s="8">
        <f>_xlfn.IFNA(MATCH(I2446,Teams!L:L,0),)</f>
        <v>0</v>
      </c>
      <c r="K2446" s="8" t="str">
        <f t="shared" si="425"/>
        <v>PaulTiedemannM</v>
      </c>
      <c r="L2446" s="8">
        <f>_xlfn.IFNA(MATCH(K2446,Teams!N:N,0),)</f>
        <v>0</v>
      </c>
      <c r="M2446" s="8" t="str">
        <f t="shared" si="426"/>
        <v>PaulTiedemann</v>
      </c>
      <c r="N2446" s="8" t="str">
        <f>IFERROR(INDEX(Teams!A:A,IF(H2446&gt;0,H2446,IF(J2446&gt;0,J2446,IF(L2446&gt;0,L2446,""))),1),"")</f>
        <v/>
      </c>
      <c r="O2446" s="8" t="str">
        <f t="shared" si="419"/>
        <v>Paul</v>
      </c>
      <c r="P2446" s="8" t="str">
        <f t="shared" si="420"/>
        <v>Tiedemann</v>
      </c>
      <c r="Q2446" s="8" t="str">
        <f t="shared" si="427"/>
        <v>M</v>
      </c>
      <c r="R2446" s="8">
        <f t="shared" si="428"/>
        <v>29</v>
      </c>
      <c r="S2446" s="8" t="str">
        <f t="shared" si="421"/>
        <v>Ft Riley</v>
      </c>
      <c r="T2446" s="8" t="str">
        <f t="shared" si="429"/>
        <v>KS</v>
      </c>
      <c r="U2446" s="8" t="str">
        <f t="shared" si="422"/>
        <v>PaulTiedemannM29Ft RileyKS</v>
      </c>
    </row>
    <row r="2447" spans="1:21" x14ac:dyDescent="0.2">
      <c r="A2447" s="8" t="s">
        <v>2136</v>
      </c>
      <c r="B2447" s="8" t="s">
        <v>2137</v>
      </c>
      <c r="C2447" s="8" t="s">
        <v>689</v>
      </c>
      <c r="D2447" s="8">
        <v>15</v>
      </c>
      <c r="E2447" s="8" t="s">
        <v>3</v>
      </c>
      <c r="F2447" s="8" t="s">
        <v>4</v>
      </c>
      <c r="G2447" s="8" t="str">
        <f t="shared" si="423"/>
        <v>MariannaTijerinaF15AustinTX</v>
      </c>
      <c r="H2447" s="8">
        <f>_xlfn.IFNA(MATCH(G2447,Teams!J:J,0),)</f>
        <v>0</v>
      </c>
      <c r="I2447" s="8" t="str">
        <f t="shared" si="424"/>
        <v>MariannaTijerinaF15</v>
      </c>
      <c r="J2447" s="8">
        <f>_xlfn.IFNA(MATCH(I2447,Teams!L:L,0),)</f>
        <v>0</v>
      </c>
      <c r="K2447" s="8" t="str">
        <f t="shared" si="425"/>
        <v>MariannaTijerinaF</v>
      </c>
      <c r="L2447" s="8">
        <f>_xlfn.IFNA(MATCH(K2447,Teams!N:N,0),)</f>
        <v>0</v>
      </c>
      <c r="M2447" s="8" t="str">
        <f t="shared" si="426"/>
        <v>MariannaTijerina</v>
      </c>
      <c r="N2447" s="8" t="str">
        <f>IFERROR(INDEX(Teams!A:A,IF(H2447&gt;0,H2447,IF(J2447&gt;0,J2447,IF(L2447&gt;0,L2447,""))),1),"")</f>
        <v/>
      </c>
      <c r="O2447" s="8" t="str">
        <f t="shared" si="419"/>
        <v>Marianna</v>
      </c>
      <c r="P2447" s="8" t="str">
        <f t="shared" si="420"/>
        <v>Tijerina</v>
      </c>
      <c r="Q2447" s="8" t="str">
        <f t="shared" si="427"/>
        <v>F</v>
      </c>
      <c r="R2447" s="8">
        <f t="shared" si="428"/>
        <v>15</v>
      </c>
      <c r="S2447" s="8" t="str">
        <f t="shared" si="421"/>
        <v>Austin</v>
      </c>
      <c r="T2447" s="8" t="str">
        <f t="shared" si="429"/>
        <v>TX</v>
      </c>
      <c r="U2447" s="8" t="str">
        <f t="shared" si="422"/>
        <v>MariannaTijerinaF15AustinTX</v>
      </c>
    </row>
    <row r="2448" spans="1:21" x14ac:dyDescent="0.2">
      <c r="A2448" s="8" t="s">
        <v>1738</v>
      </c>
      <c r="B2448" s="8" t="s">
        <v>1739</v>
      </c>
      <c r="C2448" s="8" t="s">
        <v>688</v>
      </c>
      <c r="D2448" s="8">
        <v>48</v>
      </c>
      <c r="E2448" s="8" t="s">
        <v>1740</v>
      </c>
      <c r="F2448" s="8" t="s">
        <v>1051</v>
      </c>
      <c r="G2448" s="8" t="str">
        <f t="shared" si="423"/>
        <v>AlexandreTilmantM48BROOKLYNNY</v>
      </c>
      <c r="H2448" s="8">
        <f>_xlfn.IFNA(MATCH(G2448,Teams!J:J,0),)</f>
        <v>0</v>
      </c>
      <c r="I2448" s="8" t="str">
        <f t="shared" si="424"/>
        <v>AlexandreTilmantM48</v>
      </c>
      <c r="J2448" s="8">
        <f>_xlfn.IFNA(MATCH(I2448,Teams!L:L,0),)</f>
        <v>0</v>
      </c>
      <c r="K2448" s="8" t="str">
        <f t="shared" si="425"/>
        <v>AlexandreTilmantM</v>
      </c>
      <c r="L2448" s="8">
        <f>_xlfn.IFNA(MATCH(K2448,Teams!N:N,0),)</f>
        <v>0</v>
      </c>
      <c r="M2448" s="8" t="str">
        <f t="shared" si="426"/>
        <v>AlexandreTilmant</v>
      </c>
      <c r="N2448" s="8" t="str">
        <f>IFERROR(INDEX(Teams!A:A,IF(H2448&gt;0,H2448,IF(J2448&gt;0,J2448,IF(L2448&gt;0,L2448,""))),1),"")</f>
        <v/>
      </c>
      <c r="O2448" s="8" t="str">
        <f t="shared" si="419"/>
        <v>Alexandre</v>
      </c>
      <c r="P2448" s="8" t="str">
        <f t="shared" si="420"/>
        <v>Tilmant</v>
      </c>
      <c r="Q2448" s="8" t="str">
        <f t="shared" si="427"/>
        <v>M</v>
      </c>
      <c r="R2448" s="8">
        <f t="shared" si="428"/>
        <v>48</v>
      </c>
      <c r="S2448" s="8" t="str">
        <f t="shared" si="421"/>
        <v>BROOKLYN</v>
      </c>
      <c r="T2448" s="8" t="str">
        <f t="shared" si="429"/>
        <v>NY</v>
      </c>
      <c r="U2448" s="8" t="str">
        <f t="shared" si="422"/>
        <v>AlexandreTilmantM48BROOKLYNNY</v>
      </c>
    </row>
    <row r="2449" spans="1:21" x14ac:dyDescent="0.2">
      <c r="A2449" s="8" t="s">
        <v>813</v>
      </c>
      <c r="B2449" s="8" t="s">
        <v>2688</v>
      </c>
      <c r="C2449" s="8" t="s">
        <v>688</v>
      </c>
      <c r="D2449" s="8">
        <v>40</v>
      </c>
      <c r="E2449" s="8" t="s">
        <v>3</v>
      </c>
      <c r="F2449" s="8" t="s">
        <v>4</v>
      </c>
      <c r="G2449" s="8" t="str">
        <f t="shared" si="423"/>
        <v>JonathanTimmsM40AustinTX</v>
      </c>
      <c r="H2449" s="8">
        <f>_xlfn.IFNA(MATCH(G2449,Teams!J:J,0),)</f>
        <v>0</v>
      </c>
      <c r="I2449" s="8" t="str">
        <f t="shared" si="424"/>
        <v>JonathanTimmsM40</v>
      </c>
      <c r="J2449" s="8">
        <f>_xlfn.IFNA(MATCH(I2449,Teams!L:L,0),)</f>
        <v>0</v>
      </c>
      <c r="K2449" s="8" t="str">
        <f t="shared" si="425"/>
        <v>JonathanTimmsM</v>
      </c>
      <c r="L2449" s="8">
        <f>_xlfn.IFNA(MATCH(K2449,Teams!N:N,0),)</f>
        <v>0</v>
      </c>
      <c r="M2449" s="8" t="str">
        <f t="shared" si="426"/>
        <v>JonathanTimms</v>
      </c>
      <c r="N2449" s="8" t="str">
        <f>IFERROR(INDEX(Teams!A:A,IF(H2449&gt;0,H2449,IF(J2449&gt;0,J2449,IF(L2449&gt;0,L2449,""))),1),"")</f>
        <v/>
      </c>
      <c r="O2449" s="8" t="str">
        <f t="shared" si="419"/>
        <v>Jonathan</v>
      </c>
      <c r="P2449" s="8" t="str">
        <f t="shared" si="420"/>
        <v>Timms</v>
      </c>
      <c r="Q2449" s="8" t="str">
        <f t="shared" si="427"/>
        <v>M</v>
      </c>
      <c r="R2449" s="8">
        <f t="shared" si="428"/>
        <v>40</v>
      </c>
      <c r="S2449" s="8" t="str">
        <f t="shared" si="421"/>
        <v>Austin</v>
      </c>
      <c r="T2449" s="8" t="str">
        <f t="shared" si="429"/>
        <v>TX</v>
      </c>
      <c r="U2449" s="8" t="str">
        <f t="shared" si="422"/>
        <v>JonathanTimmsM40AustinTX</v>
      </c>
    </row>
    <row r="2450" spans="1:21" x14ac:dyDescent="0.2">
      <c r="A2450" s="8" t="s">
        <v>3028</v>
      </c>
      <c r="B2450" s="8" t="s">
        <v>3029</v>
      </c>
      <c r="C2450" s="8" t="s">
        <v>688</v>
      </c>
      <c r="D2450" s="8">
        <v>34</v>
      </c>
      <c r="G2450" s="8" t="str">
        <f t="shared" si="423"/>
        <v>JJTiscarenoM34</v>
      </c>
      <c r="H2450" s="8">
        <f>_xlfn.IFNA(MATCH(G2450,Teams!J:J,0),)</f>
        <v>0</v>
      </c>
      <c r="I2450" s="8" t="str">
        <f t="shared" si="424"/>
        <v>JJTiscarenoM34</v>
      </c>
      <c r="J2450" s="8">
        <f>_xlfn.IFNA(MATCH(I2450,Teams!L:L,0),)</f>
        <v>0</v>
      </c>
      <c r="K2450" s="8" t="str">
        <f t="shared" si="425"/>
        <v>JJTiscarenoM</v>
      </c>
      <c r="L2450" s="8">
        <f>_xlfn.IFNA(MATCH(K2450,Teams!N:N,0),)</f>
        <v>0</v>
      </c>
      <c r="M2450" s="8" t="str">
        <f t="shared" si="426"/>
        <v>JJTiscareno</v>
      </c>
      <c r="N2450" s="8" t="str">
        <f>IFERROR(INDEX(Teams!A:A,IF(H2450&gt;0,H2450,IF(J2450&gt;0,J2450,IF(L2450&gt;0,L2450,""))),1),"")</f>
        <v/>
      </c>
      <c r="O2450" s="8" t="str">
        <f t="shared" si="419"/>
        <v>JJ</v>
      </c>
      <c r="P2450" s="8" t="str">
        <f t="shared" si="420"/>
        <v>Tiscareno</v>
      </c>
      <c r="Q2450" s="8" t="str">
        <f t="shared" si="427"/>
        <v>M</v>
      </c>
      <c r="R2450" s="8">
        <f t="shared" si="428"/>
        <v>34</v>
      </c>
      <c r="S2450" s="8" t="str">
        <f t="shared" si="421"/>
        <v/>
      </c>
      <c r="T2450" s="8" t="str">
        <f t="shared" si="429"/>
        <v/>
      </c>
      <c r="U2450" s="8" t="str">
        <f t="shared" si="422"/>
        <v>JJTiscarenoM34</v>
      </c>
    </row>
    <row r="2451" spans="1:21" x14ac:dyDescent="0.2">
      <c r="A2451" s="8" t="s">
        <v>3028</v>
      </c>
      <c r="B2451" s="8" t="s">
        <v>6390</v>
      </c>
      <c r="C2451" s="8" t="s">
        <v>688</v>
      </c>
      <c r="D2451" s="8">
        <v>34</v>
      </c>
      <c r="G2451" s="8" t="str">
        <f t="shared" si="423"/>
        <v>JJTiscerinoM34</v>
      </c>
      <c r="H2451" s="8">
        <f>_xlfn.IFNA(MATCH(G2451,Teams!J:J,0),)</f>
        <v>0</v>
      </c>
      <c r="I2451" s="8" t="str">
        <f t="shared" si="424"/>
        <v>JJTiscerinoM34</v>
      </c>
      <c r="J2451" s="8">
        <f>_xlfn.IFNA(MATCH(I2451,Teams!L:L,0),)</f>
        <v>0</v>
      </c>
      <c r="K2451" s="8" t="str">
        <f t="shared" si="425"/>
        <v>JJTiscerinoM</v>
      </c>
      <c r="L2451" s="8">
        <f>_xlfn.IFNA(MATCH(K2451,Teams!N:N,0),)</f>
        <v>0</v>
      </c>
      <c r="M2451" s="8" t="str">
        <f t="shared" si="426"/>
        <v>JJTiscerino</v>
      </c>
      <c r="N2451" s="8" t="str">
        <f>IFERROR(INDEX(Teams!A:A,IF(H2451&gt;0,H2451,IF(J2451&gt;0,J2451,IF(L2451&gt;0,L2451,""))),1),"")</f>
        <v/>
      </c>
      <c r="O2451" s="8" t="str">
        <f t="shared" si="419"/>
        <v>JJ</v>
      </c>
      <c r="P2451" s="8" t="str">
        <f t="shared" si="420"/>
        <v>Tiscerino</v>
      </c>
      <c r="Q2451" s="8" t="str">
        <f t="shared" si="427"/>
        <v>M</v>
      </c>
      <c r="R2451" s="8">
        <f t="shared" si="428"/>
        <v>34</v>
      </c>
      <c r="S2451" s="8" t="str">
        <f t="shared" si="421"/>
        <v/>
      </c>
      <c r="T2451" s="8" t="str">
        <f t="shared" si="429"/>
        <v/>
      </c>
      <c r="U2451" s="8" t="str">
        <f t="shared" si="422"/>
        <v>JJTiscerinoM34</v>
      </c>
    </row>
    <row r="2452" spans="1:21" x14ac:dyDescent="0.2">
      <c r="A2452" s="8" t="s">
        <v>357</v>
      </c>
      <c r="B2452" s="8" t="s">
        <v>358</v>
      </c>
      <c r="C2452" s="8" t="s">
        <v>689</v>
      </c>
      <c r="D2452" s="8">
        <v>26</v>
      </c>
      <c r="E2452" s="8" t="s">
        <v>190</v>
      </c>
      <c r="F2452" s="8" t="s">
        <v>4</v>
      </c>
      <c r="G2452" s="8" t="str">
        <f t="shared" si="423"/>
        <v>ClaireToddF26San AntonioTX</v>
      </c>
      <c r="H2452" s="8">
        <f>_xlfn.IFNA(MATCH(G2452,Teams!J:J,0),)</f>
        <v>0</v>
      </c>
      <c r="I2452" s="8" t="str">
        <f t="shared" si="424"/>
        <v>ClaireToddF26</v>
      </c>
      <c r="J2452" s="8">
        <f>_xlfn.IFNA(MATCH(I2452,Teams!L:L,0),)</f>
        <v>0</v>
      </c>
      <c r="K2452" s="8" t="str">
        <f t="shared" si="425"/>
        <v>ClaireToddF</v>
      </c>
      <c r="L2452" s="8">
        <f>_xlfn.IFNA(MATCH(K2452,Teams!N:N,0),)</f>
        <v>192</v>
      </c>
      <c r="M2452" s="8" t="str">
        <f t="shared" si="426"/>
        <v>ClaireTodd</v>
      </c>
      <c r="N2452" s="8" t="str">
        <f>IFERROR(INDEX(Teams!A:A,IF(H2452&gt;0,H2452,IF(J2452&gt;0,J2452,IF(L2452&gt;0,L2452,""))),1),"")</f>
        <v>Rockhoppers</v>
      </c>
      <c r="O2452" s="8" t="str">
        <f t="shared" si="419"/>
        <v>Claire</v>
      </c>
      <c r="P2452" s="8" t="str">
        <f t="shared" si="420"/>
        <v>Todd</v>
      </c>
      <c r="Q2452" s="8" t="str">
        <f t="shared" si="427"/>
        <v>F</v>
      </c>
      <c r="R2452" s="8">
        <f t="shared" si="428"/>
        <v>26</v>
      </c>
      <c r="S2452" s="8" t="str">
        <f t="shared" si="421"/>
        <v>San Antonio</v>
      </c>
      <c r="T2452" s="8" t="str">
        <f t="shared" si="429"/>
        <v>TX</v>
      </c>
      <c r="U2452" s="8" t="str">
        <f t="shared" si="422"/>
        <v>ClaireToddF26San AntonioTX</v>
      </c>
    </row>
    <row r="2453" spans="1:21" x14ac:dyDescent="0.2">
      <c r="A2453" s="8" t="s">
        <v>294</v>
      </c>
      <c r="B2453" s="8" t="s">
        <v>358</v>
      </c>
      <c r="C2453" s="8" t="s">
        <v>688</v>
      </c>
      <c r="D2453" s="8">
        <v>28</v>
      </c>
      <c r="E2453" s="8" t="s">
        <v>190</v>
      </c>
      <c r="F2453" s="8" t="s">
        <v>4</v>
      </c>
      <c r="G2453" s="8" t="str">
        <f t="shared" si="423"/>
        <v>EricToddM28San AntonioTX</v>
      </c>
      <c r="H2453" s="8">
        <f>_xlfn.IFNA(MATCH(G2453,Teams!J:J,0),)</f>
        <v>0</v>
      </c>
      <c r="I2453" s="8" t="str">
        <f t="shared" si="424"/>
        <v>EricToddM28</v>
      </c>
      <c r="J2453" s="8">
        <f>_xlfn.IFNA(MATCH(I2453,Teams!L:L,0),)</f>
        <v>0</v>
      </c>
      <c r="K2453" s="8" t="str">
        <f t="shared" si="425"/>
        <v>EricToddM</v>
      </c>
      <c r="L2453" s="8">
        <f>_xlfn.IFNA(MATCH(K2453,Teams!N:N,0),)</f>
        <v>0</v>
      </c>
      <c r="M2453" s="8" t="str">
        <f t="shared" si="426"/>
        <v>EricTodd</v>
      </c>
      <c r="N2453" s="8" t="str">
        <f>IFERROR(INDEX(Teams!A:A,IF(H2453&gt;0,H2453,IF(J2453&gt;0,J2453,IF(L2453&gt;0,L2453,""))),1),"")</f>
        <v/>
      </c>
      <c r="O2453" s="8" t="str">
        <f t="shared" si="419"/>
        <v>Eric</v>
      </c>
      <c r="P2453" s="8" t="str">
        <f t="shared" si="420"/>
        <v>Todd</v>
      </c>
      <c r="Q2453" s="8" t="str">
        <f t="shared" si="427"/>
        <v>M</v>
      </c>
      <c r="R2453" s="8">
        <f t="shared" si="428"/>
        <v>28</v>
      </c>
      <c r="S2453" s="8" t="str">
        <f t="shared" si="421"/>
        <v>San Antonio</v>
      </c>
      <c r="T2453" s="8" t="str">
        <f t="shared" si="429"/>
        <v>TX</v>
      </c>
      <c r="U2453" s="8" t="str">
        <f t="shared" si="422"/>
        <v>EricToddM28San AntonioTX</v>
      </c>
    </row>
    <row r="2454" spans="1:21" x14ac:dyDescent="0.2">
      <c r="A2454" s="8" t="s">
        <v>144</v>
      </c>
      <c r="B2454" s="8" t="s">
        <v>359</v>
      </c>
      <c r="C2454" s="8" t="s">
        <v>688</v>
      </c>
      <c r="D2454" s="8">
        <v>60</v>
      </c>
      <c r="E2454" s="8" t="s">
        <v>2118</v>
      </c>
      <c r="F2454" s="8" t="s">
        <v>4</v>
      </c>
      <c r="G2454" s="8" t="str">
        <f t="shared" si="423"/>
        <v>BradToelleM60Kerrville TX</v>
      </c>
      <c r="H2454" s="8">
        <f>_xlfn.IFNA(MATCH(G2454,Teams!J:J,0),)</f>
        <v>0</v>
      </c>
      <c r="I2454" s="8" t="str">
        <f t="shared" si="424"/>
        <v>BradToelleM60</v>
      </c>
      <c r="J2454" s="8">
        <f>_xlfn.IFNA(MATCH(I2454,Teams!L:L,0),)</f>
        <v>193</v>
      </c>
      <c r="K2454" s="8" t="str">
        <f t="shared" si="425"/>
        <v>BradToelleM</v>
      </c>
      <c r="L2454" s="8">
        <f>_xlfn.IFNA(MATCH(K2454,Teams!N:N,0),)</f>
        <v>193</v>
      </c>
      <c r="M2454" s="8" t="str">
        <f t="shared" si="426"/>
        <v>BradToelle</v>
      </c>
      <c r="N2454" s="8" t="str">
        <f>IFERROR(INDEX(Teams!A:A,IF(H2454&gt;0,H2454,IF(J2454&gt;0,J2454,IF(L2454&gt;0,L2454,""))),1),"")</f>
        <v>Rockhoppers</v>
      </c>
      <c r="O2454" s="8" t="str">
        <f t="shared" si="419"/>
        <v>Brad</v>
      </c>
      <c r="P2454" s="8" t="str">
        <f t="shared" si="420"/>
        <v>Toelle</v>
      </c>
      <c r="Q2454" s="8" t="str">
        <f t="shared" si="427"/>
        <v>M</v>
      </c>
      <c r="R2454" s="8">
        <f t="shared" si="428"/>
        <v>60</v>
      </c>
      <c r="S2454" s="8" t="str">
        <f t="shared" si="421"/>
        <v xml:space="preserve">Kerrville </v>
      </c>
      <c r="T2454" s="8" t="str">
        <f t="shared" si="429"/>
        <v>TX</v>
      </c>
      <c r="U2454" s="8" t="str">
        <f t="shared" si="422"/>
        <v>BradToelleM60Kerrville TX</v>
      </c>
    </row>
    <row r="2455" spans="1:21" x14ac:dyDescent="0.2">
      <c r="A2455" s="8" t="s">
        <v>360</v>
      </c>
      <c r="B2455" s="8" t="s">
        <v>359</v>
      </c>
      <c r="C2455" s="8" t="s">
        <v>689</v>
      </c>
      <c r="D2455" s="8">
        <v>55</v>
      </c>
      <c r="E2455" s="8" t="s">
        <v>2118</v>
      </c>
      <c r="F2455" s="8" t="s">
        <v>4</v>
      </c>
      <c r="G2455" s="8" t="str">
        <f t="shared" si="423"/>
        <v>PamelaToelleF55Kerrville TX</v>
      </c>
      <c r="H2455" s="8">
        <f>_xlfn.IFNA(MATCH(G2455,Teams!J:J,0),)</f>
        <v>0</v>
      </c>
      <c r="I2455" s="8" t="str">
        <f t="shared" si="424"/>
        <v>PamelaToelleF55</v>
      </c>
      <c r="J2455" s="8">
        <f>_xlfn.IFNA(MATCH(I2455,Teams!L:L,0),)</f>
        <v>194</v>
      </c>
      <c r="K2455" s="8" t="str">
        <f t="shared" si="425"/>
        <v>PamelaToelleF</v>
      </c>
      <c r="L2455" s="8">
        <f>_xlfn.IFNA(MATCH(K2455,Teams!N:N,0),)</f>
        <v>194</v>
      </c>
      <c r="M2455" s="8" t="str">
        <f t="shared" si="426"/>
        <v>PamelaToelle</v>
      </c>
      <c r="N2455" s="8" t="str">
        <f>IFERROR(INDEX(Teams!A:A,IF(H2455&gt;0,H2455,IF(J2455&gt;0,J2455,IF(L2455&gt;0,L2455,""))),1),"")</f>
        <v>Rockhoppers</v>
      </c>
      <c r="O2455" s="8" t="str">
        <f t="shared" si="419"/>
        <v>Pamela</v>
      </c>
      <c r="P2455" s="8" t="str">
        <f t="shared" si="420"/>
        <v>Toelle</v>
      </c>
      <c r="Q2455" s="8" t="str">
        <f t="shared" si="427"/>
        <v>F</v>
      </c>
      <c r="R2455" s="8">
        <f t="shared" si="428"/>
        <v>55</v>
      </c>
      <c r="S2455" s="8" t="str">
        <f t="shared" si="421"/>
        <v xml:space="preserve">Kerrville </v>
      </c>
      <c r="T2455" s="8" t="str">
        <f t="shared" si="429"/>
        <v>TX</v>
      </c>
      <c r="U2455" s="8" t="str">
        <f t="shared" si="422"/>
        <v>PamelaToelleF55Kerrville TX</v>
      </c>
    </row>
    <row r="2456" spans="1:21" x14ac:dyDescent="0.2">
      <c r="A2456" s="8" t="s">
        <v>148</v>
      </c>
      <c r="B2456" s="8" t="s">
        <v>5718</v>
      </c>
      <c r="C2456" s="8" t="s">
        <v>688</v>
      </c>
      <c r="D2456" s="8">
        <v>30</v>
      </c>
      <c r="E2456" s="8" t="s">
        <v>5665</v>
      </c>
      <c r="F2456" s="8" t="s">
        <v>4</v>
      </c>
      <c r="G2456" s="8" t="str">
        <f t="shared" si="423"/>
        <v>ChristianToewsM30DenisonTX</v>
      </c>
      <c r="H2456" s="8">
        <f>_xlfn.IFNA(MATCH(G2456,Teams!J:J,0),)</f>
        <v>0</v>
      </c>
      <c r="I2456" s="8" t="str">
        <f t="shared" si="424"/>
        <v>ChristianToewsM30</v>
      </c>
      <c r="J2456" s="8">
        <f>_xlfn.IFNA(MATCH(I2456,Teams!L:L,0),)</f>
        <v>0</v>
      </c>
      <c r="K2456" s="8" t="str">
        <f t="shared" si="425"/>
        <v>ChristianToewsM</v>
      </c>
      <c r="L2456" s="8">
        <f>_xlfn.IFNA(MATCH(K2456,Teams!N:N,0),)</f>
        <v>0</v>
      </c>
      <c r="M2456" s="8" t="str">
        <f t="shared" si="426"/>
        <v>ChristianToews</v>
      </c>
      <c r="N2456" s="8" t="str">
        <f>IFERROR(INDEX(Teams!A:A,IF(H2456&gt;0,H2456,IF(J2456&gt;0,J2456,IF(L2456&gt;0,L2456,""))),1),"")</f>
        <v/>
      </c>
      <c r="O2456" s="8" t="str">
        <f t="shared" si="419"/>
        <v>Christian</v>
      </c>
      <c r="P2456" s="8" t="str">
        <f t="shared" si="420"/>
        <v>Toews</v>
      </c>
      <c r="Q2456" s="8" t="str">
        <f t="shared" si="427"/>
        <v>M</v>
      </c>
      <c r="R2456" s="8">
        <f t="shared" si="428"/>
        <v>30</v>
      </c>
      <c r="S2456" s="8" t="str">
        <f t="shared" si="421"/>
        <v>Denison</v>
      </c>
      <c r="T2456" s="8" t="str">
        <f t="shared" si="429"/>
        <v>TX</v>
      </c>
      <c r="U2456" s="8" t="str">
        <f t="shared" si="422"/>
        <v>ChristianToewsM30DenisonTX</v>
      </c>
    </row>
    <row r="2457" spans="1:21" x14ac:dyDescent="0.2">
      <c r="A2457" s="8" t="s">
        <v>882</v>
      </c>
      <c r="B2457" s="8" t="s">
        <v>5718</v>
      </c>
      <c r="C2457" s="8" t="s">
        <v>689</v>
      </c>
      <c r="D2457" s="8">
        <v>30</v>
      </c>
      <c r="E2457" s="8" t="s">
        <v>5665</v>
      </c>
      <c r="F2457" s="8" t="s">
        <v>4</v>
      </c>
      <c r="G2457" s="8" t="str">
        <f t="shared" si="423"/>
        <v>SarahToewsF30DenisonTX</v>
      </c>
      <c r="H2457" s="8">
        <f>_xlfn.IFNA(MATCH(G2457,Teams!J:J,0),)</f>
        <v>0</v>
      </c>
      <c r="I2457" s="8" t="str">
        <f t="shared" si="424"/>
        <v>SarahToewsF30</v>
      </c>
      <c r="J2457" s="8">
        <f>_xlfn.IFNA(MATCH(I2457,Teams!L:L,0),)</f>
        <v>0</v>
      </c>
      <c r="K2457" s="8" t="str">
        <f t="shared" si="425"/>
        <v>SarahToewsF</v>
      </c>
      <c r="L2457" s="8">
        <f>_xlfn.IFNA(MATCH(K2457,Teams!N:N,0),)</f>
        <v>0</v>
      </c>
      <c r="M2457" s="8" t="str">
        <f t="shared" si="426"/>
        <v>SarahToews</v>
      </c>
      <c r="N2457" s="8" t="str">
        <f>IFERROR(INDEX(Teams!A:A,IF(H2457&gt;0,H2457,IF(J2457&gt;0,J2457,IF(L2457&gt;0,L2457,""))),1),"")</f>
        <v/>
      </c>
      <c r="O2457" s="8" t="str">
        <f t="shared" si="419"/>
        <v>Sarah</v>
      </c>
      <c r="P2457" s="8" t="str">
        <f t="shared" si="420"/>
        <v>Toews</v>
      </c>
      <c r="Q2457" s="8" t="str">
        <f t="shared" si="427"/>
        <v>F</v>
      </c>
      <c r="R2457" s="8">
        <f t="shared" si="428"/>
        <v>30</v>
      </c>
      <c r="S2457" s="8" t="str">
        <f t="shared" si="421"/>
        <v>Denison</v>
      </c>
      <c r="T2457" s="8" t="str">
        <f t="shared" si="429"/>
        <v>TX</v>
      </c>
      <c r="U2457" s="8" t="str">
        <f t="shared" si="422"/>
        <v>SarahToewsF30DenisonTX</v>
      </c>
    </row>
    <row r="2458" spans="1:21" x14ac:dyDescent="0.2">
      <c r="A2458" s="8" t="s">
        <v>69</v>
      </c>
      <c r="B2458" s="8" t="s">
        <v>6552</v>
      </c>
      <c r="C2458" s="8" t="s">
        <v>688</v>
      </c>
      <c r="G2458" s="8" t="str">
        <f t="shared" si="423"/>
        <v>HenryTolstedtM</v>
      </c>
      <c r="H2458" s="8">
        <f>_xlfn.IFNA(MATCH(G2458,Teams!J:J,0),)</f>
        <v>0</v>
      </c>
      <c r="I2458" s="8" t="str">
        <f t="shared" si="424"/>
        <v>HenryTolstedtM</v>
      </c>
      <c r="J2458" s="8">
        <f>_xlfn.IFNA(MATCH(I2458,Teams!L:L,0),)</f>
        <v>0</v>
      </c>
      <c r="K2458" s="8" t="str">
        <f t="shared" si="425"/>
        <v>HenryTolstedtM</v>
      </c>
      <c r="L2458" s="8">
        <f>_xlfn.IFNA(MATCH(K2458,Teams!N:N,0),)</f>
        <v>0</v>
      </c>
      <c r="M2458" s="8" t="str">
        <f t="shared" si="426"/>
        <v>HenryTolstedt</v>
      </c>
      <c r="N2458" s="8" t="str">
        <f>IFERROR(INDEX(Teams!A:A,IF(H2458&gt;0,H2458,IF(J2458&gt;0,J2458,IF(L2458&gt;0,L2458,""))),1),"")</f>
        <v/>
      </c>
      <c r="O2458" s="8" t="str">
        <f t="shared" si="419"/>
        <v>Henry</v>
      </c>
      <c r="P2458" s="8" t="str">
        <f t="shared" si="420"/>
        <v>Tolstedt</v>
      </c>
      <c r="Q2458" s="8" t="str">
        <f t="shared" si="427"/>
        <v>M</v>
      </c>
      <c r="R2458" s="8" t="str">
        <f t="shared" si="428"/>
        <v/>
      </c>
      <c r="S2458" s="8" t="str">
        <f t="shared" si="421"/>
        <v/>
      </c>
      <c r="T2458" s="8" t="str">
        <f t="shared" si="429"/>
        <v/>
      </c>
      <c r="U2458" s="8" t="str">
        <f t="shared" si="422"/>
        <v>HenryTolstedtM</v>
      </c>
    </row>
    <row r="2459" spans="1:21" x14ac:dyDescent="0.2">
      <c r="A2459" s="8" t="s">
        <v>5220</v>
      </c>
      <c r="B2459" s="8" t="s">
        <v>5221</v>
      </c>
      <c r="C2459" s="8" t="s">
        <v>688</v>
      </c>
      <c r="D2459" s="8">
        <v>56</v>
      </c>
      <c r="E2459" s="8" t="s">
        <v>705</v>
      </c>
      <c r="F2459" s="8" t="s">
        <v>701</v>
      </c>
      <c r="G2459" s="8" t="str">
        <f t="shared" si="423"/>
        <v>AndreasTomanM56MiamiFL</v>
      </c>
      <c r="H2459" s="8">
        <f>_xlfn.IFNA(MATCH(G2459,Teams!J:J,0),)</f>
        <v>0</v>
      </c>
      <c r="I2459" s="8" t="str">
        <f t="shared" si="424"/>
        <v>AndreasTomanM56</v>
      </c>
      <c r="J2459" s="8">
        <f>_xlfn.IFNA(MATCH(I2459,Teams!L:L,0),)</f>
        <v>0</v>
      </c>
      <c r="K2459" s="8" t="str">
        <f t="shared" si="425"/>
        <v>AndreasTomanM</v>
      </c>
      <c r="L2459" s="8">
        <f>_xlfn.IFNA(MATCH(K2459,Teams!N:N,0),)</f>
        <v>0</v>
      </c>
      <c r="M2459" s="8" t="str">
        <f t="shared" si="426"/>
        <v>AndreasToman</v>
      </c>
      <c r="N2459" s="8" t="str">
        <f>IFERROR(INDEX(Teams!A:A,IF(H2459&gt;0,H2459,IF(J2459&gt;0,J2459,IF(L2459&gt;0,L2459,""))),1),"")</f>
        <v/>
      </c>
      <c r="O2459" s="8" t="str">
        <f t="shared" si="419"/>
        <v>Andreas</v>
      </c>
      <c r="P2459" s="8" t="str">
        <f t="shared" si="420"/>
        <v>Toman</v>
      </c>
      <c r="Q2459" s="8" t="str">
        <f t="shared" si="427"/>
        <v>M</v>
      </c>
      <c r="R2459" s="8">
        <f t="shared" si="428"/>
        <v>56</v>
      </c>
      <c r="S2459" s="8" t="str">
        <f t="shared" si="421"/>
        <v>Miami</v>
      </c>
      <c r="T2459" s="8" t="str">
        <f t="shared" si="429"/>
        <v>FL</v>
      </c>
      <c r="U2459" s="8" t="str">
        <f t="shared" si="422"/>
        <v>AndreasTomanM56MiamiFL</v>
      </c>
    </row>
    <row r="2460" spans="1:21" x14ac:dyDescent="0.2">
      <c r="A2460" s="8" t="s">
        <v>619</v>
      </c>
      <c r="B2460" s="8" t="s">
        <v>5221</v>
      </c>
      <c r="C2460" s="8" t="s">
        <v>689</v>
      </c>
      <c r="D2460" s="8">
        <v>28</v>
      </c>
      <c r="E2460" s="8" t="s">
        <v>726</v>
      </c>
      <c r="F2460" s="8" t="s">
        <v>4</v>
      </c>
      <c r="G2460" s="8" t="str">
        <f t="shared" si="423"/>
        <v>ElisaTomanF28ConroeTX</v>
      </c>
      <c r="H2460" s="8">
        <f>_xlfn.IFNA(MATCH(G2460,Teams!J:J,0),)</f>
        <v>0</v>
      </c>
      <c r="I2460" s="8" t="str">
        <f t="shared" si="424"/>
        <v>ElisaTomanF28</v>
      </c>
      <c r="J2460" s="8">
        <f>_xlfn.IFNA(MATCH(I2460,Teams!L:L,0),)</f>
        <v>0</v>
      </c>
      <c r="K2460" s="8" t="str">
        <f t="shared" si="425"/>
        <v>ElisaTomanF</v>
      </c>
      <c r="L2460" s="8">
        <f>_xlfn.IFNA(MATCH(K2460,Teams!N:N,0),)</f>
        <v>0</v>
      </c>
      <c r="M2460" s="8" t="str">
        <f t="shared" si="426"/>
        <v>ElisaToman</v>
      </c>
      <c r="N2460" s="8" t="str">
        <f>IFERROR(INDEX(Teams!A:A,IF(H2460&gt;0,H2460,IF(J2460&gt;0,J2460,IF(L2460&gt;0,L2460,""))),1),"")</f>
        <v/>
      </c>
      <c r="O2460" s="8" t="str">
        <f t="shared" si="419"/>
        <v>Elisa</v>
      </c>
      <c r="P2460" s="8" t="str">
        <f t="shared" si="420"/>
        <v>Toman</v>
      </c>
      <c r="Q2460" s="8" t="str">
        <f t="shared" si="427"/>
        <v>F</v>
      </c>
      <c r="R2460" s="8">
        <f t="shared" si="428"/>
        <v>28</v>
      </c>
      <c r="S2460" s="8" t="str">
        <f t="shared" si="421"/>
        <v>Conroe</v>
      </c>
      <c r="T2460" s="8" t="str">
        <f t="shared" si="429"/>
        <v>TX</v>
      </c>
      <c r="U2460" s="8" t="str">
        <f t="shared" si="422"/>
        <v>ElisaTomanF28ConroeTX</v>
      </c>
    </row>
    <row r="2461" spans="1:21" x14ac:dyDescent="0.2">
      <c r="A2461" s="8" t="s">
        <v>5222</v>
      </c>
      <c r="B2461" s="8" t="s">
        <v>5223</v>
      </c>
      <c r="C2461" s="8" t="s">
        <v>689</v>
      </c>
      <c r="D2461" s="8">
        <v>57</v>
      </c>
      <c r="E2461" s="8" t="s">
        <v>705</v>
      </c>
      <c r="F2461" s="8" t="s">
        <v>701</v>
      </c>
      <c r="G2461" s="8" t="str">
        <f t="shared" si="423"/>
        <v>MonikaTomanovaF57MiamiFL</v>
      </c>
      <c r="H2461" s="8">
        <f>_xlfn.IFNA(MATCH(G2461,Teams!J:J,0),)</f>
        <v>0</v>
      </c>
      <c r="I2461" s="8" t="str">
        <f t="shared" si="424"/>
        <v>MonikaTomanovaF57</v>
      </c>
      <c r="J2461" s="8">
        <f>_xlfn.IFNA(MATCH(I2461,Teams!L:L,0),)</f>
        <v>0</v>
      </c>
      <c r="K2461" s="8" t="str">
        <f t="shared" si="425"/>
        <v>MonikaTomanovaF</v>
      </c>
      <c r="L2461" s="8">
        <f>_xlfn.IFNA(MATCH(K2461,Teams!N:N,0),)</f>
        <v>0</v>
      </c>
      <c r="M2461" s="8" t="str">
        <f t="shared" si="426"/>
        <v>MonikaTomanova</v>
      </c>
      <c r="N2461" s="8" t="str">
        <f>IFERROR(INDEX(Teams!A:A,IF(H2461&gt;0,H2461,IF(J2461&gt;0,J2461,IF(L2461&gt;0,L2461,""))),1),"")</f>
        <v/>
      </c>
      <c r="O2461" s="8" t="str">
        <f t="shared" si="419"/>
        <v>Monika</v>
      </c>
      <c r="P2461" s="8" t="str">
        <f t="shared" si="420"/>
        <v>Tomanova</v>
      </c>
      <c r="Q2461" s="8" t="str">
        <f t="shared" si="427"/>
        <v>F</v>
      </c>
      <c r="R2461" s="8">
        <f t="shared" si="428"/>
        <v>57</v>
      </c>
      <c r="S2461" s="8" t="str">
        <f t="shared" si="421"/>
        <v>Miami</v>
      </c>
      <c r="T2461" s="8" t="str">
        <f t="shared" si="429"/>
        <v>FL</v>
      </c>
      <c r="U2461" s="8" t="str">
        <f t="shared" si="422"/>
        <v>MonikaTomanovaF57MiamiFL</v>
      </c>
    </row>
    <row r="2462" spans="1:21" x14ac:dyDescent="0.2">
      <c r="A2462" s="8" t="s">
        <v>309</v>
      </c>
      <c r="B2462" s="8" t="s">
        <v>6557</v>
      </c>
      <c r="C2462" s="8" t="s">
        <v>688</v>
      </c>
      <c r="G2462" s="8" t="str">
        <f t="shared" si="423"/>
        <v>ChristopherTomaselliM</v>
      </c>
      <c r="H2462" s="8">
        <f>_xlfn.IFNA(MATCH(G2462,Teams!J:J,0),)</f>
        <v>0</v>
      </c>
      <c r="I2462" s="8" t="str">
        <f t="shared" si="424"/>
        <v>ChristopherTomaselliM</v>
      </c>
      <c r="J2462" s="8">
        <f>_xlfn.IFNA(MATCH(I2462,Teams!L:L,0),)</f>
        <v>0</v>
      </c>
      <c r="K2462" s="8" t="str">
        <f t="shared" si="425"/>
        <v>ChristopherTomaselliM</v>
      </c>
      <c r="L2462" s="8">
        <f>_xlfn.IFNA(MATCH(K2462,Teams!N:N,0),)</f>
        <v>0</v>
      </c>
      <c r="M2462" s="8" t="str">
        <f t="shared" si="426"/>
        <v>ChristopherTomaselli</v>
      </c>
      <c r="N2462" s="8" t="str">
        <f>IFERROR(INDEX(Teams!A:A,IF(H2462&gt;0,H2462,IF(J2462&gt;0,J2462,IF(L2462&gt;0,L2462,""))),1),"")</f>
        <v/>
      </c>
      <c r="O2462" s="8" t="str">
        <f t="shared" si="419"/>
        <v>Christopher</v>
      </c>
      <c r="P2462" s="8" t="str">
        <f t="shared" si="420"/>
        <v>Tomaselli</v>
      </c>
      <c r="Q2462" s="8" t="str">
        <f t="shared" si="427"/>
        <v>M</v>
      </c>
      <c r="R2462" s="8" t="str">
        <f t="shared" si="428"/>
        <v/>
      </c>
      <c r="S2462" s="8" t="str">
        <f t="shared" si="421"/>
        <v/>
      </c>
      <c r="T2462" s="8" t="str">
        <f t="shared" si="429"/>
        <v/>
      </c>
      <c r="U2462" s="8" t="str">
        <f t="shared" si="422"/>
        <v>ChristopherTomaselliM</v>
      </c>
    </row>
    <row r="2463" spans="1:21" x14ac:dyDescent="0.2">
      <c r="A2463" s="8" t="s">
        <v>312</v>
      </c>
      <c r="B2463" s="8" t="s">
        <v>1549</v>
      </c>
      <c r="C2463" s="8" t="s">
        <v>688</v>
      </c>
      <c r="D2463" s="8">
        <v>51</v>
      </c>
      <c r="E2463" s="8" t="s">
        <v>877</v>
      </c>
      <c r="F2463" s="8" t="s">
        <v>4</v>
      </c>
      <c r="G2463" s="8" t="str">
        <f t="shared" si="423"/>
        <v>SteveTonM51Sugar LandTX</v>
      </c>
      <c r="H2463" s="8">
        <f>_xlfn.IFNA(MATCH(G2463,Teams!J:J,0),)</f>
        <v>0</v>
      </c>
      <c r="I2463" s="8" t="str">
        <f t="shared" si="424"/>
        <v>SteveTonM51</v>
      </c>
      <c r="J2463" s="8">
        <f>_xlfn.IFNA(MATCH(I2463,Teams!L:L,0),)</f>
        <v>0</v>
      </c>
      <c r="K2463" s="8" t="str">
        <f t="shared" si="425"/>
        <v>SteveTonM</v>
      </c>
      <c r="L2463" s="8">
        <f>_xlfn.IFNA(MATCH(K2463,Teams!N:N,0),)</f>
        <v>0</v>
      </c>
      <c r="M2463" s="8" t="str">
        <f t="shared" si="426"/>
        <v>SteveTon</v>
      </c>
      <c r="N2463" s="8" t="str">
        <f>IFERROR(INDEX(Teams!A:A,IF(H2463&gt;0,H2463,IF(J2463&gt;0,J2463,IF(L2463&gt;0,L2463,""))),1),"")</f>
        <v/>
      </c>
      <c r="O2463" s="8" t="str">
        <f t="shared" si="419"/>
        <v>Steve</v>
      </c>
      <c r="P2463" s="8" t="str">
        <f t="shared" si="420"/>
        <v>Ton</v>
      </c>
      <c r="Q2463" s="8" t="str">
        <f t="shared" si="427"/>
        <v>M</v>
      </c>
      <c r="R2463" s="8">
        <f t="shared" si="428"/>
        <v>51</v>
      </c>
      <c r="S2463" s="8" t="str">
        <f t="shared" si="421"/>
        <v>Sugar Land</v>
      </c>
      <c r="T2463" s="8" t="str">
        <f t="shared" si="429"/>
        <v>TX</v>
      </c>
      <c r="U2463" s="8" t="str">
        <f t="shared" si="422"/>
        <v>SteveTonM51Sugar LandTX</v>
      </c>
    </row>
    <row r="2464" spans="1:21" x14ac:dyDescent="0.2">
      <c r="A2464" s="8" t="s">
        <v>1135</v>
      </c>
      <c r="B2464" s="8" t="s">
        <v>5224</v>
      </c>
      <c r="C2464" s="8" t="s">
        <v>688</v>
      </c>
      <c r="D2464" s="8">
        <v>29</v>
      </c>
      <c r="E2464" s="8" t="s">
        <v>1094</v>
      </c>
      <c r="F2464" s="8" t="s">
        <v>4</v>
      </c>
      <c r="G2464" s="8" t="str">
        <f t="shared" si="423"/>
        <v>WilliamTopeM29WoodlandsTX</v>
      </c>
      <c r="H2464" s="8">
        <f>_xlfn.IFNA(MATCH(G2464,Teams!J:J,0),)</f>
        <v>0</v>
      </c>
      <c r="I2464" s="8" t="str">
        <f t="shared" si="424"/>
        <v>WilliamTopeM29</v>
      </c>
      <c r="J2464" s="8">
        <f>_xlfn.IFNA(MATCH(I2464,Teams!L:L,0),)</f>
        <v>0</v>
      </c>
      <c r="K2464" s="8" t="str">
        <f t="shared" si="425"/>
        <v>WilliamTopeM</v>
      </c>
      <c r="L2464" s="8">
        <f>_xlfn.IFNA(MATCH(K2464,Teams!N:N,0),)</f>
        <v>0</v>
      </c>
      <c r="M2464" s="8" t="str">
        <f t="shared" si="426"/>
        <v>WilliamTope</v>
      </c>
      <c r="N2464" s="8" t="str">
        <f>IFERROR(INDEX(Teams!A:A,IF(H2464&gt;0,H2464,IF(J2464&gt;0,J2464,IF(L2464&gt;0,L2464,""))),1),"")</f>
        <v/>
      </c>
      <c r="O2464" s="8" t="str">
        <f t="shared" si="419"/>
        <v>William</v>
      </c>
      <c r="P2464" s="8" t="str">
        <f t="shared" si="420"/>
        <v>Tope</v>
      </c>
      <c r="Q2464" s="8" t="str">
        <f t="shared" si="427"/>
        <v>M</v>
      </c>
      <c r="R2464" s="8">
        <f t="shared" si="428"/>
        <v>29</v>
      </c>
      <c r="S2464" s="8" t="str">
        <f t="shared" si="421"/>
        <v>Woodlands</v>
      </c>
      <c r="T2464" s="8" t="str">
        <f t="shared" si="429"/>
        <v>TX</v>
      </c>
      <c r="U2464" s="8" t="str">
        <f t="shared" si="422"/>
        <v>WilliamTopeM29WoodlandsTX</v>
      </c>
    </row>
    <row r="2465" spans="1:21" x14ac:dyDescent="0.2">
      <c r="A2465" s="8" t="s">
        <v>2237</v>
      </c>
      <c r="B2465" s="8" t="s">
        <v>474</v>
      </c>
      <c r="C2465" s="8" t="s">
        <v>689</v>
      </c>
      <c r="D2465" s="8">
        <v>29</v>
      </c>
      <c r="E2465" s="8" t="s">
        <v>468</v>
      </c>
      <c r="F2465" s="8" t="s">
        <v>4</v>
      </c>
      <c r="G2465" s="8" t="str">
        <f t="shared" si="423"/>
        <v>CeliaTorresF29PharrTX</v>
      </c>
      <c r="H2465" s="8">
        <f>_xlfn.IFNA(MATCH(G2465,Teams!J:J,0),)</f>
        <v>0</v>
      </c>
      <c r="I2465" s="8" t="str">
        <f t="shared" si="424"/>
        <v>CeliaTorresF29</v>
      </c>
      <c r="J2465" s="8">
        <f>_xlfn.IFNA(MATCH(I2465,Teams!L:L,0),)</f>
        <v>0</v>
      </c>
      <c r="K2465" s="8" t="str">
        <f t="shared" si="425"/>
        <v>CeliaTorresF</v>
      </c>
      <c r="L2465" s="8">
        <f>_xlfn.IFNA(MATCH(K2465,Teams!N:N,0),)</f>
        <v>0</v>
      </c>
      <c r="M2465" s="8" t="str">
        <f t="shared" si="426"/>
        <v>CeliaTorres</v>
      </c>
      <c r="N2465" s="8" t="str">
        <f>IFERROR(INDEX(Teams!A:A,IF(H2465&gt;0,H2465,IF(J2465&gt;0,J2465,IF(L2465&gt;0,L2465,""))),1),"")</f>
        <v/>
      </c>
      <c r="O2465" s="8" t="str">
        <f t="shared" si="419"/>
        <v>Celia</v>
      </c>
      <c r="P2465" s="8" t="str">
        <f t="shared" si="420"/>
        <v>Torres</v>
      </c>
      <c r="Q2465" s="8" t="str">
        <f t="shared" si="427"/>
        <v>F</v>
      </c>
      <c r="R2465" s="8">
        <f t="shared" si="428"/>
        <v>29</v>
      </c>
      <c r="S2465" s="8" t="str">
        <f t="shared" si="421"/>
        <v>Pharr</v>
      </c>
      <c r="T2465" s="8" t="str">
        <f t="shared" si="429"/>
        <v>TX</v>
      </c>
      <c r="U2465" s="8" t="str">
        <f t="shared" si="422"/>
        <v>CeliaTorresF29PharrTX</v>
      </c>
    </row>
    <row r="2466" spans="1:21" x14ac:dyDescent="0.2">
      <c r="A2466" s="8" t="s">
        <v>397</v>
      </c>
      <c r="B2466" s="8" t="s">
        <v>474</v>
      </c>
      <c r="C2466" s="8" t="s">
        <v>688</v>
      </c>
      <c r="D2466" s="8">
        <v>31</v>
      </c>
      <c r="G2466" s="8" t="str">
        <f t="shared" si="423"/>
        <v>CharlesTorresM31</v>
      </c>
      <c r="H2466" s="8">
        <f>_xlfn.IFNA(MATCH(G2466,Teams!J:J,0),)</f>
        <v>0</v>
      </c>
      <c r="I2466" s="8" t="str">
        <f t="shared" si="424"/>
        <v>CharlesTorresM31</v>
      </c>
      <c r="J2466" s="8">
        <f>_xlfn.IFNA(MATCH(I2466,Teams!L:L,0),)</f>
        <v>0</v>
      </c>
      <c r="K2466" s="8" t="str">
        <f t="shared" si="425"/>
        <v>CharlesTorresM</v>
      </c>
      <c r="L2466" s="8">
        <f>_xlfn.IFNA(MATCH(K2466,Teams!N:N,0),)</f>
        <v>0</v>
      </c>
      <c r="M2466" s="8" t="str">
        <f t="shared" si="426"/>
        <v>CharlesTorres</v>
      </c>
      <c r="N2466" s="8" t="str">
        <f>IFERROR(INDEX(Teams!A:A,IF(H2466&gt;0,H2466,IF(J2466&gt;0,J2466,IF(L2466&gt;0,L2466,""))),1),"")</f>
        <v/>
      </c>
      <c r="O2466" s="8" t="str">
        <f t="shared" si="419"/>
        <v>Charles</v>
      </c>
      <c r="P2466" s="8" t="str">
        <f t="shared" si="420"/>
        <v>Torres</v>
      </c>
      <c r="Q2466" s="8" t="str">
        <f t="shared" si="427"/>
        <v>M</v>
      </c>
      <c r="R2466" s="8">
        <f t="shared" si="428"/>
        <v>31</v>
      </c>
      <c r="S2466" s="8" t="str">
        <f t="shared" si="421"/>
        <v/>
      </c>
      <c r="T2466" s="8" t="str">
        <f t="shared" si="429"/>
        <v/>
      </c>
      <c r="U2466" s="8" t="str">
        <f t="shared" si="422"/>
        <v>CharlesTorresM31</v>
      </c>
    </row>
    <row r="2467" spans="1:21" x14ac:dyDescent="0.2">
      <c r="A2467" s="8" t="s">
        <v>2565</v>
      </c>
      <c r="B2467" s="8" t="s">
        <v>474</v>
      </c>
      <c r="C2467" s="8" t="s">
        <v>688</v>
      </c>
      <c r="D2467" s="8">
        <v>25</v>
      </c>
      <c r="E2467" s="8" t="s">
        <v>3</v>
      </c>
      <c r="F2467" s="8" t="s">
        <v>4</v>
      </c>
      <c r="G2467" s="8" t="str">
        <f t="shared" si="423"/>
        <v>FernandoTorresM25AustinTX</v>
      </c>
      <c r="H2467" s="8">
        <f>_xlfn.IFNA(MATCH(G2467,Teams!J:J,0),)</f>
        <v>0</v>
      </c>
      <c r="I2467" s="8" t="str">
        <f t="shared" si="424"/>
        <v>FernandoTorresM25</v>
      </c>
      <c r="J2467" s="8">
        <f>_xlfn.IFNA(MATCH(I2467,Teams!L:L,0),)</f>
        <v>0</v>
      </c>
      <c r="K2467" s="8" t="str">
        <f t="shared" si="425"/>
        <v>FernandoTorresM</v>
      </c>
      <c r="L2467" s="8">
        <f>_xlfn.IFNA(MATCH(K2467,Teams!N:N,0),)</f>
        <v>0</v>
      </c>
      <c r="M2467" s="8" t="str">
        <f t="shared" si="426"/>
        <v>FernandoTorres</v>
      </c>
      <c r="N2467" s="8" t="str">
        <f>IFERROR(INDEX(Teams!A:A,IF(H2467&gt;0,H2467,IF(J2467&gt;0,J2467,IF(L2467&gt;0,L2467,""))),1),"")</f>
        <v/>
      </c>
      <c r="O2467" s="8" t="str">
        <f t="shared" si="419"/>
        <v>Fernando</v>
      </c>
      <c r="P2467" s="8" t="str">
        <f t="shared" si="420"/>
        <v>Torres</v>
      </c>
      <c r="Q2467" s="8" t="str">
        <f t="shared" si="427"/>
        <v>M</v>
      </c>
      <c r="R2467" s="8">
        <f t="shared" si="428"/>
        <v>25</v>
      </c>
      <c r="S2467" s="8" t="str">
        <f t="shared" si="421"/>
        <v>Austin</v>
      </c>
      <c r="T2467" s="8" t="str">
        <f t="shared" si="429"/>
        <v>TX</v>
      </c>
      <c r="U2467" s="8" t="str">
        <f t="shared" si="422"/>
        <v>FernandoTorresM25AustinTX</v>
      </c>
    </row>
    <row r="2468" spans="1:21" x14ac:dyDescent="0.2">
      <c r="A2468" s="8" t="s">
        <v>5225</v>
      </c>
      <c r="B2468" s="8" t="s">
        <v>474</v>
      </c>
      <c r="C2468" s="8" t="s">
        <v>689</v>
      </c>
      <c r="D2468" s="8">
        <v>45</v>
      </c>
      <c r="E2468" s="8" t="s">
        <v>3</v>
      </c>
      <c r="F2468" s="8" t="s">
        <v>4</v>
      </c>
      <c r="G2468" s="8" t="str">
        <f t="shared" si="423"/>
        <v>LuciaTorresF45AustinTX</v>
      </c>
      <c r="H2468" s="8">
        <f>_xlfn.IFNA(MATCH(G2468,Teams!J:J,0),)</f>
        <v>0</v>
      </c>
      <c r="I2468" s="8" t="str">
        <f t="shared" si="424"/>
        <v>LuciaTorresF45</v>
      </c>
      <c r="J2468" s="8">
        <f>_xlfn.IFNA(MATCH(I2468,Teams!L:L,0),)</f>
        <v>0</v>
      </c>
      <c r="K2468" s="8" t="str">
        <f t="shared" si="425"/>
        <v>LuciaTorresF</v>
      </c>
      <c r="L2468" s="8">
        <f>_xlfn.IFNA(MATCH(K2468,Teams!N:N,0),)</f>
        <v>0</v>
      </c>
      <c r="M2468" s="8" t="str">
        <f t="shared" si="426"/>
        <v>LuciaTorres</v>
      </c>
      <c r="N2468" s="8" t="str">
        <f>IFERROR(INDEX(Teams!A:A,IF(H2468&gt;0,H2468,IF(J2468&gt;0,J2468,IF(L2468&gt;0,L2468,""))),1),"")</f>
        <v/>
      </c>
      <c r="O2468" s="8" t="str">
        <f t="shared" si="419"/>
        <v>Lucia</v>
      </c>
      <c r="P2468" s="8" t="str">
        <f t="shared" si="420"/>
        <v>Torres</v>
      </c>
      <c r="Q2468" s="8" t="str">
        <f t="shared" si="427"/>
        <v>F</v>
      </c>
      <c r="R2468" s="8">
        <f t="shared" si="428"/>
        <v>45</v>
      </c>
      <c r="S2468" s="8" t="str">
        <f t="shared" si="421"/>
        <v>Austin</v>
      </c>
      <c r="T2468" s="8" t="str">
        <f t="shared" si="429"/>
        <v>TX</v>
      </c>
      <c r="U2468" s="8" t="str">
        <f t="shared" si="422"/>
        <v>LuciaTorresF45AustinTX</v>
      </c>
    </row>
    <row r="2469" spans="1:21" x14ac:dyDescent="0.2">
      <c r="A2469" s="8" t="s">
        <v>2462</v>
      </c>
      <c r="B2469" s="8" t="s">
        <v>2549</v>
      </c>
      <c r="C2469" s="8" t="s">
        <v>689</v>
      </c>
      <c r="D2469" s="8">
        <v>46</v>
      </c>
      <c r="E2469" s="8" t="s">
        <v>2550</v>
      </c>
      <c r="F2469" s="8" t="s">
        <v>4</v>
      </c>
      <c r="G2469" s="8" t="str">
        <f t="shared" si="423"/>
        <v>CindyTorres F46McAllen TX</v>
      </c>
      <c r="H2469" s="8">
        <f>_xlfn.IFNA(MATCH(G2469,Teams!J:J,0),)</f>
        <v>0</v>
      </c>
      <c r="I2469" s="8" t="str">
        <f t="shared" si="424"/>
        <v>CindyTorres F46</v>
      </c>
      <c r="J2469" s="8">
        <f>_xlfn.IFNA(MATCH(I2469,Teams!L:L,0),)</f>
        <v>0</v>
      </c>
      <c r="K2469" s="8" t="str">
        <f t="shared" si="425"/>
        <v>CindyTorres F</v>
      </c>
      <c r="L2469" s="8">
        <f>_xlfn.IFNA(MATCH(K2469,Teams!N:N,0),)</f>
        <v>0</v>
      </c>
      <c r="M2469" s="8" t="str">
        <f t="shared" si="426"/>
        <v xml:space="preserve">CindyTorres </v>
      </c>
      <c r="N2469" s="8" t="str">
        <f>IFERROR(INDEX(Teams!A:A,IF(H2469&gt;0,H2469,IF(J2469&gt;0,J2469,IF(L2469&gt;0,L2469,""))),1),"")</f>
        <v/>
      </c>
      <c r="O2469" s="8" t="str">
        <f t="shared" si="419"/>
        <v>Cindy</v>
      </c>
      <c r="P2469" s="8" t="str">
        <f t="shared" si="420"/>
        <v xml:space="preserve">Torres </v>
      </c>
      <c r="Q2469" s="8" t="str">
        <f t="shared" si="427"/>
        <v>F</v>
      </c>
      <c r="R2469" s="8">
        <f t="shared" si="428"/>
        <v>46</v>
      </c>
      <c r="S2469" s="8" t="str">
        <f t="shared" si="421"/>
        <v xml:space="preserve">McAllen </v>
      </c>
      <c r="T2469" s="8" t="str">
        <f t="shared" si="429"/>
        <v>TX</v>
      </c>
      <c r="U2469" s="8" t="str">
        <f t="shared" si="422"/>
        <v>CindyTorres F46McAllen TX</v>
      </c>
    </row>
    <row r="2470" spans="1:21" x14ac:dyDescent="0.2">
      <c r="A2470" s="8" t="s">
        <v>269</v>
      </c>
      <c r="B2470" s="8" t="s">
        <v>3030</v>
      </c>
      <c r="C2470" s="8" t="s">
        <v>688</v>
      </c>
      <c r="D2470" s="8">
        <v>41</v>
      </c>
      <c r="G2470" s="8" t="str">
        <f t="shared" si="423"/>
        <v>ScottTowleM41</v>
      </c>
      <c r="H2470" s="8">
        <f>_xlfn.IFNA(MATCH(G2470,Teams!J:J,0),)</f>
        <v>0</v>
      </c>
      <c r="I2470" s="8" t="str">
        <f t="shared" si="424"/>
        <v>ScottTowleM41</v>
      </c>
      <c r="J2470" s="8">
        <f>_xlfn.IFNA(MATCH(I2470,Teams!L:L,0),)</f>
        <v>0</v>
      </c>
      <c r="K2470" s="8" t="str">
        <f t="shared" si="425"/>
        <v>ScottTowleM</v>
      </c>
      <c r="L2470" s="8">
        <f>_xlfn.IFNA(MATCH(K2470,Teams!N:N,0),)</f>
        <v>0</v>
      </c>
      <c r="M2470" s="8" t="str">
        <f t="shared" si="426"/>
        <v>ScottTowle</v>
      </c>
      <c r="N2470" s="8" t="str">
        <f>IFERROR(INDEX(Teams!A:A,IF(H2470&gt;0,H2470,IF(J2470&gt;0,J2470,IF(L2470&gt;0,L2470,""))),1),"")</f>
        <v/>
      </c>
      <c r="O2470" s="8" t="str">
        <f t="shared" si="419"/>
        <v>Scott</v>
      </c>
      <c r="P2470" s="8" t="str">
        <f t="shared" si="420"/>
        <v>Towle</v>
      </c>
      <c r="Q2470" s="8" t="str">
        <f t="shared" si="427"/>
        <v>M</v>
      </c>
      <c r="R2470" s="8">
        <f t="shared" si="428"/>
        <v>41</v>
      </c>
      <c r="S2470" s="8" t="str">
        <f t="shared" si="421"/>
        <v/>
      </c>
      <c r="T2470" s="8" t="str">
        <f t="shared" si="429"/>
        <v/>
      </c>
      <c r="U2470" s="8" t="str">
        <f t="shared" si="422"/>
        <v>ScottTowleM41</v>
      </c>
    </row>
    <row r="2471" spans="1:21" x14ac:dyDescent="0.2">
      <c r="A2471" s="8" t="s">
        <v>77</v>
      </c>
      <c r="B2471" s="8" t="s">
        <v>1091</v>
      </c>
      <c r="C2471" s="8" t="s">
        <v>688</v>
      </c>
      <c r="D2471" s="8">
        <v>38</v>
      </c>
      <c r="E2471" s="8" t="s">
        <v>1092</v>
      </c>
      <c r="F2471" s="8" t="s">
        <v>4</v>
      </c>
      <c r="G2471" s="8" t="str">
        <f t="shared" si="423"/>
        <v>MarkTraegerM38ShertzTX</v>
      </c>
      <c r="H2471" s="8">
        <f>_xlfn.IFNA(MATCH(G2471,Teams!J:J,0),)</f>
        <v>0</v>
      </c>
      <c r="I2471" s="8" t="str">
        <f t="shared" si="424"/>
        <v>MarkTraegerM38</v>
      </c>
      <c r="J2471" s="8">
        <f>_xlfn.IFNA(MATCH(I2471,Teams!L:L,0),)</f>
        <v>0</v>
      </c>
      <c r="K2471" s="8" t="str">
        <f t="shared" si="425"/>
        <v>MarkTraegerM</v>
      </c>
      <c r="L2471" s="8">
        <f>_xlfn.IFNA(MATCH(K2471,Teams!N:N,0),)</f>
        <v>0</v>
      </c>
      <c r="M2471" s="8" t="str">
        <f t="shared" si="426"/>
        <v>MarkTraeger</v>
      </c>
      <c r="N2471" s="8" t="str">
        <f>IFERROR(INDEX(Teams!A:A,IF(H2471&gt;0,H2471,IF(J2471&gt;0,J2471,IF(L2471&gt;0,L2471,""))),1),"")</f>
        <v/>
      </c>
      <c r="O2471" s="8" t="str">
        <f t="shared" si="419"/>
        <v>Mark</v>
      </c>
      <c r="P2471" s="8" t="str">
        <f t="shared" si="420"/>
        <v>Traeger</v>
      </c>
      <c r="Q2471" s="8" t="str">
        <f t="shared" si="427"/>
        <v>M</v>
      </c>
      <c r="R2471" s="8">
        <f t="shared" si="428"/>
        <v>38</v>
      </c>
      <c r="S2471" s="8" t="str">
        <f t="shared" si="421"/>
        <v>Shertz</v>
      </c>
      <c r="T2471" s="8" t="str">
        <f t="shared" si="429"/>
        <v>TX</v>
      </c>
      <c r="U2471" s="8" t="str">
        <f t="shared" si="422"/>
        <v>MarkTraegerM38ShertzTX</v>
      </c>
    </row>
    <row r="2472" spans="1:21" x14ac:dyDescent="0.2">
      <c r="A2472" s="8" t="s">
        <v>669</v>
      </c>
      <c r="B2472" s="8" t="s">
        <v>776</v>
      </c>
      <c r="C2472" s="8" t="s">
        <v>689</v>
      </c>
      <c r="D2472" s="8">
        <v>35</v>
      </c>
      <c r="E2472" s="8" t="s">
        <v>12</v>
      </c>
      <c r="F2472" s="8" t="s">
        <v>4</v>
      </c>
      <c r="G2472" s="8" t="str">
        <f t="shared" si="423"/>
        <v>ClaraTranF35HoustonTX</v>
      </c>
      <c r="H2472" s="8">
        <f>_xlfn.IFNA(MATCH(G2472,Teams!J:J,0),)</f>
        <v>0</v>
      </c>
      <c r="I2472" s="8" t="str">
        <f t="shared" si="424"/>
        <v>ClaraTranF35</v>
      </c>
      <c r="J2472" s="8">
        <f>_xlfn.IFNA(MATCH(I2472,Teams!L:L,0),)</f>
        <v>0</v>
      </c>
      <c r="K2472" s="8" t="str">
        <f t="shared" si="425"/>
        <v>ClaraTranF</v>
      </c>
      <c r="L2472" s="8">
        <f>_xlfn.IFNA(MATCH(K2472,Teams!N:N,0),)</f>
        <v>0</v>
      </c>
      <c r="M2472" s="8" t="str">
        <f t="shared" si="426"/>
        <v>ClaraTran</v>
      </c>
      <c r="N2472" s="8" t="str">
        <f>IFERROR(INDEX(Teams!A:A,IF(H2472&gt;0,H2472,IF(J2472&gt;0,J2472,IF(L2472&gt;0,L2472,""))),1),"")</f>
        <v/>
      </c>
      <c r="O2472" s="8" t="str">
        <f t="shared" si="419"/>
        <v>Clara</v>
      </c>
      <c r="P2472" s="8" t="str">
        <f t="shared" si="420"/>
        <v>Tran</v>
      </c>
      <c r="Q2472" s="8" t="str">
        <f t="shared" si="427"/>
        <v>F</v>
      </c>
      <c r="R2472" s="8">
        <f t="shared" si="428"/>
        <v>35</v>
      </c>
      <c r="S2472" s="8" t="str">
        <f t="shared" si="421"/>
        <v>Houston</v>
      </c>
      <c r="T2472" s="8" t="str">
        <f t="shared" si="429"/>
        <v>TX</v>
      </c>
      <c r="U2472" s="8" t="str">
        <f t="shared" si="422"/>
        <v>ClaraTranF35HoustonTX</v>
      </c>
    </row>
    <row r="2473" spans="1:21" x14ac:dyDescent="0.2">
      <c r="A2473" s="8" t="s">
        <v>2878</v>
      </c>
      <c r="B2473" s="8" t="s">
        <v>776</v>
      </c>
      <c r="C2473" s="8" t="s">
        <v>689</v>
      </c>
      <c r="D2473" s="8">
        <v>40</v>
      </c>
      <c r="G2473" s="8" t="str">
        <f t="shared" si="423"/>
        <v>KoriTranF40</v>
      </c>
      <c r="H2473" s="8">
        <f>_xlfn.IFNA(MATCH(G2473,Teams!J:J,0),)</f>
        <v>0</v>
      </c>
      <c r="I2473" s="8" t="str">
        <f t="shared" si="424"/>
        <v>KoriTranF40</v>
      </c>
      <c r="J2473" s="8">
        <f>_xlfn.IFNA(MATCH(I2473,Teams!L:L,0),)</f>
        <v>0</v>
      </c>
      <c r="K2473" s="8" t="str">
        <f t="shared" si="425"/>
        <v>KoriTranF</v>
      </c>
      <c r="L2473" s="8">
        <f>_xlfn.IFNA(MATCH(K2473,Teams!N:N,0),)</f>
        <v>0</v>
      </c>
      <c r="M2473" s="8" t="str">
        <f t="shared" si="426"/>
        <v>KoriTran</v>
      </c>
      <c r="N2473" s="8" t="str">
        <f>IFERROR(INDEX(Teams!A:A,IF(H2473&gt;0,H2473,IF(J2473&gt;0,J2473,IF(L2473&gt;0,L2473,""))),1),"")</f>
        <v/>
      </c>
      <c r="O2473" s="8" t="str">
        <f t="shared" si="419"/>
        <v>Kori</v>
      </c>
      <c r="P2473" s="8" t="str">
        <f t="shared" si="420"/>
        <v>Tran</v>
      </c>
      <c r="Q2473" s="8" t="str">
        <f t="shared" si="427"/>
        <v>F</v>
      </c>
      <c r="R2473" s="8">
        <f t="shared" si="428"/>
        <v>40</v>
      </c>
      <c r="S2473" s="8" t="str">
        <f t="shared" si="421"/>
        <v/>
      </c>
      <c r="T2473" s="8" t="str">
        <f t="shared" si="429"/>
        <v/>
      </c>
      <c r="U2473" s="8" t="str">
        <f t="shared" si="422"/>
        <v>KoriTranF40</v>
      </c>
    </row>
    <row r="2474" spans="1:21" x14ac:dyDescent="0.2">
      <c r="A2474" s="8" t="s">
        <v>958</v>
      </c>
      <c r="B2474" s="8" t="s">
        <v>2055</v>
      </c>
      <c r="C2474" s="8" t="s">
        <v>689</v>
      </c>
      <c r="D2474" s="8">
        <v>28</v>
      </c>
      <c r="E2474" s="8" t="s">
        <v>3</v>
      </c>
      <c r="F2474" s="8" t="s">
        <v>4</v>
      </c>
      <c r="G2474" s="8" t="str">
        <f t="shared" si="423"/>
        <v>HannahTreesF28AustinTX</v>
      </c>
      <c r="H2474" s="8">
        <f>_xlfn.IFNA(MATCH(G2474,Teams!J:J,0),)</f>
        <v>0</v>
      </c>
      <c r="I2474" s="8" t="str">
        <f t="shared" si="424"/>
        <v>HannahTreesF28</v>
      </c>
      <c r="J2474" s="8">
        <f>_xlfn.IFNA(MATCH(I2474,Teams!L:L,0),)</f>
        <v>0</v>
      </c>
      <c r="K2474" s="8" t="str">
        <f t="shared" si="425"/>
        <v>HannahTreesF</v>
      </c>
      <c r="L2474" s="8">
        <f>_xlfn.IFNA(MATCH(K2474,Teams!N:N,0),)</f>
        <v>0</v>
      </c>
      <c r="M2474" s="8" t="str">
        <f t="shared" si="426"/>
        <v>HannahTrees</v>
      </c>
      <c r="N2474" s="8" t="str">
        <f>IFERROR(INDEX(Teams!A:A,IF(H2474&gt;0,H2474,IF(J2474&gt;0,J2474,IF(L2474&gt;0,L2474,""))),1),"")</f>
        <v/>
      </c>
      <c r="O2474" s="8" t="str">
        <f t="shared" si="419"/>
        <v>Hannah</v>
      </c>
      <c r="P2474" s="8" t="str">
        <f t="shared" si="420"/>
        <v>Trees</v>
      </c>
      <c r="Q2474" s="8" t="str">
        <f t="shared" si="427"/>
        <v>F</v>
      </c>
      <c r="R2474" s="8">
        <f t="shared" si="428"/>
        <v>28</v>
      </c>
      <c r="S2474" s="8" t="str">
        <f t="shared" si="421"/>
        <v>Austin</v>
      </c>
      <c r="T2474" s="8" t="str">
        <f t="shared" si="429"/>
        <v>TX</v>
      </c>
      <c r="U2474" s="8" t="str">
        <f t="shared" si="422"/>
        <v>HannahTreesF28AustinTX</v>
      </c>
    </row>
    <row r="2475" spans="1:21" x14ac:dyDescent="0.2">
      <c r="A2475" s="8" t="s">
        <v>2263</v>
      </c>
      <c r="B2475" s="8" t="s">
        <v>3086</v>
      </c>
      <c r="C2475" s="8" t="s">
        <v>689</v>
      </c>
      <c r="G2475" s="8" t="str">
        <f t="shared" si="423"/>
        <v>JackieTrenzF</v>
      </c>
      <c r="H2475" s="8">
        <f>_xlfn.IFNA(MATCH(G2475,Teams!J:J,0),)</f>
        <v>0</v>
      </c>
      <c r="I2475" s="8" t="str">
        <f t="shared" si="424"/>
        <v>JackieTrenzF</v>
      </c>
      <c r="J2475" s="8">
        <f>_xlfn.IFNA(MATCH(I2475,Teams!L:L,0),)</f>
        <v>0</v>
      </c>
      <c r="K2475" s="8" t="str">
        <f t="shared" si="425"/>
        <v>JackieTrenzF</v>
      </c>
      <c r="L2475" s="8">
        <f>_xlfn.IFNA(MATCH(K2475,Teams!N:N,0),)</f>
        <v>0</v>
      </c>
      <c r="M2475" s="8" t="str">
        <f t="shared" si="426"/>
        <v>JackieTrenz</v>
      </c>
      <c r="N2475" s="8" t="str">
        <f>IFERROR(INDEX(Teams!A:A,IF(H2475&gt;0,H2475,IF(J2475&gt;0,J2475,IF(L2475&gt;0,L2475,""))),1),"")</f>
        <v/>
      </c>
      <c r="O2475" s="8" t="str">
        <f t="shared" si="419"/>
        <v>Jackie</v>
      </c>
      <c r="P2475" s="8" t="str">
        <f t="shared" si="420"/>
        <v>Trenz</v>
      </c>
      <c r="Q2475" s="8" t="str">
        <f t="shared" si="427"/>
        <v>F</v>
      </c>
      <c r="R2475" s="8" t="str">
        <f t="shared" si="428"/>
        <v/>
      </c>
      <c r="S2475" s="8" t="str">
        <f t="shared" si="421"/>
        <v/>
      </c>
      <c r="T2475" s="8" t="str">
        <f t="shared" si="429"/>
        <v/>
      </c>
      <c r="U2475" s="8" t="str">
        <f t="shared" si="422"/>
        <v>JackieTrenzF</v>
      </c>
    </row>
    <row r="2476" spans="1:21" x14ac:dyDescent="0.2">
      <c r="A2476" s="8" t="s">
        <v>86</v>
      </c>
      <c r="B2476" s="8" t="s">
        <v>2818</v>
      </c>
      <c r="C2476" s="8" t="s">
        <v>688</v>
      </c>
      <c r="D2476" s="8">
        <v>46</v>
      </c>
      <c r="E2476" s="8" t="s">
        <v>642</v>
      </c>
      <c r="F2476" s="8" t="s">
        <v>4</v>
      </c>
      <c r="G2476" s="8" t="str">
        <f t="shared" si="423"/>
        <v>MichaelTresidderM46BedfordTX</v>
      </c>
      <c r="H2476" s="8">
        <f>_xlfn.IFNA(MATCH(G2476,Teams!J:J,0),)</f>
        <v>0</v>
      </c>
      <c r="I2476" s="8" t="str">
        <f t="shared" si="424"/>
        <v>MichaelTresidderM46</v>
      </c>
      <c r="J2476" s="8">
        <f>_xlfn.IFNA(MATCH(I2476,Teams!L:L,0),)</f>
        <v>0</v>
      </c>
      <c r="K2476" s="8" t="str">
        <f t="shared" si="425"/>
        <v>MichaelTresidderM</v>
      </c>
      <c r="L2476" s="8">
        <f>_xlfn.IFNA(MATCH(K2476,Teams!N:N,0),)</f>
        <v>0</v>
      </c>
      <c r="M2476" s="8" t="str">
        <f t="shared" si="426"/>
        <v>MichaelTresidder</v>
      </c>
      <c r="N2476" s="8" t="str">
        <f>IFERROR(INDEX(Teams!A:A,IF(H2476&gt;0,H2476,IF(J2476&gt;0,J2476,IF(L2476&gt;0,L2476,""))),1),"")</f>
        <v/>
      </c>
      <c r="O2476" s="8" t="str">
        <f t="shared" si="419"/>
        <v>Michael</v>
      </c>
      <c r="P2476" s="8" t="str">
        <f t="shared" si="420"/>
        <v>Tresidder</v>
      </c>
      <c r="Q2476" s="8" t="str">
        <f t="shared" si="427"/>
        <v>M</v>
      </c>
      <c r="R2476" s="8">
        <f t="shared" si="428"/>
        <v>46</v>
      </c>
      <c r="S2476" s="8" t="str">
        <f t="shared" si="421"/>
        <v>Bedford</v>
      </c>
      <c r="T2476" s="8" t="str">
        <f t="shared" si="429"/>
        <v>TX</v>
      </c>
      <c r="U2476" s="8" t="str">
        <f t="shared" si="422"/>
        <v>MichaelTresidderM46BedfordTX</v>
      </c>
    </row>
    <row r="2477" spans="1:21" x14ac:dyDescent="0.2">
      <c r="A2477" s="8" t="s">
        <v>564</v>
      </c>
      <c r="B2477" s="8" t="s">
        <v>2818</v>
      </c>
      <c r="C2477" s="8" t="s">
        <v>689</v>
      </c>
      <c r="D2477" s="8">
        <v>43</v>
      </c>
      <c r="E2477" s="8" t="s">
        <v>642</v>
      </c>
      <c r="F2477" s="8" t="s">
        <v>4</v>
      </c>
      <c r="G2477" s="8" t="str">
        <f t="shared" si="423"/>
        <v>RachelTresidderF43BedfordTX</v>
      </c>
      <c r="H2477" s="8">
        <f>_xlfn.IFNA(MATCH(G2477,Teams!J:J,0),)</f>
        <v>0</v>
      </c>
      <c r="I2477" s="8" t="str">
        <f t="shared" si="424"/>
        <v>RachelTresidderF43</v>
      </c>
      <c r="J2477" s="8">
        <f>_xlfn.IFNA(MATCH(I2477,Teams!L:L,0),)</f>
        <v>0</v>
      </c>
      <c r="K2477" s="8" t="str">
        <f t="shared" si="425"/>
        <v>RachelTresidderF</v>
      </c>
      <c r="L2477" s="8">
        <f>_xlfn.IFNA(MATCH(K2477,Teams!N:N,0),)</f>
        <v>0</v>
      </c>
      <c r="M2477" s="8" t="str">
        <f t="shared" si="426"/>
        <v>RachelTresidder</v>
      </c>
      <c r="N2477" s="8" t="str">
        <f>IFERROR(INDEX(Teams!A:A,IF(H2477&gt;0,H2477,IF(J2477&gt;0,J2477,IF(L2477&gt;0,L2477,""))),1),"")</f>
        <v/>
      </c>
      <c r="O2477" s="8" t="str">
        <f t="shared" si="419"/>
        <v>Rachel</v>
      </c>
      <c r="P2477" s="8" t="str">
        <f t="shared" si="420"/>
        <v>Tresidder</v>
      </c>
      <c r="Q2477" s="8" t="str">
        <f t="shared" si="427"/>
        <v>F</v>
      </c>
      <c r="R2477" s="8">
        <f t="shared" si="428"/>
        <v>43</v>
      </c>
      <c r="S2477" s="8" t="str">
        <f t="shared" si="421"/>
        <v>Bedford</v>
      </c>
      <c r="T2477" s="8" t="str">
        <f t="shared" si="429"/>
        <v>TX</v>
      </c>
      <c r="U2477" s="8" t="str">
        <f t="shared" si="422"/>
        <v>RachelTresidderF43BedfordTX</v>
      </c>
    </row>
    <row r="2478" spans="1:21" x14ac:dyDescent="0.2">
      <c r="A2478" s="8" t="s">
        <v>1111</v>
      </c>
      <c r="B2478" s="8" t="s">
        <v>1112</v>
      </c>
      <c r="C2478" s="8" t="s">
        <v>688</v>
      </c>
      <c r="D2478" s="8">
        <v>45</v>
      </c>
      <c r="F2478" s="8" t="s">
        <v>1113</v>
      </c>
      <c r="G2478" s="8" t="str">
        <f t="shared" si="423"/>
        <v>Juan CarlosTrevinoM45Nuevo Leon</v>
      </c>
      <c r="H2478" s="8">
        <f>_xlfn.IFNA(MATCH(G2478,Teams!J:J,0),)</f>
        <v>0</v>
      </c>
      <c r="I2478" s="8" t="str">
        <f t="shared" si="424"/>
        <v>Juan CarlosTrevinoM45</v>
      </c>
      <c r="J2478" s="8">
        <f>_xlfn.IFNA(MATCH(I2478,Teams!L:L,0),)</f>
        <v>0</v>
      </c>
      <c r="K2478" s="8" t="str">
        <f t="shared" si="425"/>
        <v>Juan CarlosTrevinoM</v>
      </c>
      <c r="L2478" s="8">
        <f>_xlfn.IFNA(MATCH(K2478,Teams!N:N,0),)</f>
        <v>0</v>
      </c>
      <c r="M2478" s="8" t="str">
        <f t="shared" si="426"/>
        <v>Juan CarlosTrevino</v>
      </c>
      <c r="N2478" s="8" t="str">
        <f>IFERROR(INDEX(Teams!A:A,IF(H2478&gt;0,H2478,IF(J2478&gt;0,J2478,IF(L2478&gt;0,L2478,""))),1),"")</f>
        <v/>
      </c>
      <c r="O2478" s="8" t="str">
        <f t="shared" si="419"/>
        <v>Juan Carlos</v>
      </c>
      <c r="P2478" s="8" t="str">
        <f t="shared" si="420"/>
        <v>Trevino</v>
      </c>
      <c r="Q2478" s="8" t="str">
        <f t="shared" si="427"/>
        <v>M</v>
      </c>
      <c r="R2478" s="8">
        <f t="shared" si="428"/>
        <v>45</v>
      </c>
      <c r="S2478" s="8" t="str">
        <f t="shared" si="421"/>
        <v/>
      </c>
      <c r="T2478" s="8" t="str">
        <f t="shared" si="429"/>
        <v>Nuevo Leon</v>
      </c>
      <c r="U2478" s="8" t="str">
        <f t="shared" si="422"/>
        <v>Juan CarlosTrevinoM45Nuevo Leon</v>
      </c>
    </row>
    <row r="2479" spans="1:21" x14ac:dyDescent="0.2">
      <c r="A2479" s="8" t="s">
        <v>347</v>
      </c>
      <c r="B2479" s="8" t="s">
        <v>1245</v>
      </c>
      <c r="C2479" s="8" t="s">
        <v>688</v>
      </c>
      <c r="D2479" s="8">
        <v>33</v>
      </c>
      <c r="E2479" s="8" t="s">
        <v>1246</v>
      </c>
      <c r="F2479" s="8" t="s">
        <v>1072</v>
      </c>
      <c r="G2479" s="8" t="str">
        <f t="shared" si="423"/>
        <v>MattTribeM33OakvilleNone</v>
      </c>
      <c r="H2479" s="8">
        <f>_xlfn.IFNA(MATCH(G2479,Teams!J:J,0),)</f>
        <v>0</v>
      </c>
      <c r="I2479" s="8" t="str">
        <f t="shared" si="424"/>
        <v>MattTribeM33</v>
      </c>
      <c r="J2479" s="8">
        <f>_xlfn.IFNA(MATCH(I2479,Teams!L:L,0),)</f>
        <v>0</v>
      </c>
      <c r="K2479" s="8" t="str">
        <f t="shared" si="425"/>
        <v>MattTribeM</v>
      </c>
      <c r="L2479" s="8">
        <f>_xlfn.IFNA(MATCH(K2479,Teams!N:N,0),)</f>
        <v>0</v>
      </c>
      <c r="M2479" s="8" t="str">
        <f t="shared" si="426"/>
        <v>MattTribe</v>
      </c>
      <c r="N2479" s="8" t="str">
        <f>IFERROR(INDEX(Teams!A:A,IF(H2479&gt;0,H2479,IF(J2479&gt;0,J2479,IF(L2479&gt;0,L2479,""))),1),"")</f>
        <v/>
      </c>
      <c r="O2479" s="8" t="str">
        <f t="shared" si="419"/>
        <v>Matt</v>
      </c>
      <c r="P2479" s="8" t="str">
        <f t="shared" si="420"/>
        <v>Tribe</v>
      </c>
      <c r="Q2479" s="8" t="str">
        <f t="shared" si="427"/>
        <v>M</v>
      </c>
      <c r="R2479" s="8">
        <f t="shared" si="428"/>
        <v>33</v>
      </c>
      <c r="S2479" s="8" t="str">
        <f t="shared" si="421"/>
        <v>Oakville</v>
      </c>
      <c r="T2479" s="8" t="str">
        <f t="shared" si="429"/>
        <v>None</v>
      </c>
      <c r="U2479" s="8" t="str">
        <f t="shared" si="422"/>
        <v>MattTribeM33OakvilleNone</v>
      </c>
    </row>
    <row r="2480" spans="1:21" x14ac:dyDescent="0.2">
      <c r="A2480" s="8" t="s">
        <v>118</v>
      </c>
      <c r="B2480" s="8" t="s">
        <v>1363</v>
      </c>
      <c r="C2480" s="8" t="s">
        <v>688</v>
      </c>
      <c r="D2480" s="8">
        <v>37</v>
      </c>
      <c r="E2480" s="8" t="s">
        <v>1143</v>
      </c>
      <c r="F2480" s="8" t="s">
        <v>1103</v>
      </c>
      <c r="G2480" s="8" t="str">
        <f t="shared" si="423"/>
        <v>AdamTrubowM37AlbuquerqueNM</v>
      </c>
      <c r="H2480" s="8">
        <f>_xlfn.IFNA(MATCH(G2480,Teams!J:J,0),)</f>
        <v>0</v>
      </c>
      <c r="I2480" s="8" t="str">
        <f t="shared" si="424"/>
        <v>AdamTrubowM37</v>
      </c>
      <c r="J2480" s="8">
        <f>_xlfn.IFNA(MATCH(I2480,Teams!L:L,0),)</f>
        <v>0</v>
      </c>
      <c r="K2480" s="8" t="str">
        <f t="shared" si="425"/>
        <v>AdamTrubowM</v>
      </c>
      <c r="L2480" s="8">
        <f>_xlfn.IFNA(MATCH(K2480,Teams!N:N,0),)</f>
        <v>0</v>
      </c>
      <c r="M2480" s="8" t="str">
        <f t="shared" si="426"/>
        <v>AdamTrubow</v>
      </c>
      <c r="N2480" s="8" t="str">
        <f>IFERROR(INDEX(Teams!A:A,IF(H2480&gt;0,H2480,IF(J2480&gt;0,J2480,IF(L2480&gt;0,L2480,""))),1),"")</f>
        <v/>
      </c>
      <c r="O2480" s="8" t="str">
        <f t="shared" si="419"/>
        <v>Adam</v>
      </c>
      <c r="P2480" s="8" t="str">
        <f t="shared" si="420"/>
        <v>Trubow</v>
      </c>
      <c r="Q2480" s="8" t="str">
        <f t="shared" si="427"/>
        <v>M</v>
      </c>
      <c r="R2480" s="8">
        <f t="shared" si="428"/>
        <v>37</v>
      </c>
      <c r="S2480" s="8" t="str">
        <f t="shared" si="421"/>
        <v>Albuquerque</v>
      </c>
      <c r="T2480" s="8" t="str">
        <f t="shared" si="429"/>
        <v>NM</v>
      </c>
      <c r="U2480" s="8" t="str">
        <f t="shared" si="422"/>
        <v>AdamTrubowM37AlbuquerqueNM</v>
      </c>
    </row>
    <row r="2481" spans="1:21" x14ac:dyDescent="0.2">
      <c r="A2481" s="8" t="s">
        <v>984</v>
      </c>
      <c r="B2481" s="8" t="s">
        <v>5680</v>
      </c>
      <c r="C2481" s="8" t="s">
        <v>688</v>
      </c>
      <c r="D2481" s="8">
        <v>43</v>
      </c>
      <c r="E2481" s="8" t="s">
        <v>530</v>
      </c>
      <c r="F2481" s="8" t="s">
        <v>4</v>
      </c>
      <c r="G2481" s="8" t="str">
        <f t="shared" si="423"/>
        <v>ChadTrubyM43KellerTX</v>
      </c>
      <c r="H2481" s="8">
        <f>_xlfn.IFNA(MATCH(G2481,Teams!J:J,0),)</f>
        <v>0</v>
      </c>
      <c r="I2481" s="8" t="str">
        <f t="shared" si="424"/>
        <v>ChadTrubyM43</v>
      </c>
      <c r="J2481" s="8">
        <f>_xlfn.IFNA(MATCH(I2481,Teams!L:L,0),)</f>
        <v>0</v>
      </c>
      <c r="K2481" s="8" t="str">
        <f t="shared" si="425"/>
        <v>ChadTrubyM</v>
      </c>
      <c r="L2481" s="8">
        <f>_xlfn.IFNA(MATCH(K2481,Teams!N:N,0),)</f>
        <v>0</v>
      </c>
      <c r="M2481" s="8" t="str">
        <f t="shared" si="426"/>
        <v>ChadTruby</v>
      </c>
      <c r="N2481" s="8" t="str">
        <f>IFERROR(INDEX(Teams!A:A,IF(H2481&gt;0,H2481,IF(J2481&gt;0,J2481,IF(L2481&gt;0,L2481,""))),1),"")</f>
        <v/>
      </c>
      <c r="O2481" s="8" t="str">
        <f t="shared" si="419"/>
        <v>Chad</v>
      </c>
      <c r="P2481" s="8" t="str">
        <f t="shared" si="420"/>
        <v>Truby</v>
      </c>
      <c r="Q2481" s="8" t="str">
        <f t="shared" si="427"/>
        <v>M</v>
      </c>
      <c r="R2481" s="8">
        <f t="shared" si="428"/>
        <v>43</v>
      </c>
      <c r="S2481" s="8" t="str">
        <f t="shared" si="421"/>
        <v>Keller</v>
      </c>
      <c r="T2481" s="8" t="str">
        <f t="shared" si="429"/>
        <v>TX</v>
      </c>
      <c r="U2481" s="8" t="str">
        <f t="shared" si="422"/>
        <v>ChadTrubyM43KellerTX</v>
      </c>
    </row>
    <row r="2482" spans="1:21" x14ac:dyDescent="0.2">
      <c r="A2482" s="8" t="s">
        <v>1930</v>
      </c>
      <c r="B2482" s="8" t="s">
        <v>6650</v>
      </c>
      <c r="C2482" s="8" t="s">
        <v>688</v>
      </c>
      <c r="G2482" s="8" t="str">
        <f t="shared" si="423"/>
        <v>LouisTruettM</v>
      </c>
      <c r="H2482" s="8">
        <f>_xlfn.IFNA(MATCH(G2482,Teams!J:J,0),)</f>
        <v>0</v>
      </c>
      <c r="I2482" s="8" t="str">
        <f t="shared" si="424"/>
        <v>LouisTruettM</v>
      </c>
      <c r="J2482" s="8">
        <f>_xlfn.IFNA(MATCH(I2482,Teams!L:L,0),)</f>
        <v>0</v>
      </c>
      <c r="K2482" s="8" t="str">
        <f t="shared" si="425"/>
        <v>LouisTruettM</v>
      </c>
      <c r="L2482" s="8">
        <f>_xlfn.IFNA(MATCH(K2482,Teams!N:N,0),)</f>
        <v>0</v>
      </c>
      <c r="M2482" s="8" t="str">
        <f t="shared" si="426"/>
        <v>LouisTruett</v>
      </c>
      <c r="N2482" s="8" t="str">
        <f>IFERROR(INDEX(Teams!A:A,IF(H2482&gt;0,H2482,IF(J2482&gt;0,J2482,IF(L2482&gt;0,L2482,""))),1),"")</f>
        <v/>
      </c>
      <c r="O2482" s="8" t="str">
        <f t="shared" si="419"/>
        <v>Louis</v>
      </c>
      <c r="P2482" s="8" t="str">
        <f t="shared" si="420"/>
        <v>Truett</v>
      </c>
      <c r="Q2482" s="8" t="str">
        <f t="shared" si="427"/>
        <v>M</v>
      </c>
      <c r="R2482" s="8" t="str">
        <f t="shared" si="428"/>
        <v/>
      </c>
      <c r="S2482" s="8" t="str">
        <f t="shared" si="421"/>
        <v/>
      </c>
      <c r="T2482" s="8" t="str">
        <f t="shared" si="429"/>
        <v/>
      </c>
      <c r="U2482" s="8" t="str">
        <f t="shared" si="422"/>
        <v>LouisTruettM</v>
      </c>
    </row>
    <row r="2483" spans="1:21" x14ac:dyDescent="0.2">
      <c r="A2483" s="8" t="s">
        <v>870</v>
      </c>
      <c r="B2483" s="8" t="s">
        <v>871</v>
      </c>
      <c r="C2483" s="8" t="s">
        <v>688</v>
      </c>
      <c r="D2483" s="8">
        <v>47</v>
      </c>
      <c r="E2483" s="8" t="s">
        <v>12</v>
      </c>
      <c r="F2483" s="8" t="s">
        <v>4</v>
      </c>
      <c r="G2483" s="8" t="str">
        <f t="shared" si="423"/>
        <v>HarveTruskettM47HoustonTX</v>
      </c>
      <c r="H2483" s="8">
        <f>_xlfn.IFNA(MATCH(G2483,Teams!J:J,0),)</f>
        <v>0</v>
      </c>
      <c r="I2483" s="8" t="str">
        <f t="shared" si="424"/>
        <v>HarveTruskettM47</v>
      </c>
      <c r="J2483" s="8">
        <f>_xlfn.IFNA(MATCH(I2483,Teams!L:L,0),)</f>
        <v>0</v>
      </c>
      <c r="K2483" s="8" t="str">
        <f t="shared" si="425"/>
        <v>HarveTruskettM</v>
      </c>
      <c r="L2483" s="8">
        <f>_xlfn.IFNA(MATCH(K2483,Teams!N:N,0),)</f>
        <v>0</v>
      </c>
      <c r="M2483" s="8" t="str">
        <f t="shared" si="426"/>
        <v>HarveTruskett</v>
      </c>
      <c r="N2483" s="8" t="str">
        <f>IFERROR(INDEX(Teams!A:A,IF(H2483&gt;0,H2483,IF(J2483&gt;0,J2483,IF(L2483&gt;0,L2483,""))),1),"")</f>
        <v/>
      </c>
      <c r="O2483" s="8" t="str">
        <f t="shared" si="419"/>
        <v>Harve</v>
      </c>
      <c r="P2483" s="8" t="str">
        <f t="shared" si="420"/>
        <v>Truskett</v>
      </c>
      <c r="Q2483" s="8" t="str">
        <f t="shared" si="427"/>
        <v>M</v>
      </c>
      <c r="R2483" s="8">
        <f t="shared" si="428"/>
        <v>47</v>
      </c>
      <c r="S2483" s="8" t="str">
        <f t="shared" si="421"/>
        <v>Houston</v>
      </c>
      <c r="T2483" s="8" t="str">
        <f t="shared" si="429"/>
        <v>TX</v>
      </c>
      <c r="U2483" s="8" t="str">
        <f t="shared" si="422"/>
        <v>HarveTruskettM47HoustonTX</v>
      </c>
    </row>
    <row r="2484" spans="1:21" x14ac:dyDescent="0.2">
      <c r="A2484" s="8" t="s">
        <v>292</v>
      </c>
      <c r="B2484" s="8" t="s">
        <v>2519</v>
      </c>
      <c r="C2484" s="8" t="s">
        <v>689</v>
      </c>
      <c r="D2484" s="8">
        <v>45</v>
      </c>
      <c r="E2484" s="8" t="s">
        <v>2518</v>
      </c>
      <c r="F2484" s="8" t="s">
        <v>4</v>
      </c>
      <c r="G2484" s="8" t="str">
        <f t="shared" si="423"/>
        <v>LisaTuckwoodF45ConverseTX</v>
      </c>
      <c r="H2484" s="8">
        <f>_xlfn.IFNA(MATCH(G2484,Teams!J:J,0),)</f>
        <v>0</v>
      </c>
      <c r="I2484" s="8" t="str">
        <f t="shared" si="424"/>
        <v>LisaTuckwoodF45</v>
      </c>
      <c r="J2484" s="8">
        <f>_xlfn.IFNA(MATCH(I2484,Teams!L:L,0),)</f>
        <v>0</v>
      </c>
      <c r="K2484" s="8" t="str">
        <f t="shared" si="425"/>
        <v>LisaTuckwoodF</v>
      </c>
      <c r="L2484" s="8">
        <f>_xlfn.IFNA(MATCH(K2484,Teams!N:N,0),)</f>
        <v>0</v>
      </c>
      <c r="M2484" s="8" t="str">
        <f t="shared" si="426"/>
        <v>LisaTuckwood</v>
      </c>
      <c r="N2484" s="8" t="str">
        <f>IFERROR(INDEX(Teams!A:A,IF(H2484&gt;0,H2484,IF(J2484&gt;0,J2484,IF(L2484&gt;0,L2484,""))),1),"")</f>
        <v/>
      </c>
      <c r="O2484" s="8" t="str">
        <f t="shared" si="419"/>
        <v>Lisa</v>
      </c>
      <c r="P2484" s="8" t="str">
        <f t="shared" si="420"/>
        <v>Tuckwood</v>
      </c>
      <c r="Q2484" s="8" t="str">
        <f t="shared" si="427"/>
        <v>F</v>
      </c>
      <c r="R2484" s="8">
        <f t="shared" si="428"/>
        <v>45</v>
      </c>
      <c r="S2484" s="8" t="str">
        <f t="shared" si="421"/>
        <v>Converse</v>
      </c>
      <c r="T2484" s="8" t="str">
        <f t="shared" si="429"/>
        <v>TX</v>
      </c>
      <c r="U2484" s="8" t="str">
        <f t="shared" si="422"/>
        <v>LisaTuckwoodF45ConverseTX</v>
      </c>
    </row>
    <row r="2485" spans="1:21" x14ac:dyDescent="0.2">
      <c r="A2485" s="8" t="s">
        <v>79</v>
      </c>
      <c r="B2485" s="8" t="s">
        <v>5226</v>
      </c>
      <c r="C2485" s="8" t="s">
        <v>688</v>
      </c>
      <c r="D2485" s="8">
        <v>46</v>
      </c>
      <c r="E2485" s="8" t="s">
        <v>92</v>
      </c>
      <c r="F2485" s="8" t="s">
        <v>4</v>
      </c>
      <c r="G2485" s="8" t="str">
        <f t="shared" si="423"/>
        <v>JohnTuggleM46Cedar ParkTX</v>
      </c>
      <c r="H2485" s="8">
        <f>_xlfn.IFNA(MATCH(G2485,Teams!J:J,0),)</f>
        <v>0</v>
      </c>
      <c r="I2485" s="8" t="str">
        <f t="shared" si="424"/>
        <v>JohnTuggleM46</v>
      </c>
      <c r="J2485" s="8">
        <f>_xlfn.IFNA(MATCH(I2485,Teams!L:L,0),)</f>
        <v>0</v>
      </c>
      <c r="K2485" s="8" t="str">
        <f t="shared" si="425"/>
        <v>JohnTuggleM</v>
      </c>
      <c r="L2485" s="8">
        <f>_xlfn.IFNA(MATCH(K2485,Teams!N:N,0),)</f>
        <v>0</v>
      </c>
      <c r="M2485" s="8" t="str">
        <f t="shared" si="426"/>
        <v>JohnTuggle</v>
      </c>
      <c r="N2485" s="8" t="str">
        <f>IFERROR(INDEX(Teams!A:A,IF(H2485&gt;0,H2485,IF(J2485&gt;0,J2485,IF(L2485&gt;0,L2485,""))),1),"")</f>
        <v/>
      </c>
      <c r="O2485" s="8" t="str">
        <f t="shared" si="419"/>
        <v>John</v>
      </c>
      <c r="P2485" s="8" t="str">
        <f t="shared" si="420"/>
        <v>Tuggle</v>
      </c>
      <c r="Q2485" s="8" t="str">
        <f t="shared" si="427"/>
        <v>M</v>
      </c>
      <c r="R2485" s="8">
        <f t="shared" si="428"/>
        <v>46</v>
      </c>
      <c r="S2485" s="8" t="str">
        <f t="shared" si="421"/>
        <v>Cedar Park</v>
      </c>
      <c r="T2485" s="8" t="str">
        <f t="shared" si="429"/>
        <v>TX</v>
      </c>
      <c r="U2485" s="8" t="str">
        <f t="shared" si="422"/>
        <v>JohnTuggleM46Cedar ParkTX</v>
      </c>
    </row>
    <row r="2486" spans="1:21" x14ac:dyDescent="0.2">
      <c r="A2486" s="8" t="s">
        <v>2703</v>
      </c>
      <c r="B2486" s="8" t="s">
        <v>2704</v>
      </c>
      <c r="C2486" s="8" t="s">
        <v>688</v>
      </c>
      <c r="D2486" s="8">
        <v>47</v>
      </c>
      <c r="E2486" s="8" t="s">
        <v>1107</v>
      </c>
      <c r="F2486" s="8" t="s">
        <v>4</v>
      </c>
      <c r="G2486" s="8" t="str">
        <f t="shared" si="423"/>
        <v>PrakashTuladharM47MckinneyTX</v>
      </c>
      <c r="H2486" s="8">
        <f>_xlfn.IFNA(MATCH(G2486,Teams!J:J,0),)</f>
        <v>0</v>
      </c>
      <c r="I2486" s="8" t="str">
        <f t="shared" si="424"/>
        <v>PrakashTuladharM47</v>
      </c>
      <c r="J2486" s="8">
        <f>_xlfn.IFNA(MATCH(I2486,Teams!L:L,0),)</f>
        <v>0</v>
      </c>
      <c r="K2486" s="8" t="str">
        <f t="shared" si="425"/>
        <v>PrakashTuladharM</v>
      </c>
      <c r="L2486" s="8">
        <f>_xlfn.IFNA(MATCH(K2486,Teams!N:N,0),)</f>
        <v>0</v>
      </c>
      <c r="M2486" s="8" t="str">
        <f t="shared" si="426"/>
        <v>PrakashTuladhar</v>
      </c>
      <c r="N2486" s="8" t="str">
        <f>IFERROR(INDEX(Teams!A:A,IF(H2486&gt;0,H2486,IF(J2486&gt;0,J2486,IF(L2486&gt;0,L2486,""))),1),"")</f>
        <v/>
      </c>
      <c r="O2486" s="8" t="str">
        <f t="shared" si="419"/>
        <v>Prakash</v>
      </c>
      <c r="P2486" s="8" t="str">
        <f t="shared" si="420"/>
        <v>Tuladhar</v>
      </c>
      <c r="Q2486" s="8" t="str">
        <f t="shared" si="427"/>
        <v>M</v>
      </c>
      <c r="R2486" s="8">
        <f t="shared" si="428"/>
        <v>47</v>
      </c>
      <c r="S2486" s="8" t="str">
        <f t="shared" si="421"/>
        <v>Mckinney</v>
      </c>
      <c r="T2486" s="8" t="str">
        <f t="shared" si="429"/>
        <v>TX</v>
      </c>
      <c r="U2486" s="8" t="str">
        <f t="shared" si="422"/>
        <v>PrakashTuladharM47MckinneyTX</v>
      </c>
    </row>
    <row r="2487" spans="1:21" x14ac:dyDescent="0.2">
      <c r="A2487" s="8" t="s">
        <v>908</v>
      </c>
      <c r="B2487" s="8" t="s">
        <v>1139</v>
      </c>
      <c r="C2487" s="8" t="s">
        <v>688</v>
      </c>
      <c r="D2487" s="8">
        <v>58</v>
      </c>
      <c r="E2487" s="8" t="s">
        <v>1140</v>
      </c>
      <c r="F2487" s="8" t="s">
        <v>1141</v>
      </c>
      <c r="G2487" s="8" t="str">
        <f t="shared" si="423"/>
        <v>KarlTunbergM58TempeAZ</v>
      </c>
      <c r="H2487" s="8">
        <f>_xlfn.IFNA(MATCH(G2487,Teams!J:J,0),)</f>
        <v>0</v>
      </c>
      <c r="I2487" s="8" t="str">
        <f t="shared" si="424"/>
        <v>KarlTunbergM58</v>
      </c>
      <c r="J2487" s="8">
        <f>_xlfn.IFNA(MATCH(I2487,Teams!L:L,0),)</f>
        <v>0</v>
      </c>
      <c r="K2487" s="8" t="str">
        <f t="shared" si="425"/>
        <v>KarlTunbergM</v>
      </c>
      <c r="L2487" s="8">
        <f>_xlfn.IFNA(MATCH(K2487,Teams!N:N,0),)</f>
        <v>0</v>
      </c>
      <c r="M2487" s="8" t="str">
        <f t="shared" si="426"/>
        <v>KarlTunberg</v>
      </c>
      <c r="N2487" s="8" t="str">
        <f>IFERROR(INDEX(Teams!A:A,IF(H2487&gt;0,H2487,IF(J2487&gt;0,J2487,IF(L2487&gt;0,L2487,""))),1),"")</f>
        <v/>
      </c>
      <c r="O2487" s="8" t="str">
        <f t="shared" si="419"/>
        <v>Karl</v>
      </c>
      <c r="P2487" s="8" t="str">
        <f t="shared" si="420"/>
        <v>Tunberg</v>
      </c>
      <c r="Q2487" s="8" t="str">
        <f t="shared" si="427"/>
        <v>M</v>
      </c>
      <c r="R2487" s="8">
        <f t="shared" si="428"/>
        <v>58</v>
      </c>
      <c r="S2487" s="8" t="str">
        <f t="shared" si="421"/>
        <v>Tempe</v>
      </c>
      <c r="T2487" s="8" t="str">
        <f t="shared" si="429"/>
        <v>AZ</v>
      </c>
      <c r="U2487" s="8" t="str">
        <f t="shared" si="422"/>
        <v>KarlTunbergM58TempeAZ</v>
      </c>
    </row>
    <row r="2488" spans="1:21" x14ac:dyDescent="0.2">
      <c r="A2488" s="8" t="s">
        <v>86</v>
      </c>
      <c r="B2488" s="8" t="s">
        <v>2662</v>
      </c>
      <c r="C2488" s="8" t="s">
        <v>688</v>
      </c>
      <c r="D2488" s="8">
        <v>41</v>
      </c>
      <c r="E2488" s="8" t="s">
        <v>620</v>
      </c>
      <c r="F2488" s="8" t="s">
        <v>659</v>
      </c>
      <c r="G2488" s="8" t="str">
        <f t="shared" si="423"/>
        <v>MichaelTupperM41NormanOK</v>
      </c>
      <c r="H2488" s="8">
        <f>_xlfn.IFNA(MATCH(G2488,Teams!J:J,0),)</f>
        <v>0</v>
      </c>
      <c r="I2488" s="8" t="str">
        <f t="shared" si="424"/>
        <v>MichaelTupperM41</v>
      </c>
      <c r="J2488" s="8">
        <f>_xlfn.IFNA(MATCH(I2488,Teams!L:L,0),)</f>
        <v>0</v>
      </c>
      <c r="K2488" s="8" t="str">
        <f t="shared" si="425"/>
        <v>MichaelTupperM</v>
      </c>
      <c r="L2488" s="8">
        <f>_xlfn.IFNA(MATCH(K2488,Teams!N:N,0),)</f>
        <v>0</v>
      </c>
      <c r="M2488" s="8" t="str">
        <f t="shared" si="426"/>
        <v>MichaelTupper</v>
      </c>
      <c r="N2488" s="8" t="str">
        <f>IFERROR(INDEX(Teams!A:A,IF(H2488&gt;0,H2488,IF(J2488&gt;0,J2488,IF(L2488&gt;0,L2488,""))),1),"")</f>
        <v/>
      </c>
      <c r="O2488" s="8" t="str">
        <f t="shared" si="419"/>
        <v>Michael</v>
      </c>
      <c r="P2488" s="8" t="str">
        <f t="shared" si="420"/>
        <v>Tupper</v>
      </c>
      <c r="Q2488" s="8" t="str">
        <f t="shared" si="427"/>
        <v>M</v>
      </c>
      <c r="R2488" s="8">
        <f t="shared" si="428"/>
        <v>41</v>
      </c>
      <c r="S2488" s="8" t="str">
        <f t="shared" si="421"/>
        <v>Norman</v>
      </c>
      <c r="T2488" s="8" t="str">
        <f t="shared" si="429"/>
        <v>OK</v>
      </c>
      <c r="U2488" s="8" t="str">
        <f t="shared" si="422"/>
        <v>MichaelTupperM41NormanOK</v>
      </c>
    </row>
    <row r="2489" spans="1:21" x14ac:dyDescent="0.2">
      <c r="A2489" s="8" t="s">
        <v>401</v>
      </c>
      <c r="B2489" s="8" t="s">
        <v>6665</v>
      </c>
      <c r="C2489" s="8" t="s">
        <v>689</v>
      </c>
      <c r="G2489" s="8" t="str">
        <f t="shared" si="423"/>
        <v>JessicaTurnerF</v>
      </c>
      <c r="H2489" s="8">
        <f>_xlfn.IFNA(MATCH(G2489,Teams!J:J,0),)</f>
        <v>0</v>
      </c>
      <c r="I2489" s="8" t="str">
        <f t="shared" si="424"/>
        <v>JessicaTurnerF</v>
      </c>
      <c r="J2489" s="8">
        <f>_xlfn.IFNA(MATCH(I2489,Teams!L:L,0),)</f>
        <v>0</v>
      </c>
      <c r="K2489" s="8" t="str">
        <f t="shared" si="425"/>
        <v>JessicaTurnerF</v>
      </c>
      <c r="L2489" s="8">
        <f>_xlfn.IFNA(MATCH(K2489,Teams!N:N,0),)</f>
        <v>0</v>
      </c>
      <c r="M2489" s="8" t="str">
        <f t="shared" si="426"/>
        <v>JessicaTurner</v>
      </c>
      <c r="N2489" s="8" t="str">
        <f>IFERROR(INDEX(Teams!A:A,IF(H2489&gt;0,H2489,IF(J2489&gt;0,J2489,IF(L2489&gt;0,L2489,""))),1),"")</f>
        <v/>
      </c>
      <c r="O2489" s="8" t="str">
        <f t="shared" si="419"/>
        <v>Jessica</v>
      </c>
      <c r="P2489" s="8" t="str">
        <f t="shared" si="420"/>
        <v>Turner</v>
      </c>
      <c r="Q2489" s="8" t="str">
        <f t="shared" si="427"/>
        <v>F</v>
      </c>
      <c r="R2489" s="8" t="str">
        <f t="shared" si="428"/>
        <v/>
      </c>
      <c r="S2489" s="8" t="str">
        <f t="shared" si="421"/>
        <v/>
      </c>
      <c r="T2489" s="8" t="str">
        <f t="shared" si="429"/>
        <v/>
      </c>
      <c r="U2489" s="8" t="str">
        <f t="shared" si="422"/>
        <v>JessicaTurnerF</v>
      </c>
    </row>
    <row r="2490" spans="1:21" x14ac:dyDescent="0.2">
      <c r="A2490" s="8" t="s">
        <v>1906</v>
      </c>
      <c r="B2490" s="8" t="s">
        <v>1907</v>
      </c>
      <c r="C2490" s="8" t="s">
        <v>688</v>
      </c>
      <c r="D2490" s="8">
        <v>31</v>
      </c>
      <c r="E2490" s="8" t="s">
        <v>539</v>
      </c>
      <c r="F2490" s="8" t="s">
        <v>4</v>
      </c>
      <c r="G2490" s="8" t="str">
        <f t="shared" si="423"/>
        <v>LandonTurrubiarteM31DentonTX</v>
      </c>
      <c r="H2490" s="8">
        <f>_xlfn.IFNA(MATCH(G2490,Teams!J:J,0),)</f>
        <v>0</v>
      </c>
      <c r="I2490" s="8" t="str">
        <f t="shared" si="424"/>
        <v>LandonTurrubiarteM31</v>
      </c>
      <c r="J2490" s="8">
        <f>_xlfn.IFNA(MATCH(I2490,Teams!L:L,0),)</f>
        <v>0</v>
      </c>
      <c r="K2490" s="8" t="str">
        <f t="shared" si="425"/>
        <v>LandonTurrubiarteM</v>
      </c>
      <c r="L2490" s="8">
        <f>_xlfn.IFNA(MATCH(K2490,Teams!N:N,0),)</f>
        <v>0</v>
      </c>
      <c r="M2490" s="8" t="str">
        <f t="shared" si="426"/>
        <v>LandonTurrubiarte</v>
      </c>
      <c r="N2490" s="8" t="str">
        <f>IFERROR(INDEX(Teams!A:A,IF(H2490&gt;0,H2490,IF(J2490&gt;0,J2490,IF(L2490&gt;0,L2490,""))),1),"")</f>
        <v/>
      </c>
      <c r="O2490" s="8" t="str">
        <f t="shared" si="419"/>
        <v>Landon</v>
      </c>
      <c r="P2490" s="8" t="str">
        <f t="shared" si="420"/>
        <v>Turrubiarte</v>
      </c>
      <c r="Q2490" s="8" t="str">
        <f t="shared" si="427"/>
        <v>M</v>
      </c>
      <c r="R2490" s="8">
        <f t="shared" si="428"/>
        <v>31</v>
      </c>
      <c r="S2490" s="8" t="str">
        <f t="shared" si="421"/>
        <v>Denton</v>
      </c>
      <c r="T2490" s="8" t="str">
        <f t="shared" si="429"/>
        <v>TX</v>
      </c>
      <c r="U2490" s="8" t="str">
        <f t="shared" si="422"/>
        <v>LandonTurrubiarteM31DentonTX</v>
      </c>
    </row>
    <row r="2491" spans="1:21" x14ac:dyDescent="0.2">
      <c r="A2491" s="8" t="s">
        <v>182</v>
      </c>
      <c r="B2491" s="8" t="s">
        <v>1547</v>
      </c>
      <c r="C2491" s="8" t="s">
        <v>688</v>
      </c>
      <c r="D2491" s="8">
        <v>67</v>
      </c>
      <c r="E2491" s="8" t="s">
        <v>1548</v>
      </c>
      <c r="F2491" s="8" t="s">
        <v>1166</v>
      </c>
      <c r="G2491" s="8" t="str">
        <f t="shared" si="423"/>
        <v>TonyTuttleM67HerculesCA</v>
      </c>
      <c r="H2491" s="8">
        <f>_xlfn.IFNA(MATCH(G2491,Teams!J:J,0),)</f>
        <v>0</v>
      </c>
      <c r="I2491" s="8" t="str">
        <f t="shared" si="424"/>
        <v>TonyTuttleM67</v>
      </c>
      <c r="J2491" s="8">
        <f>_xlfn.IFNA(MATCH(I2491,Teams!L:L,0),)</f>
        <v>0</v>
      </c>
      <c r="K2491" s="8" t="str">
        <f t="shared" si="425"/>
        <v>TonyTuttleM</v>
      </c>
      <c r="L2491" s="8">
        <f>_xlfn.IFNA(MATCH(K2491,Teams!N:N,0),)</f>
        <v>0</v>
      </c>
      <c r="M2491" s="8" t="str">
        <f t="shared" si="426"/>
        <v>TonyTuttle</v>
      </c>
      <c r="N2491" s="8" t="str">
        <f>IFERROR(INDEX(Teams!A:A,IF(H2491&gt;0,H2491,IF(J2491&gt;0,J2491,IF(L2491&gt;0,L2491,""))),1),"")</f>
        <v/>
      </c>
      <c r="O2491" s="8" t="str">
        <f t="shared" si="419"/>
        <v>Tony</v>
      </c>
      <c r="P2491" s="8" t="str">
        <f t="shared" si="420"/>
        <v>Tuttle</v>
      </c>
      <c r="Q2491" s="8" t="str">
        <f t="shared" si="427"/>
        <v>M</v>
      </c>
      <c r="R2491" s="8">
        <f t="shared" si="428"/>
        <v>67</v>
      </c>
      <c r="S2491" s="8" t="str">
        <f t="shared" si="421"/>
        <v>Hercules</v>
      </c>
      <c r="T2491" s="8" t="str">
        <f t="shared" si="429"/>
        <v>CA</v>
      </c>
      <c r="U2491" s="8" t="str">
        <f t="shared" si="422"/>
        <v>TonyTuttleM67HerculesCA</v>
      </c>
    </row>
    <row r="2492" spans="1:21" x14ac:dyDescent="0.2">
      <c r="A2492" s="8" t="s">
        <v>6365</v>
      </c>
      <c r="B2492" s="8" t="s">
        <v>6366</v>
      </c>
      <c r="C2492" s="8" t="s">
        <v>689</v>
      </c>
      <c r="D2492" s="8">
        <v>48</v>
      </c>
      <c r="G2492" s="8" t="str">
        <f t="shared" si="423"/>
        <v>caseyulmanF48</v>
      </c>
      <c r="H2492" s="8">
        <f>_xlfn.IFNA(MATCH(G2492,Teams!J:J,0),)</f>
        <v>0</v>
      </c>
      <c r="I2492" s="8" t="str">
        <f t="shared" si="424"/>
        <v>caseyulmanF48</v>
      </c>
      <c r="J2492" s="8">
        <f>_xlfn.IFNA(MATCH(I2492,Teams!L:L,0),)</f>
        <v>0</v>
      </c>
      <c r="K2492" s="8" t="str">
        <f t="shared" si="425"/>
        <v>caseyulmanF</v>
      </c>
      <c r="L2492" s="8">
        <f>_xlfn.IFNA(MATCH(K2492,Teams!N:N,0),)</f>
        <v>0</v>
      </c>
      <c r="M2492" s="8" t="str">
        <f t="shared" si="426"/>
        <v>caseyulman</v>
      </c>
      <c r="N2492" s="8" t="str">
        <f>IFERROR(INDEX(Teams!A:A,IF(H2492&gt;0,H2492,IF(J2492&gt;0,J2492,IF(L2492&gt;0,L2492,""))),1),"")</f>
        <v/>
      </c>
      <c r="O2492" s="8" t="str">
        <f t="shared" si="419"/>
        <v>casey</v>
      </c>
      <c r="P2492" s="8" t="str">
        <f t="shared" si="420"/>
        <v>ulman</v>
      </c>
      <c r="Q2492" s="8" t="str">
        <f t="shared" si="427"/>
        <v>F</v>
      </c>
      <c r="R2492" s="8">
        <f t="shared" si="428"/>
        <v>48</v>
      </c>
      <c r="S2492" s="8" t="str">
        <f t="shared" si="421"/>
        <v/>
      </c>
      <c r="T2492" s="8" t="str">
        <f t="shared" si="429"/>
        <v/>
      </c>
      <c r="U2492" s="8" t="str">
        <f t="shared" si="422"/>
        <v>caseyulmanF48</v>
      </c>
    </row>
    <row r="2493" spans="1:21" x14ac:dyDescent="0.2">
      <c r="A2493" s="8" t="s">
        <v>2295</v>
      </c>
      <c r="B2493" s="8" t="s">
        <v>2296</v>
      </c>
      <c r="C2493" s="8" t="s">
        <v>689</v>
      </c>
      <c r="D2493" s="8">
        <v>41</v>
      </c>
      <c r="E2493" s="8" t="s">
        <v>190</v>
      </c>
      <c r="F2493" s="8" t="s">
        <v>4</v>
      </c>
      <c r="G2493" s="8" t="str">
        <f t="shared" si="423"/>
        <v>JudiUlmerF41San AntonioTX</v>
      </c>
      <c r="H2493" s="8">
        <f>_xlfn.IFNA(MATCH(G2493,Teams!J:J,0),)</f>
        <v>0</v>
      </c>
      <c r="I2493" s="8" t="str">
        <f t="shared" si="424"/>
        <v>JudiUlmerF41</v>
      </c>
      <c r="J2493" s="8">
        <f>_xlfn.IFNA(MATCH(I2493,Teams!L:L,0),)</f>
        <v>0</v>
      </c>
      <c r="K2493" s="8" t="str">
        <f t="shared" si="425"/>
        <v>JudiUlmerF</v>
      </c>
      <c r="L2493" s="8">
        <f>_xlfn.IFNA(MATCH(K2493,Teams!N:N,0),)</f>
        <v>0</v>
      </c>
      <c r="M2493" s="8" t="str">
        <f t="shared" si="426"/>
        <v>JudiUlmer</v>
      </c>
      <c r="N2493" s="8" t="str">
        <f>IFERROR(INDEX(Teams!A:A,IF(H2493&gt;0,H2493,IF(J2493&gt;0,J2493,IF(L2493&gt;0,L2493,""))),1),"")</f>
        <v/>
      </c>
      <c r="O2493" s="8" t="str">
        <f t="shared" si="419"/>
        <v>Judi</v>
      </c>
      <c r="P2493" s="8" t="str">
        <f t="shared" si="420"/>
        <v>Ulmer</v>
      </c>
      <c r="Q2493" s="8" t="str">
        <f t="shared" si="427"/>
        <v>F</v>
      </c>
      <c r="R2493" s="8">
        <f t="shared" si="428"/>
        <v>41</v>
      </c>
      <c r="S2493" s="8" t="str">
        <f t="shared" si="421"/>
        <v>San Antonio</v>
      </c>
      <c r="T2493" s="8" t="str">
        <f t="shared" si="429"/>
        <v>TX</v>
      </c>
      <c r="U2493" s="8" t="str">
        <f t="shared" si="422"/>
        <v>JudiUlmerF41San AntonioTX</v>
      </c>
    </row>
    <row r="2494" spans="1:21" x14ac:dyDescent="0.2">
      <c r="A2494" s="8" t="s">
        <v>122</v>
      </c>
      <c r="B2494" s="8" t="s">
        <v>2091</v>
      </c>
      <c r="C2494" s="8" t="s">
        <v>688</v>
      </c>
      <c r="D2494" s="8">
        <v>37</v>
      </c>
      <c r="E2494" s="8" t="s">
        <v>2092</v>
      </c>
      <c r="F2494" s="8" t="s">
        <v>4</v>
      </c>
      <c r="G2494" s="8" t="str">
        <f t="shared" si="423"/>
        <v>JonUmlaufM37San antonioTX</v>
      </c>
      <c r="H2494" s="8">
        <f>_xlfn.IFNA(MATCH(G2494,Teams!J:J,0),)</f>
        <v>0</v>
      </c>
      <c r="I2494" s="8" t="str">
        <f t="shared" si="424"/>
        <v>JonUmlaufM37</v>
      </c>
      <c r="J2494" s="8">
        <f>_xlfn.IFNA(MATCH(I2494,Teams!L:L,0),)</f>
        <v>0</v>
      </c>
      <c r="K2494" s="8" t="str">
        <f t="shared" si="425"/>
        <v>JonUmlaufM</v>
      </c>
      <c r="L2494" s="8">
        <f>_xlfn.IFNA(MATCH(K2494,Teams!N:N,0),)</f>
        <v>0</v>
      </c>
      <c r="M2494" s="8" t="str">
        <f t="shared" si="426"/>
        <v>JonUmlauf</v>
      </c>
      <c r="N2494" s="8" t="str">
        <f>IFERROR(INDEX(Teams!A:A,IF(H2494&gt;0,H2494,IF(J2494&gt;0,J2494,IF(L2494&gt;0,L2494,""))),1),"")</f>
        <v/>
      </c>
      <c r="O2494" s="8" t="str">
        <f t="shared" si="419"/>
        <v>Jon</v>
      </c>
      <c r="P2494" s="8" t="str">
        <f t="shared" si="420"/>
        <v>Umlauf</v>
      </c>
      <c r="Q2494" s="8" t="str">
        <f t="shared" si="427"/>
        <v>M</v>
      </c>
      <c r="R2494" s="8">
        <f t="shared" si="428"/>
        <v>37</v>
      </c>
      <c r="S2494" s="8" t="str">
        <f t="shared" si="421"/>
        <v>San antonio</v>
      </c>
      <c r="T2494" s="8" t="str">
        <f t="shared" si="429"/>
        <v>TX</v>
      </c>
      <c r="U2494" s="8" t="str">
        <f t="shared" si="422"/>
        <v>JonUmlaufM37San antonioTX</v>
      </c>
    </row>
    <row r="2495" spans="1:21" x14ac:dyDescent="0.2">
      <c r="A2495" s="8" t="s">
        <v>2089</v>
      </c>
      <c r="B2495" s="8" t="s">
        <v>2090</v>
      </c>
      <c r="C2495" s="8" t="s">
        <v>689</v>
      </c>
      <c r="D2495" s="8">
        <v>30</v>
      </c>
      <c r="E2495" s="8" t="s">
        <v>1683</v>
      </c>
      <c r="F2495" s="8" t="s">
        <v>4</v>
      </c>
      <c r="G2495" s="8" t="str">
        <f t="shared" si="423"/>
        <v>Lindsey Umlauf F30San Antonio TX</v>
      </c>
      <c r="H2495" s="8">
        <f>_xlfn.IFNA(MATCH(G2495,Teams!J:J,0),)</f>
        <v>0</v>
      </c>
      <c r="I2495" s="8" t="str">
        <f t="shared" si="424"/>
        <v>Lindsey Umlauf F30</v>
      </c>
      <c r="J2495" s="8">
        <f>_xlfn.IFNA(MATCH(I2495,Teams!L:L,0),)</f>
        <v>0</v>
      </c>
      <c r="K2495" s="8" t="str">
        <f t="shared" si="425"/>
        <v>Lindsey Umlauf F</v>
      </c>
      <c r="L2495" s="8">
        <f>_xlfn.IFNA(MATCH(K2495,Teams!N:N,0),)</f>
        <v>0</v>
      </c>
      <c r="M2495" s="8" t="str">
        <f t="shared" si="426"/>
        <v xml:space="preserve">Lindsey Umlauf </v>
      </c>
      <c r="N2495" s="8" t="str">
        <f>IFERROR(INDEX(Teams!A:A,IF(H2495&gt;0,H2495,IF(J2495&gt;0,J2495,IF(L2495&gt;0,L2495,""))),1),"")</f>
        <v/>
      </c>
      <c r="O2495" s="8" t="str">
        <f t="shared" ref="O2495:O2517" si="430">A2495</f>
        <v xml:space="preserve">Lindsey </v>
      </c>
      <c r="P2495" s="8" t="str">
        <f t="shared" ref="P2495:P2517" si="431">B2495</f>
        <v xml:space="preserve">Umlauf </v>
      </c>
      <c r="Q2495" s="8" t="str">
        <f t="shared" si="427"/>
        <v>F</v>
      </c>
      <c r="R2495" s="8">
        <f t="shared" si="428"/>
        <v>30</v>
      </c>
      <c r="S2495" s="8" t="str">
        <f t="shared" ref="S2495:S2517" si="432">IF(E2495=0,"",E2495)</f>
        <v xml:space="preserve">San Antonio </v>
      </c>
      <c r="T2495" s="8" t="str">
        <f t="shared" si="429"/>
        <v>TX</v>
      </c>
      <c r="U2495" s="8" t="str">
        <f t="shared" ref="T2495:U2517" si="433">G2495</f>
        <v>Lindsey Umlauf F30San Antonio TX</v>
      </c>
    </row>
    <row r="2496" spans="1:21" x14ac:dyDescent="0.2">
      <c r="A2496" s="8" t="s">
        <v>487</v>
      </c>
      <c r="B2496" s="8" t="s">
        <v>2755</v>
      </c>
      <c r="C2496" s="8" t="s">
        <v>689</v>
      </c>
      <c r="D2496" s="8">
        <v>57</v>
      </c>
      <c r="E2496" s="8" t="s">
        <v>3</v>
      </c>
      <c r="F2496" s="8" t="s">
        <v>4</v>
      </c>
      <c r="G2496" s="8" t="str">
        <f t="shared" ref="G2496:G2517" si="434">A2496&amp;B2496&amp;C2496&amp;D2496&amp;E2496&amp;F2496</f>
        <v>KarenUnderwoodF57AustinTX</v>
      </c>
      <c r="H2496" s="8">
        <f>_xlfn.IFNA(MATCH(G2496,Teams!J:J,0),)</f>
        <v>0</v>
      </c>
      <c r="I2496" s="8" t="str">
        <f t="shared" ref="I2496:I2517" si="435">A2496&amp;B2496&amp;C2496&amp;D2496</f>
        <v>KarenUnderwoodF57</v>
      </c>
      <c r="J2496" s="8">
        <f>_xlfn.IFNA(MATCH(I2496,Teams!L:L,0),)</f>
        <v>0</v>
      </c>
      <c r="K2496" s="8" t="str">
        <f t="shared" ref="K2496:K2517" si="436">A2496&amp;B2496&amp;C2496</f>
        <v>KarenUnderwoodF</v>
      </c>
      <c r="L2496" s="8">
        <f>_xlfn.IFNA(MATCH(K2496,Teams!N:N,0),)</f>
        <v>0</v>
      </c>
      <c r="M2496" s="8" t="str">
        <f t="shared" ref="M2496:M2517" si="437">A2496&amp;B2496</f>
        <v>KarenUnderwood</v>
      </c>
      <c r="N2496" s="8" t="str">
        <f>IFERROR(INDEX(Teams!A:A,IF(H2496&gt;0,H2496,IF(J2496&gt;0,J2496,IF(L2496&gt;0,L2496,""))),1),"")</f>
        <v/>
      </c>
      <c r="O2496" s="8" t="str">
        <f t="shared" si="430"/>
        <v>Karen</v>
      </c>
      <c r="P2496" s="8" t="str">
        <f t="shared" si="431"/>
        <v>Underwood</v>
      </c>
      <c r="Q2496" s="8" t="str">
        <f t="shared" ref="Q2496:Q2517" si="438">IF(C2496=0,"",C2496)</f>
        <v>F</v>
      </c>
      <c r="R2496" s="8">
        <f t="shared" ref="R2496:R2517" si="439">IF(D2496=0,"",D2496)</f>
        <v>57</v>
      </c>
      <c r="S2496" s="8" t="str">
        <f t="shared" si="432"/>
        <v>Austin</v>
      </c>
      <c r="T2496" s="8" t="str">
        <f t="shared" ref="T2496:T2517" si="440">IF(F2496=0,"",F2496)</f>
        <v>TX</v>
      </c>
      <c r="U2496" s="8" t="str">
        <f t="shared" si="433"/>
        <v>KarenUnderwoodF57AustinTX</v>
      </c>
    </row>
    <row r="2497" spans="1:21" x14ac:dyDescent="0.2">
      <c r="A2497" s="8" t="s">
        <v>908</v>
      </c>
      <c r="B2497" s="8" t="s">
        <v>5227</v>
      </c>
      <c r="C2497" s="8" t="s">
        <v>688</v>
      </c>
      <c r="D2497" s="8">
        <v>56</v>
      </c>
      <c r="E2497" s="8" t="s">
        <v>1639</v>
      </c>
      <c r="F2497" s="8" t="s">
        <v>4</v>
      </c>
      <c r="G2497" s="8" t="str">
        <f t="shared" si="434"/>
        <v>KarlUrbanM56AUSTINTX</v>
      </c>
      <c r="H2497" s="8">
        <f>_xlfn.IFNA(MATCH(G2497,Teams!J:J,0),)</f>
        <v>0</v>
      </c>
      <c r="I2497" s="8" t="str">
        <f t="shared" si="435"/>
        <v>KarlUrbanM56</v>
      </c>
      <c r="J2497" s="8">
        <f>_xlfn.IFNA(MATCH(I2497,Teams!L:L,0),)</f>
        <v>0</v>
      </c>
      <c r="K2497" s="8" t="str">
        <f t="shared" si="436"/>
        <v>KarlUrbanM</v>
      </c>
      <c r="L2497" s="8">
        <f>_xlfn.IFNA(MATCH(K2497,Teams!N:N,0),)</f>
        <v>0</v>
      </c>
      <c r="M2497" s="8" t="str">
        <f t="shared" si="437"/>
        <v>KarlUrban</v>
      </c>
      <c r="N2497" s="8" t="str">
        <f>IFERROR(INDEX(Teams!A:A,IF(H2497&gt;0,H2497,IF(J2497&gt;0,J2497,IF(L2497&gt;0,L2497,""))),1),"")</f>
        <v/>
      </c>
      <c r="O2497" s="8" t="str">
        <f t="shared" si="430"/>
        <v>Karl</v>
      </c>
      <c r="P2497" s="8" t="str">
        <f t="shared" si="431"/>
        <v>Urban</v>
      </c>
      <c r="Q2497" s="8" t="str">
        <f t="shared" si="438"/>
        <v>M</v>
      </c>
      <c r="R2497" s="8">
        <f t="shared" si="439"/>
        <v>56</v>
      </c>
      <c r="S2497" s="8" t="str">
        <f t="shared" si="432"/>
        <v>AUSTIN</v>
      </c>
      <c r="T2497" s="8" t="str">
        <f t="shared" si="440"/>
        <v>TX</v>
      </c>
      <c r="U2497" s="8" t="str">
        <f t="shared" si="433"/>
        <v>KarlUrbanM56AUSTINTX</v>
      </c>
    </row>
    <row r="2498" spans="1:21" x14ac:dyDescent="0.2">
      <c r="A2498" s="8" t="s">
        <v>2822</v>
      </c>
      <c r="B2498" s="8" t="s">
        <v>2823</v>
      </c>
      <c r="C2498" s="8" t="s">
        <v>688</v>
      </c>
      <c r="D2498" s="8">
        <v>13</v>
      </c>
      <c r="E2498" s="8" t="s">
        <v>2617</v>
      </c>
      <c r="F2498" s="8" t="s">
        <v>4</v>
      </c>
      <c r="G2498" s="8" t="str">
        <f t="shared" si="434"/>
        <v>WaltUrbanczykM13AlpineTX</v>
      </c>
      <c r="H2498" s="8">
        <f>_xlfn.IFNA(MATCH(G2498,Teams!J:J,0),)</f>
        <v>0</v>
      </c>
      <c r="I2498" s="8" t="str">
        <f t="shared" si="435"/>
        <v>WaltUrbanczykM13</v>
      </c>
      <c r="J2498" s="8">
        <f>_xlfn.IFNA(MATCH(I2498,Teams!L:L,0),)</f>
        <v>0</v>
      </c>
      <c r="K2498" s="8" t="str">
        <f t="shared" si="436"/>
        <v>WaltUrbanczykM</v>
      </c>
      <c r="L2498" s="8">
        <f>_xlfn.IFNA(MATCH(K2498,Teams!N:N,0),)</f>
        <v>0</v>
      </c>
      <c r="M2498" s="8" t="str">
        <f t="shared" si="437"/>
        <v>WaltUrbanczyk</v>
      </c>
      <c r="N2498" s="8" t="str">
        <f>IFERROR(INDEX(Teams!A:A,IF(H2498&gt;0,H2498,IF(J2498&gt;0,J2498,IF(L2498&gt;0,L2498,""))),1),"")</f>
        <v/>
      </c>
      <c r="O2498" s="8" t="str">
        <f t="shared" si="430"/>
        <v>Walt</v>
      </c>
      <c r="P2498" s="8" t="str">
        <f t="shared" si="431"/>
        <v>Urbanczyk</v>
      </c>
      <c r="Q2498" s="8" t="str">
        <f t="shared" si="438"/>
        <v>M</v>
      </c>
      <c r="R2498" s="8">
        <f t="shared" si="439"/>
        <v>13</v>
      </c>
      <c r="S2498" s="8" t="str">
        <f t="shared" si="432"/>
        <v>Alpine</v>
      </c>
      <c r="T2498" s="8" t="str">
        <f t="shared" si="440"/>
        <v>TX</v>
      </c>
      <c r="U2498" s="8" t="str">
        <f t="shared" si="433"/>
        <v>WaltUrbanczykM13AlpineTX</v>
      </c>
    </row>
    <row r="2499" spans="1:21" x14ac:dyDescent="0.2">
      <c r="A2499" s="8" t="s">
        <v>2522</v>
      </c>
      <c r="B2499" s="8" t="s">
        <v>2523</v>
      </c>
      <c r="C2499" s="8" t="s">
        <v>688</v>
      </c>
      <c r="D2499" s="8">
        <v>36</v>
      </c>
      <c r="E2499" s="8" t="s">
        <v>190</v>
      </c>
      <c r="F2499" s="8" t="s">
        <v>4</v>
      </c>
      <c r="G2499" s="8" t="str">
        <f t="shared" si="434"/>
        <v>NicolasUriegasM36San AntonioTX</v>
      </c>
      <c r="H2499" s="8">
        <f>_xlfn.IFNA(MATCH(G2499,Teams!J:J,0),)</f>
        <v>0</v>
      </c>
      <c r="I2499" s="8" t="str">
        <f t="shared" si="435"/>
        <v>NicolasUriegasM36</v>
      </c>
      <c r="J2499" s="8">
        <f>_xlfn.IFNA(MATCH(I2499,Teams!L:L,0),)</f>
        <v>0</v>
      </c>
      <c r="K2499" s="8" t="str">
        <f t="shared" si="436"/>
        <v>NicolasUriegasM</v>
      </c>
      <c r="L2499" s="8">
        <f>_xlfn.IFNA(MATCH(K2499,Teams!N:N,0),)</f>
        <v>0</v>
      </c>
      <c r="M2499" s="8" t="str">
        <f t="shared" si="437"/>
        <v>NicolasUriegas</v>
      </c>
      <c r="N2499" s="8" t="str">
        <f>IFERROR(INDEX(Teams!A:A,IF(H2499&gt;0,H2499,IF(J2499&gt;0,J2499,IF(L2499&gt;0,L2499,""))),1),"")</f>
        <v/>
      </c>
      <c r="O2499" s="8" t="str">
        <f t="shared" si="430"/>
        <v>Nicolas</v>
      </c>
      <c r="P2499" s="8" t="str">
        <f t="shared" si="431"/>
        <v>Uriegas</v>
      </c>
      <c r="Q2499" s="8" t="str">
        <f t="shared" si="438"/>
        <v>M</v>
      </c>
      <c r="R2499" s="8">
        <f t="shared" si="439"/>
        <v>36</v>
      </c>
      <c r="S2499" s="8" t="str">
        <f t="shared" si="432"/>
        <v>San Antonio</v>
      </c>
      <c r="T2499" s="8" t="str">
        <f t="shared" si="440"/>
        <v>TX</v>
      </c>
      <c r="U2499" s="8" t="str">
        <f t="shared" si="433"/>
        <v>NicolasUriegasM36San AntonioTX</v>
      </c>
    </row>
    <row r="2500" spans="1:21" x14ac:dyDescent="0.2">
      <c r="A2500" s="8" t="s">
        <v>677</v>
      </c>
      <c r="B2500" s="8" t="s">
        <v>2575</v>
      </c>
      <c r="C2500" s="8" t="s">
        <v>689</v>
      </c>
      <c r="D2500" s="8">
        <v>42</v>
      </c>
      <c r="E2500" s="8" t="s">
        <v>403</v>
      </c>
      <c r="F2500" s="8" t="s">
        <v>4</v>
      </c>
      <c r="G2500" s="8" t="str">
        <f t="shared" si="434"/>
        <v>LourdesUrrutiaF42MissionTX</v>
      </c>
      <c r="H2500" s="8">
        <f>_xlfn.IFNA(MATCH(G2500,Teams!J:J,0),)</f>
        <v>0</v>
      </c>
      <c r="I2500" s="8" t="str">
        <f t="shared" si="435"/>
        <v>LourdesUrrutiaF42</v>
      </c>
      <c r="J2500" s="8">
        <f>_xlfn.IFNA(MATCH(I2500,Teams!L:L,0),)</f>
        <v>0</v>
      </c>
      <c r="K2500" s="8" t="str">
        <f t="shared" si="436"/>
        <v>LourdesUrrutiaF</v>
      </c>
      <c r="L2500" s="8">
        <f>_xlfn.IFNA(MATCH(K2500,Teams!N:N,0),)</f>
        <v>0</v>
      </c>
      <c r="M2500" s="8" t="str">
        <f t="shared" si="437"/>
        <v>LourdesUrrutia</v>
      </c>
      <c r="N2500" s="8" t="str">
        <f>IFERROR(INDEX(Teams!A:A,IF(H2500&gt;0,H2500,IF(J2500&gt;0,J2500,IF(L2500&gt;0,L2500,""))),1),"")</f>
        <v/>
      </c>
      <c r="O2500" s="8" t="str">
        <f t="shared" si="430"/>
        <v>Lourdes</v>
      </c>
      <c r="P2500" s="8" t="str">
        <f t="shared" si="431"/>
        <v>Urrutia</v>
      </c>
      <c r="Q2500" s="8" t="str">
        <f t="shared" si="438"/>
        <v>F</v>
      </c>
      <c r="R2500" s="8">
        <f t="shared" si="439"/>
        <v>42</v>
      </c>
      <c r="S2500" s="8" t="str">
        <f t="shared" si="432"/>
        <v>Mission</v>
      </c>
      <c r="T2500" s="8" t="str">
        <f t="shared" si="440"/>
        <v>TX</v>
      </c>
      <c r="U2500" s="8" t="str">
        <f t="shared" si="433"/>
        <v>LourdesUrrutiaF42MissionTX</v>
      </c>
    </row>
    <row r="2501" spans="1:21" x14ac:dyDescent="0.2">
      <c r="A2501" s="8" t="s">
        <v>79</v>
      </c>
      <c r="B2501" s="8" t="s">
        <v>6362</v>
      </c>
      <c r="C2501" s="8" t="s">
        <v>688</v>
      </c>
      <c r="D2501" s="8">
        <v>41</v>
      </c>
      <c r="G2501" s="8" t="str">
        <f t="shared" si="434"/>
        <v>JohnVacalisM41</v>
      </c>
      <c r="H2501" s="8">
        <f>_xlfn.IFNA(MATCH(G2501,Teams!J:J,0),)</f>
        <v>0</v>
      </c>
      <c r="I2501" s="8" t="str">
        <f t="shared" si="435"/>
        <v>JohnVacalisM41</v>
      </c>
      <c r="J2501" s="8">
        <f>_xlfn.IFNA(MATCH(I2501,Teams!L:L,0),)</f>
        <v>0</v>
      </c>
      <c r="K2501" s="8" t="str">
        <f t="shared" si="436"/>
        <v>JohnVacalisM</v>
      </c>
      <c r="L2501" s="8">
        <f>_xlfn.IFNA(MATCH(K2501,Teams!N:N,0),)</f>
        <v>0</v>
      </c>
      <c r="M2501" s="8" t="str">
        <f t="shared" si="437"/>
        <v>JohnVacalis</v>
      </c>
      <c r="N2501" s="8" t="str">
        <f>IFERROR(INDEX(Teams!A:A,IF(H2501&gt;0,H2501,IF(J2501&gt;0,J2501,IF(L2501&gt;0,L2501,""))),1),"")</f>
        <v/>
      </c>
      <c r="O2501" s="8" t="str">
        <f t="shared" si="430"/>
        <v>John</v>
      </c>
      <c r="P2501" s="8" t="str">
        <f t="shared" si="431"/>
        <v>Vacalis</v>
      </c>
      <c r="Q2501" s="8" t="str">
        <f t="shared" si="438"/>
        <v>M</v>
      </c>
      <c r="R2501" s="8">
        <f t="shared" si="439"/>
        <v>41</v>
      </c>
      <c r="S2501" s="8" t="str">
        <f t="shared" si="432"/>
        <v/>
      </c>
      <c r="T2501" s="8" t="str">
        <f t="shared" si="440"/>
        <v/>
      </c>
      <c r="U2501" s="8" t="str">
        <f t="shared" si="433"/>
        <v>JohnVacalisM41</v>
      </c>
    </row>
    <row r="2502" spans="1:21" x14ac:dyDescent="0.2">
      <c r="A2502" s="8" t="s">
        <v>5841</v>
      </c>
      <c r="B2502" s="8" t="s">
        <v>5842</v>
      </c>
      <c r="C2502" s="8" t="s">
        <v>688</v>
      </c>
      <c r="D2502" s="8">
        <v>63</v>
      </c>
      <c r="E2502" s="8" t="s">
        <v>5843</v>
      </c>
      <c r="F2502" s="8" t="s">
        <v>1154</v>
      </c>
      <c r="G2502" s="8" t="str">
        <f t="shared" si="434"/>
        <v>AbhayVadhavkarM63chelseaMI</v>
      </c>
      <c r="H2502" s="8">
        <f>_xlfn.IFNA(MATCH(G2502,Teams!J:J,0),)</f>
        <v>0</v>
      </c>
      <c r="I2502" s="8" t="str">
        <f t="shared" si="435"/>
        <v>AbhayVadhavkarM63</v>
      </c>
      <c r="J2502" s="8">
        <f>_xlfn.IFNA(MATCH(I2502,Teams!L:L,0),)</f>
        <v>0</v>
      </c>
      <c r="K2502" s="8" t="str">
        <f t="shared" si="436"/>
        <v>AbhayVadhavkarM</v>
      </c>
      <c r="L2502" s="8">
        <f>_xlfn.IFNA(MATCH(K2502,Teams!N:N,0),)</f>
        <v>0</v>
      </c>
      <c r="M2502" s="8" t="str">
        <f t="shared" si="437"/>
        <v>AbhayVadhavkar</v>
      </c>
      <c r="N2502" s="8" t="str">
        <f>IFERROR(INDEX(Teams!A:A,IF(H2502&gt;0,H2502,IF(J2502&gt;0,J2502,IF(L2502&gt;0,L2502,""))),1),"")</f>
        <v/>
      </c>
      <c r="O2502" s="8" t="str">
        <f t="shared" si="430"/>
        <v>Abhay</v>
      </c>
      <c r="P2502" s="8" t="str">
        <f t="shared" si="431"/>
        <v>Vadhavkar</v>
      </c>
      <c r="Q2502" s="8" t="str">
        <f t="shared" si="438"/>
        <v>M</v>
      </c>
      <c r="R2502" s="8">
        <f t="shared" si="439"/>
        <v>63</v>
      </c>
      <c r="S2502" s="8" t="str">
        <f t="shared" si="432"/>
        <v>chelsea</v>
      </c>
      <c r="T2502" s="8" t="str">
        <f t="shared" si="440"/>
        <v>MI</v>
      </c>
      <c r="U2502" s="8" t="str">
        <f t="shared" si="433"/>
        <v>AbhayVadhavkarM63chelseaMI</v>
      </c>
    </row>
    <row r="2503" spans="1:21" x14ac:dyDescent="0.2">
      <c r="A2503" s="8" t="s">
        <v>1829</v>
      </c>
      <c r="B2503" s="8" t="s">
        <v>1830</v>
      </c>
      <c r="C2503" s="8" t="s">
        <v>689</v>
      </c>
      <c r="D2503" s="8">
        <v>29</v>
      </c>
      <c r="E2503" s="8" t="s">
        <v>3</v>
      </c>
      <c r="F2503" s="8" t="s">
        <v>4</v>
      </c>
      <c r="G2503" s="8" t="str">
        <f t="shared" si="434"/>
        <v>DianeValahuF29AustinTX</v>
      </c>
      <c r="H2503" s="8">
        <f>_xlfn.IFNA(MATCH(G2503,Teams!J:J,0),)</f>
        <v>0</v>
      </c>
      <c r="I2503" s="8" t="str">
        <f t="shared" si="435"/>
        <v>DianeValahuF29</v>
      </c>
      <c r="J2503" s="8">
        <f>_xlfn.IFNA(MATCH(I2503,Teams!L:L,0),)</f>
        <v>0</v>
      </c>
      <c r="K2503" s="8" t="str">
        <f t="shared" si="436"/>
        <v>DianeValahuF</v>
      </c>
      <c r="L2503" s="8">
        <f>_xlfn.IFNA(MATCH(K2503,Teams!N:N,0),)</f>
        <v>0</v>
      </c>
      <c r="M2503" s="8" t="str">
        <f t="shared" si="437"/>
        <v>DianeValahu</v>
      </c>
      <c r="N2503" s="8" t="str">
        <f>IFERROR(INDEX(Teams!A:A,IF(H2503&gt;0,H2503,IF(J2503&gt;0,J2503,IF(L2503&gt;0,L2503,""))),1),"")</f>
        <v/>
      </c>
      <c r="O2503" s="8" t="str">
        <f t="shared" si="430"/>
        <v>Diane</v>
      </c>
      <c r="P2503" s="8" t="str">
        <f t="shared" si="431"/>
        <v>Valahu</v>
      </c>
      <c r="Q2503" s="8" t="str">
        <f t="shared" si="438"/>
        <v>F</v>
      </c>
      <c r="R2503" s="8">
        <f t="shared" si="439"/>
        <v>29</v>
      </c>
      <c r="S2503" s="8" t="str">
        <f t="shared" si="432"/>
        <v>Austin</v>
      </c>
      <c r="T2503" s="8" t="str">
        <f t="shared" si="440"/>
        <v>TX</v>
      </c>
      <c r="U2503" s="8" t="str">
        <f t="shared" si="433"/>
        <v>DianeValahuF29AustinTX</v>
      </c>
    </row>
    <row r="2504" spans="1:21" x14ac:dyDescent="0.2">
      <c r="A2504" s="8" t="s">
        <v>545</v>
      </c>
      <c r="B2504" s="8" t="s">
        <v>1188</v>
      </c>
      <c r="C2504" s="8" t="s">
        <v>688</v>
      </c>
      <c r="D2504" s="8">
        <v>46</v>
      </c>
      <c r="E2504" s="8" t="s">
        <v>1071</v>
      </c>
      <c r="F2504" s="8" t="s">
        <v>1072</v>
      </c>
      <c r="G2504" s="8" t="str">
        <f t="shared" si="434"/>
        <v>PepeValdesM46San Pedro Garza GarciaNone</v>
      </c>
      <c r="H2504" s="8">
        <f>_xlfn.IFNA(MATCH(G2504,Teams!J:J,0),)</f>
        <v>0</v>
      </c>
      <c r="I2504" s="8" t="str">
        <f t="shared" si="435"/>
        <v>PepeValdesM46</v>
      </c>
      <c r="J2504" s="8">
        <f>_xlfn.IFNA(MATCH(I2504,Teams!L:L,0),)</f>
        <v>0</v>
      </c>
      <c r="K2504" s="8" t="str">
        <f t="shared" si="436"/>
        <v>PepeValdesM</v>
      </c>
      <c r="L2504" s="8">
        <f>_xlfn.IFNA(MATCH(K2504,Teams!N:N,0),)</f>
        <v>0</v>
      </c>
      <c r="M2504" s="8" t="str">
        <f t="shared" si="437"/>
        <v>PepeValdes</v>
      </c>
      <c r="N2504" s="8" t="str">
        <f>IFERROR(INDEX(Teams!A:A,IF(H2504&gt;0,H2504,IF(J2504&gt;0,J2504,IF(L2504&gt;0,L2504,""))),1),"")</f>
        <v/>
      </c>
      <c r="O2504" s="8" t="str">
        <f t="shared" si="430"/>
        <v>Pepe</v>
      </c>
      <c r="P2504" s="8" t="str">
        <f t="shared" si="431"/>
        <v>Valdes</v>
      </c>
      <c r="Q2504" s="8" t="str">
        <f t="shared" si="438"/>
        <v>M</v>
      </c>
      <c r="R2504" s="8">
        <f t="shared" si="439"/>
        <v>46</v>
      </c>
      <c r="S2504" s="8" t="str">
        <f t="shared" si="432"/>
        <v>San Pedro Garza Garcia</v>
      </c>
      <c r="T2504" s="8" t="str">
        <f t="shared" si="440"/>
        <v>None</v>
      </c>
      <c r="U2504" s="8" t="str">
        <f t="shared" si="433"/>
        <v>PepeValdesM46San Pedro Garza GarciaNone</v>
      </c>
    </row>
    <row r="2505" spans="1:21" x14ac:dyDescent="0.2">
      <c r="A2505" s="8" t="s">
        <v>520</v>
      </c>
      <c r="B2505" s="8" t="s">
        <v>3061</v>
      </c>
      <c r="C2505" s="8" t="s">
        <v>688</v>
      </c>
      <c r="G2505" s="8" t="str">
        <f t="shared" si="434"/>
        <v>PaulValdezM</v>
      </c>
      <c r="H2505" s="8">
        <f>_xlfn.IFNA(MATCH(G2505,Teams!J:J,0),)</f>
        <v>0</v>
      </c>
      <c r="I2505" s="8" t="str">
        <f t="shared" si="435"/>
        <v>PaulValdezM</v>
      </c>
      <c r="J2505" s="8">
        <f>_xlfn.IFNA(MATCH(I2505,Teams!L:L,0),)</f>
        <v>0</v>
      </c>
      <c r="K2505" s="8" t="str">
        <f t="shared" si="436"/>
        <v>PaulValdezM</v>
      </c>
      <c r="L2505" s="8">
        <f>_xlfn.IFNA(MATCH(K2505,Teams!N:N,0),)</f>
        <v>0</v>
      </c>
      <c r="M2505" s="8" t="str">
        <f t="shared" si="437"/>
        <v>PaulValdez</v>
      </c>
      <c r="N2505" s="8" t="str">
        <f>IFERROR(INDEX(Teams!A:A,IF(H2505&gt;0,H2505,IF(J2505&gt;0,J2505,IF(L2505&gt;0,L2505,""))),1),"")</f>
        <v/>
      </c>
      <c r="O2505" s="8" t="str">
        <f t="shared" si="430"/>
        <v>Paul</v>
      </c>
      <c r="P2505" s="8" t="str">
        <f t="shared" si="431"/>
        <v>Valdez</v>
      </c>
      <c r="Q2505" s="8" t="str">
        <f t="shared" si="438"/>
        <v>M</v>
      </c>
      <c r="R2505" s="8" t="str">
        <f t="shared" si="439"/>
        <v/>
      </c>
      <c r="S2505" s="8" t="str">
        <f t="shared" si="432"/>
        <v/>
      </c>
      <c r="T2505" s="8" t="str">
        <f t="shared" si="440"/>
        <v/>
      </c>
      <c r="U2505" s="8" t="str">
        <f t="shared" si="433"/>
        <v>PaulValdezM</v>
      </c>
    </row>
    <row r="2506" spans="1:21" x14ac:dyDescent="0.2">
      <c r="A2506" s="8" t="s">
        <v>5786</v>
      </c>
      <c r="B2506" s="8" t="s">
        <v>3061</v>
      </c>
      <c r="C2506" s="8" t="s">
        <v>689</v>
      </c>
      <c r="D2506" s="8">
        <v>38</v>
      </c>
      <c r="E2506" s="8" t="s">
        <v>539</v>
      </c>
      <c r="F2506" s="8" t="s">
        <v>4</v>
      </c>
      <c r="G2506" s="8" t="str">
        <f t="shared" si="434"/>
        <v>SulmaValdezF38DentonTX</v>
      </c>
      <c r="H2506" s="8">
        <f>_xlfn.IFNA(MATCH(G2506,Teams!J:J,0),)</f>
        <v>0</v>
      </c>
      <c r="I2506" s="8" t="str">
        <f t="shared" si="435"/>
        <v>SulmaValdezF38</v>
      </c>
      <c r="J2506" s="8">
        <f>_xlfn.IFNA(MATCH(I2506,Teams!L:L,0),)</f>
        <v>0</v>
      </c>
      <c r="K2506" s="8" t="str">
        <f t="shared" si="436"/>
        <v>SulmaValdezF</v>
      </c>
      <c r="L2506" s="8">
        <f>_xlfn.IFNA(MATCH(K2506,Teams!N:N,0),)</f>
        <v>0</v>
      </c>
      <c r="M2506" s="8" t="str">
        <f t="shared" si="437"/>
        <v>SulmaValdez</v>
      </c>
      <c r="N2506" s="8" t="str">
        <f>IFERROR(INDEX(Teams!A:A,IF(H2506&gt;0,H2506,IF(J2506&gt;0,J2506,IF(L2506&gt;0,L2506,""))),1),"")</f>
        <v/>
      </c>
      <c r="O2506" s="8" t="str">
        <f t="shared" si="430"/>
        <v>Sulma</v>
      </c>
      <c r="P2506" s="8" t="str">
        <f t="shared" si="431"/>
        <v>Valdez</v>
      </c>
      <c r="Q2506" s="8" t="str">
        <f t="shared" si="438"/>
        <v>F</v>
      </c>
      <c r="R2506" s="8">
        <f t="shared" si="439"/>
        <v>38</v>
      </c>
      <c r="S2506" s="8" t="str">
        <f t="shared" si="432"/>
        <v>Denton</v>
      </c>
      <c r="T2506" s="8" t="str">
        <f t="shared" si="440"/>
        <v>TX</v>
      </c>
      <c r="U2506" s="8" t="str">
        <f t="shared" si="433"/>
        <v>SulmaValdezF38DentonTX</v>
      </c>
    </row>
    <row r="2507" spans="1:21" x14ac:dyDescent="0.2">
      <c r="A2507" s="8" t="s">
        <v>1831</v>
      </c>
      <c r="B2507" s="8" t="s">
        <v>1832</v>
      </c>
      <c r="C2507" s="8" t="s">
        <v>688</v>
      </c>
      <c r="D2507" s="8">
        <v>40</v>
      </c>
      <c r="E2507" s="8" t="s">
        <v>1833</v>
      </c>
      <c r="F2507" s="8" t="s">
        <v>1348</v>
      </c>
      <c r="G2507" s="8" t="str">
        <f t="shared" si="434"/>
        <v>DmitriyValekhaM40CockeysvilleMD</v>
      </c>
      <c r="H2507" s="8">
        <f>_xlfn.IFNA(MATCH(G2507,Teams!J:J,0),)</f>
        <v>0</v>
      </c>
      <c r="I2507" s="8" t="str">
        <f t="shared" si="435"/>
        <v>DmitriyValekhaM40</v>
      </c>
      <c r="J2507" s="8">
        <f>_xlfn.IFNA(MATCH(I2507,Teams!L:L,0),)</f>
        <v>0</v>
      </c>
      <c r="K2507" s="8" t="str">
        <f t="shared" si="436"/>
        <v>DmitriyValekhaM</v>
      </c>
      <c r="L2507" s="8">
        <f>_xlfn.IFNA(MATCH(K2507,Teams!N:N,0),)</f>
        <v>0</v>
      </c>
      <c r="M2507" s="8" t="str">
        <f t="shared" si="437"/>
        <v>DmitriyValekha</v>
      </c>
      <c r="N2507" s="8" t="str">
        <f>IFERROR(INDEX(Teams!A:A,IF(H2507&gt;0,H2507,IF(J2507&gt;0,J2507,IF(L2507&gt;0,L2507,""))),1),"")</f>
        <v/>
      </c>
      <c r="O2507" s="8" t="str">
        <f t="shared" si="430"/>
        <v>Dmitriy</v>
      </c>
      <c r="P2507" s="8" t="str">
        <f t="shared" si="431"/>
        <v>Valekha</v>
      </c>
      <c r="Q2507" s="8" t="str">
        <f t="shared" si="438"/>
        <v>M</v>
      </c>
      <c r="R2507" s="8">
        <f t="shared" si="439"/>
        <v>40</v>
      </c>
      <c r="S2507" s="8" t="str">
        <f t="shared" si="432"/>
        <v>Cockeysville</v>
      </c>
      <c r="T2507" s="8" t="str">
        <f t="shared" si="440"/>
        <v>MD</v>
      </c>
      <c r="U2507" s="8" t="str">
        <f t="shared" si="433"/>
        <v>DmitriyValekhaM40CockeysvilleMD</v>
      </c>
    </row>
    <row r="2508" spans="1:21" x14ac:dyDescent="0.2">
      <c r="A2508" s="8" t="s">
        <v>1453</v>
      </c>
      <c r="B2508" s="8" t="s">
        <v>5228</v>
      </c>
      <c r="C2508" s="8" t="s">
        <v>688</v>
      </c>
      <c r="D2508" s="8">
        <v>36</v>
      </c>
      <c r="E2508" s="8" t="s">
        <v>12</v>
      </c>
      <c r="F2508" s="8" t="s">
        <v>4</v>
      </c>
      <c r="G2508" s="8" t="str">
        <f t="shared" si="434"/>
        <v>CoryValentineM36HoustonTX</v>
      </c>
      <c r="H2508" s="8">
        <f>_xlfn.IFNA(MATCH(G2508,Teams!J:J,0),)</f>
        <v>0</v>
      </c>
      <c r="I2508" s="8" t="str">
        <f t="shared" si="435"/>
        <v>CoryValentineM36</v>
      </c>
      <c r="J2508" s="8">
        <f>_xlfn.IFNA(MATCH(I2508,Teams!L:L,0),)</f>
        <v>0</v>
      </c>
      <c r="K2508" s="8" t="str">
        <f t="shared" si="436"/>
        <v>CoryValentineM</v>
      </c>
      <c r="L2508" s="8">
        <f>_xlfn.IFNA(MATCH(K2508,Teams!N:N,0),)</f>
        <v>0</v>
      </c>
      <c r="M2508" s="8" t="str">
        <f t="shared" si="437"/>
        <v>CoryValentine</v>
      </c>
      <c r="N2508" s="8" t="str">
        <f>IFERROR(INDEX(Teams!A:A,IF(H2508&gt;0,H2508,IF(J2508&gt;0,J2508,IF(L2508&gt;0,L2508,""))),1),"")</f>
        <v/>
      </c>
      <c r="O2508" s="8" t="str">
        <f t="shared" si="430"/>
        <v>Cory</v>
      </c>
      <c r="P2508" s="8" t="str">
        <f t="shared" si="431"/>
        <v>Valentine</v>
      </c>
      <c r="Q2508" s="8" t="str">
        <f t="shared" si="438"/>
        <v>M</v>
      </c>
      <c r="R2508" s="8">
        <f t="shared" si="439"/>
        <v>36</v>
      </c>
      <c r="S2508" s="8" t="str">
        <f t="shared" si="432"/>
        <v>Houston</v>
      </c>
      <c r="T2508" s="8" t="str">
        <f t="shared" si="440"/>
        <v>TX</v>
      </c>
      <c r="U2508" s="8" t="str">
        <f t="shared" si="433"/>
        <v>CoryValentineM36HoustonTX</v>
      </c>
    </row>
    <row r="2509" spans="1:21" x14ac:dyDescent="0.2">
      <c r="A2509" s="8" t="s">
        <v>184</v>
      </c>
      <c r="B2509" s="8" t="s">
        <v>834</v>
      </c>
      <c r="C2509" s="8" t="s">
        <v>689</v>
      </c>
      <c r="D2509" s="8">
        <v>48</v>
      </c>
      <c r="G2509" s="8" t="str">
        <f t="shared" si="434"/>
        <v>SandraVan Der VormF48</v>
      </c>
      <c r="H2509" s="8">
        <f>_xlfn.IFNA(MATCH(G2509,Teams!J:J,0),)</f>
        <v>0</v>
      </c>
      <c r="I2509" s="8" t="str">
        <f t="shared" si="435"/>
        <v>SandraVan Der VormF48</v>
      </c>
      <c r="J2509" s="8">
        <f>_xlfn.IFNA(MATCH(I2509,Teams!L:L,0),)</f>
        <v>0</v>
      </c>
      <c r="K2509" s="8" t="str">
        <f t="shared" si="436"/>
        <v>SandraVan Der VormF</v>
      </c>
      <c r="L2509" s="8">
        <f>_xlfn.IFNA(MATCH(K2509,Teams!N:N,0),)</f>
        <v>0</v>
      </c>
      <c r="M2509" s="8" t="str">
        <f t="shared" si="437"/>
        <v>SandraVan Der Vorm</v>
      </c>
      <c r="N2509" s="8" t="str">
        <f>IFERROR(INDEX(Teams!A:A,IF(H2509&gt;0,H2509,IF(J2509&gt;0,J2509,IF(L2509&gt;0,L2509,""))),1),"")</f>
        <v/>
      </c>
      <c r="O2509" s="8" t="str">
        <f t="shared" si="430"/>
        <v>Sandra</v>
      </c>
      <c r="P2509" s="8" t="str">
        <f t="shared" si="431"/>
        <v>Van Der Vorm</v>
      </c>
      <c r="Q2509" s="8" t="str">
        <f t="shared" si="438"/>
        <v>F</v>
      </c>
      <c r="R2509" s="8">
        <f t="shared" si="439"/>
        <v>48</v>
      </c>
      <c r="S2509" s="8" t="str">
        <f t="shared" si="432"/>
        <v/>
      </c>
      <c r="T2509" s="8" t="str">
        <f t="shared" si="440"/>
        <v/>
      </c>
      <c r="U2509" s="8" t="str">
        <f t="shared" si="433"/>
        <v>SandraVan Der VormF48</v>
      </c>
    </row>
    <row r="2510" spans="1:21" x14ac:dyDescent="0.2">
      <c r="A2510" s="8" t="s">
        <v>882</v>
      </c>
      <c r="B2510" s="8" t="s">
        <v>2677</v>
      </c>
      <c r="C2510" s="8" t="s">
        <v>689</v>
      </c>
      <c r="E2510" s="8" t="s">
        <v>3</v>
      </c>
      <c r="F2510" s="8" t="s">
        <v>4</v>
      </c>
      <c r="G2510" s="8" t="str">
        <f t="shared" si="434"/>
        <v>SarahVan HooseFAustinTX</v>
      </c>
      <c r="H2510" s="8">
        <f>_xlfn.IFNA(MATCH(G2510,Teams!J:J,0),)</f>
        <v>0</v>
      </c>
      <c r="I2510" s="8" t="str">
        <f t="shared" si="435"/>
        <v>SarahVan HooseF</v>
      </c>
      <c r="J2510" s="8">
        <f>_xlfn.IFNA(MATCH(I2510,Teams!L:L,0),)</f>
        <v>0</v>
      </c>
      <c r="K2510" s="8" t="str">
        <f t="shared" si="436"/>
        <v>SarahVan HooseF</v>
      </c>
      <c r="L2510" s="8">
        <f>_xlfn.IFNA(MATCH(K2510,Teams!N:N,0),)</f>
        <v>0</v>
      </c>
      <c r="M2510" s="8" t="str">
        <f t="shared" si="437"/>
        <v>SarahVan Hoose</v>
      </c>
      <c r="N2510" s="8" t="str">
        <f>IFERROR(INDEX(Teams!A:A,IF(H2510&gt;0,H2510,IF(J2510&gt;0,J2510,IF(L2510&gt;0,L2510,""))),1),"")</f>
        <v/>
      </c>
      <c r="O2510" s="8" t="str">
        <f t="shared" si="430"/>
        <v>Sarah</v>
      </c>
      <c r="P2510" s="8" t="str">
        <f t="shared" si="431"/>
        <v>Van Hoose</v>
      </c>
      <c r="Q2510" s="8" t="str">
        <f t="shared" si="438"/>
        <v>F</v>
      </c>
      <c r="R2510" s="8" t="str">
        <f t="shared" si="439"/>
        <v/>
      </c>
      <c r="S2510" s="8" t="str">
        <f t="shared" si="432"/>
        <v>Austin</v>
      </c>
      <c r="T2510" s="8" t="str">
        <f t="shared" si="440"/>
        <v>TX</v>
      </c>
      <c r="U2510" s="8" t="str">
        <f t="shared" si="433"/>
        <v>SarahVan HooseFAustinTX</v>
      </c>
    </row>
    <row r="2511" spans="1:21" x14ac:dyDescent="0.2">
      <c r="A2511" s="8" t="s">
        <v>1486</v>
      </c>
      <c r="B2511" s="8" t="s">
        <v>5229</v>
      </c>
      <c r="C2511" s="8" t="s">
        <v>688</v>
      </c>
      <c r="D2511" s="8">
        <v>52</v>
      </c>
      <c r="E2511" s="8" t="s">
        <v>5230</v>
      </c>
      <c r="F2511" s="8" t="s">
        <v>4</v>
      </c>
      <c r="G2511" s="8" t="str">
        <f t="shared" si="434"/>
        <v>FredVan meterM52Richmond TX</v>
      </c>
      <c r="H2511" s="8">
        <f>_xlfn.IFNA(MATCH(G2511,Teams!J:J,0),)</f>
        <v>0</v>
      </c>
      <c r="I2511" s="8" t="str">
        <f t="shared" si="435"/>
        <v>FredVan meterM52</v>
      </c>
      <c r="J2511" s="8">
        <f>_xlfn.IFNA(MATCH(I2511,Teams!L:L,0),)</f>
        <v>0</v>
      </c>
      <c r="K2511" s="8" t="str">
        <f t="shared" si="436"/>
        <v>FredVan meterM</v>
      </c>
      <c r="L2511" s="8">
        <f>_xlfn.IFNA(MATCH(K2511,Teams!N:N,0),)</f>
        <v>0</v>
      </c>
      <c r="M2511" s="8" t="str">
        <f t="shared" si="437"/>
        <v>FredVan meter</v>
      </c>
      <c r="N2511" s="8" t="str">
        <f>IFERROR(INDEX(Teams!A:A,IF(H2511&gt;0,H2511,IF(J2511&gt;0,J2511,IF(L2511&gt;0,L2511,""))),1),"")</f>
        <v/>
      </c>
      <c r="O2511" s="8" t="str">
        <f t="shared" si="430"/>
        <v>Fred</v>
      </c>
      <c r="P2511" s="8" t="str">
        <f t="shared" si="431"/>
        <v>Van meter</v>
      </c>
      <c r="Q2511" s="8" t="str">
        <f t="shared" si="438"/>
        <v>M</v>
      </c>
      <c r="R2511" s="8">
        <f t="shared" si="439"/>
        <v>52</v>
      </c>
      <c r="S2511" s="8" t="str">
        <f t="shared" si="432"/>
        <v xml:space="preserve">Richmond </v>
      </c>
      <c r="T2511" s="8" t="str">
        <f t="shared" si="440"/>
        <v>TX</v>
      </c>
      <c r="U2511" s="8" t="str">
        <f t="shared" si="433"/>
        <v>FredVan meterM52Richmond TX</v>
      </c>
    </row>
    <row r="2512" spans="1:21" x14ac:dyDescent="0.2">
      <c r="A2512" s="8" t="s">
        <v>1695</v>
      </c>
      <c r="B2512" s="8" t="s">
        <v>1696</v>
      </c>
      <c r="C2512" s="8" t="s">
        <v>688</v>
      </c>
      <c r="D2512" s="8">
        <v>45</v>
      </c>
      <c r="E2512" s="8" t="s">
        <v>1697</v>
      </c>
      <c r="F2512" s="8" t="s">
        <v>1062</v>
      </c>
      <c r="G2512" s="8" t="str">
        <f t="shared" si="434"/>
        <v>Hansvan ZantenM45Kansas CityMO</v>
      </c>
      <c r="H2512" s="8">
        <f>_xlfn.IFNA(MATCH(G2512,Teams!J:J,0),)</f>
        <v>0</v>
      </c>
      <c r="I2512" s="8" t="str">
        <f t="shared" si="435"/>
        <v>Hansvan ZantenM45</v>
      </c>
      <c r="J2512" s="8">
        <f>_xlfn.IFNA(MATCH(I2512,Teams!L:L,0),)</f>
        <v>0</v>
      </c>
      <c r="K2512" s="8" t="str">
        <f t="shared" si="436"/>
        <v>Hansvan ZantenM</v>
      </c>
      <c r="L2512" s="8">
        <f>_xlfn.IFNA(MATCH(K2512,Teams!N:N,0),)</f>
        <v>0</v>
      </c>
      <c r="M2512" s="8" t="str">
        <f t="shared" si="437"/>
        <v>Hansvan Zanten</v>
      </c>
      <c r="N2512" s="8" t="str">
        <f>IFERROR(INDEX(Teams!A:A,IF(H2512&gt;0,H2512,IF(J2512&gt;0,J2512,IF(L2512&gt;0,L2512,""))),1),"")</f>
        <v/>
      </c>
      <c r="O2512" s="8" t="str">
        <f t="shared" si="430"/>
        <v>Hans</v>
      </c>
      <c r="P2512" s="8" t="str">
        <f t="shared" si="431"/>
        <v>van Zanten</v>
      </c>
      <c r="Q2512" s="8" t="str">
        <f t="shared" si="438"/>
        <v>M</v>
      </c>
      <c r="R2512" s="8">
        <f t="shared" si="439"/>
        <v>45</v>
      </c>
      <c r="S2512" s="8" t="str">
        <f t="shared" si="432"/>
        <v>Kansas City</v>
      </c>
      <c r="T2512" s="8" t="str">
        <f t="shared" si="440"/>
        <v>MO</v>
      </c>
      <c r="U2512" s="8" t="str">
        <f t="shared" si="433"/>
        <v>Hansvan ZantenM45Kansas CityMO</v>
      </c>
    </row>
    <row r="2513" spans="1:21" x14ac:dyDescent="0.2">
      <c r="A2513" s="8" t="s">
        <v>2842</v>
      </c>
      <c r="B2513" s="8" t="s">
        <v>2843</v>
      </c>
      <c r="C2513" s="8" t="s">
        <v>689</v>
      </c>
      <c r="D2513" s="8">
        <v>70</v>
      </c>
      <c r="E2513" s="8" t="s">
        <v>190</v>
      </c>
      <c r="F2513" s="8" t="s">
        <v>4</v>
      </c>
      <c r="G2513" s="8" t="str">
        <f t="shared" si="434"/>
        <v>JennaVandermeyF70San AntonioTX</v>
      </c>
      <c r="H2513" s="8">
        <f>_xlfn.IFNA(MATCH(G2513,Teams!J:J,0),)</f>
        <v>0</v>
      </c>
      <c r="I2513" s="8" t="str">
        <f t="shared" si="435"/>
        <v>JennaVandermeyF70</v>
      </c>
      <c r="J2513" s="8">
        <f>_xlfn.IFNA(MATCH(I2513,Teams!L:L,0),)</f>
        <v>0</v>
      </c>
      <c r="K2513" s="8" t="str">
        <f t="shared" si="436"/>
        <v>JennaVandermeyF</v>
      </c>
      <c r="L2513" s="8">
        <f>_xlfn.IFNA(MATCH(K2513,Teams!N:N,0),)</f>
        <v>0</v>
      </c>
      <c r="M2513" s="8" t="str">
        <f t="shared" si="437"/>
        <v>JennaVandermey</v>
      </c>
      <c r="N2513" s="8" t="str">
        <f>IFERROR(INDEX(Teams!A:A,IF(H2513&gt;0,H2513,IF(J2513&gt;0,J2513,IF(L2513&gt;0,L2513,""))),1),"")</f>
        <v/>
      </c>
      <c r="O2513" s="8" t="str">
        <f t="shared" si="430"/>
        <v>Jenna</v>
      </c>
      <c r="P2513" s="8" t="str">
        <f t="shared" si="431"/>
        <v>Vandermey</v>
      </c>
      <c r="Q2513" s="8" t="str">
        <f t="shared" si="438"/>
        <v>F</v>
      </c>
      <c r="R2513" s="8">
        <f t="shared" si="439"/>
        <v>70</v>
      </c>
      <c r="S2513" s="8" t="str">
        <f t="shared" si="432"/>
        <v>San Antonio</v>
      </c>
      <c r="T2513" s="8" t="str">
        <f t="shared" si="440"/>
        <v>TX</v>
      </c>
      <c r="U2513" s="8" t="str">
        <f t="shared" si="433"/>
        <v>JennaVandermeyF70San AntonioTX</v>
      </c>
    </row>
    <row r="2514" spans="1:21" x14ac:dyDescent="0.2">
      <c r="A2514" s="8" t="s">
        <v>643</v>
      </c>
      <c r="B2514" s="8" t="s">
        <v>6619</v>
      </c>
      <c r="C2514" s="8" t="s">
        <v>688</v>
      </c>
      <c r="G2514" s="8" t="str">
        <f t="shared" si="434"/>
        <v>JordanVanGilderM</v>
      </c>
      <c r="H2514" s="8">
        <f>_xlfn.IFNA(MATCH(G2514,Teams!J:J,0),)</f>
        <v>0</v>
      </c>
      <c r="I2514" s="8" t="str">
        <f t="shared" si="435"/>
        <v>JordanVanGilderM</v>
      </c>
      <c r="J2514" s="8">
        <f>_xlfn.IFNA(MATCH(I2514,Teams!L:L,0),)</f>
        <v>0</v>
      </c>
      <c r="K2514" s="8" t="str">
        <f t="shared" si="436"/>
        <v>JordanVanGilderM</v>
      </c>
      <c r="L2514" s="8">
        <f>_xlfn.IFNA(MATCH(K2514,Teams!N:N,0),)</f>
        <v>0</v>
      </c>
      <c r="M2514" s="8" t="str">
        <f t="shared" si="437"/>
        <v>JordanVanGilder</v>
      </c>
      <c r="N2514" s="8" t="str">
        <f>IFERROR(INDEX(Teams!A:A,IF(H2514&gt;0,H2514,IF(J2514&gt;0,J2514,IF(L2514&gt;0,L2514,""))),1),"")</f>
        <v/>
      </c>
      <c r="O2514" s="8" t="str">
        <f t="shared" si="430"/>
        <v>Jordan</v>
      </c>
      <c r="P2514" s="8" t="str">
        <f t="shared" si="431"/>
        <v>VanGilder</v>
      </c>
      <c r="Q2514" s="8" t="str">
        <f t="shared" si="438"/>
        <v>M</v>
      </c>
      <c r="R2514" s="8" t="str">
        <f t="shared" si="439"/>
        <v/>
      </c>
      <c r="S2514" s="8" t="str">
        <f t="shared" si="432"/>
        <v/>
      </c>
      <c r="T2514" s="8" t="str">
        <f t="shared" si="440"/>
        <v/>
      </c>
      <c r="U2514" s="8" t="str">
        <f t="shared" si="433"/>
        <v>JordanVanGilderM</v>
      </c>
    </row>
    <row r="2515" spans="1:21" x14ac:dyDescent="0.2">
      <c r="A2515" s="8" t="s">
        <v>401</v>
      </c>
      <c r="B2515" s="8" t="s">
        <v>5778</v>
      </c>
      <c r="C2515" s="8" t="s">
        <v>689</v>
      </c>
      <c r="D2515" s="8">
        <v>41</v>
      </c>
      <c r="E2515" s="8" t="s">
        <v>608</v>
      </c>
      <c r="F2515" s="8" t="s">
        <v>4</v>
      </c>
      <c r="G2515" s="8" t="str">
        <f t="shared" si="434"/>
        <v>JessicaVanlaninghamF41McKinneyTX</v>
      </c>
      <c r="H2515" s="8">
        <f>_xlfn.IFNA(MATCH(G2515,Teams!J:J,0),)</f>
        <v>0</v>
      </c>
      <c r="I2515" s="8" t="str">
        <f t="shared" si="435"/>
        <v>JessicaVanlaninghamF41</v>
      </c>
      <c r="J2515" s="8">
        <f>_xlfn.IFNA(MATCH(I2515,Teams!L:L,0),)</f>
        <v>0</v>
      </c>
      <c r="K2515" s="8" t="str">
        <f t="shared" si="436"/>
        <v>JessicaVanlaninghamF</v>
      </c>
      <c r="L2515" s="8">
        <f>_xlfn.IFNA(MATCH(K2515,Teams!N:N,0),)</f>
        <v>0</v>
      </c>
      <c r="M2515" s="8" t="str">
        <f t="shared" si="437"/>
        <v>JessicaVanlaningham</v>
      </c>
      <c r="N2515" s="8" t="str">
        <f>IFERROR(INDEX(Teams!A:A,IF(H2515&gt;0,H2515,IF(J2515&gt;0,J2515,IF(L2515&gt;0,L2515,""))),1),"")</f>
        <v/>
      </c>
      <c r="O2515" s="8" t="str">
        <f t="shared" si="430"/>
        <v>Jessica</v>
      </c>
      <c r="P2515" s="8" t="str">
        <f t="shared" si="431"/>
        <v>Vanlaningham</v>
      </c>
      <c r="Q2515" s="8" t="str">
        <f t="shared" si="438"/>
        <v>F</v>
      </c>
      <c r="R2515" s="8">
        <f t="shared" si="439"/>
        <v>41</v>
      </c>
      <c r="S2515" s="8" t="str">
        <f t="shared" si="432"/>
        <v>McKinney</v>
      </c>
      <c r="T2515" s="8" t="str">
        <f t="shared" si="440"/>
        <v>TX</v>
      </c>
      <c r="U2515" s="8" t="str">
        <f t="shared" si="433"/>
        <v>JessicaVanlaninghamF41McKinneyTX</v>
      </c>
    </row>
    <row r="2516" spans="1:21" x14ac:dyDescent="0.2">
      <c r="A2516" s="8" t="s">
        <v>86</v>
      </c>
      <c r="B2516" s="8" t="s">
        <v>6422</v>
      </c>
      <c r="C2516" s="8" t="s">
        <v>688</v>
      </c>
      <c r="D2516" s="8">
        <v>37</v>
      </c>
      <c r="G2516" s="8" t="str">
        <f t="shared" si="434"/>
        <v>MichaelVanPeltM37</v>
      </c>
      <c r="H2516" s="8">
        <f>_xlfn.IFNA(MATCH(G2516,Teams!J:J,0),)</f>
        <v>0</v>
      </c>
      <c r="I2516" s="8" t="str">
        <f t="shared" si="435"/>
        <v>MichaelVanPeltM37</v>
      </c>
      <c r="J2516" s="8">
        <f>_xlfn.IFNA(MATCH(I2516,Teams!L:L,0),)</f>
        <v>0</v>
      </c>
      <c r="K2516" s="8" t="str">
        <f t="shared" si="436"/>
        <v>MichaelVanPeltM</v>
      </c>
      <c r="L2516" s="8">
        <f>_xlfn.IFNA(MATCH(K2516,Teams!N:N,0),)</f>
        <v>0</v>
      </c>
      <c r="M2516" s="8" t="str">
        <f t="shared" si="437"/>
        <v>MichaelVanPelt</v>
      </c>
      <c r="N2516" s="8" t="str">
        <f>IFERROR(INDEX(Teams!A:A,IF(H2516&gt;0,H2516,IF(J2516&gt;0,J2516,IF(L2516&gt;0,L2516,""))),1),"")</f>
        <v/>
      </c>
      <c r="O2516" s="8" t="str">
        <f t="shared" si="430"/>
        <v>Michael</v>
      </c>
      <c r="P2516" s="8" t="str">
        <f t="shared" si="431"/>
        <v>VanPelt</v>
      </c>
      <c r="Q2516" s="8" t="str">
        <f t="shared" si="438"/>
        <v>M</v>
      </c>
      <c r="R2516" s="8">
        <f t="shared" si="439"/>
        <v>37</v>
      </c>
      <c r="S2516" s="8" t="str">
        <f t="shared" si="432"/>
        <v/>
      </c>
      <c r="T2516" s="8" t="str">
        <f t="shared" si="440"/>
        <v/>
      </c>
      <c r="U2516" s="8" t="str">
        <f t="shared" si="433"/>
        <v>MichaelVanPeltM37</v>
      </c>
    </row>
    <row r="2517" spans="1:21" x14ac:dyDescent="0.2">
      <c r="A2517" s="8" t="s">
        <v>169</v>
      </c>
      <c r="B2517" s="8" t="s">
        <v>170</v>
      </c>
      <c r="C2517" s="8" t="s">
        <v>689</v>
      </c>
      <c r="D2517" s="8">
        <v>42</v>
      </c>
      <c r="G2517" s="8" t="str">
        <f t="shared" si="434"/>
        <v>ChelseaVargasF42</v>
      </c>
      <c r="H2517" s="8">
        <f>_xlfn.IFNA(MATCH(G2517,Teams!J:J,0),)</f>
        <v>0</v>
      </c>
      <c r="I2517" s="8" t="str">
        <f t="shared" si="435"/>
        <v>ChelseaVargasF42</v>
      </c>
      <c r="J2517" s="8">
        <f>_xlfn.IFNA(MATCH(I2517,Teams!L:L,0),)</f>
        <v>83</v>
      </c>
      <c r="K2517" s="8" t="str">
        <f t="shared" si="436"/>
        <v>ChelseaVargasF</v>
      </c>
      <c r="L2517" s="8">
        <f>_xlfn.IFNA(MATCH(K2517,Teams!N:N,0),)</f>
        <v>83</v>
      </c>
      <c r="M2517" s="8" t="str">
        <f t="shared" si="437"/>
        <v>ChelseaVargas</v>
      </c>
      <c r="N2517" s="8" t="str">
        <f>IFERROR(INDEX(Teams!A:A,IF(H2517&gt;0,H2517,IF(J2517&gt;0,J2517,IF(L2517&gt;0,L2517,""))),1),"")</f>
        <v>TrailZen</v>
      </c>
      <c r="O2517" s="8" t="str">
        <f t="shared" si="430"/>
        <v>Chelsea</v>
      </c>
      <c r="P2517" s="8" t="str">
        <f t="shared" si="431"/>
        <v>Vargas</v>
      </c>
      <c r="Q2517" s="8" t="str">
        <f t="shared" si="438"/>
        <v>F</v>
      </c>
      <c r="R2517" s="8">
        <f t="shared" si="439"/>
        <v>42</v>
      </c>
      <c r="S2517" s="8" t="str">
        <f t="shared" si="432"/>
        <v/>
      </c>
      <c r="T2517" s="8" t="str">
        <f t="shared" si="440"/>
        <v/>
      </c>
      <c r="U2517" s="8" t="str">
        <f t="shared" si="433"/>
        <v>ChelseaVargasF42</v>
      </c>
    </row>
    <row r="2518" spans="1:21" x14ac:dyDescent="0.2">
      <c r="A2518" s="8" t="s">
        <v>7</v>
      </c>
      <c r="B2518" s="8" t="s">
        <v>2535</v>
      </c>
      <c r="C2518" s="8" t="s">
        <v>688</v>
      </c>
      <c r="D2518" s="8">
        <v>33</v>
      </c>
      <c r="E2518" s="8" t="s">
        <v>3</v>
      </c>
      <c r="F2518" s="8" t="s">
        <v>4</v>
      </c>
      <c r="G2518" s="8" t="str">
        <f t="shared" ref="G2518:G2581" si="441">A2518&amp;B2518&amp;C2518&amp;D2518&amp;E2518&amp;F2518</f>
        <v>JamesVarnerM33AustinTX</v>
      </c>
      <c r="H2518" s="8">
        <f>_xlfn.IFNA(MATCH(G2518,Teams!J:J,0),)</f>
        <v>0</v>
      </c>
      <c r="I2518" s="8" t="str">
        <f t="shared" ref="I2518:I2581" si="442">A2518&amp;B2518&amp;C2518&amp;D2518</f>
        <v>JamesVarnerM33</v>
      </c>
      <c r="J2518" s="8">
        <f>_xlfn.IFNA(MATCH(I2518,Teams!L:L,0),)</f>
        <v>0</v>
      </c>
      <c r="K2518" s="8" t="str">
        <f t="shared" ref="K2518:K2581" si="443">A2518&amp;B2518&amp;C2518</f>
        <v>JamesVarnerM</v>
      </c>
      <c r="L2518" s="8">
        <f>_xlfn.IFNA(MATCH(K2518,Teams!N:N,0),)</f>
        <v>0</v>
      </c>
      <c r="M2518" s="8" t="str">
        <f t="shared" ref="M2518:M2581" si="444">A2518&amp;B2518</f>
        <v>JamesVarner</v>
      </c>
      <c r="N2518" s="8" t="str">
        <f>IFERROR(INDEX(Teams!A:A,IF(H2518&gt;0,H2518,IF(J2518&gt;0,J2518,IF(L2518&gt;0,L2518,""))),1),"")</f>
        <v/>
      </c>
      <c r="O2518" s="8" t="str">
        <f t="shared" ref="O2518:O2581" si="445">A2518</f>
        <v>James</v>
      </c>
      <c r="P2518" s="8" t="str">
        <f t="shared" ref="P2518:P2581" si="446">B2518</f>
        <v>Varner</v>
      </c>
      <c r="Q2518" s="8" t="str">
        <f t="shared" ref="Q2518:Q2581" si="447">IF(C2518=0,"",C2518)</f>
        <v>M</v>
      </c>
      <c r="R2518" s="8">
        <f t="shared" ref="R2518:R2581" si="448">IF(D2518=0,"",D2518)</f>
        <v>33</v>
      </c>
      <c r="S2518" s="8" t="str">
        <f t="shared" ref="S2518:S2581" si="449">IF(E2518=0,"",E2518)</f>
        <v>Austin</v>
      </c>
      <c r="T2518" s="8" t="str">
        <f t="shared" ref="T2518:T2581" si="450">IF(F2518=0,"",F2518)</f>
        <v>TX</v>
      </c>
      <c r="U2518" s="8" t="str">
        <f t="shared" ref="U2518:U2581" si="451">G2518</f>
        <v>JamesVarnerM33AustinTX</v>
      </c>
    </row>
    <row r="2519" spans="1:21" x14ac:dyDescent="0.2">
      <c r="A2519" s="8" t="s">
        <v>2712</v>
      </c>
      <c r="B2519" s="8" t="s">
        <v>2535</v>
      </c>
      <c r="C2519" s="8" t="s">
        <v>688</v>
      </c>
      <c r="D2519" s="8">
        <v>35</v>
      </c>
      <c r="E2519" s="8" t="s">
        <v>225</v>
      </c>
      <c r="F2519" s="8" t="s">
        <v>4</v>
      </c>
      <c r="G2519" s="8" t="str">
        <f t="shared" si="441"/>
        <v>TreyVarnerM35AllenTX</v>
      </c>
      <c r="H2519" s="8">
        <f>_xlfn.IFNA(MATCH(G2519,Teams!J:J,0),)</f>
        <v>0</v>
      </c>
      <c r="I2519" s="8" t="str">
        <f t="shared" si="442"/>
        <v>TreyVarnerM35</v>
      </c>
      <c r="J2519" s="8">
        <f>_xlfn.IFNA(MATCH(I2519,Teams!L:L,0),)</f>
        <v>0</v>
      </c>
      <c r="K2519" s="8" t="str">
        <f t="shared" si="443"/>
        <v>TreyVarnerM</v>
      </c>
      <c r="L2519" s="8">
        <f>_xlfn.IFNA(MATCH(K2519,Teams!N:N,0),)</f>
        <v>0</v>
      </c>
      <c r="M2519" s="8" t="str">
        <f t="shared" si="444"/>
        <v>TreyVarner</v>
      </c>
      <c r="N2519" s="8" t="str">
        <f>IFERROR(INDEX(Teams!A:A,IF(H2519&gt;0,H2519,IF(J2519&gt;0,J2519,IF(L2519&gt;0,L2519,""))),1),"")</f>
        <v/>
      </c>
      <c r="O2519" s="8" t="str">
        <f t="shared" si="445"/>
        <v>Trey</v>
      </c>
      <c r="P2519" s="8" t="str">
        <f t="shared" si="446"/>
        <v>Varner</v>
      </c>
      <c r="Q2519" s="8" t="str">
        <f t="shared" si="447"/>
        <v>M</v>
      </c>
      <c r="R2519" s="8">
        <f t="shared" si="448"/>
        <v>35</v>
      </c>
      <c r="S2519" s="8" t="str">
        <f t="shared" si="449"/>
        <v>Allen</v>
      </c>
      <c r="T2519" s="8" t="str">
        <f t="shared" si="450"/>
        <v>TX</v>
      </c>
      <c r="U2519" s="8" t="str">
        <f t="shared" si="451"/>
        <v>TreyVarnerM35AllenTX</v>
      </c>
    </row>
    <row r="2520" spans="1:21" x14ac:dyDescent="0.2">
      <c r="A2520" s="8" t="s">
        <v>191</v>
      </c>
      <c r="B2520" s="8" t="s">
        <v>2360</v>
      </c>
      <c r="C2520" s="8" t="s">
        <v>689</v>
      </c>
      <c r="D2520" s="8">
        <v>31</v>
      </c>
      <c r="E2520" s="8" t="s">
        <v>2361</v>
      </c>
      <c r="F2520" s="8" t="s">
        <v>962</v>
      </c>
      <c r="G2520" s="8" t="str">
        <f t="shared" si="441"/>
        <v>MarissaVasconiF31Hermitage PA</v>
      </c>
      <c r="H2520" s="8">
        <f>_xlfn.IFNA(MATCH(G2520,Teams!J:J,0),)</f>
        <v>0</v>
      </c>
      <c r="I2520" s="8" t="str">
        <f t="shared" si="442"/>
        <v>MarissaVasconiF31</v>
      </c>
      <c r="J2520" s="8">
        <f>_xlfn.IFNA(MATCH(I2520,Teams!L:L,0),)</f>
        <v>0</v>
      </c>
      <c r="K2520" s="8" t="str">
        <f t="shared" si="443"/>
        <v>MarissaVasconiF</v>
      </c>
      <c r="L2520" s="8">
        <f>_xlfn.IFNA(MATCH(K2520,Teams!N:N,0),)</f>
        <v>0</v>
      </c>
      <c r="M2520" s="8" t="str">
        <f t="shared" si="444"/>
        <v>MarissaVasconi</v>
      </c>
      <c r="N2520" s="8" t="str">
        <f>IFERROR(INDEX(Teams!A:A,IF(H2520&gt;0,H2520,IF(J2520&gt;0,J2520,IF(L2520&gt;0,L2520,""))),1),"")</f>
        <v/>
      </c>
      <c r="O2520" s="8" t="str">
        <f t="shared" si="445"/>
        <v>Marissa</v>
      </c>
      <c r="P2520" s="8" t="str">
        <f t="shared" si="446"/>
        <v>Vasconi</v>
      </c>
      <c r="Q2520" s="8" t="str">
        <f t="shared" si="447"/>
        <v>F</v>
      </c>
      <c r="R2520" s="8">
        <f t="shared" si="448"/>
        <v>31</v>
      </c>
      <c r="S2520" s="8" t="str">
        <f t="shared" si="449"/>
        <v xml:space="preserve">Hermitage </v>
      </c>
      <c r="T2520" s="8" t="str">
        <f t="shared" si="450"/>
        <v>PA</v>
      </c>
      <c r="U2520" s="8" t="str">
        <f t="shared" si="451"/>
        <v>MarissaVasconiF31Hermitage PA</v>
      </c>
    </row>
    <row r="2521" spans="1:21" x14ac:dyDescent="0.2">
      <c r="A2521" s="8" t="s">
        <v>1196</v>
      </c>
      <c r="B2521" s="8" t="s">
        <v>476</v>
      </c>
      <c r="C2521" s="8" t="s">
        <v>688</v>
      </c>
      <c r="D2521" s="8">
        <v>39</v>
      </c>
      <c r="E2521" s="8" t="s">
        <v>608</v>
      </c>
      <c r="F2521" s="8" t="s">
        <v>4</v>
      </c>
      <c r="G2521" s="8" t="str">
        <f t="shared" si="441"/>
        <v>Alex(Nachooo)VasquezM39McKinneyTX</v>
      </c>
      <c r="H2521" s="8">
        <f>_xlfn.IFNA(MATCH(G2521,Teams!J:J,0),)</f>
        <v>0</v>
      </c>
      <c r="I2521" s="8" t="str">
        <f t="shared" si="442"/>
        <v>Alex(Nachooo)VasquezM39</v>
      </c>
      <c r="J2521" s="8">
        <f>_xlfn.IFNA(MATCH(I2521,Teams!L:L,0),)</f>
        <v>0</v>
      </c>
      <c r="K2521" s="8" t="str">
        <f t="shared" si="443"/>
        <v>Alex(Nachooo)VasquezM</v>
      </c>
      <c r="L2521" s="8">
        <f>_xlfn.IFNA(MATCH(K2521,Teams!N:N,0),)</f>
        <v>0</v>
      </c>
      <c r="M2521" s="8" t="str">
        <f t="shared" si="444"/>
        <v>Alex(Nachooo)Vasquez</v>
      </c>
      <c r="N2521" s="8" t="str">
        <f>IFERROR(INDEX(Teams!A:A,IF(H2521&gt;0,H2521,IF(J2521&gt;0,J2521,IF(L2521&gt;0,L2521,""))),1),"")</f>
        <v/>
      </c>
      <c r="O2521" s="8" t="str">
        <f t="shared" si="445"/>
        <v>Alex(Nachooo)</v>
      </c>
      <c r="P2521" s="8" t="str">
        <f t="shared" si="446"/>
        <v>Vasquez</v>
      </c>
      <c r="Q2521" s="8" t="str">
        <f t="shared" si="447"/>
        <v>M</v>
      </c>
      <c r="R2521" s="8">
        <f t="shared" si="448"/>
        <v>39</v>
      </c>
      <c r="S2521" s="8" t="str">
        <f t="shared" si="449"/>
        <v>McKinney</v>
      </c>
      <c r="T2521" s="8" t="str">
        <f t="shared" si="450"/>
        <v>TX</v>
      </c>
      <c r="U2521" s="8" t="str">
        <f t="shared" si="451"/>
        <v>Alex(Nachooo)VasquezM39McKinneyTX</v>
      </c>
    </row>
    <row r="2522" spans="1:21" x14ac:dyDescent="0.2">
      <c r="A2522" s="8" t="s">
        <v>1930</v>
      </c>
      <c r="B2522" s="8" t="s">
        <v>476</v>
      </c>
      <c r="C2522" s="8" t="s">
        <v>688</v>
      </c>
      <c r="G2522" s="8" t="str">
        <f t="shared" si="441"/>
        <v>LouisVasquezM</v>
      </c>
      <c r="H2522" s="8">
        <f>_xlfn.IFNA(MATCH(G2522,Teams!J:J,0),)</f>
        <v>0</v>
      </c>
      <c r="I2522" s="8" t="str">
        <f t="shared" si="442"/>
        <v>LouisVasquezM</v>
      </c>
      <c r="J2522" s="8">
        <f>_xlfn.IFNA(MATCH(I2522,Teams!L:L,0),)</f>
        <v>0</v>
      </c>
      <c r="K2522" s="8" t="str">
        <f t="shared" si="443"/>
        <v>LouisVasquezM</v>
      </c>
      <c r="L2522" s="8">
        <f>_xlfn.IFNA(MATCH(K2522,Teams!N:N,0),)</f>
        <v>0</v>
      </c>
      <c r="M2522" s="8" t="str">
        <f t="shared" si="444"/>
        <v>LouisVasquez</v>
      </c>
      <c r="N2522" s="8" t="str">
        <f>IFERROR(INDEX(Teams!A:A,IF(H2522&gt;0,H2522,IF(J2522&gt;0,J2522,IF(L2522&gt;0,L2522,""))),1),"")</f>
        <v/>
      </c>
      <c r="O2522" s="8" t="str">
        <f t="shared" si="445"/>
        <v>Louis</v>
      </c>
      <c r="P2522" s="8" t="str">
        <f t="shared" si="446"/>
        <v>Vasquez</v>
      </c>
      <c r="Q2522" s="8" t="str">
        <f t="shared" si="447"/>
        <v>M</v>
      </c>
      <c r="R2522" s="8" t="str">
        <f t="shared" si="448"/>
        <v/>
      </c>
      <c r="S2522" s="8" t="str">
        <f t="shared" si="449"/>
        <v/>
      </c>
      <c r="T2522" s="8" t="str">
        <f t="shared" si="450"/>
        <v/>
      </c>
      <c r="U2522" s="8" t="str">
        <f t="shared" si="451"/>
        <v>LouisVasquezM</v>
      </c>
    </row>
    <row r="2523" spans="1:21" x14ac:dyDescent="0.2">
      <c r="A2523" s="8" t="s">
        <v>3031</v>
      </c>
      <c r="B2523" s="8" t="s">
        <v>6591</v>
      </c>
      <c r="C2523" s="8" t="s">
        <v>689</v>
      </c>
      <c r="G2523" s="8" t="str">
        <f t="shared" si="441"/>
        <v>ShaeVaughanF</v>
      </c>
      <c r="H2523" s="8">
        <f>_xlfn.IFNA(MATCH(G2523,Teams!J:J,0),)</f>
        <v>0</v>
      </c>
      <c r="I2523" s="8" t="str">
        <f t="shared" si="442"/>
        <v>ShaeVaughanF</v>
      </c>
      <c r="J2523" s="8">
        <f>_xlfn.IFNA(MATCH(I2523,Teams!L:L,0),)</f>
        <v>0</v>
      </c>
      <c r="K2523" s="8" t="str">
        <f t="shared" si="443"/>
        <v>ShaeVaughanF</v>
      </c>
      <c r="L2523" s="8">
        <f>_xlfn.IFNA(MATCH(K2523,Teams!N:N,0),)</f>
        <v>0</v>
      </c>
      <c r="M2523" s="8" t="str">
        <f t="shared" si="444"/>
        <v>ShaeVaughan</v>
      </c>
      <c r="N2523" s="8" t="str">
        <f>IFERROR(INDEX(Teams!A:A,IF(H2523&gt;0,H2523,IF(J2523&gt;0,J2523,IF(L2523&gt;0,L2523,""))),1),"")</f>
        <v/>
      </c>
      <c r="O2523" s="8" t="str">
        <f t="shared" si="445"/>
        <v>Shae</v>
      </c>
      <c r="P2523" s="8" t="str">
        <f t="shared" si="446"/>
        <v>Vaughan</v>
      </c>
      <c r="Q2523" s="8" t="str">
        <f t="shared" si="447"/>
        <v>F</v>
      </c>
      <c r="R2523" s="8" t="str">
        <f t="shared" si="448"/>
        <v/>
      </c>
      <c r="S2523" s="8" t="str">
        <f t="shared" si="449"/>
        <v/>
      </c>
      <c r="T2523" s="8" t="str">
        <f t="shared" si="450"/>
        <v/>
      </c>
      <c r="U2523" s="8" t="str">
        <f t="shared" si="451"/>
        <v>ShaeVaughanF</v>
      </c>
    </row>
    <row r="2524" spans="1:21" x14ac:dyDescent="0.2">
      <c r="A2524" s="8" t="s">
        <v>3031</v>
      </c>
      <c r="B2524" s="8" t="s">
        <v>3032</v>
      </c>
      <c r="C2524" s="8" t="s">
        <v>689</v>
      </c>
      <c r="D2524" s="8">
        <v>38</v>
      </c>
      <c r="G2524" s="8" t="str">
        <f t="shared" si="441"/>
        <v>ShaeVauhganF38</v>
      </c>
      <c r="H2524" s="8">
        <f>_xlfn.IFNA(MATCH(G2524,Teams!J:J,0),)</f>
        <v>0</v>
      </c>
      <c r="I2524" s="8" t="str">
        <f t="shared" si="442"/>
        <v>ShaeVauhganF38</v>
      </c>
      <c r="J2524" s="8">
        <f>_xlfn.IFNA(MATCH(I2524,Teams!L:L,0),)</f>
        <v>0</v>
      </c>
      <c r="K2524" s="8" t="str">
        <f t="shared" si="443"/>
        <v>ShaeVauhganF</v>
      </c>
      <c r="L2524" s="8">
        <f>_xlfn.IFNA(MATCH(K2524,Teams!N:N,0),)</f>
        <v>0</v>
      </c>
      <c r="M2524" s="8" t="str">
        <f t="shared" si="444"/>
        <v>ShaeVauhgan</v>
      </c>
      <c r="N2524" s="8" t="str">
        <f>IFERROR(INDEX(Teams!A:A,IF(H2524&gt;0,H2524,IF(J2524&gt;0,J2524,IF(L2524&gt;0,L2524,""))),1),"")</f>
        <v/>
      </c>
      <c r="O2524" s="8" t="str">
        <f t="shared" si="445"/>
        <v>Shae</v>
      </c>
      <c r="P2524" s="8" t="str">
        <f t="shared" si="446"/>
        <v>Vauhgan</v>
      </c>
      <c r="Q2524" s="8" t="str">
        <f t="shared" si="447"/>
        <v>F</v>
      </c>
      <c r="R2524" s="8">
        <f t="shared" si="448"/>
        <v>38</v>
      </c>
      <c r="S2524" s="8" t="str">
        <f t="shared" si="449"/>
        <v/>
      </c>
      <c r="T2524" s="8" t="str">
        <f t="shared" si="450"/>
        <v/>
      </c>
      <c r="U2524" s="8" t="str">
        <f t="shared" si="451"/>
        <v>ShaeVauhganF38</v>
      </c>
    </row>
    <row r="2525" spans="1:21" x14ac:dyDescent="0.2">
      <c r="A2525" s="8" t="s">
        <v>56</v>
      </c>
      <c r="B2525" s="8" t="s">
        <v>5996</v>
      </c>
      <c r="C2525" s="8" t="s">
        <v>689</v>
      </c>
      <c r="D2525" s="8">
        <v>39</v>
      </c>
      <c r="E2525" s="8" t="s">
        <v>5861</v>
      </c>
      <c r="F2525" s="8" t="s">
        <v>4</v>
      </c>
      <c r="G2525" s="8" t="str">
        <f t="shared" si="441"/>
        <v>LauraVeachF39ShermanTX</v>
      </c>
      <c r="H2525" s="8">
        <f>_xlfn.IFNA(MATCH(G2525,Teams!J:J,0),)</f>
        <v>0</v>
      </c>
      <c r="I2525" s="8" t="str">
        <f t="shared" si="442"/>
        <v>LauraVeachF39</v>
      </c>
      <c r="J2525" s="8">
        <f>_xlfn.IFNA(MATCH(I2525,Teams!L:L,0),)</f>
        <v>0</v>
      </c>
      <c r="K2525" s="8" t="str">
        <f t="shared" si="443"/>
        <v>LauraVeachF</v>
      </c>
      <c r="L2525" s="8">
        <f>_xlfn.IFNA(MATCH(K2525,Teams!N:N,0),)</f>
        <v>0</v>
      </c>
      <c r="M2525" s="8" t="str">
        <f t="shared" si="444"/>
        <v>LauraVeach</v>
      </c>
      <c r="N2525" s="8" t="str">
        <f>IFERROR(INDEX(Teams!A:A,IF(H2525&gt;0,H2525,IF(J2525&gt;0,J2525,IF(L2525&gt;0,L2525,""))),1),"")</f>
        <v/>
      </c>
      <c r="O2525" s="8" t="str">
        <f t="shared" si="445"/>
        <v>Laura</v>
      </c>
      <c r="P2525" s="8" t="str">
        <f t="shared" si="446"/>
        <v>Veach</v>
      </c>
      <c r="Q2525" s="8" t="str">
        <f t="shared" si="447"/>
        <v>F</v>
      </c>
      <c r="R2525" s="8">
        <f t="shared" si="448"/>
        <v>39</v>
      </c>
      <c r="S2525" s="8" t="str">
        <f t="shared" si="449"/>
        <v>Sherman</v>
      </c>
      <c r="T2525" s="8" t="str">
        <f t="shared" si="450"/>
        <v>TX</v>
      </c>
      <c r="U2525" s="8" t="str">
        <f t="shared" si="451"/>
        <v>LauraVeachF39ShermanTX</v>
      </c>
    </row>
    <row r="2526" spans="1:21" x14ac:dyDescent="0.2">
      <c r="A2526" s="8" t="s">
        <v>5231</v>
      </c>
      <c r="B2526" s="8" t="s">
        <v>5232</v>
      </c>
      <c r="C2526" s="8" t="s">
        <v>689</v>
      </c>
      <c r="D2526" s="8">
        <v>32</v>
      </c>
      <c r="E2526" s="8" t="s">
        <v>2558</v>
      </c>
      <c r="F2526" s="8" t="s">
        <v>4</v>
      </c>
      <c r="G2526" s="8" t="str">
        <f t="shared" si="441"/>
        <v>KyleeVeazeyF32BastropTX</v>
      </c>
      <c r="H2526" s="8">
        <f>_xlfn.IFNA(MATCH(G2526,Teams!J:J,0),)</f>
        <v>0</v>
      </c>
      <c r="I2526" s="8" t="str">
        <f t="shared" si="442"/>
        <v>KyleeVeazeyF32</v>
      </c>
      <c r="J2526" s="8">
        <f>_xlfn.IFNA(MATCH(I2526,Teams!L:L,0),)</f>
        <v>0</v>
      </c>
      <c r="K2526" s="8" t="str">
        <f t="shared" si="443"/>
        <v>KyleeVeazeyF</v>
      </c>
      <c r="L2526" s="8">
        <f>_xlfn.IFNA(MATCH(K2526,Teams!N:N,0),)</f>
        <v>0</v>
      </c>
      <c r="M2526" s="8" t="str">
        <f t="shared" si="444"/>
        <v>KyleeVeazey</v>
      </c>
      <c r="N2526" s="8" t="str">
        <f>IFERROR(INDEX(Teams!A:A,IF(H2526&gt;0,H2526,IF(J2526&gt;0,J2526,IF(L2526&gt;0,L2526,""))),1),"")</f>
        <v/>
      </c>
      <c r="O2526" s="8" t="str">
        <f t="shared" si="445"/>
        <v>Kylee</v>
      </c>
      <c r="P2526" s="8" t="str">
        <f t="shared" si="446"/>
        <v>Veazey</v>
      </c>
      <c r="Q2526" s="8" t="str">
        <f t="shared" si="447"/>
        <v>F</v>
      </c>
      <c r="R2526" s="8">
        <f t="shared" si="448"/>
        <v>32</v>
      </c>
      <c r="S2526" s="8" t="str">
        <f t="shared" si="449"/>
        <v>Bastrop</v>
      </c>
      <c r="T2526" s="8" t="str">
        <f t="shared" si="450"/>
        <v>TX</v>
      </c>
      <c r="U2526" s="8" t="str">
        <f t="shared" si="451"/>
        <v>KyleeVeazeyF32BastropTX</v>
      </c>
    </row>
    <row r="2527" spans="1:21" x14ac:dyDescent="0.2">
      <c r="A2527" s="8" t="s">
        <v>110</v>
      </c>
      <c r="B2527" s="8" t="s">
        <v>646</v>
      </c>
      <c r="C2527" s="8" t="s">
        <v>688</v>
      </c>
      <c r="D2527" s="8">
        <v>29</v>
      </c>
      <c r="E2527" s="8" t="s">
        <v>1657</v>
      </c>
      <c r="F2527" s="8" t="s">
        <v>4</v>
      </c>
      <c r="G2527" s="8" t="str">
        <f t="shared" si="441"/>
        <v>MartinVegaM29MidlandTX</v>
      </c>
      <c r="H2527" s="8">
        <f>_xlfn.IFNA(MATCH(G2527,Teams!J:J,0),)</f>
        <v>0</v>
      </c>
      <c r="I2527" s="8" t="str">
        <f t="shared" si="442"/>
        <v>MartinVegaM29</v>
      </c>
      <c r="J2527" s="8">
        <f>_xlfn.IFNA(MATCH(I2527,Teams!L:L,0),)</f>
        <v>0</v>
      </c>
      <c r="K2527" s="8" t="str">
        <f t="shared" si="443"/>
        <v>MartinVegaM</v>
      </c>
      <c r="L2527" s="8">
        <f>_xlfn.IFNA(MATCH(K2527,Teams!N:N,0),)</f>
        <v>0</v>
      </c>
      <c r="M2527" s="8" t="str">
        <f t="shared" si="444"/>
        <v>MartinVega</v>
      </c>
      <c r="N2527" s="8" t="str">
        <f>IFERROR(INDEX(Teams!A:A,IF(H2527&gt;0,H2527,IF(J2527&gt;0,J2527,IF(L2527&gt;0,L2527,""))),1),"")</f>
        <v/>
      </c>
      <c r="O2527" s="8" t="str">
        <f t="shared" si="445"/>
        <v>Martin</v>
      </c>
      <c r="P2527" s="8" t="str">
        <f t="shared" si="446"/>
        <v>Vega</v>
      </c>
      <c r="Q2527" s="8" t="str">
        <f t="shared" si="447"/>
        <v>M</v>
      </c>
      <c r="R2527" s="8">
        <f t="shared" si="448"/>
        <v>29</v>
      </c>
      <c r="S2527" s="8" t="str">
        <f t="shared" si="449"/>
        <v>Midland</v>
      </c>
      <c r="T2527" s="8" t="str">
        <f t="shared" si="450"/>
        <v>TX</v>
      </c>
      <c r="U2527" s="8" t="str">
        <f t="shared" si="451"/>
        <v>MartinVegaM29MidlandTX</v>
      </c>
    </row>
    <row r="2528" spans="1:21" x14ac:dyDescent="0.2">
      <c r="A2528" s="8" t="s">
        <v>1272</v>
      </c>
      <c r="B2528" s="8" t="s">
        <v>1273</v>
      </c>
      <c r="C2528" s="8" t="s">
        <v>688</v>
      </c>
      <c r="D2528" s="8">
        <v>28</v>
      </c>
      <c r="E2528" s="8" t="s">
        <v>1274</v>
      </c>
      <c r="F2528" s="8" t="s">
        <v>4</v>
      </c>
      <c r="G2528" s="8" t="str">
        <f t="shared" si="441"/>
        <v>alanvelazcoM28The ColonyTX</v>
      </c>
      <c r="H2528" s="8">
        <f>_xlfn.IFNA(MATCH(G2528,Teams!J:J,0),)</f>
        <v>0</v>
      </c>
      <c r="I2528" s="8" t="str">
        <f t="shared" si="442"/>
        <v>alanvelazcoM28</v>
      </c>
      <c r="J2528" s="8">
        <f>_xlfn.IFNA(MATCH(I2528,Teams!L:L,0),)</f>
        <v>0</v>
      </c>
      <c r="K2528" s="8" t="str">
        <f t="shared" si="443"/>
        <v>alanvelazcoM</v>
      </c>
      <c r="L2528" s="8">
        <f>_xlfn.IFNA(MATCH(K2528,Teams!N:N,0),)</f>
        <v>0</v>
      </c>
      <c r="M2528" s="8" t="str">
        <f t="shared" si="444"/>
        <v>alanvelazco</v>
      </c>
      <c r="N2528" s="8" t="str">
        <f>IFERROR(INDEX(Teams!A:A,IF(H2528&gt;0,H2528,IF(J2528&gt;0,J2528,IF(L2528&gt;0,L2528,""))),1),"")</f>
        <v/>
      </c>
      <c r="O2528" s="8" t="str">
        <f t="shared" si="445"/>
        <v>alan</v>
      </c>
      <c r="P2528" s="8" t="str">
        <f t="shared" si="446"/>
        <v>velazco</v>
      </c>
      <c r="Q2528" s="8" t="str">
        <f t="shared" si="447"/>
        <v>M</v>
      </c>
      <c r="R2528" s="8">
        <f t="shared" si="448"/>
        <v>28</v>
      </c>
      <c r="S2528" s="8" t="str">
        <f t="shared" si="449"/>
        <v>The Colony</v>
      </c>
      <c r="T2528" s="8" t="str">
        <f t="shared" si="450"/>
        <v>TX</v>
      </c>
      <c r="U2528" s="8" t="str">
        <f t="shared" si="451"/>
        <v>alanvelazcoM28The ColonyTX</v>
      </c>
    </row>
    <row r="2529" spans="1:21" x14ac:dyDescent="0.2">
      <c r="A2529" s="8" t="s">
        <v>791</v>
      </c>
      <c r="B2529" s="8" t="s">
        <v>1721</v>
      </c>
      <c r="C2529" s="8" t="s">
        <v>689</v>
      </c>
      <c r="D2529" s="8">
        <v>28</v>
      </c>
      <c r="E2529" s="8" t="s">
        <v>1366</v>
      </c>
      <c r="F2529" s="8" t="s">
        <v>173</v>
      </c>
      <c r="G2529" s="8" t="str">
        <f t="shared" si="441"/>
        <v>CarolineVeltriF28BoulderCO</v>
      </c>
      <c r="H2529" s="8">
        <f>_xlfn.IFNA(MATCH(G2529,Teams!J:J,0),)</f>
        <v>0</v>
      </c>
      <c r="I2529" s="8" t="str">
        <f t="shared" si="442"/>
        <v>CarolineVeltriF28</v>
      </c>
      <c r="J2529" s="8">
        <f>_xlfn.IFNA(MATCH(I2529,Teams!L:L,0),)</f>
        <v>0</v>
      </c>
      <c r="K2529" s="8" t="str">
        <f t="shared" si="443"/>
        <v>CarolineVeltriF</v>
      </c>
      <c r="L2529" s="8">
        <f>_xlfn.IFNA(MATCH(K2529,Teams!N:N,0),)</f>
        <v>0</v>
      </c>
      <c r="M2529" s="8" t="str">
        <f t="shared" si="444"/>
        <v>CarolineVeltri</v>
      </c>
      <c r="N2529" s="8" t="str">
        <f>IFERROR(INDEX(Teams!A:A,IF(H2529&gt;0,H2529,IF(J2529&gt;0,J2529,IF(L2529&gt;0,L2529,""))),1),"")</f>
        <v/>
      </c>
      <c r="O2529" s="8" t="str">
        <f t="shared" si="445"/>
        <v>Caroline</v>
      </c>
      <c r="P2529" s="8" t="str">
        <f t="shared" si="446"/>
        <v>Veltri</v>
      </c>
      <c r="Q2529" s="8" t="str">
        <f t="shared" si="447"/>
        <v>F</v>
      </c>
      <c r="R2529" s="8">
        <f t="shared" si="448"/>
        <v>28</v>
      </c>
      <c r="S2529" s="8" t="str">
        <f t="shared" si="449"/>
        <v>Boulder</v>
      </c>
      <c r="T2529" s="8" t="str">
        <f t="shared" si="450"/>
        <v>CO</v>
      </c>
      <c r="U2529" s="8" t="str">
        <f t="shared" si="451"/>
        <v>CarolineVeltriF28BoulderCO</v>
      </c>
    </row>
    <row r="2530" spans="1:21" x14ac:dyDescent="0.2">
      <c r="A2530" s="8" t="s">
        <v>1806</v>
      </c>
      <c r="B2530" s="8" t="s">
        <v>1807</v>
      </c>
      <c r="C2530" s="8" t="s">
        <v>688</v>
      </c>
      <c r="D2530" s="8">
        <v>37</v>
      </c>
      <c r="E2530" s="8" t="s">
        <v>1808</v>
      </c>
      <c r="F2530" s="8" t="s">
        <v>1103</v>
      </c>
      <c r="G2530" s="8" t="str">
        <f t="shared" si="441"/>
        <v>DustinVendrelyM37Mesilla ParkNM</v>
      </c>
      <c r="H2530" s="8">
        <f>_xlfn.IFNA(MATCH(G2530,Teams!J:J,0),)</f>
        <v>0</v>
      </c>
      <c r="I2530" s="8" t="str">
        <f t="shared" si="442"/>
        <v>DustinVendrelyM37</v>
      </c>
      <c r="J2530" s="8">
        <f>_xlfn.IFNA(MATCH(I2530,Teams!L:L,0),)</f>
        <v>0</v>
      </c>
      <c r="K2530" s="8" t="str">
        <f t="shared" si="443"/>
        <v>DustinVendrelyM</v>
      </c>
      <c r="L2530" s="8">
        <f>_xlfn.IFNA(MATCH(K2530,Teams!N:N,0),)</f>
        <v>0</v>
      </c>
      <c r="M2530" s="8" t="str">
        <f t="shared" si="444"/>
        <v>DustinVendrely</v>
      </c>
      <c r="N2530" s="8" t="str">
        <f>IFERROR(INDEX(Teams!A:A,IF(H2530&gt;0,H2530,IF(J2530&gt;0,J2530,IF(L2530&gt;0,L2530,""))),1),"")</f>
        <v/>
      </c>
      <c r="O2530" s="8" t="str">
        <f t="shared" si="445"/>
        <v>Dustin</v>
      </c>
      <c r="P2530" s="8" t="str">
        <f t="shared" si="446"/>
        <v>Vendrely</v>
      </c>
      <c r="Q2530" s="8" t="str">
        <f t="shared" si="447"/>
        <v>M</v>
      </c>
      <c r="R2530" s="8">
        <f t="shared" si="448"/>
        <v>37</v>
      </c>
      <c r="S2530" s="8" t="str">
        <f t="shared" si="449"/>
        <v>Mesilla Park</v>
      </c>
      <c r="T2530" s="8" t="str">
        <f t="shared" si="450"/>
        <v>NM</v>
      </c>
      <c r="U2530" s="8" t="str">
        <f t="shared" si="451"/>
        <v>DustinVendrelyM37Mesilla ParkNM</v>
      </c>
    </row>
    <row r="2531" spans="1:21" x14ac:dyDescent="0.2">
      <c r="A2531" s="8" t="s">
        <v>51</v>
      </c>
      <c r="B2531" s="8" t="s">
        <v>503</v>
      </c>
      <c r="C2531" s="8" t="s">
        <v>688</v>
      </c>
      <c r="D2531" s="8">
        <v>47</v>
      </c>
      <c r="E2531" s="8" t="s">
        <v>1358</v>
      </c>
      <c r="F2531" s="8" t="s">
        <v>1160</v>
      </c>
      <c r="G2531" s="8" t="str">
        <f t="shared" si="441"/>
        <v>BillVenturaM47ChesapeakeVA</v>
      </c>
      <c r="H2531" s="8">
        <f>_xlfn.IFNA(MATCH(G2531,Teams!J:J,0),)</f>
        <v>0</v>
      </c>
      <c r="I2531" s="8" t="str">
        <f t="shared" si="442"/>
        <v>BillVenturaM47</v>
      </c>
      <c r="J2531" s="8">
        <f>_xlfn.IFNA(MATCH(I2531,Teams!L:L,0),)</f>
        <v>0</v>
      </c>
      <c r="K2531" s="8" t="str">
        <f t="shared" si="443"/>
        <v>BillVenturaM</v>
      </c>
      <c r="L2531" s="8">
        <f>_xlfn.IFNA(MATCH(K2531,Teams!N:N,0),)</f>
        <v>0</v>
      </c>
      <c r="M2531" s="8" t="str">
        <f t="shared" si="444"/>
        <v>BillVentura</v>
      </c>
      <c r="N2531" s="8" t="str">
        <f>IFERROR(INDEX(Teams!A:A,IF(H2531&gt;0,H2531,IF(J2531&gt;0,J2531,IF(L2531&gt;0,L2531,""))),1),"")</f>
        <v/>
      </c>
      <c r="O2531" s="8" t="str">
        <f t="shared" si="445"/>
        <v>Bill</v>
      </c>
      <c r="P2531" s="8" t="str">
        <f t="shared" si="446"/>
        <v>Ventura</v>
      </c>
      <c r="Q2531" s="8" t="str">
        <f t="shared" si="447"/>
        <v>M</v>
      </c>
      <c r="R2531" s="8">
        <f t="shared" si="448"/>
        <v>47</v>
      </c>
      <c r="S2531" s="8" t="str">
        <f t="shared" si="449"/>
        <v>Chesapeake</v>
      </c>
      <c r="T2531" s="8" t="str">
        <f t="shared" si="450"/>
        <v>VA</v>
      </c>
      <c r="U2531" s="8" t="str">
        <f t="shared" si="451"/>
        <v>BillVenturaM47ChesapeakeVA</v>
      </c>
    </row>
    <row r="2532" spans="1:21" x14ac:dyDescent="0.2">
      <c r="A2532" s="8" t="s">
        <v>1135</v>
      </c>
      <c r="B2532" s="8" t="s">
        <v>6586</v>
      </c>
      <c r="C2532" s="8" t="s">
        <v>688</v>
      </c>
      <c r="G2532" s="8" t="str">
        <f t="shared" si="441"/>
        <v>WilliamVerheulM</v>
      </c>
      <c r="H2532" s="8">
        <f>_xlfn.IFNA(MATCH(G2532,Teams!J:J,0),)</f>
        <v>0</v>
      </c>
      <c r="I2532" s="8" t="str">
        <f t="shared" si="442"/>
        <v>WilliamVerheulM</v>
      </c>
      <c r="J2532" s="8">
        <f>_xlfn.IFNA(MATCH(I2532,Teams!L:L,0),)</f>
        <v>0</v>
      </c>
      <c r="K2532" s="8" t="str">
        <f t="shared" si="443"/>
        <v>WilliamVerheulM</v>
      </c>
      <c r="L2532" s="8">
        <f>_xlfn.IFNA(MATCH(K2532,Teams!N:N,0),)</f>
        <v>0</v>
      </c>
      <c r="M2532" s="8" t="str">
        <f t="shared" si="444"/>
        <v>WilliamVerheul</v>
      </c>
      <c r="N2532" s="8" t="str">
        <f>IFERROR(INDEX(Teams!A:A,IF(H2532&gt;0,H2532,IF(J2532&gt;0,J2532,IF(L2532&gt;0,L2532,""))),1),"")</f>
        <v/>
      </c>
      <c r="O2532" s="8" t="str">
        <f t="shared" si="445"/>
        <v>William</v>
      </c>
      <c r="P2532" s="8" t="str">
        <f t="shared" si="446"/>
        <v>Verheul</v>
      </c>
      <c r="Q2532" s="8" t="str">
        <f t="shared" si="447"/>
        <v>M</v>
      </c>
      <c r="R2532" s="8" t="str">
        <f t="shared" si="448"/>
        <v/>
      </c>
      <c r="S2532" s="8" t="str">
        <f t="shared" si="449"/>
        <v/>
      </c>
      <c r="T2532" s="8" t="str">
        <f t="shared" si="450"/>
        <v/>
      </c>
      <c r="U2532" s="8" t="str">
        <f t="shared" si="451"/>
        <v>WilliamVerheulM</v>
      </c>
    </row>
    <row r="2533" spans="1:21" x14ac:dyDescent="0.2">
      <c r="A2533" s="8" t="s">
        <v>1634</v>
      </c>
      <c r="B2533" s="8" t="s">
        <v>5233</v>
      </c>
      <c r="C2533" s="8" t="s">
        <v>689</v>
      </c>
      <c r="D2533" s="8">
        <v>67</v>
      </c>
      <c r="E2533" s="8" t="s">
        <v>12</v>
      </c>
      <c r="F2533" s="8" t="s">
        <v>4</v>
      </c>
      <c r="G2533" s="8" t="str">
        <f t="shared" si="441"/>
        <v>KathrynVidalF67HoustonTX</v>
      </c>
      <c r="H2533" s="8">
        <f>_xlfn.IFNA(MATCH(G2533,Teams!J:J,0),)</f>
        <v>0</v>
      </c>
      <c r="I2533" s="8" t="str">
        <f t="shared" si="442"/>
        <v>KathrynVidalF67</v>
      </c>
      <c r="J2533" s="8">
        <f>_xlfn.IFNA(MATCH(I2533,Teams!L:L,0),)</f>
        <v>0</v>
      </c>
      <c r="K2533" s="8" t="str">
        <f t="shared" si="443"/>
        <v>KathrynVidalF</v>
      </c>
      <c r="L2533" s="8">
        <f>_xlfn.IFNA(MATCH(K2533,Teams!N:N,0),)</f>
        <v>0</v>
      </c>
      <c r="M2533" s="8" t="str">
        <f t="shared" si="444"/>
        <v>KathrynVidal</v>
      </c>
      <c r="N2533" s="8" t="str">
        <f>IFERROR(INDEX(Teams!A:A,IF(H2533&gt;0,H2533,IF(J2533&gt;0,J2533,IF(L2533&gt;0,L2533,""))),1),"")</f>
        <v/>
      </c>
      <c r="O2533" s="8" t="str">
        <f t="shared" si="445"/>
        <v>Kathryn</v>
      </c>
      <c r="P2533" s="8" t="str">
        <f t="shared" si="446"/>
        <v>Vidal</v>
      </c>
      <c r="Q2533" s="8" t="str">
        <f t="shared" si="447"/>
        <v>F</v>
      </c>
      <c r="R2533" s="8">
        <f t="shared" si="448"/>
        <v>67</v>
      </c>
      <c r="S2533" s="8" t="str">
        <f t="shared" si="449"/>
        <v>Houston</v>
      </c>
      <c r="T2533" s="8" t="str">
        <f t="shared" si="450"/>
        <v>TX</v>
      </c>
      <c r="U2533" s="8" t="str">
        <f t="shared" si="451"/>
        <v>KathrynVidalF67HoustonTX</v>
      </c>
    </row>
    <row r="2534" spans="1:21" x14ac:dyDescent="0.2">
      <c r="A2534" s="8" t="s">
        <v>643</v>
      </c>
      <c r="B2534" s="8" t="s">
        <v>2228</v>
      </c>
      <c r="C2534" s="8" t="s">
        <v>689</v>
      </c>
      <c r="D2534" s="8">
        <v>25</v>
      </c>
      <c r="E2534" s="8" t="s">
        <v>3</v>
      </c>
      <c r="F2534" s="8" t="s">
        <v>4</v>
      </c>
      <c r="G2534" s="8" t="str">
        <f t="shared" si="441"/>
        <v>JordanVillaF25AustinTX</v>
      </c>
      <c r="H2534" s="8">
        <f>_xlfn.IFNA(MATCH(G2534,Teams!J:J,0),)</f>
        <v>0</v>
      </c>
      <c r="I2534" s="8" t="str">
        <f t="shared" si="442"/>
        <v>JordanVillaF25</v>
      </c>
      <c r="J2534" s="8">
        <f>_xlfn.IFNA(MATCH(I2534,Teams!L:L,0),)</f>
        <v>0</v>
      </c>
      <c r="K2534" s="8" t="str">
        <f t="shared" si="443"/>
        <v>JordanVillaF</v>
      </c>
      <c r="L2534" s="8">
        <f>_xlfn.IFNA(MATCH(K2534,Teams!N:N,0),)</f>
        <v>0</v>
      </c>
      <c r="M2534" s="8" t="str">
        <f t="shared" si="444"/>
        <v>JordanVilla</v>
      </c>
      <c r="N2534" s="8" t="str">
        <f>IFERROR(INDEX(Teams!A:A,IF(H2534&gt;0,H2534,IF(J2534&gt;0,J2534,IF(L2534&gt;0,L2534,""))),1),"")</f>
        <v/>
      </c>
      <c r="O2534" s="8" t="str">
        <f t="shared" si="445"/>
        <v>Jordan</v>
      </c>
      <c r="P2534" s="8" t="str">
        <f t="shared" si="446"/>
        <v>Villa</v>
      </c>
      <c r="Q2534" s="8" t="str">
        <f t="shared" si="447"/>
        <v>F</v>
      </c>
      <c r="R2534" s="8">
        <f t="shared" si="448"/>
        <v>25</v>
      </c>
      <c r="S2534" s="8" t="str">
        <f t="shared" si="449"/>
        <v>Austin</v>
      </c>
      <c r="T2534" s="8" t="str">
        <f t="shared" si="450"/>
        <v>TX</v>
      </c>
      <c r="U2534" s="8" t="str">
        <f t="shared" si="451"/>
        <v>JordanVillaF25AustinTX</v>
      </c>
    </row>
    <row r="2535" spans="1:21" x14ac:dyDescent="0.2">
      <c r="A2535" s="8" t="s">
        <v>6620</v>
      </c>
      <c r="B2535" s="8" t="s">
        <v>6621</v>
      </c>
      <c r="C2535" s="8" t="s">
        <v>689</v>
      </c>
      <c r="G2535" s="8" t="str">
        <f t="shared" si="441"/>
        <v>RocioVillalobosF</v>
      </c>
      <c r="H2535" s="8">
        <f>_xlfn.IFNA(MATCH(G2535,Teams!J:J,0),)</f>
        <v>0</v>
      </c>
      <c r="I2535" s="8" t="str">
        <f t="shared" si="442"/>
        <v>RocioVillalobosF</v>
      </c>
      <c r="J2535" s="8">
        <f>_xlfn.IFNA(MATCH(I2535,Teams!L:L,0),)</f>
        <v>0</v>
      </c>
      <c r="K2535" s="8" t="str">
        <f t="shared" si="443"/>
        <v>RocioVillalobosF</v>
      </c>
      <c r="L2535" s="8">
        <f>_xlfn.IFNA(MATCH(K2535,Teams!N:N,0),)</f>
        <v>0</v>
      </c>
      <c r="M2535" s="8" t="str">
        <f t="shared" si="444"/>
        <v>RocioVillalobos</v>
      </c>
      <c r="N2535" s="8" t="str">
        <f>IFERROR(INDEX(Teams!A:A,IF(H2535&gt;0,H2535,IF(J2535&gt;0,J2535,IF(L2535&gt;0,L2535,""))),1),"")</f>
        <v/>
      </c>
      <c r="O2535" s="8" t="str">
        <f t="shared" si="445"/>
        <v>Rocio</v>
      </c>
      <c r="P2535" s="8" t="str">
        <f t="shared" si="446"/>
        <v>Villalobos</v>
      </c>
      <c r="Q2535" s="8" t="str">
        <f t="shared" si="447"/>
        <v>F</v>
      </c>
      <c r="R2535" s="8" t="str">
        <f t="shared" si="448"/>
        <v/>
      </c>
      <c r="S2535" s="8" t="str">
        <f t="shared" si="449"/>
        <v/>
      </c>
      <c r="T2535" s="8" t="str">
        <f t="shared" si="450"/>
        <v/>
      </c>
      <c r="U2535" s="8" t="str">
        <f t="shared" si="451"/>
        <v>RocioVillalobosF</v>
      </c>
    </row>
    <row r="2536" spans="1:21" x14ac:dyDescent="0.2">
      <c r="A2536" s="8" t="s">
        <v>86</v>
      </c>
      <c r="B2536" s="8" t="s">
        <v>1727</v>
      </c>
      <c r="C2536" s="8" t="s">
        <v>688</v>
      </c>
      <c r="D2536" s="8">
        <v>35</v>
      </c>
      <c r="E2536" s="8" t="s">
        <v>1728</v>
      </c>
      <c r="F2536" s="8" t="s">
        <v>4</v>
      </c>
      <c r="G2536" s="8" t="str">
        <f t="shared" si="441"/>
        <v>MichaelVillanuevaM35BellaireTX</v>
      </c>
      <c r="H2536" s="8">
        <f>_xlfn.IFNA(MATCH(G2536,Teams!J:J,0),)</f>
        <v>0</v>
      </c>
      <c r="I2536" s="8" t="str">
        <f t="shared" si="442"/>
        <v>MichaelVillanuevaM35</v>
      </c>
      <c r="J2536" s="8">
        <f>_xlfn.IFNA(MATCH(I2536,Teams!L:L,0),)</f>
        <v>0</v>
      </c>
      <c r="K2536" s="8" t="str">
        <f t="shared" si="443"/>
        <v>MichaelVillanuevaM</v>
      </c>
      <c r="L2536" s="8">
        <f>_xlfn.IFNA(MATCH(K2536,Teams!N:N,0),)</f>
        <v>0</v>
      </c>
      <c r="M2536" s="8" t="str">
        <f t="shared" si="444"/>
        <v>MichaelVillanueva</v>
      </c>
      <c r="N2536" s="8" t="str">
        <f>IFERROR(INDEX(Teams!A:A,IF(H2536&gt;0,H2536,IF(J2536&gt;0,J2536,IF(L2536&gt;0,L2536,""))),1),"")</f>
        <v/>
      </c>
      <c r="O2536" s="8" t="str">
        <f t="shared" si="445"/>
        <v>Michael</v>
      </c>
      <c r="P2536" s="8" t="str">
        <f t="shared" si="446"/>
        <v>Villanueva</v>
      </c>
      <c r="Q2536" s="8" t="str">
        <f t="shared" si="447"/>
        <v>M</v>
      </c>
      <c r="R2536" s="8">
        <f t="shared" si="448"/>
        <v>35</v>
      </c>
      <c r="S2536" s="8" t="str">
        <f t="shared" si="449"/>
        <v>Bellaire</v>
      </c>
      <c r="T2536" s="8" t="str">
        <f t="shared" si="450"/>
        <v>TX</v>
      </c>
      <c r="U2536" s="8" t="str">
        <f t="shared" si="451"/>
        <v>MichaelVillanuevaM35BellaireTX</v>
      </c>
    </row>
    <row r="2537" spans="1:21" x14ac:dyDescent="0.2">
      <c r="A2537" s="8" t="s">
        <v>2621</v>
      </c>
      <c r="B2537" s="8" t="s">
        <v>477</v>
      </c>
      <c r="C2537" s="8" t="s">
        <v>688</v>
      </c>
      <c r="D2537" s="8">
        <v>32</v>
      </c>
      <c r="E2537" s="8" t="s">
        <v>5234</v>
      </c>
      <c r="F2537" s="8" t="s">
        <v>4</v>
      </c>
      <c r="G2537" s="8" t="str">
        <f t="shared" si="441"/>
        <v>GustavoVillegasM32Denver CityTX</v>
      </c>
      <c r="H2537" s="8">
        <f>_xlfn.IFNA(MATCH(G2537,Teams!J:J,0),)</f>
        <v>0</v>
      </c>
      <c r="I2537" s="8" t="str">
        <f t="shared" si="442"/>
        <v>GustavoVillegasM32</v>
      </c>
      <c r="J2537" s="8">
        <f>_xlfn.IFNA(MATCH(I2537,Teams!L:L,0),)</f>
        <v>0</v>
      </c>
      <c r="K2537" s="8" t="str">
        <f t="shared" si="443"/>
        <v>GustavoVillegasM</v>
      </c>
      <c r="L2537" s="8">
        <f>_xlfn.IFNA(MATCH(K2537,Teams!N:N,0),)</f>
        <v>0</v>
      </c>
      <c r="M2537" s="8" t="str">
        <f t="shared" si="444"/>
        <v>GustavoVillegas</v>
      </c>
      <c r="N2537" s="8" t="str">
        <f>IFERROR(INDEX(Teams!A:A,IF(H2537&gt;0,H2537,IF(J2537&gt;0,J2537,IF(L2537&gt;0,L2537,""))),1),"")</f>
        <v/>
      </c>
      <c r="O2537" s="8" t="str">
        <f t="shared" si="445"/>
        <v>Gustavo</v>
      </c>
      <c r="P2537" s="8" t="str">
        <f t="shared" si="446"/>
        <v>Villegas</v>
      </c>
      <c r="Q2537" s="8" t="str">
        <f t="shared" si="447"/>
        <v>M</v>
      </c>
      <c r="R2537" s="8">
        <f t="shared" si="448"/>
        <v>32</v>
      </c>
      <c r="S2537" s="8" t="str">
        <f t="shared" si="449"/>
        <v>Denver City</v>
      </c>
      <c r="T2537" s="8" t="str">
        <f t="shared" si="450"/>
        <v>TX</v>
      </c>
      <c r="U2537" s="8" t="str">
        <f t="shared" si="451"/>
        <v>GustavoVillegasM32Denver CityTX</v>
      </c>
    </row>
    <row r="2538" spans="1:21" x14ac:dyDescent="0.2">
      <c r="A2538" s="8" t="s">
        <v>86</v>
      </c>
      <c r="B2538" s="8" t="s">
        <v>2689</v>
      </c>
      <c r="C2538" s="8" t="s">
        <v>688</v>
      </c>
      <c r="D2538" s="8">
        <v>48</v>
      </c>
      <c r="E2538" s="8" t="s">
        <v>2690</v>
      </c>
      <c r="F2538" s="8" t="s">
        <v>4</v>
      </c>
      <c r="G2538" s="8" t="str">
        <f t="shared" si="441"/>
        <v>MichaelVinsonM48Hickory CreekTX</v>
      </c>
      <c r="H2538" s="8">
        <f>_xlfn.IFNA(MATCH(G2538,Teams!J:J,0),)</f>
        <v>0</v>
      </c>
      <c r="I2538" s="8" t="str">
        <f t="shared" si="442"/>
        <v>MichaelVinsonM48</v>
      </c>
      <c r="J2538" s="8">
        <f>_xlfn.IFNA(MATCH(I2538,Teams!L:L,0),)</f>
        <v>0</v>
      </c>
      <c r="K2538" s="8" t="str">
        <f t="shared" si="443"/>
        <v>MichaelVinsonM</v>
      </c>
      <c r="L2538" s="8">
        <f>_xlfn.IFNA(MATCH(K2538,Teams!N:N,0),)</f>
        <v>0</v>
      </c>
      <c r="M2538" s="8" t="str">
        <f t="shared" si="444"/>
        <v>MichaelVinson</v>
      </c>
      <c r="N2538" s="8" t="str">
        <f>IFERROR(INDEX(Teams!A:A,IF(H2538&gt;0,H2538,IF(J2538&gt;0,J2538,IF(L2538&gt;0,L2538,""))),1),"")</f>
        <v/>
      </c>
      <c r="O2538" s="8" t="str">
        <f t="shared" si="445"/>
        <v>Michael</v>
      </c>
      <c r="P2538" s="8" t="str">
        <f t="shared" si="446"/>
        <v>Vinson</v>
      </c>
      <c r="Q2538" s="8" t="str">
        <f t="shared" si="447"/>
        <v>M</v>
      </c>
      <c r="R2538" s="8">
        <f t="shared" si="448"/>
        <v>48</v>
      </c>
      <c r="S2538" s="8" t="str">
        <f t="shared" si="449"/>
        <v>Hickory Creek</v>
      </c>
      <c r="T2538" s="8" t="str">
        <f t="shared" si="450"/>
        <v>TX</v>
      </c>
      <c r="U2538" s="8" t="str">
        <f t="shared" si="451"/>
        <v>MichaelVinsonM48Hickory CreekTX</v>
      </c>
    </row>
    <row r="2539" spans="1:21" x14ac:dyDescent="0.2">
      <c r="A2539" s="8" t="s">
        <v>791</v>
      </c>
      <c r="B2539" s="8" t="s">
        <v>792</v>
      </c>
      <c r="C2539" s="8" t="s">
        <v>689</v>
      </c>
      <c r="D2539" s="8">
        <v>34</v>
      </c>
      <c r="E2539" s="8" t="s">
        <v>629</v>
      </c>
      <c r="F2539" s="8" t="s">
        <v>4</v>
      </c>
      <c r="G2539" s="8" t="str">
        <f t="shared" si="441"/>
        <v>CarolineVoF34SpringTX</v>
      </c>
      <c r="H2539" s="8">
        <f>_xlfn.IFNA(MATCH(G2539,Teams!J:J,0),)</f>
        <v>0</v>
      </c>
      <c r="I2539" s="8" t="str">
        <f t="shared" si="442"/>
        <v>CarolineVoF34</v>
      </c>
      <c r="J2539" s="8">
        <f>_xlfn.IFNA(MATCH(I2539,Teams!L:L,0),)</f>
        <v>0</v>
      </c>
      <c r="K2539" s="8" t="str">
        <f t="shared" si="443"/>
        <v>CarolineVoF</v>
      </c>
      <c r="L2539" s="8">
        <f>_xlfn.IFNA(MATCH(K2539,Teams!N:N,0),)</f>
        <v>0</v>
      </c>
      <c r="M2539" s="8" t="str">
        <f t="shared" si="444"/>
        <v>CarolineVo</v>
      </c>
      <c r="N2539" s="8" t="str">
        <f>IFERROR(INDEX(Teams!A:A,IF(H2539&gt;0,H2539,IF(J2539&gt;0,J2539,IF(L2539&gt;0,L2539,""))),1),"")</f>
        <v/>
      </c>
      <c r="O2539" s="8" t="str">
        <f t="shared" si="445"/>
        <v>Caroline</v>
      </c>
      <c r="P2539" s="8" t="str">
        <f t="shared" si="446"/>
        <v>Vo</v>
      </c>
      <c r="Q2539" s="8" t="str">
        <f t="shared" si="447"/>
        <v>F</v>
      </c>
      <c r="R2539" s="8">
        <f t="shared" si="448"/>
        <v>34</v>
      </c>
      <c r="S2539" s="8" t="str">
        <f t="shared" si="449"/>
        <v>Spring</v>
      </c>
      <c r="T2539" s="8" t="str">
        <f t="shared" si="450"/>
        <v>TX</v>
      </c>
      <c r="U2539" s="8" t="str">
        <f t="shared" si="451"/>
        <v>CarolineVoF34SpringTX</v>
      </c>
    </row>
    <row r="2540" spans="1:21" x14ac:dyDescent="0.2">
      <c r="A2540" s="8" t="s">
        <v>983</v>
      </c>
      <c r="B2540" s="8" t="s">
        <v>792</v>
      </c>
      <c r="C2540" s="8" t="s">
        <v>688</v>
      </c>
      <c r="D2540" s="8">
        <v>60</v>
      </c>
      <c r="E2540" s="8" t="s">
        <v>629</v>
      </c>
      <c r="F2540" s="8" t="s">
        <v>4</v>
      </c>
      <c r="G2540" s="8" t="str">
        <f t="shared" si="441"/>
        <v>JohnnyVoM60SpringTX</v>
      </c>
      <c r="H2540" s="8">
        <f>_xlfn.IFNA(MATCH(G2540,Teams!J:J,0),)</f>
        <v>0</v>
      </c>
      <c r="I2540" s="8" t="str">
        <f t="shared" si="442"/>
        <v>JohnnyVoM60</v>
      </c>
      <c r="J2540" s="8">
        <f>_xlfn.IFNA(MATCH(I2540,Teams!L:L,0),)</f>
        <v>0</v>
      </c>
      <c r="K2540" s="8" t="str">
        <f t="shared" si="443"/>
        <v>JohnnyVoM</v>
      </c>
      <c r="L2540" s="8">
        <f>_xlfn.IFNA(MATCH(K2540,Teams!N:N,0),)</f>
        <v>0</v>
      </c>
      <c r="M2540" s="8" t="str">
        <f t="shared" si="444"/>
        <v>JohnnyVo</v>
      </c>
      <c r="N2540" s="8" t="str">
        <f>IFERROR(INDEX(Teams!A:A,IF(H2540&gt;0,H2540,IF(J2540&gt;0,J2540,IF(L2540&gt;0,L2540,""))),1),"")</f>
        <v/>
      </c>
      <c r="O2540" s="8" t="str">
        <f t="shared" si="445"/>
        <v>Johnny</v>
      </c>
      <c r="P2540" s="8" t="str">
        <f t="shared" si="446"/>
        <v>Vo</v>
      </c>
      <c r="Q2540" s="8" t="str">
        <f t="shared" si="447"/>
        <v>M</v>
      </c>
      <c r="R2540" s="8">
        <f t="shared" si="448"/>
        <v>60</v>
      </c>
      <c r="S2540" s="8" t="str">
        <f t="shared" si="449"/>
        <v>Spring</v>
      </c>
      <c r="T2540" s="8" t="str">
        <f t="shared" si="450"/>
        <v>TX</v>
      </c>
      <c r="U2540" s="8" t="str">
        <f t="shared" si="451"/>
        <v>JohnnyVoM60SpringTX</v>
      </c>
    </row>
    <row r="2541" spans="1:21" x14ac:dyDescent="0.2">
      <c r="A2541" s="8" t="s">
        <v>772</v>
      </c>
      <c r="B2541" s="8" t="s">
        <v>2267</v>
      </c>
      <c r="C2541" s="8" t="s">
        <v>688</v>
      </c>
      <c r="D2541" s="8">
        <v>44</v>
      </c>
      <c r="E2541" s="8" t="s">
        <v>3</v>
      </c>
      <c r="F2541" s="8" t="s">
        <v>4</v>
      </c>
      <c r="G2541" s="8" t="str">
        <f t="shared" si="441"/>
        <v>DougVogelsassM44AustinTX</v>
      </c>
      <c r="H2541" s="8">
        <f>_xlfn.IFNA(MATCH(G2541,Teams!J:J,0),)</f>
        <v>0</v>
      </c>
      <c r="I2541" s="8" t="str">
        <f t="shared" si="442"/>
        <v>DougVogelsassM44</v>
      </c>
      <c r="J2541" s="8">
        <f>_xlfn.IFNA(MATCH(I2541,Teams!L:L,0),)</f>
        <v>0</v>
      </c>
      <c r="K2541" s="8" t="str">
        <f t="shared" si="443"/>
        <v>DougVogelsassM</v>
      </c>
      <c r="L2541" s="8">
        <f>_xlfn.IFNA(MATCH(K2541,Teams!N:N,0),)</f>
        <v>0</v>
      </c>
      <c r="M2541" s="8" t="str">
        <f t="shared" si="444"/>
        <v>DougVogelsass</v>
      </c>
      <c r="N2541" s="8" t="str">
        <f>IFERROR(INDEX(Teams!A:A,IF(H2541&gt;0,H2541,IF(J2541&gt;0,J2541,IF(L2541&gt;0,L2541,""))),1),"")</f>
        <v/>
      </c>
      <c r="O2541" s="8" t="str">
        <f t="shared" si="445"/>
        <v>Doug</v>
      </c>
      <c r="P2541" s="8" t="str">
        <f t="shared" si="446"/>
        <v>Vogelsass</v>
      </c>
      <c r="Q2541" s="8" t="str">
        <f t="shared" si="447"/>
        <v>M</v>
      </c>
      <c r="R2541" s="8">
        <f t="shared" si="448"/>
        <v>44</v>
      </c>
      <c r="S2541" s="8" t="str">
        <f t="shared" si="449"/>
        <v>Austin</v>
      </c>
      <c r="T2541" s="8" t="str">
        <f t="shared" si="450"/>
        <v>TX</v>
      </c>
      <c r="U2541" s="8" t="str">
        <f t="shared" si="451"/>
        <v>DougVogelsassM44AustinTX</v>
      </c>
    </row>
    <row r="2542" spans="1:21" x14ac:dyDescent="0.2">
      <c r="A2542" s="8" t="s">
        <v>1854</v>
      </c>
      <c r="B2542" s="8" t="s">
        <v>1855</v>
      </c>
      <c r="C2542" s="8" t="s">
        <v>688</v>
      </c>
      <c r="D2542" s="8">
        <v>23</v>
      </c>
      <c r="E2542" s="8" t="s">
        <v>1856</v>
      </c>
      <c r="F2542" s="8" t="s">
        <v>1051</v>
      </c>
      <c r="G2542" s="8" t="str">
        <f t="shared" si="441"/>
        <v>ZhachoryVolkerM23New YorkNY</v>
      </c>
      <c r="H2542" s="8">
        <f>_xlfn.IFNA(MATCH(G2542,Teams!J:J,0),)</f>
        <v>0</v>
      </c>
      <c r="I2542" s="8" t="str">
        <f t="shared" si="442"/>
        <v>ZhachoryVolkerM23</v>
      </c>
      <c r="J2542" s="8">
        <f>_xlfn.IFNA(MATCH(I2542,Teams!L:L,0),)</f>
        <v>0</v>
      </c>
      <c r="K2542" s="8" t="str">
        <f t="shared" si="443"/>
        <v>ZhachoryVolkerM</v>
      </c>
      <c r="L2542" s="8">
        <f>_xlfn.IFNA(MATCH(K2542,Teams!N:N,0),)</f>
        <v>0</v>
      </c>
      <c r="M2542" s="8" t="str">
        <f t="shared" si="444"/>
        <v>ZhachoryVolker</v>
      </c>
      <c r="N2542" s="8" t="str">
        <f>IFERROR(INDEX(Teams!A:A,IF(H2542&gt;0,H2542,IF(J2542&gt;0,J2542,IF(L2542&gt;0,L2542,""))),1),"")</f>
        <v/>
      </c>
      <c r="O2542" s="8" t="str">
        <f t="shared" si="445"/>
        <v>Zhachory</v>
      </c>
      <c r="P2542" s="8" t="str">
        <f t="shared" si="446"/>
        <v>Volker</v>
      </c>
      <c r="Q2542" s="8" t="str">
        <f t="shared" si="447"/>
        <v>M</v>
      </c>
      <c r="R2542" s="8">
        <f t="shared" si="448"/>
        <v>23</v>
      </c>
      <c r="S2542" s="8" t="str">
        <f t="shared" si="449"/>
        <v>New York</v>
      </c>
      <c r="T2542" s="8" t="str">
        <f t="shared" si="450"/>
        <v>NY</v>
      </c>
      <c r="U2542" s="8" t="str">
        <f t="shared" si="451"/>
        <v>ZhachoryVolkerM23New YorkNY</v>
      </c>
    </row>
    <row r="2543" spans="1:21" x14ac:dyDescent="0.2">
      <c r="A2543" s="8" t="s">
        <v>5699</v>
      </c>
      <c r="B2543" s="8" t="s">
        <v>5700</v>
      </c>
      <c r="C2543" s="8" t="s">
        <v>688</v>
      </c>
      <c r="D2543" s="8">
        <v>29</v>
      </c>
      <c r="E2543" s="8" t="s">
        <v>5701</v>
      </c>
      <c r="F2543" s="8" t="s">
        <v>846</v>
      </c>
      <c r="G2543" s="8" t="str">
        <f t="shared" si="441"/>
        <v>ChessVolpM29KANSAS CITYKS</v>
      </c>
      <c r="H2543" s="8">
        <f>_xlfn.IFNA(MATCH(G2543,Teams!J:J,0),)</f>
        <v>0</v>
      </c>
      <c r="I2543" s="8" t="str">
        <f t="shared" si="442"/>
        <v>ChessVolpM29</v>
      </c>
      <c r="J2543" s="8">
        <f>_xlfn.IFNA(MATCH(I2543,Teams!L:L,0),)</f>
        <v>0</v>
      </c>
      <c r="K2543" s="8" t="str">
        <f t="shared" si="443"/>
        <v>ChessVolpM</v>
      </c>
      <c r="L2543" s="8">
        <f>_xlfn.IFNA(MATCH(K2543,Teams!N:N,0),)</f>
        <v>0</v>
      </c>
      <c r="M2543" s="8" t="str">
        <f t="shared" si="444"/>
        <v>ChessVolp</v>
      </c>
      <c r="N2543" s="8" t="str">
        <f>IFERROR(INDEX(Teams!A:A,IF(H2543&gt;0,H2543,IF(J2543&gt;0,J2543,IF(L2543&gt;0,L2543,""))),1),"")</f>
        <v/>
      </c>
      <c r="O2543" s="8" t="str">
        <f t="shared" si="445"/>
        <v>Chess</v>
      </c>
      <c r="P2543" s="8" t="str">
        <f t="shared" si="446"/>
        <v>Volp</v>
      </c>
      <c r="Q2543" s="8" t="str">
        <f t="shared" si="447"/>
        <v>M</v>
      </c>
      <c r="R2543" s="8">
        <f t="shared" si="448"/>
        <v>29</v>
      </c>
      <c r="S2543" s="8" t="str">
        <f t="shared" si="449"/>
        <v>KANSAS CITY</v>
      </c>
      <c r="T2543" s="8" t="str">
        <f t="shared" si="450"/>
        <v>KS</v>
      </c>
      <c r="U2543" s="8" t="str">
        <f t="shared" si="451"/>
        <v>ChessVolpM29KANSAS CITYKS</v>
      </c>
    </row>
    <row r="2544" spans="1:21" x14ac:dyDescent="0.2">
      <c r="A2544" s="8" t="s">
        <v>1647</v>
      </c>
      <c r="B2544" s="8" t="s">
        <v>1649</v>
      </c>
      <c r="C2544" s="8" t="s">
        <v>688</v>
      </c>
      <c r="D2544" s="8">
        <v>50</v>
      </c>
      <c r="E2544" s="8" t="s">
        <v>1650</v>
      </c>
      <c r="F2544" s="8" t="s">
        <v>1051</v>
      </c>
      <c r="G2544" s="8" t="str">
        <f t="shared" si="441"/>
        <v>philipvondraM50new paltzNY</v>
      </c>
      <c r="H2544" s="8">
        <f>_xlfn.IFNA(MATCH(G2544,Teams!J:J,0),)</f>
        <v>0</v>
      </c>
      <c r="I2544" s="8" t="str">
        <f t="shared" si="442"/>
        <v>philipvondraM50</v>
      </c>
      <c r="J2544" s="8">
        <f>_xlfn.IFNA(MATCH(I2544,Teams!L:L,0),)</f>
        <v>0</v>
      </c>
      <c r="K2544" s="8" t="str">
        <f t="shared" si="443"/>
        <v>philipvondraM</v>
      </c>
      <c r="L2544" s="8">
        <f>_xlfn.IFNA(MATCH(K2544,Teams!N:N,0),)</f>
        <v>0</v>
      </c>
      <c r="M2544" s="8" t="str">
        <f t="shared" si="444"/>
        <v>philipvondra</v>
      </c>
      <c r="N2544" s="8" t="str">
        <f>IFERROR(INDEX(Teams!A:A,IF(H2544&gt;0,H2544,IF(J2544&gt;0,J2544,IF(L2544&gt;0,L2544,""))),1),"")</f>
        <v/>
      </c>
      <c r="O2544" s="8" t="str">
        <f t="shared" si="445"/>
        <v>philip</v>
      </c>
      <c r="P2544" s="8" t="str">
        <f t="shared" si="446"/>
        <v>vondra</v>
      </c>
      <c r="Q2544" s="8" t="str">
        <f t="shared" si="447"/>
        <v>M</v>
      </c>
      <c r="R2544" s="8">
        <f t="shared" si="448"/>
        <v>50</v>
      </c>
      <c r="S2544" s="8" t="str">
        <f t="shared" si="449"/>
        <v>new paltz</v>
      </c>
      <c r="T2544" s="8" t="str">
        <f t="shared" si="450"/>
        <v>NY</v>
      </c>
      <c r="U2544" s="8" t="str">
        <f t="shared" si="451"/>
        <v>philipvondraM50new paltzNY</v>
      </c>
    </row>
    <row r="2545" spans="1:21" x14ac:dyDescent="0.2">
      <c r="A2545" s="8" t="s">
        <v>1359</v>
      </c>
      <c r="B2545" s="8" t="s">
        <v>1360</v>
      </c>
      <c r="C2545" s="8" t="s">
        <v>689</v>
      </c>
      <c r="D2545" s="8">
        <v>30</v>
      </c>
      <c r="E2545" s="8" t="s">
        <v>1361</v>
      </c>
      <c r="F2545" s="8" t="s">
        <v>1166</v>
      </c>
      <c r="G2545" s="8" t="str">
        <f t="shared" si="441"/>
        <v>JessWackerF30SunnyvaleCA</v>
      </c>
      <c r="H2545" s="8">
        <f>_xlfn.IFNA(MATCH(G2545,Teams!J:J,0),)</f>
        <v>0</v>
      </c>
      <c r="I2545" s="8" t="str">
        <f t="shared" si="442"/>
        <v>JessWackerF30</v>
      </c>
      <c r="J2545" s="8">
        <f>_xlfn.IFNA(MATCH(I2545,Teams!L:L,0),)</f>
        <v>0</v>
      </c>
      <c r="K2545" s="8" t="str">
        <f t="shared" si="443"/>
        <v>JessWackerF</v>
      </c>
      <c r="L2545" s="8">
        <f>_xlfn.IFNA(MATCH(K2545,Teams!N:N,0),)</f>
        <v>0</v>
      </c>
      <c r="M2545" s="8" t="str">
        <f t="shared" si="444"/>
        <v>JessWacker</v>
      </c>
      <c r="N2545" s="8" t="str">
        <f>IFERROR(INDEX(Teams!A:A,IF(H2545&gt;0,H2545,IF(J2545&gt;0,J2545,IF(L2545&gt;0,L2545,""))),1),"")</f>
        <v/>
      </c>
      <c r="O2545" s="8" t="str">
        <f t="shared" si="445"/>
        <v>Jess</v>
      </c>
      <c r="P2545" s="8" t="str">
        <f t="shared" si="446"/>
        <v>Wacker</v>
      </c>
      <c r="Q2545" s="8" t="str">
        <f t="shared" si="447"/>
        <v>F</v>
      </c>
      <c r="R2545" s="8">
        <f t="shared" si="448"/>
        <v>30</v>
      </c>
      <c r="S2545" s="8" t="str">
        <f t="shared" si="449"/>
        <v>Sunnyvale</v>
      </c>
      <c r="T2545" s="8" t="str">
        <f t="shared" si="450"/>
        <v>CA</v>
      </c>
      <c r="U2545" s="8" t="str">
        <f t="shared" si="451"/>
        <v>JessWackerF30SunnyvaleCA</v>
      </c>
    </row>
    <row r="2546" spans="1:21" x14ac:dyDescent="0.2">
      <c r="A2546" s="8" t="s">
        <v>2698</v>
      </c>
      <c r="B2546" s="8" t="s">
        <v>2699</v>
      </c>
      <c r="C2546" s="8" t="s">
        <v>689</v>
      </c>
      <c r="D2546" s="8">
        <v>37</v>
      </c>
      <c r="E2546" s="8" t="s">
        <v>70</v>
      </c>
      <c r="F2546" s="8" t="s">
        <v>1103</v>
      </c>
      <c r="G2546" s="8" t="str">
        <f t="shared" si="441"/>
        <v>CelestWaechterF37HobbsNM</v>
      </c>
      <c r="H2546" s="8">
        <f>_xlfn.IFNA(MATCH(G2546,Teams!J:J,0),)</f>
        <v>0</v>
      </c>
      <c r="I2546" s="8" t="str">
        <f t="shared" si="442"/>
        <v>CelestWaechterF37</v>
      </c>
      <c r="J2546" s="8">
        <f>_xlfn.IFNA(MATCH(I2546,Teams!L:L,0),)</f>
        <v>0</v>
      </c>
      <c r="K2546" s="8" t="str">
        <f t="shared" si="443"/>
        <v>CelestWaechterF</v>
      </c>
      <c r="L2546" s="8">
        <f>_xlfn.IFNA(MATCH(K2546,Teams!N:N,0),)</f>
        <v>0</v>
      </c>
      <c r="M2546" s="8" t="str">
        <f t="shared" si="444"/>
        <v>CelestWaechter</v>
      </c>
      <c r="N2546" s="8" t="str">
        <f>IFERROR(INDEX(Teams!A:A,IF(H2546&gt;0,H2546,IF(J2546&gt;0,J2546,IF(L2546&gt;0,L2546,""))),1),"")</f>
        <v/>
      </c>
      <c r="O2546" s="8" t="str">
        <f t="shared" si="445"/>
        <v>Celest</v>
      </c>
      <c r="P2546" s="8" t="str">
        <f t="shared" si="446"/>
        <v>Waechter</v>
      </c>
      <c r="Q2546" s="8" t="str">
        <f t="shared" si="447"/>
        <v>F</v>
      </c>
      <c r="R2546" s="8">
        <f t="shared" si="448"/>
        <v>37</v>
      </c>
      <c r="S2546" s="8" t="str">
        <f t="shared" si="449"/>
        <v>Hobbs</v>
      </c>
      <c r="T2546" s="8" t="str">
        <f t="shared" si="450"/>
        <v>NM</v>
      </c>
      <c r="U2546" s="8" t="str">
        <f t="shared" si="451"/>
        <v>CelestWaechterF37HobbsNM</v>
      </c>
    </row>
    <row r="2547" spans="1:21" x14ac:dyDescent="0.2">
      <c r="A2547" s="8" t="s">
        <v>592</v>
      </c>
      <c r="B2547" s="8" t="s">
        <v>2699</v>
      </c>
      <c r="C2547" s="8" t="s">
        <v>688</v>
      </c>
      <c r="D2547" s="8">
        <v>39</v>
      </c>
      <c r="E2547" s="8" t="s">
        <v>70</v>
      </c>
      <c r="F2547" s="8" t="s">
        <v>1103</v>
      </c>
      <c r="G2547" s="8" t="str">
        <f t="shared" si="441"/>
        <v>JaredWaechterM39HobbsNM</v>
      </c>
      <c r="H2547" s="8">
        <f>_xlfn.IFNA(MATCH(G2547,Teams!J:J,0),)</f>
        <v>0</v>
      </c>
      <c r="I2547" s="8" t="str">
        <f t="shared" si="442"/>
        <v>JaredWaechterM39</v>
      </c>
      <c r="J2547" s="8">
        <f>_xlfn.IFNA(MATCH(I2547,Teams!L:L,0),)</f>
        <v>0</v>
      </c>
      <c r="K2547" s="8" t="str">
        <f t="shared" si="443"/>
        <v>JaredWaechterM</v>
      </c>
      <c r="L2547" s="8">
        <f>_xlfn.IFNA(MATCH(K2547,Teams!N:N,0),)</f>
        <v>0</v>
      </c>
      <c r="M2547" s="8" t="str">
        <f t="shared" si="444"/>
        <v>JaredWaechter</v>
      </c>
      <c r="N2547" s="8" t="str">
        <f>IFERROR(INDEX(Teams!A:A,IF(H2547&gt;0,H2547,IF(J2547&gt;0,J2547,IF(L2547&gt;0,L2547,""))),1),"")</f>
        <v/>
      </c>
      <c r="O2547" s="8" t="str">
        <f t="shared" si="445"/>
        <v>Jared</v>
      </c>
      <c r="P2547" s="8" t="str">
        <f t="shared" si="446"/>
        <v>Waechter</v>
      </c>
      <c r="Q2547" s="8" t="str">
        <f t="shared" si="447"/>
        <v>M</v>
      </c>
      <c r="R2547" s="8">
        <f t="shared" si="448"/>
        <v>39</v>
      </c>
      <c r="S2547" s="8" t="str">
        <f t="shared" si="449"/>
        <v>Hobbs</v>
      </c>
      <c r="T2547" s="8" t="str">
        <f t="shared" si="450"/>
        <v>NM</v>
      </c>
      <c r="U2547" s="8" t="str">
        <f t="shared" si="451"/>
        <v>JaredWaechterM39HobbsNM</v>
      </c>
    </row>
    <row r="2548" spans="1:21" x14ac:dyDescent="0.2">
      <c r="A2548" s="8" t="s">
        <v>435</v>
      </c>
      <c r="B2548" s="8" t="s">
        <v>5235</v>
      </c>
      <c r="C2548" s="8" t="s">
        <v>688</v>
      </c>
      <c r="D2548" s="8">
        <v>52</v>
      </c>
      <c r="E2548" s="8" t="s">
        <v>1338</v>
      </c>
      <c r="F2548" s="8" t="s">
        <v>4</v>
      </c>
      <c r="G2548" s="8" t="str">
        <f t="shared" si="441"/>
        <v>ArtWaggonerM52RichmondTX</v>
      </c>
      <c r="H2548" s="8">
        <f>_xlfn.IFNA(MATCH(G2548,Teams!J:J,0),)</f>
        <v>0</v>
      </c>
      <c r="I2548" s="8" t="str">
        <f t="shared" si="442"/>
        <v>ArtWaggonerM52</v>
      </c>
      <c r="J2548" s="8">
        <f>_xlfn.IFNA(MATCH(I2548,Teams!L:L,0),)</f>
        <v>0</v>
      </c>
      <c r="K2548" s="8" t="str">
        <f t="shared" si="443"/>
        <v>ArtWaggonerM</v>
      </c>
      <c r="L2548" s="8">
        <f>_xlfn.IFNA(MATCH(K2548,Teams!N:N,0),)</f>
        <v>0</v>
      </c>
      <c r="M2548" s="8" t="str">
        <f t="shared" si="444"/>
        <v>ArtWaggoner</v>
      </c>
      <c r="N2548" s="8" t="str">
        <f>IFERROR(INDEX(Teams!A:A,IF(H2548&gt;0,H2548,IF(J2548&gt;0,J2548,IF(L2548&gt;0,L2548,""))),1),"")</f>
        <v/>
      </c>
      <c r="O2548" s="8" t="str">
        <f t="shared" si="445"/>
        <v>Art</v>
      </c>
      <c r="P2548" s="8" t="str">
        <f t="shared" si="446"/>
        <v>Waggoner</v>
      </c>
      <c r="Q2548" s="8" t="str">
        <f t="shared" si="447"/>
        <v>M</v>
      </c>
      <c r="R2548" s="8">
        <f t="shared" si="448"/>
        <v>52</v>
      </c>
      <c r="S2548" s="8" t="str">
        <f t="shared" si="449"/>
        <v>Richmond</v>
      </c>
      <c r="T2548" s="8" t="str">
        <f t="shared" si="450"/>
        <v>TX</v>
      </c>
      <c r="U2548" s="8" t="str">
        <f t="shared" si="451"/>
        <v>ArtWaggonerM52RichmondTX</v>
      </c>
    </row>
    <row r="2549" spans="1:21" x14ac:dyDescent="0.2">
      <c r="A2549" s="8" t="s">
        <v>5236</v>
      </c>
      <c r="B2549" s="8" t="s">
        <v>5237</v>
      </c>
      <c r="C2549" s="8" t="s">
        <v>689</v>
      </c>
      <c r="D2549" s="8">
        <v>51</v>
      </c>
      <c r="E2549" s="8" t="s">
        <v>5238</v>
      </c>
      <c r="F2549" s="8" t="s">
        <v>4</v>
      </c>
      <c r="G2549" s="8" t="str">
        <f t="shared" si="441"/>
        <v>DEANNAWAGGONERF51RICHMONDTX</v>
      </c>
      <c r="H2549" s="8">
        <f>_xlfn.IFNA(MATCH(G2549,Teams!J:J,0),)</f>
        <v>0</v>
      </c>
      <c r="I2549" s="8" t="str">
        <f t="shared" si="442"/>
        <v>DEANNAWAGGONERF51</v>
      </c>
      <c r="J2549" s="8">
        <f>_xlfn.IFNA(MATCH(I2549,Teams!L:L,0),)</f>
        <v>0</v>
      </c>
      <c r="K2549" s="8" t="str">
        <f t="shared" si="443"/>
        <v>DEANNAWAGGONERF</v>
      </c>
      <c r="L2549" s="8">
        <f>_xlfn.IFNA(MATCH(K2549,Teams!N:N,0),)</f>
        <v>0</v>
      </c>
      <c r="M2549" s="8" t="str">
        <f t="shared" si="444"/>
        <v>DEANNAWAGGONER</v>
      </c>
      <c r="N2549" s="8" t="str">
        <f>IFERROR(INDEX(Teams!A:A,IF(H2549&gt;0,H2549,IF(J2549&gt;0,J2549,IF(L2549&gt;0,L2549,""))),1),"")</f>
        <v/>
      </c>
      <c r="O2549" s="8" t="str">
        <f t="shared" si="445"/>
        <v>DEANNA</v>
      </c>
      <c r="P2549" s="8" t="str">
        <f t="shared" si="446"/>
        <v>WAGGONER</v>
      </c>
      <c r="Q2549" s="8" t="str">
        <f t="shared" si="447"/>
        <v>F</v>
      </c>
      <c r="R2549" s="8">
        <f t="shared" si="448"/>
        <v>51</v>
      </c>
      <c r="S2549" s="8" t="str">
        <f t="shared" si="449"/>
        <v>RICHMOND</v>
      </c>
      <c r="T2549" s="8" t="str">
        <f t="shared" si="450"/>
        <v>TX</v>
      </c>
      <c r="U2549" s="8" t="str">
        <f t="shared" si="451"/>
        <v>DEANNAWAGGONERF51RICHMONDTX</v>
      </c>
    </row>
    <row r="2550" spans="1:21" x14ac:dyDescent="0.2">
      <c r="A2550" s="8" t="s">
        <v>1570</v>
      </c>
      <c r="B2550" s="8" t="s">
        <v>5235</v>
      </c>
      <c r="C2550" s="8" t="s">
        <v>688</v>
      </c>
      <c r="D2550" s="8">
        <v>23</v>
      </c>
      <c r="E2550" s="8" t="s">
        <v>1338</v>
      </c>
      <c r="F2550" s="8" t="s">
        <v>4</v>
      </c>
      <c r="G2550" s="8" t="str">
        <f t="shared" si="441"/>
        <v>TylerWaggonerM23RichmondTX</v>
      </c>
      <c r="H2550" s="8">
        <f>_xlfn.IFNA(MATCH(G2550,Teams!J:J,0),)</f>
        <v>0</v>
      </c>
      <c r="I2550" s="8" t="str">
        <f t="shared" si="442"/>
        <v>TylerWaggonerM23</v>
      </c>
      <c r="J2550" s="8">
        <f>_xlfn.IFNA(MATCH(I2550,Teams!L:L,0),)</f>
        <v>0</v>
      </c>
      <c r="K2550" s="8" t="str">
        <f t="shared" si="443"/>
        <v>TylerWaggonerM</v>
      </c>
      <c r="L2550" s="8">
        <f>_xlfn.IFNA(MATCH(K2550,Teams!N:N,0),)</f>
        <v>0</v>
      </c>
      <c r="M2550" s="8" t="str">
        <f t="shared" si="444"/>
        <v>TylerWaggoner</v>
      </c>
      <c r="N2550" s="8" t="str">
        <f>IFERROR(INDEX(Teams!A:A,IF(H2550&gt;0,H2550,IF(J2550&gt;0,J2550,IF(L2550&gt;0,L2550,""))),1),"")</f>
        <v/>
      </c>
      <c r="O2550" s="8" t="str">
        <f t="shared" si="445"/>
        <v>Tyler</v>
      </c>
      <c r="P2550" s="8" t="str">
        <f t="shared" si="446"/>
        <v>Waggoner</v>
      </c>
      <c r="Q2550" s="8" t="str">
        <f t="shared" si="447"/>
        <v>M</v>
      </c>
      <c r="R2550" s="8">
        <f t="shared" si="448"/>
        <v>23</v>
      </c>
      <c r="S2550" s="8" t="str">
        <f t="shared" si="449"/>
        <v>Richmond</v>
      </c>
      <c r="T2550" s="8" t="str">
        <f t="shared" si="450"/>
        <v>TX</v>
      </c>
      <c r="U2550" s="8" t="str">
        <f t="shared" si="451"/>
        <v>TylerWaggonerM23RichmondTX</v>
      </c>
    </row>
    <row r="2551" spans="1:21" x14ac:dyDescent="0.2">
      <c r="A2551" s="8" t="s">
        <v>422</v>
      </c>
      <c r="B2551" s="8" t="s">
        <v>5937</v>
      </c>
      <c r="C2551" s="8" t="s">
        <v>689</v>
      </c>
      <c r="D2551" s="8">
        <v>57</v>
      </c>
      <c r="E2551" s="8" t="s">
        <v>5215</v>
      </c>
      <c r="F2551" s="8" t="s">
        <v>4</v>
      </c>
      <c r="G2551" s="8" t="str">
        <f t="shared" si="441"/>
        <v>MonicaWaiteF57GrapevineTX</v>
      </c>
      <c r="H2551" s="8">
        <f>_xlfn.IFNA(MATCH(G2551,Teams!J:J,0),)</f>
        <v>0</v>
      </c>
      <c r="I2551" s="8" t="str">
        <f t="shared" si="442"/>
        <v>MonicaWaiteF57</v>
      </c>
      <c r="J2551" s="8">
        <f>_xlfn.IFNA(MATCH(I2551,Teams!L:L,0),)</f>
        <v>0</v>
      </c>
      <c r="K2551" s="8" t="str">
        <f t="shared" si="443"/>
        <v>MonicaWaiteF</v>
      </c>
      <c r="L2551" s="8">
        <f>_xlfn.IFNA(MATCH(K2551,Teams!N:N,0),)</f>
        <v>0</v>
      </c>
      <c r="M2551" s="8" t="str">
        <f t="shared" si="444"/>
        <v>MonicaWaite</v>
      </c>
      <c r="N2551" s="8" t="str">
        <f>IFERROR(INDEX(Teams!A:A,IF(H2551&gt;0,H2551,IF(J2551&gt;0,J2551,IF(L2551&gt;0,L2551,""))),1),"")</f>
        <v/>
      </c>
      <c r="O2551" s="8" t="str">
        <f t="shared" si="445"/>
        <v>Monica</v>
      </c>
      <c r="P2551" s="8" t="str">
        <f t="shared" si="446"/>
        <v>Waite</v>
      </c>
      <c r="Q2551" s="8" t="str">
        <f t="shared" si="447"/>
        <v>F</v>
      </c>
      <c r="R2551" s="8">
        <f t="shared" si="448"/>
        <v>57</v>
      </c>
      <c r="S2551" s="8" t="str">
        <f t="shared" si="449"/>
        <v>Grapevine</v>
      </c>
      <c r="T2551" s="8" t="str">
        <f t="shared" si="450"/>
        <v>TX</v>
      </c>
      <c r="U2551" s="8" t="str">
        <f t="shared" si="451"/>
        <v>MonicaWaiteF57GrapevineTX</v>
      </c>
    </row>
    <row r="2552" spans="1:21" x14ac:dyDescent="0.2">
      <c r="A2552" s="8" t="s">
        <v>79</v>
      </c>
      <c r="B2552" s="8" t="s">
        <v>5767</v>
      </c>
      <c r="C2552" s="8" t="s">
        <v>688</v>
      </c>
      <c r="D2552" s="8">
        <v>57</v>
      </c>
      <c r="E2552" s="8" t="s">
        <v>522</v>
      </c>
      <c r="F2552" s="8" t="s">
        <v>4</v>
      </c>
      <c r="G2552" s="8" t="str">
        <f t="shared" si="441"/>
        <v>JohnWakemanM57PlanoTX</v>
      </c>
      <c r="H2552" s="8">
        <f>_xlfn.IFNA(MATCH(G2552,Teams!J:J,0),)</f>
        <v>0</v>
      </c>
      <c r="I2552" s="8" t="str">
        <f t="shared" si="442"/>
        <v>JohnWakemanM57</v>
      </c>
      <c r="J2552" s="8">
        <f>_xlfn.IFNA(MATCH(I2552,Teams!L:L,0),)</f>
        <v>0</v>
      </c>
      <c r="K2552" s="8" t="str">
        <f t="shared" si="443"/>
        <v>JohnWakemanM</v>
      </c>
      <c r="L2552" s="8">
        <f>_xlfn.IFNA(MATCH(K2552,Teams!N:N,0),)</f>
        <v>0</v>
      </c>
      <c r="M2552" s="8" t="str">
        <f t="shared" si="444"/>
        <v>JohnWakeman</v>
      </c>
      <c r="N2552" s="8" t="str">
        <f>IFERROR(INDEX(Teams!A:A,IF(H2552&gt;0,H2552,IF(J2552&gt;0,J2552,IF(L2552&gt;0,L2552,""))),1),"")</f>
        <v/>
      </c>
      <c r="O2552" s="8" t="str">
        <f t="shared" si="445"/>
        <v>John</v>
      </c>
      <c r="P2552" s="8" t="str">
        <f t="shared" si="446"/>
        <v>Wakeman</v>
      </c>
      <c r="Q2552" s="8" t="str">
        <f t="shared" si="447"/>
        <v>M</v>
      </c>
      <c r="R2552" s="8">
        <f t="shared" si="448"/>
        <v>57</v>
      </c>
      <c r="S2552" s="8" t="str">
        <f t="shared" si="449"/>
        <v>Plano</v>
      </c>
      <c r="T2552" s="8" t="str">
        <f t="shared" si="450"/>
        <v>TX</v>
      </c>
      <c r="U2552" s="8" t="str">
        <f t="shared" si="451"/>
        <v>JohnWakemanM57PlanoTX</v>
      </c>
    </row>
    <row r="2553" spans="1:21" x14ac:dyDescent="0.2">
      <c r="A2553" s="8" t="s">
        <v>1767</v>
      </c>
      <c r="B2553" s="8" t="s">
        <v>6615</v>
      </c>
      <c r="C2553" s="8" t="s">
        <v>688</v>
      </c>
      <c r="G2553" s="8" t="str">
        <f t="shared" si="441"/>
        <v>JTWalfordM</v>
      </c>
      <c r="H2553" s="8">
        <f>_xlfn.IFNA(MATCH(G2553,Teams!J:J,0),)</f>
        <v>0</v>
      </c>
      <c r="I2553" s="8" t="str">
        <f t="shared" si="442"/>
        <v>JTWalfordM</v>
      </c>
      <c r="J2553" s="8">
        <f>_xlfn.IFNA(MATCH(I2553,Teams!L:L,0),)</f>
        <v>0</v>
      </c>
      <c r="K2553" s="8" t="str">
        <f t="shared" si="443"/>
        <v>JTWalfordM</v>
      </c>
      <c r="L2553" s="8">
        <f>_xlfn.IFNA(MATCH(K2553,Teams!N:N,0),)</f>
        <v>0</v>
      </c>
      <c r="M2553" s="8" t="str">
        <f t="shared" si="444"/>
        <v>JTWalford</v>
      </c>
      <c r="N2553" s="8" t="str">
        <f>IFERROR(INDEX(Teams!A:A,IF(H2553&gt;0,H2553,IF(J2553&gt;0,J2553,IF(L2553&gt;0,L2553,""))),1),"")</f>
        <v/>
      </c>
      <c r="O2553" s="8" t="str">
        <f t="shared" si="445"/>
        <v>JT</v>
      </c>
      <c r="P2553" s="8" t="str">
        <f t="shared" si="446"/>
        <v>Walford</v>
      </c>
      <c r="Q2553" s="8" t="str">
        <f t="shared" si="447"/>
        <v>M</v>
      </c>
      <c r="R2553" s="8" t="str">
        <f t="shared" si="448"/>
        <v/>
      </c>
      <c r="S2553" s="8" t="str">
        <f t="shared" si="449"/>
        <v/>
      </c>
      <c r="T2553" s="8" t="str">
        <f t="shared" si="450"/>
        <v/>
      </c>
      <c r="U2553" s="8" t="str">
        <f t="shared" si="451"/>
        <v>JTWalfordM</v>
      </c>
    </row>
    <row r="2554" spans="1:21" x14ac:dyDescent="0.2">
      <c r="A2554" s="8" t="s">
        <v>100</v>
      </c>
      <c r="B2554" s="8" t="s">
        <v>3038</v>
      </c>
      <c r="C2554" s="8" t="s">
        <v>689</v>
      </c>
      <c r="D2554" s="8">
        <v>47</v>
      </c>
      <c r="E2554" s="8" t="s">
        <v>2059</v>
      </c>
      <c r="F2554" s="8" t="s">
        <v>4</v>
      </c>
      <c r="G2554" s="8" t="str">
        <f t="shared" si="441"/>
        <v>JenniferWalkerF47RockwallTX</v>
      </c>
      <c r="H2554" s="8">
        <f>_xlfn.IFNA(MATCH(G2554,Teams!J:J,0),)</f>
        <v>0</v>
      </c>
      <c r="I2554" s="8" t="str">
        <f t="shared" si="442"/>
        <v>JenniferWalkerF47</v>
      </c>
      <c r="J2554" s="8">
        <f>_xlfn.IFNA(MATCH(I2554,Teams!L:L,0),)</f>
        <v>0</v>
      </c>
      <c r="K2554" s="8" t="str">
        <f t="shared" si="443"/>
        <v>JenniferWalkerF</v>
      </c>
      <c r="L2554" s="8">
        <f>_xlfn.IFNA(MATCH(K2554,Teams!N:N,0),)</f>
        <v>0</v>
      </c>
      <c r="M2554" s="8" t="str">
        <f t="shared" si="444"/>
        <v>JenniferWalker</v>
      </c>
      <c r="N2554" s="8" t="str">
        <f>IFERROR(INDEX(Teams!A:A,IF(H2554&gt;0,H2554,IF(J2554&gt;0,J2554,IF(L2554&gt;0,L2554,""))),1),"")</f>
        <v/>
      </c>
      <c r="O2554" s="8" t="str">
        <f t="shared" si="445"/>
        <v>Jennifer</v>
      </c>
      <c r="P2554" s="8" t="str">
        <f t="shared" si="446"/>
        <v>Walker</v>
      </c>
      <c r="Q2554" s="8" t="str">
        <f t="shared" si="447"/>
        <v>F</v>
      </c>
      <c r="R2554" s="8">
        <f t="shared" si="448"/>
        <v>47</v>
      </c>
      <c r="S2554" s="8" t="str">
        <f t="shared" si="449"/>
        <v>Rockwall</v>
      </c>
      <c r="T2554" s="8" t="str">
        <f t="shared" si="450"/>
        <v>TX</v>
      </c>
      <c r="U2554" s="8" t="str">
        <f t="shared" si="451"/>
        <v>JenniferWalkerF47RockwallTX</v>
      </c>
    </row>
    <row r="2555" spans="1:21" x14ac:dyDescent="0.2">
      <c r="A2555" s="8" t="s">
        <v>1559</v>
      </c>
      <c r="B2555" s="8" t="s">
        <v>1560</v>
      </c>
      <c r="C2555" s="8" t="s">
        <v>689</v>
      </c>
      <c r="D2555" s="8">
        <v>40</v>
      </c>
      <c r="E2555" s="8" t="s">
        <v>1561</v>
      </c>
      <c r="F2555" s="8" t="s">
        <v>173</v>
      </c>
      <c r="G2555" s="8" t="str">
        <f t="shared" si="441"/>
        <v>REBECCAWALKERF40WESTMINSTERCO</v>
      </c>
      <c r="H2555" s="8">
        <f>_xlfn.IFNA(MATCH(G2555,Teams!J:J,0),)</f>
        <v>0</v>
      </c>
      <c r="I2555" s="8" t="str">
        <f t="shared" si="442"/>
        <v>REBECCAWALKERF40</v>
      </c>
      <c r="J2555" s="8">
        <f>_xlfn.IFNA(MATCH(I2555,Teams!L:L,0),)</f>
        <v>0</v>
      </c>
      <c r="K2555" s="8" t="str">
        <f t="shared" si="443"/>
        <v>REBECCAWALKERF</v>
      </c>
      <c r="L2555" s="8">
        <f>_xlfn.IFNA(MATCH(K2555,Teams!N:N,0),)</f>
        <v>0</v>
      </c>
      <c r="M2555" s="8" t="str">
        <f t="shared" si="444"/>
        <v>REBECCAWALKER</v>
      </c>
      <c r="N2555" s="8" t="str">
        <f>IFERROR(INDEX(Teams!A:A,IF(H2555&gt;0,H2555,IF(J2555&gt;0,J2555,IF(L2555&gt;0,L2555,""))),1),"")</f>
        <v/>
      </c>
      <c r="O2555" s="8" t="str">
        <f t="shared" si="445"/>
        <v>REBECCA</v>
      </c>
      <c r="P2555" s="8" t="str">
        <f t="shared" si="446"/>
        <v>WALKER</v>
      </c>
      <c r="Q2555" s="8" t="str">
        <f t="shared" si="447"/>
        <v>F</v>
      </c>
      <c r="R2555" s="8">
        <f t="shared" si="448"/>
        <v>40</v>
      </c>
      <c r="S2555" s="8" t="str">
        <f t="shared" si="449"/>
        <v>WESTMINSTER</v>
      </c>
      <c r="T2555" s="8" t="str">
        <f t="shared" si="450"/>
        <v>CO</v>
      </c>
      <c r="U2555" s="8" t="str">
        <f t="shared" si="451"/>
        <v>REBECCAWALKERF40WESTMINSTERCO</v>
      </c>
    </row>
    <row r="2556" spans="1:21" x14ac:dyDescent="0.2">
      <c r="A2556" s="8" t="s">
        <v>1939</v>
      </c>
      <c r="B2556" s="8" t="s">
        <v>5239</v>
      </c>
      <c r="C2556" s="8" t="s">
        <v>689</v>
      </c>
      <c r="D2556" s="8">
        <v>39</v>
      </c>
      <c r="E2556" s="8" t="s">
        <v>5240</v>
      </c>
      <c r="F2556" s="8" t="s">
        <v>1422</v>
      </c>
      <c r="G2556" s="8" t="str">
        <f t="shared" si="441"/>
        <v>GretchenWallaF39BellinghamWA</v>
      </c>
      <c r="H2556" s="8">
        <f>_xlfn.IFNA(MATCH(G2556,Teams!J:J,0),)</f>
        <v>0</v>
      </c>
      <c r="I2556" s="8" t="str">
        <f t="shared" si="442"/>
        <v>GretchenWallaF39</v>
      </c>
      <c r="J2556" s="8">
        <f>_xlfn.IFNA(MATCH(I2556,Teams!L:L,0),)</f>
        <v>0</v>
      </c>
      <c r="K2556" s="8" t="str">
        <f t="shared" si="443"/>
        <v>GretchenWallaF</v>
      </c>
      <c r="L2556" s="8">
        <f>_xlfn.IFNA(MATCH(K2556,Teams!N:N,0),)</f>
        <v>0</v>
      </c>
      <c r="M2556" s="8" t="str">
        <f t="shared" si="444"/>
        <v>GretchenWalla</v>
      </c>
      <c r="N2556" s="8" t="str">
        <f>IFERROR(INDEX(Teams!A:A,IF(H2556&gt;0,H2556,IF(J2556&gt;0,J2556,IF(L2556&gt;0,L2556,""))),1),"")</f>
        <v/>
      </c>
      <c r="O2556" s="8" t="str">
        <f t="shared" si="445"/>
        <v>Gretchen</v>
      </c>
      <c r="P2556" s="8" t="str">
        <f t="shared" si="446"/>
        <v>Walla</v>
      </c>
      <c r="Q2556" s="8" t="str">
        <f t="shared" si="447"/>
        <v>F</v>
      </c>
      <c r="R2556" s="8">
        <f t="shared" si="448"/>
        <v>39</v>
      </c>
      <c r="S2556" s="8" t="str">
        <f t="shared" si="449"/>
        <v>Bellingham</v>
      </c>
      <c r="T2556" s="8" t="str">
        <f t="shared" si="450"/>
        <v>WA</v>
      </c>
      <c r="U2556" s="8" t="str">
        <f t="shared" si="451"/>
        <v>GretchenWallaF39BellinghamWA</v>
      </c>
    </row>
    <row r="2557" spans="1:21" x14ac:dyDescent="0.2">
      <c r="A2557" s="8" t="s">
        <v>237</v>
      </c>
      <c r="B2557" s="8" t="s">
        <v>2342</v>
      </c>
      <c r="C2557" s="8" t="s">
        <v>688</v>
      </c>
      <c r="D2557" s="8">
        <v>43</v>
      </c>
      <c r="E2557" s="8" t="s">
        <v>2235</v>
      </c>
      <c r="F2557" s="8" t="s">
        <v>4</v>
      </c>
      <c r="G2557" s="8" t="str">
        <f t="shared" si="441"/>
        <v>JasonWallaceM43HuntsvilleTX</v>
      </c>
      <c r="H2557" s="8">
        <f>_xlfn.IFNA(MATCH(G2557,Teams!J:J,0),)</f>
        <v>0</v>
      </c>
      <c r="I2557" s="8" t="str">
        <f t="shared" si="442"/>
        <v>JasonWallaceM43</v>
      </c>
      <c r="J2557" s="8">
        <f>_xlfn.IFNA(MATCH(I2557,Teams!L:L,0),)</f>
        <v>0</v>
      </c>
      <c r="K2557" s="8" t="str">
        <f t="shared" si="443"/>
        <v>JasonWallaceM</v>
      </c>
      <c r="L2557" s="8">
        <f>_xlfn.IFNA(MATCH(K2557,Teams!N:N,0),)</f>
        <v>0</v>
      </c>
      <c r="M2557" s="8" t="str">
        <f t="shared" si="444"/>
        <v>JasonWallace</v>
      </c>
      <c r="N2557" s="8" t="str">
        <f>IFERROR(INDEX(Teams!A:A,IF(H2557&gt;0,H2557,IF(J2557&gt;0,J2557,IF(L2557&gt;0,L2557,""))),1),"")</f>
        <v/>
      </c>
      <c r="O2557" s="8" t="str">
        <f t="shared" si="445"/>
        <v>Jason</v>
      </c>
      <c r="P2557" s="8" t="str">
        <f t="shared" si="446"/>
        <v>Wallace</v>
      </c>
      <c r="Q2557" s="8" t="str">
        <f t="shared" si="447"/>
        <v>M</v>
      </c>
      <c r="R2557" s="8">
        <f t="shared" si="448"/>
        <v>43</v>
      </c>
      <c r="S2557" s="8" t="str">
        <f t="shared" si="449"/>
        <v>Huntsville</v>
      </c>
      <c r="T2557" s="8" t="str">
        <f t="shared" si="450"/>
        <v>TX</v>
      </c>
      <c r="U2557" s="8" t="str">
        <f t="shared" si="451"/>
        <v>JasonWallaceM43HuntsvilleTX</v>
      </c>
    </row>
    <row r="2558" spans="1:21" x14ac:dyDescent="0.2">
      <c r="A2558" s="8" t="s">
        <v>1289</v>
      </c>
      <c r="B2558" s="8" t="s">
        <v>1290</v>
      </c>
      <c r="C2558" s="8" t="s">
        <v>688</v>
      </c>
      <c r="D2558" s="8">
        <v>48</v>
      </c>
      <c r="E2558" s="8" t="s">
        <v>1291</v>
      </c>
      <c r="F2558" s="8" t="s">
        <v>1292</v>
      </c>
      <c r="G2558" s="8" t="str">
        <f t="shared" si="441"/>
        <v>KonstantinWalmsleyM48Glen RidgeNJ</v>
      </c>
      <c r="H2558" s="8">
        <f>_xlfn.IFNA(MATCH(G2558,Teams!J:J,0),)</f>
        <v>0</v>
      </c>
      <c r="I2558" s="8" t="str">
        <f t="shared" si="442"/>
        <v>KonstantinWalmsleyM48</v>
      </c>
      <c r="J2558" s="8">
        <f>_xlfn.IFNA(MATCH(I2558,Teams!L:L,0),)</f>
        <v>0</v>
      </c>
      <c r="K2558" s="8" t="str">
        <f t="shared" si="443"/>
        <v>KonstantinWalmsleyM</v>
      </c>
      <c r="L2558" s="8">
        <f>_xlfn.IFNA(MATCH(K2558,Teams!N:N,0),)</f>
        <v>0</v>
      </c>
      <c r="M2558" s="8" t="str">
        <f t="shared" si="444"/>
        <v>KonstantinWalmsley</v>
      </c>
      <c r="N2558" s="8" t="str">
        <f>IFERROR(INDEX(Teams!A:A,IF(H2558&gt;0,H2558,IF(J2558&gt;0,J2558,IF(L2558&gt;0,L2558,""))),1),"")</f>
        <v/>
      </c>
      <c r="O2558" s="8" t="str">
        <f t="shared" si="445"/>
        <v>Konstantin</v>
      </c>
      <c r="P2558" s="8" t="str">
        <f t="shared" si="446"/>
        <v>Walmsley</v>
      </c>
      <c r="Q2558" s="8" t="str">
        <f t="shared" si="447"/>
        <v>M</v>
      </c>
      <c r="R2558" s="8">
        <f t="shared" si="448"/>
        <v>48</v>
      </c>
      <c r="S2558" s="8" t="str">
        <f t="shared" si="449"/>
        <v>Glen Ridge</v>
      </c>
      <c r="T2558" s="8" t="str">
        <f t="shared" si="450"/>
        <v>NJ</v>
      </c>
      <c r="U2558" s="8" t="str">
        <f t="shared" si="451"/>
        <v>KonstantinWalmsleyM48Glen RidgeNJ</v>
      </c>
    </row>
    <row r="2559" spans="1:21" x14ac:dyDescent="0.2">
      <c r="A2559" s="8" t="s">
        <v>339</v>
      </c>
      <c r="B2559" s="8" t="s">
        <v>3033</v>
      </c>
      <c r="C2559" s="8" t="s">
        <v>688</v>
      </c>
      <c r="D2559" s="8">
        <v>35</v>
      </c>
      <c r="G2559" s="8" t="str">
        <f t="shared" si="441"/>
        <v>BrianWalshM35</v>
      </c>
      <c r="H2559" s="8">
        <f>_xlfn.IFNA(MATCH(G2559,Teams!J:J,0),)</f>
        <v>0</v>
      </c>
      <c r="I2559" s="8" t="str">
        <f t="shared" si="442"/>
        <v>BrianWalshM35</v>
      </c>
      <c r="J2559" s="8">
        <f>_xlfn.IFNA(MATCH(I2559,Teams!L:L,0),)</f>
        <v>0</v>
      </c>
      <c r="K2559" s="8" t="str">
        <f t="shared" si="443"/>
        <v>BrianWalshM</v>
      </c>
      <c r="L2559" s="8">
        <f>_xlfn.IFNA(MATCH(K2559,Teams!N:N,0),)</f>
        <v>0</v>
      </c>
      <c r="M2559" s="8" t="str">
        <f t="shared" si="444"/>
        <v>BrianWalsh</v>
      </c>
      <c r="N2559" s="8" t="str">
        <f>IFERROR(INDEX(Teams!A:A,IF(H2559&gt;0,H2559,IF(J2559&gt;0,J2559,IF(L2559&gt;0,L2559,""))),1),"")</f>
        <v/>
      </c>
      <c r="O2559" s="8" t="str">
        <f t="shared" si="445"/>
        <v>Brian</v>
      </c>
      <c r="P2559" s="8" t="str">
        <f t="shared" si="446"/>
        <v>Walsh</v>
      </c>
      <c r="Q2559" s="8" t="str">
        <f t="shared" si="447"/>
        <v>M</v>
      </c>
      <c r="R2559" s="8">
        <f t="shared" si="448"/>
        <v>35</v>
      </c>
      <c r="S2559" s="8" t="str">
        <f t="shared" si="449"/>
        <v/>
      </c>
      <c r="T2559" s="8" t="str">
        <f t="shared" si="450"/>
        <v/>
      </c>
      <c r="U2559" s="8" t="str">
        <f t="shared" si="451"/>
        <v>BrianWalshM35</v>
      </c>
    </row>
    <row r="2560" spans="1:21" x14ac:dyDescent="0.2">
      <c r="A2560" s="8" t="s">
        <v>2117</v>
      </c>
      <c r="B2560" s="8" t="s">
        <v>1326</v>
      </c>
      <c r="C2560" s="8" t="s">
        <v>689</v>
      </c>
      <c r="D2560" s="8">
        <v>40</v>
      </c>
      <c r="E2560" s="8" t="s">
        <v>3</v>
      </c>
      <c r="F2560" s="8" t="s">
        <v>4</v>
      </c>
      <c r="G2560" s="8" t="str">
        <f t="shared" si="441"/>
        <v>AngelWalterF40AustinTX</v>
      </c>
      <c r="H2560" s="8">
        <f>_xlfn.IFNA(MATCH(G2560,Teams!J:J,0),)</f>
        <v>0</v>
      </c>
      <c r="I2560" s="8" t="str">
        <f t="shared" si="442"/>
        <v>AngelWalterF40</v>
      </c>
      <c r="J2560" s="8">
        <f>_xlfn.IFNA(MATCH(I2560,Teams!L:L,0),)</f>
        <v>0</v>
      </c>
      <c r="K2560" s="8" t="str">
        <f t="shared" si="443"/>
        <v>AngelWalterF</v>
      </c>
      <c r="L2560" s="8">
        <f>_xlfn.IFNA(MATCH(K2560,Teams!N:N,0),)</f>
        <v>0</v>
      </c>
      <c r="M2560" s="8" t="str">
        <f t="shared" si="444"/>
        <v>AngelWalter</v>
      </c>
      <c r="N2560" s="8" t="str">
        <f>IFERROR(INDEX(Teams!A:A,IF(H2560&gt;0,H2560,IF(J2560&gt;0,J2560,IF(L2560&gt;0,L2560,""))),1),"")</f>
        <v/>
      </c>
      <c r="O2560" s="8" t="str">
        <f t="shared" si="445"/>
        <v>Angel</v>
      </c>
      <c r="P2560" s="8" t="str">
        <f t="shared" si="446"/>
        <v>Walter</v>
      </c>
      <c r="Q2560" s="8" t="str">
        <f t="shared" si="447"/>
        <v>F</v>
      </c>
      <c r="R2560" s="8">
        <f t="shared" si="448"/>
        <v>40</v>
      </c>
      <c r="S2560" s="8" t="str">
        <f t="shared" si="449"/>
        <v>Austin</v>
      </c>
      <c r="T2560" s="8" t="str">
        <f t="shared" si="450"/>
        <v>TX</v>
      </c>
      <c r="U2560" s="8" t="str">
        <f t="shared" si="451"/>
        <v>AngelWalterF40AustinTX</v>
      </c>
    </row>
    <row r="2561" spans="1:21" x14ac:dyDescent="0.2">
      <c r="A2561" s="8" t="s">
        <v>5756</v>
      </c>
      <c r="B2561" s="8" t="s">
        <v>5241</v>
      </c>
      <c r="C2561" s="8" t="s">
        <v>688</v>
      </c>
      <c r="D2561" s="8">
        <v>51</v>
      </c>
      <c r="E2561" s="8" t="s">
        <v>5757</v>
      </c>
      <c r="F2561" s="8" t="s">
        <v>659</v>
      </c>
      <c r="G2561" s="8" t="str">
        <f t="shared" si="441"/>
        <v>BuddyWaltonM51choctawOK</v>
      </c>
      <c r="H2561" s="8">
        <f>_xlfn.IFNA(MATCH(G2561,Teams!J:J,0),)</f>
        <v>0</v>
      </c>
      <c r="I2561" s="8" t="str">
        <f t="shared" si="442"/>
        <v>BuddyWaltonM51</v>
      </c>
      <c r="J2561" s="8">
        <f>_xlfn.IFNA(MATCH(I2561,Teams!L:L,0),)</f>
        <v>0</v>
      </c>
      <c r="K2561" s="8" t="str">
        <f t="shared" si="443"/>
        <v>BuddyWaltonM</v>
      </c>
      <c r="L2561" s="8">
        <f>_xlfn.IFNA(MATCH(K2561,Teams!N:N,0),)</f>
        <v>0</v>
      </c>
      <c r="M2561" s="8" t="str">
        <f t="shared" si="444"/>
        <v>BuddyWalton</v>
      </c>
      <c r="N2561" s="8" t="str">
        <f>IFERROR(INDEX(Teams!A:A,IF(H2561&gt;0,H2561,IF(J2561&gt;0,J2561,IF(L2561&gt;0,L2561,""))),1),"")</f>
        <v/>
      </c>
      <c r="O2561" s="8" t="str">
        <f t="shared" si="445"/>
        <v>Buddy</v>
      </c>
      <c r="P2561" s="8" t="str">
        <f t="shared" si="446"/>
        <v>Walton</v>
      </c>
      <c r="Q2561" s="8" t="str">
        <f t="shared" si="447"/>
        <v>M</v>
      </c>
      <c r="R2561" s="8">
        <f t="shared" si="448"/>
        <v>51</v>
      </c>
      <c r="S2561" s="8" t="str">
        <f t="shared" si="449"/>
        <v>choctaw</v>
      </c>
      <c r="T2561" s="8" t="str">
        <f t="shared" si="450"/>
        <v>OK</v>
      </c>
      <c r="U2561" s="8" t="str">
        <f t="shared" si="451"/>
        <v>BuddyWaltonM51choctawOK</v>
      </c>
    </row>
    <row r="2562" spans="1:21" x14ac:dyDescent="0.2">
      <c r="A2562" s="8" t="s">
        <v>320</v>
      </c>
      <c r="B2562" s="8" t="s">
        <v>5241</v>
      </c>
      <c r="C2562" s="8" t="s">
        <v>689</v>
      </c>
      <c r="D2562" s="8">
        <v>47</v>
      </c>
      <c r="E2562" s="8" t="s">
        <v>5242</v>
      </c>
      <c r="F2562" s="8" t="s">
        <v>1269</v>
      </c>
      <c r="G2562" s="8" t="str">
        <f t="shared" si="441"/>
        <v>KateWaltonF47IndianolaIA</v>
      </c>
      <c r="H2562" s="8">
        <f>_xlfn.IFNA(MATCH(G2562,Teams!J:J,0),)</f>
        <v>0</v>
      </c>
      <c r="I2562" s="8" t="str">
        <f t="shared" si="442"/>
        <v>KateWaltonF47</v>
      </c>
      <c r="J2562" s="8">
        <f>_xlfn.IFNA(MATCH(I2562,Teams!L:L,0),)</f>
        <v>0</v>
      </c>
      <c r="K2562" s="8" t="str">
        <f t="shared" si="443"/>
        <v>KateWaltonF</v>
      </c>
      <c r="L2562" s="8">
        <f>_xlfn.IFNA(MATCH(K2562,Teams!N:N,0),)</f>
        <v>0</v>
      </c>
      <c r="M2562" s="8" t="str">
        <f t="shared" si="444"/>
        <v>KateWalton</v>
      </c>
      <c r="N2562" s="8" t="str">
        <f>IFERROR(INDEX(Teams!A:A,IF(H2562&gt;0,H2562,IF(J2562&gt;0,J2562,IF(L2562&gt;0,L2562,""))),1),"")</f>
        <v/>
      </c>
      <c r="O2562" s="8" t="str">
        <f t="shared" si="445"/>
        <v>Kate</v>
      </c>
      <c r="P2562" s="8" t="str">
        <f t="shared" si="446"/>
        <v>Walton</v>
      </c>
      <c r="Q2562" s="8" t="str">
        <f t="shared" si="447"/>
        <v>F</v>
      </c>
      <c r="R2562" s="8">
        <f t="shared" si="448"/>
        <v>47</v>
      </c>
      <c r="S2562" s="8" t="str">
        <f t="shared" si="449"/>
        <v>Indianola</v>
      </c>
      <c r="T2562" s="8" t="str">
        <f t="shared" si="450"/>
        <v>IA</v>
      </c>
      <c r="U2562" s="8" t="str">
        <f t="shared" si="451"/>
        <v>KateWaltonF47IndianolaIA</v>
      </c>
    </row>
    <row r="2563" spans="1:21" x14ac:dyDescent="0.2">
      <c r="A2563" s="8" t="s">
        <v>484</v>
      </c>
      <c r="B2563" s="8" t="s">
        <v>5241</v>
      </c>
      <c r="C2563" s="8" t="s">
        <v>689</v>
      </c>
      <c r="D2563" s="8">
        <v>45</v>
      </c>
      <c r="E2563" s="8" t="s">
        <v>1414</v>
      </c>
      <c r="F2563" s="8" t="s">
        <v>659</v>
      </c>
      <c r="G2563" s="8" t="str">
        <f t="shared" si="441"/>
        <v>TinaWaltonF45ChoctawOK</v>
      </c>
      <c r="H2563" s="8">
        <f>_xlfn.IFNA(MATCH(G2563,Teams!J:J,0),)</f>
        <v>0</v>
      </c>
      <c r="I2563" s="8" t="str">
        <f t="shared" si="442"/>
        <v>TinaWaltonF45</v>
      </c>
      <c r="J2563" s="8">
        <f>_xlfn.IFNA(MATCH(I2563,Teams!L:L,0),)</f>
        <v>0</v>
      </c>
      <c r="K2563" s="8" t="str">
        <f t="shared" si="443"/>
        <v>TinaWaltonF</v>
      </c>
      <c r="L2563" s="8">
        <f>_xlfn.IFNA(MATCH(K2563,Teams!N:N,0),)</f>
        <v>0</v>
      </c>
      <c r="M2563" s="8" t="str">
        <f t="shared" si="444"/>
        <v>TinaWalton</v>
      </c>
      <c r="N2563" s="8" t="str">
        <f>IFERROR(INDEX(Teams!A:A,IF(H2563&gt;0,H2563,IF(J2563&gt;0,J2563,IF(L2563&gt;0,L2563,""))),1),"")</f>
        <v/>
      </c>
      <c r="O2563" s="8" t="str">
        <f t="shared" si="445"/>
        <v>Tina</v>
      </c>
      <c r="P2563" s="8" t="str">
        <f t="shared" si="446"/>
        <v>Walton</v>
      </c>
      <c r="Q2563" s="8" t="str">
        <f t="shared" si="447"/>
        <v>F</v>
      </c>
      <c r="R2563" s="8">
        <f t="shared" si="448"/>
        <v>45</v>
      </c>
      <c r="S2563" s="8" t="str">
        <f t="shared" si="449"/>
        <v>Choctaw</v>
      </c>
      <c r="T2563" s="8" t="str">
        <f t="shared" si="450"/>
        <v>OK</v>
      </c>
      <c r="U2563" s="8" t="str">
        <f t="shared" si="451"/>
        <v>TinaWaltonF45ChoctawOK</v>
      </c>
    </row>
    <row r="2564" spans="1:21" x14ac:dyDescent="0.2">
      <c r="A2564" s="8" t="s">
        <v>783</v>
      </c>
      <c r="B2564" s="8" t="s">
        <v>784</v>
      </c>
      <c r="C2564" s="8" t="s">
        <v>688</v>
      </c>
      <c r="D2564" s="8">
        <v>25</v>
      </c>
      <c r="E2564" s="8" t="s">
        <v>760</v>
      </c>
      <c r="F2564" s="8" t="s">
        <v>4</v>
      </c>
      <c r="G2564" s="8" t="str">
        <f t="shared" si="441"/>
        <v>MatthewWannerM25KatyTX</v>
      </c>
      <c r="H2564" s="8">
        <f>_xlfn.IFNA(MATCH(G2564,Teams!J:J,0),)</f>
        <v>0</v>
      </c>
      <c r="I2564" s="8" t="str">
        <f t="shared" si="442"/>
        <v>MatthewWannerM25</v>
      </c>
      <c r="J2564" s="8">
        <f>_xlfn.IFNA(MATCH(I2564,Teams!L:L,0),)</f>
        <v>0</v>
      </c>
      <c r="K2564" s="8" t="str">
        <f t="shared" si="443"/>
        <v>MatthewWannerM</v>
      </c>
      <c r="L2564" s="8">
        <f>_xlfn.IFNA(MATCH(K2564,Teams!N:N,0),)</f>
        <v>0</v>
      </c>
      <c r="M2564" s="8" t="str">
        <f t="shared" si="444"/>
        <v>MatthewWanner</v>
      </c>
      <c r="N2564" s="8" t="str">
        <f>IFERROR(INDEX(Teams!A:A,IF(H2564&gt;0,H2564,IF(J2564&gt;0,J2564,IF(L2564&gt;0,L2564,""))),1),"")</f>
        <v/>
      </c>
      <c r="O2564" s="8" t="str">
        <f t="shared" si="445"/>
        <v>Matthew</v>
      </c>
      <c r="P2564" s="8" t="str">
        <f t="shared" si="446"/>
        <v>Wanner</v>
      </c>
      <c r="Q2564" s="8" t="str">
        <f t="shared" si="447"/>
        <v>M</v>
      </c>
      <c r="R2564" s="8">
        <f t="shared" si="448"/>
        <v>25</v>
      </c>
      <c r="S2564" s="8" t="str">
        <f t="shared" si="449"/>
        <v>Katy</v>
      </c>
      <c r="T2564" s="8" t="str">
        <f t="shared" si="450"/>
        <v>TX</v>
      </c>
      <c r="U2564" s="8" t="str">
        <f t="shared" si="451"/>
        <v>MatthewWannerM25KatyTX</v>
      </c>
    </row>
    <row r="2565" spans="1:21" x14ac:dyDescent="0.2">
      <c r="A2565" s="8" t="s">
        <v>2647</v>
      </c>
      <c r="B2565" s="8" t="s">
        <v>2648</v>
      </c>
      <c r="C2565" s="8" t="s">
        <v>689</v>
      </c>
      <c r="D2565" s="8">
        <v>32</v>
      </c>
      <c r="E2565" s="8" t="s">
        <v>3</v>
      </c>
      <c r="F2565" s="8" t="s">
        <v>4</v>
      </c>
      <c r="G2565" s="8" t="str">
        <f t="shared" si="441"/>
        <v>KasiaWarcholF32AustinTX</v>
      </c>
      <c r="H2565" s="8">
        <f>_xlfn.IFNA(MATCH(G2565,Teams!J:J,0),)</f>
        <v>0</v>
      </c>
      <c r="I2565" s="8" t="str">
        <f t="shared" si="442"/>
        <v>KasiaWarcholF32</v>
      </c>
      <c r="J2565" s="8">
        <f>_xlfn.IFNA(MATCH(I2565,Teams!L:L,0),)</f>
        <v>0</v>
      </c>
      <c r="K2565" s="8" t="str">
        <f t="shared" si="443"/>
        <v>KasiaWarcholF</v>
      </c>
      <c r="L2565" s="8">
        <f>_xlfn.IFNA(MATCH(K2565,Teams!N:N,0),)</f>
        <v>0</v>
      </c>
      <c r="M2565" s="8" t="str">
        <f t="shared" si="444"/>
        <v>KasiaWarchol</v>
      </c>
      <c r="N2565" s="8" t="str">
        <f>IFERROR(INDEX(Teams!A:A,IF(H2565&gt;0,H2565,IF(J2565&gt;0,J2565,IF(L2565&gt;0,L2565,""))),1),"")</f>
        <v/>
      </c>
      <c r="O2565" s="8" t="str">
        <f t="shared" si="445"/>
        <v>Kasia</v>
      </c>
      <c r="P2565" s="8" t="str">
        <f t="shared" si="446"/>
        <v>Warchol</v>
      </c>
      <c r="Q2565" s="8" t="str">
        <f t="shared" si="447"/>
        <v>F</v>
      </c>
      <c r="R2565" s="8">
        <f t="shared" si="448"/>
        <v>32</v>
      </c>
      <c r="S2565" s="8" t="str">
        <f t="shared" si="449"/>
        <v>Austin</v>
      </c>
      <c r="T2565" s="8" t="str">
        <f t="shared" si="450"/>
        <v>TX</v>
      </c>
      <c r="U2565" s="8" t="str">
        <f t="shared" si="451"/>
        <v>KasiaWarcholF32AustinTX</v>
      </c>
    </row>
    <row r="2566" spans="1:21" x14ac:dyDescent="0.2">
      <c r="A2566" s="8" t="s">
        <v>174</v>
      </c>
      <c r="B2566" s="8" t="s">
        <v>175</v>
      </c>
      <c r="C2566" s="8" t="s">
        <v>688</v>
      </c>
      <c r="D2566" s="8">
        <v>41</v>
      </c>
      <c r="G2566" s="8" t="str">
        <f t="shared" si="441"/>
        <v>KrisWardM41</v>
      </c>
      <c r="H2566" s="8">
        <f>_xlfn.IFNA(MATCH(G2566,Teams!J:J,0),)</f>
        <v>0</v>
      </c>
      <c r="I2566" s="8" t="str">
        <f t="shared" si="442"/>
        <v>KrisWardM41</v>
      </c>
      <c r="J2566" s="8">
        <f>_xlfn.IFNA(MATCH(I2566,Teams!L:L,0),)</f>
        <v>85</v>
      </c>
      <c r="K2566" s="8" t="str">
        <f t="shared" si="443"/>
        <v>KrisWardM</v>
      </c>
      <c r="L2566" s="8">
        <f>_xlfn.IFNA(MATCH(K2566,Teams!N:N,0),)</f>
        <v>85</v>
      </c>
      <c r="M2566" s="8" t="str">
        <f t="shared" si="444"/>
        <v>KrisWard</v>
      </c>
      <c r="N2566" s="8" t="str">
        <f>IFERROR(INDEX(Teams!A:A,IF(H2566&gt;0,H2566,IF(J2566&gt;0,J2566,IF(L2566&gt;0,L2566,""))),1),"")</f>
        <v>TrailZen</v>
      </c>
      <c r="O2566" s="8" t="str">
        <f t="shared" si="445"/>
        <v>Kris</v>
      </c>
      <c r="P2566" s="8" t="str">
        <f t="shared" si="446"/>
        <v>Ward</v>
      </c>
      <c r="Q2566" s="8" t="str">
        <f t="shared" si="447"/>
        <v>M</v>
      </c>
      <c r="R2566" s="8">
        <f t="shared" si="448"/>
        <v>41</v>
      </c>
      <c r="S2566" s="8" t="str">
        <f t="shared" si="449"/>
        <v/>
      </c>
      <c r="T2566" s="8" t="str">
        <f t="shared" si="450"/>
        <v/>
      </c>
      <c r="U2566" s="8" t="str">
        <f t="shared" si="451"/>
        <v>KrisWardM41</v>
      </c>
    </row>
    <row r="2567" spans="1:21" x14ac:dyDescent="0.2">
      <c r="A2567" s="8" t="s">
        <v>2249</v>
      </c>
      <c r="B2567" s="8" t="s">
        <v>2250</v>
      </c>
      <c r="C2567" s="8" t="s">
        <v>689</v>
      </c>
      <c r="D2567" s="8">
        <v>49</v>
      </c>
      <c r="E2567" s="8" t="s">
        <v>2251</v>
      </c>
      <c r="F2567" s="8" t="s">
        <v>4</v>
      </c>
      <c r="G2567" s="8" t="str">
        <f t="shared" si="441"/>
        <v>Lori WareF49LevellandTX</v>
      </c>
      <c r="H2567" s="8">
        <f>_xlfn.IFNA(MATCH(G2567,Teams!J:J,0),)</f>
        <v>0</v>
      </c>
      <c r="I2567" s="8" t="str">
        <f t="shared" si="442"/>
        <v>Lori WareF49</v>
      </c>
      <c r="J2567" s="8">
        <f>_xlfn.IFNA(MATCH(I2567,Teams!L:L,0),)</f>
        <v>0</v>
      </c>
      <c r="K2567" s="8" t="str">
        <f t="shared" si="443"/>
        <v>Lori WareF</v>
      </c>
      <c r="L2567" s="8">
        <f>_xlfn.IFNA(MATCH(K2567,Teams!N:N,0),)</f>
        <v>0</v>
      </c>
      <c r="M2567" s="8" t="str">
        <f t="shared" si="444"/>
        <v>Lori Ware</v>
      </c>
      <c r="N2567" s="8" t="str">
        <f>IFERROR(INDEX(Teams!A:A,IF(H2567&gt;0,H2567,IF(J2567&gt;0,J2567,IF(L2567&gt;0,L2567,""))),1),"")</f>
        <v/>
      </c>
      <c r="O2567" s="8" t="str">
        <f t="shared" si="445"/>
        <v xml:space="preserve">Lori </v>
      </c>
      <c r="P2567" s="8" t="str">
        <f t="shared" si="446"/>
        <v>Ware</v>
      </c>
      <c r="Q2567" s="8" t="str">
        <f t="shared" si="447"/>
        <v>F</v>
      </c>
      <c r="R2567" s="8">
        <f t="shared" si="448"/>
        <v>49</v>
      </c>
      <c r="S2567" s="8" t="str">
        <f t="shared" si="449"/>
        <v>Levelland</v>
      </c>
      <c r="T2567" s="8" t="str">
        <f t="shared" si="450"/>
        <v>TX</v>
      </c>
      <c r="U2567" s="8" t="str">
        <f t="shared" si="451"/>
        <v>Lori WareF49LevellandTX</v>
      </c>
    </row>
    <row r="2568" spans="1:21" x14ac:dyDescent="0.2">
      <c r="A2568" s="8" t="s">
        <v>292</v>
      </c>
      <c r="B2568" s="8" t="s">
        <v>2671</v>
      </c>
      <c r="C2568" s="8" t="s">
        <v>689</v>
      </c>
      <c r="D2568" s="8">
        <v>52</v>
      </c>
      <c r="E2568" s="8" t="s">
        <v>1657</v>
      </c>
      <c r="F2568" s="8" t="s">
        <v>4</v>
      </c>
      <c r="G2568" s="8" t="str">
        <f t="shared" si="441"/>
        <v>LisaWarechowskiF52MidlandTX</v>
      </c>
      <c r="H2568" s="8">
        <f>_xlfn.IFNA(MATCH(G2568,Teams!J:J,0),)</f>
        <v>0</v>
      </c>
      <c r="I2568" s="8" t="str">
        <f t="shared" si="442"/>
        <v>LisaWarechowskiF52</v>
      </c>
      <c r="J2568" s="8">
        <f>_xlfn.IFNA(MATCH(I2568,Teams!L:L,0),)</f>
        <v>0</v>
      </c>
      <c r="K2568" s="8" t="str">
        <f t="shared" si="443"/>
        <v>LisaWarechowskiF</v>
      </c>
      <c r="L2568" s="8">
        <f>_xlfn.IFNA(MATCH(K2568,Teams!N:N,0),)</f>
        <v>0</v>
      </c>
      <c r="M2568" s="8" t="str">
        <f t="shared" si="444"/>
        <v>LisaWarechowski</v>
      </c>
      <c r="N2568" s="8" t="str">
        <f>IFERROR(INDEX(Teams!A:A,IF(H2568&gt;0,H2568,IF(J2568&gt;0,J2568,IF(L2568&gt;0,L2568,""))),1),"")</f>
        <v/>
      </c>
      <c r="O2568" s="8" t="str">
        <f t="shared" si="445"/>
        <v>Lisa</v>
      </c>
      <c r="P2568" s="8" t="str">
        <f t="shared" si="446"/>
        <v>Warechowski</v>
      </c>
      <c r="Q2568" s="8" t="str">
        <f t="shared" si="447"/>
        <v>F</v>
      </c>
      <c r="R2568" s="8">
        <f t="shared" si="448"/>
        <v>52</v>
      </c>
      <c r="S2568" s="8" t="str">
        <f t="shared" si="449"/>
        <v>Midland</v>
      </c>
      <c r="T2568" s="8" t="str">
        <f t="shared" si="450"/>
        <v>TX</v>
      </c>
      <c r="U2568" s="8" t="str">
        <f t="shared" si="451"/>
        <v>LisaWarechowskiF52MidlandTX</v>
      </c>
    </row>
    <row r="2569" spans="1:21" x14ac:dyDescent="0.2">
      <c r="A2569" s="8" t="s">
        <v>2140</v>
      </c>
      <c r="B2569" s="8" t="s">
        <v>6570</v>
      </c>
      <c r="C2569" s="8" t="s">
        <v>689</v>
      </c>
      <c r="G2569" s="8" t="str">
        <f t="shared" si="441"/>
        <v>LizWarnerF</v>
      </c>
      <c r="H2569" s="8">
        <f>_xlfn.IFNA(MATCH(G2569,Teams!J:J,0),)</f>
        <v>0</v>
      </c>
      <c r="I2569" s="8" t="str">
        <f t="shared" si="442"/>
        <v>LizWarnerF</v>
      </c>
      <c r="J2569" s="8">
        <f>_xlfn.IFNA(MATCH(I2569,Teams!L:L,0),)</f>
        <v>0</v>
      </c>
      <c r="K2569" s="8" t="str">
        <f t="shared" si="443"/>
        <v>LizWarnerF</v>
      </c>
      <c r="L2569" s="8">
        <f>_xlfn.IFNA(MATCH(K2569,Teams!N:N,0),)</f>
        <v>0</v>
      </c>
      <c r="M2569" s="8" t="str">
        <f t="shared" si="444"/>
        <v>LizWarner</v>
      </c>
      <c r="N2569" s="8" t="str">
        <f>IFERROR(INDEX(Teams!A:A,IF(H2569&gt;0,H2569,IF(J2569&gt;0,J2569,IF(L2569&gt;0,L2569,""))),1),"")</f>
        <v/>
      </c>
      <c r="O2569" s="8" t="str">
        <f t="shared" si="445"/>
        <v>Liz</v>
      </c>
      <c r="P2569" s="8" t="str">
        <f t="shared" si="446"/>
        <v>Warner</v>
      </c>
      <c r="Q2569" s="8" t="str">
        <f t="shared" si="447"/>
        <v>F</v>
      </c>
      <c r="R2569" s="8" t="str">
        <f t="shared" si="448"/>
        <v/>
      </c>
      <c r="S2569" s="8" t="str">
        <f t="shared" si="449"/>
        <v/>
      </c>
      <c r="T2569" s="8" t="str">
        <f t="shared" si="450"/>
        <v/>
      </c>
      <c r="U2569" s="8" t="str">
        <f t="shared" si="451"/>
        <v>LizWarnerF</v>
      </c>
    </row>
    <row r="2570" spans="1:21" x14ac:dyDescent="0.2">
      <c r="A2570" s="8" t="s">
        <v>556</v>
      </c>
      <c r="B2570" s="8" t="s">
        <v>2341</v>
      </c>
      <c r="C2570" s="8" t="s">
        <v>688</v>
      </c>
      <c r="D2570" s="8">
        <v>41</v>
      </c>
      <c r="E2570" s="8" t="s">
        <v>3</v>
      </c>
      <c r="F2570" s="8" t="s">
        <v>4</v>
      </c>
      <c r="G2570" s="8" t="str">
        <f t="shared" si="441"/>
        <v>AndrewWarriner M41AustinTX</v>
      </c>
      <c r="H2570" s="8">
        <f>_xlfn.IFNA(MATCH(G2570,Teams!J:J,0),)</f>
        <v>0</v>
      </c>
      <c r="I2570" s="8" t="str">
        <f t="shared" si="442"/>
        <v>AndrewWarriner M41</v>
      </c>
      <c r="J2570" s="8">
        <f>_xlfn.IFNA(MATCH(I2570,Teams!L:L,0),)</f>
        <v>0</v>
      </c>
      <c r="K2570" s="8" t="str">
        <f t="shared" si="443"/>
        <v>AndrewWarriner M</v>
      </c>
      <c r="L2570" s="8">
        <f>_xlfn.IFNA(MATCH(K2570,Teams!N:N,0),)</f>
        <v>0</v>
      </c>
      <c r="M2570" s="8" t="str">
        <f t="shared" si="444"/>
        <v xml:space="preserve">AndrewWarriner </v>
      </c>
      <c r="N2570" s="8" t="str">
        <f>IFERROR(INDEX(Teams!A:A,IF(H2570&gt;0,H2570,IF(J2570&gt;0,J2570,IF(L2570&gt;0,L2570,""))),1),"")</f>
        <v/>
      </c>
      <c r="O2570" s="8" t="str">
        <f t="shared" si="445"/>
        <v>Andrew</v>
      </c>
      <c r="P2570" s="8" t="str">
        <f t="shared" si="446"/>
        <v xml:space="preserve">Warriner </v>
      </c>
      <c r="Q2570" s="8" t="str">
        <f t="shared" si="447"/>
        <v>M</v>
      </c>
      <c r="R2570" s="8">
        <f t="shared" si="448"/>
        <v>41</v>
      </c>
      <c r="S2570" s="8" t="str">
        <f t="shared" si="449"/>
        <v>Austin</v>
      </c>
      <c r="T2570" s="8" t="str">
        <f t="shared" si="450"/>
        <v>TX</v>
      </c>
      <c r="U2570" s="8" t="str">
        <f t="shared" si="451"/>
        <v>AndrewWarriner M41AustinTX</v>
      </c>
    </row>
    <row r="2571" spans="1:21" x14ac:dyDescent="0.2">
      <c r="A2571" s="8" t="s">
        <v>1444</v>
      </c>
      <c r="B2571" s="8" t="s">
        <v>5243</v>
      </c>
      <c r="C2571" s="8" t="s">
        <v>688</v>
      </c>
      <c r="D2571" s="8">
        <v>29</v>
      </c>
      <c r="E2571" s="8" t="s">
        <v>1674</v>
      </c>
      <c r="F2571" s="8" t="s">
        <v>1601</v>
      </c>
      <c r="G2571" s="8" t="str">
        <f t="shared" si="441"/>
        <v>ErichWashausenM29FayettevilleAR</v>
      </c>
      <c r="H2571" s="8">
        <f>_xlfn.IFNA(MATCH(G2571,Teams!J:J,0),)</f>
        <v>0</v>
      </c>
      <c r="I2571" s="8" t="str">
        <f t="shared" si="442"/>
        <v>ErichWashausenM29</v>
      </c>
      <c r="J2571" s="8">
        <f>_xlfn.IFNA(MATCH(I2571,Teams!L:L,0),)</f>
        <v>0</v>
      </c>
      <c r="K2571" s="8" t="str">
        <f t="shared" si="443"/>
        <v>ErichWashausenM</v>
      </c>
      <c r="L2571" s="8">
        <f>_xlfn.IFNA(MATCH(K2571,Teams!N:N,0),)</f>
        <v>0</v>
      </c>
      <c r="M2571" s="8" t="str">
        <f t="shared" si="444"/>
        <v>ErichWashausen</v>
      </c>
      <c r="N2571" s="8" t="str">
        <f>IFERROR(INDEX(Teams!A:A,IF(H2571&gt;0,H2571,IF(J2571&gt;0,J2571,IF(L2571&gt;0,L2571,""))),1),"")</f>
        <v/>
      </c>
      <c r="O2571" s="8" t="str">
        <f t="shared" si="445"/>
        <v>Erich</v>
      </c>
      <c r="P2571" s="8" t="str">
        <f t="shared" si="446"/>
        <v>Washausen</v>
      </c>
      <c r="Q2571" s="8" t="str">
        <f t="shared" si="447"/>
        <v>M</v>
      </c>
      <c r="R2571" s="8">
        <f t="shared" si="448"/>
        <v>29</v>
      </c>
      <c r="S2571" s="8" t="str">
        <f t="shared" si="449"/>
        <v>Fayetteville</v>
      </c>
      <c r="T2571" s="8" t="str">
        <f t="shared" si="450"/>
        <v>AR</v>
      </c>
      <c r="U2571" s="8" t="str">
        <f t="shared" si="451"/>
        <v>ErichWashausenM29FayettevilleAR</v>
      </c>
    </row>
    <row r="2572" spans="1:21" x14ac:dyDescent="0.2">
      <c r="A2572" s="8" t="s">
        <v>2186</v>
      </c>
      <c r="B2572" s="8" t="s">
        <v>1079</v>
      </c>
      <c r="C2572" s="8" t="s">
        <v>689</v>
      </c>
      <c r="D2572" s="8">
        <v>17</v>
      </c>
      <c r="E2572" s="8" t="s">
        <v>2187</v>
      </c>
      <c r="F2572" s="8" t="s">
        <v>4</v>
      </c>
      <c r="G2572" s="8" t="str">
        <f t="shared" si="441"/>
        <v>YasmineWashingtonF17MALAKOFFTX</v>
      </c>
      <c r="H2572" s="8">
        <f>_xlfn.IFNA(MATCH(G2572,Teams!J:J,0),)</f>
        <v>0</v>
      </c>
      <c r="I2572" s="8" t="str">
        <f t="shared" si="442"/>
        <v>YasmineWashingtonF17</v>
      </c>
      <c r="J2572" s="8">
        <f>_xlfn.IFNA(MATCH(I2572,Teams!L:L,0),)</f>
        <v>0</v>
      </c>
      <c r="K2572" s="8" t="str">
        <f t="shared" si="443"/>
        <v>YasmineWashingtonF</v>
      </c>
      <c r="L2572" s="8">
        <f>_xlfn.IFNA(MATCH(K2572,Teams!N:N,0),)</f>
        <v>0</v>
      </c>
      <c r="M2572" s="8" t="str">
        <f t="shared" si="444"/>
        <v>YasmineWashington</v>
      </c>
      <c r="N2572" s="8" t="str">
        <f>IFERROR(INDEX(Teams!A:A,IF(H2572&gt;0,H2572,IF(J2572&gt;0,J2572,IF(L2572&gt;0,L2572,""))),1),"")</f>
        <v/>
      </c>
      <c r="O2572" s="8" t="str">
        <f t="shared" si="445"/>
        <v>Yasmine</v>
      </c>
      <c r="P2572" s="8" t="str">
        <f t="shared" si="446"/>
        <v>Washington</v>
      </c>
      <c r="Q2572" s="8" t="str">
        <f t="shared" si="447"/>
        <v>F</v>
      </c>
      <c r="R2572" s="8">
        <f t="shared" si="448"/>
        <v>17</v>
      </c>
      <c r="S2572" s="8" t="str">
        <f t="shared" si="449"/>
        <v>MALAKOFF</v>
      </c>
      <c r="T2572" s="8" t="str">
        <f t="shared" si="450"/>
        <v>TX</v>
      </c>
      <c r="U2572" s="8" t="str">
        <f t="shared" si="451"/>
        <v>YasmineWashingtonF17MALAKOFFTX</v>
      </c>
    </row>
    <row r="2573" spans="1:21" x14ac:dyDescent="0.2">
      <c r="A2573" s="8" t="s">
        <v>153</v>
      </c>
      <c r="B2573" s="8" t="s">
        <v>6618</v>
      </c>
      <c r="C2573" s="8" t="s">
        <v>688</v>
      </c>
      <c r="G2573" s="8" t="str">
        <f t="shared" si="441"/>
        <v>MikeWashleskyM</v>
      </c>
      <c r="H2573" s="8">
        <f>_xlfn.IFNA(MATCH(G2573,Teams!J:J,0),)</f>
        <v>0</v>
      </c>
      <c r="I2573" s="8" t="str">
        <f t="shared" si="442"/>
        <v>MikeWashleskyM</v>
      </c>
      <c r="J2573" s="8">
        <f>_xlfn.IFNA(MATCH(I2573,Teams!L:L,0),)</f>
        <v>0</v>
      </c>
      <c r="K2573" s="8" t="str">
        <f t="shared" si="443"/>
        <v>MikeWashleskyM</v>
      </c>
      <c r="L2573" s="8">
        <f>_xlfn.IFNA(MATCH(K2573,Teams!N:N,0),)</f>
        <v>0</v>
      </c>
      <c r="M2573" s="8" t="str">
        <f t="shared" si="444"/>
        <v>MikeWashlesky</v>
      </c>
      <c r="N2573" s="8" t="str">
        <f>IFERROR(INDEX(Teams!A:A,IF(H2573&gt;0,H2573,IF(J2573&gt;0,J2573,IF(L2573&gt;0,L2573,""))),1),"")</f>
        <v/>
      </c>
      <c r="O2573" s="8" t="str">
        <f t="shared" si="445"/>
        <v>Mike</v>
      </c>
      <c r="P2573" s="8" t="str">
        <f t="shared" si="446"/>
        <v>Washlesky</v>
      </c>
      <c r="Q2573" s="8" t="str">
        <f t="shared" si="447"/>
        <v>M</v>
      </c>
      <c r="R2573" s="8" t="str">
        <f t="shared" si="448"/>
        <v/>
      </c>
      <c r="S2573" s="8" t="str">
        <f t="shared" si="449"/>
        <v/>
      </c>
      <c r="T2573" s="8" t="str">
        <f t="shared" si="450"/>
        <v/>
      </c>
      <c r="U2573" s="8" t="str">
        <f t="shared" si="451"/>
        <v>MikeWashleskyM</v>
      </c>
    </row>
    <row r="2574" spans="1:21" x14ac:dyDescent="0.2">
      <c r="A2574" s="8" t="s">
        <v>5948</v>
      </c>
      <c r="B2574" s="8" t="s">
        <v>5949</v>
      </c>
      <c r="C2574" s="8" t="s">
        <v>689</v>
      </c>
      <c r="D2574" s="8">
        <v>47</v>
      </c>
      <c r="E2574" s="8" t="s">
        <v>36</v>
      </c>
      <c r="F2574" s="8" t="s">
        <v>4</v>
      </c>
      <c r="G2574" s="8" t="str">
        <f t="shared" si="441"/>
        <v>BettyWathallF47MelissaTX</v>
      </c>
      <c r="H2574" s="8">
        <f>_xlfn.IFNA(MATCH(G2574,Teams!J:J,0),)</f>
        <v>0</v>
      </c>
      <c r="I2574" s="8" t="str">
        <f t="shared" si="442"/>
        <v>BettyWathallF47</v>
      </c>
      <c r="J2574" s="8">
        <f>_xlfn.IFNA(MATCH(I2574,Teams!L:L,0),)</f>
        <v>0</v>
      </c>
      <c r="K2574" s="8" t="str">
        <f t="shared" si="443"/>
        <v>BettyWathallF</v>
      </c>
      <c r="L2574" s="8">
        <f>_xlfn.IFNA(MATCH(K2574,Teams!N:N,0),)</f>
        <v>0</v>
      </c>
      <c r="M2574" s="8" t="str">
        <f t="shared" si="444"/>
        <v>BettyWathall</v>
      </c>
      <c r="N2574" s="8" t="str">
        <f>IFERROR(INDEX(Teams!A:A,IF(H2574&gt;0,H2574,IF(J2574&gt;0,J2574,IF(L2574&gt;0,L2574,""))),1),"")</f>
        <v/>
      </c>
      <c r="O2574" s="8" t="str">
        <f t="shared" si="445"/>
        <v>Betty</v>
      </c>
      <c r="P2574" s="8" t="str">
        <f t="shared" si="446"/>
        <v>Wathall</v>
      </c>
      <c r="Q2574" s="8" t="str">
        <f t="shared" si="447"/>
        <v>F</v>
      </c>
      <c r="R2574" s="8">
        <f t="shared" si="448"/>
        <v>47</v>
      </c>
      <c r="S2574" s="8" t="str">
        <f t="shared" si="449"/>
        <v>Melissa</v>
      </c>
      <c r="T2574" s="8" t="str">
        <f t="shared" si="450"/>
        <v>TX</v>
      </c>
      <c r="U2574" s="8" t="str">
        <f t="shared" si="451"/>
        <v>BettyWathallF47MelissaTX</v>
      </c>
    </row>
    <row r="2575" spans="1:21" x14ac:dyDescent="0.2">
      <c r="A2575" s="8" t="s">
        <v>2635</v>
      </c>
      <c r="B2575" s="8" t="s">
        <v>793</v>
      </c>
      <c r="C2575" s="8" t="s">
        <v>689</v>
      </c>
      <c r="D2575" s="8">
        <v>35</v>
      </c>
      <c r="E2575" s="8" t="s">
        <v>1713</v>
      </c>
      <c r="F2575" s="8" t="s">
        <v>4</v>
      </c>
      <c r="G2575" s="8" t="str">
        <f t="shared" si="441"/>
        <v>EllieWatsonF35Dripping SpringsTX</v>
      </c>
      <c r="H2575" s="8">
        <f>_xlfn.IFNA(MATCH(G2575,Teams!J:J,0),)</f>
        <v>0</v>
      </c>
      <c r="I2575" s="8" t="str">
        <f t="shared" si="442"/>
        <v>EllieWatsonF35</v>
      </c>
      <c r="J2575" s="8">
        <f>_xlfn.IFNA(MATCH(I2575,Teams!L:L,0),)</f>
        <v>0</v>
      </c>
      <c r="K2575" s="8" t="str">
        <f t="shared" si="443"/>
        <v>EllieWatsonF</v>
      </c>
      <c r="L2575" s="8">
        <f>_xlfn.IFNA(MATCH(K2575,Teams!N:N,0),)</f>
        <v>0</v>
      </c>
      <c r="M2575" s="8" t="str">
        <f t="shared" si="444"/>
        <v>EllieWatson</v>
      </c>
      <c r="N2575" s="8" t="str">
        <f>IFERROR(INDEX(Teams!A:A,IF(H2575&gt;0,H2575,IF(J2575&gt;0,J2575,IF(L2575&gt;0,L2575,""))),1),"")</f>
        <v/>
      </c>
      <c r="O2575" s="8" t="str">
        <f t="shared" si="445"/>
        <v>Ellie</v>
      </c>
      <c r="P2575" s="8" t="str">
        <f t="shared" si="446"/>
        <v>Watson</v>
      </c>
      <c r="Q2575" s="8" t="str">
        <f t="shared" si="447"/>
        <v>F</v>
      </c>
      <c r="R2575" s="8">
        <f t="shared" si="448"/>
        <v>35</v>
      </c>
      <c r="S2575" s="8" t="str">
        <f t="shared" si="449"/>
        <v>Dripping Springs</v>
      </c>
      <c r="T2575" s="8" t="str">
        <f t="shared" si="450"/>
        <v>TX</v>
      </c>
      <c r="U2575" s="8" t="str">
        <f t="shared" si="451"/>
        <v>EllieWatsonF35Dripping SpringsTX</v>
      </c>
    </row>
    <row r="2576" spans="1:21" x14ac:dyDescent="0.2">
      <c r="A2576" s="8" t="s">
        <v>60</v>
      </c>
      <c r="B2576" s="8" t="s">
        <v>793</v>
      </c>
      <c r="C2576" s="8" t="s">
        <v>689</v>
      </c>
      <c r="D2576" s="8">
        <v>40</v>
      </c>
      <c r="E2576" s="8" t="s">
        <v>708</v>
      </c>
      <c r="F2576" s="8" t="s">
        <v>4</v>
      </c>
      <c r="G2576" s="8" t="str">
        <f t="shared" si="441"/>
        <v>HaleyWatsonF40HumbleTX</v>
      </c>
      <c r="H2576" s="8">
        <f>_xlfn.IFNA(MATCH(G2576,Teams!J:J,0),)</f>
        <v>0</v>
      </c>
      <c r="I2576" s="8" t="str">
        <f t="shared" si="442"/>
        <v>HaleyWatsonF40</v>
      </c>
      <c r="J2576" s="8">
        <f>_xlfn.IFNA(MATCH(I2576,Teams!L:L,0),)</f>
        <v>0</v>
      </c>
      <c r="K2576" s="8" t="str">
        <f t="shared" si="443"/>
        <v>HaleyWatsonF</v>
      </c>
      <c r="L2576" s="8">
        <f>_xlfn.IFNA(MATCH(K2576,Teams!N:N,0),)</f>
        <v>0</v>
      </c>
      <c r="M2576" s="8" t="str">
        <f t="shared" si="444"/>
        <v>HaleyWatson</v>
      </c>
      <c r="N2576" s="8" t="str">
        <f>IFERROR(INDEX(Teams!A:A,IF(H2576&gt;0,H2576,IF(J2576&gt;0,J2576,IF(L2576&gt;0,L2576,""))),1),"")</f>
        <v/>
      </c>
      <c r="O2576" s="8" t="str">
        <f t="shared" si="445"/>
        <v>Haley</v>
      </c>
      <c r="P2576" s="8" t="str">
        <f t="shared" si="446"/>
        <v>Watson</v>
      </c>
      <c r="Q2576" s="8" t="str">
        <f t="shared" si="447"/>
        <v>F</v>
      </c>
      <c r="R2576" s="8">
        <f t="shared" si="448"/>
        <v>40</v>
      </c>
      <c r="S2576" s="8" t="str">
        <f t="shared" si="449"/>
        <v>Humble</v>
      </c>
      <c r="T2576" s="8" t="str">
        <f t="shared" si="450"/>
        <v>TX</v>
      </c>
      <c r="U2576" s="8" t="str">
        <f t="shared" si="451"/>
        <v>HaleyWatsonF40HumbleTX</v>
      </c>
    </row>
    <row r="2577" spans="1:21" x14ac:dyDescent="0.2">
      <c r="A2577" s="8" t="s">
        <v>237</v>
      </c>
      <c r="B2577" s="8" t="s">
        <v>793</v>
      </c>
      <c r="C2577" s="8" t="s">
        <v>688</v>
      </c>
      <c r="D2577" s="8">
        <v>43</v>
      </c>
      <c r="E2577" s="8" t="s">
        <v>708</v>
      </c>
      <c r="F2577" s="8" t="s">
        <v>4</v>
      </c>
      <c r="G2577" s="8" t="str">
        <f t="shared" si="441"/>
        <v>JasonWatsonM43HumbleTX</v>
      </c>
      <c r="H2577" s="8">
        <f>_xlfn.IFNA(MATCH(G2577,Teams!J:J,0),)</f>
        <v>0</v>
      </c>
      <c r="I2577" s="8" t="str">
        <f t="shared" si="442"/>
        <v>JasonWatsonM43</v>
      </c>
      <c r="J2577" s="8">
        <f>_xlfn.IFNA(MATCH(I2577,Teams!L:L,0),)</f>
        <v>0</v>
      </c>
      <c r="K2577" s="8" t="str">
        <f t="shared" si="443"/>
        <v>JasonWatsonM</v>
      </c>
      <c r="L2577" s="8">
        <f>_xlfn.IFNA(MATCH(K2577,Teams!N:N,0),)</f>
        <v>0</v>
      </c>
      <c r="M2577" s="8" t="str">
        <f t="shared" si="444"/>
        <v>JasonWatson</v>
      </c>
      <c r="N2577" s="8" t="str">
        <f>IFERROR(INDEX(Teams!A:A,IF(H2577&gt;0,H2577,IF(J2577&gt;0,J2577,IF(L2577&gt;0,L2577,""))),1),"")</f>
        <v/>
      </c>
      <c r="O2577" s="8" t="str">
        <f t="shared" si="445"/>
        <v>Jason</v>
      </c>
      <c r="P2577" s="8" t="str">
        <f t="shared" si="446"/>
        <v>Watson</v>
      </c>
      <c r="Q2577" s="8" t="str">
        <f t="shared" si="447"/>
        <v>M</v>
      </c>
      <c r="R2577" s="8">
        <f t="shared" si="448"/>
        <v>43</v>
      </c>
      <c r="S2577" s="8" t="str">
        <f t="shared" si="449"/>
        <v>Humble</v>
      </c>
      <c r="T2577" s="8" t="str">
        <f t="shared" si="450"/>
        <v>TX</v>
      </c>
      <c r="U2577" s="8" t="str">
        <f t="shared" si="451"/>
        <v>JasonWatsonM43HumbleTX</v>
      </c>
    </row>
    <row r="2578" spans="1:21" x14ac:dyDescent="0.2">
      <c r="A2578" s="8" t="s">
        <v>1700</v>
      </c>
      <c r="B2578" s="8" t="s">
        <v>793</v>
      </c>
      <c r="C2578" s="8" t="s">
        <v>688</v>
      </c>
      <c r="D2578" s="8">
        <v>29</v>
      </c>
      <c r="E2578" s="8" t="s">
        <v>381</v>
      </c>
      <c r="F2578" s="8" t="s">
        <v>4</v>
      </c>
      <c r="G2578" s="8" t="str">
        <f t="shared" si="441"/>
        <v>JeremiahWatsonM29Corpus ChristiTX</v>
      </c>
      <c r="H2578" s="8">
        <f>_xlfn.IFNA(MATCH(G2578,Teams!J:J,0),)</f>
        <v>0</v>
      </c>
      <c r="I2578" s="8" t="str">
        <f t="shared" si="442"/>
        <v>JeremiahWatsonM29</v>
      </c>
      <c r="J2578" s="8">
        <f>_xlfn.IFNA(MATCH(I2578,Teams!L:L,0),)</f>
        <v>0</v>
      </c>
      <c r="K2578" s="8" t="str">
        <f t="shared" si="443"/>
        <v>JeremiahWatsonM</v>
      </c>
      <c r="L2578" s="8">
        <f>_xlfn.IFNA(MATCH(K2578,Teams!N:N,0),)</f>
        <v>0</v>
      </c>
      <c r="M2578" s="8" t="str">
        <f t="shared" si="444"/>
        <v>JeremiahWatson</v>
      </c>
      <c r="N2578" s="8" t="str">
        <f>IFERROR(INDEX(Teams!A:A,IF(H2578&gt;0,H2578,IF(J2578&gt;0,J2578,IF(L2578&gt;0,L2578,""))),1),"")</f>
        <v/>
      </c>
      <c r="O2578" s="8" t="str">
        <f t="shared" si="445"/>
        <v>Jeremiah</v>
      </c>
      <c r="P2578" s="8" t="str">
        <f t="shared" si="446"/>
        <v>Watson</v>
      </c>
      <c r="Q2578" s="8" t="str">
        <f t="shared" si="447"/>
        <v>M</v>
      </c>
      <c r="R2578" s="8">
        <f t="shared" si="448"/>
        <v>29</v>
      </c>
      <c r="S2578" s="8" t="str">
        <f t="shared" si="449"/>
        <v>Corpus Christi</v>
      </c>
      <c r="T2578" s="8" t="str">
        <f t="shared" si="450"/>
        <v>TX</v>
      </c>
      <c r="U2578" s="8" t="str">
        <f t="shared" si="451"/>
        <v>JeremiahWatsonM29Corpus ChristiTX</v>
      </c>
    </row>
    <row r="2579" spans="1:21" x14ac:dyDescent="0.2">
      <c r="A2579" s="8" t="s">
        <v>1975</v>
      </c>
      <c r="B2579" s="8" t="s">
        <v>793</v>
      </c>
      <c r="C2579" s="8" t="s">
        <v>689</v>
      </c>
      <c r="D2579" s="8">
        <v>31</v>
      </c>
      <c r="E2579" s="8" t="s">
        <v>1976</v>
      </c>
      <c r="F2579" s="8" t="s">
        <v>1043</v>
      </c>
      <c r="G2579" s="8" t="str">
        <f t="shared" si="441"/>
        <v>NicoletteWatsonF31Granite CityIL</v>
      </c>
      <c r="H2579" s="8">
        <f>_xlfn.IFNA(MATCH(G2579,Teams!J:J,0),)</f>
        <v>0</v>
      </c>
      <c r="I2579" s="8" t="str">
        <f t="shared" si="442"/>
        <v>NicoletteWatsonF31</v>
      </c>
      <c r="J2579" s="8">
        <f>_xlfn.IFNA(MATCH(I2579,Teams!L:L,0),)</f>
        <v>0</v>
      </c>
      <c r="K2579" s="8" t="str">
        <f t="shared" si="443"/>
        <v>NicoletteWatsonF</v>
      </c>
      <c r="L2579" s="8">
        <f>_xlfn.IFNA(MATCH(K2579,Teams!N:N,0),)</f>
        <v>0</v>
      </c>
      <c r="M2579" s="8" t="str">
        <f t="shared" si="444"/>
        <v>NicoletteWatson</v>
      </c>
      <c r="N2579" s="8" t="str">
        <f>IFERROR(INDEX(Teams!A:A,IF(H2579&gt;0,H2579,IF(J2579&gt;0,J2579,IF(L2579&gt;0,L2579,""))),1),"")</f>
        <v/>
      </c>
      <c r="O2579" s="8" t="str">
        <f t="shared" si="445"/>
        <v>Nicolette</v>
      </c>
      <c r="P2579" s="8" t="str">
        <f t="shared" si="446"/>
        <v>Watson</v>
      </c>
      <c r="Q2579" s="8" t="str">
        <f t="shared" si="447"/>
        <v>F</v>
      </c>
      <c r="R2579" s="8">
        <f t="shared" si="448"/>
        <v>31</v>
      </c>
      <c r="S2579" s="8" t="str">
        <f t="shared" si="449"/>
        <v>Granite City</v>
      </c>
      <c r="T2579" s="8" t="str">
        <f t="shared" si="450"/>
        <v>IL</v>
      </c>
      <c r="U2579" s="8" t="str">
        <f t="shared" si="451"/>
        <v>NicoletteWatsonF31Granite CityIL</v>
      </c>
    </row>
    <row r="2580" spans="1:21" x14ac:dyDescent="0.2">
      <c r="A2580" s="8" t="s">
        <v>2724</v>
      </c>
      <c r="B2580" s="8" t="s">
        <v>2725</v>
      </c>
      <c r="C2580" s="8" t="s">
        <v>689</v>
      </c>
      <c r="D2580" s="8">
        <v>54</v>
      </c>
      <c r="E2580" s="8" t="s">
        <v>136</v>
      </c>
      <c r="F2580" s="8" t="s">
        <v>4</v>
      </c>
      <c r="G2580" s="8" t="str">
        <f t="shared" si="441"/>
        <v>Marie-luiseWattersF54The WoodlandsTX</v>
      </c>
      <c r="H2580" s="8">
        <f>_xlfn.IFNA(MATCH(G2580,Teams!J:J,0),)</f>
        <v>0</v>
      </c>
      <c r="I2580" s="8" t="str">
        <f t="shared" si="442"/>
        <v>Marie-luiseWattersF54</v>
      </c>
      <c r="J2580" s="8">
        <f>_xlfn.IFNA(MATCH(I2580,Teams!L:L,0),)</f>
        <v>0</v>
      </c>
      <c r="K2580" s="8" t="str">
        <f t="shared" si="443"/>
        <v>Marie-luiseWattersF</v>
      </c>
      <c r="L2580" s="8">
        <f>_xlfn.IFNA(MATCH(K2580,Teams!N:N,0),)</f>
        <v>0</v>
      </c>
      <c r="M2580" s="8" t="str">
        <f t="shared" si="444"/>
        <v>Marie-luiseWatters</v>
      </c>
      <c r="N2580" s="8" t="str">
        <f>IFERROR(INDEX(Teams!A:A,IF(H2580&gt;0,H2580,IF(J2580&gt;0,J2580,IF(L2580&gt;0,L2580,""))),1),"")</f>
        <v/>
      </c>
      <c r="O2580" s="8" t="str">
        <f t="shared" si="445"/>
        <v>Marie-luise</v>
      </c>
      <c r="P2580" s="8" t="str">
        <f t="shared" si="446"/>
        <v>Watters</v>
      </c>
      <c r="Q2580" s="8" t="str">
        <f t="shared" si="447"/>
        <v>F</v>
      </c>
      <c r="R2580" s="8">
        <f t="shared" si="448"/>
        <v>54</v>
      </c>
      <c r="S2580" s="8" t="str">
        <f t="shared" si="449"/>
        <v>The Woodlands</v>
      </c>
      <c r="T2580" s="8" t="str">
        <f t="shared" si="450"/>
        <v>TX</v>
      </c>
      <c r="U2580" s="8" t="str">
        <f t="shared" si="451"/>
        <v>Marie-luiseWattersF54The WoodlandsTX</v>
      </c>
    </row>
    <row r="2581" spans="1:21" x14ac:dyDescent="0.2">
      <c r="A2581" s="8" t="s">
        <v>3034</v>
      </c>
      <c r="B2581" s="8" t="s">
        <v>1526</v>
      </c>
      <c r="C2581" s="8" t="s">
        <v>688</v>
      </c>
      <c r="D2581" s="8">
        <v>47</v>
      </c>
      <c r="G2581" s="8" t="str">
        <f t="shared" si="441"/>
        <v>DamionWattsM47</v>
      </c>
      <c r="H2581" s="8">
        <f>_xlfn.IFNA(MATCH(G2581,Teams!J:J,0),)</f>
        <v>0</v>
      </c>
      <c r="I2581" s="8" t="str">
        <f t="shared" si="442"/>
        <v>DamionWattsM47</v>
      </c>
      <c r="J2581" s="8">
        <f>_xlfn.IFNA(MATCH(I2581,Teams!L:L,0),)</f>
        <v>0</v>
      </c>
      <c r="K2581" s="8" t="str">
        <f t="shared" si="443"/>
        <v>DamionWattsM</v>
      </c>
      <c r="L2581" s="8">
        <f>_xlfn.IFNA(MATCH(K2581,Teams!N:N,0),)</f>
        <v>0</v>
      </c>
      <c r="M2581" s="8" t="str">
        <f t="shared" si="444"/>
        <v>DamionWatts</v>
      </c>
      <c r="N2581" s="8" t="str">
        <f>IFERROR(INDEX(Teams!A:A,IF(H2581&gt;0,H2581,IF(J2581&gt;0,J2581,IF(L2581&gt;0,L2581,""))),1),"")</f>
        <v/>
      </c>
      <c r="O2581" s="8" t="str">
        <f t="shared" si="445"/>
        <v>Damion</v>
      </c>
      <c r="P2581" s="8" t="str">
        <f t="shared" si="446"/>
        <v>Watts</v>
      </c>
      <c r="Q2581" s="8" t="str">
        <f t="shared" si="447"/>
        <v>M</v>
      </c>
      <c r="R2581" s="8">
        <f t="shared" si="448"/>
        <v>47</v>
      </c>
      <c r="S2581" s="8" t="str">
        <f t="shared" si="449"/>
        <v/>
      </c>
      <c r="T2581" s="8" t="str">
        <f t="shared" si="450"/>
        <v/>
      </c>
      <c r="U2581" s="8" t="str">
        <f t="shared" si="451"/>
        <v>DamionWattsM47</v>
      </c>
    </row>
    <row r="2582" spans="1:21" x14ac:dyDescent="0.2">
      <c r="A2582" s="8" t="s">
        <v>783</v>
      </c>
      <c r="B2582" s="8" t="s">
        <v>1526</v>
      </c>
      <c r="C2582" s="8" t="s">
        <v>688</v>
      </c>
      <c r="D2582" s="8">
        <v>62</v>
      </c>
      <c r="E2582" s="8" t="s">
        <v>1527</v>
      </c>
      <c r="F2582" s="8" t="s">
        <v>173</v>
      </c>
      <c r="G2582" s="8" t="str">
        <f t="shared" ref="G2582:G2645" si="452">A2582&amp;B2582&amp;C2582&amp;D2582&amp;E2582&amp;F2582</f>
        <v>MatthewWattsM62BroomfieldCO</v>
      </c>
      <c r="H2582" s="8">
        <f>_xlfn.IFNA(MATCH(G2582,Teams!J:J,0),)</f>
        <v>0</v>
      </c>
      <c r="I2582" s="8" t="str">
        <f t="shared" ref="I2582:I2645" si="453">A2582&amp;B2582&amp;C2582&amp;D2582</f>
        <v>MatthewWattsM62</v>
      </c>
      <c r="J2582" s="8">
        <f>_xlfn.IFNA(MATCH(I2582,Teams!L:L,0),)</f>
        <v>0</v>
      </c>
      <c r="K2582" s="8" t="str">
        <f t="shared" ref="K2582:K2645" si="454">A2582&amp;B2582&amp;C2582</f>
        <v>MatthewWattsM</v>
      </c>
      <c r="L2582" s="8">
        <f>_xlfn.IFNA(MATCH(K2582,Teams!N:N,0),)</f>
        <v>0</v>
      </c>
      <c r="M2582" s="8" t="str">
        <f t="shared" ref="M2582:M2645" si="455">A2582&amp;B2582</f>
        <v>MatthewWatts</v>
      </c>
      <c r="N2582" s="8" t="str">
        <f>IFERROR(INDEX(Teams!A:A,IF(H2582&gt;0,H2582,IF(J2582&gt;0,J2582,IF(L2582&gt;0,L2582,""))),1),"")</f>
        <v/>
      </c>
      <c r="O2582" s="8" t="str">
        <f t="shared" ref="O2582:O2645" si="456">A2582</f>
        <v>Matthew</v>
      </c>
      <c r="P2582" s="8" t="str">
        <f t="shared" ref="P2582:P2645" si="457">B2582</f>
        <v>Watts</v>
      </c>
      <c r="Q2582" s="8" t="str">
        <f t="shared" ref="Q2582:Q2645" si="458">IF(C2582=0,"",C2582)</f>
        <v>M</v>
      </c>
      <c r="R2582" s="8">
        <f t="shared" ref="R2582:R2645" si="459">IF(D2582=0,"",D2582)</f>
        <v>62</v>
      </c>
      <c r="S2582" s="8" t="str">
        <f t="shared" ref="S2582:S2645" si="460">IF(E2582=0,"",E2582)</f>
        <v>Broomfield</v>
      </c>
      <c r="T2582" s="8" t="str">
        <f t="shared" ref="T2582:T2645" si="461">IF(F2582=0,"",F2582)</f>
        <v>CO</v>
      </c>
      <c r="U2582" s="8" t="str">
        <f t="shared" ref="U2582:U2645" si="462">G2582</f>
        <v>MatthewWattsM62BroomfieldCO</v>
      </c>
    </row>
    <row r="2583" spans="1:21" x14ac:dyDescent="0.2">
      <c r="A2583" s="8" t="s">
        <v>556</v>
      </c>
      <c r="B2583" s="8" t="s">
        <v>6614</v>
      </c>
      <c r="C2583" s="8" t="s">
        <v>688</v>
      </c>
      <c r="G2583" s="8" t="str">
        <f t="shared" si="452"/>
        <v>AndrewWaxmanM</v>
      </c>
      <c r="H2583" s="8">
        <f>_xlfn.IFNA(MATCH(G2583,Teams!J:J,0),)</f>
        <v>0</v>
      </c>
      <c r="I2583" s="8" t="str">
        <f t="shared" si="453"/>
        <v>AndrewWaxmanM</v>
      </c>
      <c r="J2583" s="8">
        <f>_xlfn.IFNA(MATCH(I2583,Teams!L:L,0),)</f>
        <v>0</v>
      </c>
      <c r="K2583" s="8" t="str">
        <f t="shared" si="454"/>
        <v>AndrewWaxmanM</v>
      </c>
      <c r="L2583" s="8">
        <f>_xlfn.IFNA(MATCH(K2583,Teams!N:N,0),)</f>
        <v>0</v>
      </c>
      <c r="M2583" s="8" t="str">
        <f t="shared" si="455"/>
        <v>AndrewWaxman</v>
      </c>
      <c r="N2583" s="8" t="str">
        <f>IFERROR(INDEX(Teams!A:A,IF(H2583&gt;0,H2583,IF(J2583&gt;0,J2583,IF(L2583&gt;0,L2583,""))),1),"")</f>
        <v/>
      </c>
      <c r="O2583" s="8" t="str">
        <f t="shared" si="456"/>
        <v>Andrew</v>
      </c>
      <c r="P2583" s="8" t="str">
        <f t="shared" si="457"/>
        <v>Waxman</v>
      </c>
      <c r="Q2583" s="8" t="str">
        <f t="shared" si="458"/>
        <v>M</v>
      </c>
      <c r="R2583" s="8" t="str">
        <f t="shared" si="459"/>
        <v/>
      </c>
      <c r="S2583" s="8" t="str">
        <f t="shared" si="460"/>
        <v/>
      </c>
      <c r="T2583" s="8" t="str">
        <f t="shared" si="461"/>
        <v/>
      </c>
      <c r="U2583" s="8" t="str">
        <f t="shared" si="462"/>
        <v>AndrewWaxmanM</v>
      </c>
    </row>
    <row r="2584" spans="1:21" x14ac:dyDescent="0.2">
      <c r="A2584" s="8" t="s">
        <v>81</v>
      </c>
      <c r="B2584" s="8" t="s">
        <v>2706</v>
      </c>
      <c r="C2584" s="8" t="s">
        <v>688</v>
      </c>
      <c r="D2584" s="8">
        <v>64</v>
      </c>
      <c r="E2584" s="8" t="s">
        <v>1657</v>
      </c>
      <c r="F2584" s="8" t="s">
        <v>4</v>
      </c>
      <c r="G2584" s="8" t="str">
        <f t="shared" si="452"/>
        <v>DavidWaylandM64MidlandTX</v>
      </c>
      <c r="H2584" s="8">
        <f>_xlfn.IFNA(MATCH(G2584,Teams!J:J,0),)</f>
        <v>0</v>
      </c>
      <c r="I2584" s="8" t="str">
        <f t="shared" si="453"/>
        <v>DavidWaylandM64</v>
      </c>
      <c r="J2584" s="8">
        <f>_xlfn.IFNA(MATCH(I2584,Teams!L:L,0),)</f>
        <v>0</v>
      </c>
      <c r="K2584" s="8" t="str">
        <f t="shared" si="454"/>
        <v>DavidWaylandM</v>
      </c>
      <c r="L2584" s="8">
        <f>_xlfn.IFNA(MATCH(K2584,Teams!N:N,0),)</f>
        <v>0</v>
      </c>
      <c r="M2584" s="8" t="str">
        <f t="shared" si="455"/>
        <v>DavidWayland</v>
      </c>
      <c r="N2584" s="8" t="str">
        <f>IFERROR(INDEX(Teams!A:A,IF(H2584&gt;0,H2584,IF(J2584&gt;0,J2584,IF(L2584&gt;0,L2584,""))),1),"")</f>
        <v/>
      </c>
      <c r="O2584" s="8" t="str">
        <f t="shared" si="456"/>
        <v>David</v>
      </c>
      <c r="P2584" s="8" t="str">
        <f t="shared" si="457"/>
        <v>Wayland</v>
      </c>
      <c r="Q2584" s="8" t="str">
        <f t="shared" si="458"/>
        <v>M</v>
      </c>
      <c r="R2584" s="8">
        <f t="shared" si="459"/>
        <v>64</v>
      </c>
      <c r="S2584" s="8" t="str">
        <f t="shared" si="460"/>
        <v>Midland</v>
      </c>
      <c r="T2584" s="8" t="str">
        <f t="shared" si="461"/>
        <v>TX</v>
      </c>
      <c r="U2584" s="8" t="str">
        <f t="shared" si="462"/>
        <v>DavidWaylandM64MidlandTX</v>
      </c>
    </row>
    <row r="2585" spans="1:21" x14ac:dyDescent="0.2">
      <c r="A2585" s="8" t="s">
        <v>6344</v>
      </c>
      <c r="B2585" s="8" t="s">
        <v>5966</v>
      </c>
      <c r="C2585" s="8" t="s">
        <v>689</v>
      </c>
      <c r="D2585" s="8">
        <v>41</v>
      </c>
      <c r="G2585" s="8" t="str">
        <f t="shared" si="452"/>
        <v>ClaudiaWeaverF41</v>
      </c>
      <c r="H2585" s="8">
        <f>_xlfn.IFNA(MATCH(G2585,Teams!J:J,0),)</f>
        <v>0</v>
      </c>
      <c r="I2585" s="8" t="str">
        <f t="shared" si="453"/>
        <v>ClaudiaWeaverF41</v>
      </c>
      <c r="J2585" s="8">
        <f>_xlfn.IFNA(MATCH(I2585,Teams!L:L,0),)</f>
        <v>0</v>
      </c>
      <c r="K2585" s="8" t="str">
        <f t="shared" si="454"/>
        <v>ClaudiaWeaverF</v>
      </c>
      <c r="L2585" s="8">
        <f>_xlfn.IFNA(MATCH(K2585,Teams!N:N,0),)</f>
        <v>0</v>
      </c>
      <c r="M2585" s="8" t="str">
        <f t="shared" si="455"/>
        <v>ClaudiaWeaver</v>
      </c>
      <c r="N2585" s="8" t="str">
        <f>IFERROR(INDEX(Teams!A:A,IF(H2585&gt;0,H2585,IF(J2585&gt;0,J2585,IF(L2585&gt;0,L2585,""))),1),"")</f>
        <v/>
      </c>
      <c r="O2585" s="8" t="str">
        <f t="shared" si="456"/>
        <v>Claudia</v>
      </c>
      <c r="P2585" s="8" t="str">
        <f t="shared" si="457"/>
        <v>Weaver</v>
      </c>
      <c r="Q2585" s="8" t="str">
        <f t="shared" si="458"/>
        <v>F</v>
      </c>
      <c r="R2585" s="8">
        <f t="shared" si="459"/>
        <v>41</v>
      </c>
      <c r="S2585" s="8" t="str">
        <f t="shared" si="460"/>
        <v/>
      </c>
      <c r="T2585" s="8" t="str">
        <f t="shared" si="461"/>
        <v/>
      </c>
      <c r="U2585" s="8" t="str">
        <f t="shared" si="462"/>
        <v>ClaudiaWeaverF41</v>
      </c>
    </row>
    <row r="2586" spans="1:21" x14ac:dyDescent="0.2">
      <c r="A2586" s="8" t="s">
        <v>5967</v>
      </c>
      <c r="B2586" s="8" t="s">
        <v>5966</v>
      </c>
      <c r="C2586" s="8" t="s">
        <v>689</v>
      </c>
      <c r="D2586" s="8">
        <v>15</v>
      </c>
      <c r="E2586" s="8" t="s">
        <v>1951</v>
      </c>
      <c r="F2586" s="8" t="s">
        <v>659</v>
      </c>
      <c r="G2586" s="8" t="str">
        <f t="shared" si="452"/>
        <v>HaileyWeaverF15DurantOK</v>
      </c>
      <c r="H2586" s="8">
        <f>_xlfn.IFNA(MATCH(G2586,Teams!J:J,0),)</f>
        <v>0</v>
      </c>
      <c r="I2586" s="8" t="str">
        <f t="shared" si="453"/>
        <v>HaileyWeaverF15</v>
      </c>
      <c r="J2586" s="8">
        <f>_xlfn.IFNA(MATCH(I2586,Teams!L:L,0),)</f>
        <v>0</v>
      </c>
      <c r="K2586" s="8" t="str">
        <f t="shared" si="454"/>
        <v>HaileyWeaverF</v>
      </c>
      <c r="L2586" s="8">
        <f>_xlfn.IFNA(MATCH(K2586,Teams!N:N,0),)</f>
        <v>0</v>
      </c>
      <c r="M2586" s="8" t="str">
        <f t="shared" si="455"/>
        <v>HaileyWeaver</v>
      </c>
      <c r="N2586" s="8" t="str">
        <f>IFERROR(INDEX(Teams!A:A,IF(H2586&gt;0,H2586,IF(J2586&gt;0,J2586,IF(L2586&gt;0,L2586,""))),1),"")</f>
        <v/>
      </c>
      <c r="O2586" s="8" t="str">
        <f t="shared" si="456"/>
        <v>Hailey</v>
      </c>
      <c r="P2586" s="8" t="str">
        <f t="shared" si="457"/>
        <v>Weaver</v>
      </c>
      <c r="Q2586" s="8" t="str">
        <f t="shared" si="458"/>
        <v>F</v>
      </c>
      <c r="R2586" s="8">
        <f t="shared" si="459"/>
        <v>15</v>
      </c>
      <c r="S2586" s="8" t="str">
        <f t="shared" si="460"/>
        <v>Durant</v>
      </c>
      <c r="T2586" s="8" t="str">
        <f t="shared" si="461"/>
        <v>OK</v>
      </c>
      <c r="U2586" s="8" t="str">
        <f t="shared" si="462"/>
        <v>HaileyWeaverF15DurantOK</v>
      </c>
    </row>
    <row r="2587" spans="1:21" x14ac:dyDescent="0.2">
      <c r="A2587" s="8" t="s">
        <v>5965</v>
      </c>
      <c r="B2587" s="8" t="s">
        <v>5966</v>
      </c>
      <c r="C2587" s="8" t="s">
        <v>689</v>
      </c>
      <c r="D2587" s="8">
        <v>40</v>
      </c>
      <c r="E2587" s="8" t="s">
        <v>1951</v>
      </c>
      <c r="F2587" s="8" t="s">
        <v>659</v>
      </c>
      <c r="G2587" s="8" t="str">
        <f t="shared" si="452"/>
        <v>ShawnaWeaverF40DurantOK</v>
      </c>
      <c r="H2587" s="8">
        <f>_xlfn.IFNA(MATCH(G2587,Teams!J:J,0),)</f>
        <v>0</v>
      </c>
      <c r="I2587" s="8" t="str">
        <f t="shared" si="453"/>
        <v>ShawnaWeaverF40</v>
      </c>
      <c r="J2587" s="8">
        <f>_xlfn.IFNA(MATCH(I2587,Teams!L:L,0),)</f>
        <v>0</v>
      </c>
      <c r="K2587" s="8" t="str">
        <f t="shared" si="454"/>
        <v>ShawnaWeaverF</v>
      </c>
      <c r="L2587" s="8">
        <f>_xlfn.IFNA(MATCH(K2587,Teams!N:N,0),)</f>
        <v>0</v>
      </c>
      <c r="M2587" s="8" t="str">
        <f t="shared" si="455"/>
        <v>ShawnaWeaver</v>
      </c>
      <c r="N2587" s="8" t="str">
        <f>IFERROR(INDEX(Teams!A:A,IF(H2587&gt;0,H2587,IF(J2587&gt;0,J2587,IF(L2587&gt;0,L2587,""))),1),"")</f>
        <v/>
      </c>
      <c r="O2587" s="8" t="str">
        <f t="shared" si="456"/>
        <v>Shawna</v>
      </c>
      <c r="P2587" s="8" t="str">
        <f t="shared" si="457"/>
        <v>Weaver</v>
      </c>
      <c r="Q2587" s="8" t="str">
        <f t="shared" si="458"/>
        <v>F</v>
      </c>
      <c r="R2587" s="8">
        <f t="shared" si="459"/>
        <v>40</v>
      </c>
      <c r="S2587" s="8" t="str">
        <f t="shared" si="460"/>
        <v>Durant</v>
      </c>
      <c r="T2587" s="8" t="str">
        <f t="shared" si="461"/>
        <v>OK</v>
      </c>
      <c r="U2587" s="8" t="str">
        <f t="shared" si="462"/>
        <v>ShawnaWeaverF40DurantOK</v>
      </c>
    </row>
    <row r="2588" spans="1:21" x14ac:dyDescent="0.2">
      <c r="A2588" s="8" t="s">
        <v>1272</v>
      </c>
      <c r="B2588" s="8" t="s">
        <v>5245</v>
      </c>
      <c r="C2588" s="8" t="s">
        <v>688</v>
      </c>
      <c r="D2588" s="8">
        <v>54</v>
      </c>
      <c r="E2588" s="8" t="s">
        <v>1861</v>
      </c>
      <c r="F2588" s="8" t="s">
        <v>4</v>
      </c>
      <c r="G2588" s="8" t="str">
        <f t="shared" si="452"/>
        <v>alanwebbM54CYPRESSTX</v>
      </c>
      <c r="H2588" s="8">
        <f>_xlfn.IFNA(MATCH(G2588,Teams!J:J,0),)</f>
        <v>0</v>
      </c>
      <c r="I2588" s="8" t="str">
        <f t="shared" si="453"/>
        <v>alanwebbM54</v>
      </c>
      <c r="J2588" s="8">
        <f>_xlfn.IFNA(MATCH(I2588,Teams!L:L,0),)</f>
        <v>0</v>
      </c>
      <c r="K2588" s="8" t="str">
        <f t="shared" si="454"/>
        <v>alanwebbM</v>
      </c>
      <c r="L2588" s="8">
        <f>_xlfn.IFNA(MATCH(K2588,Teams!N:N,0),)</f>
        <v>0</v>
      </c>
      <c r="M2588" s="8" t="str">
        <f t="shared" si="455"/>
        <v>alanwebb</v>
      </c>
      <c r="N2588" s="8" t="str">
        <f>IFERROR(INDEX(Teams!A:A,IF(H2588&gt;0,H2588,IF(J2588&gt;0,J2588,IF(L2588&gt;0,L2588,""))),1),"")</f>
        <v/>
      </c>
      <c r="O2588" s="8" t="str">
        <f t="shared" si="456"/>
        <v>alan</v>
      </c>
      <c r="P2588" s="8" t="str">
        <f t="shared" si="457"/>
        <v>webb</v>
      </c>
      <c r="Q2588" s="8" t="str">
        <f t="shared" si="458"/>
        <v>M</v>
      </c>
      <c r="R2588" s="8">
        <f t="shared" si="459"/>
        <v>54</v>
      </c>
      <c r="S2588" s="8" t="str">
        <f t="shared" si="460"/>
        <v>CYPRESS</v>
      </c>
      <c r="T2588" s="8" t="str">
        <f t="shared" si="461"/>
        <v>TX</v>
      </c>
      <c r="U2588" s="8" t="str">
        <f t="shared" si="462"/>
        <v>alanwebbM54CYPRESSTX</v>
      </c>
    </row>
    <row r="2589" spans="1:21" x14ac:dyDescent="0.2">
      <c r="A2589" s="8" t="s">
        <v>86</v>
      </c>
      <c r="B2589" s="8" t="s">
        <v>2357</v>
      </c>
      <c r="C2589" s="8" t="s">
        <v>688</v>
      </c>
      <c r="D2589" s="8">
        <v>28</v>
      </c>
      <c r="E2589" s="8" t="s">
        <v>2358</v>
      </c>
      <c r="F2589" s="8" t="s">
        <v>659</v>
      </c>
      <c r="G2589" s="8" t="str">
        <f t="shared" si="452"/>
        <v>MichaelWebbM28MustangOK</v>
      </c>
      <c r="H2589" s="8">
        <f>_xlfn.IFNA(MATCH(G2589,Teams!J:J,0),)</f>
        <v>0</v>
      </c>
      <c r="I2589" s="8" t="str">
        <f t="shared" si="453"/>
        <v>MichaelWebbM28</v>
      </c>
      <c r="J2589" s="8">
        <f>_xlfn.IFNA(MATCH(I2589,Teams!L:L,0),)</f>
        <v>0</v>
      </c>
      <c r="K2589" s="8" t="str">
        <f t="shared" si="454"/>
        <v>MichaelWebbM</v>
      </c>
      <c r="L2589" s="8">
        <f>_xlfn.IFNA(MATCH(K2589,Teams!N:N,0),)</f>
        <v>0</v>
      </c>
      <c r="M2589" s="8" t="str">
        <f t="shared" si="455"/>
        <v>MichaelWebb</v>
      </c>
      <c r="N2589" s="8" t="str">
        <f>IFERROR(INDEX(Teams!A:A,IF(H2589&gt;0,H2589,IF(J2589&gt;0,J2589,IF(L2589&gt;0,L2589,""))),1),"")</f>
        <v/>
      </c>
      <c r="O2589" s="8" t="str">
        <f t="shared" si="456"/>
        <v>Michael</v>
      </c>
      <c r="P2589" s="8" t="str">
        <f t="shared" si="457"/>
        <v>Webb</v>
      </c>
      <c r="Q2589" s="8" t="str">
        <f t="shared" si="458"/>
        <v>M</v>
      </c>
      <c r="R2589" s="8">
        <f t="shared" si="459"/>
        <v>28</v>
      </c>
      <c r="S2589" s="8" t="str">
        <f t="shared" si="460"/>
        <v>Mustang</v>
      </c>
      <c r="T2589" s="8" t="str">
        <f t="shared" si="461"/>
        <v>OK</v>
      </c>
      <c r="U2589" s="8" t="str">
        <f t="shared" si="462"/>
        <v>MichaelWebbM28MustangOK</v>
      </c>
    </row>
    <row r="2590" spans="1:21" x14ac:dyDescent="0.2">
      <c r="A2590" s="8" t="s">
        <v>62</v>
      </c>
      <c r="B2590" s="8" t="s">
        <v>2234</v>
      </c>
      <c r="C2590" s="8" t="s">
        <v>689</v>
      </c>
      <c r="D2590" s="8">
        <v>17</v>
      </c>
      <c r="E2590" s="8" t="s">
        <v>3</v>
      </c>
      <c r="F2590" s="8" t="s">
        <v>4</v>
      </c>
      <c r="G2590" s="8" t="str">
        <f t="shared" si="452"/>
        <v>EricaWeberF17AustinTX</v>
      </c>
      <c r="H2590" s="8">
        <f>_xlfn.IFNA(MATCH(G2590,Teams!J:J,0),)</f>
        <v>0</v>
      </c>
      <c r="I2590" s="8" t="str">
        <f t="shared" si="453"/>
        <v>EricaWeberF17</v>
      </c>
      <c r="J2590" s="8">
        <f>_xlfn.IFNA(MATCH(I2590,Teams!L:L,0),)</f>
        <v>0</v>
      </c>
      <c r="K2590" s="8" t="str">
        <f t="shared" si="454"/>
        <v>EricaWeberF</v>
      </c>
      <c r="L2590" s="8">
        <f>_xlfn.IFNA(MATCH(K2590,Teams!N:N,0),)</f>
        <v>0</v>
      </c>
      <c r="M2590" s="8" t="str">
        <f t="shared" si="455"/>
        <v>EricaWeber</v>
      </c>
      <c r="N2590" s="8" t="str">
        <f>IFERROR(INDEX(Teams!A:A,IF(H2590&gt;0,H2590,IF(J2590&gt;0,J2590,IF(L2590&gt;0,L2590,""))),1),"")</f>
        <v/>
      </c>
      <c r="O2590" s="8" t="str">
        <f t="shared" si="456"/>
        <v>Erica</v>
      </c>
      <c r="P2590" s="8" t="str">
        <f t="shared" si="457"/>
        <v>Weber</v>
      </c>
      <c r="Q2590" s="8" t="str">
        <f t="shared" si="458"/>
        <v>F</v>
      </c>
      <c r="R2590" s="8">
        <f t="shared" si="459"/>
        <v>17</v>
      </c>
      <c r="S2590" s="8" t="str">
        <f t="shared" si="460"/>
        <v>Austin</v>
      </c>
      <c r="T2590" s="8" t="str">
        <f t="shared" si="461"/>
        <v>TX</v>
      </c>
      <c r="U2590" s="8" t="str">
        <f t="shared" si="462"/>
        <v>EricaWeberF17AustinTX</v>
      </c>
    </row>
    <row r="2591" spans="1:21" x14ac:dyDescent="0.2">
      <c r="A2591" s="8" t="s">
        <v>887</v>
      </c>
      <c r="B2591" s="8" t="s">
        <v>2234</v>
      </c>
      <c r="C2591" s="8" t="s">
        <v>688</v>
      </c>
      <c r="D2591" s="8">
        <v>57</v>
      </c>
      <c r="E2591" s="8" t="s">
        <v>2235</v>
      </c>
      <c r="F2591" s="8" t="s">
        <v>4</v>
      </c>
      <c r="G2591" s="8" t="str">
        <f t="shared" si="452"/>
        <v>JimWeberM57HuntsvilleTX</v>
      </c>
      <c r="H2591" s="8">
        <f>_xlfn.IFNA(MATCH(G2591,Teams!J:J,0),)</f>
        <v>0</v>
      </c>
      <c r="I2591" s="8" t="str">
        <f t="shared" si="453"/>
        <v>JimWeberM57</v>
      </c>
      <c r="J2591" s="8">
        <f>_xlfn.IFNA(MATCH(I2591,Teams!L:L,0),)</f>
        <v>0</v>
      </c>
      <c r="K2591" s="8" t="str">
        <f t="shared" si="454"/>
        <v>JimWeberM</v>
      </c>
      <c r="L2591" s="8">
        <f>_xlfn.IFNA(MATCH(K2591,Teams!N:N,0),)</f>
        <v>0</v>
      </c>
      <c r="M2591" s="8" t="str">
        <f t="shared" si="455"/>
        <v>JimWeber</v>
      </c>
      <c r="N2591" s="8" t="str">
        <f>IFERROR(INDEX(Teams!A:A,IF(H2591&gt;0,H2591,IF(J2591&gt;0,J2591,IF(L2591&gt;0,L2591,""))),1),"")</f>
        <v/>
      </c>
      <c r="O2591" s="8" t="str">
        <f t="shared" si="456"/>
        <v>Jim</v>
      </c>
      <c r="P2591" s="8" t="str">
        <f t="shared" si="457"/>
        <v>Weber</v>
      </c>
      <c r="Q2591" s="8" t="str">
        <f t="shared" si="458"/>
        <v>M</v>
      </c>
      <c r="R2591" s="8">
        <f t="shared" si="459"/>
        <v>57</v>
      </c>
      <c r="S2591" s="8" t="str">
        <f t="shared" si="460"/>
        <v>Huntsville</v>
      </c>
      <c r="T2591" s="8" t="str">
        <f t="shared" si="461"/>
        <v>TX</v>
      </c>
      <c r="U2591" s="8" t="str">
        <f t="shared" si="462"/>
        <v>JimWeberM57HuntsvilleTX</v>
      </c>
    </row>
    <row r="2592" spans="1:21" x14ac:dyDescent="0.2">
      <c r="A2592" s="8" t="s">
        <v>79</v>
      </c>
      <c r="B2592" s="8" t="s">
        <v>2234</v>
      </c>
      <c r="C2592" s="8" t="s">
        <v>688</v>
      </c>
      <c r="D2592" s="8">
        <v>43</v>
      </c>
      <c r="E2592" s="8" t="s">
        <v>3</v>
      </c>
      <c r="F2592" s="8" t="s">
        <v>4</v>
      </c>
      <c r="G2592" s="8" t="str">
        <f t="shared" si="452"/>
        <v>JohnWeberM43AustinTX</v>
      </c>
      <c r="H2592" s="8">
        <f>_xlfn.IFNA(MATCH(G2592,Teams!J:J,0),)</f>
        <v>0</v>
      </c>
      <c r="I2592" s="8" t="str">
        <f t="shared" si="453"/>
        <v>JohnWeberM43</v>
      </c>
      <c r="J2592" s="8">
        <f>_xlfn.IFNA(MATCH(I2592,Teams!L:L,0),)</f>
        <v>0</v>
      </c>
      <c r="K2592" s="8" t="str">
        <f t="shared" si="454"/>
        <v>JohnWeberM</v>
      </c>
      <c r="L2592" s="8">
        <f>_xlfn.IFNA(MATCH(K2592,Teams!N:N,0),)</f>
        <v>0</v>
      </c>
      <c r="M2592" s="8" t="str">
        <f t="shared" si="455"/>
        <v>JohnWeber</v>
      </c>
      <c r="N2592" s="8" t="str">
        <f>IFERROR(INDEX(Teams!A:A,IF(H2592&gt;0,H2592,IF(J2592&gt;0,J2592,IF(L2592&gt;0,L2592,""))),1),"")</f>
        <v/>
      </c>
      <c r="O2592" s="8" t="str">
        <f t="shared" si="456"/>
        <v>John</v>
      </c>
      <c r="P2592" s="8" t="str">
        <f t="shared" si="457"/>
        <v>Weber</v>
      </c>
      <c r="Q2592" s="8" t="str">
        <f t="shared" si="458"/>
        <v>M</v>
      </c>
      <c r="R2592" s="8">
        <f t="shared" si="459"/>
        <v>43</v>
      </c>
      <c r="S2592" s="8" t="str">
        <f t="shared" si="460"/>
        <v>Austin</v>
      </c>
      <c r="T2592" s="8" t="str">
        <f t="shared" si="461"/>
        <v>TX</v>
      </c>
      <c r="U2592" s="8" t="str">
        <f t="shared" si="462"/>
        <v>JohnWeberM43AustinTX</v>
      </c>
    </row>
    <row r="2593" spans="1:21" x14ac:dyDescent="0.2">
      <c r="A2593" s="8" t="s">
        <v>2639</v>
      </c>
      <c r="B2593" s="8" t="s">
        <v>2234</v>
      </c>
      <c r="C2593" s="8" t="s">
        <v>688</v>
      </c>
      <c r="D2593" s="8">
        <v>50</v>
      </c>
      <c r="E2593" s="8" t="s">
        <v>3</v>
      </c>
      <c r="F2593" s="8" t="s">
        <v>4</v>
      </c>
      <c r="G2593" s="8" t="str">
        <f t="shared" si="452"/>
        <v>KarstenWeberM50AustinTX</v>
      </c>
      <c r="H2593" s="8">
        <f>_xlfn.IFNA(MATCH(G2593,Teams!J:J,0),)</f>
        <v>0</v>
      </c>
      <c r="I2593" s="8" t="str">
        <f t="shared" si="453"/>
        <v>KarstenWeberM50</v>
      </c>
      <c r="J2593" s="8">
        <f>_xlfn.IFNA(MATCH(I2593,Teams!L:L,0),)</f>
        <v>0</v>
      </c>
      <c r="K2593" s="8" t="str">
        <f t="shared" si="454"/>
        <v>KarstenWeberM</v>
      </c>
      <c r="L2593" s="8">
        <f>_xlfn.IFNA(MATCH(K2593,Teams!N:N,0),)</f>
        <v>0</v>
      </c>
      <c r="M2593" s="8" t="str">
        <f t="shared" si="455"/>
        <v>KarstenWeber</v>
      </c>
      <c r="N2593" s="8" t="str">
        <f>IFERROR(INDEX(Teams!A:A,IF(H2593&gt;0,H2593,IF(J2593&gt;0,J2593,IF(L2593&gt;0,L2593,""))),1),"")</f>
        <v/>
      </c>
      <c r="O2593" s="8" t="str">
        <f t="shared" si="456"/>
        <v>Karsten</v>
      </c>
      <c r="P2593" s="8" t="str">
        <f t="shared" si="457"/>
        <v>Weber</v>
      </c>
      <c r="Q2593" s="8" t="str">
        <f t="shared" si="458"/>
        <v>M</v>
      </c>
      <c r="R2593" s="8">
        <f t="shared" si="459"/>
        <v>50</v>
      </c>
      <c r="S2593" s="8" t="str">
        <f t="shared" si="460"/>
        <v>Austin</v>
      </c>
      <c r="T2593" s="8" t="str">
        <f t="shared" si="461"/>
        <v>TX</v>
      </c>
      <c r="U2593" s="8" t="str">
        <f t="shared" si="462"/>
        <v>KarstenWeberM50AustinTX</v>
      </c>
    </row>
    <row r="2594" spans="1:21" x14ac:dyDescent="0.2">
      <c r="A2594" s="8" t="s">
        <v>2236</v>
      </c>
      <c r="B2594" s="8" t="s">
        <v>2234</v>
      </c>
      <c r="C2594" s="8" t="s">
        <v>689</v>
      </c>
      <c r="D2594" s="8">
        <v>54</v>
      </c>
      <c r="E2594" s="8" t="s">
        <v>2235</v>
      </c>
      <c r="F2594" s="8" t="s">
        <v>4</v>
      </c>
      <c r="G2594" s="8" t="str">
        <f t="shared" si="452"/>
        <v>MylaWeberF54HuntsvilleTX</v>
      </c>
      <c r="H2594" s="8">
        <f>_xlfn.IFNA(MATCH(G2594,Teams!J:J,0),)</f>
        <v>0</v>
      </c>
      <c r="I2594" s="8" t="str">
        <f t="shared" si="453"/>
        <v>MylaWeberF54</v>
      </c>
      <c r="J2594" s="8">
        <f>_xlfn.IFNA(MATCH(I2594,Teams!L:L,0),)</f>
        <v>0</v>
      </c>
      <c r="K2594" s="8" t="str">
        <f t="shared" si="454"/>
        <v>MylaWeberF</v>
      </c>
      <c r="L2594" s="8">
        <f>_xlfn.IFNA(MATCH(K2594,Teams!N:N,0),)</f>
        <v>0</v>
      </c>
      <c r="M2594" s="8" t="str">
        <f t="shared" si="455"/>
        <v>MylaWeber</v>
      </c>
      <c r="N2594" s="8" t="str">
        <f>IFERROR(INDEX(Teams!A:A,IF(H2594&gt;0,H2594,IF(J2594&gt;0,J2594,IF(L2594&gt;0,L2594,""))),1),"")</f>
        <v/>
      </c>
      <c r="O2594" s="8" t="str">
        <f t="shared" si="456"/>
        <v>Myla</v>
      </c>
      <c r="P2594" s="8" t="str">
        <f t="shared" si="457"/>
        <v>Weber</v>
      </c>
      <c r="Q2594" s="8" t="str">
        <f t="shared" si="458"/>
        <v>F</v>
      </c>
      <c r="R2594" s="8">
        <f t="shared" si="459"/>
        <v>54</v>
      </c>
      <c r="S2594" s="8" t="str">
        <f t="shared" si="460"/>
        <v>Huntsville</v>
      </c>
      <c r="T2594" s="8" t="str">
        <f t="shared" si="461"/>
        <v>TX</v>
      </c>
      <c r="U2594" s="8" t="str">
        <f t="shared" si="462"/>
        <v>MylaWeberF54HuntsvilleTX</v>
      </c>
    </row>
    <row r="2595" spans="1:21" x14ac:dyDescent="0.2">
      <c r="A2595" s="8" t="s">
        <v>184</v>
      </c>
      <c r="B2595" s="8" t="s">
        <v>2234</v>
      </c>
      <c r="C2595" s="8" t="s">
        <v>689</v>
      </c>
      <c r="D2595" s="8">
        <v>21</v>
      </c>
      <c r="E2595" s="8" t="s">
        <v>3</v>
      </c>
      <c r="F2595" s="8" t="s">
        <v>4</v>
      </c>
      <c r="G2595" s="8" t="str">
        <f t="shared" si="452"/>
        <v>SandraWeberF21AustinTX</v>
      </c>
      <c r="H2595" s="8">
        <f>_xlfn.IFNA(MATCH(G2595,Teams!J:J,0),)</f>
        <v>0</v>
      </c>
      <c r="I2595" s="8" t="str">
        <f t="shared" si="453"/>
        <v>SandraWeberF21</v>
      </c>
      <c r="J2595" s="8">
        <f>_xlfn.IFNA(MATCH(I2595,Teams!L:L,0),)</f>
        <v>0</v>
      </c>
      <c r="K2595" s="8" t="str">
        <f t="shared" si="454"/>
        <v>SandraWeberF</v>
      </c>
      <c r="L2595" s="8">
        <f>_xlfn.IFNA(MATCH(K2595,Teams!N:N,0),)</f>
        <v>0</v>
      </c>
      <c r="M2595" s="8" t="str">
        <f t="shared" si="455"/>
        <v>SandraWeber</v>
      </c>
      <c r="N2595" s="8" t="str">
        <f>IFERROR(INDEX(Teams!A:A,IF(H2595&gt;0,H2595,IF(J2595&gt;0,J2595,IF(L2595&gt;0,L2595,""))),1),"")</f>
        <v/>
      </c>
      <c r="O2595" s="8" t="str">
        <f t="shared" si="456"/>
        <v>Sandra</v>
      </c>
      <c r="P2595" s="8" t="str">
        <f t="shared" si="457"/>
        <v>Weber</v>
      </c>
      <c r="Q2595" s="8" t="str">
        <f t="shared" si="458"/>
        <v>F</v>
      </c>
      <c r="R2595" s="8">
        <f t="shared" si="459"/>
        <v>21</v>
      </c>
      <c r="S2595" s="8" t="str">
        <f t="shared" si="460"/>
        <v>Austin</v>
      </c>
      <c r="T2595" s="8" t="str">
        <f t="shared" si="461"/>
        <v>TX</v>
      </c>
      <c r="U2595" s="8" t="str">
        <f t="shared" si="462"/>
        <v>SandraWeberF21AustinTX</v>
      </c>
    </row>
    <row r="2596" spans="1:21" x14ac:dyDescent="0.2">
      <c r="A2596" s="8" t="s">
        <v>923</v>
      </c>
      <c r="B2596" s="8" t="s">
        <v>2234</v>
      </c>
      <c r="C2596" s="8" t="s">
        <v>689</v>
      </c>
      <c r="D2596" s="8">
        <v>56</v>
      </c>
      <c r="E2596" s="8" t="s">
        <v>3</v>
      </c>
      <c r="F2596" s="8" t="s">
        <v>4</v>
      </c>
      <c r="G2596" s="8" t="str">
        <f t="shared" si="452"/>
        <v>SharonWeberF56AustinTX</v>
      </c>
      <c r="H2596" s="8">
        <f>_xlfn.IFNA(MATCH(G2596,Teams!J:J,0),)</f>
        <v>0</v>
      </c>
      <c r="I2596" s="8" t="str">
        <f t="shared" si="453"/>
        <v>SharonWeberF56</v>
      </c>
      <c r="J2596" s="8">
        <f>_xlfn.IFNA(MATCH(I2596,Teams!L:L,0),)</f>
        <v>0</v>
      </c>
      <c r="K2596" s="8" t="str">
        <f t="shared" si="454"/>
        <v>SharonWeberF</v>
      </c>
      <c r="L2596" s="8">
        <f>_xlfn.IFNA(MATCH(K2596,Teams!N:N,0),)</f>
        <v>0</v>
      </c>
      <c r="M2596" s="8" t="str">
        <f t="shared" si="455"/>
        <v>SharonWeber</v>
      </c>
      <c r="N2596" s="8" t="str">
        <f>IFERROR(INDEX(Teams!A:A,IF(H2596&gt;0,H2596,IF(J2596&gt;0,J2596,IF(L2596&gt;0,L2596,""))),1),"")</f>
        <v/>
      </c>
      <c r="O2596" s="8" t="str">
        <f t="shared" si="456"/>
        <v>Sharon</v>
      </c>
      <c r="P2596" s="8" t="str">
        <f t="shared" si="457"/>
        <v>Weber</v>
      </c>
      <c r="Q2596" s="8" t="str">
        <f t="shared" si="458"/>
        <v>F</v>
      </c>
      <c r="R2596" s="8">
        <f t="shared" si="459"/>
        <v>56</v>
      </c>
      <c r="S2596" s="8" t="str">
        <f t="shared" si="460"/>
        <v>Austin</v>
      </c>
      <c r="T2596" s="8" t="str">
        <f t="shared" si="461"/>
        <v>TX</v>
      </c>
      <c r="U2596" s="8" t="str">
        <f t="shared" si="462"/>
        <v>SharonWeberF56AustinTX</v>
      </c>
    </row>
    <row r="2597" spans="1:21" x14ac:dyDescent="0.2">
      <c r="A2597" s="8" t="s">
        <v>1695</v>
      </c>
      <c r="B2597" s="8" t="s">
        <v>5892</v>
      </c>
      <c r="C2597" s="8" t="s">
        <v>688</v>
      </c>
      <c r="D2597" s="8">
        <v>58</v>
      </c>
      <c r="E2597" s="8" t="s">
        <v>5893</v>
      </c>
      <c r="F2597" s="8" t="s">
        <v>659</v>
      </c>
      <c r="G2597" s="8" t="str">
        <f t="shared" si="452"/>
        <v>HansWegesserM58SulphurOK</v>
      </c>
      <c r="H2597" s="8">
        <f>_xlfn.IFNA(MATCH(G2597,Teams!J:J,0),)</f>
        <v>0</v>
      </c>
      <c r="I2597" s="8" t="str">
        <f t="shared" si="453"/>
        <v>HansWegesserM58</v>
      </c>
      <c r="J2597" s="8">
        <f>_xlfn.IFNA(MATCH(I2597,Teams!L:L,0),)</f>
        <v>0</v>
      </c>
      <c r="K2597" s="8" t="str">
        <f t="shared" si="454"/>
        <v>HansWegesserM</v>
      </c>
      <c r="L2597" s="8">
        <f>_xlfn.IFNA(MATCH(K2597,Teams!N:N,0),)</f>
        <v>0</v>
      </c>
      <c r="M2597" s="8" t="str">
        <f t="shared" si="455"/>
        <v>HansWegesser</v>
      </c>
      <c r="N2597" s="8" t="str">
        <f>IFERROR(INDEX(Teams!A:A,IF(H2597&gt;0,H2597,IF(J2597&gt;0,J2597,IF(L2597&gt;0,L2597,""))),1),"")</f>
        <v/>
      </c>
      <c r="O2597" s="8" t="str">
        <f t="shared" si="456"/>
        <v>Hans</v>
      </c>
      <c r="P2597" s="8" t="str">
        <f t="shared" si="457"/>
        <v>Wegesser</v>
      </c>
      <c r="Q2597" s="8" t="str">
        <f t="shared" si="458"/>
        <v>M</v>
      </c>
      <c r="R2597" s="8">
        <f t="shared" si="459"/>
        <v>58</v>
      </c>
      <c r="S2597" s="8" t="str">
        <f t="shared" si="460"/>
        <v>Sulphur</v>
      </c>
      <c r="T2597" s="8" t="str">
        <f t="shared" si="461"/>
        <v>OK</v>
      </c>
      <c r="U2597" s="8" t="str">
        <f t="shared" si="462"/>
        <v>HansWegesserM58SulphurOK</v>
      </c>
    </row>
    <row r="2598" spans="1:21" x14ac:dyDescent="0.2">
      <c r="A2598" s="8" t="s">
        <v>984</v>
      </c>
      <c r="B2598" s="8" t="s">
        <v>1423</v>
      </c>
      <c r="C2598" s="8" t="s">
        <v>688</v>
      </c>
      <c r="D2598" s="8">
        <v>41</v>
      </c>
      <c r="E2598" s="8" t="s">
        <v>166</v>
      </c>
      <c r="F2598" s="8" t="s">
        <v>4</v>
      </c>
      <c r="G2598" s="8" t="str">
        <f t="shared" si="452"/>
        <v>ChadWegnerM41FriscoTX</v>
      </c>
      <c r="H2598" s="8">
        <f>_xlfn.IFNA(MATCH(G2598,Teams!J:J,0),)</f>
        <v>0</v>
      </c>
      <c r="I2598" s="8" t="str">
        <f t="shared" si="453"/>
        <v>ChadWegnerM41</v>
      </c>
      <c r="J2598" s="8">
        <f>_xlfn.IFNA(MATCH(I2598,Teams!L:L,0),)</f>
        <v>0</v>
      </c>
      <c r="K2598" s="8" t="str">
        <f t="shared" si="454"/>
        <v>ChadWegnerM</v>
      </c>
      <c r="L2598" s="8">
        <f>_xlfn.IFNA(MATCH(K2598,Teams!N:N,0),)</f>
        <v>0</v>
      </c>
      <c r="M2598" s="8" t="str">
        <f t="shared" si="455"/>
        <v>ChadWegner</v>
      </c>
      <c r="N2598" s="8" t="str">
        <f>IFERROR(INDEX(Teams!A:A,IF(H2598&gt;0,H2598,IF(J2598&gt;0,J2598,IF(L2598&gt;0,L2598,""))),1),"")</f>
        <v/>
      </c>
      <c r="O2598" s="8" t="str">
        <f t="shared" si="456"/>
        <v>Chad</v>
      </c>
      <c r="P2598" s="8" t="str">
        <f t="shared" si="457"/>
        <v>Wegner</v>
      </c>
      <c r="Q2598" s="8" t="str">
        <f t="shared" si="458"/>
        <v>M</v>
      </c>
      <c r="R2598" s="8">
        <f t="shared" si="459"/>
        <v>41</v>
      </c>
      <c r="S2598" s="8" t="str">
        <f t="shared" si="460"/>
        <v>Frisco</v>
      </c>
      <c r="T2598" s="8" t="str">
        <f t="shared" si="461"/>
        <v>TX</v>
      </c>
      <c r="U2598" s="8" t="str">
        <f t="shared" si="462"/>
        <v>ChadWegnerM41FriscoTX</v>
      </c>
    </row>
    <row r="2599" spans="1:21" x14ac:dyDescent="0.2">
      <c r="A2599" s="8" t="s">
        <v>1018</v>
      </c>
      <c r="B2599" s="8" t="s">
        <v>1406</v>
      </c>
      <c r="C2599" s="8" t="s">
        <v>689</v>
      </c>
      <c r="D2599" s="8">
        <v>48</v>
      </c>
      <c r="E2599" s="8" t="s">
        <v>1407</v>
      </c>
      <c r="F2599" s="8" t="s">
        <v>1292</v>
      </c>
      <c r="G2599" s="8" t="str">
        <f t="shared" si="452"/>
        <v>CatherineWeimerF48Neshanic StationNJ</v>
      </c>
      <c r="H2599" s="8">
        <f>_xlfn.IFNA(MATCH(G2599,Teams!J:J,0),)</f>
        <v>0</v>
      </c>
      <c r="I2599" s="8" t="str">
        <f t="shared" si="453"/>
        <v>CatherineWeimerF48</v>
      </c>
      <c r="J2599" s="8">
        <f>_xlfn.IFNA(MATCH(I2599,Teams!L:L,0),)</f>
        <v>0</v>
      </c>
      <c r="K2599" s="8" t="str">
        <f t="shared" si="454"/>
        <v>CatherineWeimerF</v>
      </c>
      <c r="L2599" s="8">
        <f>_xlfn.IFNA(MATCH(K2599,Teams!N:N,0),)</f>
        <v>0</v>
      </c>
      <c r="M2599" s="8" t="str">
        <f t="shared" si="455"/>
        <v>CatherineWeimer</v>
      </c>
      <c r="N2599" s="8" t="str">
        <f>IFERROR(INDEX(Teams!A:A,IF(H2599&gt;0,H2599,IF(J2599&gt;0,J2599,IF(L2599&gt;0,L2599,""))),1),"")</f>
        <v/>
      </c>
      <c r="O2599" s="8" t="str">
        <f t="shared" si="456"/>
        <v>Catherine</v>
      </c>
      <c r="P2599" s="8" t="str">
        <f t="shared" si="457"/>
        <v>Weimer</v>
      </c>
      <c r="Q2599" s="8" t="str">
        <f t="shared" si="458"/>
        <v>F</v>
      </c>
      <c r="R2599" s="8">
        <f t="shared" si="459"/>
        <v>48</v>
      </c>
      <c r="S2599" s="8" t="str">
        <f t="shared" si="460"/>
        <v>Neshanic Station</v>
      </c>
      <c r="T2599" s="8" t="str">
        <f t="shared" si="461"/>
        <v>NJ</v>
      </c>
      <c r="U2599" s="8" t="str">
        <f t="shared" si="462"/>
        <v>CatherineWeimerF48Neshanic StationNJ</v>
      </c>
    </row>
    <row r="2600" spans="1:21" x14ac:dyDescent="0.2">
      <c r="A2600" s="8" t="s">
        <v>753</v>
      </c>
      <c r="B2600" s="8" t="s">
        <v>3035</v>
      </c>
      <c r="C2600" s="8" t="s">
        <v>688</v>
      </c>
      <c r="D2600" s="8">
        <v>50</v>
      </c>
      <c r="G2600" s="8" t="str">
        <f t="shared" si="452"/>
        <v>TimothyWeinheimerM50</v>
      </c>
      <c r="H2600" s="8">
        <f>_xlfn.IFNA(MATCH(G2600,Teams!J:J,0),)</f>
        <v>0</v>
      </c>
      <c r="I2600" s="8" t="str">
        <f t="shared" si="453"/>
        <v>TimothyWeinheimerM50</v>
      </c>
      <c r="J2600" s="8">
        <f>_xlfn.IFNA(MATCH(I2600,Teams!L:L,0),)</f>
        <v>0</v>
      </c>
      <c r="K2600" s="8" t="str">
        <f t="shared" si="454"/>
        <v>TimothyWeinheimerM</v>
      </c>
      <c r="L2600" s="8">
        <f>_xlfn.IFNA(MATCH(K2600,Teams!N:N,0),)</f>
        <v>0</v>
      </c>
      <c r="M2600" s="8" t="str">
        <f t="shared" si="455"/>
        <v>TimothyWeinheimer</v>
      </c>
      <c r="N2600" s="8" t="str">
        <f>IFERROR(INDEX(Teams!A:A,IF(H2600&gt;0,H2600,IF(J2600&gt;0,J2600,IF(L2600&gt;0,L2600,""))),1),"")</f>
        <v/>
      </c>
      <c r="O2600" s="8" t="str">
        <f t="shared" si="456"/>
        <v>Timothy</v>
      </c>
      <c r="P2600" s="8" t="str">
        <f t="shared" si="457"/>
        <v>Weinheimer</v>
      </c>
      <c r="Q2600" s="8" t="str">
        <f t="shared" si="458"/>
        <v>M</v>
      </c>
      <c r="R2600" s="8">
        <f t="shared" si="459"/>
        <v>50</v>
      </c>
      <c r="S2600" s="8" t="str">
        <f t="shared" si="460"/>
        <v/>
      </c>
      <c r="T2600" s="8" t="str">
        <f t="shared" si="461"/>
        <v/>
      </c>
      <c r="U2600" s="8" t="str">
        <f t="shared" si="462"/>
        <v>TimothyWeinheimerM50</v>
      </c>
    </row>
    <row r="2601" spans="1:21" x14ac:dyDescent="0.2">
      <c r="A2601" s="8" t="s">
        <v>841</v>
      </c>
      <c r="B2601" s="8" t="s">
        <v>5872</v>
      </c>
      <c r="C2601" s="8" t="s">
        <v>688</v>
      </c>
      <c r="D2601" s="8">
        <v>48</v>
      </c>
      <c r="E2601" s="8" t="s">
        <v>5873</v>
      </c>
      <c r="F2601" s="8" t="s">
        <v>4</v>
      </c>
      <c r="G2601" s="8" t="str">
        <f t="shared" si="452"/>
        <v>RichWeklarM48BartonvilleTX</v>
      </c>
      <c r="H2601" s="8">
        <f>_xlfn.IFNA(MATCH(G2601,Teams!J:J,0),)</f>
        <v>0</v>
      </c>
      <c r="I2601" s="8" t="str">
        <f t="shared" si="453"/>
        <v>RichWeklarM48</v>
      </c>
      <c r="J2601" s="8">
        <f>_xlfn.IFNA(MATCH(I2601,Teams!L:L,0),)</f>
        <v>0</v>
      </c>
      <c r="K2601" s="8" t="str">
        <f t="shared" si="454"/>
        <v>RichWeklarM</v>
      </c>
      <c r="L2601" s="8">
        <f>_xlfn.IFNA(MATCH(K2601,Teams!N:N,0),)</f>
        <v>0</v>
      </c>
      <c r="M2601" s="8" t="str">
        <f t="shared" si="455"/>
        <v>RichWeklar</v>
      </c>
      <c r="N2601" s="8" t="str">
        <f>IFERROR(INDEX(Teams!A:A,IF(H2601&gt;0,H2601,IF(J2601&gt;0,J2601,IF(L2601&gt;0,L2601,""))),1),"")</f>
        <v/>
      </c>
      <c r="O2601" s="8" t="str">
        <f t="shared" si="456"/>
        <v>Rich</v>
      </c>
      <c r="P2601" s="8" t="str">
        <f t="shared" si="457"/>
        <v>Weklar</v>
      </c>
      <c r="Q2601" s="8" t="str">
        <f t="shared" si="458"/>
        <v>M</v>
      </c>
      <c r="R2601" s="8">
        <f t="shared" si="459"/>
        <v>48</v>
      </c>
      <c r="S2601" s="8" t="str">
        <f t="shared" si="460"/>
        <v>Bartonville</v>
      </c>
      <c r="T2601" s="8" t="str">
        <f t="shared" si="461"/>
        <v>TX</v>
      </c>
      <c r="U2601" s="8" t="str">
        <f t="shared" si="462"/>
        <v>RichWeklarM48BartonvilleTX</v>
      </c>
    </row>
    <row r="2602" spans="1:21" x14ac:dyDescent="0.2">
      <c r="A2602" s="8" t="s">
        <v>22</v>
      </c>
      <c r="B2602" s="8" t="s">
        <v>5246</v>
      </c>
      <c r="C2602" s="8" t="s">
        <v>689</v>
      </c>
      <c r="D2602" s="8">
        <v>46</v>
      </c>
      <c r="E2602" s="8" t="s">
        <v>726</v>
      </c>
      <c r="F2602" s="8" t="s">
        <v>4</v>
      </c>
      <c r="G2602" s="8" t="str">
        <f t="shared" si="452"/>
        <v>AmyWellsF46ConroeTX</v>
      </c>
      <c r="H2602" s="8">
        <f>_xlfn.IFNA(MATCH(G2602,Teams!J:J,0),)</f>
        <v>0</v>
      </c>
      <c r="I2602" s="8" t="str">
        <f t="shared" si="453"/>
        <v>AmyWellsF46</v>
      </c>
      <c r="J2602" s="8">
        <f>_xlfn.IFNA(MATCH(I2602,Teams!L:L,0),)</f>
        <v>0</v>
      </c>
      <c r="K2602" s="8" t="str">
        <f t="shared" si="454"/>
        <v>AmyWellsF</v>
      </c>
      <c r="L2602" s="8">
        <f>_xlfn.IFNA(MATCH(K2602,Teams!N:N,0),)</f>
        <v>0</v>
      </c>
      <c r="M2602" s="8" t="str">
        <f t="shared" si="455"/>
        <v>AmyWells</v>
      </c>
      <c r="N2602" s="8" t="str">
        <f>IFERROR(INDEX(Teams!A:A,IF(H2602&gt;0,H2602,IF(J2602&gt;0,J2602,IF(L2602&gt;0,L2602,""))),1),"")</f>
        <v/>
      </c>
      <c r="O2602" s="8" t="str">
        <f t="shared" si="456"/>
        <v>Amy</v>
      </c>
      <c r="P2602" s="8" t="str">
        <f t="shared" si="457"/>
        <v>Wells</v>
      </c>
      <c r="Q2602" s="8" t="str">
        <f t="shared" si="458"/>
        <v>F</v>
      </c>
      <c r="R2602" s="8">
        <f t="shared" si="459"/>
        <v>46</v>
      </c>
      <c r="S2602" s="8" t="str">
        <f t="shared" si="460"/>
        <v>Conroe</v>
      </c>
      <c r="T2602" s="8" t="str">
        <f t="shared" si="461"/>
        <v>TX</v>
      </c>
      <c r="U2602" s="8" t="str">
        <f t="shared" si="462"/>
        <v>AmyWellsF46ConroeTX</v>
      </c>
    </row>
    <row r="2603" spans="1:21" x14ac:dyDescent="0.2">
      <c r="A2603" s="8" t="s">
        <v>1135</v>
      </c>
      <c r="B2603" s="8" t="s">
        <v>5246</v>
      </c>
      <c r="C2603" s="8" t="s">
        <v>688</v>
      </c>
      <c r="D2603" s="8">
        <v>48</v>
      </c>
      <c r="E2603" s="8" t="s">
        <v>726</v>
      </c>
      <c r="F2603" s="8" t="s">
        <v>4</v>
      </c>
      <c r="G2603" s="8" t="str">
        <f t="shared" si="452"/>
        <v>WilliamWellsM48ConroeTX</v>
      </c>
      <c r="H2603" s="8">
        <f>_xlfn.IFNA(MATCH(G2603,Teams!J:J,0),)</f>
        <v>0</v>
      </c>
      <c r="I2603" s="8" t="str">
        <f t="shared" si="453"/>
        <v>WilliamWellsM48</v>
      </c>
      <c r="J2603" s="8">
        <f>_xlfn.IFNA(MATCH(I2603,Teams!L:L,0),)</f>
        <v>0</v>
      </c>
      <c r="K2603" s="8" t="str">
        <f t="shared" si="454"/>
        <v>WilliamWellsM</v>
      </c>
      <c r="L2603" s="8">
        <f>_xlfn.IFNA(MATCH(K2603,Teams!N:N,0),)</f>
        <v>0</v>
      </c>
      <c r="M2603" s="8" t="str">
        <f t="shared" si="455"/>
        <v>WilliamWells</v>
      </c>
      <c r="N2603" s="8" t="str">
        <f>IFERROR(INDEX(Teams!A:A,IF(H2603&gt;0,H2603,IF(J2603&gt;0,J2603,IF(L2603&gt;0,L2603,""))),1),"")</f>
        <v/>
      </c>
      <c r="O2603" s="8" t="str">
        <f t="shared" si="456"/>
        <v>William</v>
      </c>
      <c r="P2603" s="8" t="str">
        <f t="shared" si="457"/>
        <v>Wells</v>
      </c>
      <c r="Q2603" s="8" t="str">
        <f t="shared" si="458"/>
        <v>M</v>
      </c>
      <c r="R2603" s="8">
        <f t="shared" si="459"/>
        <v>48</v>
      </c>
      <c r="S2603" s="8" t="str">
        <f t="shared" si="460"/>
        <v>Conroe</v>
      </c>
      <c r="T2603" s="8" t="str">
        <f t="shared" si="461"/>
        <v>TX</v>
      </c>
      <c r="U2603" s="8" t="str">
        <f t="shared" si="462"/>
        <v>WilliamWellsM48ConroeTX</v>
      </c>
    </row>
    <row r="2604" spans="1:21" x14ac:dyDescent="0.2">
      <c r="A2604" s="8" t="s">
        <v>3091</v>
      </c>
      <c r="B2604" s="8" t="s">
        <v>3092</v>
      </c>
      <c r="C2604" s="8" t="s">
        <v>689</v>
      </c>
      <c r="G2604" s="8" t="str">
        <f t="shared" si="452"/>
        <v>StaceyWelshF</v>
      </c>
      <c r="H2604" s="8">
        <f>_xlfn.IFNA(MATCH(G2604,Teams!J:J,0),)</f>
        <v>0</v>
      </c>
      <c r="I2604" s="8" t="str">
        <f t="shared" si="453"/>
        <v>StaceyWelshF</v>
      </c>
      <c r="J2604" s="8">
        <f>_xlfn.IFNA(MATCH(I2604,Teams!L:L,0),)</f>
        <v>0</v>
      </c>
      <c r="K2604" s="8" t="str">
        <f t="shared" si="454"/>
        <v>StaceyWelshF</v>
      </c>
      <c r="L2604" s="8">
        <f>_xlfn.IFNA(MATCH(K2604,Teams!N:N,0),)</f>
        <v>0</v>
      </c>
      <c r="M2604" s="8" t="str">
        <f t="shared" si="455"/>
        <v>StaceyWelsh</v>
      </c>
      <c r="N2604" s="8" t="str">
        <f>IFERROR(INDEX(Teams!A:A,IF(H2604&gt;0,H2604,IF(J2604&gt;0,J2604,IF(L2604&gt;0,L2604,""))),1),"")</f>
        <v/>
      </c>
      <c r="O2604" s="8" t="str">
        <f t="shared" si="456"/>
        <v>Stacey</v>
      </c>
      <c r="P2604" s="8" t="str">
        <f t="shared" si="457"/>
        <v>Welsh</v>
      </c>
      <c r="Q2604" s="8" t="str">
        <f t="shared" si="458"/>
        <v>F</v>
      </c>
      <c r="R2604" s="8" t="str">
        <f t="shared" si="459"/>
        <v/>
      </c>
      <c r="S2604" s="8" t="str">
        <f t="shared" si="460"/>
        <v/>
      </c>
      <c r="T2604" s="8" t="str">
        <f t="shared" si="461"/>
        <v/>
      </c>
      <c r="U2604" s="8" t="str">
        <f t="shared" si="462"/>
        <v>StaceyWelshF</v>
      </c>
    </row>
    <row r="2605" spans="1:21" x14ac:dyDescent="0.2">
      <c r="A2605" s="8" t="s">
        <v>128</v>
      </c>
      <c r="B2605" s="8" t="s">
        <v>1675</v>
      </c>
      <c r="C2605" s="8" t="s">
        <v>688</v>
      </c>
      <c r="D2605" s="8">
        <v>31</v>
      </c>
      <c r="E2605" s="8" t="s">
        <v>68</v>
      </c>
      <c r="F2605" s="8" t="s">
        <v>4</v>
      </c>
      <c r="G2605" s="8" t="str">
        <f t="shared" si="452"/>
        <v>ThomasWensilM31WacoTX</v>
      </c>
      <c r="H2605" s="8">
        <f>_xlfn.IFNA(MATCH(G2605,Teams!J:J,0),)</f>
        <v>0</v>
      </c>
      <c r="I2605" s="8" t="str">
        <f t="shared" si="453"/>
        <v>ThomasWensilM31</v>
      </c>
      <c r="J2605" s="8">
        <f>_xlfn.IFNA(MATCH(I2605,Teams!L:L,0),)</f>
        <v>0</v>
      </c>
      <c r="K2605" s="8" t="str">
        <f t="shared" si="454"/>
        <v>ThomasWensilM</v>
      </c>
      <c r="L2605" s="8">
        <f>_xlfn.IFNA(MATCH(K2605,Teams!N:N,0),)</f>
        <v>0</v>
      </c>
      <c r="M2605" s="8" t="str">
        <f t="shared" si="455"/>
        <v>ThomasWensil</v>
      </c>
      <c r="N2605" s="8" t="str">
        <f>IFERROR(INDEX(Teams!A:A,IF(H2605&gt;0,H2605,IF(J2605&gt;0,J2605,IF(L2605&gt;0,L2605,""))),1),"")</f>
        <v/>
      </c>
      <c r="O2605" s="8" t="str">
        <f t="shared" si="456"/>
        <v>Thomas</v>
      </c>
      <c r="P2605" s="8" t="str">
        <f t="shared" si="457"/>
        <v>Wensil</v>
      </c>
      <c r="Q2605" s="8" t="str">
        <f t="shared" si="458"/>
        <v>M</v>
      </c>
      <c r="R2605" s="8">
        <f t="shared" si="459"/>
        <v>31</v>
      </c>
      <c r="S2605" s="8" t="str">
        <f t="shared" si="460"/>
        <v>Waco</v>
      </c>
      <c r="T2605" s="8" t="str">
        <f t="shared" si="461"/>
        <v>TX</v>
      </c>
      <c r="U2605" s="8" t="str">
        <f t="shared" si="462"/>
        <v>ThomasWensilM31WacoTX</v>
      </c>
    </row>
    <row r="2606" spans="1:21" x14ac:dyDescent="0.2">
      <c r="A2606" s="8" t="s">
        <v>3036</v>
      </c>
      <c r="B2606" s="8" t="s">
        <v>3037</v>
      </c>
      <c r="C2606" s="8" t="s">
        <v>689</v>
      </c>
      <c r="D2606" s="8">
        <v>52</v>
      </c>
      <c r="G2606" s="8" t="str">
        <f t="shared" si="452"/>
        <v>KathleenWenzelF52</v>
      </c>
      <c r="H2606" s="8">
        <f>_xlfn.IFNA(MATCH(G2606,Teams!J:J,0),)</f>
        <v>0</v>
      </c>
      <c r="I2606" s="8" t="str">
        <f t="shared" si="453"/>
        <v>KathleenWenzelF52</v>
      </c>
      <c r="J2606" s="8">
        <f>_xlfn.IFNA(MATCH(I2606,Teams!L:L,0),)</f>
        <v>0</v>
      </c>
      <c r="K2606" s="8" t="str">
        <f t="shared" si="454"/>
        <v>KathleenWenzelF</v>
      </c>
      <c r="L2606" s="8">
        <f>_xlfn.IFNA(MATCH(K2606,Teams!N:N,0),)</f>
        <v>0</v>
      </c>
      <c r="M2606" s="8" t="str">
        <f t="shared" si="455"/>
        <v>KathleenWenzel</v>
      </c>
      <c r="N2606" s="8" t="str">
        <f>IFERROR(INDEX(Teams!A:A,IF(H2606&gt;0,H2606,IF(J2606&gt;0,J2606,IF(L2606&gt;0,L2606,""))),1),"")</f>
        <v/>
      </c>
      <c r="O2606" s="8" t="str">
        <f t="shared" si="456"/>
        <v>Kathleen</v>
      </c>
      <c r="P2606" s="8" t="str">
        <f t="shared" si="457"/>
        <v>Wenzel</v>
      </c>
      <c r="Q2606" s="8" t="str">
        <f t="shared" si="458"/>
        <v>F</v>
      </c>
      <c r="R2606" s="8">
        <f t="shared" si="459"/>
        <v>52</v>
      </c>
      <c r="S2606" s="8" t="str">
        <f t="shared" si="460"/>
        <v/>
      </c>
      <c r="T2606" s="8" t="str">
        <f t="shared" si="461"/>
        <v/>
      </c>
      <c r="U2606" s="8" t="str">
        <f t="shared" si="462"/>
        <v>KathleenWenzelF52</v>
      </c>
    </row>
    <row r="2607" spans="1:21" x14ac:dyDescent="0.2">
      <c r="A2607" s="8" t="s">
        <v>559</v>
      </c>
      <c r="B2607" s="8" t="s">
        <v>2801</v>
      </c>
      <c r="C2607" s="8" t="s">
        <v>688</v>
      </c>
      <c r="D2607" s="8">
        <v>40</v>
      </c>
      <c r="E2607" s="8" t="s">
        <v>190</v>
      </c>
      <c r="F2607" s="8" t="s">
        <v>4</v>
      </c>
      <c r="G2607" s="8" t="str">
        <f t="shared" si="452"/>
        <v>KevinWerlingM40San AntonioTX</v>
      </c>
      <c r="H2607" s="8">
        <f>_xlfn.IFNA(MATCH(G2607,Teams!J:J,0),)</f>
        <v>0</v>
      </c>
      <c r="I2607" s="8" t="str">
        <f t="shared" si="453"/>
        <v>KevinWerlingM40</v>
      </c>
      <c r="J2607" s="8">
        <f>_xlfn.IFNA(MATCH(I2607,Teams!L:L,0),)</f>
        <v>0</v>
      </c>
      <c r="K2607" s="8" t="str">
        <f t="shared" si="454"/>
        <v>KevinWerlingM</v>
      </c>
      <c r="L2607" s="8">
        <f>_xlfn.IFNA(MATCH(K2607,Teams!N:N,0),)</f>
        <v>0</v>
      </c>
      <c r="M2607" s="8" t="str">
        <f t="shared" si="455"/>
        <v>KevinWerling</v>
      </c>
      <c r="N2607" s="8" t="str">
        <f>IFERROR(INDEX(Teams!A:A,IF(H2607&gt;0,H2607,IF(J2607&gt;0,J2607,IF(L2607&gt;0,L2607,""))),1),"")</f>
        <v/>
      </c>
      <c r="O2607" s="8" t="str">
        <f t="shared" si="456"/>
        <v>Kevin</v>
      </c>
      <c r="P2607" s="8" t="str">
        <f t="shared" si="457"/>
        <v>Werling</v>
      </c>
      <c r="Q2607" s="8" t="str">
        <f t="shared" si="458"/>
        <v>M</v>
      </c>
      <c r="R2607" s="8">
        <f t="shared" si="459"/>
        <v>40</v>
      </c>
      <c r="S2607" s="8" t="str">
        <f t="shared" si="460"/>
        <v>San Antonio</v>
      </c>
      <c r="T2607" s="8" t="str">
        <f t="shared" si="461"/>
        <v>TX</v>
      </c>
      <c r="U2607" s="8" t="str">
        <f t="shared" si="462"/>
        <v>KevinWerlingM40San AntonioTX</v>
      </c>
    </row>
    <row r="2608" spans="1:21" x14ac:dyDescent="0.2">
      <c r="A2608" s="8" t="s">
        <v>647</v>
      </c>
      <c r="B2608" s="8" t="s">
        <v>648</v>
      </c>
      <c r="C2608" s="8" t="s">
        <v>689</v>
      </c>
      <c r="D2608" s="8">
        <v>39</v>
      </c>
      <c r="E2608" s="8" t="s">
        <v>530</v>
      </c>
      <c r="F2608" s="8" t="s">
        <v>4</v>
      </c>
      <c r="G2608" s="8" t="str">
        <f t="shared" si="452"/>
        <v>JanielWernerF39KellerTX</v>
      </c>
      <c r="H2608" s="8">
        <f>_xlfn.IFNA(MATCH(G2608,Teams!J:J,0),)</f>
        <v>358</v>
      </c>
      <c r="I2608" s="8" t="str">
        <f t="shared" si="453"/>
        <v>JanielWernerF39</v>
      </c>
      <c r="J2608" s="8">
        <f>_xlfn.IFNA(MATCH(I2608,Teams!L:L,0),)</f>
        <v>358</v>
      </c>
      <c r="K2608" s="8" t="str">
        <f t="shared" si="454"/>
        <v>JanielWernerF</v>
      </c>
      <c r="L2608" s="8">
        <f>_xlfn.IFNA(MATCH(K2608,Teams!N:N,0),)</f>
        <v>358</v>
      </c>
      <c r="M2608" s="8" t="str">
        <f t="shared" si="455"/>
        <v>JanielWerner</v>
      </c>
      <c r="N2608" s="8" t="str">
        <f>IFERROR(INDEX(Teams!A:A,IF(H2608&gt;0,H2608,IF(J2608&gt;0,J2608,IF(L2608&gt;0,L2608,""))),1),"")</f>
        <v>Dallas Dirt Runners (DDR)</v>
      </c>
      <c r="O2608" s="8" t="str">
        <f t="shared" si="456"/>
        <v>Janiel</v>
      </c>
      <c r="P2608" s="8" t="str">
        <f t="shared" si="457"/>
        <v>Werner</v>
      </c>
      <c r="Q2608" s="8" t="str">
        <f t="shared" si="458"/>
        <v>F</v>
      </c>
      <c r="R2608" s="8">
        <f t="shared" si="459"/>
        <v>39</v>
      </c>
      <c r="S2608" s="8" t="str">
        <f t="shared" si="460"/>
        <v>Keller</v>
      </c>
      <c r="T2608" s="8" t="str">
        <f t="shared" si="461"/>
        <v>TX</v>
      </c>
      <c r="U2608" s="8" t="str">
        <f t="shared" si="462"/>
        <v>JanielWernerF39KellerTX</v>
      </c>
    </row>
    <row r="2609" spans="1:21" x14ac:dyDescent="0.2">
      <c r="A2609" s="8" t="s">
        <v>62</v>
      </c>
      <c r="B2609" s="8" t="s">
        <v>5939</v>
      </c>
      <c r="C2609" s="8" t="s">
        <v>689</v>
      </c>
      <c r="D2609" s="8">
        <v>45</v>
      </c>
      <c r="E2609" s="8" t="s">
        <v>658</v>
      </c>
      <c r="F2609" s="8" t="s">
        <v>659</v>
      </c>
      <c r="G2609" s="8" t="str">
        <f t="shared" si="452"/>
        <v>EricaWerthF45ArdmoreOK</v>
      </c>
      <c r="H2609" s="8">
        <f>_xlfn.IFNA(MATCH(G2609,Teams!J:J,0),)</f>
        <v>0</v>
      </c>
      <c r="I2609" s="8" t="str">
        <f t="shared" si="453"/>
        <v>EricaWerthF45</v>
      </c>
      <c r="J2609" s="8">
        <f>_xlfn.IFNA(MATCH(I2609,Teams!L:L,0),)</f>
        <v>0</v>
      </c>
      <c r="K2609" s="8" t="str">
        <f t="shared" si="454"/>
        <v>EricaWerthF</v>
      </c>
      <c r="L2609" s="8">
        <f>_xlfn.IFNA(MATCH(K2609,Teams!N:N,0),)</f>
        <v>0</v>
      </c>
      <c r="M2609" s="8" t="str">
        <f t="shared" si="455"/>
        <v>EricaWerth</v>
      </c>
      <c r="N2609" s="8" t="str">
        <f>IFERROR(INDEX(Teams!A:A,IF(H2609&gt;0,H2609,IF(J2609&gt;0,J2609,IF(L2609&gt;0,L2609,""))),1),"")</f>
        <v/>
      </c>
      <c r="O2609" s="8" t="str">
        <f t="shared" si="456"/>
        <v>Erica</v>
      </c>
      <c r="P2609" s="8" t="str">
        <f t="shared" si="457"/>
        <v>Werth</v>
      </c>
      <c r="Q2609" s="8" t="str">
        <f t="shared" si="458"/>
        <v>F</v>
      </c>
      <c r="R2609" s="8">
        <f t="shared" si="459"/>
        <v>45</v>
      </c>
      <c r="S2609" s="8" t="str">
        <f t="shared" si="460"/>
        <v>Ardmore</v>
      </c>
      <c r="T2609" s="8" t="str">
        <f t="shared" si="461"/>
        <v>OK</v>
      </c>
      <c r="U2609" s="8" t="str">
        <f t="shared" si="462"/>
        <v>EricaWerthF45ArdmoreOK</v>
      </c>
    </row>
    <row r="2610" spans="1:21" x14ac:dyDescent="0.2">
      <c r="A2610" s="8" t="s">
        <v>841</v>
      </c>
      <c r="B2610" s="8" t="s">
        <v>1970</v>
      </c>
      <c r="C2610" s="8" t="s">
        <v>688</v>
      </c>
      <c r="D2610" s="8">
        <v>49</v>
      </c>
      <c r="E2610" s="8" t="s">
        <v>537</v>
      </c>
      <c r="F2610" s="8" t="s">
        <v>4</v>
      </c>
      <c r="G2610" s="8" t="str">
        <f t="shared" si="452"/>
        <v>RichWesselsM49Flower MoundTX</v>
      </c>
      <c r="H2610" s="8">
        <f>_xlfn.IFNA(MATCH(G2610,Teams!J:J,0),)</f>
        <v>0</v>
      </c>
      <c r="I2610" s="8" t="str">
        <f t="shared" si="453"/>
        <v>RichWesselsM49</v>
      </c>
      <c r="J2610" s="8">
        <f>_xlfn.IFNA(MATCH(I2610,Teams!L:L,0),)</f>
        <v>0</v>
      </c>
      <c r="K2610" s="8" t="str">
        <f t="shared" si="454"/>
        <v>RichWesselsM</v>
      </c>
      <c r="L2610" s="8">
        <f>_xlfn.IFNA(MATCH(K2610,Teams!N:N,0),)</f>
        <v>0</v>
      </c>
      <c r="M2610" s="8" t="str">
        <f t="shared" si="455"/>
        <v>RichWessels</v>
      </c>
      <c r="N2610" s="8" t="str">
        <f>IFERROR(INDEX(Teams!A:A,IF(H2610&gt;0,H2610,IF(J2610&gt;0,J2610,IF(L2610&gt;0,L2610,""))),1),"")</f>
        <v/>
      </c>
      <c r="O2610" s="8" t="str">
        <f t="shared" si="456"/>
        <v>Rich</v>
      </c>
      <c r="P2610" s="8" t="str">
        <f t="shared" si="457"/>
        <v>Wessels</v>
      </c>
      <c r="Q2610" s="8" t="str">
        <f t="shared" si="458"/>
        <v>M</v>
      </c>
      <c r="R2610" s="8">
        <f t="shared" si="459"/>
        <v>49</v>
      </c>
      <c r="S2610" s="8" t="str">
        <f t="shared" si="460"/>
        <v>Flower Mound</v>
      </c>
      <c r="T2610" s="8" t="str">
        <f t="shared" si="461"/>
        <v>TX</v>
      </c>
      <c r="U2610" s="8" t="str">
        <f t="shared" si="462"/>
        <v>RichWesselsM49Flower MoundTX</v>
      </c>
    </row>
    <row r="2611" spans="1:21" x14ac:dyDescent="0.2">
      <c r="A2611" s="8" t="s">
        <v>2065</v>
      </c>
      <c r="B2611" s="8" t="s">
        <v>2066</v>
      </c>
      <c r="C2611" s="8" t="s">
        <v>688</v>
      </c>
      <c r="D2611" s="8">
        <v>18</v>
      </c>
      <c r="E2611" s="8" t="s">
        <v>2067</v>
      </c>
      <c r="F2611" s="8" t="s">
        <v>4</v>
      </c>
      <c r="G2611" s="8" t="str">
        <f t="shared" si="452"/>
        <v>nicholaswestbrookM18MabankTX</v>
      </c>
      <c r="H2611" s="8">
        <f>_xlfn.IFNA(MATCH(G2611,Teams!J:J,0),)</f>
        <v>0</v>
      </c>
      <c r="I2611" s="8" t="str">
        <f t="shared" si="453"/>
        <v>nicholaswestbrookM18</v>
      </c>
      <c r="J2611" s="8">
        <f>_xlfn.IFNA(MATCH(I2611,Teams!L:L,0),)</f>
        <v>0</v>
      </c>
      <c r="K2611" s="8" t="str">
        <f t="shared" si="454"/>
        <v>nicholaswestbrookM</v>
      </c>
      <c r="L2611" s="8">
        <f>_xlfn.IFNA(MATCH(K2611,Teams!N:N,0),)</f>
        <v>0</v>
      </c>
      <c r="M2611" s="8" t="str">
        <f t="shared" si="455"/>
        <v>nicholaswestbrook</v>
      </c>
      <c r="N2611" s="8" t="str">
        <f>IFERROR(INDEX(Teams!A:A,IF(H2611&gt;0,H2611,IF(J2611&gt;0,J2611,IF(L2611&gt;0,L2611,""))),1),"")</f>
        <v/>
      </c>
      <c r="O2611" s="8" t="str">
        <f t="shared" si="456"/>
        <v>nicholas</v>
      </c>
      <c r="P2611" s="8" t="str">
        <f t="shared" si="457"/>
        <v>westbrook</v>
      </c>
      <c r="Q2611" s="8" t="str">
        <f t="shared" si="458"/>
        <v>M</v>
      </c>
      <c r="R2611" s="8">
        <f t="shared" si="459"/>
        <v>18</v>
      </c>
      <c r="S2611" s="8" t="str">
        <f t="shared" si="460"/>
        <v>Mabank</v>
      </c>
      <c r="T2611" s="8" t="str">
        <f t="shared" si="461"/>
        <v>TX</v>
      </c>
      <c r="U2611" s="8" t="str">
        <f t="shared" si="462"/>
        <v>nicholaswestbrookM18MabankTX</v>
      </c>
    </row>
    <row r="2612" spans="1:21" x14ac:dyDescent="0.2">
      <c r="A2612" s="8" t="s">
        <v>5247</v>
      </c>
      <c r="B2612" s="8" t="s">
        <v>5248</v>
      </c>
      <c r="C2612" s="8" t="s">
        <v>688</v>
      </c>
      <c r="D2612" s="8">
        <v>38</v>
      </c>
      <c r="E2612" s="8" t="s">
        <v>5249</v>
      </c>
      <c r="F2612" s="8" t="s">
        <v>4</v>
      </c>
      <c r="G2612" s="8" t="str">
        <f t="shared" si="452"/>
        <v>AAronWhaleyM38BURLESONTX</v>
      </c>
      <c r="H2612" s="8">
        <f>_xlfn.IFNA(MATCH(G2612,Teams!J:J,0),)</f>
        <v>0</v>
      </c>
      <c r="I2612" s="8" t="str">
        <f t="shared" si="453"/>
        <v>AAronWhaleyM38</v>
      </c>
      <c r="J2612" s="8">
        <f>_xlfn.IFNA(MATCH(I2612,Teams!L:L,0),)</f>
        <v>0</v>
      </c>
      <c r="K2612" s="8" t="str">
        <f t="shared" si="454"/>
        <v>AAronWhaleyM</v>
      </c>
      <c r="L2612" s="8">
        <f>_xlfn.IFNA(MATCH(K2612,Teams!N:N,0),)</f>
        <v>0</v>
      </c>
      <c r="M2612" s="8" t="str">
        <f t="shared" si="455"/>
        <v>AAronWhaley</v>
      </c>
      <c r="N2612" s="8" t="str">
        <f>IFERROR(INDEX(Teams!A:A,IF(H2612&gt;0,H2612,IF(J2612&gt;0,J2612,IF(L2612&gt;0,L2612,""))),1),"")</f>
        <v/>
      </c>
      <c r="O2612" s="8" t="str">
        <f t="shared" si="456"/>
        <v>AAron</v>
      </c>
      <c r="P2612" s="8" t="str">
        <f t="shared" si="457"/>
        <v>Whaley</v>
      </c>
      <c r="Q2612" s="8" t="str">
        <f t="shared" si="458"/>
        <v>M</v>
      </c>
      <c r="R2612" s="8">
        <f t="shared" si="459"/>
        <v>38</v>
      </c>
      <c r="S2612" s="8" t="str">
        <f t="shared" si="460"/>
        <v>BURLESON</v>
      </c>
      <c r="T2612" s="8" t="str">
        <f t="shared" si="461"/>
        <v>TX</v>
      </c>
      <c r="U2612" s="8" t="str">
        <f t="shared" si="462"/>
        <v>AAronWhaleyM38BURLESONTX</v>
      </c>
    </row>
    <row r="2613" spans="1:21" x14ac:dyDescent="0.2">
      <c r="A2613" s="8" t="s">
        <v>887</v>
      </c>
      <c r="B2613" s="8" t="s">
        <v>5248</v>
      </c>
      <c r="C2613" s="8" t="s">
        <v>688</v>
      </c>
      <c r="D2613" s="8">
        <v>48</v>
      </c>
      <c r="E2613" s="8" t="s">
        <v>5230</v>
      </c>
      <c r="F2613" s="8" t="s">
        <v>4</v>
      </c>
      <c r="G2613" s="8" t="str">
        <f t="shared" si="452"/>
        <v>JimWhaleyM48Richmond TX</v>
      </c>
      <c r="H2613" s="8">
        <f>_xlfn.IFNA(MATCH(G2613,Teams!J:J,0),)</f>
        <v>0</v>
      </c>
      <c r="I2613" s="8" t="str">
        <f t="shared" si="453"/>
        <v>JimWhaleyM48</v>
      </c>
      <c r="J2613" s="8">
        <f>_xlfn.IFNA(MATCH(I2613,Teams!L:L,0),)</f>
        <v>0</v>
      </c>
      <c r="K2613" s="8" t="str">
        <f t="shared" si="454"/>
        <v>JimWhaleyM</v>
      </c>
      <c r="L2613" s="8">
        <f>_xlfn.IFNA(MATCH(K2613,Teams!N:N,0),)</f>
        <v>0</v>
      </c>
      <c r="M2613" s="8" t="str">
        <f t="shared" si="455"/>
        <v>JimWhaley</v>
      </c>
      <c r="N2613" s="8" t="str">
        <f>IFERROR(INDEX(Teams!A:A,IF(H2613&gt;0,H2613,IF(J2613&gt;0,J2613,IF(L2613&gt;0,L2613,""))),1),"")</f>
        <v/>
      </c>
      <c r="O2613" s="8" t="str">
        <f t="shared" si="456"/>
        <v>Jim</v>
      </c>
      <c r="P2613" s="8" t="str">
        <f t="shared" si="457"/>
        <v>Whaley</v>
      </c>
      <c r="Q2613" s="8" t="str">
        <f t="shared" si="458"/>
        <v>M</v>
      </c>
      <c r="R2613" s="8">
        <f t="shared" si="459"/>
        <v>48</v>
      </c>
      <c r="S2613" s="8" t="str">
        <f t="shared" si="460"/>
        <v xml:space="preserve">Richmond </v>
      </c>
      <c r="T2613" s="8" t="str">
        <f t="shared" si="461"/>
        <v>TX</v>
      </c>
      <c r="U2613" s="8" t="str">
        <f t="shared" si="462"/>
        <v>JimWhaleyM48Richmond TX</v>
      </c>
    </row>
    <row r="2614" spans="1:21" x14ac:dyDescent="0.2">
      <c r="A2614" s="8" t="s">
        <v>36</v>
      </c>
      <c r="B2614" s="8" t="s">
        <v>5248</v>
      </c>
      <c r="C2614" s="8" t="s">
        <v>689</v>
      </c>
      <c r="D2614" s="8">
        <v>42</v>
      </c>
      <c r="E2614" s="8" t="s">
        <v>5230</v>
      </c>
      <c r="F2614" s="8" t="s">
        <v>4</v>
      </c>
      <c r="G2614" s="8" t="str">
        <f t="shared" si="452"/>
        <v>MelissaWhaleyF42Richmond TX</v>
      </c>
      <c r="H2614" s="8">
        <f>_xlfn.IFNA(MATCH(G2614,Teams!J:J,0),)</f>
        <v>0</v>
      </c>
      <c r="I2614" s="8" t="str">
        <f t="shared" si="453"/>
        <v>MelissaWhaleyF42</v>
      </c>
      <c r="J2614" s="8">
        <f>_xlfn.IFNA(MATCH(I2614,Teams!L:L,0),)</f>
        <v>0</v>
      </c>
      <c r="K2614" s="8" t="str">
        <f t="shared" si="454"/>
        <v>MelissaWhaleyF</v>
      </c>
      <c r="L2614" s="8">
        <f>_xlfn.IFNA(MATCH(K2614,Teams!N:N,0),)</f>
        <v>0</v>
      </c>
      <c r="M2614" s="8" t="str">
        <f t="shared" si="455"/>
        <v>MelissaWhaley</v>
      </c>
      <c r="N2614" s="8" t="str">
        <f>IFERROR(INDEX(Teams!A:A,IF(H2614&gt;0,H2614,IF(J2614&gt;0,J2614,IF(L2614&gt;0,L2614,""))),1),"")</f>
        <v/>
      </c>
      <c r="O2614" s="8" t="str">
        <f t="shared" si="456"/>
        <v>Melissa</v>
      </c>
      <c r="P2614" s="8" t="str">
        <f t="shared" si="457"/>
        <v>Whaley</v>
      </c>
      <c r="Q2614" s="8" t="str">
        <f t="shared" si="458"/>
        <v>F</v>
      </c>
      <c r="R2614" s="8">
        <f t="shared" si="459"/>
        <v>42</v>
      </c>
      <c r="S2614" s="8" t="str">
        <f t="shared" si="460"/>
        <v xml:space="preserve">Richmond </v>
      </c>
      <c r="T2614" s="8" t="str">
        <f t="shared" si="461"/>
        <v>TX</v>
      </c>
      <c r="U2614" s="8" t="str">
        <f t="shared" si="462"/>
        <v>MelissaWhaleyF42Richmond TX</v>
      </c>
    </row>
    <row r="2615" spans="1:21" x14ac:dyDescent="0.2">
      <c r="A2615" s="8" t="s">
        <v>531</v>
      </c>
      <c r="B2615" s="8" t="s">
        <v>1667</v>
      </c>
      <c r="C2615" s="8" t="s">
        <v>689</v>
      </c>
      <c r="D2615" s="8">
        <v>33</v>
      </c>
      <c r="E2615" s="8" t="s">
        <v>1668</v>
      </c>
      <c r="F2615" s="8" t="s">
        <v>276</v>
      </c>
      <c r="G2615" s="8" t="str">
        <f t="shared" si="452"/>
        <v>AnneWheatlyF33Asheville NC</v>
      </c>
      <c r="H2615" s="8">
        <f>_xlfn.IFNA(MATCH(G2615,Teams!J:J,0),)</f>
        <v>0</v>
      </c>
      <c r="I2615" s="8" t="str">
        <f t="shared" si="453"/>
        <v>AnneWheatlyF33</v>
      </c>
      <c r="J2615" s="8">
        <f>_xlfn.IFNA(MATCH(I2615,Teams!L:L,0),)</f>
        <v>0</v>
      </c>
      <c r="K2615" s="8" t="str">
        <f t="shared" si="454"/>
        <v>AnneWheatlyF</v>
      </c>
      <c r="L2615" s="8">
        <f>_xlfn.IFNA(MATCH(K2615,Teams!N:N,0),)</f>
        <v>0</v>
      </c>
      <c r="M2615" s="8" t="str">
        <f t="shared" si="455"/>
        <v>AnneWheatly</v>
      </c>
      <c r="N2615" s="8" t="str">
        <f>IFERROR(INDEX(Teams!A:A,IF(H2615&gt;0,H2615,IF(J2615&gt;0,J2615,IF(L2615&gt;0,L2615,""))),1),"")</f>
        <v/>
      </c>
      <c r="O2615" s="8" t="str">
        <f t="shared" si="456"/>
        <v>Anne</v>
      </c>
      <c r="P2615" s="8" t="str">
        <f t="shared" si="457"/>
        <v>Wheatly</v>
      </c>
      <c r="Q2615" s="8" t="str">
        <f t="shared" si="458"/>
        <v>F</v>
      </c>
      <c r="R2615" s="8">
        <f t="shared" si="459"/>
        <v>33</v>
      </c>
      <c r="S2615" s="8" t="str">
        <f t="shared" si="460"/>
        <v xml:space="preserve">Asheville </v>
      </c>
      <c r="T2615" s="8" t="str">
        <f t="shared" si="461"/>
        <v>NC</v>
      </c>
      <c r="U2615" s="8" t="str">
        <f t="shared" si="462"/>
        <v>AnneWheatlyF33Asheville NC</v>
      </c>
    </row>
    <row r="2616" spans="1:21" x14ac:dyDescent="0.2">
      <c r="A2616" s="8" t="s">
        <v>551</v>
      </c>
      <c r="B2616" s="8" t="s">
        <v>1095</v>
      </c>
      <c r="C2616" s="8" t="s">
        <v>689</v>
      </c>
      <c r="D2616" s="8">
        <v>57</v>
      </c>
      <c r="E2616" s="8" t="s">
        <v>12</v>
      </c>
      <c r="F2616" s="8" t="s">
        <v>4</v>
      </c>
      <c r="G2616" s="8" t="str">
        <f t="shared" si="452"/>
        <v>SueWheelerF57HoustonTX</v>
      </c>
      <c r="H2616" s="8">
        <f>_xlfn.IFNA(MATCH(G2616,Teams!J:J,0),)</f>
        <v>0</v>
      </c>
      <c r="I2616" s="8" t="str">
        <f t="shared" si="453"/>
        <v>SueWheelerF57</v>
      </c>
      <c r="J2616" s="8">
        <f>_xlfn.IFNA(MATCH(I2616,Teams!L:L,0),)</f>
        <v>0</v>
      </c>
      <c r="K2616" s="8" t="str">
        <f t="shared" si="454"/>
        <v>SueWheelerF</v>
      </c>
      <c r="L2616" s="8">
        <f>_xlfn.IFNA(MATCH(K2616,Teams!N:N,0),)</f>
        <v>0</v>
      </c>
      <c r="M2616" s="8" t="str">
        <f t="shared" si="455"/>
        <v>SueWheeler</v>
      </c>
      <c r="N2616" s="8" t="str">
        <f>IFERROR(INDEX(Teams!A:A,IF(H2616&gt;0,H2616,IF(J2616&gt;0,J2616,IF(L2616&gt;0,L2616,""))),1),"")</f>
        <v/>
      </c>
      <c r="O2616" s="8" t="str">
        <f t="shared" si="456"/>
        <v>Sue</v>
      </c>
      <c r="P2616" s="8" t="str">
        <f t="shared" si="457"/>
        <v>Wheeler</v>
      </c>
      <c r="Q2616" s="8" t="str">
        <f t="shared" si="458"/>
        <v>F</v>
      </c>
      <c r="R2616" s="8">
        <f t="shared" si="459"/>
        <v>57</v>
      </c>
      <c r="S2616" s="8" t="str">
        <f t="shared" si="460"/>
        <v>Houston</v>
      </c>
      <c r="T2616" s="8" t="str">
        <f t="shared" si="461"/>
        <v>TX</v>
      </c>
      <c r="U2616" s="8" t="str">
        <f t="shared" si="462"/>
        <v>SueWheelerF57HoustonTX</v>
      </c>
    </row>
    <row r="2617" spans="1:21" x14ac:dyDescent="0.2">
      <c r="A2617" s="8" t="s">
        <v>2667</v>
      </c>
      <c r="B2617" s="8" t="s">
        <v>2668</v>
      </c>
      <c r="C2617" s="8" t="s">
        <v>688</v>
      </c>
      <c r="D2617" s="8">
        <v>58</v>
      </c>
      <c r="E2617" s="8" t="s">
        <v>2669</v>
      </c>
      <c r="F2617" s="8" t="s">
        <v>4</v>
      </c>
      <c r="G2617" s="8" t="str">
        <f t="shared" si="452"/>
        <v>BertWhitakerM58Spring BranchTX</v>
      </c>
      <c r="H2617" s="8">
        <f>_xlfn.IFNA(MATCH(G2617,Teams!J:J,0),)</f>
        <v>0</v>
      </c>
      <c r="I2617" s="8" t="str">
        <f t="shared" si="453"/>
        <v>BertWhitakerM58</v>
      </c>
      <c r="J2617" s="8">
        <f>_xlfn.IFNA(MATCH(I2617,Teams!L:L,0),)</f>
        <v>0</v>
      </c>
      <c r="K2617" s="8" t="str">
        <f t="shared" si="454"/>
        <v>BertWhitakerM</v>
      </c>
      <c r="L2617" s="8">
        <f>_xlfn.IFNA(MATCH(K2617,Teams!N:N,0),)</f>
        <v>0</v>
      </c>
      <c r="M2617" s="8" t="str">
        <f t="shared" si="455"/>
        <v>BertWhitaker</v>
      </c>
      <c r="N2617" s="8" t="str">
        <f>IFERROR(INDEX(Teams!A:A,IF(H2617&gt;0,H2617,IF(J2617&gt;0,J2617,IF(L2617&gt;0,L2617,""))),1),"")</f>
        <v/>
      </c>
      <c r="O2617" s="8" t="str">
        <f t="shared" si="456"/>
        <v>Bert</v>
      </c>
      <c r="P2617" s="8" t="str">
        <f t="shared" si="457"/>
        <v>Whitaker</v>
      </c>
      <c r="Q2617" s="8" t="str">
        <f t="shared" si="458"/>
        <v>M</v>
      </c>
      <c r="R2617" s="8">
        <f t="shared" si="459"/>
        <v>58</v>
      </c>
      <c r="S2617" s="8" t="str">
        <f t="shared" si="460"/>
        <v>Spring Branch</v>
      </c>
      <c r="T2617" s="8" t="str">
        <f t="shared" si="461"/>
        <v>TX</v>
      </c>
      <c r="U2617" s="8" t="str">
        <f t="shared" si="462"/>
        <v>BertWhitakerM58Spring BranchTX</v>
      </c>
    </row>
    <row r="2618" spans="1:21" x14ac:dyDescent="0.2">
      <c r="A2618" s="8" t="s">
        <v>137</v>
      </c>
      <c r="B2618" s="8" t="s">
        <v>735</v>
      </c>
      <c r="C2618" s="8" t="s">
        <v>689</v>
      </c>
      <c r="D2618" s="8">
        <v>40</v>
      </c>
      <c r="E2618" s="8" t="s">
        <v>510</v>
      </c>
      <c r="F2618" s="8" t="s">
        <v>4</v>
      </c>
      <c r="G2618" s="8" t="str">
        <f t="shared" si="452"/>
        <v>AliciaWhiteF40TempleTX</v>
      </c>
      <c r="H2618" s="8">
        <f>_xlfn.IFNA(MATCH(G2618,Teams!J:J,0),)</f>
        <v>0</v>
      </c>
      <c r="I2618" s="8" t="str">
        <f t="shared" si="453"/>
        <v>AliciaWhiteF40</v>
      </c>
      <c r="J2618" s="8">
        <f>_xlfn.IFNA(MATCH(I2618,Teams!L:L,0),)</f>
        <v>0</v>
      </c>
      <c r="K2618" s="8" t="str">
        <f t="shared" si="454"/>
        <v>AliciaWhiteF</v>
      </c>
      <c r="L2618" s="8">
        <f>_xlfn.IFNA(MATCH(K2618,Teams!N:N,0),)</f>
        <v>0</v>
      </c>
      <c r="M2618" s="8" t="str">
        <f t="shared" si="455"/>
        <v>AliciaWhite</v>
      </c>
      <c r="N2618" s="8" t="str">
        <f>IFERROR(INDEX(Teams!A:A,IF(H2618&gt;0,H2618,IF(J2618&gt;0,J2618,IF(L2618&gt;0,L2618,""))),1),"")</f>
        <v/>
      </c>
      <c r="O2618" s="8" t="str">
        <f t="shared" si="456"/>
        <v>Alicia</v>
      </c>
      <c r="P2618" s="8" t="str">
        <f t="shared" si="457"/>
        <v>White</v>
      </c>
      <c r="Q2618" s="8" t="str">
        <f t="shared" si="458"/>
        <v>F</v>
      </c>
      <c r="R2618" s="8">
        <f t="shared" si="459"/>
        <v>40</v>
      </c>
      <c r="S2618" s="8" t="str">
        <f t="shared" si="460"/>
        <v>Temple</v>
      </c>
      <c r="T2618" s="8" t="str">
        <f t="shared" si="461"/>
        <v>TX</v>
      </c>
      <c r="U2618" s="8" t="str">
        <f t="shared" si="462"/>
        <v>AliciaWhiteF40TempleTX</v>
      </c>
    </row>
    <row r="2619" spans="1:21" x14ac:dyDescent="0.2">
      <c r="A2619" s="8" t="s">
        <v>2135</v>
      </c>
      <c r="B2619" s="8" t="s">
        <v>735</v>
      </c>
      <c r="C2619" s="8" t="s">
        <v>689</v>
      </c>
      <c r="D2619" s="8">
        <v>42</v>
      </c>
      <c r="E2619" s="8" t="s">
        <v>5768</v>
      </c>
      <c r="F2619" s="8" t="s">
        <v>4</v>
      </c>
      <c r="G2619" s="8" t="str">
        <f t="shared" si="452"/>
        <v>AutumnWhiteF42GordonvilleTX</v>
      </c>
      <c r="H2619" s="8">
        <f>_xlfn.IFNA(MATCH(G2619,Teams!J:J,0),)</f>
        <v>0</v>
      </c>
      <c r="I2619" s="8" t="str">
        <f t="shared" si="453"/>
        <v>AutumnWhiteF42</v>
      </c>
      <c r="J2619" s="8">
        <f>_xlfn.IFNA(MATCH(I2619,Teams!L:L,0),)</f>
        <v>0</v>
      </c>
      <c r="K2619" s="8" t="str">
        <f t="shared" si="454"/>
        <v>AutumnWhiteF</v>
      </c>
      <c r="L2619" s="8">
        <f>_xlfn.IFNA(MATCH(K2619,Teams!N:N,0),)</f>
        <v>0</v>
      </c>
      <c r="M2619" s="8" t="str">
        <f t="shared" si="455"/>
        <v>AutumnWhite</v>
      </c>
      <c r="N2619" s="8" t="str">
        <f>IFERROR(INDEX(Teams!A:A,IF(H2619&gt;0,H2619,IF(J2619&gt;0,J2619,IF(L2619&gt;0,L2619,""))),1),"")</f>
        <v/>
      </c>
      <c r="O2619" s="8" t="str">
        <f t="shared" si="456"/>
        <v>Autumn</v>
      </c>
      <c r="P2619" s="8" t="str">
        <f t="shared" si="457"/>
        <v>White</v>
      </c>
      <c r="Q2619" s="8" t="str">
        <f t="shared" si="458"/>
        <v>F</v>
      </c>
      <c r="R2619" s="8">
        <f t="shared" si="459"/>
        <v>42</v>
      </c>
      <c r="S2619" s="8" t="str">
        <f t="shared" si="460"/>
        <v>Gordonville</v>
      </c>
      <c r="T2619" s="8" t="str">
        <f t="shared" si="461"/>
        <v>TX</v>
      </c>
      <c r="U2619" s="8" t="str">
        <f t="shared" si="462"/>
        <v>AutumnWhiteF42GordonvilleTX</v>
      </c>
    </row>
    <row r="2620" spans="1:21" x14ac:dyDescent="0.2">
      <c r="A2620" s="8" t="s">
        <v>397</v>
      </c>
      <c r="B2620" s="8" t="s">
        <v>735</v>
      </c>
      <c r="C2620" s="8" t="s">
        <v>688</v>
      </c>
      <c r="D2620" s="8">
        <v>29</v>
      </c>
      <c r="E2620" s="8" t="s">
        <v>12</v>
      </c>
      <c r="F2620" s="8" t="s">
        <v>4</v>
      </c>
      <c r="G2620" s="8" t="str">
        <f t="shared" si="452"/>
        <v>CharlesWhiteM29HoustonTX</v>
      </c>
      <c r="H2620" s="8">
        <f>_xlfn.IFNA(MATCH(G2620,Teams!J:J,0),)</f>
        <v>0</v>
      </c>
      <c r="I2620" s="8" t="str">
        <f t="shared" si="453"/>
        <v>CharlesWhiteM29</v>
      </c>
      <c r="J2620" s="8">
        <f>_xlfn.IFNA(MATCH(I2620,Teams!L:L,0),)</f>
        <v>0</v>
      </c>
      <c r="K2620" s="8" t="str">
        <f t="shared" si="454"/>
        <v>CharlesWhiteM</v>
      </c>
      <c r="L2620" s="8">
        <f>_xlfn.IFNA(MATCH(K2620,Teams!N:N,0),)</f>
        <v>0</v>
      </c>
      <c r="M2620" s="8" t="str">
        <f t="shared" si="455"/>
        <v>CharlesWhite</v>
      </c>
      <c r="N2620" s="8" t="str">
        <f>IFERROR(INDEX(Teams!A:A,IF(H2620&gt;0,H2620,IF(J2620&gt;0,J2620,IF(L2620&gt;0,L2620,""))),1),"")</f>
        <v/>
      </c>
      <c r="O2620" s="8" t="str">
        <f t="shared" si="456"/>
        <v>Charles</v>
      </c>
      <c r="P2620" s="8" t="str">
        <f t="shared" si="457"/>
        <v>White</v>
      </c>
      <c r="Q2620" s="8" t="str">
        <f t="shared" si="458"/>
        <v>M</v>
      </c>
      <c r="R2620" s="8">
        <f t="shared" si="459"/>
        <v>29</v>
      </c>
      <c r="S2620" s="8" t="str">
        <f t="shared" si="460"/>
        <v>Houston</v>
      </c>
      <c r="T2620" s="8" t="str">
        <f t="shared" si="461"/>
        <v>TX</v>
      </c>
      <c r="U2620" s="8" t="str">
        <f t="shared" si="462"/>
        <v>CharlesWhiteM29HoustonTX</v>
      </c>
    </row>
    <row r="2621" spans="1:21" x14ac:dyDescent="0.2">
      <c r="A2621" s="8" t="s">
        <v>397</v>
      </c>
      <c r="B2621" s="8" t="s">
        <v>735</v>
      </c>
      <c r="C2621" s="8" t="s">
        <v>688</v>
      </c>
      <c r="D2621" s="8">
        <v>43</v>
      </c>
      <c r="E2621" s="8" t="s">
        <v>2010</v>
      </c>
      <c r="F2621" s="8" t="s">
        <v>1256</v>
      </c>
      <c r="G2621" s="8" t="str">
        <f t="shared" si="452"/>
        <v>CharlesWhiteM43Metairie LA</v>
      </c>
      <c r="H2621" s="8">
        <f>_xlfn.IFNA(MATCH(G2621,Teams!J:J,0),)</f>
        <v>0</v>
      </c>
      <c r="I2621" s="8" t="str">
        <f t="shared" si="453"/>
        <v>CharlesWhiteM43</v>
      </c>
      <c r="J2621" s="8">
        <f>_xlfn.IFNA(MATCH(I2621,Teams!L:L,0),)</f>
        <v>0</v>
      </c>
      <c r="K2621" s="8" t="str">
        <f t="shared" si="454"/>
        <v>CharlesWhiteM</v>
      </c>
      <c r="L2621" s="8">
        <f>_xlfn.IFNA(MATCH(K2621,Teams!N:N,0),)</f>
        <v>0</v>
      </c>
      <c r="M2621" s="8" t="str">
        <f t="shared" si="455"/>
        <v>CharlesWhite</v>
      </c>
      <c r="N2621" s="8" t="str">
        <f>IFERROR(INDEX(Teams!A:A,IF(H2621&gt;0,H2621,IF(J2621&gt;0,J2621,IF(L2621&gt;0,L2621,""))),1),"")</f>
        <v/>
      </c>
      <c r="O2621" s="8" t="str">
        <f t="shared" si="456"/>
        <v>Charles</v>
      </c>
      <c r="P2621" s="8" t="str">
        <f t="shared" si="457"/>
        <v>White</v>
      </c>
      <c r="Q2621" s="8" t="str">
        <f t="shared" si="458"/>
        <v>M</v>
      </c>
      <c r="R2621" s="8">
        <f t="shared" si="459"/>
        <v>43</v>
      </c>
      <c r="S2621" s="8" t="str">
        <f t="shared" si="460"/>
        <v xml:space="preserve">Metairie </v>
      </c>
      <c r="T2621" s="8" t="str">
        <f t="shared" si="461"/>
        <v>LA</v>
      </c>
      <c r="U2621" s="8" t="str">
        <f t="shared" si="462"/>
        <v>CharlesWhiteM43Metairie LA</v>
      </c>
    </row>
    <row r="2622" spans="1:21" x14ac:dyDescent="0.2">
      <c r="A2622" s="8" t="s">
        <v>592</v>
      </c>
      <c r="B2622" s="8" t="s">
        <v>735</v>
      </c>
      <c r="C2622" s="8" t="s">
        <v>688</v>
      </c>
      <c r="G2622" s="8" t="str">
        <f t="shared" si="452"/>
        <v>JaredWhiteM</v>
      </c>
      <c r="H2622" s="8">
        <f>_xlfn.IFNA(MATCH(G2622,Teams!J:J,0),)</f>
        <v>0</v>
      </c>
      <c r="I2622" s="8" t="str">
        <f t="shared" si="453"/>
        <v>JaredWhiteM</v>
      </c>
      <c r="J2622" s="8">
        <f>_xlfn.IFNA(MATCH(I2622,Teams!L:L,0),)</f>
        <v>0</v>
      </c>
      <c r="K2622" s="8" t="str">
        <f t="shared" si="454"/>
        <v>JaredWhiteM</v>
      </c>
      <c r="L2622" s="8">
        <f>_xlfn.IFNA(MATCH(K2622,Teams!N:N,0),)</f>
        <v>0</v>
      </c>
      <c r="M2622" s="8" t="str">
        <f t="shared" si="455"/>
        <v>JaredWhite</v>
      </c>
      <c r="N2622" s="8" t="str">
        <f>IFERROR(INDEX(Teams!A:A,IF(H2622&gt;0,H2622,IF(J2622&gt;0,J2622,IF(L2622&gt;0,L2622,""))),1),"")</f>
        <v/>
      </c>
      <c r="O2622" s="8" t="str">
        <f t="shared" si="456"/>
        <v>Jared</v>
      </c>
      <c r="P2622" s="8" t="str">
        <f t="shared" si="457"/>
        <v>White</v>
      </c>
      <c r="Q2622" s="8" t="str">
        <f t="shared" si="458"/>
        <v>M</v>
      </c>
      <c r="R2622" s="8" t="str">
        <f t="shared" si="459"/>
        <v/>
      </c>
      <c r="S2622" s="8" t="str">
        <f t="shared" si="460"/>
        <v/>
      </c>
      <c r="T2622" s="8" t="str">
        <f t="shared" si="461"/>
        <v/>
      </c>
      <c r="U2622" s="8" t="str">
        <f t="shared" si="462"/>
        <v>JaredWhiteM</v>
      </c>
    </row>
    <row r="2623" spans="1:21" x14ac:dyDescent="0.2">
      <c r="A2623" s="8" t="s">
        <v>237</v>
      </c>
      <c r="B2623" s="8" t="s">
        <v>735</v>
      </c>
      <c r="C2623" s="8" t="s">
        <v>688</v>
      </c>
      <c r="D2623" s="8">
        <v>44</v>
      </c>
      <c r="E2623" s="8" t="s">
        <v>855</v>
      </c>
      <c r="F2623" s="8" t="s">
        <v>4</v>
      </c>
      <c r="G2623" s="8" t="str">
        <f t="shared" si="452"/>
        <v>JasonWhiteM44HuffmanTX</v>
      </c>
      <c r="H2623" s="8">
        <f>_xlfn.IFNA(MATCH(G2623,Teams!J:J,0),)</f>
        <v>0</v>
      </c>
      <c r="I2623" s="8" t="str">
        <f t="shared" si="453"/>
        <v>JasonWhiteM44</v>
      </c>
      <c r="J2623" s="8">
        <f>_xlfn.IFNA(MATCH(I2623,Teams!L:L,0),)</f>
        <v>0</v>
      </c>
      <c r="K2623" s="8" t="str">
        <f t="shared" si="454"/>
        <v>JasonWhiteM</v>
      </c>
      <c r="L2623" s="8">
        <f>_xlfn.IFNA(MATCH(K2623,Teams!N:N,0),)</f>
        <v>0</v>
      </c>
      <c r="M2623" s="8" t="str">
        <f t="shared" si="455"/>
        <v>JasonWhite</v>
      </c>
      <c r="N2623" s="8" t="str">
        <f>IFERROR(INDEX(Teams!A:A,IF(H2623&gt;0,H2623,IF(J2623&gt;0,J2623,IF(L2623&gt;0,L2623,""))),1),"")</f>
        <v/>
      </c>
      <c r="O2623" s="8" t="str">
        <f t="shared" si="456"/>
        <v>Jason</v>
      </c>
      <c r="P2623" s="8" t="str">
        <f t="shared" si="457"/>
        <v>White</v>
      </c>
      <c r="Q2623" s="8" t="str">
        <f t="shared" si="458"/>
        <v>M</v>
      </c>
      <c r="R2623" s="8">
        <f t="shared" si="459"/>
        <v>44</v>
      </c>
      <c r="S2623" s="8" t="str">
        <f t="shared" si="460"/>
        <v>Huffman</v>
      </c>
      <c r="T2623" s="8" t="str">
        <f t="shared" si="461"/>
        <v>TX</v>
      </c>
      <c r="U2623" s="8" t="str">
        <f t="shared" si="462"/>
        <v>JasonWhiteM44HuffmanTX</v>
      </c>
    </row>
    <row r="2624" spans="1:21" x14ac:dyDescent="0.2">
      <c r="A2624" s="8" t="s">
        <v>16</v>
      </c>
      <c r="B2624" s="8" t="s">
        <v>735</v>
      </c>
      <c r="C2624" s="8" t="s">
        <v>688</v>
      </c>
      <c r="D2624" s="8">
        <v>44</v>
      </c>
      <c r="E2624" s="8" t="s">
        <v>817</v>
      </c>
      <c r="F2624" s="8" t="s">
        <v>4</v>
      </c>
      <c r="G2624" s="8" t="str">
        <f t="shared" si="452"/>
        <v>JeffWhiteM44KyleTX</v>
      </c>
      <c r="H2624" s="8">
        <f>_xlfn.IFNA(MATCH(G2624,Teams!J:J,0),)</f>
        <v>0</v>
      </c>
      <c r="I2624" s="8" t="str">
        <f t="shared" si="453"/>
        <v>JeffWhiteM44</v>
      </c>
      <c r="J2624" s="8">
        <f>_xlfn.IFNA(MATCH(I2624,Teams!L:L,0),)</f>
        <v>0</v>
      </c>
      <c r="K2624" s="8" t="str">
        <f t="shared" si="454"/>
        <v>JeffWhiteM</v>
      </c>
      <c r="L2624" s="8">
        <f>_xlfn.IFNA(MATCH(K2624,Teams!N:N,0),)</f>
        <v>0</v>
      </c>
      <c r="M2624" s="8" t="str">
        <f t="shared" si="455"/>
        <v>JeffWhite</v>
      </c>
      <c r="N2624" s="8" t="str">
        <f>IFERROR(INDEX(Teams!A:A,IF(H2624&gt;0,H2624,IF(J2624&gt;0,J2624,IF(L2624&gt;0,L2624,""))),1),"")</f>
        <v/>
      </c>
      <c r="O2624" s="8" t="str">
        <f t="shared" si="456"/>
        <v>Jeff</v>
      </c>
      <c r="P2624" s="8" t="str">
        <f t="shared" si="457"/>
        <v>White</v>
      </c>
      <c r="Q2624" s="8" t="str">
        <f t="shared" si="458"/>
        <v>M</v>
      </c>
      <c r="R2624" s="8">
        <f t="shared" si="459"/>
        <v>44</v>
      </c>
      <c r="S2624" s="8" t="str">
        <f t="shared" si="460"/>
        <v>Kyle</v>
      </c>
      <c r="T2624" s="8" t="str">
        <f t="shared" si="461"/>
        <v>TX</v>
      </c>
      <c r="U2624" s="8" t="str">
        <f t="shared" si="462"/>
        <v>JeffWhiteM44KyleTX</v>
      </c>
    </row>
    <row r="2625" spans="1:21" x14ac:dyDescent="0.2">
      <c r="A2625" s="8" t="s">
        <v>2638</v>
      </c>
      <c r="B2625" s="8" t="s">
        <v>735</v>
      </c>
      <c r="C2625" s="8" t="s">
        <v>688</v>
      </c>
      <c r="D2625" s="8">
        <v>38</v>
      </c>
      <c r="E2625" s="8" t="s">
        <v>190</v>
      </c>
      <c r="F2625" s="8" t="s">
        <v>4</v>
      </c>
      <c r="G2625" s="8" t="str">
        <f t="shared" si="452"/>
        <v>JuancarlosWhiteM38San AntonioTX</v>
      </c>
      <c r="H2625" s="8">
        <f>_xlfn.IFNA(MATCH(G2625,Teams!J:J,0),)</f>
        <v>0</v>
      </c>
      <c r="I2625" s="8" t="str">
        <f t="shared" si="453"/>
        <v>JuancarlosWhiteM38</v>
      </c>
      <c r="J2625" s="8">
        <f>_xlfn.IFNA(MATCH(I2625,Teams!L:L,0),)</f>
        <v>0</v>
      </c>
      <c r="K2625" s="8" t="str">
        <f t="shared" si="454"/>
        <v>JuancarlosWhiteM</v>
      </c>
      <c r="L2625" s="8">
        <f>_xlfn.IFNA(MATCH(K2625,Teams!N:N,0),)</f>
        <v>0</v>
      </c>
      <c r="M2625" s="8" t="str">
        <f t="shared" si="455"/>
        <v>JuancarlosWhite</v>
      </c>
      <c r="N2625" s="8" t="str">
        <f>IFERROR(INDEX(Teams!A:A,IF(H2625&gt;0,H2625,IF(J2625&gt;0,J2625,IF(L2625&gt;0,L2625,""))),1),"")</f>
        <v/>
      </c>
      <c r="O2625" s="8" t="str">
        <f t="shared" si="456"/>
        <v>Juancarlos</v>
      </c>
      <c r="P2625" s="8" t="str">
        <f t="shared" si="457"/>
        <v>White</v>
      </c>
      <c r="Q2625" s="8" t="str">
        <f t="shared" si="458"/>
        <v>M</v>
      </c>
      <c r="R2625" s="8">
        <f t="shared" si="459"/>
        <v>38</v>
      </c>
      <c r="S2625" s="8" t="str">
        <f t="shared" si="460"/>
        <v>San Antonio</v>
      </c>
      <c r="T2625" s="8" t="str">
        <f t="shared" si="461"/>
        <v>TX</v>
      </c>
      <c r="U2625" s="8" t="str">
        <f t="shared" si="462"/>
        <v>JuancarlosWhiteM38San AntonioTX</v>
      </c>
    </row>
    <row r="2626" spans="1:21" x14ac:dyDescent="0.2">
      <c r="A2626" s="8" t="s">
        <v>514</v>
      </c>
      <c r="B2626" s="8" t="s">
        <v>735</v>
      </c>
      <c r="C2626" s="8" t="s">
        <v>689</v>
      </c>
      <c r="D2626" s="8">
        <v>41</v>
      </c>
      <c r="E2626" s="8" t="s">
        <v>855</v>
      </c>
      <c r="F2626" s="8" t="s">
        <v>4</v>
      </c>
      <c r="G2626" s="8" t="str">
        <f t="shared" si="452"/>
        <v>TammyWhiteF41HuffmanTX</v>
      </c>
      <c r="H2626" s="8">
        <f>_xlfn.IFNA(MATCH(G2626,Teams!J:J,0),)</f>
        <v>0</v>
      </c>
      <c r="I2626" s="8" t="str">
        <f t="shared" si="453"/>
        <v>TammyWhiteF41</v>
      </c>
      <c r="J2626" s="8">
        <f>_xlfn.IFNA(MATCH(I2626,Teams!L:L,0),)</f>
        <v>0</v>
      </c>
      <c r="K2626" s="8" t="str">
        <f t="shared" si="454"/>
        <v>TammyWhiteF</v>
      </c>
      <c r="L2626" s="8">
        <f>_xlfn.IFNA(MATCH(K2626,Teams!N:N,0),)</f>
        <v>0</v>
      </c>
      <c r="M2626" s="8" t="str">
        <f t="shared" si="455"/>
        <v>TammyWhite</v>
      </c>
      <c r="N2626" s="8" t="str">
        <f>IFERROR(INDEX(Teams!A:A,IF(H2626&gt;0,H2626,IF(J2626&gt;0,J2626,IF(L2626&gt;0,L2626,""))),1),"")</f>
        <v/>
      </c>
      <c r="O2626" s="8" t="str">
        <f t="shared" si="456"/>
        <v>Tammy</v>
      </c>
      <c r="P2626" s="8" t="str">
        <f t="shared" si="457"/>
        <v>White</v>
      </c>
      <c r="Q2626" s="8" t="str">
        <f t="shared" si="458"/>
        <v>F</v>
      </c>
      <c r="R2626" s="8">
        <f t="shared" si="459"/>
        <v>41</v>
      </c>
      <c r="S2626" s="8" t="str">
        <f t="shared" si="460"/>
        <v>Huffman</v>
      </c>
      <c r="T2626" s="8" t="str">
        <f t="shared" si="461"/>
        <v>TX</v>
      </c>
      <c r="U2626" s="8" t="str">
        <f t="shared" si="462"/>
        <v>TammyWhiteF41HuffmanTX</v>
      </c>
    </row>
    <row r="2627" spans="1:21" x14ac:dyDescent="0.2">
      <c r="A2627" s="8" t="s">
        <v>2060</v>
      </c>
      <c r="B2627" s="8" t="s">
        <v>735</v>
      </c>
      <c r="C2627" s="8" t="s">
        <v>688</v>
      </c>
      <c r="D2627" s="8">
        <v>55</v>
      </c>
      <c r="E2627" s="8" t="s">
        <v>2197</v>
      </c>
      <c r="F2627" s="8" t="s">
        <v>4</v>
      </c>
      <c r="G2627" s="8" t="str">
        <f t="shared" si="452"/>
        <v>WesleyWhiteM55DickinsonTX</v>
      </c>
      <c r="H2627" s="8">
        <f>_xlfn.IFNA(MATCH(G2627,Teams!J:J,0),)</f>
        <v>0</v>
      </c>
      <c r="I2627" s="8" t="str">
        <f t="shared" si="453"/>
        <v>WesleyWhiteM55</v>
      </c>
      <c r="J2627" s="8">
        <f>_xlfn.IFNA(MATCH(I2627,Teams!L:L,0),)</f>
        <v>0</v>
      </c>
      <c r="K2627" s="8" t="str">
        <f t="shared" si="454"/>
        <v>WesleyWhiteM</v>
      </c>
      <c r="L2627" s="8">
        <f>_xlfn.IFNA(MATCH(K2627,Teams!N:N,0),)</f>
        <v>0</v>
      </c>
      <c r="M2627" s="8" t="str">
        <f t="shared" si="455"/>
        <v>WesleyWhite</v>
      </c>
      <c r="N2627" s="8" t="str">
        <f>IFERROR(INDEX(Teams!A:A,IF(H2627&gt;0,H2627,IF(J2627&gt;0,J2627,IF(L2627&gt;0,L2627,""))),1),"")</f>
        <v/>
      </c>
      <c r="O2627" s="8" t="str">
        <f t="shared" si="456"/>
        <v>Wesley</v>
      </c>
      <c r="P2627" s="8" t="str">
        <f t="shared" si="457"/>
        <v>White</v>
      </c>
      <c r="Q2627" s="8" t="str">
        <f t="shared" si="458"/>
        <v>M</v>
      </c>
      <c r="R2627" s="8">
        <f t="shared" si="459"/>
        <v>55</v>
      </c>
      <c r="S2627" s="8" t="str">
        <f t="shared" si="460"/>
        <v>Dickinson</v>
      </c>
      <c r="T2627" s="8" t="str">
        <f t="shared" si="461"/>
        <v>TX</v>
      </c>
      <c r="U2627" s="8" t="str">
        <f t="shared" si="462"/>
        <v>WesleyWhiteM55DickinsonTX</v>
      </c>
    </row>
    <row r="2628" spans="1:21" x14ac:dyDescent="0.2">
      <c r="A2628" s="8" t="s">
        <v>984</v>
      </c>
      <c r="B2628" s="8" t="s">
        <v>2655</v>
      </c>
      <c r="C2628" s="8" t="s">
        <v>688</v>
      </c>
      <c r="D2628" s="8">
        <v>37</v>
      </c>
      <c r="E2628" s="8" t="s">
        <v>3</v>
      </c>
      <c r="F2628" s="8" t="s">
        <v>4</v>
      </c>
      <c r="G2628" s="8" t="str">
        <f t="shared" si="452"/>
        <v>ChadWhitedM37AustinTX</v>
      </c>
      <c r="H2628" s="8">
        <f>_xlfn.IFNA(MATCH(G2628,Teams!J:J,0),)</f>
        <v>0</v>
      </c>
      <c r="I2628" s="8" t="str">
        <f t="shared" si="453"/>
        <v>ChadWhitedM37</v>
      </c>
      <c r="J2628" s="8">
        <f>_xlfn.IFNA(MATCH(I2628,Teams!L:L,0),)</f>
        <v>0</v>
      </c>
      <c r="K2628" s="8" t="str">
        <f t="shared" si="454"/>
        <v>ChadWhitedM</v>
      </c>
      <c r="L2628" s="8">
        <f>_xlfn.IFNA(MATCH(K2628,Teams!N:N,0),)</f>
        <v>0</v>
      </c>
      <c r="M2628" s="8" t="str">
        <f t="shared" si="455"/>
        <v>ChadWhited</v>
      </c>
      <c r="N2628" s="8" t="str">
        <f>IFERROR(INDEX(Teams!A:A,IF(H2628&gt;0,H2628,IF(J2628&gt;0,J2628,IF(L2628&gt;0,L2628,""))),1),"")</f>
        <v/>
      </c>
      <c r="O2628" s="8" t="str">
        <f t="shared" si="456"/>
        <v>Chad</v>
      </c>
      <c r="P2628" s="8" t="str">
        <f t="shared" si="457"/>
        <v>Whited</v>
      </c>
      <c r="Q2628" s="8" t="str">
        <f t="shared" si="458"/>
        <v>M</v>
      </c>
      <c r="R2628" s="8">
        <f t="shared" si="459"/>
        <v>37</v>
      </c>
      <c r="S2628" s="8" t="str">
        <f t="shared" si="460"/>
        <v>Austin</v>
      </c>
      <c r="T2628" s="8" t="str">
        <f t="shared" si="461"/>
        <v>TX</v>
      </c>
      <c r="U2628" s="8" t="str">
        <f t="shared" si="462"/>
        <v>ChadWhitedM37AustinTX</v>
      </c>
    </row>
    <row r="2629" spans="1:21" x14ac:dyDescent="0.2">
      <c r="A2629" s="8" t="s">
        <v>591</v>
      </c>
      <c r="B2629" s="8" t="s">
        <v>2611</v>
      </c>
      <c r="C2629" s="8" t="s">
        <v>689</v>
      </c>
      <c r="D2629" s="8">
        <v>45</v>
      </c>
      <c r="E2629" s="8" t="s">
        <v>2612</v>
      </c>
      <c r="F2629" s="8" t="s">
        <v>4</v>
      </c>
      <c r="G2629" s="8" t="str">
        <f t="shared" si="452"/>
        <v>IvyWhitenerF45JunctionsTX</v>
      </c>
      <c r="H2629" s="8">
        <f>_xlfn.IFNA(MATCH(G2629,Teams!J:J,0),)</f>
        <v>0</v>
      </c>
      <c r="I2629" s="8" t="str">
        <f t="shared" si="453"/>
        <v>IvyWhitenerF45</v>
      </c>
      <c r="J2629" s="8">
        <f>_xlfn.IFNA(MATCH(I2629,Teams!L:L,0),)</f>
        <v>0</v>
      </c>
      <c r="K2629" s="8" t="str">
        <f t="shared" si="454"/>
        <v>IvyWhitenerF</v>
      </c>
      <c r="L2629" s="8">
        <f>_xlfn.IFNA(MATCH(K2629,Teams!N:N,0),)</f>
        <v>0</v>
      </c>
      <c r="M2629" s="8" t="str">
        <f t="shared" si="455"/>
        <v>IvyWhitener</v>
      </c>
      <c r="N2629" s="8" t="str">
        <f>IFERROR(INDEX(Teams!A:A,IF(H2629&gt;0,H2629,IF(J2629&gt;0,J2629,IF(L2629&gt;0,L2629,""))),1),"")</f>
        <v/>
      </c>
      <c r="O2629" s="8" t="str">
        <f t="shared" si="456"/>
        <v>Ivy</v>
      </c>
      <c r="P2629" s="8" t="str">
        <f t="shared" si="457"/>
        <v>Whitener</v>
      </c>
      <c r="Q2629" s="8" t="str">
        <f t="shared" si="458"/>
        <v>F</v>
      </c>
      <c r="R2629" s="8">
        <f t="shared" si="459"/>
        <v>45</v>
      </c>
      <c r="S2629" s="8" t="str">
        <f t="shared" si="460"/>
        <v>Junctions</v>
      </c>
      <c r="T2629" s="8" t="str">
        <f t="shared" si="461"/>
        <v>TX</v>
      </c>
      <c r="U2629" s="8" t="str">
        <f t="shared" si="462"/>
        <v>IvyWhitenerF45JunctionsTX</v>
      </c>
    </row>
    <row r="2630" spans="1:21" x14ac:dyDescent="0.2">
      <c r="A2630" s="8" t="s">
        <v>269</v>
      </c>
      <c r="B2630" s="8" t="s">
        <v>2611</v>
      </c>
      <c r="C2630" s="8" t="s">
        <v>688</v>
      </c>
      <c r="D2630" s="8">
        <v>45</v>
      </c>
      <c r="E2630" s="8" t="s">
        <v>2612</v>
      </c>
      <c r="F2630" s="8" t="s">
        <v>4</v>
      </c>
      <c r="G2630" s="8" t="str">
        <f t="shared" si="452"/>
        <v>ScottWhitenerM45JunctionsTX</v>
      </c>
      <c r="H2630" s="8">
        <f>_xlfn.IFNA(MATCH(G2630,Teams!J:J,0),)</f>
        <v>0</v>
      </c>
      <c r="I2630" s="8" t="str">
        <f t="shared" si="453"/>
        <v>ScottWhitenerM45</v>
      </c>
      <c r="J2630" s="8">
        <f>_xlfn.IFNA(MATCH(I2630,Teams!L:L,0),)</f>
        <v>0</v>
      </c>
      <c r="K2630" s="8" t="str">
        <f t="shared" si="454"/>
        <v>ScottWhitenerM</v>
      </c>
      <c r="L2630" s="8">
        <f>_xlfn.IFNA(MATCH(K2630,Teams!N:N,0),)</f>
        <v>0</v>
      </c>
      <c r="M2630" s="8" t="str">
        <f t="shared" si="455"/>
        <v>ScottWhitener</v>
      </c>
      <c r="N2630" s="8" t="str">
        <f>IFERROR(INDEX(Teams!A:A,IF(H2630&gt;0,H2630,IF(J2630&gt;0,J2630,IF(L2630&gt;0,L2630,""))),1),"")</f>
        <v/>
      </c>
      <c r="O2630" s="8" t="str">
        <f t="shared" si="456"/>
        <v>Scott</v>
      </c>
      <c r="P2630" s="8" t="str">
        <f t="shared" si="457"/>
        <v>Whitener</v>
      </c>
      <c r="Q2630" s="8" t="str">
        <f t="shared" si="458"/>
        <v>M</v>
      </c>
      <c r="R2630" s="8">
        <f t="shared" si="459"/>
        <v>45</v>
      </c>
      <c r="S2630" s="8" t="str">
        <f t="shared" si="460"/>
        <v>Junctions</v>
      </c>
      <c r="T2630" s="8" t="str">
        <f t="shared" si="461"/>
        <v>TX</v>
      </c>
      <c r="U2630" s="8" t="str">
        <f t="shared" si="462"/>
        <v>ScottWhitenerM45JunctionsTX</v>
      </c>
    </row>
    <row r="2631" spans="1:21" x14ac:dyDescent="0.2">
      <c r="A2631" s="8" t="s">
        <v>976</v>
      </c>
      <c r="B2631" s="8" t="s">
        <v>5911</v>
      </c>
      <c r="C2631" s="8" t="s">
        <v>689</v>
      </c>
      <c r="D2631" s="8">
        <v>44</v>
      </c>
      <c r="E2631" s="8" t="s">
        <v>5912</v>
      </c>
      <c r="F2631" s="8" t="s">
        <v>4</v>
      </c>
      <c r="G2631" s="8" t="str">
        <f t="shared" si="452"/>
        <v>KellyWhitleyF44PARISTX</v>
      </c>
      <c r="H2631" s="8">
        <f>_xlfn.IFNA(MATCH(G2631,Teams!J:J,0),)</f>
        <v>0</v>
      </c>
      <c r="I2631" s="8" t="str">
        <f t="shared" si="453"/>
        <v>KellyWhitleyF44</v>
      </c>
      <c r="J2631" s="8">
        <f>_xlfn.IFNA(MATCH(I2631,Teams!L:L,0),)</f>
        <v>0</v>
      </c>
      <c r="K2631" s="8" t="str">
        <f t="shared" si="454"/>
        <v>KellyWhitleyF</v>
      </c>
      <c r="L2631" s="8">
        <f>_xlfn.IFNA(MATCH(K2631,Teams!N:N,0),)</f>
        <v>0</v>
      </c>
      <c r="M2631" s="8" t="str">
        <f t="shared" si="455"/>
        <v>KellyWhitley</v>
      </c>
      <c r="N2631" s="8" t="str">
        <f>IFERROR(INDEX(Teams!A:A,IF(H2631&gt;0,H2631,IF(J2631&gt;0,J2631,IF(L2631&gt;0,L2631,""))),1),"")</f>
        <v/>
      </c>
      <c r="O2631" s="8" t="str">
        <f t="shared" si="456"/>
        <v>Kelly</v>
      </c>
      <c r="P2631" s="8" t="str">
        <f t="shared" si="457"/>
        <v>Whitley</v>
      </c>
      <c r="Q2631" s="8" t="str">
        <f t="shared" si="458"/>
        <v>F</v>
      </c>
      <c r="R2631" s="8">
        <f t="shared" si="459"/>
        <v>44</v>
      </c>
      <c r="S2631" s="8" t="str">
        <f t="shared" si="460"/>
        <v>PARIS</v>
      </c>
      <c r="T2631" s="8" t="str">
        <f t="shared" si="461"/>
        <v>TX</v>
      </c>
      <c r="U2631" s="8" t="str">
        <f t="shared" si="462"/>
        <v>KellyWhitleyF44PARISTX</v>
      </c>
    </row>
    <row r="2632" spans="1:21" x14ac:dyDescent="0.2">
      <c r="A2632" s="8" t="s">
        <v>559</v>
      </c>
      <c r="B2632" s="8" t="s">
        <v>5911</v>
      </c>
      <c r="C2632" s="8" t="s">
        <v>688</v>
      </c>
      <c r="D2632" s="8">
        <v>45</v>
      </c>
      <c r="E2632" s="8" t="s">
        <v>5913</v>
      </c>
      <c r="F2632" s="8" t="s">
        <v>4</v>
      </c>
      <c r="G2632" s="8" t="str">
        <f t="shared" si="452"/>
        <v>KevinWhitleyM45ParisTX</v>
      </c>
      <c r="H2632" s="8">
        <f>_xlfn.IFNA(MATCH(G2632,Teams!J:J,0),)</f>
        <v>0</v>
      </c>
      <c r="I2632" s="8" t="str">
        <f t="shared" si="453"/>
        <v>KevinWhitleyM45</v>
      </c>
      <c r="J2632" s="8">
        <f>_xlfn.IFNA(MATCH(I2632,Teams!L:L,0),)</f>
        <v>0</v>
      </c>
      <c r="K2632" s="8" t="str">
        <f t="shared" si="454"/>
        <v>KevinWhitleyM</v>
      </c>
      <c r="L2632" s="8">
        <f>_xlfn.IFNA(MATCH(K2632,Teams!N:N,0),)</f>
        <v>0</v>
      </c>
      <c r="M2632" s="8" t="str">
        <f t="shared" si="455"/>
        <v>KevinWhitley</v>
      </c>
      <c r="N2632" s="8" t="str">
        <f>IFERROR(INDEX(Teams!A:A,IF(H2632&gt;0,H2632,IF(J2632&gt;0,J2632,IF(L2632&gt;0,L2632,""))),1),"")</f>
        <v/>
      </c>
      <c r="O2632" s="8" t="str">
        <f t="shared" si="456"/>
        <v>Kevin</v>
      </c>
      <c r="P2632" s="8" t="str">
        <f t="shared" si="457"/>
        <v>Whitley</v>
      </c>
      <c r="Q2632" s="8" t="str">
        <f t="shared" si="458"/>
        <v>M</v>
      </c>
      <c r="R2632" s="8">
        <f t="shared" si="459"/>
        <v>45</v>
      </c>
      <c r="S2632" s="8" t="str">
        <f t="shared" si="460"/>
        <v>Paris</v>
      </c>
      <c r="T2632" s="8" t="str">
        <f t="shared" si="461"/>
        <v>TX</v>
      </c>
      <c r="U2632" s="8" t="str">
        <f t="shared" si="462"/>
        <v>KevinWhitleyM45ParisTX</v>
      </c>
    </row>
    <row r="2633" spans="1:21" x14ac:dyDescent="0.2">
      <c r="A2633" s="8" t="s">
        <v>77</v>
      </c>
      <c r="B2633" s="8" t="s">
        <v>869</v>
      </c>
      <c r="C2633" s="8" t="s">
        <v>688</v>
      </c>
      <c r="D2633" s="8">
        <v>53</v>
      </c>
      <c r="E2633" s="8" t="s">
        <v>12</v>
      </c>
      <c r="F2633" s="8" t="s">
        <v>4</v>
      </c>
      <c r="G2633" s="8" t="str">
        <f t="shared" si="452"/>
        <v>MarkWhitsonM53HoustonTX</v>
      </c>
      <c r="H2633" s="8">
        <f>_xlfn.IFNA(MATCH(G2633,Teams!J:J,0),)</f>
        <v>0</v>
      </c>
      <c r="I2633" s="8" t="str">
        <f t="shared" si="453"/>
        <v>MarkWhitsonM53</v>
      </c>
      <c r="J2633" s="8">
        <f>_xlfn.IFNA(MATCH(I2633,Teams!L:L,0),)</f>
        <v>0</v>
      </c>
      <c r="K2633" s="8" t="str">
        <f t="shared" si="454"/>
        <v>MarkWhitsonM</v>
      </c>
      <c r="L2633" s="8">
        <f>_xlfn.IFNA(MATCH(K2633,Teams!N:N,0),)</f>
        <v>0</v>
      </c>
      <c r="M2633" s="8" t="str">
        <f t="shared" si="455"/>
        <v>MarkWhitson</v>
      </c>
      <c r="N2633" s="8" t="str">
        <f>IFERROR(INDEX(Teams!A:A,IF(H2633&gt;0,H2633,IF(J2633&gt;0,J2633,IF(L2633&gt;0,L2633,""))),1),"")</f>
        <v/>
      </c>
      <c r="O2633" s="8" t="str">
        <f t="shared" si="456"/>
        <v>Mark</v>
      </c>
      <c r="P2633" s="8" t="str">
        <f t="shared" si="457"/>
        <v>Whitson</v>
      </c>
      <c r="Q2633" s="8" t="str">
        <f t="shared" si="458"/>
        <v>M</v>
      </c>
      <c r="R2633" s="8">
        <f t="shared" si="459"/>
        <v>53</v>
      </c>
      <c r="S2633" s="8" t="str">
        <f t="shared" si="460"/>
        <v>Houston</v>
      </c>
      <c r="T2633" s="8" t="str">
        <f t="shared" si="461"/>
        <v>TX</v>
      </c>
      <c r="U2633" s="8" t="str">
        <f t="shared" si="462"/>
        <v>MarkWhitsonM53HoustonTX</v>
      </c>
    </row>
    <row r="2634" spans="1:21" x14ac:dyDescent="0.2">
      <c r="A2634" s="8" t="s">
        <v>789</v>
      </c>
      <c r="B2634" s="8" t="s">
        <v>790</v>
      </c>
      <c r="C2634" s="8" t="s">
        <v>688</v>
      </c>
      <c r="D2634" s="8">
        <v>45</v>
      </c>
      <c r="E2634" s="8" t="s">
        <v>12</v>
      </c>
      <c r="F2634" s="8" t="s">
        <v>4</v>
      </c>
      <c r="G2634" s="8" t="str">
        <f t="shared" si="452"/>
        <v>GarryWhyteM45HoustonTX</v>
      </c>
      <c r="H2634" s="8">
        <f>_xlfn.IFNA(MATCH(G2634,Teams!J:J,0),)</f>
        <v>0</v>
      </c>
      <c r="I2634" s="8" t="str">
        <f t="shared" si="453"/>
        <v>GarryWhyteM45</v>
      </c>
      <c r="J2634" s="8">
        <f>_xlfn.IFNA(MATCH(I2634,Teams!L:L,0),)</f>
        <v>0</v>
      </c>
      <c r="K2634" s="8" t="str">
        <f t="shared" si="454"/>
        <v>GarryWhyteM</v>
      </c>
      <c r="L2634" s="8">
        <f>_xlfn.IFNA(MATCH(K2634,Teams!N:N,0),)</f>
        <v>0</v>
      </c>
      <c r="M2634" s="8" t="str">
        <f t="shared" si="455"/>
        <v>GarryWhyte</v>
      </c>
      <c r="N2634" s="8" t="str">
        <f>IFERROR(INDEX(Teams!A:A,IF(H2634&gt;0,H2634,IF(J2634&gt;0,J2634,IF(L2634&gt;0,L2634,""))),1),"")</f>
        <v/>
      </c>
      <c r="O2634" s="8" t="str">
        <f t="shared" si="456"/>
        <v>Garry</v>
      </c>
      <c r="P2634" s="8" t="str">
        <f t="shared" si="457"/>
        <v>Whyte</v>
      </c>
      <c r="Q2634" s="8" t="str">
        <f t="shared" si="458"/>
        <v>M</v>
      </c>
      <c r="R2634" s="8">
        <f t="shared" si="459"/>
        <v>45</v>
      </c>
      <c r="S2634" s="8" t="str">
        <f t="shared" si="460"/>
        <v>Houston</v>
      </c>
      <c r="T2634" s="8" t="str">
        <f t="shared" si="461"/>
        <v>TX</v>
      </c>
      <c r="U2634" s="8" t="str">
        <f t="shared" si="462"/>
        <v>GarryWhyteM45HoustonTX</v>
      </c>
    </row>
    <row r="2635" spans="1:21" x14ac:dyDescent="0.2">
      <c r="A2635" s="8" t="s">
        <v>5250</v>
      </c>
      <c r="B2635" s="8" t="s">
        <v>5251</v>
      </c>
      <c r="C2635" s="8" t="s">
        <v>688</v>
      </c>
      <c r="D2635" s="8">
        <v>33</v>
      </c>
      <c r="E2635" s="8" t="s">
        <v>2558</v>
      </c>
      <c r="F2635" s="8" t="s">
        <v>4</v>
      </c>
      <c r="G2635" s="8" t="str">
        <f t="shared" si="452"/>
        <v>DaricWibleM33BastropTX</v>
      </c>
      <c r="H2635" s="8">
        <f>_xlfn.IFNA(MATCH(G2635,Teams!J:J,0),)</f>
        <v>0</v>
      </c>
      <c r="I2635" s="8" t="str">
        <f t="shared" si="453"/>
        <v>DaricWibleM33</v>
      </c>
      <c r="J2635" s="8">
        <f>_xlfn.IFNA(MATCH(I2635,Teams!L:L,0),)</f>
        <v>0</v>
      </c>
      <c r="K2635" s="8" t="str">
        <f t="shared" si="454"/>
        <v>DaricWibleM</v>
      </c>
      <c r="L2635" s="8">
        <f>_xlfn.IFNA(MATCH(K2635,Teams!N:N,0),)</f>
        <v>0</v>
      </c>
      <c r="M2635" s="8" t="str">
        <f t="shared" si="455"/>
        <v>DaricWible</v>
      </c>
      <c r="N2635" s="8" t="str">
        <f>IFERROR(INDEX(Teams!A:A,IF(H2635&gt;0,H2635,IF(J2635&gt;0,J2635,IF(L2635&gt;0,L2635,""))),1),"")</f>
        <v/>
      </c>
      <c r="O2635" s="8" t="str">
        <f t="shared" si="456"/>
        <v>Daric</v>
      </c>
      <c r="P2635" s="8" t="str">
        <f t="shared" si="457"/>
        <v>Wible</v>
      </c>
      <c r="Q2635" s="8" t="str">
        <f t="shared" si="458"/>
        <v>M</v>
      </c>
      <c r="R2635" s="8">
        <f t="shared" si="459"/>
        <v>33</v>
      </c>
      <c r="S2635" s="8" t="str">
        <f t="shared" si="460"/>
        <v>Bastrop</v>
      </c>
      <c r="T2635" s="8" t="str">
        <f t="shared" si="461"/>
        <v>TX</v>
      </c>
      <c r="U2635" s="8" t="str">
        <f t="shared" si="462"/>
        <v>DaricWibleM33BastropTX</v>
      </c>
    </row>
    <row r="2636" spans="1:21" x14ac:dyDescent="0.2">
      <c r="A2636" s="8" t="s">
        <v>5252</v>
      </c>
      <c r="B2636" s="8" t="s">
        <v>5253</v>
      </c>
      <c r="C2636" s="8" t="s">
        <v>689</v>
      </c>
      <c r="D2636" s="8">
        <v>25</v>
      </c>
      <c r="E2636" s="8" t="s">
        <v>5254</v>
      </c>
      <c r="F2636" s="8" t="s">
        <v>4</v>
      </c>
      <c r="G2636" s="8" t="str">
        <f t="shared" si="452"/>
        <v>ElieceWickerF25BacliffTX</v>
      </c>
      <c r="H2636" s="8">
        <f>_xlfn.IFNA(MATCH(G2636,Teams!J:J,0),)</f>
        <v>0</v>
      </c>
      <c r="I2636" s="8" t="str">
        <f t="shared" si="453"/>
        <v>ElieceWickerF25</v>
      </c>
      <c r="J2636" s="8">
        <f>_xlfn.IFNA(MATCH(I2636,Teams!L:L,0),)</f>
        <v>0</v>
      </c>
      <c r="K2636" s="8" t="str">
        <f t="shared" si="454"/>
        <v>ElieceWickerF</v>
      </c>
      <c r="L2636" s="8">
        <f>_xlfn.IFNA(MATCH(K2636,Teams!N:N,0),)</f>
        <v>0</v>
      </c>
      <c r="M2636" s="8" t="str">
        <f t="shared" si="455"/>
        <v>ElieceWicker</v>
      </c>
      <c r="N2636" s="8" t="str">
        <f>IFERROR(INDEX(Teams!A:A,IF(H2636&gt;0,H2636,IF(J2636&gt;0,J2636,IF(L2636&gt;0,L2636,""))),1),"")</f>
        <v/>
      </c>
      <c r="O2636" s="8" t="str">
        <f t="shared" si="456"/>
        <v>Eliece</v>
      </c>
      <c r="P2636" s="8" t="str">
        <f t="shared" si="457"/>
        <v>Wicker</v>
      </c>
      <c r="Q2636" s="8" t="str">
        <f t="shared" si="458"/>
        <v>F</v>
      </c>
      <c r="R2636" s="8">
        <f t="shared" si="459"/>
        <v>25</v>
      </c>
      <c r="S2636" s="8" t="str">
        <f t="shared" si="460"/>
        <v>Bacliff</v>
      </c>
      <c r="T2636" s="8" t="str">
        <f t="shared" si="461"/>
        <v>TX</v>
      </c>
      <c r="U2636" s="8" t="str">
        <f t="shared" si="462"/>
        <v>ElieceWickerF25BacliffTX</v>
      </c>
    </row>
    <row r="2637" spans="1:21" x14ac:dyDescent="0.2">
      <c r="A2637" s="8" t="s">
        <v>5973</v>
      </c>
      <c r="B2637" s="8" t="s">
        <v>5974</v>
      </c>
      <c r="C2637" s="8" t="s">
        <v>689</v>
      </c>
      <c r="D2637" s="8">
        <v>41</v>
      </c>
      <c r="E2637" s="8" t="s">
        <v>608</v>
      </c>
      <c r="F2637" s="8" t="s">
        <v>4</v>
      </c>
      <c r="G2637" s="8" t="str">
        <f t="shared" si="452"/>
        <v>AnissaWieckF41McKinneyTX</v>
      </c>
      <c r="H2637" s="8">
        <f>_xlfn.IFNA(MATCH(G2637,Teams!J:J,0),)</f>
        <v>0</v>
      </c>
      <c r="I2637" s="8" t="str">
        <f t="shared" si="453"/>
        <v>AnissaWieckF41</v>
      </c>
      <c r="J2637" s="8">
        <f>_xlfn.IFNA(MATCH(I2637,Teams!L:L,0),)</f>
        <v>0</v>
      </c>
      <c r="K2637" s="8" t="str">
        <f t="shared" si="454"/>
        <v>AnissaWieckF</v>
      </c>
      <c r="L2637" s="8">
        <f>_xlfn.IFNA(MATCH(K2637,Teams!N:N,0),)</f>
        <v>0</v>
      </c>
      <c r="M2637" s="8" t="str">
        <f t="shared" si="455"/>
        <v>AnissaWieck</v>
      </c>
      <c r="N2637" s="8" t="str">
        <f>IFERROR(INDEX(Teams!A:A,IF(H2637&gt;0,H2637,IF(J2637&gt;0,J2637,IF(L2637&gt;0,L2637,""))),1),"")</f>
        <v/>
      </c>
      <c r="O2637" s="8" t="str">
        <f t="shared" si="456"/>
        <v>Anissa</v>
      </c>
      <c r="P2637" s="8" t="str">
        <f t="shared" si="457"/>
        <v>Wieck</v>
      </c>
      <c r="Q2637" s="8" t="str">
        <f t="shared" si="458"/>
        <v>F</v>
      </c>
      <c r="R2637" s="8">
        <f t="shared" si="459"/>
        <v>41</v>
      </c>
      <c r="S2637" s="8" t="str">
        <f t="shared" si="460"/>
        <v>McKinney</v>
      </c>
      <c r="T2637" s="8" t="str">
        <f t="shared" si="461"/>
        <v>TX</v>
      </c>
      <c r="U2637" s="8" t="str">
        <f t="shared" si="462"/>
        <v>AnissaWieckF41McKinneyTX</v>
      </c>
    </row>
    <row r="2638" spans="1:21" x14ac:dyDescent="0.2">
      <c r="A2638" s="8" t="s">
        <v>79</v>
      </c>
      <c r="B2638" s="8" t="s">
        <v>5255</v>
      </c>
      <c r="C2638" s="8" t="s">
        <v>688</v>
      </c>
      <c r="D2638" s="8">
        <v>50</v>
      </c>
      <c r="E2638" s="8" t="s">
        <v>3</v>
      </c>
      <c r="F2638" s="8" t="s">
        <v>4</v>
      </c>
      <c r="G2638" s="8" t="str">
        <f t="shared" si="452"/>
        <v>JohnWielmakerM50AustinTX</v>
      </c>
      <c r="H2638" s="8">
        <f>_xlfn.IFNA(MATCH(G2638,Teams!J:J,0),)</f>
        <v>0</v>
      </c>
      <c r="I2638" s="8" t="str">
        <f t="shared" si="453"/>
        <v>JohnWielmakerM50</v>
      </c>
      <c r="J2638" s="8">
        <f>_xlfn.IFNA(MATCH(I2638,Teams!L:L,0),)</f>
        <v>0</v>
      </c>
      <c r="K2638" s="8" t="str">
        <f t="shared" si="454"/>
        <v>JohnWielmakerM</v>
      </c>
      <c r="L2638" s="8">
        <f>_xlfn.IFNA(MATCH(K2638,Teams!N:N,0),)</f>
        <v>0</v>
      </c>
      <c r="M2638" s="8" t="str">
        <f t="shared" si="455"/>
        <v>JohnWielmaker</v>
      </c>
      <c r="N2638" s="8" t="str">
        <f>IFERROR(INDEX(Teams!A:A,IF(H2638&gt;0,H2638,IF(J2638&gt;0,J2638,IF(L2638&gt;0,L2638,""))),1),"")</f>
        <v/>
      </c>
      <c r="O2638" s="8" t="str">
        <f t="shared" si="456"/>
        <v>John</v>
      </c>
      <c r="P2638" s="8" t="str">
        <f t="shared" si="457"/>
        <v>Wielmaker</v>
      </c>
      <c r="Q2638" s="8" t="str">
        <f t="shared" si="458"/>
        <v>M</v>
      </c>
      <c r="R2638" s="8">
        <f t="shared" si="459"/>
        <v>50</v>
      </c>
      <c r="S2638" s="8" t="str">
        <f t="shared" si="460"/>
        <v>Austin</v>
      </c>
      <c r="T2638" s="8" t="str">
        <f t="shared" si="461"/>
        <v>TX</v>
      </c>
      <c r="U2638" s="8" t="str">
        <f t="shared" si="462"/>
        <v>JohnWielmakerM50AustinTX</v>
      </c>
    </row>
    <row r="2639" spans="1:21" x14ac:dyDescent="0.2">
      <c r="A2639" s="8" t="s">
        <v>958</v>
      </c>
      <c r="B2639" s="8" t="s">
        <v>5256</v>
      </c>
      <c r="C2639" s="8" t="s">
        <v>689</v>
      </c>
      <c r="D2639" s="8">
        <v>41</v>
      </c>
      <c r="E2639" s="8" t="s">
        <v>629</v>
      </c>
      <c r="F2639" s="8" t="s">
        <v>4</v>
      </c>
      <c r="G2639" s="8" t="str">
        <f t="shared" si="452"/>
        <v>HannahWilemsF41SpringTX</v>
      </c>
      <c r="H2639" s="8">
        <f>_xlfn.IFNA(MATCH(G2639,Teams!J:J,0),)</f>
        <v>0</v>
      </c>
      <c r="I2639" s="8" t="str">
        <f t="shared" si="453"/>
        <v>HannahWilemsF41</v>
      </c>
      <c r="J2639" s="8">
        <f>_xlfn.IFNA(MATCH(I2639,Teams!L:L,0),)</f>
        <v>0</v>
      </c>
      <c r="K2639" s="8" t="str">
        <f t="shared" si="454"/>
        <v>HannahWilemsF</v>
      </c>
      <c r="L2639" s="8">
        <f>_xlfn.IFNA(MATCH(K2639,Teams!N:N,0),)</f>
        <v>0</v>
      </c>
      <c r="M2639" s="8" t="str">
        <f t="shared" si="455"/>
        <v>HannahWilems</v>
      </c>
      <c r="N2639" s="8" t="str">
        <f>IFERROR(INDEX(Teams!A:A,IF(H2639&gt;0,H2639,IF(J2639&gt;0,J2639,IF(L2639&gt;0,L2639,""))),1),"")</f>
        <v/>
      </c>
      <c r="O2639" s="8" t="str">
        <f t="shared" si="456"/>
        <v>Hannah</v>
      </c>
      <c r="P2639" s="8" t="str">
        <f t="shared" si="457"/>
        <v>Wilems</v>
      </c>
      <c r="Q2639" s="8" t="str">
        <f t="shared" si="458"/>
        <v>F</v>
      </c>
      <c r="R2639" s="8">
        <f t="shared" si="459"/>
        <v>41</v>
      </c>
      <c r="S2639" s="8" t="str">
        <f t="shared" si="460"/>
        <v>Spring</v>
      </c>
      <c r="T2639" s="8" t="str">
        <f t="shared" si="461"/>
        <v>TX</v>
      </c>
      <c r="U2639" s="8" t="str">
        <f t="shared" si="462"/>
        <v>HannahWilemsF41SpringTX</v>
      </c>
    </row>
    <row r="2640" spans="1:21" x14ac:dyDescent="0.2">
      <c r="A2640" s="8" t="s">
        <v>2081</v>
      </c>
      <c r="B2640" s="8" t="s">
        <v>2082</v>
      </c>
      <c r="C2640" s="8" t="s">
        <v>688</v>
      </c>
      <c r="D2640" s="8">
        <v>17</v>
      </c>
      <c r="E2640" s="8" t="s">
        <v>760</v>
      </c>
      <c r="F2640" s="8" t="s">
        <v>4</v>
      </c>
      <c r="G2640" s="8" t="str">
        <f t="shared" si="452"/>
        <v>BryceWileyM17KatyTX</v>
      </c>
      <c r="H2640" s="8">
        <f>_xlfn.IFNA(MATCH(G2640,Teams!J:J,0),)</f>
        <v>0</v>
      </c>
      <c r="I2640" s="8" t="str">
        <f t="shared" si="453"/>
        <v>BryceWileyM17</v>
      </c>
      <c r="J2640" s="8">
        <f>_xlfn.IFNA(MATCH(I2640,Teams!L:L,0),)</f>
        <v>0</v>
      </c>
      <c r="K2640" s="8" t="str">
        <f t="shared" si="454"/>
        <v>BryceWileyM</v>
      </c>
      <c r="L2640" s="8">
        <f>_xlfn.IFNA(MATCH(K2640,Teams!N:N,0),)</f>
        <v>0</v>
      </c>
      <c r="M2640" s="8" t="str">
        <f t="shared" si="455"/>
        <v>BryceWiley</v>
      </c>
      <c r="N2640" s="8" t="str">
        <f>IFERROR(INDEX(Teams!A:A,IF(H2640&gt;0,H2640,IF(J2640&gt;0,J2640,IF(L2640&gt;0,L2640,""))),1),"")</f>
        <v/>
      </c>
      <c r="O2640" s="8" t="str">
        <f t="shared" si="456"/>
        <v>Bryce</v>
      </c>
      <c r="P2640" s="8" t="str">
        <f t="shared" si="457"/>
        <v>Wiley</v>
      </c>
      <c r="Q2640" s="8" t="str">
        <f t="shared" si="458"/>
        <v>M</v>
      </c>
      <c r="R2640" s="8">
        <f t="shared" si="459"/>
        <v>17</v>
      </c>
      <c r="S2640" s="8" t="str">
        <f t="shared" si="460"/>
        <v>Katy</v>
      </c>
      <c r="T2640" s="8" t="str">
        <f t="shared" si="461"/>
        <v>TX</v>
      </c>
      <c r="U2640" s="8" t="str">
        <f t="shared" si="462"/>
        <v>BryceWileyM17KatyTX</v>
      </c>
    </row>
    <row r="2641" spans="1:21" x14ac:dyDescent="0.2">
      <c r="A2641" s="8" t="s">
        <v>100</v>
      </c>
      <c r="B2641" s="8" t="s">
        <v>2082</v>
      </c>
      <c r="C2641" s="8" t="s">
        <v>689</v>
      </c>
      <c r="E2641" s="8" t="s">
        <v>2657</v>
      </c>
      <c r="F2641" s="8" t="s">
        <v>4</v>
      </c>
      <c r="G2641" s="8" t="str">
        <f t="shared" si="452"/>
        <v>JenniferWileyFMarfaTX</v>
      </c>
      <c r="H2641" s="8">
        <f>_xlfn.IFNA(MATCH(G2641,Teams!J:J,0),)</f>
        <v>0</v>
      </c>
      <c r="I2641" s="8" t="str">
        <f t="shared" si="453"/>
        <v>JenniferWileyF</v>
      </c>
      <c r="J2641" s="8">
        <f>_xlfn.IFNA(MATCH(I2641,Teams!L:L,0),)</f>
        <v>0</v>
      </c>
      <c r="K2641" s="8" t="str">
        <f t="shared" si="454"/>
        <v>JenniferWileyF</v>
      </c>
      <c r="L2641" s="8">
        <f>_xlfn.IFNA(MATCH(K2641,Teams!N:N,0),)</f>
        <v>0</v>
      </c>
      <c r="M2641" s="8" t="str">
        <f t="shared" si="455"/>
        <v>JenniferWiley</v>
      </c>
      <c r="N2641" s="8" t="str">
        <f>IFERROR(INDEX(Teams!A:A,IF(H2641&gt;0,H2641,IF(J2641&gt;0,J2641,IF(L2641&gt;0,L2641,""))),1),"")</f>
        <v/>
      </c>
      <c r="O2641" s="8" t="str">
        <f t="shared" si="456"/>
        <v>Jennifer</v>
      </c>
      <c r="P2641" s="8" t="str">
        <f t="shared" si="457"/>
        <v>Wiley</v>
      </c>
      <c r="Q2641" s="8" t="str">
        <f t="shared" si="458"/>
        <v>F</v>
      </c>
      <c r="R2641" s="8" t="str">
        <f t="shared" si="459"/>
        <v/>
      </c>
      <c r="S2641" s="8" t="str">
        <f t="shared" si="460"/>
        <v>Marfa</v>
      </c>
      <c r="T2641" s="8" t="str">
        <f t="shared" si="461"/>
        <v>TX</v>
      </c>
      <c r="U2641" s="8" t="str">
        <f t="shared" si="462"/>
        <v>JenniferWileyFMarfaTX</v>
      </c>
    </row>
    <row r="2642" spans="1:21" x14ac:dyDescent="0.2">
      <c r="A2642" s="8" t="s">
        <v>5060</v>
      </c>
      <c r="B2642" s="8" t="s">
        <v>5818</v>
      </c>
      <c r="C2642" s="8" t="s">
        <v>688</v>
      </c>
      <c r="D2642" s="8">
        <v>65</v>
      </c>
      <c r="E2642" s="8" t="s">
        <v>522</v>
      </c>
      <c r="F2642" s="8" t="s">
        <v>4</v>
      </c>
      <c r="G2642" s="8" t="str">
        <f t="shared" si="452"/>
        <v>CarlWilkesM65PlanoTX</v>
      </c>
      <c r="H2642" s="8">
        <f>_xlfn.IFNA(MATCH(G2642,Teams!J:J,0),)</f>
        <v>0</v>
      </c>
      <c r="I2642" s="8" t="str">
        <f t="shared" si="453"/>
        <v>CarlWilkesM65</v>
      </c>
      <c r="J2642" s="8">
        <f>_xlfn.IFNA(MATCH(I2642,Teams!L:L,0),)</f>
        <v>0</v>
      </c>
      <c r="K2642" s="8" t="str">
        <f t="shared" si="454"/>
        <v>CarlWilkesM</v>
      </c>
      <c r="L2642" s="8">
        <f>_xlfn.IFNA(MATCH(K2642,Teams!N:N,0),)</f>
        <v>0</v>
      </c>
      <c r="M2642" s="8" t="str">
        <f t="shared" si="455"/>
        <v>CarlWilkes</v>
      </c>
      <c r="N2642" s="8" t="str">
        <f>IFERROR(INDEX(Teams!A:A,IF(H2642&gt;0,H2642,IF(J2642&gt;0,J2642,IF(L2642&gt;0,L2642,""))),1),"")</f>
        <v/>
      </c>
      <c r="O2642" s="8" t="str">
        <f t="shared" si="456"/>
        <v>Carl</v>
      </c>
      <c r="P2642" s="8" t="str">
        <f t="shared" si="457"/>
        <v>Wilkes</v>
      </c>
      <c r="Q2642" s="8" t="str">
        <f t="shared" si="458"/>
        <v>M</v>
      </c>
      <c r="R2642" s="8">
        <f t="shared" si="459"/>
        <v>65</v>
      </c>
      <c r="S2642" s="8" t="str">
        <f t="shared" si="460"/>
        <v>Plano</v>
      </c>
      <c r="T2642" s="8" t="str">
        <f t="shared" si="461"/>
        <v>TX</v>
      </c>
      <c r="U2642" s="8" t="str">
        <f t="shared" si="462"/>
        <v>CarlWilkesM65PlanoTX</v>
      </c>
    </row>
    <row r="2643" spans="1:21" x14ac:dyDescent="0.2">
      <c r="A2643" s="8" t="s">
        <v>179</v>
      </c>
      <c r="B2643" s="8" t="s">
        <v>5257</v>
      </c>
      <c r="C2643" s="8" t="s">
        <v>689</v>
      </c>
      <c r="D2643" s="8">
        <v>63</v>
      </c>
      <c r="E2643" s="8" t="s">
        <v>997</v>
      </c>
      <c r="F2643" s="8" t="s">
        <v>4</v>
      </c>
      <c r="G2643" s="8" t="str">
        <f t="shared" si="452"/>
        <v>ElizabethWilkins-RivasF63PearlandTX</v>
      </c>
      <c r="H2643" s="8">
        <f>_xlfn.IFNA(MATCH(G2643,Teams!J:J,0),)</f>
        <v>0</v>
      </c>
      <c r="I2643" s="8" t="str">
        <f t="shared" si="453"/>
        <v>ElizabethWilkins-RivasF63</v>
      </c>
      <c r="J2643" s="8">
        <f>_xlfn.IFNA(MATCH(I2643,Teams!L:L,0),)</f>
        <v>0</v>
      </c>
      <c r="K2643" s="8" t="str">
        <f t="shared" si="454"/>
        <v>ElizabethWilkins-RivasF</v>
      </c>
      <c r="L2643" s="8">
        <f>_xlfn.IFNA(MATCH(K2643,Teams!N:N,0),)</f>
        <v>0</v>
      </c>
      <c r="M2643" s="8" t="str">
        <f t="shared" si="455"/>
        <v>ElizabethWilkins-Rivas</v>
      </c>
      <c r="N2643" s="8" t="str">
        <f>IFERROR(INDEX(Teams!A:A,IF(H2643&gt;0,H2643,IF(J2643&gt;0,J2643,IF(L2643&gt;0,L2643,""))),1),"")</f>
        <v/>
      </c>
      <c r="O2643" s="8" t="str">
        <f t="shared" si="456"/>
        <v>Elizabeth</v>
      </c>
      <c r="P2643" s="8" t="str">
        <f t="shared" si="457"/>
        <v>Wilkins-Rivas</v>
      </c>
      <c r="Q2643" s="8" t="str">
        <f t="shared" si="458"/>
        <v>F</v>
      </c>
      <c r="R2643" s="8">
        <f t="shared" si="459"/>
        <v>63</v>
      </c>
      <c r="S2643" s="8" t="str">
        <f t="shared" si="460"/>
        <v>Pearland</v>
      </c>
      <c r="T2643" s="8" t="str">
        <f t="shared" si="461"/>
        <v>TX</v>
      </c>
      <c r="U2643" s="8" t="str">
        <f t="shared" si="462"/>
        <v>ElizabethWilkins-RivasF63PearlandTX</v>
      </c>
    </row>
    <row r="2644" spans="1:21" x14ac:dyDescent="0.2">
      <c r="A2644" s="8" t="s">
        <v>574</v>
      </c>
      <c r="B2644" s="8" t="s">
        <v>1282</v>
      </c>
      <c r="C2644" s="8" t="s">
        <v>688</v>
      </c>
      <c r="D2644" s="8">
        <v>36</v>
      </c>
      <c r="E2644" s="8" t="s">
        <v>178</v>
      </c>
      <c r="F2644" s="8" t="s">
        <v>4</v>
      </c>
      <c r="G2644" s="8" t="str">
        <f t="shared" si="452"/>
        <v>BrentWilliamsM36OrangeTX</v>
      </c>
      <c r="H2644" s="8">
        <f>_xlfn.IFNA(MATCH(G2644,Teams!J:J,0),)</f>
        <v>0</v>
      </c>
      <c r="I2644" s="8" t="str">
        <f t="shared" si="453"/>
        <v>BrentWilliamsM36</v>
      </c>
      <c r="J2644" s="8">
        <f>_xlfn.IFNA(MATCH(I2644,Teams!L:L,0),)</f>
        <v>0</v>
      </c>
      <c r="K2644" s="8" t="str">
        <f t="shared" si="454"/>
        <v>BrentWilliamsM</v>
      </c>
      <c r="L2644" s="8">
        <f>_xlfn.IFNA(MATCH(K2644,Teams!N:N,0),)</f>
        <v>0</v>
      </c>
      <c r="M2644" s="8" t="str">
        <f t="shared" si="455"/>
        <v>BrentWilliams</v>
      </c>
      <c r="N2644" s="8" t="str">
        <f>IFERROR(INDEX(Teams!A:A,IF(H2644&gt;0,H2644,IF(J2644&gt;0,J2644,IF(L2644&gt;0,L2644,""))),1),"")</f>
        <v/>
      </c>
      <c r="O2644" s="8" t="str">
        <f t="shared" si="456"/>
        <v>Brent</v>
      </c>
      <c r="P2644" s="8" t="str">
        <f t="shared" si="457"/>
        <v>Williams</v>
      </c>
      <c r="Q2644" s="8" t="str">
        <f t="shared" si="458"/>
        <v>M</v>
      </c>
      <c r="R2644" s="8">
        <f t="shared" si="459"/>
        <v>36</v>
      </c>
      <c r="S2644" s="8" t="str">
        <f t="shared" si="460"/>
        <v>Orange</v>
      </c>
      <c r="T2644" s="8" t="str">
        <f t="shared" si="461"/>
        <v>TX</v>
      </c>
      <c r="U2644" s="8" t="str">
        <f t="shared" si="462"/>
        <v>BrentWilliamsM36OrangeTX</v>
      </c>
    </row>
    <row r="2645" spans="1:21" x14ac:dyDescent="0.2">
      <c r="A2645" s="8" t="s">
        <v>339</v>
      </c>
      <c r="B2645" s="8" t="s">
        <v>1282</v>
      </c>
      <c r="C2645" s="8" t="s">
        <v>688</v>
      </c>
      <c r="D2645" s="8">
        <v>33</v>
      </c>
      <c r="E2645" s="8" t="s">
        <v>1180</v>
      </c>
      <c r="F2645" s="8" t="s">
        <v>659</v>
      </c>
      <c r="G2645" s="8" t="str">
        <f t="shared" si="452"/>
        <v>BrianWilliamsM33TulsaOK</v>
      </c>
      <c r="H2645" s="8">
        <f>_xlfn.IFNA(MATCH(G2645,Teams!J:J,0),)</f>
        <v>0</v>
      </c>
      <c r="I2645" s="8" t="str">
        <f t="shared" si="453"/>
        <v>BrianWilliamsM33</v>
      </c>
      <c r="J2645" s="8">
        <f>_xlfn.IFNA(MATCH(I2645,Teams!L:L,0),)</f>
        <v>0</v>
      </c>
      <c r="K2645" s="8" t="str">
        <f t="shared" si="454"/>
        <v>BrianWilliamsM</v>
      </c>
      <c r="L2645" s="8">
        <f>_xlfn.IFNA(MATCH(K2645,Teams!N:N,0),)</f>
        <v>0</v>
      </c>
      <c r="M2645" s="8" t="str">
        <f t="shared" si="455"/>
        <v>BrianWilliams</v>
      </c>
      <c r="N2645" s="8" t="str">
        <f>IFERROR(INDEX(Teams!A:A,IF(H2645&gt;0,H2645,IF(J2645&gt;0,J2645,IF(L2645&gt;0,L2645,""))),1),"")</f>
        <v/>
      </c>
      <c r="O2645" s="8" t="str">
        <f t="shared" si="456"/>
        <v>Brian</v>
      </c>
      <c r="P2645" s="8" t="str">
        <f t="shared" si="457"/>
        <v>Williams</v>
      </c>
      <c r="Q2645" s="8" t="str">
        <f t="shared" si="458"/>
        <v>M</v>
      </c>
      <c r="R2645" s="8">
        <f t="shared" si="459"/>
        <v>33</v>
      </c>
      <c r="S2645" s="8" t="str">
        <f t="shared" si="460"/>
        <v>Tulsa</v>
      </c>
      <c r="T2645" s="8" t="str">
        <f t="shared" si="461"/>
        <v>OK</v>
      </c>
      <c r="U2645" s="8" t="str">
        <f t="shared" si="462"/>
        <v>BrianWilliamsM33TulsaOK</v>
      </c>
    </row>
    <row r="2646" spans="1:21" x14ac:dyDescent="0.2">
      <c r="A2646" s="8" t="s">
        <v>453</v>
      </c>
      <c r="B2646" s="8" t="s">
        <v>1282</v>
      </c>
      <c r="C2646" s="8" t="s">
        <v>688</v>
      </c>
      <c r="D2646" s="8">
        <v>34</v>
      </c>
      <c r="E2646" s="8" t="s">
        <v>1596</v>
      </c>
      <c r="F2646" s="8" t="s">
        <v>1056</v>
      </c>
      <c r="G2646" s="8" t="str">
        <f t="shared" ref="G2646:G2709" si="463">A2646&amp;B2646&amp;C2646&amp;D2646&amp;E2646&amp;F2646</f>
        <v>DanWilliamsM34FranklinTN</v>
      </c>
      <c r="H2646" s="8">
        <f>_xlfn.IFNA(MATCH(G2646,Teams!J:J,0),)</f>
        <v>0</v>
      </c>
      <c r="I2646" s="8" t="str">
        <f t="shared" ref="I2646:I2709" si="464">A2646&amp;B2646&amp;C2646&amp;D2646</f>
        <v>DanWilliamsM34</v>
      </c>
      <c r="J2646" s="8">
        <f>_xlfn.IFNA(MATCH(I2646,Teams!L:L,0),)</f>
        <v>0</v>
      </c>
      <c r="K2646" s="8" t="str">
        <f t="shared" ref="K2646:K2709" si="465">A2646&amp;B2646&amp;C2646</f>
        <v>DanWilliamsM</v>
      </c>
      <c r="L2646" s="8">
        <f>_xlfn.IFNA(MATCH(K2646,Teams!N:N,0),)</f>
        <v>0</v>
      </c>
      <c r="M2646" s="8" t="str">
        <f t="shared" ref="M2646:M2709" si="466">A2646&amp;B2646</f>
        <v>DanWilliams</v>
      </c>
      <c r="N2646" s="8" t="str">
        <f>IFERROR(INDEX(Teams!A:A,IF(H2646&gt;0,H2646,IF(J2646&gt;0,J2646,IF(L2646&gt;0,L2646,""))),1),"")</f>
        <v/>
      </c>
      <c r="O2646" s="8" t="str">
        <f t="shared" ref="O2646:O2709" si="467">A2646</f>
        <v>Dan</v>
      </c>
      <c r="P2646" s="8" t="str">
        <f t="shared" ref="P2646:P2709" si="468">B2646</f>
        <v>Williams</v>
      </c>
      <c r="Q2646" s="8" t="str">
        <f t="shared" ref="Q2646:Q2709" si="469">IF(C2646=0,"",C2646)</f>
        <v>M</v>
      </c>
      <c r="R2646" s="8">
        <f t="shared" ref="R2646:R2709" si="470">IF(D2646=0,"",D2646)</f>
        <v>34</v>
      </c>
      <c r="S2646" s="8" t="str">
        <f t="shared" ref="S2646:S2709" si="471">IF(E2646=0,"",E2646)</f>
        <v>Franklin</v>
      </c>
      <c r="T2646" s="8" t="str">
        <f t="shared" ref="T2646:T2709" si="472">IF(F2646=0,"",F2646)</f>
        <v>TN</v>
      </c>
      <c r="U2646" s="8" t="str">
        <f t="shared" ref="U2646:U2709" si="473">G2646</f>
        <v>DanWilliamsM34FranklinTN</v>
      </c>
    </row>
    <row r="2647" spans="1:21" x14ac:dyDescent="0.2">
      <c r="A2647" s="8" t="s">
        <v>5780</v>
      </c>
      <c r="B2647" s="8" t="s">
        <v>1282</v>
      </c>
      <c r="C2647" s="8" t="s">
        <v>688</v>
      </c>
      <c r="D2647" s="8">
        <v>38</v>
      </c>
      <c r="E2647" s="8" t="s">
        <v>620</v>
      </c>
      <c r="F2647" s="8" t="s">
        <v>659</v>
      </c>
      <c r="G2647" s="8" t="str">
        <f t="shared" si="463"/>
        <v>DerrickWilliamsM38NormanOK</v>
      </c>
      <c r="H2647" s="8">
        <f>_xlfn.IFNA(MATCH(G2647,Teams!J:J,0),)</f>
        <v>0</v>
      </c>
      <c r="I2647" s="8" t="str">
        <f t="shared" si="464"/>
        <v>DerrickWilliamsM38</v>
      </c>
      <c r="J2647" s="8">
        <f>_xlfn.IFNA(MATCH(I2647,Teams!L:L,0),)</f>
        <v>0</v>
      </c>
      <c r="K2647" s="8" t="str">
        <f t="shared" si="465"/>
        <v>DerrickWilliamsM</v>
      </c>
      <c r="L2647" s="8">
        <f>_xlfn.IFNA(MATCH(K2647,Teams!N:N,0),)</f>
        <v>0</v>
      </c>
      <c r="M2647" s="8" t="str">
        <f t="shared" si="466"/>
        <v>DerrickWilliams</v>
      </c>
      <c r="N2647" s="8" t="str">
        <f>IFERROR(INDEX(Teams!A:A,IF(H2647&gt;0,H2647,IF(J2647&gt;0,J2647,IF(L2647&gt;0,L2647,""))),1),"")</f>
        <v/>
      </c>
      <c r="O2647" s="8" t="str">
        <f t="shared" si="467"/>
        <v>Derrick</v>
      </c>
      <c r="P2647" s="8" t="str">
        <f t="shared" si="468"/>
        <v>Williams</v>
      </c>
      <c r="Q2647" s="8" t="str">
        <f t="shared" si="469"/>
        <v>M</v>
      </c>
      <c r="R2647" s="8">
        <f t="shared" si="470"/>
        <v>38</v>
      </c>
      <c r="S2647" s="8" t="str">
        <f t="shared" si="471"/>
        <v>Norman</v>
      </c>
      <c r="T2647" s="8" t="str">
        <f t="shared" si="472"/>
        <v>OK</v>
      </c>
      <c r="U2647" s="8" t="str">
        <f t="shared" si="473"/>
        <v>DerrickWilliamsM38NormanOK</v>
      </c>
    </row>
    <row r="2648" spans="1:21" x14ac:dyDescent="0.2">
      <c r="A2648" s="8" t="s">
        <v>7</v>
      </c>
      <c r="B2648" s="8" t="s">
        <v>1282</v>
      </c>
      <c r="C2648" s="8" t="s">
        <v>688</v>
      </c>
      <c r="D2648" s="8">
        <v>37</v>
      </c>
      <c r="G2648" s="8" t="str">
        <f t="shared" si="463"/>
        <v>JamesWilliamsM37</v>
      </c>
      <c r="H2648" s="8">
        <f>_xlfn.IFNA(MATCH(G2648,Teams!J:J,0),)</f>
        <v>0</v>
      </c>
      <c r="I2648" s="8" t="str">
        <f t="shared" si="464"/>
        <v>JamesWilliamsM37</v>
      </c>
      <c r="J2648" s="8">
        <f>_xlfn.IFNA(MATCH(I2648,Teams!L:L,0),)</f>
        <v>0</v>
      </c>
      <c r="K2648" s="8" t="str">
        <f t="shared" si="465"/>
        <v>JamesWilliamsM</v>
      </c>
      <c r="L2648" s="8">
        <f>_xlfn.IFNA(MATCH(K2648,Teams!N:N,0),)</f>
        <v>0</v>
      </c>
      <c r="M2648" s="8" t="str">
        <f t="shared" si="466"/>
        <v>JamesWilliams</v>
      </c>
      <c r="N2648" s="8" t="str">
        <f>IFERROR(INDEX(Teams!A:A,IF(H2648&gt;0,H2648,IF(J2648&gt;0,J2648,IF(L2648&gt;0,L2648,""))),1),"")</f>
        <v/>
      </c>
      <c r="O2648" s="8" t="str">
        <f t="shared" si="467"/>
        <v>James</v>
      </c>
      <c r="P2648" s="8" t="str">
        <f t="shared" si="468"/>
        <v>Williams</v>
      </c>
      <c r="Q2648" s="8" t="str">
        <f t="shared" si="469"/>
        <v>M</v>
      </c>
      <c r="R2648" s="8">
        <f t="shared" si="470"/>
        <v>37</v>
      </c>
      <c r="S2648" s="8" t="str">
        <f t="shared" si="471"/>
        <v/>
      </c>
      <c r="T2648" s="8" t="str">
        <f t="shared" si="472"/>
        <v/>
      </c>
      <c r="U2648" s="8" t="str">
        <f t="shared" si="473"/>
        <v>JamesWilliamsM37</v>
      </c>
    </row>
    <row r="2649" spans="1:21" x14ac:dyDescent="0.2">
      <c r="A2649" s="8" t="s">
        <v>2423</v>
      </c>
      <c r="B2649" s="8" t="s">
        <v>1282</v>
      </c>
      <c r="C2649" s="8" t="s">
        <v>688</v>
      </c>
      <c r="D2649" s="8">
        <v>46</v>
      </c>
      <c r="E2649" s="8" t="s">
        <v>3</v>
      </c>
      <c r="F2649" s="8" t="s">
        <v>4</v>
      </c>
      <c r="G2649" s="8" t="str">
        <f t="shared" si="463"/>
        <v>JobieWilliamsM46AustinTX</v>
      </c>
      <c r="H2649" s="8">
        <f>_xlfn.IFNA(MATCH(G2649,Teams!J:J,0),)</f>
        <v>0</v>
      </c>
      <c r="I2649" s="8" t="str">
        <f t="shared" si="464"/>
        <v>JobieWilliamsM46</v>
      </c>
      <c r="J2649" s="8">
        <f>_xlfn.IFNA(MATCH(I2649,Teams!L:L,0),)</f>
        <v>0</v>
      </c>
      <c r="K2649" s="8" t="str">
        <f t="shared" si="465"/>
        <v>JobieWilliamsM</v>
      </c>
      <c r="L2649" s="8">
        <f>_xlfn.IFNA(MATCH(K2649,Teams!N:N,0),)</f>
        <v>0</v>
      </c>
      <c r="M2649" s="8" t="str">
        <f t="shared" si="466"/>
        <v>JobieWilliams</v>
      </c>
      <c r="N2649" s="8" t="str">
        <f>IFERROR(INDEX(Teams!A:A,IF(H2649&gt;0,H2649,IF(J2649&gt;0,J2649,IF(L2649&gt;0,L2649,""))),1),"")</f>
        <v/>
      </c>
      <c r="O2649" s="8" t="str">
        <f t="shared" si="467"/>
        <v>Jobie</v>
      </c>
      <c r="P2649" s="8" t="str">
        <f t="shared" si="468"/>
        <v>Williams</v>
      </c>
      <c r="Q2649" s="8" t="str">
        <f t="shared" si="469"/>
        <v>M</v>
      </c>
      <c r="R2649" s="8">
        <f t="shared" si="470"/>
        <v>46</v>
      </c>
      <c r="S2649" s="8" t="str">
        <f t="shared" si="471"/>
        <v>Austin</v>
      </c>
      <c r="T2649" s="8" t="str">
        <f t="shared" si="472"/>
        <v>TX</v>
      </c>
      <c r="U2649" s="8" t="str">
        <f t="shared" si="473"/>
        <v>JobieWilliamsM46AustinTX</v>
      </c>
    </row>
    <row r="2650" spans="1:21" x14ac:dyDescent="0.2">
      <c r="A2650" s="8" t="s">
        <v>5987</v>
      </c>
      <c r="B2650" s="8" t="s">
        <v>1282</v>
      </c>
      <c r="C2650" s="8" t="s">
        <v>689</v>
      </c>
      <c r="D2650" s="8">
        <v>43</v>
      </c>
      <c r="E2650" s="8" t="s">
        <v>5988</v>
      </c>
      <c r="F2650" s="8" t="s">
        <v>4</v>
      </c>
      <c r="G2650" s="8" t="str">
        <f t="shared" si="463"/>
        <v>MarlysWilliamsF43Lake DallasTX</v>
      </c>
      <c r="H2650" s="8">
        <f>_xlfn.IFNA(MATCH(G2650,Teams!J:J,0),)</f>
        <v>0</v>
      </c>
      <c r="I2650" s="8" t="str">
        <f t="shared" si="464"/>
        <v>MarlysWilliamsF43</v>
      </c>
      <c r="J2650" s="8">
        <f>_xlfn.IFNA(MATCH(I2650,Teams!L:L,0),)</f>
        <v>0</v>
      </c>
      <c r="K2650" s="8" t="str">
        <f t="shared" si="465"/>
        <v>MarlysWilliamsF</v>
      </c>
      <c r="L2650" s="8">
        <f>_xlfn.IFNA(MATCH(K2650,Teams!N:N,0),)</f>
        <v>0</v>
      </c>
      <c r="M2650" s="8" t="str">
        <f t="shared" si="466"/>
        <v>MarlysWilliams</v>
      </c>
      <c r="N2650" s="8" t="str">
        <f>IFERROR(INDEX(Teams!A:A,IF(H2650&gt;0,H2650,IF(J2650&gt;0,J2650,IF(L2650&gt;0,L2650,""))),1),"")</f>
        <v/>
      </c>
      <c r="O2650" s="8" t="str">
        <f t="shared" si="467"/>
        <v>Marlys</v>
      </c>
      <c r="P2650" s="8" t="str">
        <f t="shared" si="468"/>
        <v>Williams</v>
      </c>
      <c r="Q2650" s="8" t="str">
        <f t="shared" si="469"/>
        <v>F</v>
      </c>
      <c r="R2650" s="8">
        <f t="shared" si="470"/>
        <v>43</v>
      </c>
      <c r="S2650" s="8" t="str">
        <f t="shared" si="471"/>
        <v>Lake Dallas</v>
      </c>
      <c r="T2650" s="8" t="str">
        <f t="shared" si="472"/>
        <v>TX</v>
      </c>
      <c r="U2650" s="8" t="str">
        <f t="shared" si="473"/>
        <v>MarlysWilliamsF43Lake DallasTX</v>
      </c>
    </row>
    <row r="2651" spans="1:21" x14ac:dyDescent="0.2">
      <c r="A2651" s="8" t="s">
        <v>153</v>
      </c>
      <c r="B2651" s="8" t="s">
        <v>1282</v>
      </c>
      <c r="C2651" s="8" t="s">
        <v>688</v>
      </c>
      <c r="D2651" s="8">
        <v>44</v>
      </c>
      <c r="E2651" s="8" t="s">
        <v>3</v>
      </c>
      <c r="F2651" s="8" t="s">
        <v>4</v>
      </c>
      <c r="G2651" s="8" t="str">
        <f t="shared" si="463"/>
        <v>MikeWilliamsM44AustinTX</v>
      </c>
      <c r="H2651" s="8">
        <f>_xlfn.IFNA(MATCH(G2651,Teams!J:J,0),)</f>
        <v>0</v>
      </c>
      <c r="I2651" s="8" t="str">
        <f t="shared" si="464"/>
        <v>MikeWilliamsM44</v>
      </c>
      <c r="J2651" s="8">
        <f>_xlfn.IFNA(MATCH(I2651,Teams!L:L,0),)</f>
        <v>0</v>
      </c>
      <c r="K2651" s="8" t="str">
        <f t="shared" si="465"/>
        <v>MikeWilliamsM</v>
      </c>
      <c r="L2651" s="8">
        <f>_xlfn.IFNA(MATCH(K2651,Teams!N:N,0),)</f>
        <v>0</v>
      </c>
      <c r="M2651" s="8" t="str">
        <f t="shared" si="466"/>
        <v>MikeWilliams</v>
      </c>
      <c r="N2651" s="8" t="str">
        <f>IFERROR(INDEX(Teams!A:A,IF(H2651&gt;0,H2651,IF(J2651&gt;0,J2651,IF(L2651&gt;0,L2651,""))),1),"")</f>
        <v/>
      </c>
      <c r="O2651" s="8" t="str">
        <f t="shared" si="467"/>
        <v>Mike</v>
      </c>
      <c r="P2651" s="8" t="str">
        <f t="shared" si="468"/>
        <v>Williams</v>
      </c>
      <c r="Q2651" s="8" t="str">
        <f t="shared" si="469"/>
        <v>M</v>
      </c>
      <c r="R2651" s="8">
        <f t="shared" si="470"/>
        <v>44</v>
      </c>
      <c r="S2651" s="8" t="str">
        <f t="shared" si="471"/>
        <v>Austin</v>
      </c>
      <c r="T2651" s="8" t="str">
        <f t="shared" si="472"/>
        <v>TX</v>
      </c>
      <c r="U2651" s="8" t="str">
        <f t="shared" si="473"/>
        <v>MikeWilliamsM44AustinTX</v>
      </c>
    </row>
    <row r="2652" spans="1:21" x14ac:dyDescent="0.2">
      <c r="A2652" s="8" t="s">
        <v>1647</v>
      </c>
      <c r="B2652" s="8" t="s">
        <v>1648</v>
      </c>
      <c r="C2652" s="8" t="s">
        <v>688</v>
      </c>
      <c r="D2652" s="8">
        <v>34</v>
      </c>
      <c r="E2652" s="8" t="s">
        <v>3</v>
      </c>
      <c r="F2652" s="8" t="s">
        <v>4</v>
      </c>
      <c r="G2652" s="8" t="str">
        <f t="shared" si="463"/>
        <v>philipwilliamsM34AustinTX</v>
      </c>
      <c r="H2652" s="8">
        <f>_xlfn.IFNA(MATCH(G2652,Teams!J:J,0),)</f>
        <v>0</v>
      </c>
      <c r="I2652" s="8" t="str">
        <f t="shared" si="464"/>
        <v>philipwilliamsM34</v>
      </c>
      <c r="J2652" s="8">
        <f>_xlfn.IFNA(MATCH(I2652,Teams!L:L,0),)</f>
        <v>0</v>
      </c>
      <c r="K2652" s="8" t="str">
        <f t="shared" si="465"/>
        <v>philipwilliamsM</v>
      </c>
      <c r="L2652" s="8">
        <f>_xlfn.IFNA(MATCH(K2652,Teams!N:N,0),)</f>
        <v>0</v>
      </c>
      <c r="M2652" s="8" t="str">
        <f t="shared" si="466"/>
        <v>philipwilliams</v>
      </c>
      <c r="N2652" s="8" t="str">
        <f>IFERROR(INDEX(Teams!A:A,IF(H2652&gt;0,H2652,IF(J2652&gt;0,J2652,IF(L2652&gt;0,L2652,""))),1),"")</f>
        <v/>
      </c>
      <c r="O2652" s="8" t="str">
        <f t="shared" si="467"/>
        <v>philip</v>
      </c>
      <c r="P2652" s="8" t="str">
        <f t="shared" si="468"/>
        <v>williams</v>
      </c>
      <c r="Q2652" s="8" t="str">
        <f t="shared" si="469"/>
        <v>M</v>
      </c>
      <c r="R2652" s="8">
        <f t="shared" si="470"/>
        <v>34</v>
      </c>
      <c r="S2652" s="8" t="str">
        <f t="shared" si="471"/>
        <v>Austin</v>
      </c>
      <c r="T2652" s="8" t="str">
        <f t="shared" si="472"/>
        <v>TX</v>
      </c>
      <c r="U2652" s="8" t="str">
        <f t="shared" si="473"/>
        <v>philipwilliamsM34AustinTX</v>
      </c>
    </row>
    <row r="2653" spans="1:21" x14ac:dyDescent="0.2">
      <c r="A2653" s="8" t="s">
        <v>910</v>
      </c>
      <c r="B2653" s="8" t="s">
        <v>1257</v>
      </c>
      <c r="C2653" s="8" t="s">
        <v>688</v>
      </c>
      <c r="D2653" s="8">
        <v>39</v>
      </c>
      <c r="E2653" s="8" t="s">
        <v>1258</v>
      </c>
      <c r="F2653" s="8" t="s">
        <v>962</v>
      </c>
      <c r="G2653" s="8" t="str">
        <f t="shared" si="463"/>
        <v>RyanWilliams M39Pittsburgh PA</v>
      </c>
      <c r="H2653" s="8">
        <f>_xlfn.IFNA(MATCH(G2653,Teams!J:J,0),)</f>
        <v>0</v>
      </c>
      <c r="I2653" s="8" t="str">
        <f t="shared" si="464"/>
        <v>RyanWilliams M39</v>
      </c>
      <c r="J2653" s="8">
        <f>_xlfn.IFNA(MATCH(I2653,Teams!L:L,0),)</f>
        <v>0</v>
      </c>
      <c r="K2653" s="8" t="str">
        <f t="shared" si="465"/>
        <v>RyanWilliams M</v>
      </c>
      <c r="L2653" s="8">
        <f>_xlfn.IFNA(MATCH(K2653,Teams!N:N,0),)</f>
        <v>0</v>
      </c>
      <c r="M2653" s="8" t="str">
        <f t="shared" si="466"/>
        <v xml:space="preserve">RyanWilliams </v>
      </c>
      <c r="N2653" s="8" t="str">
        <f>IFERROR(INDEX(Teams!A:A,IF(H2653&gt;0,H2653,IF(J2653&gt;0,J2653,IF(L2653&gt;0,L2653,""))),1),"")</f>
        <v/>
      </c>
      <c r="O2653" s="8" t="str">
        <f t="shared" si="467"/>
        <v>Ryan</v>
      </c>
      <c r="P2653" s="8" t="str">
        <f t="shared" si="468"/>
        <v xml:space="preserve">Williams </v>
      </c>
      <c r="Q2653" s="8" t="str">
        <f t="shared" si="469"/>
        <v>M</v>
      </c>
      <c r="R2653" s="8">
        <f t="shared" si="470"/>
        <v>39</v>
      </c>
      <c r="S2653" s="8" t="str">
        <f t="shared" si="471"/>
        <v xml:space="preserve">Pittsburgh </v>
      </c>
      <c r="T2653" s="8" t="str">
        <f t="shared" si="472"/>
        <v>PA</v>
      </c>
      <c r="U2653" s="8" t="str">
        <f t="shared" si="473"/>
        <v>RyanWilliams M39Pittsburgh PA</v>
      </c>
    </row>
    <row r="2654" spans="1:21" x14ac:dyDescent="0.2">
      <c r="A2654" s="8" t="s">
        <v>487</v>
      </c>
      <c r="B2654" s="8" t="s">
        <v>3039</v>
      </c>
      <c r="C2654" s="8" t="s">
        <v>689</v>
      </c>
      <c r="D2654" s="8">
        <v>62</v>
      </c>
      <c r="E2654" s="8" t="s">
        <v>5980</v>
      </c>
      <c r="F2654" s="8" t="s">
        <v>4</v>
      </c>
      <c r="G2654" s="8" t="str">
        <f t="shared" si="463"/>
        <v>KarenWilliamsonF62EastlandTX</v>
      </c>
      <c r="H2654" s="8">
        <f>_xlfn.IFNA(MATCH(G2654,Teams!J:J,0),)</f>
        <v>0</v>
      </c>
      <c r="I2654" s="8" t="str">
        <f t="shared" si="464"/>
        <v>KarenWilliamsonF62</v>
      </c>
      <c r="J2654" s="8">
        <f>_xlfn.IFNA(MATCH(I2654,Teams!L:L,0),)</f>
        <v>0</v>
      </c>
      <c r="K2654" s="8" t="str">
        <f t="shared" si="465"/>
        <v>KarenWilliamsonF</v>
      </c>
      <c r="L2654" s="8">
        <f>_xlfn.IFNA(MATCH(K2654,Teams!N:N,0),)</f>
        <v>0</v>
      </c>
      <c r="M2654" s="8" t="str">
        <f t="shared" si="466"/>
        <v>KarenWilliamson</v>
      </c>
      <c r="N2654" s="8" t="str">
        <f>IFERROR(INDEX(Teams!A:A,IF(H2654&gt;0,H2654,IF(J2654&gt;0,J2654,IF(L2654&gt;0,L2654,""))),1),"")</f>
        <v/>
      </c>
      <c r="O2654" s="8" t="str">
        <f t="shared" si="467"/>
        <v>Karen</v>
      </c>
      <c r="P2654" s="8" t="str">
        <f t="shared" si="468"/>
        <v>Williamson</v>
      </c>
      <c r="Q2654" s="8" t="str">
        <f t="shared" si="469"/>
        <v>F</v>
      </c>
      <c r="R2654" s="8">
        <f t="shared" si="470"/>
        <v>62</v>
      </c>
      <c r="S2654" s="8" t="str">
        <f t="shared" si="471"/>
        <v>Eastland</v>
      </c>
      <c r="T2654" s="8" t="str">
        <f t="shared" si="472"/>
        <v>TX</v>
      </c>
      <c r="U2654" s="8" t="str">
        <f t="shared" si="473"/>
        <v>KarenWilliamsonF62EastlandTX</v>
      </c>
    </row>
    <row r="2655" spans="1:21" x14ac:dyDescent="0.2">
      <c r="A2655" s="8" t="s">
        <v>2651</v>
      </c>
      <c r="B2655" s="8" t="s">
        <v>3039</v>
      </c>
      <c r="C2655" s="8" t="s">
        <v>689</v>
      </c>
      <c r="D2655" s="8">
        <v>20</v>
      </c>
      <c r="E2655" s="8" t="s">
        <v>1951</v>
      </c>
      <c r="F2655" s="8" t="s">
        <v>659</v>
      </c>
      <c r="G2655" s="8" t="str">
        <f t="shared" si="463"/>
        <v>MorganWilliamsonF20DurantOK</v>
      </c>
      <c r="H2655" s="8">
        <f>_xlfn.IFNA(MATCH(G2655,Teams!J:J,0),)</f>
        <v>0</v>
      </c>
      <c r="I2655" s="8" t="str">
        <f t="shared" si="464"/>
        <v>MorganWilliamsonF20</v>
      </c>
      <c r="J2655" s="8">
        <f>_xlfn.IFNA(MATCH(I2655,Teams!L:L,0),)</f>
        <v>0</v>
      </c>
      <c r="K2655" s="8" t="str">
        <f t="shared" si="465"/>
        <v>MorganWilliamsonF</v>
      </c>
      <c r="L2655" s="8">
        <f>_xlfn.IFNA(MATCH(K2655,Teams!N:N,0),)</f>
        <v>0</v>
      </c>
      <c r="M2655" s="8" t="str">
        <f t="shared" si="466"/>
        <v>MorganWilliamson</v>
      </c>
      <c r="N2655" s="8" t="str">
        <f>IFERROR(INDEX(Teams!A:A,IF(H2655&gt;0,H2655,IF(J2655&gt;0,J2655,IF(L2655&gt;0,L2655,""))),1),"")</f>
        <v/>
      </c>
      <c r="O2655" s="8" t="str">
        <f t="shared" si="467"/>
        <v>Morgan</v>
      </c>
      <c r="P2655" s="8" t="str">
        <f t="shared" si="468"/>
        <v>Williamson</v>
      </c>
      <c r="Q2655" s="8" t="str">
        <f t="shared" si="469"/>
        <v>F</v>
      </c>
      <c r="R2655" s="8">
        <f t="shared" si="470"/>
        <v>20</v>
      </c>
      <c r="S2655" s="8" t="str">
        <f t="shared" si="471"/>
        <v>Durant</v>
      </c>
      <c r="T2655" s="8" t="str">
        <f t="shared" si="472"/>
        <v>OK</v>
      </c>
      <c r="U2655" s="8" t="str">
        <f t="shared" si="473"/>
        <v>MorganWilliamsonF20DurantOK</v>
      </c>
    </row>
    <row r="2656" spans="1:21" x14ac:dyDescent="0.2">
      <c r="A2656" s="8" t="s">
        <v>3038</v>
      </c>
      <c r="B2656" s="8" t="s">
        <v>3039</v>
      </c>
      <c r="C2656" s="8" t="s">
        <v>688</v>
      </c>
      <c r="D2656" s="8">
        <v>36</v>
      </c>
      <c r="G2656" s="8" t="str">
        <f t="shared" si="463"/>
        <v>WalkerWilliamsonM36</v>
      </c>
      <c r="H2656" s="8">
        <f>_xlfn.IFNA(MATCH(G2656,Teams!J:J,0),)</f>
        <v>0</v>
      </c>
      <c r="I2656" s="8" t="str">
        <f t="shared" si="464"/>
        <v>WalkerWilliamsonM36</v>
      </c>
      <c r="J2656" s="8">
        <f>_xlfn.IFNA(MATCH(I2656,Teams!L:L,0),)</f>
        <v>0</v>
      </c>
      <c r="K2656" s="8" t="str">
        <f t="shared" si="465"/>
        <v>WalkerWilliamsonM</v>
      </c>
      <c r="L2656" s="8">
        <f>_xlfn.IFNA(MATCH(K2656,Teams!N:N,0),)</f>
        <v>0</v>
      </c>
      <c r="M2656" s="8" t="str">
        <f t="shared" si="466"/>
        <v>WalkerWilliamson</v>
      </c>
      <c r="N2656" s="8" t="str">
        <f>IFERROR(INDEX(Teams!A:A,IF(H2656&gt;0,H2656,IF(J2656&gt;0,J2656,IF(L2656&gt;0,L2656,""))),1),"")</f>
        <v/>
      </c>
      <c r="O2656" s="8" t="str">
        <f t="shared" si="467"/>
        <v>Walker</v>
      </c>
      <c r="P2656" s="8" t="str">
        <f t="shared" si="468"/>
        <v>Williamson</v>
      </c>
      <c r="Q2656" s="8" t="str">
        <f t="shared" si="469"/>
        <v>M</v>
      </c>
      <c r="R2656" s="8">
        <f t="shared" si="470"/>
        <v>36</v>
      </c>
      <c r="S2656" s="8" t="str">
        <f t="shared" si="471"/>
        <v/>
      </c>
      <c r="T2656" s="8" t="str">
        <f t="shared" si="472"/>
        <v/>
      </c>
      <c r="U2656" s="8" t="str">
        <f t="shared" si="473"/>
        <v>WalkerWilliamsonM36</v>
      </c>
    </row>
    <row r="2657" spans="1:21" x14ac:dyDescent="0.2">
      <c r="A2657" s="8" t="s">
        <v>252</v>
      </c>
      <c r="B2657" s="8" t="s">
        <v>3040</v>
      </c>
      <c r="C2657" s="8" t="s">
        <v>689</v>
      </c>
      <c r="D2657" s="8">
        <v>50</v>
      </c>
      <c r="G2657" s="8" t="str">
        <f t="shared" si="463"/>
        <v>MicheleWillisF50</v>
      </c>
      <c r="H2657" s="8">
        <f>_xlfn.IFNA(MATCH(G2657,Teams!J:J,0),)</f>
        <v>0</v>
      </c>
      <c r="I2657" s="8" t="str">
        <f t="shared" si="464"/>
        <v>MicheleWillisF50</v>
      </c>
      <c r="J2657" s="8">
        <f>_xlfn.IFNA(MATCH(I2657,Teams!L:L,0),)</f>
        <v>0</v>
      </c>
      <c r="K2657" s="8" t="str">
        <f t="shared" si="465"/>
        <v>MicheleWillisF</v>
      </c>
      <c r="L2657" s="8">
        <f>_xlfn.IFNA(MATCH(K2657,Teams!N:N,0),)</f>
        <v>0</v>
      </c>
      <c r="M2657" s="8" t="str">
        <f t="shared" si="466"/>
        <v>MicheleWillis</v>
      </c>
      <c r="N2657" s="8" t="str">
        <f>IFERROR(INDEX(Teams!A:A,IF(H2657&gt;0,H2657,IF(J2657&gt;0,J2657,IF(L2657&gt;0,L2657,""))),1),"")</f>
        <v/>
      </c>
      <c r="O2657" s="8" t="str">
        <f t="shared" si="467"/>
        <v>Michele</v>
      </c>
      <c r="P2657" s="8" t="str">
        <f t="shared" si="468"/>
        <v>Willis</v>
      </c>
      <c r="Q2657" s="8" t="str">
        <f t="shared" si="469"/>
        <v>F</v>
      </c>
      <c r="R2657" s="8">
        <f t="shared" si="470"/>
        <v>50</v>
      </c>
      <c r="S2657" s="8" t="str">
        <f t="shared" si="471"/>
        <v/>
      </c>
      <c r="T2657" s="8" t="str">
        <f t="shared" si="472"/>
        <v/>
      </c>
      <c r="U2657" s="8" t="str">
        <f t="shared" si="473"/>
        <v>MicheleWillisF50</v>
      </c>
    </row>
    <row r="2658" spans="1:21" x14ac:dyDescent="0.2">
      <c r="A2658" s="8" t="s">
        <v>120</v>
      </c>
      <c r="B2658" s="8" t="s">
        <v>6646</v>
      </c>
      <c r="C2658" s="8" t="s">
        <v>688</v>
      </c>
      <c r="G2658" s="8" t="str">
        <f t="shared" si="463"/>
        <v>StevenWillmottM</v>
      </c>
      <c r="H2658" s="8">
        <f>_xlfn.IFNA(MATCH(G2658,Teams!J:J,0),)</f>
        <v>0</v>
      </c>
      <c r="I2658" s="8" t="str">
        <f t="shared" si="464"/>
        <v>StevenWillmottM</v>
      </c>
      <c r="J2658" s="8">
        <f>_xlfn.IFNA(MATCH(I2658,Teams!L:L,0),)</f>
        <v>0</v>
      </c>
      <c r="K2658" s="8" t="str">
        <f t="shared" si="465"/>
        <v>StevenWillmottM</v>
      </c>
      <c r="L2658" s="8">
        <f>_xlfn.IFNA(MATCH(K2658,Teams!N:N,0),)</f>
        <v>0</v>
      </c>
      <c r="M2658" s="8" t="str">
        <f t="shared" si="466"/>
        <v>StevenWillmott</v>
      </c>
      <c r="N2658" s="8" t="str">
        <f>IFERROR(INDEX(Teams!A:A,IF(H2658&gt;0,H2658,IF(J2658&gt;0,J2658,IF(L2658&gt;0,L2658,""))),1),"")</f>
        <v/>
      </c>
      <c r="O2658" s="8" t="str">
        <f t="shared" si="467"/>
        <v>Steven</v>
      </c>
      <c r="P2658" s="8" t="str">
        <f t="shared" si="468"/>
        <v>Willmott</v>
      </c>
      <c r="Q2658" s="8" t="str">
        <f t="shared" si="469"/>
        <v>M</v>
      </c>
      <c r="R2658" s="8" t="str">
        <f t="shared" si="470"/>
        <v/>
      </c>
      <c r="S2658" s="8" t="str">
        <f t="shared" si="471"/>
        <v/>
      </c>
      <c r="T2658" s="8" t="str">
        <f t="shared" si="472"/>
        <v/>
      </c>
      <c r="U2658" s="8" t="str">
        <f t="shared" si="473"/>
        <v>StevenWillmottM</v>
      </c>
    </row>
    <row r="2659" spans="1:21" x14ac:dyDescent="0.2">
      <c r="A2659" s="8" t="s">
        <v>2860</v>
      </c>
      <c r="B2659" s="8" t="s">
        <v>2861</v>
      </c>
      <c r="C2659" s="8" t="s">
        <v>689</v>
      </c>
      <c r="D2659" s="8">
        <v>47</v>
      </c>
      <c r="E2659" s="8" t="s">
        <v>3</v>
      </c>
      <c r="F2659" s="8" t="s">
        <v>4</v>
      </c>
      <c r="G2659" s="8" t="str">
        <f t="shared" si="463"/>
        <v>EllenWilloughbyF47AustinTX</v>
      </c>
      <c r="H2659" s="8">
        <f>_xlfn.IFNA(MATCH(G2659,Teams!J:J,0),)</f>
        <v>0</v>
      </c>
      <c r="I2659" s="8" t="str">
        <f t="shared" si="464"/>
        <v>EllenWilloughbyF47</v>
      </c>
      <c r="J2659" s="8">
        <f>_xlfn.IFNA(MATCH(I2659,Teams!L:L,0),)</f>
        <v>0</v>
      </c>
      <c r="K2659" s="8" t="str">
        <f t="shared" si="465"/>
        <v>EllenWilloughbyF</v>
      </c>
      <c r="L2659" s="8">
        <f>_xlfn.IFNA(MATCH(K2659,Teams!N:N,0),)</f>
        <v>0</v>
      </c>
      <c r="M2659" s="8" t="str">
        <f t="shared" si="466"/>
        <v>EllenWilloughby</v>
      </c>
      <c r="N2659" s="8" t="str">
        <f>IFERROR(INDEX(Teams!A:A,IF(H2659&gt;0,H2659,IF(J2659&gt;0,J2659,IF(L2659&gt;0,L2659,""))),1),"")</f>
        <v/>
      </c>
      <c r="O2659" s="8" t="str">
        <f t="shared" si="467"/>
        <v>Ellen</v>
      </c>
      <c r="P2659" s="8" t="str">
        <f t="shared" si="468"/>
        <v>Willoughby</v>
      </c>
      <c r="Q2659" s="8" t="str">
        <f t="shared" si="469"/>
        <v>F</v>
      </c>
      <c r="R2659" s="8">
        <f t="shared" si="470"/>
        <v>47</v>
      </c>
      <c r="S2659" s="8" t="str">
        <f t="shared" si="471"/>
        <v>Austin</v>
      </c>
      <c r="T2659" s="8" t="str">
        <f t="shared" si="472"/>
        <v>TX</v>
      </c>
      <c r="U2659" s="8" t="str">
        <f t="shared" si="473"/>
        <v>EllenWilloughbyF47AustinTX</v>
      </c>
    </row>
    <row r="2660" spans="1:21" x14ac:dyDescent="0.2">
      <c r="A2660" s="8" t="s">
        <v>827</v>
      </c>
      <c r="B2660" s="8" t="s">
        <v>250</v>
      </c>
      <c r="C2660" s="8" t="s">
        <v>688</v>
      </c>
      <c r="D2660" s="8">
        <v>55</v>
      </c>
      <c r="G2660" s="8" t="str">
        <f t="shared" si="463"/>
        <v>AndyWilsonM55</v>
      </c>
      <c r="H2660" s="8">
        <f>_xlfn.IFNA(MATCH(G2660,Teams!J:J,0),)</f>
        <v>0</v>
      </c>
      <c r="I2660" s="8" t="str">
        <f t="shared" si="464"/>
        <v>AndyWilsonM55</v>
      </c>
      <c r="J2660" s="8">
        <f>_xlfn.IFNA(MATCH(I2660,Teams!L:L,0),)</f>
        <v>0</v>
      </c>
      <c r="K2660" s="8" t="str">
        <f t="shared" si="465"/>
        <v>AndyWilsonM</v>
      </c>
      <c r="L2660" s="8">
        <f>_xlfn.IFNA(MATCH(K2660,Teams!N:N,0),)</f>
        <v>0</v>
      </c>
      <c r="M2660" s="8" t="str">
        <f t="shared" si="466"/>
        <v>AndyWilson</v>
      </c>
      <c r="N2660" s="8" t="str">
        <f>IFERROR(INDEX(Teams!A:A,IF(H2660&gt;0,H2660,IF(J2660&gt;0,J2660,IF(L2660&gt;0,L2660,""))),1),"")</f>
        <v/>
      </c>
      <c r="O2660" s="8" t="str">
        <f t="shared" si="467"/>
        <v>Andy</v>
      </c>
      <c r="P2660" s="8" t="str">
        <f t="shared" si="468"/>
        <v>Wilson</v>
      </c>
      <c r="Q2660" s="8" t="str">
        <f t="shared" si="469"/>
        <v>M</v>
      </c>
      <c r="R2660" s="8">
        <f t="shared" si="470"/>
        <v>55</v>
      </c>
      <c r="S2660" s="8" t="str">
        <f t="shared" si="471"/>
        <v/>
      </c>
      <c r="T2660" s="8" t="str">
        <f t="shared" si="472"/>
        <v/>
      </c>
      <c r="U2660" s="8" t="str">
        <f t="shared" si="473"/>
        <v>AndyWilsonM55</v>
      </c>
    </row>
    <row r="2661" spans="1:21" x14ac:dyDescent="0.2">
      <c r="A2661" s="8" t="s">
        <v>2193</v>
      </c>
      <c r="B2661" s="8" t="s">
        <v>250</v>
      </c>
      <c r="C2661" s="8" t="s">
        <v>688</v>
      </c>
      <c r="D2661" s="8">
        <v>38</v>
      </c>
      <c r="E2661" s="8" t="s">
        <v>913</v>
      </c>
      <c r="F2661" s="8" t="s">
        <v>4</v>
      </c>
      <c r="G2661" s="8" t="str">
        <f t="shared" si="463"/>
        <v>KerrWilsonM38LeanderTX</v>
      </c>
      <c r="H2661" s="8">
        <f>_xlfn.IFNA(MATCH(G2661,Teams!J:J,0),)</f>
        <v>0</v>
      </c>
      <c r="I2661" s="8" t="str">
        <f t="shared" si="464"/>
        <v>KerrWilsonM38</v>
      </c>
      <c r="J2661" s="8">
        <f>_xlfn.IFNA(MATCH(I2661,Teams!L:L,0),)</f>
        <v>0</v>
      </c>
      <c r="K2661" s="8" t="str">
        <f t="shared" si="465"/>
        <v>KerrWilsonM</v>
      </c>
      <c r="L2661" s="8">
        <f>_xlfn.IFNA(MATCH(K2661,Teams!N:N,0),)</f>
        <v>0</v>
      </c>
      <c r="M2661" s="8" t="str">
        <f t="shared" si="466"/>
        <v>KerrWilson</v>
      </c>
      <c r="N2661" s="8" t="str">
        <f>IFERROR(INDEX(Teams!A:A,IF(H2661&gt;0,H2661,IF(J2661&gt;0,J2661,IF(L2661&gt;0,L2661,""))),1),"")</f>
        <v/>
      </c>
      <c r="O2661" s="8" t="str">
        <f t="shared" si="467"/>
        <v>Kerr</v>
      </c>
      <c r="P2661" s="8" t="str">
        <f t="shared" si="468"/>
        <v>Wilson</v>
      </c>
      <c r="Q2661" s="8" t="str">
        <f t="shared" si="469"/>
        <v>M</v>
      </c>
      <c r="R2661" s="8">
        <f t="shared" si="470"/>
        <v>38</v>
      </c>
      <c r="S2661" s="8" t="str">
        <f t="shared" si="471"/>
        <v>Leander</v>
      </c>
      <c r="T2661" s="8" t="str">
        <f t="shared" si="472"/>
        <v>TX</v>
      </c>
      <c r="U2661" s="8" t="str">
        <f t="shared" si="473"/>
        <v>KerrWilsonM38LeanderTX</v>
      </c>
    </row>
    <row r="2662" spans="1:21" x14ac:dyDescent="0.2">
      <c r="A2662" s="8" t="s">
        <v>6664</v>
      </c>
      <c r="B2662" s="8" t="s">
        <v>250</v>
      </c>
      <c r="C2662" s="8" t="s">
        <v>689</v>
      </c>
      <c r="G2662" s="8" t="str">
        <f t="shared" si="463"/>
        <v>KristyWilsonF</v>
      </c>
      <c r="H2662" s="8">
        <f>_xlfn.IFNA(MATCH(G2662,Teams!J:J,0),)</f>
        <v>0</v>
      </c>
      <c r="I2662" s="8" t="str">
        <f t="shared" si="464"/>
        <v>KristyWilsonF</v>
      </c>
      <c r="J2662" s="8">
        <f>_xlfn.IFNA(MATCH(I2662,Teams!L:L,0),)</f>
        <v>0</v>
      </c>
      <c r="K2662" s="8" t="str">
        <f t="shared" si="465"/>
        <v>KristyWilsonF</v>
      </c>
      <c r="L2662" s="8">
        <f>_xlfn.IFNA(MATCH(K2662,Teams!N:N,0),)</f>
        <v>0</v>
      </c>
      <c r="M2662" s="8" t="str">
        <f t="shared" si="466"/>
        <v>KristyWilson</v>
      </c>
      <c r="N2662" s="8" t="str">
        <f>IFERROR(INDEX(Teams!A:A,IF(H2662&gt;0,H2662,IF(J2662&gt;0,J2662,IF(L2662&gt;0,L2662,""))),1),"")</f>
        <v/>
      </c>
      <c r="O2662" s="8" t="str">
        <f t="shared" si="467"/>
        <v>Kristy</v>
      </c>
      <c r="P2662" s="8" t="str">
        <f t="shared" si="468"/>
        <v>Wilson</v>
      </c>
      <c r="Q2662" s="8" t="str">
        <f t="shared" si="469"/>
        <v>F</v>
      </c>
      <c r="R2662" s="8" t="str">
        <f t="shared" si="470"/>
        <v/>
      </c>
      <c r="S2662" s="8" t="str">
        <f t="shared" si="471"/>
        <v/>
      </c>
      <c r="T2662" s="8" t="str">
        <f t="shared" si="472"/>
        <v/>
      </c>
      <c r="U2662" s="8" t="str">
        <f t="shared" si="473"/>
        <v>KristyWilsonF</v>
      </c>
    </row>
    <row r="2663" spans="1:21" x14ac:dyDescent="0.2">
      <c r="A2663" s="8" t="s">
        <v>101</v>
      </c>
      <c r="B2663" s="8" t="s">
        <v>250</v>
      </c>
      <c r="C2663" s="8" t="s">
        <v>689</v>
      </c>
      <c r="D2663" s="8">
        <v>39</v>
      </c>
      <c r="E2663" s="8" t="s">
        <v>12</v>
      </c>
      <c r="F2663" s="8" t="s">
        <v>4</v>
      </c>
      <c r="G2663" s="8" t="str">
        <f t="shared" si="463"/>
        <v>LindseyWilsonF39HoustonTX</v>
      </c>
      <c r="H2663" s="8">
        <f>_xlfn.IFNA(MATCH(G2663,Teams!J:J,0),)</f>
        <v>0</v>
      </c>
      <c r="I2663" s="8" t="str">
        <f t="shared" si="464"/>
        <v>LindseyWilsonF39</v>
      </c>
      <c r="J2663" s="8">
        <f>_xlfn.IFNA(MATCH(I2663,Teams!L:L,0),)</f>
        <v>0</v>
      </c>
      <c r="K2663" s="8" t="str">
        <f t="shared" si="465"/>
        <v>LindseyWilsonF</v>
      </c>
      <c r="L2663" s="8">
        <f>_xlfn.IFNA(MATCH(K2663,Teams!N:N,0),)</f>
        <v>0</v>
      </c>
      <c r="M2663" s="8" t="str">
        <f t="shared" si="466"/>
        <v>LindseyWilson</v>
      </c>
      <c r="N2663" s="8" t="str">
        <f>IFERROR(INDEX(Teams!A:A,IF(H2663&gt;0,H2663,IF(J2663&gt;0,J2663,IF(L2663&gt;0,L2663,""))),1),"")</f>
        <v/>
      </c>
      <c r="O2663" s="8" t="str">
        <f t="shared" si="467"/>
        <v>Lindsey</v>
      </c>
      <c r="P2663" s="8" t="str">
        <f t="shared" si="468"/>
        <v>Wilson</v>
      </c>
      <c r="Q2663" s="8" t="str">
        <f t="shared" si="469"/>
        <v>F</v>
      </c>
      <c r="R2663" s="8">
        <f t="shared" si="470"/>
        <v>39</v>
      </c>
      <c r="S2663" s="8" t="str">
        <f t="shared" si="471"/>
        <v>Houston</v>
      </c>
      <c r="T2663" s="8" t="str">
        <f t="shared" si="472"/>
        <v>TX</v>
      </c>
      <c r="U2663" s="8" t="str">
        <f t="shared" si="473"/>
        <v>LindseyWilsonF39HoustonTX</v>
      </c>
    </row>
    <row r="2664" spans="1:21" x14ac:dyDescent="0.2">
      <c r="A2664" s="8" t="s">
        <v>153</v>
      </c>
      <c r="B2664" s="8" t="s">
        <v>250</v>
      </c>
      <c r="C2664" s="8" t="s">
        <v>688</v>
      </c>
      <c r="D2664" s="8">
        <v>54</v>
      </c>
      <c r="E2664" s="8" t="s">
        <v>3</v>
      </c>
      <c r="F2664" s="8" t="s">
        <v>4</v>
      </c>
      <c r="G2664" s="8" t="str">
        <f t="shared" si="463"/>
        <v>MikeWilsonM54AustinTX</v>
      </c>
      <c r="H2664" s="8">
        <f>_xlfn.IFNA(MATCH(G2664,Teams!J:J,0),)</f>
        <v>0</v>
      </c>
      <c r="I2664" s="8" t="str">
        <f t="shared" si="464"/>
        <v>MikeWilsonM54</v>
      </c>
      <c r="J2664" s="8">
        <f>_xlfn.IFNA(MATCH(I2664,Teams!L:L,0),)</f>
        <v>0</v>
      </c>
      <c r="K2664" s="8" t="str">
        <f t="shared" si="465"/>
        <v>MikeWilsonM</v>
      </c>
      <c r="L2664" s="8">
        <f>_xlfn.IFNA(MATCH(K2664,Teams!N:N,0),)</f>
        <v>0</v>
      </c>
      <c r="M2664" s="8" t="str">
        <f t="shared" si="466"/>
        <v>MikeWilson</v>
      </c>
      <c r="N2664" s="8" t="str">
        <f>IFERROR(INDEX(Teams!A:A,IF(H2664&gt;0,H2664,IF(J2664&gt;0,J2664,IF(L2664&gt;0,L2664,""))),1),"")</f>
        <v/>
      </c>
      <c r="O2664" s="8" t="str">
        <f t="shared" si="467"/>
        <v>Mike</v>
      </c>
      <c r="P2664" s="8" t="str">
        <f t="shared" si="468"/>
        <v>Wilson</v>
      </c>
      <c r="Q2664" s="8" t="str">
        <f t="shared" si="469"/>
        <v>M</v>
      </c>
      <c r="R2664" s="8">
        <f t="shared" si="470"/>
        <v>54</v>
      </c>
      <c r="S2664" s="8" t="str">
        <f t="shared" si="471"/>
        <v>Austin</v>
      </c>
      <c r="T2664" s="8" t="str">
        <f t="shared" si="472"/>
        <v>TX</v>
      </c>
      <c r="U2664" s="8" t="str">
        <f t="shared" si="473"/>
        <v>MikeWilsonM54AustinTX</v>
      </c>
    </row>
    <row r="2665" spans="1:21" x14ac:dyDescent="0.2">
      <c r="A2665" s="8" t="s">
        <v>2094</v>
      </c>
      <c r="B2665" s="8" t="s">
        <v>250</v>
      </c>
      <c r="C2665" s="8" t="s">
        <v>689</v>
      </c>
      <c r="D2665" s="8">
        <v>19</v>
      </c>
      <c r="E2665" s="8" t="s">
        <v>3</v>
      </c>
      <c r="F2665" s="8" t="s">
        <v>4</v>
      </c>
      <c r="G2665" s="8" t="str">
        <f t="shared" si="463"/>
        <v>SummerWilsonF19AustinTX</v>
      </c>
      <c r="H2665" s="8">
        <f>_xlfn.IFNA(MATCH(G2665,Teams!J:J,0),)</f>
        <v>0</v>
      </c>
      <c r="I2665" s="8" t="str">
        <f t="shared" si="464"/>
        <v>SummerWilsonF19</v>
      </c>
      <c r="J2665" s="8">
        <f>_xlfn.IFNA(MATCH(I2665,Teams!L:L,0),)</f>
        <v>0</v>
      </c>
      <c r="K2665" s="8" t="str">
        <f t="shared" si="465"/>
        <v>SummerWilsonF</v>
      </c>
      <c r="L2665" s="8">
        <f>_xlfn.IFNA(MATCH(K2665,Teams!N:N,0),)</f>
        <v>0</v>
      </c>
      <c r="M2665" s="8" t="str">
        <f t="shared" si="466"/>
        <v>SummerWilson</v>
      </c>
      <c r="N2665" s="8" t="str">
        <f>IFERROR(INDEX(Teams!A:A,IF(H2665&gt;0,H2665,IF(J2665&gt;0,J2665,IF(L2665&gt;0,L2665,""))),1),"")</f>
        <v/>
      </c>
      <c r="O2665" s="8" t="str">
        <f t="shared" si="467"/>
        <v>Summer</v>
      </c>
      <c r="P2665" s="8" t="str">
        <f t="shared" si="468"/>
        <v>Wilson</v>
      </c>
      <c r="Q2665" s="8" t="str">
        <f t="shared" si="469"/>
        <v>F</v>
      </c>
      <c r="R2665" s="8">
        <f t="shared" si="470"/>
        <v>19</v>
      </c>
      <c r="S2665" s="8" t="str">
        <f t="shared" si="471"/>
        <v>Austin</v>
      </c>
      <c r="T2665" s="8" t="str">
        <f t="shared" si="472"/>
        <v>TX</v>
      </c>
      <c r="U2665" s="8" t="str">
        <f t="shared" si="473"/>
        <v>SummerWilsonF19AustinTX</v>
      </c>
    </row>
    <row r="2666" spans="1:21" x14ac:dyDescent="0.2">
      <c r="A2666" s="8" t="s">
        <v>2047</v>
      </c>
      <c r="B2666" s="8" t="s">
        <v>2428</v>
      </c>
      <c r="C2666" s="8" t="s">
        <v>688</v>
      </c>
      <c r="D2666" s="8">
        <v>33</v>
      </c>
      <c r="E2666" s="8" t="s">
        <v>1909</v>
      </c>
      <c r="F2666" s="8" t="s">
        <v>4</v>
      </c>
      <c r="G2666" s="8" t="str">
        <f t="shared" si="463"/>
        <v>GarrettWinderM33DALLASTX</v>
      </c>
      <c r="H2666" s="8">
        <f>_xlfn.IFNA(MATCH(G2666,Teams!J:J,0),)</f>
        <v>0</v>
      </c>
      <c r="I2666" s="8" t="str">
        <f t="shared" si="464"/>
        <v>GarrettWinderM33</v>
      </c>
      <c r="J2666" s="8">
        <f>_xlfn.IFNA(MATCH(I2666,Teams!L:L,0),)</f>
        <v>0</v>
      </c>
      <c r="K2666" s="8" t="str">
        <f t="shared" si="465"/>
        <v>GarrettWinderM</v>
      </c>
      <c r="L2666" s="8">
        <f>_xlfn.IFNA(MATCH(K2666,Teams!N:N,0),)</f>
        <v>0</v>
      </c>
      <c r="M2666" s="8" t="str">
        <f t="shared" si="466"/>
        <v>GarrettWinder</v>
      </c>
      <c r="N2666" s="8" t="str">
        <f>IFERROR(INDEX(Teams!A:A,IF(H2666&gt;0,H2666,IF(J2666&gt;0,J2666,IF(L2666&gt;0,L2666,""))),1),"")</f>
        <v/>
      </c>
      <c r="O2666" s="8" t="str">
        <f t="shared" si="467"/>
        <v>Garrett</v>
      </c>
      <c r="P2666" s="8" t="str">
        <f t="shared" si="468"/>
        <v>Winder</v>
      </c>
      <c r="Q2666" s="8" t="str">
        <f t="shared" si="469"/>
        <v>M</v>
      </c>
      <c r="R2666" s="8">
        <f t="shared" si="470"/>
        <v>33</v>
      </c>
      <c r="S2666" s="8" t="str">
        <f t="shared" si="471"/>
        <v>DALLAS</v>
      </c>
      <c r="T2666" s="8" t="str">
        <f t="shared" si="472"/>
        <v>TX</v>
      </c>
      <c r="U2666" s="8" t="str">
        <f t="shared" si="473"/>
        <v>GarrettWinderM33DALLASTX</v>
      </c>
    </row>
    <row r="2667" spans="1:21" x14ac:dyDescent="0.2">
      <c r="A2667" s="8" t="s">
        <v>2347</v>
      </c>
      <c r="B2667" s="8" t="s">
        <v>2348</v>
      </c>
      <c r="C2667" s="8" t="s">
        <v>689</v>
      </c>
      <c r="D2667" s="8">
        <v>40</v>
      </c>
      <c r="E2667" s="8" t="s">
        <v>3</v>
      </c>
      <c r="F2667" s="8" t="s">
        <v>4</v>
      </c>
      <c r="G2667" s="8" t="str">
        <f t="shared" si="463"/>
        <v>CathrynWindhamF40AustinTX</v>
      </c>
      <c r="H2667" s="8">
        <f>_xlfn.IFNA(MATCH(G2667,Teams!J:J,0),)</f>
        <v>0</v>
      </c>
      <c r="I2667" s="8" t="str">
        <f t="shared" si="464"/>
        <v>CathrynWindhamF40</v>
      </c>
      <c r="J2667" s="8">
        <f>_xlfn.IFNA(MATCH(I2667,Teams!L:L,0),)</f>
        <v>0</v>
      </c>
      <c r="K2667" s="8" t="str">
        <f t="shared" si="465"/>
        <v>CathrynWindhamF</v>
      </c>
      <c r="L2667" s="8">
        <f>_xlfn.IFNA(MATCH(K2667,Teams!N:N,0),)</f>
        <v>0</v>
      </c>
      <c r="M2667" s="8" t="str">
        <f t="shared" si="466"/>
        <v>CathrynWindham</v>
      </c>
      <c r="N2667" s="8" t="str">
        <f>IFERROR(INDEX(Teams!A:A,IF(H2667&gt;0,H2667,IF(J2667&gt;0,J2667,IF(L2667&gt;0,L2667,""))),1),"")</f>
        <v/>
      </c>
      <c r="O2667" s="8" t="str">
        <f t="shared" si="467"/>
        <v>Cathryn</v>
      </c>
      <c r="P2667" s="8" t="str">
        <f t="shared" si="468"/>
        <v>Windham</v>
      </c>
      <c r="Q2667" s="8" t="str">
        <f t="shared" si="469"/>
        <v>F</v>
      </c>
      <c r="R2667" s="8">
        <f t="shared" si="470"/>
        <v>40</v>
      </c>
      <c r="S2667" s="8" t="str">
        <f t="shared" si="471"/>
        <v>Austin</v>
      </c>
      <c r="T2667" s="8" t="str">
        <f t="shared" si="472"/>
        <v>TX</v>
      </c>
      <c r="U2667" s="8" t="str">
        <f t="shared" si="473"/>
        <v>CathrynWindhamF40AustinTX</v>
      </c>
    </row>
    <row r="2668" spans="1:21" x14ac:dyDescent="0.2">
      <c r="A2668" s="8" t="s">
        <v>2320</v>
      </c>
      <c r="B2668" s="8" t="s">
        <v>2321</v>
      </c>
      <c r="C2668" s="8" t="s">
        <v>688</v>
      </c>
      <c r="D2668" s="8">
        <v>22</v>
      </c>
      <c r="E2668" s="8" t="s">
        <v>2322</v>
      </c>
      <c r="F2668" s="8" t="s">
        <v>2323</v>
      </c>
      <c r="G2668" s="8" t="str">
        <f t="shared" si="463"/>
        <v>ErikWingfieldM22Salt Lake CityUT</v>
      </c>
      <c r="H2668" s="8">
        <f>_xlfn.IFNA(MATCH(G2668,Teams!J:J,0),)</f>
        <v>0</v>
      </c>
      <c r="I2668" s="8" t="str">
        <f t="shared" si="464"/>
        <v>ErikWingfieldM22</v>
      </c>
      <c r="J2668" s="8">
        <f>_xlfn.IFNA(MATCH(I2668,Teams!L:L,0),)</f>
        <v>0</v>
      </c>
      <c r="K2668" s="8" t="str">
        <f t="shared" si="465"/>
        <v>ErikWingfieldM</v>
      </c>
      <c r="L2668" s="8">
        <f>_xlfn.IFNA(MATCH(K2668,Teams!N:N,0),)</f>
        <v>0</v>
      </c>
      <c r="M2668" s="8" t="str">
        <f t="shared" si="466"/>
        <v>ErikWingfield</v>
      </c>
      <c r="N2668" s="8" t="str">
        <f>IFERROR(INDEX(Teams!A:A,IF(H2668&gt;0,H2668,IF(J2668&gt;0,J2668,IF(L2668&gt;0,L2668,""))),1),"")</f>
        <v/>
      </c>
      <c r="O2668" s="8" t="str">
        <f t="shared" si="467"/>
        <v>Erik</v>
      </c>
      <c r="P2668" s="8" t="str">
        <f t="shared" si="468"/>
        <v>Wingfield</v>
      </c>
      <c r="Q2668" s="8" t="str">
        <f t="shared" si="469"/>
        <v>M</v>
      </c>
      <c r="R2668" s="8">
        <f t="shared" si="470"/>
        <v>22</v>
      </c>
      <c r="S2668" s="8" t="str">
        <f t="shared" si="471"/>
        <v>Salt Lake City</v>
      </c>
      <c r="T2668" s="8" t="str">
        <f t="shared" si="472"/>
        <v>UT</v>
      </c>
      <c r="U2668" s="8" t="str">
        <f t="shared" si="473"/>
        <v>ErikWingfieldM22Salt Lake CityUT</v>
      </c>
    </row>
    <row r="2669" spans="1:21" x14ac:dyDescent="0.2">
      <c r="A2669" s="8" t="s">
        <v>292</v>
      </c>
      <c r="B2669" s="8" t="s">
        <v>927</v>
      </c>
      <c r="C2669" s="8" t="s">
        <v>689</v>
      </c>
      <c r="D2669" s="8">
        <v>34</v>
      </c>
      <c r="E2669" s="8" t="s">
        <v>708</v>
      </c>
      <c r="F2669" s="8" t="s">
        <v>4</v>
      </c>
      <c r="G2669" s="8" t="str">
        <f t="shared" si="463"/>
        <v>LisaWinnF34HumbleTX</v>
      </c>
      <c r="H2669" s="8">
        <f>_xlfn.IFNA(MATCH(G2669,Teams!J:J,0),)</f>
        <v>0</v>
      </c>
      <c r="I2669" s="8" t="str">
        <f t="shared" si="464"/>
        <v>LisaWinnF34</v>
      </c>
      <c r="J2669" s="8">
        <f>_xlfn.IFNA(MATCH(I2669,Teams!L:L,0),)</f>
        <v>0</v>
      </c>
      <c r="K2669" s="8" t="str">
        <f t="shared" si="465"/>
        <v>LisaWinnF</v>
      </c>
      <c r="L2669" s="8">
        <f>_xlfn.IFNA(MATCH(K2669,Teams!N:N,0),)</f>
        <v>0</v>
      </c>
      <c r="M2669" s="8" t="str">
        <f t="shared" si="466"/>
        <v>LisaWinn</v>
      </c>
      <c r="N2669" s="8" t="str">
        <f>IFERROR(INDEX(Teams!A:A,IF(H2669&gt;0,H2669,IF(J2669&gt;0,J2669,IF(L2669&gt;0,L2669,""))),1),"")</f>
        <v/>
      </c>
      <c r="O2669" s="8" t="str">
        <f t="shared" si="467"/>
        <v>Lisa</v>
      </c>
      <c r="P2669" s="8" t="str">
        <f t="shared" si="468"/>
        <v>Winn</v>
      </c>
      <c r="Q2669" s="8" t="str">
        <f t="shared" si="469"/>
        <v>F</v>
      </c>
      <c r="R2669" s="8">
        <f t="shared" si="470"/>
        <v>34</v>
      </c>
      <c r="S2669" s="8" t="str">
        <f t="shared" si="471"/>
        <v>Humble</v>
      </c>
      <c r="T2669" s="8" t="str">
        <f t="shared" si="472"/>
        <v>TX</v>
      </c>
      <c r="U2669" s="8" t="str">
        <f t="shared" si="473"/>
        <v>LisaWinnF34HumbleTX</v>
      </c>
    </row>
    <row r="2670" spans="1:21" x14ac:dyDescent="0.2">
      <c r="A2670" s="8" t="s">
        <v>368</v>
      </c>
      <c r="B2670" s="8" t="s">
        <v>6395</v>
      </c>
      <c r="C2670" s="8" t="s">
        <v>689</v>
      </c>
      <c r="D2670" s="8">
        <v>34</v>
      </c>
      <c r="E2670" s="8" t="s">
        <v>190</v>
      </c>
      <c r="F2670" s="8" t="s">
        <v>4</v>
      </c>
      <c r="G2670" s="8" t="str">
        <f t="shared" si="463"/>
        <v>JessieWINNETTF34San AntonioTX</v>
      </c>
      <c r="H2670" s="8">
        <f>_xlfn.IFNA(MATCH(G2670,Teams!J:J,0),)</f>
        <v>0</v>
      </c>
      <c r="I2670" s="8" t="str">
        <f t="shared" si="464"/>
        <v>JessieWINNETTF34</v>
      </c>
      <c r="J2670" s="8">
        <f>_xlfn.IFNA(MATCH(I2670,Teams!L:L,0),)</f>
        <v>0</v>
      </c>
      <c r="K2670" s="8" t="str">
        <f t="shared" si="465"/>
        <v>JessieWINNETTF</v>
      </c>
      <c r="L2670" s="8">
        <f>_xlfn.IFNA(MATCH(K2670,Teams!N:N,0),)</f>
        <v>199</v>
      </c>
      <c r="M2670" s="8" t="str">
        <f t="shared" si="466"/>
        <v>JessieWINNETT</v>
      </c>
      <c r="N2670" s="8" t="str">
        <f>IFERROR(INDEX(Teams!A:A,IF(H2670&gt;0,H2670,IF(J2670&gt;0,J2670,IF(L2670&gt;0,L2670,""))),1),"")</f>
        <v>Rockhoppers</v>
      </c>
      <c r="O2670" s="8" t="str">
        <f t="shared" si="467"/>
        <v>Jessie</v>
      </c>
      <c r="P2670" s="8" t="str">
        <f t="shared" si="468"/>
        <v>WINNETT</v>
      </c>
      <c r="Q2670" s="8" t="str">
        <f t="shared" si="469"/>
        <v>F</v>
      </c>
      <c r="R2670" s="8">
        <f t="shared" si="470"/>
        <v>34</v>
      </c>
      <c r="S2670" s="8" t="str">
        <f t="shared" si="471"/>
        <v>San Antonio</v>
      </c>
      <c r="T2670" s="8" t="str">
        <f t="shared" si="472"/>
        <v>TX</v>
      </c>
      <c r="U2670" s="8" t="str">
        <f t="shared" si="473"/>
        <v>JessieWINNETTF34San AntonioTX</v>
      </c>
    </row>
    <row r="2671" spans="1:21" x14ac:dyDescent="0.2">
      <c r="A2671" s="8" t="s">
        <v>2376</v>
      </c>
      <c r="B2671" s="8" t="s">
        <v>3041</v>
      </c>
      <c r="C2671" s="8" t="s">
        <v>688</v>
      </c>
      <c r="D2671" s="8">
        <v>43</v>
      </c>
      <c r="G2671" s="8" t="str">
        <f t="shared" si="463"/>
        <v>NealWiseM43</v>
      </c>
      <c r="H2671" s="8">
        <f>_xlfn.IFNA(MATCH(G2671,Teams!J:J,0),)</f>
        <v>0</v>
      </c>
      <c r="I2671" s="8" t="str">
        <f t="shared" si="464"/>
        <v>NealWiseM43</v>
      </c>
      <c r="J2671" s="8">
        <f>_xlfn.IFNA(MATCH(I2671,Teams!L:L,0),)</f>
        <v>0</v>
      </c>
      <c r="K2671" s="8" t="str">
        <f t="shared" si="465"/>
        <v>NealWiseM</v>
      </c>
      <c r="L2671" s="8">
        <f>_xlfn.IFNA(MATCH(K2671,Teams!N:N,0),)</f>
        <v>0</v>
      </c>
      <c r="M2671" s="8" t="str">
        <f t="shared" si="466"/>
        <v>NealWise</v>
      </c>
      <c r="N2671" s="8" t="str">
        <f>IFERROR(INDEX(Teams!A:A,IF(H2671&gt;0,H2671,IF(J2671&gt;0,J2671,IF(L2671&gt;0,L2671,""))),1),"")</f>
        <v/>
      </c>
      <c r="O2671" s="8" t="str">
        <f t="shared" si="467"/>
        <v>Neal</v>
      </c>
      <c r="P2671" s="8" t="str">
        <f t="shared" si="468"/>
        <v>Wise</v>
      </c>
      <c r="Q2671" s="8" t="str">
        <f t="shared" si="469"/>
        <v>M</v>
      </c>
      <c r="R2671" s="8">
        <f t="shared" si="470"/>
        <v>43</v>
      </c>
      <c r="S2671" s="8" t="str">
        <f t="shared" si="471"/>
        <v/>
      </c>
      <c r="T2671" s="8" t="str">
        <f t="shared" si="472"/>
        <v/>
      </c>
      <c r="U2671" s="8" t="str">
        <f t="shared" si="473"/>
        <v>NealWiseM43</v>
      </c>
    </row>
    <row r="2672" spans="1:21" x14ac:dyDescent="0.2">
      <c r="A2672" s="8" t="s">
        <v>2071</v>
      </c>
      <c r="B2672" s="8" t="s">
        <v>2072</v>
      </c>
      <c r="C2672" s="8" t="s">
        <v>688</v>
      </c>
      <c r="D2672" s="8">
        <v>56</v>
      </c>
      <c r="E2672" s="8" t="s">
        <v>190</v>
      </c>
      <c r="F2672" s="8" t="s">
        <v>4</v>
      </c>
      <c r="G2672" s="8" t="str">
        <f t="shared" si="463"/>
        <v>TommWisloffM56San AntonioTX</v>
      </c>
      <c r="H2672" s="8">
        <f>_xlfn.IFNA(MATCH(G2672,Teams!J:J,0),)</f>
        <v>0</v>
      </c>
      <c r="I2672" s="8" t="str">
        <f t="shared" si="464"/>
        <v>TommWisloffM56</v>
      </c>
      <c r="J2672" s="8">
        <f>_xlfn.IFNA(MATCH(I2672,Teams!L:L,0),)</f>
        <v>0</v>
      </c>
      <c r="K2672" s="8" t="str">
        <f t="shared" si="465"/>
        <v>TommWisloffM</v>
      </c>
      <c r="L2672" s="8">
        <f>_xlfn.IFNA(MATCH(K2672,Teams!N:N,0),)</f>
        <v>0</v>
      </c>
      <c r="M2672" s="8" t="str">
        <f t="shared" si="466"/>
        <v>TommWisloff</v>
      </c>
      <c r="N2672" s="8" t="str">
        <f>IFERROR(INDEX(Teams!A:A,IF(H2672&gt;0,H2672,IF(J2672&gt;0,J2672,IF(L2672&gt;0,L2672,""))),1),"")</f>
        <v/>
      </c>
      <c r="O2672" s="8" t="str">
        <f t="shared" si="467"/>
        <v>Tomm</v>
      </c>
      <c r="P2672" s="8" t="str">
        <f t="shared" si="468"/>
        <v>Wisloff</v>
      </c>
      <c r="Q2672" s="8" t="str">
        <f t="shared" si="469"/>
        <v>M</v>
      </c>
      <c r="R2672" s="8">
        <f t="shared" si="470"/>
        <v>56</v>
      </c>
      <c r="S2672" s="8" t="str">
        <f t="shared" si="471"/>
        <v>San Antonio</v>
      </c>
      <c r="T2672" s="8" t="str">
        <f t="shared" si="472"/>
        <v>TX</v>
      </c>
      <c r="U2672" s="8" t="str">
        <f t="shared" si="473"/>
        <v>TommWisloffM56San AntonioTX</v>
      </c>
    </row>
    <row r="2673" spans="1:21" x14ac:dyDescent="0.2">
      <c r="A2673" s="8" t="s">
        <v>128</v>
      </c>
      <c r="B2673" s="8" t="s">
        <v>2132</v>
      </c>
      <c r="C2673" s="8" t="s">
        <v>688</v>
      </c>
      <c r="D2673" s="8">
        <v>58</v>
      </c>
      <c r="E2673" s="8" t="s">
        <v>2133</v>
      </c>
      <c r="F2673" s="8" t="s">
        <v>4</v>
      </c>
      <c r="G2673" s="8" t="str">
        <f t="shared" si="463"/>
        <v>ThomasWolterM58BishopTX</v>
      </c>
      <c r="H2673" s="8">
        <f>_xlfn.IFNA(MATCH(G2673,Teams!J:J,0),)</f>
        <v>0</v>
      </c>
      <c r="I2673" s="8" t="str">
        <f t="shared" si="464"/>
        <v>ThomasWolterM58</v>
      </c>
      <c r="J2673" s="8">
        <f>_xlfn.IFNA(MATCH(I2673,Teams!L:L,0),)</f>
        <v>0</v>
      </c>
      <c r="K2673" s="8" t="str">
        <f t="shared" si="465"/>
        <v>ThomasWolterM</v>
      </c>
      <c r="L2673" s="8">
        <f>_xlfn.IFNA(MATCH(K2673,Teams!N:N,0),)</f>
        <v>0</v>
      </c>
      <c r="M2673" s="8" t="str">
        <f t="shared" si="466"/>
        <v>ThomasWolter</v>
      </c>
      <c r="N2673" s="8" t="str">
        <f>IFERROR(INDEX(Teams!A:A,IF(H2673&gt;0,H2673,IF(J2673&gt;0,J2673,IF(L2673&gt;0,L2673,""))),1),"")</f>
        <v/>
      </c>
      <c r="O2673" s="8" t="str">
        <f t="shared" si="467"/>
        <v>Thomas</v>
      </c>
      <c r="P2673" s="8" t="str">
        <f t="shared" si="468"/>
        <v>Wolter</v>
      </c>
      <c r="Q2673" s="8" t="str">
        <f t="shared" si="469"/>
        <v>M</v>
      </c>
      <c r="R2673" s="8">
        <f t="shared" si="470"/>
        <v>58</v>
      </c>
      <c r="S2673" s="8" t="str">
        <f t="shared" si="471"/>
        <v>Bishop</v>
      </c>
      <c r="T2673" s="8" t="str">
        <f t="shared" si="472"/>
        <v>TX</v>
      </c>
      <c r="U2673" s="8" t="str">
        <f t="shared" si="473"/>
        <v>ThomasWolterM58BishopTX</v>
      </c>
    </row>
    <row r="2674" spans="1:21" x14ac:dyDescent="0.2">
      <c r="A2674" s="8" t="s">
        <v>2146</v>
      </c>
      <c r="B2674" s="8" t="s">
        <v>2147</v>
      </c>
      <c r="C2674" s="8" t="s">
        <v>688</v>
      </c>
      <c r="D2674" s="8">
        <v>18</v>
      </c>
      <c r="E2674" s="8" t="s">
        <v>2063</v>
      </c>
      <c r="F2674" s="8" t="s">
        <v>4</v>
      </c>
      <c r="G2674" s="8" t="str">
        <f t="shared" si="463"/>
        <v>BUCKYWombleM18EustaceTX</v>
      </c>
      <c r="H2674" s="8">
        <f>_xlfn.IFNA(MATCH(G2674,Teams!J:J,0),)</f>
        <v>0</v>
      </c>
      <c r="I2674" s="8" t="str">
        <f t="shared" si="464"/>
        <v>BUCKYWombleM18</v>
      </c>
      <c r="J2674" s="8">
        <f>_xlfn.IFNA(MATCH(I2674,Teams!L:L,0),)</f>
        <v>0</v>
      </c>
      <c r="K2674" s="8" t="str">
        <f t="shared" si="465"/>
        <v>BUCKYWombleM</v>
      </c>
      <c r="L2674" s="8">
        <f>_xlfn.IFNA(MATCH(K2674,Teams!N:N,0),)</f>
        <v>0</v>
      </c>
      <c r="M2674" s="8" t="str">
        <f t="shared" si="466"/>
        <v>BUCKYWomble</v>
      </c>
      <c r="N2674" s="8" t="str">
        <f>IFERROR(INDEX(Teams!A:A,IF(H2674&gt;0,H2674,IF(J2674&gt;0,J2674,IF(L2674&gt;0,L2674,""))),1),"")</f>
        <v/>
      </c>
      <c r="O2674" s="8" t="str">
        <f t="shared" si="467"/>
        <v>BUCKY</v>
      </c>
      <c r="P2674" s="8" t="str">
        <f t="shared" si="468"/>
        <v>Womble</v>
      </c>
      <c r="Q2674" s="8" t="str">
        <f t="shared" si="469"/>
        <v>M</v>
      </c>
      <c r="R2674" s="8">
        <f t="shared" si="470"/>
        <v>18</v>
      </c>
      <c r="S2674" s="8" t="str">
        <f t="shared" si="471"/>
        <v>Eustace</v>
      </c>
      <c r="T2674" s="8" t="str">
        <f t="shared" si="472"/>
        <v>TX</v>
      </c>
      <c r="U2674" s="8" t="str">
        <f t="shared" si="473"/>
        <v>BUCKYWombleM18EustaceTX</v>
      </c>
    </row>
    <row r="2675" spans="1:21" x14ac:dyDescent="0.2">
      <c r="A2675" s="8" t="s">
        <v>884</v>
      </c>
      <c r="B2675" s="8" t="s">
        <v>180</v>
      </c>
      <c r="C2675" s="8" t="s">
        <v>689</v>
      </c>
      <c r="D2675" s="8">
        <v>24</v>
      </c>
      <c r="E2675" s="8" t="s">
        <v>12</v>
      </c>
      <c r="F2675" s="8" t="s">
        <v>4</v>
      </c>
      <c r="G2675" s="8" t="str">
        <f t="shared" si="463"/>
        <v>EvieWoodF24HoustonTX</v>
      </c>
      <c r="H2675" s="8">
        <f>_xlfn.IFNA(MATCH(G2675,Teams!J:J,0),)</f>
        <v>0</v>
      </c>
      <c r="I2675" s="8" t="str">
        <f t="shared" si="464"/>
        <v>EvieWoodF24</v>
      </c>
      <c r="J2675" s="8">
        <f>_xlfn.IFNA(MATCH(I2675,Teams!L:L,0),)</f>
        <v>0</v>
      </c>
      <c r="K2675" s="8" t="str">
        <f t="shared" si="465"/>
        <v>EvieWoodF</v>
      </c>
      <c r="L2675" s="8">
        <f>_xlfn.IFNA(MATCH(K2675,Teams!N:N,0),)</f>
        <v>0</v>
      </c>
      <c r="M2675" s="8" t="str">
        <f t="shared" si="466"/>
        <v>EvieWood</v>
      </c>
      <c r="N2675" s="8" t="str">
        <f>IFERROR(INDEX(Teams!A:A,IF(H2675&gt;0,H2675,IF(J2675&gt;0,J2675,IF(L2675&gt;0,L2675,""))),1),"")</f>
        <v/>
      </c>
      <c r="O2675" s="8" t="str">
        <f t="shared" si="467"/>
        <v>Evie</v>
      </c>
      <c r="P2675" s="8" t="str">
        <f t="shared" si="468"/>
        <v>Wood</v>
      </c>
      <c r="Q2675" s="8" t="str">
        <f t="shared" si="469"/>
        <v>F</v>
      </c>
      <c r="R2675" s="8">
        <f t="shared" si="470"/>
        <v>24</v>
      </c>
      <c r="S2675" s="8" t="str">
        <f t="shared" si="471"/>
        <v>Houston</v>
      </c>
      <c r="T2675" s="8" t="str">
        <f t="shared" si="472"/>
        <v>TX</v>
      </c>
      <c r="U2675" s="8" t="str">
        <f t="shared" si="473"/>
        <v>EvieWoodF24HoustonTX</v>
      </c>
    </row>
    <row r="2676" spans="1:21" x14ac:dyDescent="0.2">
      <c r="A2676" s="8" t="s">
        <v>5258</v>
      </c>
      <c r="B2676" s="8" t="s">
        <v>180</v>
      </c>
      <c r="C2676" s="8" t="s">
        <v>689</v>
      </c>
      <c r="D2676" s="8">
        <v>33</v>
      </c>
      <c r="E2676" s="8" t="s">
        <v>12</v>
      </c>
      <c r="F2676" s="8" t="s">
        <v>4</v>
      </c>
      <c r="G2676" s="8" t="str">
        <f t="shared" si="463"/>
        <v>MelaneeWoodF33HoustonTX</v>
      </c>
      <c r="H2676" s="8">
        <f>_xlfn.IFNA(MATCH(G2676,Teams!J:J,0),)</f>
        <v>0</v>
      </c>
      <c r="I2676" s="8" t="str">
        <f t="shared" si="464"/>
        <v>MelaneeWoodF33</v>
      </c>
      <c r="J2676" s="8">
        <f>_xlfn.IFNA(MATCH(I2676,Teams!L:L,0),)</f>
        <v>0</v>
      </c>
      <c r="K2676" s="8" t="str">
        <f t="shared" si="465"/>
        <v>MelaneeWoodF</v>
      </c>
      <c r="L2676" s="8">
        <f>_xlfn.IFNA(MATCH(K2676,Teams!N:N,0),)</f>
        <v>0</v>
      </c>
      <c r="M2676" s="8" t="str">
        <f t="shared" si="466"/>
        <v>MelaneeWood</v>
      </c>
      <c r="N2676" s="8" t="str">
        <f>IFERROR(INDEX(Teams!A:A,IF(H2676&gt;0,H2676,IF(J2676&gt;0,J2676,IF(L2676&gt;0,L2676,""))),1),"")</f>
        <v/>
      </c>
      <c r="O2676" s="8" t="str">
        <f t="shared" si="467"/>
        <v>Melanee</v>
      </c>
      <c r="P2676" s="8" t="str">
        <f t="shared" si="468"/>
        <v>Wood</v>
      </c>
      <c r="Q2676" s="8" t="str">
        <f t="shared" si="469"/>
        <v>F</v>
      </c>
      <c r="R2676" s="8">
        <f t="shared" si="470"/>
        <v>33</v>
      </c>
      <c r="S2676" s="8" t="str">
        <f t="shared" si="471"/>
        <v>Houston</v>
      </c>
      <c r="T2676" s="8" t="str">
        <f t="shared" si="472"/>
        <v>TX</v>
      </c>
      <c r="U2676" s="8" t="str">
        <f t="shared" si="473"/>
        <v>MelaneeWoodF33HoustonTX</v>
      </c>
    </row>
    <row r="2677" spans="1:21" x14ac:dyDescent="0.2">
      <c r="A2677" s="8" t="s">
        <v>153</v>
      </c>
      <c r="B2677" s="8" t="s">
        <v>180</v>
      </c>
      <c r="C2677" s="8" t="s">
        <v>688</v>
      </c>
      <c r="D2677" s="8">
        <v>59</v>
      </c>
      <c r="E2677" s="8" t="s">
        <v>1477</v>
      </c>
      <c r="F2677" s="8" t="s">
        <v>1166</v>
      </c>
      <c r="G2677" s="8" t="str">
        <f t="shared" si="463"/>
        <v>MikeWoodM59TrinidadCA</v>
      </c>
      <c r="H2677" s="8">
        <f>_xlfn.IFNA(MATCH(G2677,Teams!J:J,0),)</f>
        <v>0</v>
      </c>
      <c r="I2677" s="8" t="str">
        <f t="shared" si="464"/>
        <v>MikeWoodM59</v>
      </c>
      <c r="J2677" s="8">
        <f>_xlfn.IFNA(MATCH(I2677,Teams!L:L,0),)</f>
        <v>0</v>
      </c>
      <c r="K2677" s="8" t="str">
        <f t="shared" si="465"/>
        <v>MikeWoodM</v>
      </c>
      <c r="L2677" s="8">
        <f>_xlfn.IFNA(MATCH(K2677,Teams!N:N,0),)</f>
        <v>0</v>
      </c>
      <c r="M2677" s="8" t="str">
        <f t="shared" si="466"/>
        <v>MikeWood</v>
      </c>
      <c r="N2677" s="8" t="str">
        <f>IFERROR(INDEX(Teams!A:A,IF(H2677&gt;0,H2677,IF(J2677&gt;0,J2677,IF(L2677&gt;0,L2677,""))),1),"")</f>
        <v/>
      </c>
      <c r="O2677" s="8" t="str">
        <f t="shared" si="467"/>
        <v>Mike</v>
      </c>
      <c r="P2677" s="8" t="str">
        <f t="shared" si="468"/>
        <v>Wood</v>
      </c>
      <c r="Q2677" s="8" t="str">
        <f t="shared" si="469"/>
        <v>M</v>
      </c>
      <c r="R2677" s="8">
        <f t="shared" si="470"/>
        <v>59</v>
      </c>
      <c r="S2677" s="8" t="str">
        <f t="shared" si="471"/>
        <v>Trinidad</v>
      </c>
      <c r="T2677" s="8" t="str">
        <f t="shared" si="472"/>
        <v>CA</v>
      </c>
      <c r="U2677" s="8" t="str">
        <f t="shared" si="473"/>
        <v>MikeWoodM59TrinidadCA</v>
      </c>
    </row>
    <row r="2678" spans="1:21" x14ac:dyDescent="0.2">
      <c r="A2678" s="8" t="s">
        <v>184</v>
      </c>
      <c r="B2678" s="8" t="s">
        <v>180</v>
      </c>
      <c r="C2678" s="8" t="s">
        <v>689</v>
      </c>
      <c r="D2678" s="8">
        <v>56</v>
      </c>
      <c r="E2678" s="8" t="s">
        <v>5861</v>
      </c>
      <c r="F2678" s="8" t="s">
        <v>4</v>
      </c>
      <c r="G2678" s="8" t="str">
        <f t="shared" si="463"/>
        <v>SandraWoodF56ShermanTX</v>
      </c>
      <c r="H2678" s="8">
        <f>_xlfn.IFNA(MATCH(G2678,Teams!J:J,0),)</f>
        <v>0</v>
      </c>
      <c r="I2678" s="8" t="str">
        <f t="shared" si="464"/>
        <v>SandraWoodF56</v>
      </c>
      <c r="J2678" s="8">
        <f>_xlfn.IFNA(MATCH(I2678,Teams!L:L,0),)</f>
        <v>0</v>
      </c>
      <c r="K2678" s="8" t="str">
        <f t="shared" si="465"/>
        <v>SandraWoodF</v>
      </c>
      <c r="L2678" s="8">
        <f>_xlfn.IFNA(MATCH(K2678,Teams!N:N,0),)</f>
        <v>0</v>
      </c>
      <c r="M2678" s="8" t="str">
        <f t="shared" si="466"/>
        <v>SandraWood</v>
      </c>
      <c r="N2678" s="8" t="str">
        <f>IFERROR(INDEX(Teams!A:A,IF(H2678&gt;0,H2678,IF(J2678&gt;0,J2678,IF(L2678&gt;0,L2678,""))),1),"")</f>
        <v/>
      </c>
      <c r="O2678" s="8" t="str">
        <f t="shared" si="467"/>
        <v>Sandra</v>
      </c>
      <c r="P2678" s="8" t="str">
        <f t="shared" si="468"/>
        <v>Wood</v>
      </c>
      <c r="Q2678" s="8" t="str">
        <f t="shared" si="469"/>
        <v>F</v>
      </c>
      <c r="R2678" s="8">
        <f t="shared" si="470"/>
        <v>56</v>
      </c>
      <c r="S2678" s="8" t="str">
        <f t="shared" si="471"/>
        <v>Sherman</v>
      </c>
      <c r="T2678" s="8" t="str">
        <f t="shared" si="472"/>
        <v>TX</v>
      </c>
      <c r="U2678" s="8" t="str">
        <f t="shared" si="473"/>
        <v>SandraWoodF56ShermanTX</v>
      </c>
    </row>
    <row r="2679" spans="1:21" x14ac:dyDescent="0.2">
      <c r="A2679" s="8" t="s">
        <v>3036</v>
      </c>
      <c r="B2679" s="8" t="s">
        <v>3042</v>
      </c>
      <c r="C2679" s="8" t="s">
        <v>689</v>
      </c>
      <c r="D2679" s="8">
        <v>37</v>
      </c>
      <c r="G2679" s="8" t="str">
        <f t="shared" si="463"/>
        <v>KathleenWoodheadF37</v>
      </c>
      <c r="H2679" s="8">
        <f>_xlfn.IFNA(MATCH(G2679,Teams!J:J,0),)</f>
        <v>0</v>
      </c>
      <c r="I2679" s="8" t="str">
        <f t="shared" si="464"/>
        <v>KathleenWoodheadF37</v>
      </c>
      <c r="J2679" s="8">
        <f>_xlfn.IFNA(MATCH(I2679,Teams!L:L,0),)</f>
        <v>0</v>
      </c>
      <c r="K2679" s="8" t="str">
        <f t="shared" si="465"/>
        <v>KathleenWoodheadF</v>
      </c>
      <c r="L2679" s="8">
        <f>_xlfn.IFNA(MATCH(K2679,Teams!N:N,0),)</f>
        <v>0</v>
      </c>
      <c r="M2679" s="8" t="str">
        <f t="shared" si="466"/>
        <v>KathleenWoodhead</v>
      </c>
      <c r="N2679" s="8" t="str">
        <f>IFERROR(INDEX(Teams!A:A,IF(H2679&gt;0,H2679,IF(J2679&gt;0,J2679,IF(L2679&gt;0,L2679,""))),1),"")</f>
        <v/>
      </c>
      <c r="O2679" s="8" t="str">
        <f t="shared" si="467"/>
        <v>Kathleen</v>
      </c>
      <c r="P2679" s="8" t="str">
        <f t="shared" si="468"/>
        <v>Woodhead</v>
      </c>
      <c r="Q2679" s="8" t="str">
        <f t="shared" si="469"/>
        <v>F</v>
      </c>
      <c r="R2679" s="8">
        <f t="shared" si="470"/>
        <v>37</v>
      </c>
      <c r="S2679" s="8" t="str">
        <f t="shared" si="471"/>
        <v/>
      </c>
      <c r="T2679" s="8" t="str">
        <f t="shared" si="472"/>
        <v/>
      </c>
      <c r="U2679" s="8" t="str">
        <f t="shared" si="473"/>
        <v>KathleenWoodheadF37</v>
      </c>
    </row>
    <row r="2680" spans="1:21" x14ac:dyDescent="0.2">
      <c r="A2680" s="8" t="s">
        <v>6622</v>
      </c>
      <c r="B2680" s="8" t="s">
        <v>6623</v>
      </c>
      <c r="C2680" s="8" t="s">
        <v>688</v>
      </c>
      <c r="G2680" s="8" t="str">
        <f t="shared" si="463"/>
        <v>TalonWoodsM</v>
      </c>
      <c r="H2680" s="8">
        <f>_xlfn.IFNA(MATCH(G2680,Teams!J:J,0),)</f>
        <v>0</v>
      </c>
      <c r="I2680" s="8" t="str">
        <f t="shared" si="464"/>
        <v>TalonWoodsM</v>
      </c>
      <c r="J2680" s="8">
        <f>_xlfn.IFNA(MATCH(I2680,Teams!L:L,0),)</f>
        <v>0</v>
      </c>
      <c r="K2680" s="8" t="str">
        <f t="shared" si="465"/>
        <v>TalonWoodsM</v>
      </c>
      <c r="L2680" s="8">
        <f>_xlfn.IFNA(MATCH(K2680,Teams!N:N,0),)</f>
        <v>0</v>
      </c>
      <c r="M2680" s="8" t="str">
        <f t="shared" si="466"/>
        <v>TalonWoods</v>
      </c>
      <c r="N2680" s="8" t="str">
        <f>IFERROR(INDEX(Teams!A:A,IF(H2680&gt;0,H2680,IF(J2680&gt;0,J2680,IF(L2680&gt;0,L2680,""))),1),"")</f>
        <v/>
      </c>
      <c r="O2680" s="8" t="str">
        <f t="shared" si="467"/>
        <v>Talon</v>
      </c>
      <c r="P2680" s="8" t="str">
        <f t="shared" si="468"/>
        <v>Woods</v>
      </c>
      <c r="Q2680" s="8" t="str">
        <f t="shared" si="469"/>
        <v>M</v>
      </c>
      <c r="R2680" s="8" t="str">
        <f t="shared" si="470"/>
        <v/>
      </c>
      <c r="S2680" s="8" t="str">
        <f t="shared" si="471"/>
        <v/>
      </c>
      <c r="T2680" s="8" t="str">
        <f t="shared" si="472"/>
        <v/>
      </c>
      <c r="U2680" s="8" t="str">
        <f t="shared" si="473"/>
        <v>TalonWoodsM</v>
      </c>
    </row>
    <row r="2681" spans="1:21" x14ac:dyDescent="0.2">
      <c r="A2681" s="8" t="s">
        <v>81</v>
      </c>
      <c r="B2681" s="8" t="s">
        <v>1184</v>
      </c>
      <c r="C2681" s="8" t="s">
        <v>688</v>
      </c>
      <c r="D2681" s="8">
        <v>44</v>
      </c>
      <c r="E2681" s="8" t="s">
        <v>620</v>
      </c>
      <c r="F2681" s="8" t="s">
        <v>659</v>
      </c>
      <c r="G2681" s="8" t="str">
        <f t="shared" si="463"/>
        <v>DavidWoodwardM44NormanOK</v>
      </c>
      <c r="H2681" s="8">
        <f>_xlfn.IFNA(MATCH(G2681,Teams!J:J,0),)</f>
        <v>0</v>
      </c>
      <c r="I2681" s="8" t="str">
        <f t="shared" si="464"/>
        <v>DavidWoodwardM44</v>
      </c>
      <c r="J2681" s="8">
        <f>_xlfn.IFNA(MATCH(I2681,Teams!L:L,0),)</f>
        <v>0</v>
      </c>
      <c r="K2681" s="8" t="str">
        <f t="shared" si="465"/>
        <v>DavidWoodwardM</v>
      </c>
      <c r="L2681" s="8">
        <f>_xlfn.IFNA(MATCH(K2681,Teams!N:N,0),)</f>
        <v>0</v>
      </c>
      <c r="M2681" s="8" t="str">
        <f t="shared" si="466"/>
        <v>DavidWoodward</v>
      </c>
      <c r="N2681" s="8" t="str">
        <f>IFERROR(INDEX(Teams!A:A,IF(H2681&gt;0,H2681,IF(J2681&gt;0,J2681,IF(L2681&gt;0,L2681,""))),1),"")</f>
        <v/>
      </c>
      <c r="O2681" s="8" t="str">
        <f t="shared" si="467"/>
        <v>David</v>
      </c>
      <c r="P2681" s="8" t="str">
        <f t="shared" si="468"/>
        <v>Woodward</v>
      </c>
      <c r="Q2681" s="8" t="str">
        <f t="shared" si="469"/>
        <v>M</v>
      </c>
      <c r="R2681" s="8">
        <f t="shared" si="470"/>
        <v>44</v>
      </c>
      <c r="S2681" s="8" t="str">
        <f t="shared" si="471"/>
        <v>Norman</v>
      </c>
      <c r="T2681" s="8" t="str">
        <f t="shared" si="472"/>
        <v>OK</v>
      </c>
      <c r="U2681" s="8" t="str">
        <f t="shared" si="473"/>
        <v>DavidWoodwardM44NormanOK</v>
      </c>
    </row>
    <row r="2682" spans="1:21" x14ac:dyDescent="0.2">
      <c r="A2682" s="8" t="s">
        <v>2400</v>
      </c>
      <c r="B2682" s="8" t="s">
        <v>2401</v>
      </c>
      <c r="C2682" s="8" t="s">
        <v>688</v>
      </c>
      <c r="D2682" s="8">
        <v>41</v>
      </c>
      <c r="E2682" s="8" t="s">
        <v>2402</v>
      </c>
      <c r="F2682" s="8" t="s">
        <v>1166</v>
      </c>
      <c r="G2682" s="8" t="str">
        <f t="shared" si="463"/>
        <v>ShaunWoodyM41OaklandCA</v>
      </c>
      <c r="H2682" s="8">
        <f>_xlfn.IFNA(MATCH(G2682,Teams!J:J,0),)</f>
        <v>0</v>
      </c>
      <c r="I2682" s="8" t="str">
        <f t="shared" si="464"/>
        <v>ShaunWoodyM41</v>
      </c>
      <c r="J2682" s="8">
        <f>_xlfn.IFNA(MATCH(I2682,Teams!L:L,0),)</f>
        <v>0</v>
      </c>
      <c r="K2682" s="8" t="str">
        <f t="shared" si="465"/>
        <v>ShaunWoodyM</v>
      </c>
      <c r="L2682" s="8">
        <f>_xlfn.IFNA(MATCH(K2682,Teams!N:N,0),)</f>
        <v>0</v>
      </c>
      <c r="M2682" s="8" t="str">
        <f t="shared" si="466"/>
        <v>ShaunWoody</v>
      </c>
      <c r="N2682" s="8" t="str">
        <f>IFERROR(INDEX(Teams!A:A,IF(H2682&gt;0,H2682,IF(J2682&gt;0,J2682,IF(L2682&gt;0,L2682,""))),1),"")</f>
        <v/>
      </c>
      <c r="O2682" s="8" t="str">
        <f t="shared" si="467"/>
        <v>Shaun</v>
      </c>
      <c r="P2682" s="8" t="str">
        <f t="shared" si="468"/>
        <v>Woody</v>
      </c>
      <c r="Q2682" s="8" t="str">
        <f t="shared" si="469"/>
        <v>M</v>
      </c>
      <c r="R2682" s="8">
        <f t="shared" si="470"/>
        <v>41</v>
      </c>
      <c r="S2682" s="8" t="str">
        <f t="shared" si="471"/>
        <v>Oakland</v>
      </c>
      <c r="T2682" s="8" t="str">
        <f t="shared" si="472"/>
        <v>CA</v>
      </c>
      <c r="U2682" s="8" t="str">
        <f t="shared" si="473"/>
        <v>ShaunWoodyM41OaklandCA</v>
      </c>
    </row>
    <row r="2683" spans="1:21" x14ac:dyDescent="0.2">
      <c r="A2683" s="8" t="s">
        <v>2121</v>
      </c>
      <c r="B2683" s="8" t="s">
        <v>2122</v>
      </c>
      <c r="C2683" s="8" t="s">
        <v>689</v>
      </c>
      <c r="D2683" s="8">
        <v>52</v>
      </c>
      <c r="E2683" s="8" t="s">
        <v>2123</v>
      </c>
      <c r="F2683" s="8" t="s">
        <v>4</v>
      </c>
      <c r="G2683" s="8" t="str">
        <f t="shared" si="463"/>
        <v>marilynwootenF52Pipe creekTX</v>
      </c>
      <c r="H2683" s="8">
        <f>_xlfn.IFNA(MATCH(G2683,Teams!J:J,0),)</f>
        <v>0</v>
      </c>
      <c r="I2683" s="8" t="str">
        <f t="shared" si="464"/>
        <v>marilynwootenF52</v>
      </c>
      <c r="J2683" s="8">
        <f>_xlfn.IFNA(MATCH(I2683,Teams!L:L,0),)</f>
        <v>0</v>
      </c>
      <c r="K2683" s="8" t="str">
        <f t="shared" si="465"/>
        <v>marilynwootenF</v>
      </c>
      <c r="L2683" s="8">
        <f>_xlfn.IFNA(MATCH(K2683,Teams!N:N,0),)</f>
        <v>0</v>
      </c>
      <c r="M2683" s="8" t="str">
        <f t="shared" si="466"/>
        <v>marilynwooten</v>
      </c>
      <c r="N2683" s="8" t="str">
        <f>IFERROR(INDEX(Teams!A:A,IF(H2683&gt;0,H2683,IF(J2683&gt;0,J2683,IF(L2683&gt;0,L2683,""))),1),"")</f>
        <v/>
      </c>
      <c r="O2683" s="8" t="str">
        <f t="shared" si="467"/>
        <v>marilyn</v>
      </c>
      <c r="P2683" s="8" t="str">
        <f t="shared" si="468"/>
        <v>wooten</v>
      </c>
      <c r="Q2683" s="8" t="str">
        <f t="shared" si="469"/>
        <v>F</v>
      </c>
      <c r="R2683" s="8">
        <f t="shared" si="470"/>
        <v>52</v>
      </c>
      <c r="S2683" s="8" t="str">
        <f t="shared" si="471"/>
        <v>Pipe creek</v>
      </c>
      <c r="T2683" s="8" t="str">
        <f t="shared" si="472"/>
        <v>TX</v>
      </c>
      <c r="U2683" s="8" t="str">
        <f t="shared" si="473"/>
        <v>marilynwootenF52Pipe creekTX</v>
      </c>
    </row>
    <row r="2684" spans="1:21" x14ac:dyDescent="0.2">
      <c r="A2684" s="8" t="s">
        <v>77</v>
      </c>
      <c r="B2684" s="8" t="s">
        <v>1027</v>
      </c>
      <c r="C2684" s="8" t="s">
        <v>688</v>
      </c>
      <c r="D2684" s="8">
        <v>39</v>
      </c>
      <c r="E2684" s="8" t="s">
        <v>32</v>
      </c>
      <c r="F2684" s="8" t="s">
        <v>4</v>
      </c>
      <c r="G2684" s="8" t="str">
        <f t="shared" si="463"/>
        <v>MarkWootenM39GarlandTX</v>
      </c>
      <c r="H2684" s="8">
        <f>_xlfn.IFNA(MATCH(G2684,Teams!J:J,0),)</f>
        <v>0</v>
      </c>
      <c r="I2684" s="8" t="str">
        <f t="shared" si="464"/>
        <v>MarkWootenM39</v>
      </c>
      <c r="J2684" s="8">
        <f>_xlfn.IFNA(MATCH(I2684,Teams!L:L,0),)</f>
        <v>0</v>
      </c>
      <c r="K2684" s="8" t="str">
        <f t="shared" si="465"/>
        <v>MarkWootenM</v>
      </c>
      <c r="L2684" s="8">
        <f>_xlfn.IFNA(MATCH(K2684,Teams!N:N,0),)</f>
        <v>0</v>
      </c>
      <c r="M2684" s="8" t="str">
        <f t="shared" si="466"/>
        <v>MarkWooten</v>
      </c>
      <c r="N2684" s="8" t="str">
        <f>IFERROR(INDEX(Teams!A:A,IF(H2684&gt;0,H2684,IF(J2684&gt;0,J2684,IF(L2684&gt;0,L2684,""))),1),"")</f>
        <v/>
      </c>
      <c r="O2684" s="8" t="str">
        <f t="shared" si="467"/>
        <v>Mark</v>
      </c>
      <c r="P2684" s="8" t="str">
        <f t="shared" si="468"/>
        <v>Wooten</v>
      </c>
      <c r="Q2684" s="8" t="str">
        <f t="shared" si="469"/>
        <v>M</v>
      </c>
      <c r="R2684" s="8">
        <f t="shared" si="470"/>
        <v>39</v>
      </c>
      <c r="S2684" s="8" t="str">
        <f t="shared" si="471"/>
        <v>Garland</v>
      </c>
      <c r="T2684" s="8" t="str">
        <f t="shared" si="472"/>
        <v>TX</v>
      </c>
      <c r="U2684" s="8" t="str">
        <f t="shared" si="473"/>
        <v>MarkWootenM39GarlandTX</v>
      </c>
    </row>
    <row r="2685" spans="1:21" x14ac:dyDescent="0.2">
      <c r="A2685" s="8" t="s">
        <v>725</v>
      </c>
      <c r="B2685" s="8" t="s">
        <v>1027</v>
      </c>
      <c r="C2685" s="8" t="s">
        <v>689</v>
      </c>
      <c r="D2685" s="8">
        <v>30</v>
      </c>
      <c r="E2685" s="8" t="s">
        <v>816</v>
      </c>
      <c r="F2685" s="8" t="s">
        <v>4</v>
      </c>
      <c r="G2685" s="8" t="str">
        <f t="shared" si="463"/>
        <v>ShannonWootenF30League CityTX</v>
      </c>
      <c r="H2685" s="8">
        <f>_xlfn.IFNA(MATCH(G2685,Teams!J:J,0),)</f>
        <v>0</v>
      </c>
      <c r="I2685" s="8" t="str">
        <f t="shared" si="464"/>
        <v>ShannonWootenF30</v>
      </c>
      <c r="J2685" s="8">
        <f>_xlfn.IFNA(MATCH(I2685,Teams!L:L,0),)</f>
        <v>0</v>
      </c>
      <c r="K2685" s="8" t="str">
        <f t="shared" si="465"/>
        <v>ShannonWootenF</v>
      </c>
      <c r="L2685" s="8">
        <f>_xlfn.IFNA(MATCH(K2685,Teams!N:N,0),)</f>
        <v>0</v>
      </c>
      <c r="M2685" s="8" t="str">
        <f t="shared" si="466"/>
        <v>ShannonWooten</v>
      </c>
      <c r="N2685" s="8" t="str">
        <f>IFERROR(INDEX(Teams!A:A,IF(H2685&gt;0,H2685,IF(J2685&gt;0,J2685,IF(L2685&gt;0,L2685,""))),1),"")</f>
        <v/>
      </c>
      <c r="O2685" s="8" t="str">
        <f t="shared" si="467"/>
        <v>Shannon</v>
      </c>
      <c r="P2685" s="8" t="str">
        <f t="shared" si="468"/>
        <v>Wooten</v>
      </c>
      <c r="Q2685" s="8" t="str">
        <f t="shared" si="469"/>
        <v>F</v>
      </c>
      <c r="R2685" s="8">
        <f t="shared" si="470"/>
        <v>30</v>
      </c>
      <c r="S2685" s="8" t="str">
        <f t="shared" si="471"/>
        <v>League City</v>
      </c>
      <c r="T2685" s="8" t="str">
        <f t="shared" si="472"/>
        <v>TX</v>
      </c>
      <c r="U2685" s="8" t="str">
        <f t="shared" si="473"/>
        <v>ShannonWootenF30League CityTX</v>
      </c>
    </row>
    <row r="2686" spans="1:21" x14ac:dyDescent="0.2">
      <c r="A2686" s="8" t="s">
        <v>7</v>
      </c>
      <c r="B2686" s="8" t="s">
        <v>5920</v>
      </c>
      <c r="C2686" s="8" t="s">
        <v>688</v>
      </c>
      <c r="D2686" s="8">
        <v>52</v>
      </c>
      <c r="E2686" s="8" t="s">
        <v>166</v>
      </c>
      <c r="F2686" s="8" t="s">
        <v>4</v>
      </c>
      <c r="G2686" s="8" t="str">
        <f t="shared" si="463"/>
        <v>JamesWorksM52FriscoTX</v>
      </c>
      <c r="H2686" s="8">
        <f>_xlfn.IFNA(MATCH(G2686,Teams!J:J,0),)</f>
        <v>0</v>
      </c>
      <c r="I2686" s="8" t="str">
        <f t="shared" si="464"/>
        <v>JamesWorksM52</v>
      </c>
      <c r="J2686" s="8">
        <f>_xlfn.IFNA(MATCH(I2686,Teams!L:L,0),)</f>
        <v>0</v>
      </c>
      <c r="K2686" s="8" t="str">
        <f t="shared" si="465"/>
        <v>JamesWorksM</v>
      </c>
      <c r="L2686" s="8">
        <f>_xlfn.IFNA(MATCH(K2686,Teams!N:N,0),)</f>
        <v>0</v>
      </c>
      <c r="M2686" s="8" t="str">
        <f t="shared" si="466"/>
        <v>JamesWorks</v>
      </c>
      <c r="N2686" s="8" t="str">
        <f>IFERROR(INDEX(Teams!A:A,IF(H2686&gt;0,H2686,IF(J2686&gt;0,J2686,IF(L2686&gt;0,L2686,""))),1),"")</f>
        <v/>
      </c>
      <c r="O2686" s="8" t="str">
        <f t="shared" si="467"/>
        <v>James</v>
      </c>
      <c r="P2686" s="8" t="str">
        <f t="shared" si="468"/>
        <v>Works</v>
      </c>
      <c r="Q2686" s="8" t="str">
        <f t="shared" si="469"/>
        <v>M</v>
      </c>
      <c r="R2686" s="8">
        <f t="shared" si="470"/>
        <v>52</v>
      </c>
      <c r="S2686" s="8" t="str">
        <f t="shared" si="471"/>
        <v>Frisco</v>
      </c>
      <c r="T2686" s="8" t="str">
        <f t="shared" si="472"/>
        <v>TX</v>
      </c>
      <c r="U2686" s="8" t="str">
        <f t="shared" si="473"/>
        <v>JamesWorksM52FriscoTX</v>
      </c>
    </row>
    <row r="2687" spans="1:21" x14ac:dyDescent="0.2">
      <c r="A2687" s="8" t="s">
        <v>939</v>
      </c>
      <c r="B2687" s="8" t="s">
        <v>1731</v>
      </c>
      <c r="C2687" s="8" t="s">
        <v>689</v>
      </c>
      <c r="D2687" s="8">
        <v>43</v>
      </c>
      <c r="E2687" s="8" t="s">
        <v>1555</v>
      </c>
      <c r="F2687" s="8" t="s">
        <v>276</v>
      </c>
      <c r="G2687" s="8" t="str">
        <f t="shared" si="463"/>
        <v>ValerieWrenholtF43DavidsonNC</v>
      </c>
      <c r="H2687" s="8">
        <f>_xlfn.IFNA(MATCH(G2687,Teams!J:J,0),)</f>
        <v>0</v>
      </c>
      <c r="I2687" s="8" t="str">
        <f t="shared" si="464"/>
        <v>ValerieWrenholtF43</v>
      </c>
      <c r="J2687" s="8">
        <f>_xlfn.IFNA(MATCH(I2687,Teams!L:L,0),)</f>
        <v>0</v>
      </c>
      <c r="K2687" s="8" t="str">
        <f t="shared" si="465"/>
        <v>ValerieWrenholtF</v>
      </c>
      <c r="L2687" s="8">
        <f>_xlfn.IFNA(MATCH(K2687,Teams!N:N,0),)</f>
        <v>0</v>
      </c>
      <c r="M2687" s="8" t="str">
        <f t="shared" si="466"/>
        <v>ValerieWrenholt</v>
      </c>
      <c r="N2687" s="8" t="str">
        <f>IFERROR(INDEX(Teams!A:A,IF(H2687&gt;0,H2687,IF(J2687&gt;0,J2687,IF(L2687&gt;0,L2687,""))),1),"")</f>
        <v/>
      </c>
      <c r="O2687" s="8" t="str">
        <f t="shared" si="467"/>
        <v>Valerie</v>
      </c>
      <c r="P2687" s="8" t="str">
        <f t="shared" si="468"/>
        <v>Wrenholt</v>
      </c>
      <c r="Q2687" s="8" t="str">
        <f t="shared" si="469"/>
        <v>F</v>
      </c>
      <c r="R2687" s="8">
        <f t="shared" si="470"/>
        <v>43</v>
      </c>
      <c r="S2687" s="8" t="str">
        <f t="shared" si="471"/>
        <v>Davidson</v>
      </c>
      <c r="T2687" s="8" t="str">
        <f t="shared" si="472"/>
        <v>NC</v>
      </c>
      <c r="U2687" s="8" t="str">
        <f t="shared" si="473"/>
        <v>ValerieWrenholtF43DavidsonNC</v>
      </c>
    </row>
    <row r="2688" spans="1:21" x14ac:dyDescent="0.2">
      <c r="A2688" s="8" t="s">
        <v>1950</v>
      </c>
      <c r="B2688" s="8" t="s">
        <v>1331</v>
      </c>
      <c r="C2688" s="8" t="s">
        <v>688</v>
      </c>
      <c r="D2688" s="8">
        <v>37</v>
      </c>
      <c r="E2688" s="8" t="s">
        <v>1951</v>
      </c>
      <c r="F2688" s="8" t="s">
        <v>659</v>
      </c>
      <c r="G2688" s="8" t="str">
        <f t="shared" si="463"/>
        <v>CurtisWrightM37DurantOK</v>
      </c>
      <c r="H2688" s="8">
        <f>_xlfn.IFNA(MATCH(G2688,Teams!J:J,0),)</f>
        <v>0</v>
      </c>
      <c r="I2688" s="8" t="str">
        <f t="shared" si="464"/>
        <v>CurtisWrightM37</v>
      </c>
      <c r="J2688" s="8">
        <f>_xlfn.IFNA(MATCH(I2688,Teams!L:L,0),)</f>
        <v>0</v>
      </c>
      <c r="K2688" s="8" t="str">
        <f t="shared" si="465"/>
        <v>CurtisWrightM</v>
      </c>
      <c r="L2688" s="8">
        <f>_xlfn.IFNA(MATCH(K2688,Teams!N:N,0),)</f>
        <v>0</v>
      </c>
      <c r="M2688" s="8" t="str">
        <f t="shared" si="466"/>
        <v>CurtisWright</v>
      </c>
      <c r="N2688" s="8" t="str">
        <f>IFERROR(INDEX(Teams!A:A,IF(H2688&gt;0,H2688,IF(J2688&gt;0,J2688,IF(L2688&gt;0,L2688,""))),1),"")</f>
        <v/>
      </c>
      <c r="O2688" s="8" t="str">
        <f t="shared" si="467"/>
        <v>Curtis</v>
      </c>
      <c r="P2688" s="8" t="str">
        <f t="shared" si="468"/>
        <v>Wright</v>
      </c>
      <c r="Q2688" s="8" t="str">
        <f t="shared" si="469"/>
        <v>M</v>
      </c>
      <c r="R2688" s="8">
        <f t="shared" si="470"/>
        <v>37</v>
      </c>
      <c r="S2688" s="8" t="str">
        <f t="shared" si="471"/>
        <v>Durant</v>
      </c>
      <c r="T2688" s="8" t="str">
        <f t="shared" si="472"/>
        <v>OK</v>
      </c>
      <c r="U2688" s="8" t="str">
        <f t="shared" si="473"/>
        <v>CurtisWrightM37DurantOK</v>
      </c>
    </row>
    <row r="2689" spans="1:21" x14ac:dyDescent="0.2">
      <c r="A2689" s="8" t="s">
        <v>6722</v>
      </c>
      <c r="B2689" s="8" t="s">
        <v>1331</v>
      </c>
      <c r="C2689" s="8" t="s">
        <v>689</v>
      </c>
      <c r="G2689" s="8" t="str">
        <f t="shared" si="463"/>
        <v>JeanetteWrightF</v>
      </c>
      <c r="H2689" s="8">
        <f>_xlfn.IFNA(MATCH(G2689,Teams!J:J,0),)</f>
        <v>0</v>
      </c>
      <c r="I2689" s="8" t="str">
        <f t="shared" si="464"/>
        <v>JeanetteWrightF</v>
      </c>
      <c r="J2689" s="8">
        <f>_xlfn.IFNA(MATCH(I2689,Teams!L:L,0),)</f>
        <v>0</v>
      </c>
      <c r="K2689" s="8" t="str">
        <f t="shared" si="465"/>
        <v>JeanetteWrightF</v>
      </c>
      <c r="L2689" s="8">
        <f>_xlfn.IFNA(MATCH(K2689,Teams!N:N,0),)</f>
        <v>0</v>
      </c>
      <c r="M2689" s="8" t="str">
        <f t="shared" si="466"/>
        <v>JeanetteWright</v>
      </c>
      <c r="N2689" s="8" t="str">
        <f>IFERROR(INDEX(Teams!A:A,IF(H2689&gt;0,H2689,IF(J2689&gt;0,J2689,IF(L2689&gt;0,L2689,""))),1),"")</f>
        <v/>
      </c>
      <c r="O2689" s="8" t="str">
        <f t="shared" si="467"/>
        <v>Jeanette</v>
      </c>
      <c r="P2689" s="8" t="str">
        <f t="shared" si="468"/>
        <v>Wright</v>
      </c>
      <c r="Q2689" s="8" t="str">
        <f t="shared" si="469"/>
        <v>F</v>
      </c>
      <c r="R2689" s="8" t="str">
        <f t="shared" si="470"/>
        <v/>
      </c>
      <c r="S2689" s="8" t="str">
        <f t="shared" si="471"/>
        <v/>
      </c>
      <c r="T2689" s="8" t="str">
        <f t="shared" si="472"/>
        <v/>
      </c>
      <c r="U2689" s="8" t="str">
        <f t="shared" si="473"/>
        <v>JeanetteWrightF</v>
      </c>
    </row>
    <row r="2690" spans="1:21" x14ac:dyDescent="0.2">
      <c r="A2690" s="8" t="s">
        <v>79</v>
      </c>
      <c r="B2690" s="8" t="s">
        <v>1331</v>
      </c>
      <c r="C2690" s="8" t="s">
        <v>688</v>
      </c>
      <c r="D2690" s="8">
        <v>39</v>
      </c>
      <c r="E2690" s="8" t="s">
        <v>1332</v>
      </c>
      <c r="F2690" s="8" t="s">
        <v>1207</v>
      </c>
      <c r="G2690" s="8" t="str">
        <f t="shared" si="463"/>
        <v>JohnWrightM39RadcliffKY</v>
      </c>
      <c r="H2690" s="8">
        <f>_xlfn.IFNA(MATCH(G2690,Teams!J:J,0),)</f>
        <v>0</v>
      </c>
      <c r="I2690" s="8" t="str">
        <f t="shared" si="464"/>
        <v>JohnWrightM39</v>
      </c>
      <c r="J2690" s="8">
        <f>_xlfn.IFNA(MATCH(I2690,Teams!L:L,0),)</f>
        <v>0</v>
      </c>
      <c r="K2690" s="8" t="str">
        <f t="shared" si="465"/>
        <v>JohnWrightM</v>
      </c>
      <c r="L2690" s="8">
        <f>_xlfn.IFNA(MATCH(K2690,Teams!N:N,0),)</f>
        <v>0</v>
      </c>
      <c r="M2690" s="8" t="str">
        <f t="shared" si="466"/>
        <v>JohnWright</v>
      </c>
      <c r="N2690" s="8" t="str">
        <f>IFERROR(INDEX(Teams!A:A,IF(H2690&gt;0,H2690,IF(J2690&gt;0,J2690,IF(L2690&gt;0,L2690,""))),1),"")</f>
        <v/>
      </c>
      <c r="O2690" s="8" t="str">
        <f t="shared" si="467"/>
        <v>John</v>
      </c>
      <c r="P2690" s="8" t="str">
        <f t="shared" si="468"/>
        <v>Wright</v>
      </c>
      <c r="Q2690" s="8" t="str">
        <f t="shared" si="469"/>
        <v>M</v>
      </c>
      <c r="R2690" s="8">
        <f t="shared" si="470"/>
        <v>39</v>
      </c>
      <c r="S2690" s="8" t="str">
        <f t="shared" si="471"/>
        <v>Radcliff</v>
      </c>
      <c r="T2690" s="8" t="str">
        <f t="shared" si="472"/>
        <v>KY</v>
      </c>
      <c r="U2690" s="8" t="str">
        <f t="shared" si="473"/>
        <v>JohnWrightM39RadcliffKY</v>
      </c>
    </row>
    <row r="2691" spans="1:21" x14ac:dyDescent="0.2">
      <c r="A2691" s="8" t="s">
        <v>2024</v>
      </c>
      <c r="B2691" s="8" t="s">
        <v>1331</v>
      </c>
      <c r="C2691" s="8" t="s">
        <v>689</v>
      </c>
      <c r="D2691" s="8">
        <v>41</v>
      </c>
      <c r="E2691" s="8" t="s">
        <v>2025</v>
      </c>
      <c r="F2691" s="8" t="s">
        <v>1154</v>
      </c>
      <c r="G2691" s="8" t="str">
        <f t="shared" si="463"/>
        <v>MistyWrightF41FreelandMI</v>
      </c>
      <c r="H2691" s="8">
        <f>_xlfn.IFNA(MATCH(G2691,Teams!J:J,0),)</f>
        <v>0</v>
      </c>
      <c r="I2691" s="8" t="str">
        <f t="shared" si="464"/>
        <v>MistyWrightF41</v>
      </c>
      <c r="J2691" s="8">
        <f>_xlfn.IFNA(MATCH(I2691,Teams!L:L,0),)</f>
        <v>0</v>
      </c>
      <c r="K2691" s="8" t="str">
        <f t="shared" si="465"/>
        <v>MistyWrightF</v>
      </c>
      <c r="L2691" s="8">
        <f>_xlfn.IFNA(MATCH(K2691,Teams!N:N,0),)</f>
        <v>0</v>
      </c>
      <c r="M2691" s="8" t="str">
        <f t="shared" si="466"/>
        <v>MistyWright</v>
      </c>
      <c r="N2691" s="8" t="str">
        <f>IFERROR(INDEX(Teams!A:A,IF(H2691&gt;0,H2691,IF(J2691&gt;0,J2691,IF(L2691&gt;0,L2691,""))),1),"")</f>
        <v/>
      </c>
      <c r="O2691" s="8" t="str">
        <f t="shared" si="467"/>
        <v>Misty</v>
      </c>
      <c r="P2691" s="8" t="str">
        <f t="shared" si="468"/>
        <v>Wright</v>
      </c>
      <c r="Q2691" s="8" t="str">
        <f t="shared" si="469"/>
        <v>F</v>
      </c>
      <c r="R2691" s="8">
        <f t="shared" si="470"/>
        <v>41</v>
      </c>
      <c r="S2691" s="8" t="str">
        <f t="shared" si="471"/>
        <v>Freeland</v>
      </c>
      <c r="T2691" s="8" t="str">
        <f t="shared" si="472"/>
        <v>MI</v>
      </c>
      <c r="U2691" s="8" t="str">
        <f t="shared" si="473"/>
        <v>MistyWrightF41FreelandMI</v>
      </c>
    </row>
    <row r="2692" spans="1:21" x14ac:dyDescent="0.2">
      <c r="A2692" s="8" t="s">
        <v>1460</v>
      </c>
      <c r="B2692" s="8" t="s">
        <v>5259</v>
      </c>
      <c r="C2692" s="8" t="s">
        <v>688</v>
      </c>
      <c r="D2692" s="8">
        <v>66</v>
      </c>
      <c r="E2692" s="8" t="s">
        <v>3</v>
      </c>
      <c r="F2692" s="8" t="s">
        <v>4</v>
      </c>
      <c r="G2692" s="8" t="str">
        <f t="shared" si="463"/>
        <v>BobWuestM66AustinTX</v>
      </c>
      <c r="H2692" s="8">
        <f>_xlfn.IFNA(MATCH(G2692,Teams!J:J,0),)</f>
        <v>0</v>
      </c>
      <c r="I2692" s="8" t="str">
        <f t="shared" si="464"/>
        <v>BobWuestM66</v>
      </c>
      <c r="J2692" s="8">
        <f>_xlfn.IFNA(MATCH(I2692,Teams!L:L,0),)</f>
        <v>0</v>
      </c>
      <c r="K2692" s="8" t="str">
        <f t="shared" si="465"/>
        <v>BobWuestM</v>
      </c>
      <c r="L2692" s="8">
        <f>_xlfn.IFNA(MATCH(K2692,Teams!N:N,0),)</f>
        <v>0</v>
      </c>
      <c r="M2692" s="8" t="str">
        <f t="shared" si="466"/>
        <v>BobWuest</v>
      </c>
      <c r="N2692" s="8" t="str">
        <f>IFERROR(INDEX(Teams!A:A,IF(H2692&gt;0,H2692,IF(J2692&gt;0,J2692,IF(L2692&gt;0,L2692,""))),1),"")</f>
        <v/>
      </c>
      <c r="O2692" s="8" t="str">
        <f t="shared" si="467"/>
        <v>Bob</v>
      </c>
      <c r="P2692" s="8" t="str">
        <f t="shared" si="468"/>
        <v>Wuest</v>
      </c>
      <c r="Q2692" s="8" t="str">
        <f t="shared" si="469"/>
        <v>M</v>
      </c>
      <c r="R2692" s="8">
        <f t="shared" si="470"/>
        <v>66</v>
      </c>
      <c r="S2692" s="8" t="str">
        <f t="shared" si="471"/>
        <v>Austin</v>
      </c>
      <c r="T2692" s="8" t="str">
        <f t="shared" si="472"/>
        <v>TX</v>
      </c>
      <c r="U2692" s="8" t="str">
        <f t="shared" si="473"/>
        <v>BobWuestM66AustinTX</v>
      </c>
    </row>
    <row r="2693" spans="1:21" x14ac:dyDescent="0.2">
      <c r="A2693" s="8" t="s">
        <v>2335</v>
      </c>
      <c r="B2693" s="8" t="s">
        <v>5915</v>
      </c>
      <c r="C2693" s="8" t="s">
        <v>689</v>
      </c>
      <c r="D2693" s="8">
        <v>53</v>
      </c>
      <c r="E2693" s="8" t="s">
        <v>5116</v>
      </c>
      <c r="F2693" s="8" t="s">
        <v>4</v>
      </c>
      <c r="G2693" s="8" t="str">
        <f t="shared" si="463"/>
        <v>MarianneWyattF53WeatherfordTX</v>
      </c>
      <c r="H2693" s="8">
        <f>_xlfn.IFNA(MATCH(G2693,Teams!J:J,0),)</f>
        <v>0</v>
      </c>
      <c r="I2693" s="8" t="str">
        <f t="shared" si="464"/>
        <v>MarianneWyattF53</v>
      </c>
      <c r="J2693" s="8">
        <f>_xlfn.IFNA(MATCH(I2693,Teams!L:L,0),)</f>
        <v>0</v>
      </c>
      <c r="K2693" s="8" t="str">
        <f t="shared" si="465"/>
        <v>MarianneWyattF</v>
      </c>
      <c r="L2693" s="8">
        <f>_xlfn.IFNA(MATCH(K2693,Teams!N:N,0),)</f>
        <v>0</v>
      </c>
      <c r="M2693" s="8" t="str">
        <f t="shared" si="466"/>
        <v>MarianneWyatt</v>
      </c>
      <c r="N2693" s="8" t="str">
        <f>IFERROR(INDEX(Teams!A:A,IF(H2693&gt;0,H2693,IF(J2693&gt;0,J2693,IF(L2693&gt;0,L2693,""))),1),"")</f>
        <v/>
      </c>
      <c r="O2693" s="8" t="str">
        <f t="shared" si="467"/>
        <v>Marianne</v>
      </c>
      <c r="P2693" s="8" t="str">
        <f t="shared" si="468"/>
        <v>Wyatt</v>
      </c>
      <c r="Q2693" s="8" t="str">
        <f t="shared" si="469"/>
        <v>F</v>
      </c>
      <c r="R2693" s="8">
        <f t="shared" si="470"/>
        <v>53</v>
      </c>
      <c r="S2693" s="8" t="str">
        <f t="shared" si="471"/>
        <v>Weatherford</v>
      </c>
      <c r="T2693" s="8" t="str">
        <f t="shared" si="472"/>
        <v>TX</v>
      </c>
      <c r="U2693" s="8" t="str">
        <f t="shared" si="473"/>
        <v>MarianneWyattF53WeatherfordTX</v>
      </c>
    </row>
    <row r="2694" spans="1:21" x14ac:dyDescent="0.2">
      <c r="A2694" s="8" t="s">
        <v>81</v>
      </c>
      <c r="B2694" s="8" t="s">
        <v>5688</v>
      </c>
      <c r="C2694" s="8" t="s">
        <v>688</v>
      </c>
      <c r="D2694" s="8">
        <v>45</v>
      </c>
      <c r="E2694" s="8" t="s">
        <v>5665</v>
      </c>
      <c r="F2694" s="8" t="s">
        <v>4</v>
      </c>
      <c r="G2694" s="8" t="str">
        <f t="shared" si="463"/>
        <v>DavidYaegerM45DenisonTX</v>
      </c>
      <c r="H2694" s="8">
        <f>_xlfn.IFNA(MATCH(G2694,Teams!J:J,0),)</f>
        <v>0</v>
      </c>
      <c r="I2694" s="8" t="str">
        <f t="shared" si="464"/>
        <v>DavidYaegerM45</v>
      </c>
      <c r="J2694" s="8">
        <f>_xlfn.IFNA(MATCH(I2694,Teams!L:L,0),)</f>
        <v>0</v>
      </c>
      <c r="K2694" s="8" t="str">
        <f t="shared" si="465"/>
        <v>DavidYaegerM</v>
      </c>
      <c r="L2694" s="8">
        <f>_xlfn.IFNA(MATCH(K2694,Teams!N:N,0),)</f>
        <v>0</v>
      </c>
      <c r="M2694" s="8" t="str">
        <f t="shared" si="466"/>
        <v>DavidYaeger</v>
      </c>
      <c r="N2694" s="8" t="str">
        <f>IFERROR(INDEX(Teams!A:A,IF(H2694&gt;0,H2694,IF(J2694&gt;0,J2694,IF(L2694&gt;0,L2694,""))),1),"")</f>
        <v/>
      </c>
      <c r="O2694" s="8" t="str">
        <f t="shared" si="467"/>
        <v>David</v>
      </c>
      <c r="P2694" s="8" t="str">
        <f t="shared" si="468"/>
        <v>Yaeger</v>
      </c>
      <c r="Q2694" s="8" t="str">
        <f t="shared" si="469"/>
        <v>M</v>
      </c>
      <c r="R2694" s="8">
        <f t="shared" si="470"/>
        <v>45</v>
      </c>
      <c r="S2694" s="8" t="str">
        <f t="shared" si="471"/>
        <v>Denison</v>
      </c>
      <c r="T2694" s="8" t="str">
        <f t="shared" si="472"/>
        <v>TX</v>
      </c>
      <c r="U2694" s="8" t="str">
        <f t="shared" si="473"/>
        <v>DavidYaegerM45DenisonTX</v>
      </c>
    </row>
    <row r="2695" spans="1:21" x14ac:dyDescent="0.2">
      <c r="A2695" s="8" t="s">
        <v>821</v>
      </c>
      <c r="B2695" s="8" t="s">
        <v>822</v>
      </c>
      <c r="C2695" s="8" t="s">
        <v>689</v>
      </c>
      <c r="D2695" s="8">
        <v>46</v>
      </c>
      <c r="E2695" s="8" t="s">
        <v>823</v>
      </c>
      <c r="F2695" s="8" t="s">
        <v>4</v>
      </c>
      <c r="G2695" s="8" t="str">
        <f t="shared" si="463"/>
        <v>FancieYanceyF46ClevelandTX</v>
      </c>
      <c r="H2695" s="8">
        <f>_xlfn.IFNA(MATCH(G2695,Teams!J:J,0),)</f>
        <v>0</v>
      </c>
      <c r="I2695" s="8" t="str">
        <f t="shared" si="464"/>
        <v>FancieYanceyF46</v>
      </c>
      <c r="J2695" s="8">
        <f>_xlfn.IFNA(MATCH(I2695,Teams!L:L,0),)</f>
        <v>0</v>
      </c>
      <c r="K2695" s="8" t="str">
        <f t="shared" si="465"/>
        <v>FancieYanceyF</v>
      </c>
      <c r="L2695" s="8">
        <f>_xlfn.IFNA(MATCH(K2695,Teams!N:N,0),)</f>
        <v>0</v>
      </c>
      <c r="M2695" s="8" t="str">
        <f t="shared" si="466"/>
        <v>FancieYancey</v>
      </c>
      <c r="N2695" s="8" t="str">
        <f>IFERROR(INDEX(Teams!A:A,IF(H2695&gt;0,H2695,IF(J2695&gt;0,J2695,IF(L2695&gt;0,L2695,""))),1),"")</f>
        <v/>
      </c>
      <c r="O2695" s="8" t="str">
        <f t="shared" si="467"/>
        <v>Fancie</v>
      </c>
      <c r="P2695" s="8" t="str">
        <f t="shared" si="468"/>
        <v>Yancey</v>
      </c>
      <c r="Q2695" s="8" t="str">
        <f t="shared" si="469"/>
        <v>F</v>
      </c>
      <c r="R2695" s="8">
        <f t="shared" si="470"/>
        <v>46</v>
      </c>
      <c r="S2695" s="8" t="str">
        <f t="shared" si="471"/>
        <v>Cleveland</v>
      </c>
      <c r="T2695" s="8" t="str">
        <f t="shared" si="472"/>
        <v>TX</v>
      </c>
      <c r="U2695" s="8" t="str">
        <f t="shared" si="473"/>
        <v>FancieYanceyF46ClevelandTX</v>
      </c>
    </row>
    <row r="2696" spans="1:21" x14ac:dyDescent="0.2">
      <c r="A2696" s="8" t="s">
        <v>818</v>
      </c>
      <c r="B2696" s="8" t="s">
        <v>819</v>
      </c>
      <c r="C2696" s="8" t="s">
        <v>689</v>
      </c>
      <c r="D2696" s="8">
        <v>34</v>
      </c>
      <c r="E2696" s="8" t="s">
        <v>820</v>
      </c>
      <c r="F2696" s="8" t="s">
        <v>4</v>
      </c>
      <c r="G2696" s="8" t="str">
        <f t="shared" si="463"/>
        <v>CallieYarbroughF34LibertyTX</v>
      </c>
      <c r="H2696" s="8">
        <f>_xlfn.IFNA(MATCH(G2696,Teams!J:J,0),)</f>
        <v>0</v>
      </c>
      <c r="I2696" s="8" t="str">
        <f t="shared" si="464"/>
        <v>CallieYarbroughF34</v>
      </c>
      <c r="J2696" s="8">
        <f>_xlfn.IFNA(MATCH(I2696,Teams!L:L,0),)</f>
        <v>0</v>
      </c>
      <c r="K2696" s="8" t="str">
        <f t="shared" si="465"/>
        <v>CallieYarbroughF</v>
      </c>
      <c r="L2696" s="8">
        <f>_xlfn.IFNA(MATCH(K2696,Teams!N:N,0),)</f>
        <v>0</v>
      </c>
      <c r="M2696" s="8" t="str">
        <f t="shared" si="466"/>
        <v>CallieYarbrough</v>
      </c>
      <c r="N2696" s="8" t="str">
        <f>IFERROR(INDEX(Teams!A:A,IF(H2696&gt;0,H2696,IF(J2696&gt;0,J2696,IF(L2696&gt;0,L2696,""))),1),"")</f>
        <v/>
      </c>
      <c r="O2696" s="8" t="str">
        <f t="shared" si="467"/>
        <v>Callie</v>
      </c>
      <c r="P2696" s="8" t="str">
        <f t="shared" si="468"/>
        <v>Yarbrough</v>
      </c>
      <c r="Q2696" s="8" t="str">
        <f t="shared" si="469"/>
        <v>F</v>
      </c>
      <c r="R2696" s="8">
        <f t="shared" si="470"/>
        <v>34</v>
      </c>
      <c r="S2696" s="8" t="str">
        <f t="shared" si="471"/>
        <v>Liberty</v>
      </c>
      <c r="T2696" s="8" t="str">
        <f t="shared" si="472"/>
        <v>TX</v>
      </c>
      <c r="U2696" s="8" t="str">
        <f t="shared" si="473"/>
        <v>CallieYarbroughF34LibertyTX</v>
      </c>
    </row>
    <row r="2697" spans="1:21" x14ac:dyDescent="0.2">
      <c r="A2697" s="8" t="s">
        <v>122</v>
      </c>
      <c r="B2697" s="8" t="s">
        <v>819</v>
      </c>
      <c r="C2697" s="8" t="s">
        <v>688</v>
      </c>
      <c r="D2697" s="8">
        <v>34</v>
      </c>
      <c r="E2697" s="8" t="s">
        <v>820</v>
      </c>
      <c r="F2697" s="8" t="s">
        <v>4</v>
      </c>
      <c r="G2697" s="8" t="str">
        <f t="shared" si="463"/>
        <v>JonYarbroughM34LibertyTX</v>
      </c>
      <c r="H2697" s="8">
        <f>_xlfn.IFNA(MATCH(G2697,Teams!J:J,0),)</f>
        <v>0</v>
      </c>
      <c r="I2697" s="8" t="str">
        <f t="shared" si="464"/>
        <v>JonYarbroughM34</v>
      </c>
      <c r="J2697" s="8">
        <f>_xlfn.IFNA(MATCH(I2697,Teams!L:L,0),)</f>
        <v>0</v>
      </c>
      <c r="K2697" s="8" t="str">
        <f t="shared" si="465"/>
        <v>JonYarbroughM</v>
      </c>
      <c r="L2697" s="8">
        <f>_xlfn.IFNA(MATCH(K2697,Teams!N:N,0),)</f>
        <v>0</v>
      </c>
      <c r="M2697" s="8" t="str">
        <f t="shared" si="466"/>
        <v>JonYarbrough</v>
      </c>
      <c r="N2697" s="8" t="str">
        <f>IFERROR(INDEX(Teams!A:A,IF(H2697&gt;0,H2697,IF(J2697&gt;0,J2697,IF(L2697&gt;0,L2697,""))),1),"")</f>
        <v/>
      </c>
      <c r="O2697" s="8" t="str">
        <f t="shared" si="467"/>
        <v>Jon</v>
      </c>
      <c r="P2697" s="8" t="str">
        <f t="shared" si="468"/>
        <v>Yarbrough</v>
      </c>
      <c r="Q2697" s="8" t="str">
        <f t="shared" si="469"/>
        <v>M</v>
      </c>
      <c r="R2697" s="8">
        <f t="shared" si="470"/>
        <v>34</v>
      </c>
      <c r="S2697" s="8" t="str">
        <f t="shared" si="471"/>
        <v>Liberty</v>
      </c>
      <c r="T2697" s="8" t="str">
        <f t="shared" si="472"/>
        <v>TX</v>
      </c>
      <c r="U2697" s="8" t="str">
        <f t="shared" si="473"/>
        <v>JonYarbroughM34LibertyTX</v>
      </c>
    </row>
    <row r="2698" spans="1:21" x14ac:dyDescent="0.2">
      <c r="A2698" s="8" t="s">
        <v>86</v>
      </c>
      <c r="B2698" s="8" t="s">
        <v>5745</v>
      </c>
      <c r="C2698" s="8" t="s">
        <v>688</v>
      </c>
      <c r="D2698" s="8">
        <v>51</v>
      </c>
      <c r="E2698" s="8" t="s">
        <v>5205</v>
      </c>
      <c r="F2698" s="8" t="s">
        <v>4</v>
      </c>
      <c r="G2698" s="8" t="str">
        <f t="shared" si="463"/>
        <v>MichaelYatesM51AzleTX</v>
      </c>
      <c r="H2698" s="8">
        <f>_xlfn.IFNA(MATCH(G2698,Teams!J:J,0),)</f>
        <v>0</v>
      </c>
      <c r="I2698" s="8" t="str">
        <f t="shared" si="464"/>
        <v>MichaelYatesM51</v>
      </c>
      <c r="J2698" s="8">
        <f>_xlfn.IFNA(MATCH(I2698,Teams!L:L,0),)</f>
        <v>0</v>
      </c>
      <c r="K2698" s="8" t="str">
        <f t="shared" si="465"/>
        <v>MichaelYatesM</v>
      </c>
      <c r="L2698" s="8">
        <f>_xlfn.IFNA(MATCH(K2698,Teams!N:N,0),)</f>
        <v>0</v>
      </c>
      <c r="M2698" s="8" t="str">
        <f t="shared" si="466"/>
        <v>MichaelYates</v>
      </c>
      <c r="N2698" s="8" t="str">
        <f>IFERROR(INDEX(Teams!A:A,IF(H2698&gt;0,H2698,IF(J2698&gt;0,J2698,IF(L2698&gt;0,L2698,""))),1),"")</f>
        <v/>
      </c>
      <c r="O2698" s="8" t="str">
        <f t="shared" si="467"/>
        <v>Michael</v>
      </c>
      <c r="P2698" s="8" t="str">
        <f t="shared" si="468"/>
        <v>Yates</v>
      </c>
      <c r="Q2698" s="8" t="str">
        <f t="shared" si="469"/>
        <v>M</v>
      </c>
      <c r="R2698" s="8">
        <f t="shared" si="470"/>
        <v>51</v>
      </c>
      <c r="S2698" s="8" t="str">
        <f t="shared" si="471"/>
        <v>Azle</v>
      </c>
      <c r="T2698" s="8" t="str">
        <f t="shared" si="472"/>
        <v>TX</v>
      </c>
      <c r="U2698" s="8" t="str">
        <f t="shared" si="473"/>
        <v>MichaelYatesM51AzleTX</v>
      </c>
    </row>
    <row r="2699" spans="1:21" x14ac:dyDescent="0.2">
      <c r="A2699" s="8" t="s">
        <v>1317</v>
      </c>
      <c r="B2699" s="8" t="s">
        <v>1318</v>
      </c>
      <c r="C2699" s="8" t="s">
        <v>689</v>
      </c>
      <c r="D2699" s="8">
        <v>43</v>
      </c>
      <c r="E2699" s="8" t="s">
        <v>1319</v>
      </c>
      <c r="F2699" s="8" t="s">
        <v>846</v>
      </c>
      <c r="G2699" s="8" t="str">
        <f t="shared" si="463"/>
        <v>NicoleYedlinskyF43LansingKS</v>
      </c>
      <c r="H2699" s="8">
        <f>_xlfn.IFNA(MATCH(G2699,Teams!J:J,0),)</f>
        <v>0</v>
      </c>
      <c r="I2699" s="8" t="str">
        <f t="shared" si="464"/>
        <v>NicoleYedlinskyF43</v>
      </c>
      <c r="J2699" s="8">
        <f>_xlfn.IFNA(MATCH(I2699,Teams!L:L,0),)</f>
        <v>0</v>
      </c>
      <c r="K2699" s="8" t="str">
        <f t="shared" si="465"/>
        <v>NicoleYedlinskyF</v>
      </c>
      <c r="L2699" s="8">
        <f>_xlfn.IFNA(MATCH(K2699,Teams!N:N,0),)</f>
        <v>0</v>
      </c>
      <c r="M2699" s="8" t="str">
        <f t="shared" si="466"/>
        <v>NicoleYedlinsky</v>
      </c>
      <c r="N2699" s="8" t="str">
        <f>IFERROR(INDEX(Teams!A:A,IF(H2699&gt;0,H2699,IF(J2699&gt;0,J2699,IF(L2699&gt;0,L2699,""))),1),"")</f>
        <v/>
      </c>
      <c r="O2699" s="8" t="str">
        <f t="shared" si="467"/>
        <v>Nicole</v>
      </c>
      <c r="P2699" s="8" t="str">
        <f t="shared" si="468"/>
        <v>Yedlinsky</v>
      </c>
      <c r="Q2699" s="8" t="str">
        <f t="shared" si="469"/>
        <v>F</v>
      </c>
      <c r="R2699" s="8">
        <f t="shared" si="470"/>
        <v>43</v>
      </c>
      <c r="S2699" s="8" t="str">
        <f t="shared" si="471"/>
        <v>Lansing</v>
      </c>
      <c r="T2699" s="8" t="str">
        <f t="shared" si="472"/>
        <v>KS</v>
      </c>
      <c r="U2699" s="8" t="str">
        <f t="shared" si="473"/>
        <v>NicoleYedlinskyF43LansingKS</v>
      </c>
    </row>
    <row r="2700" spans="1:21" x14ac:dyDescent="0.2">
      <c r="A2700" s="8" t="s">
        <v>7</v>
      </c>
      <c r="B2700" s="8" t="s">
        <v>1164</v>
      </c>
      <c r="C2700" s="8" t="s">
        <v>688</v>
      </c>
      <c r="D2700" s="8">
        <v>69</v>
      </c>
      <c r="E2700" s="8" t="s">
        <v>1165</v>
      </c>
      <c r="F2700" s="8" t="s">
        <v>1166</v>
      </c>
      <c r="G2700" s="8" t="str">
        <f t="shared" si="463"/>
        <v>JamesYeeM69Fair OaksCA</v>
      </c>
      <c r="H2700" s="8">
        <f>_xlfn.IFNA(MATCH(G2700,Teams!J:J,0),)</f>
        <v>0</v>
      </c>
      <c r="I2700" s="8" t="str">
        <f t="shared" si="464"/>
        <v>JamesYeeM69</v>
      </c>
      <c r="J2700" s="8">
        <f>_xlfn.IFNA(MATCH(I2700,Teams!L:L,0),)</f>
        <v>0</v>
      </c>
      <c r="K2700" s="8" t="str">
        <f t="shared" si="465"/>
        <v>JamesYeeM</v>
      </c>
      <c r="L2700" s="8">
        <f>_xlfn.IFNA(MATCH(K2700,Teams!N:N,0),)</f>
        <v>0</v>
      </c>
      <c r="M2700" s="8" t="str">
        <f t="shared" si="466"/>
        <v>JamesYee</v>
      </c>
      <c r="N2700" s="8" t="str">
        <f>IFERROR(INDEX(Teams!A:A,IF(H2700&gt;0,H2700,IF(J2700&gt;0,J2700,IF(L2700&gt;0,L2700,""))),1),"")</f>
        <v/>
      </c>
      <c r="O2700" s="8" t="str">
        <f t="shared" si="467"/>
        <v>James</v>
      </c>
      <c r="P2700" s="8" t="str">
        <f t="shared" si="468"/>
        <v>Yee</v>
      </c>
      <c r="Q2700" s="8" t="str">
        <f t="shared" si="469"/>
        <v>M</v>
      </c>
      <c r="R2700" s="8">
        <f t="shared" si="470"/>
        <v>69</v>
      </c>
      <c r="S2700" s="8" t="str">
        <f t="shared" si="471"/>
        <v>Fair Oaks</v>
      </c>
      <c r="T2700" s="8" t="str">
        <f t="shared" si="472"/>
        <v>CA</v>
      </c>
      <c r="U2700" s="8" t="str">
        <f t="shared" si="473"/>
        <v>JamesYeeM69Fair OaksCA</v>
      </c>
    </row>
    <row r="2701" spans="1:21" x14ac:dyDescent="0.2">
      <c r="A2701" s="8" t="s">
        <v>100</v>
      </c>
      <c r="B2701" s="8" t="s">
        <v>1164</v>
      </c>
      <c r="C2701" s="8" t="s">
        <v>689</v>
      </c>
      <c r="D2701" s="8">
        <v>35</v>
      </c>
      <c r="E2701" s="8" t="s">
        <v>3</v>
      </c>
      <c r="F2701" s="8" t="s">
        <v>4</v>
      </c>
      <c r="G2701" s="8" t="str">
        <f t="shared" si="463"/>
        <v>JenniferYeeF35AustinTX</v>
      </c>
      <c r="H2701" s="8">
        <f>_xlfn.IFNA(MATCH(G2701,Teams!J:J,0),)</f>
        <v>0</v>
      </c>
      <c r="I2701" s="8" t="str">
        <f t="shared" si="464"/>
        <v>JenniferYeeF35</v>
      </c>
      <c r="J2701" s="8">
        <f>_xlfn.IFNA(MATCH(I2701,Teams!L:L,0),)</f>
        <v>0</v>
      </c>
      <c r="K2701" s="8" t="str">
        <f t="shared" si="465"/>
        <v>JenniferYeeF</v>
      </c>
      <c r="L2701" s="8">
        <f>_xlfn.IFNA(MATCH(K2701,Teams!N:N,0),)</f>
        <v>0</v>
      </c>
      <c r="M2701" s="8" t="str">
        <f t="shared" si="466"/>
        <v>JenniferYee</v>
      </c>
      <c r="N2701" s="8" t="str">
        <f>IFERROR(INDEX(Teams!A:A,IF(H2701&gt;0,H2701,IF(J2701&gt;0,J2701,IF(L2701&gt;0,L2701,""))),1),"")</f>
        <v/>
      </c>
      <c r="O2701" s="8" t="str">
        <f t="shared" si="467"/>
        <v>Jennifer</v>
      </c>
      <c r="P2701" s="8" t="str">
        <f t="shared" si="468"/>
        <v>Yee</v>
      </c>
      <c r="Q2701" s="8" t="str">
        <f t="shared" si="469"/>
        <v>F</v>
      </c>
      <c r="R2701" s="8">
        <f t="shared" si="470"/>
        <v>35</v>
      </c>
      <c r="S2701" s="8" t="str">
        <f t="shared" si="471"/>
        <v>Austin</v>
      </c>
      <c r="T2701" s="8" t="str">
        <f t="shared" si="472"/>
        <v>TX</v>
      </c>
      <c r="U2701" s="8" t="str">
        <f t="shared" si="473"/>
        <v>JenniferYeeF35AustinTX</v>
      </c>
    </row>
    <row r="2702" spans="1:21" x14ac:dyDescent="0.2">
      <c r="A2702" s="8" t="s">
        <v>698</v>
      </c>
      <c r="B2702" s="8" t="s">
        <v>699</v>
      </c>
      <c r="C2702" s="8" t="s">
        <v>688</v>
      </c>
      <c r="D2702" s="8">
        <v>33</v>
      </c>
      <c r="E2702" s="8" t="s">
        <v>700</v>
      </c>
      <c r="F2702" s="8" t="s">
        <v>701</v>
      </c>
      <c r="G2702" s="8" t="str">
        <f t="shared" si="463"/>
        <v>MehmetYildirimM33KissimmeeFL</v>
      </c>
      <c r="H2702" s="8">
        <f>_xlfn.IFNA(MATCH(G2702,Teams!J:J,0),)</f>
        <v>0</v>
      </c>
      <c r="I2702" s="8" t="str">
        <f t="shared" si="464"/>
        <v>MehmetYildirimM33</v>
      </c>
      <c r="J2702" s="8">
        <f>_xlfn.IFNA(MATCH(I2702,Teams!L:L,0),)</f>
        <v>0</v>
      </c>
      <c r="K2702" s="8" t="str">
        <f t="shared" si="465"/>
        <v>MehmetYildirimM</v>
      </c>
      <c r="L2702" s="8">
        <f>_xlfn.IFNA(MATCH(K2702,Teams!N:N,0),)</f>
        <v>0</v>
      </c>
      <c r="M2702" s="8" t="str">
        <f t="shared" si="466"/>
        <v>MehmetYildirim</v>
      </c>
      <c r="N2702" s="8" t="str">
        <f>IFERROR(INDEX(Teams!A:A,IF(H2702&gt;0,H2702,IF(J2702&gt;0,J2702,IF(L2702&gt;0,L2702,""))),1),"")</f>
        <v/>
      </c>
      <c r="O2702" s="8" t="str">
        <f t="shared" si="467"/>
        <v>Mehmet</v>
      </c>
      <c r="P2702" s="8" t="str">
        <f t="shared" si="468"/>
        <v>Yildirim</v>
      </c>
      <c r="Q2702" s="8" t="str">
        <f t="shared" si="469"/>
        <v>M</v>
      </c>
      <c r="R2702" s="8">
        <f t="shared" si="470"/>
        <v>33</v>
      </c>
      <c r="S2702" s="8" t="str">
        <f t="shared" si="471"/>
        <v>Kissimmee</v>
      </c>
      <c r="T2702" s="8" t="str">
        <f t="shared" si="472"/>
        <v>FL</v>
      </c>
      <c r="U2702" s="8" t="str">
        <f t="shared" si="473"/>
        <v>MehmetYildirimM33KissimmeeFL</v>
      </c>
    </row>
    <row r="2703" spans="1:21" x14ac:dyDescent="0.2">
      <c r="A2703" s="8" t="s">
        <v>192</v>
      </c>
      <c r="B2703" s="8" t="s">
        <v>1553</v>
      </c>
      <c r="C2703" s="8" t="s">
        <v>689</v>
      </c>
      <c r="D2703" s="8">
        <v>37</v>
      </c>
      <c r="E2703" s="8" t="s">
        <v>1210</v>
      </c>
      <c r="F2703" s="8" t="s">
        <v>1211</v>
      </c>
      <c r="G2703" s="8" t="str">
        <f t="shared" si="463"/>
        <v>AmandaYiznitskyF37CincinnatiOH</v>
      </c>
      <c r="H2703" s="8">
        <f>_xlfn.IFNA(MATCH(G2703,Teams!J:J,0),)</f>
        <v>0</v>
      </c>
      <c r="I2703" s="8" t="str">
        <f t="shared" si="464"/>
        <v>AmandaYiznitskyF37</v>
      </c>
      <c r="J2703" s="8">
        <f>_xlfn.IFNA(MATCH(I2703,Teams!L:L,0),)</f>
        <v>0</v>
      </c>
      <c r="K2703" s="8" t="str">
        <f t="shared" si="465"/>
        <v>AmandaYiznitskyF</v>
      </c>
      <c r="L2703" s="8">
        <f>_xlfn.IFNA(MATCH(K2703,Teams!N:N,0),)</f>
        <v>0</v>
      </c>
      <c r="M2703" s="8" t="str">
        <f t="shared" si="466"/>
        <v>AmandaYiznitsky</v>
      </c>
      <c r="N2703" s="8" t="str">
        <f>IFERROR(INDEX(Teams!A:A,IF(H2703&gt;0,H2703,IF(J2703&gt;0,J2703,IF(L2703&gt;0,L2703,""))),1),"")</f>
        <v/>
      </c>
      <c r="O2703" s="8" t="str">
        <f t="shared" si="467"/>
        <v>Amanda</v>
      </c>
      <c r="P2703" s="8" t="str">
        <f t="shared" si="468"/>
        <v>Yiznitsky</v>
      </c>
      <c r="Q2703" s="8" t="str">
        <f t="shared" si="469"/>
        <v>F</v>
      </c>
      <c r="R2703" s="8">
        <f t="shared" si="470"/>
        <v>37</v>
      </c>
      <c r="S2703" s="8" t="str">
        <f t="shared" si="471"/>
        <v>Cincinnati</v>
      </c>
      <c r="T2703" s="8" t="str">
        <f t="shared" si="472"/>
        <v>OH</v>
      </c>
      <c r="U2703" s="8" t="str">
        <f t="shared" si="473"/>
        <v>AmandaYiznitskyF37CincinnatiOH</v>
      </c>
    </row>
    <row r="2704" spans="1:21" x14ac:dyDescent="0.2">
      <c r="A2704" s="8" t="s">
        <v>895</v>
      </c>
      <c r="B2704" s="8" t="s">
        <v>5261</v>
      </c>
      <c r="C2704" s="8" t="s">
        <v>689</v>
      </c>
      <c r="D2704" s="8">
        <v>42</v>
      </c>
      <c r="E2704" s="8" t="s">
        <v>12</v>
      </c>
      <c r="F2704" s="8" t="s">
        <v>4</v>
      </c>
      <c r="G2704" s="8" t="str">
        <f t="shared" si="463"/>
        <v>HeatherYokiF42HoustonTX</v>
      </c>
      <c r="H2704" s="8">
        <f>_xlfn.IFNA(MATCH(G2704,Teams!J:J,0),)</f>
        <v>0</v>
      </c>
      <c r="I2704" s="8" t="str">
        <f t="shared" si="464"/>
        <v>HeatherYokiF42</v>
      </c>
      <c r="J2704" s="8">
        <f>_xlfn.IFNA(MATCH(I2704,Teams!L:L,0),)</f>
        <v>0</v>
      </c>
      <c r="K2704" s="8" t="str">
        <f t="shared" si="465"/>
        <v>HeatherYokiF</v>
      </c>
      <c r="L2704" s="8">
        <f>_xlfn.IFNA(MATCH(K2704,Teams!N:N,0),)</f>
        <v>0</v>
      </c>
      <c r="M2704" s="8" t="str">
        <f t="shared" si="466"/>
        <v>HeatherYoki</v>
      </c>
      <c r="N2704" s="8" t="str">
        <f>IFERROR(INDEX(Teams!A:A,IF(H2704&gt;0,H2704,IF(J2704&gt;0,J2704,IF(L2704&gt;0,L2704,""))),1),"")</f>
        <v/>
      </c>
      <c r="O2704" s="8" t="str">
        <f t="shared" si="467"/>
        <v>Heather</v>
      </c>
      <c r="P2704" s="8" t="str">
        <f t="shared" si="468"/>
        <v>Yoki</v>
      </c>
      <c r="Q2704" s="8" t="str">
        <f t="shared" si="469"/>
        <v>F</v>
      </c>
      <c r="R2704" s="8">
        <f t="shared" si="470"/>
        <v>42</v>
      </c>
      <c r="S2704" s="8" t="str">
        <f t="shared" si="471"/>
        <v>Houston</v>
      </c>
      <c r="T2704" s="8" t="str">
        <f t="shared" si="472"/>
        <v>TX</v>
      </c>
      <c r="U2704" s="8" t="str">
        <f t="shared" si="473"/>
        <v>HeatherYokiF42HoustonTX</v>
      </c>
    </row>
    <row r="2705" spans="1:21" x14ac:dyDescent="0.2">
      <c r="A2705" s="8" t="s">
        <v>2293</v>
      </c>
      <c r="B2705" s="8" t="s">
        <v>2294</v>
      </c>
      <c r="C2705" s="8" t="s">
        <v>689</v>
      </c>
      <c r="D2705" s="8">
        <v>56</v>
      </c>
      <c r="E2705" s="8" t="s">
        <v>2251</v>
      </c>
      <c r="F2705" s="8" t="s">
        <v>4</v>
      </c>
      <c r="G2705" s="8" t="str">
        <f t="shared" si="463"/>
        <v>ReedaYorkF56LevellandTX</v>
      </c>
      <c r="H2705" s="8">
        <f>_xlfn.IFNA(MATCH(G2705,Teams!J:J,0),)</f>
        <v>0</v>
      </c>
      <c r="I2705" s="8" t="str">
        <f t="shared" si="464"/>
        <v>ReedaYorkF56</v>
      </c>
      <c r="J2705" s="8">
        <f>_xlfn.IFNA(MATCH(I2705,Teams!L:L,0),)</f>
        <v>0</v>
      </c>
      <c r="K2705" s="8" t="str">
        <f t="shared" si="465"/>
        <v>ReedaYorkF</v>
      </c>
      <c r="L2705" s="8">
        <f>_xlfn.IFNA(MATCH(K2705,Teams!N:N,0),)</f>
        <v>0</v>
      </c>
      <c r="M2705" s="8" t="str">
        <f t="shared" si="466"/>
        <v>ReedaYork</v>
      </c>
      <c r="N2705" s="8" t="str">
        <f>IFERROR(INDEX(Teams!A:A,IF(H2705&gt;0,H2705,IF(J2705&gt;0,J2705,IF(L2705&gt;0,L2705,""))),1),"")</f>
        <v/>
      </c>
      <c r="O2705" s="8" t="str">
        <f t="shared" si="467"/>
        <v>Reeda</v>
      </c>
      <c r="P2705" s="8" t="str">
        <f t="shared" si="468"/>
        <v>York</v>
      </c>
      <c r="Q2705" s="8" t="str">
        <f t="shared" si="469"/>
        <v>F</v>
      </c>
      <c r="R2705" s="8">
        <f t="shared" si="470"/>
        <v>56</v>
      </c>
      <c r="S2705" s="8" t="str">
        <f t="shared" si="471"/>
        <v>Levelland</v>
      </c>
      <c r="T2705" s="8" t="str">
        <f t="shared" si="472"/>
        <v>TX</v>
      </c>
      <c r="U2705" s="8" t="str">
        <f t="shared" si="473"/>
        <v>ReedaYorkF56LevellandTX</v>
      </c>
    </row>
    <row r="2706" spans="1:21" x14ac:dyDescent="0.2">
      <c r="A2706" s="8" t="s">
        <v>1003</v>
      </c>
      <c r="B2706" s="8" t="s">
        <v>2722</v>
      </c>
      <c r="C2706" s="8" t="s">
        <v>689</v>
      </c>
      <c r="G2706" s="8" t="str">
        <f t="shared" si="463"/>
        <v>MariaYoungF</v>
      </c>
      <c r="H2706" s="8">
        <f>_xlfn.IFNA(MATCH(G2706,Teams!J:J,0),)</f>
        <v>0</v>
      </c>
      <c r="I2706" s="8" t="str">
        <f t="shared" si="464"/>
        <v>MariaYoungF</v>
      </c>
      <c r="J2706" s="8">
        <f>_xlfn.IFNA(MATCH(I2706,Teams!L:L,0),)</f>
        <v>0</v>
      </c>
      <c r="K2706" s="8" t="str">
        <f t="shared" si="465"/>
        <v>MariaYoungF</v>
      </c>
      <c r="L2706" s="8">
        <f>_xlfn.IFNA(MATCH(K2706,Teams!N:N,0),)</f>
        <v>0</v>
      </c>
      <c r="M2706" s="8" t="str">
        <f t="shared" si="466"/>
        <v>MariaYoung</v>
      </c>
      <c r="N2706" s="8" t="str">
        <f>IFERROR(INDEX(Teams!A:A,IF(H2706&gt;0,H2706,IF(J2706&gt;0,J2706,IF(L2706&gt;0,L2706,""))),1),"")</f>
        <v/>
      </c>
      <c r="O2706" s="8" t="str">
        <f t="shared" si="467"/>
        <v>Maria</v>
      </c>
      <c r="P2706" s="8" t="str">
        <f t="shared" si="468"/>
        <v>Young</v>
      </c>
      <c r="Q2706" s="8" t="str">
        <f t="shared" si="469"/>
        <v>F</v>
      </c>
      <c r="R2706" s="8" t="str">
        <f t="shared" si="470"/>
        <v/>
      </c>
      <c r="S2706" s="8" t="str">
        <f t="shared" si="471"/>
        <v/>
      </c>
      <c r="T2706" s="8" t="str">
        <f t="shared" si="472"/>
        <v/>
      </c>
      <c r="U2706" s="8" t="str">
        <f t="shared" si="473"/>
        <v>MariaYoungF</v>
      </c>
    </row>
    <row r="2707" spans="1:21" x14ac:dyDescent="0.2">
      <c r="A2707" s="8" t="s">
        <v>2721</v>
      </c>
      <c r="B2707" s="8" t="s">
        <v>2722</v>
      </c>
      <c r="C2707" s="8" t="s">
        <v>689</v>
      </c>
      <c r="D2707" s="8">
        <v>19</v>
      </c>
      <c r="E2707" s="8" t="s">
        <v>2617</v>
      </c>
      <c r="F2707" s="8" t="s">
        <v>4</v>
      </c>
      <c r="G2707" s="8" t="str">
        <f t="shared" si="463"/>
        <v>SedonahYoungF19AlpineTX</v>
      </c>
      <c r="H2707" s="8">
        <f>_xlfn.IFNA(MATCH(G2707,Teams!J:J,0),)</f>
        <v>0</v>
      </c>
      <c r="I2707" s="8" t="str">
        <f t="shared" si="464"/>
        <v>SedonahYoungF19</v>
      </c>
      <c r="J2707" s="8">
        <f>_xlfn.IFNA(MATCH(I2707,Teams!L:L,0),)</f>
        <v>0</v>
      </c>
      <c r="K2707" s="8" t="str">
        <f t="shared" si="465"/>
        <v>SedonahYoungF</v>
      </c>
      <c r="L2707" s="8">
        <f>_xlfn.IFNA(MATCH(K2707,Teams!N:N,0),)</f>
        <v>0</v>
      </c>
      <c r="M2707" s="8" t="str">
        <f t="shared" si="466"/>
        <v>SedonahYoung</v>
      </c>
      <c r="N2707" s="8" t="str">
        <f>IFERROR(INDEX(Teams!A:A,IF(H2707&gt;0,H2707,IF(J2707&gt;0,J2707,IF(L2707&gt;0,L2707,""))),1),"")</f>
        <v/>
      </c>
      <c r="O2707" s="8" t="str">
        <f t="shared" si="467"/>
        <v>Sedonah</v>
      </c>
      <c r="P2707" s="8" t="str">
        <f t="shared" si="468"/>
        <v>Young</v>
      </c>
      <c r="Q2707" s="8" t="str">
        <f t="shared" si="469"/>
        <v>F</v>
      </c>
      <c r="R2707" s="8">
        <f t="shared" si="470"/>
        <v>19</v>
      </c>
      <c r="S2707" s="8" t="str">
        <f t="shared" si="471"/>
        <v>Alpine</v>
      </c>
      <c r="T2707" s="8" t="str">
        <f t="shared" si="472"/>
        <v>TX</v>
      </c>
      <c r="U2707" s="8" t="str">
        <f t="shared" si="473"/>
        <v>SedonahYoungF19AlpineTX</v>
      </c>
    </row>
    <row r="2708" spans="1:21" x14ac:dyDescent="0.2">
      <c r="A2708" s="8" t="s">
        <v>2658</v>
      </c>
      <c r="B2708" s="8" t="s">
        <v>5750</v>
      </c>
      <c r="C2708" s="8" t="s">
        <v>688</v>
      </c>
      <c r="D2708" s="8">
        <v>35</v>
      </c>
      <c r="E2708" s="8" t="s">
        <v>225</v>
      </c>
      <c r="F2708" s="8" t="s">
        <v>4</v>
      </c>
      <c r="G2708" s="8" t="str">
        <f t="shared" si="463"/>
        <v>BlakeZaalM35AllenTX</v>
      </c>
      <c r="H2708" s="8">
        <f>_xlfn.IFNA(MATCH(G2708,Teams!J:J,0),)</f>
        <v>0</v>
      </c>
      <c r="I2708" s="8" t="str">
        <f t="shared" si="464"/>
        <v>BlakeZaalM35</v>
      </c>
      <c r="J2708" s="8">
        <f>_xlfn.IFNA(MATCH(I2708,Teams!L:L,0),)</f>
        <v>0</v>
      </c>
      <c r="K2708" s="8" t="str">
        <f t="shared" si="465"/>
        <v>BlakeZaalM</v>
      </c>
      <c r="L2708" s="8">
        <f>_xlfn.IFNA(MATCH(K2708,Teams!N:N,0),)</f>
        <v>0</v>
      </c>
      <c r="M2708" s="8" t="str">
        <f t="shared" si="466"/>
        <v>BlakeZaal</v>
      </c>
      <c r="N2708" s="8" t="str">
        <f>IFERROR(INDEX(Teams!A:A,IF(H2708&gt;0,H2708,IF(J2708&gt;0,J2708,IF(L2708&gt;0,L2708,""))),1),"")</f>
        <v/>
      </c>
      <c r="O2708" s="8" t="str">
        <f t="shared" si="467"/>
        <v>Blake</v>
      </c>
      <c r="P2708" s="8" t="str">
        <f t="shared" si="468"/>
        <v>Zaal</v>
      </c>
      <c r="Q2708" s="8" t="str">
        <f t="shared" si="469"/>
        <v>M</v>
      </c>
      <c r="R2708" s="8">
        <f t="shared" si="470"/>
        <v>35</v>
      </c>
      <c r="S2708" s="8" t="str">
        <f t="shared" si="471"/>
        <v>Allen</v>
      </c>
      <c r="T2708" s="8" t="str">
        <f t="shared" si="472"/>
        <v>TX</v>
      </c>
      <c r="U2708" s="8" t="str">
        <f t="shared" si="473"/>
        <v>BlakeZaalM35AllenTX</v>
      </c>
    </row>
    <row r="2709" spans="1:21" x14ac:dyDescent="0.2">
      <c r="A2709" s="8" t="s">
        <v>116</v>
      </c>
      <c r="B2709" s="8" t="s">
        <v>6679</v>
      </c>
      <c r="C2709" s="8" t="s">
        <v>688</v>
      </c>
      <c r="G2709" s="8" t="str">
        <f t="shared" si="463"/>
        <v>BryanZahnerM</v>
      </c>
      <c r="H2709" s="8">
        <f>_xlfn.IFNA(MATCH(G2709,Teams!J:J,0),)</f>
        <v>0</v>
      </c>
      <c r="I2709" s="8" t="str">
        <f t="shared" si="464"/>
        <v>BryanZahnerM</v>
      </c>
      <c r="J2709" s="8">
        <f>_xlfn.IFNA(MATCH(I2709,Teams!L:L,0),)</f>
        <v>0</v>
      </c>
      <c r="K2709" s="8" t="str">
        <f t="shared" si="465"/>
        <v>BryanZahnerM</v>
      </c>
      <c r="L2709" s="8">
        <f>_xlfn.IFNA(MATCH(K2709,Teams!N:N,0),)</f>
        <v>0</v>
      </c>
      <c r="M2709" s="8" t="str">
        <f t="shared" si="466"/>
        <v>BryanZahner</v>
      </c>
      <c r="N2709" s="8" t="str">
        <f>IFERROR(INDEX(Teams!A:A,IF(H2709&gt;0,H2709,IF(J2709&gt;0,J2709,IF(L2709&gt;0,L2709,""))),1),"")</f>
        <v/>
      </c>
      <c r="O2709" s="8" t="str">
        <f t="shared" si="467"/>
        <v>Bryan</v>
      </c>
      <c r="P2709" s="8" t="str">
        <f t="shared" si="468"/>
        <v>Zahner</v>
      </c>
      <c r="Q2709" s="8" t="str">
        <f t="shared" si="469"/>
        <v>M</v>
      </c>
      <c r="R2709" s="8" t="str">
        <f t="shared" si="470"/>
        <v/>
      </c>
      <c r="S2709" s="8" t="str">
        <f t="shared" si="471"/>
        <v/>
      </c>
      <c r="T2709" s="8" t="str">
        <f t="shared" si="472"/>
        <v/>
      </c>
      <c r="U2709" s="8" t="str">
        <f t="shared" si="473"/>
        <v>BryanZahnerM</v>
      </c>
    </row>
    <row r="2710" spans="1:21" x14ac:dyDescent="0.2">
      <c r="A2710" s="8" t="s">
        <v>75</v>
      </c>
      <c r="B2710" s="8" t="s">
        <v>183</v>
      </c>
      <c r="C2710" s="8" t="s">
        <v>688</v>
      </c>
      <c r="D2710" s="8">
        <v>54</v>
      </c>
      <c r="E2710" s="8" t="s">
        <v>3</v>
      </c>
      <c r="F2710" s="8" t="s">
        <v>4</v>
      </c>
      <c r="G2710" s="8" t="str">
        <f t="shared" ref="G2710:G2736" si="474">A2710&amp;B2710&amp;C2710&amp;D2710&amp;E2710&amp;F2710</f>
        <v>AnthonyZaiaM54AustinTX</v>
      </c>
      <c r="H2710" s="8">
        <f>_xlfn.IFNA(MATCH(G2710,Teams!J:J,0),)</f>
        <v>0</v>
      </c>
      <c r="I2710" s="8" t="str">
        <f t="shared" ref="I2710:I2736" si="475">A2710&amp;B2710&amp;C2710&amp;D2710</f>
        <v>AnthonyZaiaM54</v>
      </c>
      <c r="J2710" s="8">
        <f>_xlfn.IFNA(MATCH(I2710,Teams!L:L,0),)</f>
        <v>0</v>
      </c>
      <c r="K2710" s="8" t="str">
        <f t="shared" ref="K2710:K2736" si="476">A2710&amp;B2710&amp;C2710</f>
        <v>AnthonyZaiaM</v>
      </c>
      <c r="L2710" s="8">
        <f>_xlfn.IFNA(MATCH(K2710,Teams!N:N,0),)</f>
        <v>0</v>
      </c>
      <c r="M2710" s="8" t="str">
        <f t="shared" ref="M2710:M2736" si="477">A2710&amp;B2710</f>
        <v>AnthonyZaia</v>
      </c>
      <c r="N2710" s="8" t="str">
        <f>IFERROR(INDEX(Teams!A:A,IF(H2710&gt;0,H2710,IF(J2710&gt;0,J2710,IF(L2710&gt;0,L2710,""))),1),"")</f>
        <v/>
      </c>
      <c r="O2710" s="8" t="str">
        <f t="shared" ref="O2710:O2736" si="478">A2710</f>
        <v>Anthony</v>
      </c>
      <c r="P2710" s="8" t="str">
        <f t="shared" ref="P2710:P2736" si="479">B2710</f>
        <v>Zaia</v>
      </c>
      <c r="Q2710" s="8" t="str">
        <f t="shared" ref="Q2710:Q2736" si="480">IF(C2710=0,"",C2710)</f>
        <v>M</v>
      </c>
      <c r="R2710" s="8">
        <f t="shared" ref="R2710:R2736" si="481">IF(D2710=0,"",D2710)</f>
        <v>54</v>
      </c>
      <c r="S2710" s="8" t="str">
        <f t="shared" ref="S2710:S2736" si="482">IF(E2710=0,"",E2710)</f>
        <v>Austin</v>
      </c>
      <c r="T2710" s="8" t="str">
        <f t="shared" ref="T2710:T2736" si="483">IF(F2710=0,"",F2710)</f>
        <v>TX</v>
      </c>
      <c r="U2710" s="8" t="str">
        <f t="shared" ref="U2710:U2736" si="484">G2710</f>
        <v>AnthonyZaiaM54AustinTX</v>
      </c>
    </row>
    <row r="2711" spans="1:21" x14ac:dyDescent="0.2">
      <c r="A2711" s="8" t="s">
        <v>182</v>
      </c>
      <c r="B2711" s="8" t="s">
        <v>926</v>
      </c>
      <c r="C2711" s="8" t="s">
        <v>688</v>
      </c>
      <c r="D2711" s="8">
        <v>36</v>
      </c>
      <c r="E2711" s="8" t="s">
        <v>12</v>
      </c>
      <c r="F2711" s="8" t="s">
        <v>4</v>
      </c>
      <c r="G2711" s="8" t="str">
        <f t="shared" si="474"/>
        <v>TonyZamarripaM36HoustonTX</v>
      </c>
      <c r="H2711" s="8">
        <f>_xlfn.IFNA(MATCH(G2711,Teams!J:J,0),)</f>
        <v>0</v>
      </c>
      <c r="I2711" s="8" t="str">
        <f t="shared" si="475"/>
        <v>TonyZamarripaM36</v>
      </c>
      <c r="J2711" s="8">
        <f>_xlfn.IFNA(MATCH(I2711,Teams!L:L,0),)</f>
        <v>0</v>
      </c>
      <c r="K2711" s="8" t="str">
        <f t="shared" si="476"/>
        <v>TonyZamarripaM</v>
      </c>
      <c r="L2711" s="8">
        <f>_xlfn.IFNA(MATCH(K2711,Teams!N:N,0),)</f>
        <v>0</v>
      </c>
      <c r="M2711" s="8" t="str">
        <f t="shared" si="477"/>
        <v>TonyZamarripa</v>
      </c>
      <c r="N2711" s="8" t="str">
        <f>IFERROR(INDEX(Teams!A:A,IF(H2711&gt;0,H2711,IF(J2711&gt;0,J2711,IF(L2711&gt;0,L2711,""))),1),"")</f>
        <v/>
      </c>
      <c r="O2711" s="8" t="str">
        <f t="shared" si="478"/>
        <v>Tony</v>
      </c>
      <c r="P2711" s="8" t="str">
        <f t="shared" si="479"/>
        <v>Zamarripa</v>
      </c>
      <c r="Q2711" s="8" t="str">
        <f t="shared" si="480"/>
        <v>M</v>
      </c>
      <c r="R2711" s="8">
        <f t="shared" si="481"/>
        <v>36</v>
      </c>
      <c r="S2711" s="8" t="str">
        <f t="shared" si="482"/>
        <v>Houston</v>
      </c>
      <c r="T2711" s="8" t="str">
        <f t="shared" si="483"/>
        <v>TX</v>
      </c>
      <c r="U2711" s="8" t="str">
        <f t="shared" si="484"/>
        <v>TonyZamarripaM36HoustonTX</v>
      </c>
    </row>
    <row r="2712" spans="1:21" x14ac:dyDescent="0.2">
      <c r="A2712" s="8" t="s">
        <v>747</v>
      </c>
      <c r="B2712" s="8" t="s">
        <v>2590</v>
      </c>
      <c r="C2712" s="8" t="s">
        <v>688</v>
      </c>
      <c r="D2712" s="8">
        <v>32</v>
      </c>
      <c r="E2712" s="8" t="s">
        <v>3</v>
      </c>
      <c r="F2712" s="8" t="s">
        <v>4</v>
      </c>
      <c r="G2712" s="8" t="str">
        <f t="shared" si="474"/>
        <v>GregZaneyM32AustinTX</v>
      </c>
      <c r="H2712" s="8">
        <f>_xlfn.IFNA(MATCH(G2712,Teams!J:J,0),)</f>
        <v>0</v>
      </c>
      <c r="I2712" s="8" t="str">
        <f t="shared" si="475"/>
        <v>GregZaneyM32</v>
      </c>
      <c r="J2712" s="8">
        <f>_xlfn.IFNA(MATCH(I2712,Teams!L:L,0),)</f>
        <v>0</v>
      </c>
      <c r="K2712" s="8" t="str">
        <f t="shared" si="476"/>
        <v>GregZaneyM</v>
      </c>
      <c r="L2712" s="8">
        <f>_xlfn.IFNA(MATCH(K2712,Teams!N:N,0),)</f>
        <v>0</v>
      </c>
      <c r="M2712" s="8" t="str">
        <f t="shared" si="477"/>
        <v>GregZaney</v>
      </c>
      <c r="N2712" s="8" t="str">
        <f>IFERROR(INDEX(Teams!A:A,IF(H2712&gt;0,H2712,IF(J2712&gt;0,J2712,IF(L2712&gt;0,L2712,""))),1),"")</f>
        <v/>
      </c>
      <c r="O2712" s="8" t="str">
        <f t="shared" si="478"/>
        <v>Greg</v>
      </c>
      <c r="P2712" s="8" t="str">
        <f t="shared" si="479"/>
        <v>Zaney</v>
      </c>
      <c r="Q2712" s="8" t="str">
        <f t="shared" si="480"/>
        <v>M</v>
      </c>
      <c r="R2712" s="8">
        <f t="shared" si="481"/>
        <v>32</v>
      </c>
      <c r="S2712" s="8" t="str">
        <f t="shared" si="482"/>
        <v>Austin</v>
      </c>
      <c r="T2712" s="8" t="str">
        <f t="shared" si="483"/>
        <v>TX</v>
      </c>
      <c r="U2712" s="8" t="str">
        <f t="shared" si="484"/>
        <v>GregZaneyM32AustinTX</v>
      </c>
    </row>
    <row r="2713" spans="1:21" x14ac:dyDescent="0.2">
      <c r="A2713" s="8" t="s">
        <v>747</v>
      </c>
      <c r="B2713" s="8" t="s">
        <v>2590</v>
      </c>
      <c r="C2713" s="8" t="s">
        <v>688</v>
      </c>
      <c r="D2713" s="8">
        <v>71</v>
      </c>
      <c r="E2713" s="8" t="s">
        <v>2852</v>
      </c>
      <c r="F2713" s="8" t="s">
        <v>4</v>
      </c>
      <c r="G2713" s="8" t="str">
        <f t="shared" si="474"/>
        <v>GregZaneyM71ElginTX</v>
      </c>
      <c r="H2713" s="8">
        <f>_xlfn.IFNA(MATCH(G2713,Teams!J:J,0),)</f>
        <v>0</v>
      </c>
      <c r="I2713" s="8" t="str">
        <f t="shared" si="475"/>
        <v>GregZaneyM71</v>
      </c>
      <c r="J2713" s="8">
        <f>_xlfn.IFNA(MATCH(I2713,Teams!L:L,0),)</f>
        <v>0</v>
      </c>
      <c r="K2713" s="8" t="str">
        <f t="shared" si="476"/>
        <v>GregZaneyM</v>
      </c>
      <c r="L2713" s="8">
        <f>_xlfn.IFNA(MATCH(K2713,Teams!N:N,0),)</f>
        <v>0</v>
      </c>
      <c r="M2713" s="8" t="str">
        <f t="shared" si="477"/>
        <v>GregZaney</v>
      </c>
      <c r="N2713" s="8" t="str">
        <f>IFERROR(INDEX(Teams!A:A,IF(H2713&gt;0,H2713,IF(J2713&gt;0,J2713,IF(L2713&gt;0,L2713,""))),1),"")</f>
        <v/>
      </c>
      <c r="O2713" s="8" t="str">
        <f t="shared" si="478"/>
        <v>Greg</v>
      </c>
      <c r="P2713" s="8" t="str">
        <f t="shared" si="479"/>
        <v>Zaney</v>
      </c>
      <c r="Q2713" s="8" t="str">
        <f t="shared" si="480"/>
        <v>M</v>
      </c>
      <c r="R2713" s="8">
        <f t="shared" si="481"/>
        <v>71</v>
      </c>
      <c r="S2713" s="8" t="str">
        <f t="shared" si="482"/>
        <v>Elgin</v>
      </c>
      <c r="T2713" s="8" t="str">
        <f t="shared" si="483"/>
        <v>TX</v>
      </c>
      <c r="U2713" s="8" t="str">
        <f t="shared" si="484"/>
        <v>GregZaneyM71ElginTX</v>
      </c>
    </row>
    <row r="2714" spans="1:21" x14ac:dyDescent="0.2">
      <c r="A2714" s="8" t="s">
        <v>394</v>
      </c>
      <c r="B2714" s="8" t="s">
        <v>2485</v>
      </c>
      <c r="C2714" s="8" t="s">
        <v>688</v>
      </c>
      <c r="D2714" s="8">
        <v>45</v>
      </c>
      <c r="E2714" s="8" t="s">
        <v>534</v>
      </c>
      <c r="F2714" s="8" t="s">
        <v>4</v>
      </c>
      <c r="G2714" s="8" t="str">
        <f t="shared" si="474"/>
        <v>JoseZapataM45DallasTX</v>
      </c>
      <c r="H2714" s="8">
        <f>_xlfn.IFNA(MATCH(G2714,Teams!J:J,0),)</f>
        <v>0</v>
      </c>
      <c r="I2714" s="8" t="str">
        <f t="shared" si="475"/>
        <v>JoseZapataM45</v>
      </c>
      <c r="J2714" s="8">
        <f>_xlfn.IFNA(MATCH(I2714,Teams!L:L,0),)</f>
        <v>0</v>
      </c>
      <c r="K2714" s="8" t="str">
        <f t="shared" si="476"/>
        <v>JoseZapataM</v>
      </c>
      <c r="L2714" s="8">
        <f>_xlfn.IFNA(MATCH(K2714,Teams!N:N,0),)</f>
        <v>0</v>
      </c>
      <c r="M2714" s="8" t="str">
        <f t="shared" si="477"/>
        <v>JoseZapata</v>
      </c>
      <c r="N2714" s="8" t="str">
        <f>IFERROR(INDEX(Teams!A:A,IF(H2714&gt;0,H2714,IF(J2714&gt;0,J2714,IF(L2714&gt;0,L2714,""))),1),"")</f>
        <v/>
      </c>
      <c r="O2714" s="8" t="str">
        <f t="shared" si="478"/>
        <v>Jose</v>
      </c>
      <c r="P2714" s="8" t="str">
        <f t="shared" si="479"/>
        <v>Zapata</v>
      </c>
      <c r="Q2714" s="8" t="str">
        <f t="shared" si="480"/>
        <v>M</v>
      </c>
      <c r="R2714" s="8">
        <f t="shared" si="481"/>
        <v>45</v>
      </c>
      <c r="S2714" s="8" t="str">
        <f t="shared" si="482"/>
        <v>Dallas</v>
      </c>
      <c r="T2714" s="8" t="str">
        <f t="shared" si="483"/>
        <v>TX</v>
      </c>
      <c r="U2714" s="8" t="str">
        <f t="shared" si="484"/>
        <v>JoseZapataM45DallasTX</v>
      </c>
    </row>
    <row r="2715" spans="1:21" x14ac:dyDescent="0.2">
      <c r="A2715" s="8" t="s">
        <v>556</v>
      </c>
      <c r="B2715" s="8" t="s">
        <v>1305</v>
      </c>
      <c r="C2715" s="8" t="s">
        <v>688</v>
      </c>
      <c r="D2715" s="8">
        <v>30</v>
      </c>
      <c r="E2715" s="8" t="s">
        <v>1306</v>
      </c>
      <c r="F2715" s="8" t="s">
        <v>1056</v>
      </c>
      <c r="G2715" s="8" t="str">
        <f t="shared" si="474"/>
        <v>AndrewZaporM30Johnson CityTN</v>
      </c>
      <c r="H2715" s="8">
        <f>_xlfn.IFNA(MATCH(G2715,Teams!J:J,0),)</f>
        <v>0</v>
      </c>
      <c r="I2715" s="8" t="str">
        <f t="shared" si="475"/>
        <v>AndrewZaporM30</v>
      </c>
      <c r="J2715" s="8">
        <f>_xlfn.IFNA(MATCH(I2715,Teams!L:L,0),)</f>
        <v>0</v>
      </c>
      <c r="K2715" s="8" t="str">
        <f t="shared" si="476"/>
        <v>AndrewZaporM</v>
      </c>
      <c r="L2715" s="8">
        <f>_xlfn.IFNA(MATCH(K2715,Teams!N:N,0),)</f>
        <v>0</v>
      </c>
      <c r="M2715" s="8" t="str">
        <f t="shared" si="477"/>
        <v>AndrewZapor</v>
      </c>
      <c r="N2715" s="8" t="str">
        <f>IFERROR(INDEX(Teams!A:A,IF(H2715&gt;0,H2715,IF(J2715&gt;0,J2715,IF(L2715&gt;0,L2715,""))),1),"")</f>
        <v/>
      </c>
      <c r="O2715" s="8" t="str">
        <f t="shared" si="478"/>
        <v>Andrew</v>
      </c>
      <c r="P2715" s="8" t="str">
        <f t="shared" si="479"/>
        <v>Zapor</v>
      </c>
      <c r="Q2715" s="8" t="str">
        <f t="shared" si="480"/>
        <v>M</v>
      </c>
      <c r="R2715" s="8">
        <f t="shared" si="481"/>
        <v>30</v>
      </c>
      <c r="S2715" s="8" t="str">
        <f t="shared" si="482"/>
        <v>Johnson City</v>
      </c>
      <c r="T2715" s="8" t="str">
        <f t="shared" si="483"/>
        <v>TN</v>
      </c>
      <c r="U2715" s="8" t="str">
        <f t="shared" si="484"/>
        <v>AndrewZaporM30Johnson CityTN</v>
      </c>
    </row>
    <row r="2716" spans="1:21" x14ac:dyDescent="0.2">
      <c r="A2716" s="8" t="s">
        <v>2386</v>
      </c>
      <c r="B2716" s="8" t="s">
        <v>2387</v>
      </c>
      <c r="C2716" s="8" t="s">
        <v>689</v>
      </c>
      <c r="D2716" s="8">
        <v>49</v>
      </c>
      <c r="E2716" s="8" t="s">
        <v>1639</v>
      </c>
      <c r="F2716" s="8" t="s">
        <v>4</v>
      </c>
      <c r="G2716" s="8" t="str">
        <f t="shared" si="474"/>
        <v>KATIEZARZANAF49AUSTINTX</v>
      </c>
      <c r="H2716" s="8">
        <f>_xlfn.IFNA(MATCH(G2716,Teams!J:J,0),)</f>
        <v>0</v>
      </c>
      <c r="I2716" s="8" t="str">
        <f t="shared" si="475"/>
        <v>KATIEZARZANAF49</v>
      </c>
      <c r="J2716" s="8">
        <f>_xlfn.IFNA(MATCH(I2716,Teams!L:L,0),)</f>
        <v>0</v>
      </c>
      <c r="K2716" s="8" t="str">
        <f t="shared" si="476"/>
        <v>KATIEZARZANAF</v>
      </c>
      <c r="L2716" s="8">
        <f>_xlfn.IFNA(MATCH(K2716,Teams!N:N,0),)</f>
        <v>0</v>
      </c>
      <c r="M2716" s="8" t="str">
        <f t="shared" si="477"/>
        <v>KATIEZARZANA</v>
      </c>
      <c r="N2716" s="8" t="str">
        <f>IFERROR(INDEX(Teams!A:A,IF(H2716&gt;0,H2716,IF(J2716&gt;0,J2716,IF(L2716&gt;0,L2716,""))),1),"")</f>
        <v/>
      </c>
      <c r="O2716" s="8" t="str">
        <f t="shared" si="478"/>
        <v>KATIE</v>
      </c>
      <c r="P2716" s="8" t="str">
        <f t="shared" si="479"/>
        <v>ZARZANA</v>
      </c>
      <c r="Q2716" s="8" t="str">
        <f t="shared" si="480"/>
        <v>F</v>
      </c>
      <c r="R2716" s="8">
        <f t="shared" si="481"/>
        <v>49</v>
      </c>
      <c r="S2716" s="8" t="str">
        <f t="shared" si="482"/>
        <v>AUSTIN</v>
      </c>
      <c r="T2716" s="8" t="str">
        <f t="shared" si="483"/>
        <v>TX</v>
      </c>
      <c r="U2716" s="8" t="str">
        <f t="shared" si="484"/>
        <v>KATIEZARZANAF49AUSTINTX</v>
      </c>
    </row>
    <row r="2717" spans="1:21" x14ac:dyDescent="0.2">
      <c r="A2717" s="8" t="s">
        <v>1235</v>
      </c>
      <c r="B2717" s="8" t="s">
        <v>5262</v>
      </c>
      <c r="C2717" s="8" t="s">
        <v>688</v>
      </c>
      <c r="D2717" s="8">
        <v>29</v>
      </c>
      <c r="E2717" s="8" t="s">
        <v>12</v>
      </c>
      <c r="F2717" s="8" t="s">
        <v>4</v>
      </c>
      <c r="G2717" s="8" t="str">
        <f t="shared" si="474"/>
        <v>NicholasZarzanaM29HoustonTX</v>
      </c>
      <c r="H2717" s="8">
        <f>_xlfn.IFNA(MATCH(G2717,Teams!J:J,0),)</f>
        <v>0</v>
      </c>
      <c r="I2717" s="8" t="str">
        <f t="shared" si="475"/>
        <v>NicholasZarzanaM29</v>
      </c>
      <c r="J2717" s="8">
        <f>_xlfn.IFNA(MATCH(I2717,Teams!L:L,0),)</f>
        <v>0</v>
      </c>
      <c r="K2717" s="8" t="str">
        <f t="shared" si="476"/>
        <v>NicholasZarzanaM</v>
      </c>
      <c r="L2717" s="8">
        <f>_xlfn.IFNA(MATCH(K2717,Teams!N:N,0),)</f>
        <v>0</v>
      </c>
      <c r="M2717" s="8" t="str">
        <f t="shared" si="477"/>
        <v>NicholasZarzana</v>
      </c>
      <c r="N2717" s="8" t="str">
        <f>IFERROR(INDEX(Teams!A:A,IF(H2717&gt;0,H2717,IF(J2717&gt;0,J2717,IF(L2717&gt;0,L2717,""))),1),"")</f>
        <v/>
      </c>
      <c r="O2717" s="8" t="str">
        <f t="shared" si="478"/>
        <v>Nicholas</v>
      </c>
      <c r="P2717" s="8" t="str">
        <f t="shared" si="479"/>
        <v>Zarzana</v>
      </c>
      <c r="Q2717" s="8" t="str">
        <f t="shared" si="480"/>
        <v>M</v>
      </c>
      <c r="R2717" s="8">
        <f t="shared" si="481"/>
        <v>29</v>
      </c>
      <c r="S2717" s="8" t="str">
        <f t="shared" si="482"/>
        <v>Houston</v>
      </c>
      <c r="T2717" s="8" t="str">
        <f t="shared" si="483"/>
        <v>TX</v>
      </c>
      <c r="U2717" s="8" t="str">
        <f t="shared" si="484"/>
        <v>NicholasZarzanaM29HoustonTX</v>
      </c>
    </row>
    <row r="2718" spans="1:21" x14ac:dyDescent="0.2">
      <c r="A2718" s="8" t="s">
        <v>1525</v>
      </c>
      <c r="B2718" s="8" t="s">
        <v>6554</v>
      </c>
      <c r="C2718" s="8" t="s">
        <v>689</v>
      </c>
      <c r="G2718" s="8" t="str">
        <f t="shared" si="474"/>
        <v>AllisonZelinskiF</v>
      </c>
      <c r="H2718" s="8">
        <f>_xlfn.IFNA(MATCH(G2718,Teams!J:J,0),)</f>
        <v>0</v>
      </c>
      <c r="I2718" s="8" t="str">
        <f t="shared" si="475"/>
        <v>AllisonZelinskiF</v>
      </c>
      <c r="J2718" s="8">
        <f>_xlfn.IFNA(MATCH(I2718,Teams!L:L,0),)</f>
        <v>0</v>
      </c>
      <c r="K2718" s="8" t="str">
        <f t="shared" si="476"/>
        <v>AllisonZelinskiF</v>
      </c>
      <c r="L2718" s="8">
        <f>_xlfn.IFNA(MATCH(K2718,Teams!N:N,0),)</f>
        <v>0</v>
      </c>
      <c r="M2718" s="8" t="str">
        <f t="shared" si="477"/>
        <v>AllisonZelinski</v>
      </c>
      <c r="N2718" s="8" t="str">
        <f>IFERROR(INDEX(Teams!A:A,IF(H2718&gt;0,H2718,IF(J2718&gt;0,J2718,IF(L2718&gt;0,L2718,""))),1),"")</f>
        <v/>
      </c>
      <c r="O2718" s="8" t="str">
        <f t="shared" si="478"/>
        <v>Allison</v>
      </c>
      <c r="P2718" s="8" t="str">
        <f t="shared" si="479"/>
        <v>Zelinski</v>
      </c>
      <c r="Q2718" s="8" t="str">
        <f t="shared" si="480"/>
        <v>F</v>
      </c>
      <c r="R2718" s="8" t="str">
        <f t="shared" si="481"/>
        <v/>
      </c>
      <c r="S2718" s="8" t="str">
        <f t="shared" si="482"/>
        <v/>
      </c>
      <c r="T2718" s="8" t="str">
        <f t="shared" si="483"/>
        <v/>
      </c>
      <c r="U2718" s="8" t="str">
        <f t="shared" si="484"/>
        <v>AllisonZelinskiF</v>
      </c>
    </row>
    <row r="2719" spans="1:21" x14ac:dyDescent="0.2">
      <c r="A2719" s="8" t="s">
        <v>237</v>
      </c>
      <c r="B2719" s="8" t="s">
        <v>1900</v>
      </c>
      <c r="C2719" s="8" t="s">
        <v>688</v>
      </c>
      <c r="D2719" s="8">
        <v>42</v>
      </c>
      <c r="E2719" s="8" t="s">
        <v>1901</v>
      </c>
      <c r="F2719" s="8" t="s">
        <v>1348</v>
      </c>
      <c r="G2719" s="8" t="str">
        <f t="shared" si="474"/>
        <v>JasonZerutoM42Ellicott CityMD</v>
      </c>
      <c r="H2719" s="8">
        <f>_xlfn.IFNA(MATCH(G2719,Teams!J:J,0),)</f>
        <v>0</v>
      </c>
      <c r="I2719" s="8" t="str">
        <f t="shared" si="475"/>
        <v>JasonZerutoM42</v>
      </c>
      <c r="J2719" s="8">
        <f>_xlfn.IFNA(MATCH(I2719,Teams!L:L,0),)</f>
        <v>0</v>
      </c>
      <c r="K2719" s="8" t="str">
        <f t="shared" si="476"/>
        <v>JasonZerutoM</v>
      </c>
      <c r="L2719" s="8">
        <f>_xlfn.IFNA(MATCH(K2719,Teams!N:N,0),)</f>
        <v>0</v>
      </c>
      <c r="M2719" s="8" t="str">
        <f t="shared" si="477"/>
        <v>JasonZeruto</v>
      </c>
      <c r="N2719" s="8" t="str">
        <f>IFERROR(INDEX(Teams!A:A,IF(H2719&gt;0,H2719,IF(J2719&gt;0,J2719,IF(L2719&gt;0,L2719,""))),1),"")</f>
        <v/>
      </c>
      <c r="O2719" s="8" t="str">
        <f t="shared" si="478"/>
        <v>Jason</v>
      </c>
      <c r="P2719" s="8" t="str">
        <f t="shared" si="479"/>
        <v>Zeruto</v>
      </c>
      <c r="Q2719" s="8" t="str">
        <f t="shared" si="480"/>
        <v>M</v>
      </c>
      <c r="R2719" s="8">
        <f t="shared" si="481"/>
        <v>42</v>
      </c>
      <c r="S2719" s="8" t="str">
        <f t="shared" si="482"/>
        <v>Ellicott City</v>
      </c>
      <c r="T2719" s="8" t="str">
        <f t="shared" si="483"/>
        <v>MD</v>
      </c>
      <c r="U2719" s="8" t="str">
        <f t="shared" si="484"/>
        <v>JasonZerutoM42Ellicott CityMD</v>
      </c>
    </row>
    <row r="2720" spans="1:21" x14ac:dyDescent="0.2">
      <c r="A2720" s="8" t="s">
        <v>2131</v>
      </c>
      <c r="B2720" s="8" t="s">
        <v>1900</v>
      </c>
      <c r="C2720" s="8" t="s">
        <v>689</v>
      </c>
      <c r="D2720" s="8">
        <v>42</v>
      </c>
      <c r="E2720" s="8" t="s">
        <v>1901</v>
      </c>
      <c r="F2720" s="8" t="s">
        <v>1348</v>
      </c>
      <c r="G2720" s="8" t="str">
        <f t="shared" si="474"/>
        <v>LigeiaZerutoF42Ellicott CityMD</v>
      </c>
      <c r="H2720" s="8">
        <f>_xlfn.IFNA(MATCH(G2720,Teams!J:J,0),)</f>
        <v>0</v>
      </c>
      <c r="I2720" s="8" t="str">
        <f t="shared" si="475"/>
        <v>LigeiaZerutoF42</v>
      </c>
      <c r="J2720" s="8">
        <f>_xlfn.IFNA(MATCH(I2720,Teams!L:L,0),)</f>
        <v>0</v>
      </c>
      <c r="K2720" s="8" t="str">
        <f t="shared" si="476"/>
        <v>LigeiaZerutoF</v>
      </c>
      <c r="L2720" s="8">
        <f>_xlfn.IFNA(MATCH(K2720,Teams!N:N,0),)</f>
        <v>0</v>
      </c>
      <c r="M2720" s="8" t="str">
        <f t="shared" si="477"/>
        <v>LigeiaZeruto</v>
      </c>
      <c r="N2720" s="8" t="str">
        <f>IFERROR(INDEX(Teams!A:A,IF(H2720&gt;0,H2720,IF(J2720&gt;0,J2720,IF(L2720&gt;0,L2720,""))),1),"")</f>
        <v/>
      </c>
      <c r="O2720" s="8" t="str">
        <f t="shared" si="478"/>
        <v>Ligeia</v>
      </c>
      <c r="P2720" s="8" t="str">
        <f t="shared" si="479"/>
        <v>Zeruto</v>
      </c>
      <c r="Q2720" s="8" t="str">
        <f t="shared" si="480"/>
        <v>F</v>
      </c>
      <c r="R2720" s="8">
        <f t="shared" si="481"/>
        <v>42</v>
      </c>
      <c r="S2720" s="8" t="str">
        <f t="shared" si="482"/>
        <v>Ellicott City</v>
      </c>
      <c r="T2720" s="8" t="str">
        <f t="shared" si="483"/>
        <v>MD</v>
      </c>
      <c r="U2720" s="8" t="str">
        <f t="shared" si="484"/>
        <v>LigeiaZerutoF42Ellicott CityMD</v>
      </c>
    </row>
    <row r="2721" spans="1:21" x14ac:dyDescent="0.2">
      <c r="A2721" s="8" t="s">
        <v>1108</v>
      </c>
      <c r="B2721" s="8" t="s">
        <v>1109</v>
      </c>
      <c r="C2721" s="8" t="s">
        <v>688</v>
      </c>
      <c r="D2721" s="8">
        <v>48</v>
      </c>
      <c r="E2721" s="8" t="s">
        <v>1110</v>
      </c>
      <c r="F2721" s="8" t="s">
        <v>4</v>
      </c>
      <c r="G2721" s="8" t="str">
        <f t="shared" si="474"/>
        <v>ROBERTOZETINAM48GUATEMALATX</v>
      </c>
      <c r="H2721" s="8">
        <f>_xlfn.IFNA(MATCH(G2721,Teams!J:J,0),)</f>
        <v>0</v>
      </c>
      <c r="I2721" s="8" t="str">
        <f t="shared" si="475"/>
        <v>ROBERTOZETINAM48</v>
      </c>
      <c r="J2721" s="8">
        <f>_xlfn.IFNA(MATCH(I2721,Teams!L:L,0),)</f>
        <v>0</v>
      </c>
      <c r="K2721" s="8" t="str">
        <f t="shared" si="476"/>
        <v>ROBERTOZETINAM</v>
      </c>
      <c r="L2721" s="8">
        <f>_xlfn.IFNA(MATCH(K2721,Teams!N:N,0),)</f>
        <v>0</v>
      </c>
      <c r="M2721" s="8" t="str">
        <f t="shared" si="477"/>
        <v>ROBERTOZETINA</v>
      </c>
      <c r="N2721" s="8" t="str">
        <f>IFERROR(INDEX(Teams!A:A,IF(H2721&gt;0,H2721,IF(J2721&gt;0,J2721,IF(L2721&gt;0,L2721,""))),1),"")</f>
        <v/>
      </c>
      <c r="O2721" s="8" t="str">
        <f t="shared" si="478"/>
        <v>ROBERTO</v>
      </c>
      <c r="P2721" s="8" t="str">
        <f t="shared" si="479"/>
        <v>ZETINA</v>
      </c>
      <c r="Q2721" s="8" t="str">
        <f t="shared" si="480"/>
        <v>M</v>
      </c>
      <c r="R2721" s="8">
        <f t="shared" si="481"/>
        <v>48</v>
      </c>
      <c r="S2721" s="8" t="str">
        <f t="shared" si="482"/>
        <v>GUATEMALA</v>
      </c>
      <c r="T2721" s="8" t="str">
        <f t="shared" si="483"/>
        <v>TX</v>
      </c>
      <c r="U2721" s="8" t="str">
        <f t="shared" si="484"/>
        <v>ROBERTOZETINAM48GUATEMALATX</v>
      </c>
    </row>
    <row r="2722" spans="1:21" x14ac:dyDescent="0.2">
      <c r="A2722" s="8" t="s">
        <v>3043</v>
      </c>
      <c r="B2722" s="8" t="s">
        <v>3044</v>
      </c>
      <c r="C2722" s="8" t="s">
        <v>688</v>
      </c>
      <c r="D2722" s="8">
        <v>54</v>
      </c>
      <c r="G2722" s="8" t="str">
        <f t="shared" si="474"/>
        <v>WeijiaZhangM54</v>
      </c>
      <c r="H2722" s="8">
        <f>_xlfn.IFNA(MATCH(G2722,Teams!J:J,0),)</f>
        <v>0</v>
      </c>
      <c r="I2722" s="8" t="str">
        <f t="shared" si="475"/>
        <v>WeijiaZhangM54</v>
      </c>
      <c r="J2722" s="8">
        <f>_xlfn.IFNA(MATCH(I2722,Teams!L:L,0),)</f>
        <v>0</v>
      </c>
      <c r="K2722" s="8" t="str">
        <f t="shared" si="476"/>
        <v>WeijiaZhangM</v>
      </c>
      <c r="L2722" s="8">
        <f>_xlfn.IFNA(MATCH(K2722,Teams!N:N,0),)</f>
        <v>0</v>
      </c>
      <c r="M2722" s="8" t="str">
        <f t="shared" si="477"/>
        <v>WeijiaZhang</v>
      </c>
      <c r="N2722" s="8" t="str">
        <f>IFERROR(INDEX(Teams!A:A,IF(H2722&gt;0,H2722,IF(J2722&gt;0,J2722,IF(L2722&gt;0,L2722,""))),1),"")</f>
        <v/>
      </c>
      <c r="O2722" s="8" t="str">
        <f t="shared" si="478"/>
        <v>Weijia</v>
      </c>
      <c r="P2722" s="8" t="str">
        <f t="shared" si="479"/>
        <v>Zhang</v>
      </c>
      <c r="Q2722" s="8" t="str">
        <f t="shared" si="480"/>
        <v>M</v>
      </c>
      <c r="R2722" s="8">
        <f t="shared" si="481"/>
        <v>54</v>
      </c>
      <c r="S2722" s="8" t="str">
        <f t="shared" si="482"/>
        <v/>
      </c>
      <c r="T2722" s="8" t="str">
        <f t="shared" si="483"/>
        <v/>
      </c>
      <c r="U2722" s="8" t="str">
        <f t="shared" si="484"/>
        <v>WeijiaZhangM54</v>
      </c>
    </row>
    <row r="2723" spans="1:21" x14ac:dyDescent="0.2">
      <c r="A2723" s="8" t="s">
        <v>952</v>
      </c>
      <c r="B2723" s="8" t="s">
        <v>5263</v>
      </c>
      <c r="C2723" s="8" t="s">
        <v>688</v>
      </c>
      <c r="D2723" s="8">
        <v>26</v>
      </c>
      <c r="E2723" s="8" t="s">
        <v>3</v>
      </c>
      <c r="F2723" s="8" t="s">
        <v>4</v>
      </c>
      <c r="G2723" s="8" t="str">
        <f t="shared" si="474"/>
        <v>CameronZimaM26AustinTX</v>
      </c>
      <c r="H2723" s="8">
        <f>_xlfn.IFNA(MATCH(G2723,Teams!J:J,0),)</f>
        <v>0</v>
      </c>
      <c r="I2723" s="8" t="str">
        <f t="shared" si="475"/>
        <v>CameronZimaM26</v>
      </c>
      <c r="J2723" s="8">
        <f>_xlfn.IFNA(MATCH(I2723,Teams!L:L,0),)</f>
        <v>0</v>
      </c>
      <c r="K2723" s="8" t="str">
        <f t="shared" si="476"/>
        <v>CameronZimaM</v>
      </c>
      <c r="L2723" s="8">
        <f>_xlfn.IFNA(MATCH(K2723,Teams!N:N,0),)</f>
        <v>0</v>
      </c>
      <c r="M2723" s="8" t="str">
        <f t="shared" si="477"/>
        <v>CameronZima</v>
      </c>
      <c r="N2723" s="8" t="str">
        <f>IFERROR(INDEX(Teams!A:A,IF(H2723&gt;0,H2723,IF(J2723&gt;0,J2723,IF(L2723&gt;0,L2723,""))),1),"")</f>
        <v/>
      </c>
      <c r="O2723" s="8" t="str">
        <f t="shared" si="478"/>
        <v>Cameron</v>
      </c>
      <c r="P2723" s="8" t="str">
        <f t="shared" si="479"/>
        <v>Zima</v>
      </c>
      <c r="Q2723" s="8" t="str">
        <f t="shared" si="480"/>
        <v>M</v>
      </c>
      <c r="R2723" s="8">
        <f t="shared" si="481"/>
        <v>26</v>
      </c>
      <c r="S2723" s="8" t="str">
        <f t="shared" si="482"/>
        <v>Austin</v>
      </c>
      <c r="T2723" s="8" t="str">
        <f t="shared" si="483"/>
        <v>TX</v>
      </c>
      <c r="U2723" s="8" t="str">
        <f t="shared" si="484"/>
        <v>CameronZimaM26AustinTX</v>
      </c>
    </row>
    <row r="2724" spans="1:21" x14ac:dyDescent="0.2">
      <c r="A2724" s="8" t="s">
        <v>738</v>
      </c>
      <c r="B2724" s="8" t="s">
        <v>739</v>
      </c>
      <c r="C2724" s="8" t="s">
        <v>689</v>
      </c>
      <c r="D2724" s="8">
        <v>37</v>
      </c>
      <c r="E2724" s="8" t="s">
        <v>629</v>
      </c>
      <c r="F2724" s="8" t="s">
        <v>4</v>
      </c>
      <c r="G2724" s="8" t="str">
        <f t="shared" si="474"/>
        <v>BrandyZimmerF37SpringTX</v>
      </c>
      <c r="H2724" s="8">
        <f>_xlfn.IFNA(MATCH(G2724,Teams!J:J,0),)</f>
        <v>0</v>
      </c>
      <c r="I2724" s="8" t="str">
        <f t="shared" si="475"/>
        <v>BrandyZimmerF37</v>
      </c>
      <c r="J2724" s="8">
        <f>_xlfn.IFNA(MATCH(I2724,Teams!L:L,0),)</f>
        <v>0</v>
      </c>
      <c r="K2724" s="8" t="str">
        <f t="shared" si="476"/>
        <v>BrandyZimmerF</v>
      </c>
      <c r="L2724" s="8">
        <f>_xlfn.IFNA(MATCH(K2724,Teams!N:N,0),)</f>
        <v>0</v>
      </c>
      <c r="M2724" s="8" t="str">
        <f t="shared" si="477"/>
        <v>BrandyZimmer</v>
      </c>
      <c r="N2724" s="8" t="str">
        <f>IFERROR(INDEX(Teams!A:A,IF(H2724&gt;0,H2724,IF(J2724&gt;0,J2724,IF(L2724&gt;0,L2724,""))),1),"")</f>
        <v/>
      </c>
      <c r="O2724" s="8" t="str">
        <f t="shared" si="478"/>
        <v>Brandy</v>
      </c>
      <c r="P2724" s="8" t="str">
        <f t="shared" si="479"/>
        <v>Zimmer</v>
      </c>
      <c r="Q2724" s="8" t="str">
        <f t="shared" si="480"/>
        <v>F</v>
      </c>
      <c r="R2724" s="8">
        <f t="shared" si="481"/>
        <v>37</v>
      </c>
      <c r="S2724" s="8" t="str">
        <f t="shared" si="482"/>
        <v>Spring</v>
      </c>
      <c r="T2724" s="8" t="str">
        <f t="shared" si="483"/>
        <v>TX</v>
      </c>
      <c r="U2724" s="8" t="str">
        <f t="shared" si="484"/>
        <v>BrandyZimmerF37SpringTX</v>
      </c>
    </row>
    <row r="2725" spans="1:21" x14ac:dyDescent="0.2">
      <c r="A2725" s="8" t="s">
        <v>932</v>
      </c>
      <c r="B2725" s="8" t="s">
        <v>2069</v>
      </c>
      <c r="C2725" s="8" t="s">
        <v>688</v>
      </c>
      <c r="D2725" s="8">
        <v>18</v>
      </c>
      <c r="E2725" s="8" t="s">
        <v>2063</v>
      </c>
      <c r="F2725" s="8" t="s">
        <v>4</v>
      </c>
      <c r="G2725" s="8" t="str">
        <f t="shared" si="474"/>
        <v>MicahZimmererM18EustaceTX</v>
      </c>
      <c r="H2725" s="8">
        <f>_xlfn.IFNA(MATCH(G2725,Teams!J:J,0),)</f>
        <v>0</v>
      </c>
      <c r="I2725" s="8" t="str">
        <f t="shared" si="475"/>
        <v>MicahZimmererM18</v>
      </c>
      <c r="J2725" s="8">
        <f>_xlfn.IFNA(MATCH(I2725,Teams!L:L,0),)</f>
        <v>0</v>
      </c>
      <c r="K2725" s="8" t="str">
        <f t="shared" si="476"/>
        <v>MicahZimmererM</v>
      </c>
      <c r="L2725" s="8">
        <f>_xlfn.IFNA(MATCH(K2725,Teams!N:N,0),)</f>
        <v>0</v>
      </c>
      <c r="M2725" s="8" t="str">
        <f t="shared" si="477"/>
        <v>MicahZimmerer</v>
      </c>
      <c r="N2725" s="8" t="str">
        <f>IFERROR(INDEX(Teams!A:A,IF(H2725&gt;0,H2725,IF(J2725&gt;0,J2725,IF(L2725&gt;0,L2725,""))),1),"")</f>
        <v/>
      </c>
      <c r="O2725" s="8" t="str">
        <f t="shared" si="478"/>
        <v>Micah</v>
      </c>
      <c r="P2725" s="8" t="str">
        <f t="shared" si="479"/>
        <v>Zimmerer</v>
      </c>
      <c r="Q2725" s="8" t="str">
        <f t="shared" si="480"/>
        <v>M</v>
      </c>
      <c r="R2725" s="8">
        <f t="shared" si="481"/>
        <v>18</v>
      </c>
      <c r="S2725" s="8" t="str">
        <f t="shared" si="482"/>
        <v>Eustace</v>
      </c>
      <c r="T2725" s="8" t="str">
        <f t="shared" si="483"/>
        <v>TX</v>
      </c>
      <c r="U2725" s="8" t="str">
        <f t="shared" si="484"/>
        <v>MicahZimmererM18EustaceTX</v>
      </c>
    </row>
    <row r="2726" spans="1:21" x14ac:dyDescent="0.2">
      <c r="A2726" s="8" t="s">
        <v>976</v>
      </c>
      <c r="B2726" s="8" t="s">
        <v>2530</v>
      </c>
      <c r="C2726" s="8" t="s">
        <v>689</v>
      </c>
      <c r="D2726" s="8">
        <v>29</v>
      </c>
      <c r="E2726" s="8" t="s">
        <v>234</v>
      </c>
      <c r="F2726" s="8" t="s">
        <v>4</v>
      </c>
      <c r="G2726" s="8" t="str">
        <f t="shared" si="474"/>
        <v>KellyZinsmeisterF29KerrvilleTX</v>
      </c>
      <c r="H2726" s="8">
        <f>_xlfn.IFNA(MATCH(G2726,Teams!J:J,0),)</f>
        <v>0</v>
      </c>
      <c r="I2726" s="8" t="str">
        <f t="shared" si="475"/>
        <v>KellyZinsmeisterF29</v>
      </c>
      <c r="J2726" s="8">
        <f>_xlfn.IFNA(MATCH(I2726,Teams!L:L,0),)</f>
        <v>0</v>
      </c>
      <c r="K2726" s="8" t="str">
        <f t="shared" si="476"/>
        <v>KellyZinsmeisterF</v>
      </c>
      <c r="L2726" s="8">
        <f>_xlfn.IFNA(MATCH(K2726,Teams!N:N,0),)</f>
        <v>0</v>
      </c>
      <c r="M2726" s="8" t="str">
        <f t="shared" si="477"/>
        <v>KellyZinsmeister</v>
      </c>
      <c r="N2726" s="8" t="str">
        <f>IFERROR(INDEX(Teams!A:A,IF(H2726&gt;0,H2726,IF(J2726&gt;0,J2726,IF(L2726&gt;0,L2726,""))),1),"")</f>
        <v/>
      </c>
      <c r="O2726" s="8" t="str">
        <f t="shared" si="478"/>
        <v>Kelly</v>
      </c>
      <c r="P2726" s="8" t="str">
        <f t="shared" si="479"/>
        <v>Zinsmeister</v>
      </c>
      <c r="Q2726" s="8" t="str">
        <f t="shared" si="480"/>
        <v>F</v>
      </c>
      <c r="R2726" s="8">
        <f t="shared" si="481"/>
        <v>29</v>
      </c>
      <c r="S2726" s="8" t="str">
        <f t="shared" si="482"/>
        <v>Kerrville</v>
      </c>
      <c r="T2726" s="8" t="str">
        <f t="shared" si="483"/>
        <v>TX</v>
      </c>
      <c r="U2726" s="8" t="str">
        <f t="shared" si="484"/>
        <v>KellyZinsmeisterF29KerrvilleTX</v>
      </c>
    </row>
    <row r="2727" spans="1:21" x14ac:dyDescent="0.2">
      <c r="A2727" s="8" t="s">
        <v>910</v>
      </c>
      <c r="B2727" s="8" t="s">
        <v>1228</v>
      </c>
      <c r="C2727" s="8" t="s">
        <v>688</v>
      </c>
      <c r="D2727" s="8">
        <v>26</v>
      </c>
      <c r="E2727" s="8" t="s">
        <v>1229</v>
      </c>
      <c r="F2727" s="8" t="s">
        <v>1141</v>
      </c>
      <c r="G2727" s="8" t="str">
        <f t="shared" si="474"/>
        <v>RyanZmierskiM26Flagstaff AZ</v>
      </c>
      <c r="H2727" s="8">
        <f>_xlfn.IFNA(MATCH(G2727,Teams!J:J,0),)</f>
        <v>0</v>
      </c>
      <c r="I2727" s="8" t="str">
        <f t="shared" si="475"/>
        <v>RyanZmierskiM26</v>
      </c>
      <c r="J2727" s="8">
        <f>_xlfn.IFNA(MATCH(I2727,Teams!L:L,0),)</f>
        <v>0</v>
      </c>
      <c r="K2727" s="8" t="str">
        <f t="shared" si="476"/>
        <v>RyanZmierskiM</v>
      </c>
      <c r="L2727" s="8">
        <f>_xlfn.IFNA(MATCH(K2727,Teams!N:N,0),)</f>
        <v>0</v>
      </c>
      <c r="M2727" s="8" t="str">
        <f t="shared" si="477"/>
        <v>RyanZmierski</v>
      </c>
      <c r="N2727" s="8" t="str">
        <f>IFERROR(INDEX(Teams!A:A,IF(H2727&gt;0,H2727,IF(J2727&gt;0,J2727,IF(L2727&gt;0,L2727,""))),1),"")</f>
        <v/>
      </c>
      <c r="O2727" s="8" t="str">
        <f t="shared" si="478"/>
        <v>Ryan</v>
      </c>
      <c r="P2727" s="8" t="str">
        <f t="shared" si="479"/>
        <v>Zmierski</v>
      </c>
      <c r="Q2727" s="8" t="str">
        <f t="shared" si="480"/>
        <v>M</v>
      </c>
      <c r="R2727" s="8">
        <f t="shared" si="481"/>
        <v>26</v>
      </c>
      <c r="S2727" s="8" t="str">
        <f t="shared" si="482"/>
        <v xml:space="preserve">Flagstaff </v>
      </c>
      <c r="T2727" s="8" t="str">
        <f t="shared" si="483"/>
        <v>AZ</v>
      </c>
      <c r="U2727" s="8" t="str">
        <f t="shared" si="484"/>
        <v>RyanZmierskiM26Flagstaff AZ</v>
      </c>
    </row>
    <row r="2728" spans="1:21" x14ac:dyDescent="0.2">
      <c r="A2728" s="8" t="s">
        <v>6694</v>
      </c>
      <c r="B2728" s="8" t="s">
        <v>6695</v>
      </c>
      <c r="C2728" s="8" t="s">
        <v>689</v>
      </c>
      <c r="G2728" s="8" t="str">
        <f t="shared" si="474"/>
        <v>FrancesZoppF</v>
      </c>
      <c r="H2728" s="8">
        <f>_xlfn.IFNA(MATCH(G2728,Teams!J:J,0),)</f>
        <v>0</v>
      </c>
      <c r="I2728" s="8" t="str">
        <f t="shared" si="475"/>
        <v>FrancesZoppF</v>
      </c>
      <c r="J2728" s="8">
        <f>_xlfn.IFNA(MATCH(I2728,Teams!L:L,0),)</f>
        <v>0</v>
      </c>
      <c r="K2728" s="8" t="str">
        <f t="shared" si="476"/>
        <v>FrancesZoppF</v>
      </c>
      <c r="L2728" s="8">
        <f>_xlfn.IFNA(MATCH(K2728,Teams!N:N,0),)</f>
        <v>0</v>
      </c>
      <c r="M2728" s="8" t="str">
        <f t="shared" si="477"/>
        <v>FrancesZopp</v>
      </c>
      <c r="N2728" s="8" t="str">
        <f>IFERROR(INDEX(Teams!A:A,IF(H2728&gt;0,H2728,IF(J2728&gt;0,J2728,IF(L2728&gt;0,L2728,""))),1),"")</f>
        <v/>
      </c>
      <c r="O2728" s="8" t="str">
        <f t="shared" si="478"/>
        <v>Frances</v>
      </c>
      <c r="P2728" s="8" t="str">
        <f t="shared" si="479"/>
        <v>Zopp</v>
      </c>
      <c r="Q2728" s="8" t="str">
        <f t="shared" si="480"/>
        <v>F</v>
      </c>
      <c r="R2728" s="8" t="str">
        <f t="shared" si="481"/>
        <v/>
      </c>
      <c r="S2728" s="8" t="str">
        <f t="shared" si="482"/>
        <v/>
      </c>
      <c r="T2728" s="8" t="str">
        <f t="shared" si="483"/>
        <v/>
      </c>
      <c r="U2728" s="8" t="str">
        <f t="shared" si="484"/>
        <v>FrancesZoppF</v>
      </c>
    </row>
    <row r="2729" spans="1:21" x14ac:dyDescent="0.2">
      <c r="A2729" s="8" t="s">
        <v>191</v>
      </c>
      <c r="B2729" s="8" t="s">
        <v>5705</v>
      </c>
      <c r="C2729" s="8" t="s">
        <v>689</v>
      </c>
      <c r="D2729" s="8">
        <v>42</v>
      </c>
      <c r="E2729" s="8" t="s">
        <v>555</v>
      </c>
      <c r="F2729" s="8" t="s">
        <v>4</v>
      </c>
      <c r="G2729" s="8" t="str">
        <f t="shared" si="474"/>
        <v>MarissaZorolaF42CorinthTX</v>
      </c>
      <c r="H2729" s="8">
        <f>_xlfn.IFNA(MATCH(G2729,Teams!J:J,0),)</f>
        <v>0</v>
      </c>
      <c r="I2729" s="8" t="str">
        <f t="shared" si="475"/>
        <v>MarissaZorolaF42</v>
      </c>
      <c r="J2729" s="8">
        <f>_xlfn.IFNA(MATCH(I2729,Teams!L:L,0),)</f>
        <v>0</v>
      </c>
      <c r="K2729" s="8" t="str">
        <f t="shared" si="476"/>
        <v>MarissaZorolaF</v>
      </c>
      <c r="L2729" s="8">
        <f>_xlfn.IFNA(MATCH(K2729,Teams!N:N,0),)</f>
        <v>0</v>
      </c>
      <c r="M2729" s="8" t="str">
        <f t="shared" si="477"/>
        <v>MarissaZorola</v>
      </c>
      <c r="N2729" s="8" t="str">
        <f>IFERROR(INDEX(Teams!A:A,IF(H2729&gt;0,H2729,IF(J2729&gt;0,J2729,IF(L2729&gt;0,L2729,""))),1),"")</f>
        <v/>
      </c>
      <c r="O2729" s="8" t="str">
        <f t="shared" si="478"/>
        <v>Marissa</v>
      </c>
      <c r="P2729" s="8" t="str">
        <f t="shared" si="479"/>
        <v>Zorola</v>
      </c>
      <c r="Q2729" s="8" t="str">
        <f t="shared" si="480"/>
        <v>F</v>
      </c>
      <c r="R2729" s="8">
        <f t="shared" si="481"/>
        <v>42</v>
      </c>
      <c r="S2729" s="8" t="str">
        <f t="shared" si="482"/>
        <v>Corinth</v>
      </c>
      <c r="T2729" s="8" t="str">
        <f t="shared" si="483"/>
        <v>TX</v>
      </c>
      <c r="U2729" s="8" t="str">
        <f t="shared" si="484"/>
        <v>MarissaZorolaF42CorinthTX</v>
      </c>
    </row>
    <row r="2730" spans="1:21" x14ac:dyDescent="0.2">
      <c r="A2730" s="8" t="s">
        <v>827</v>
      </c>
      <c r="B2730" s="8" t="s">
        <v>828</v>
      </c>
      <c r="C2730" s="8" t="s">
        <v>688</v>
      </c>
      <c r="D2730" s="8">
        <v>37</v>
      </c>
      <c r="E2730" s="8" t="s">
        <v>703</v>
      </c>
      <c r="F2730" s="8" t="s">
        <v>4</v>
      </c>
      <c r="G2730" s="8" t="str">
        <f t="shared" si="474"/>
        <v>AndyZuberM37CypressTX</v>
      </c>
      <c r="H2730" s="8">
        <f>_xlfn.IFNA(MATCH(G2730,Teams!J:J,0),)</f>
        <v>0</v>
      </c>
      <c r="I2730" s="8" t="str">
        <f t="shared" si="475"/>
        <v>AndyZuberM37</v>
      </c>
      <c r="J2730" s="8">
        <f>_xlfn.IFNA(MATCH(I2730,Teams!L:L,0),)</f>
        <v>0</v>
      </c>
      <c r="K2730" s="8" t="str">
        <f t="shared" si="476"/>
        <v>AndyZuberM</v>
      </c>
      <c r="L2730" s="8">
        <f>_xlfn.IFNA(MATCH(K2730,Teams!N:N,0),)</f>
        <v>0</v>
      </c>
      <c r="M2730" s="8" t="str">
        <f t="shared" si="477"/>
        <v>AndyZuber</v>
      </c>
      <c r="N2730" s="8" t="str">
        <f>IFERROR(INDEX(Teams!A:A,IF(H2730&gt;0,H2730,IF(J2730&gt;0,J2730,IF(L2730&gt;0,L2730,""))),1),"")</f>
        <v/>
      </c>
      <c r="O2730" s="8" t="str">
        <f t="shared" si="478"/>
        <v>Andy</v>
      </c>
      <c r="P2730" s="8" t="str">
        <f t="shared" si="479"/>
        <v>Zuber</v>
      </c>
      <c r="Q2730" s="8" t="str">
        <f t="shared" si="480"/>
        <v>M</v>
      </c>
      <c r="R2730" s="8">
        <f t="shared" si="481"/>
        <v>37</v>
      </c>
      <c r="S2730" s="8" t="str">
        <f t="shared" si="482"/>
        <v>Cypress</v>
      </c>
      <c r="T2730" s="8" t="str">
        <f t="shared" si="483"/>
        <v>TX</v>
      </c>
      <c r="U2730" s="8" t="str">
        <f t="shared" si="484"/>
        <v>AndyZuberM37CypressTX</v>
      </c>
    </row>
    <row r="2731" spans="1:21" x14ac:dyDescent="0.2">
      <c r="A2731" s="8" t="s">
        <v>5264</v>
      </c>
      <c r="B2731" s="8" t="s">
        <v>5265</v>
      </c>
      <c r="C2731" s="8" t="s">
        <v>688</v>
      </c>
      <c r="D2731" s="8">
        <v>38</v>
      </c>
      <c r="E2731" s="8" t="s">
        <v>12</v>
      </c>
      <c r="F2731" s="8" t="s">
        <v>4</v>
      </c>
      <c r="G2731" s="8" t="str">
        <f t="shared" si="474"/>
        <v>RotemZuckerM38HoustonTX</v>
      </c>
      <c r="H2731" s="8">
        <f>_xlfn.IFNA(MATCH(G2731,Teams!J:J,0),)</f>
        <v>0</v>
      </c>
      <c r="I2731" s="8" t="str">
        <f t="shared" si="475"/>
        <v>RotemZuckerM38</v>
      </c>
      <c r="J2731" s="8">
        <f>_xlfn.IFNA(MATCH(I2731,Teams!L:L,0),)</f>
        <v>0</v>
      </c>
      <c r="K2731" s="8" t="str">
        <f t="shared" si="476"/>
        <v>RotemZuckerM</v>
      </c>
      <c r="L2731" s="8">
        <f>_xlfn.IFNA(MATCH(K2731,Teams!N:N,0),)</f>
        <v>0</v>
      </c>
      <c r="M2731" s="8" t="str">
        <f t="shared" si="477"/>
        <v>RotemZucker</v>
      </c>
      <c r="N2731" s="8" t="str">
        <f>IFERROR(INDEX(Teams!A:A,IF(H2731&gt;0,H2731,IF(J2731&gt;0,J2731,IF(L2731&gt;0,L2731,""))),1),"")</f>
        <v/>
      </c>
      <c r="O2731" s="8" t="str">
        <f t="shared" si="478"/>
        <v>Rotem</v>
      </c>
      <c r="P2731" s="8" t="str">
        <f t="shared" si="479"/>
        <v>Zucker</v>
      </c>
      <c r="Q2731" s="8" t="str">
        <f t="shared" si="480"/>
        <v>M</v>
      </c>
      <c r="R2731" s="8">
        <f t="shared" si="481"/>
        <v>38</v>
      </c>
      <c r="S2731" s="8" t="str">
        <f t="shared" si="482"/>
        <v>Houston</v>
      </c>
      <c r="T2731" s="8" t="str">
        <f t="shared" si="483"/>
        <v>TX</v>
      </c>
      <c r="U2731" s="8" t="str">
        <f t="shared" si="484"/>
        <v>RotemZuckerM38HoustonTX</v>
      </c>
    </row>
    <row r="2732" spans="1:21" x14ac:dyDescent="0.2">
      <c r="A2732" s="8" t="s">
        <v>61</v>
      </c>
      <c r="B2732" s="8" t="s">
        <v>929</v>
      </c>
      <c r="C2732" s="8" t="s">
        <v>688</v>
      </c>
      <c r="D2732" s="8">
        <v>61</v>
      </c>
      <c r="E2732" s="8" t="s">
        <v>12</v>
      </c>
      <c r="F2732" s="8" t="s">
        <v>4</v>
      </c>
      <c r="G2732" s="8" t="str">
        <f t="shared" si="474"/>
        <v>ChrisZukowskiM61HoustonTX</v>
      </c>
      <c r="H2732" s="8">
        <f>_xlfn.IFNA(MATCH(G2732,Teams!J:J,0),)</f>
        <v>0</v>
      </c>
      <c r="I2732" s="8" t="str">
        <f t="shared" si="475"/>
        <v>ChrisZukowskiM61</v>
      </c>
      <c r="J2732" s="8">
        <f>_xlfn.IFNA(MATCH(I2732,Teams!L:L,0),)</f>
        <v>0</v>
      </c>
      <c r="K2732" s="8" t="str">
        <f t="shared" si="476"/>
        <v>ChrisZukowskiM</v>
      </c>
      <c r="L2732" s="8">
        <f>_xlfn.IFNA(MATCH(K2732,Teams!N:N,0),)</f>
        <v>0</v>
      </c>
      <c r="M2732" s="8" t="str">
        <f t="shared" si="477"/>
        <v>ChrisZukowski</v>
      </c>
      <c r="N2732" s="8" t="str">
        <f>IFERROR(INDEX(Teams!A:A,IF(H2732&gt;0,H2732,IF(J2732&gt;0,J2732,IF(L2732&gt;0,L2732,""))),1),"")</f>
        <v/>
      </c>
      <c r="O2732" s="8" t="str">
        <f t="shared" si="478"/>
        <v>Chris</v>
      </c>
      <c r="P2732" s="8" t="str">
        <f t="shared" si="479"/>
        <v>Zukowski</v>
      </c>
      <c r="Q2732" s="8" t="str">
        <f t="shared" si="480"/>
        <v>M</v>
      </c>
      <c r="R2732" s="8">
        <f t="shared" si="481"/>
        <v>61</v>
      </c>
      <c r="S2732" s="8" t="str">
        <f t="shared" si="482"/>
        <v>Houston</v>
      </c>
      <c r="T2732" s="8" t="str">
        <f t="shared" si="483"/>
        <v>TX</v>
      </c>
      <c r="U2732" s="8" t="str">
        <f t="shared" si="484"/>
        <v>ChrisZukowskiM61HoustonTX</v>
      </c>
    </row>
    <row r="2733" spans="1:21" x14ac:dyDescent="0.2">
      <c r="A2733" s="8" t="s">
        <v>2044</v>
      </c>
      <c r="B2733" s="8" t="s">
        <v>2045</v>
      </c>
      <c r="C2733" s="8" t="s">
        <v>688</v>
      </c>
      <c r="D2733" s="8">
        <v>42</v>
      </c>
      <c r="E2733" s="8" t="s">
        <v>2046</v>
      </c>
      <c r="F2733" s="8" t="s">
        <v>4</v>
      </c>
      <c r="G2733" s="8" t="str">
        <f t="shared" si="474"/>
        <v>DAVIDZUNIGAM42MISSIONTX</v>
      </c>
      <c r="H2733" s="8">
        <f>_xlfn.IFNA(MATCH(G2733,Teams!J:J,0),)</f>
        <v>0</v>
      </c>
      <c r="I2733" s="8" t="str">
        <f t="shared" si="475"/>
        <v>DAVIDZUNIGAM42</v>
      </c>
      <c r="J2733" s="8">
        <f>_xlfn.IFNA(MATCH(I2733,Teams!L:L,0),)</f>
        <v>264</v>
      </c>
      <c r="K2733" s="8" t="str">
        <f t="shared" si="476"/>
        <v>DAVIDZUNIGAM</v>
      </c>
      <c r="L2733" s="8">
        <f>_xlfn.IFNA(MATCH(K2733,Teams!N:N,0),)</f>
        <v>264</v>
      </c>
      <c r="M2733" s="8" t="str">
        <f t="shared" si="477"/>
        <v>DAVIDZUNIGA</v>
      </c>
      <c r="N2733" s="8" t="str">
        <f>IFERROR(INDEX(Teams!A:A,IF(H2733&gt;0,H2733,IF(J2733&gt;0,J2733,IF(L2733&gt;0,L2733,""))),1),"")</f>
        <v>South Texas Trail Runners (STTR)</v>
      </c>
      <c r="O2733" s="8" t="str">
        <f t="shared" si="478"/>
        <v>DAVID</v>
      </c>
      <c r="P2733" s="8" t="str">
        <f t="shared" si="479"/>
        <v>ZUNIGA</v>
      </c>
      <c r="Q2733" s="8" t="str">
        <f t="shared" si="480"/>
        <v>M</v>
      </c>
      <c r="R2733" s="8">
        <f t="shared" si="481"/>
        <v>42</v>
      </c>
      <c r="S2733" s="8" t="str">
        <f t="shared" si="482"/>
        <v>MISSION</v>
      </c>
      <c r="T2733" s="8" t="str">
        <f t="shared" si="483"/>
        <v>TX</v>
      </c>
      <c r="U2733" s="8" t="str">
        <f t="shared" si="484"/>
        <v>DAVIDZUNIGAM42MISSIONTX</v>
      </c>
    </row>
    <row r="2734" spans="1:21" x14ac:dyDescent="0.2">
      <c r="A2734" s="8" t="s">
        <v>6577</v>
      </c>
      <c r="B2734" s="8" t="s">
        <v>6578</v>
      </c>
      <c r="C2734" s="8" t="s">
        <v>689</v>
      </c>
      <c r="G2734" s="8" t="str">
        <f t="shared" si="474"/>
        <v>KatherineZuraitisF</v>
      </c>
      <c r="H2734" s="8">
        <f>_xlfn.IFNA(MATCH(G2734,Teams!J:J,0),)</f>
        <v>0</v>
      </c>
      <c r="I2734" s="8" t="str">
        <f t="shared" si="475"/>
        <v>KatherineZuraitisF</v>
      </c>
      <c r="J2734" s="8">
        <f>_xlfn.IFNA(MATCH(I2734,Teams!L:L,0),)</f>
        <v>0</v>
      </c>
      <c r="K2734" s="8" t="str">
        <f t="shared" si="476"/>
        <v>KatherineZuraitisF</v>
      </c>
      <c r="L2734" s="8">
        <f>_xlfn.IFNA(MATCH(K2734,Teams!N:N,0),)</f>
        <v>0</v>
      </c>
      <c r="M2734" s="8" t="str">
        <f t="shared" si="477"/>
        <v>KatherineZuraitis</v>
      </c>
      <c r="N2734" s="8" t="str">
        <f>IFERROR(INDEX(Teams!A:A,IF(H2734&gt;0,H2734,IF(J2734&gt;0,J2734,IF(L2734&gt;0,L2734,""))),1),"")</f>
        <v/>
      </c>
      <c r="O2734" s="8" t="str">
        <f t="shared" si="478"/>
        <v>Katherine</v>
      </c>
      <c r="P2734" s="8" t="str">
        <f t="shared" si="479"/>
        <v>Zuraitis</v>
      </c>
      <c r="Q2734" s="8" t="str">
        <f t="shared" si="480"/>
        <v>F</v>
      </c>
      <c r="R2734" s="8" t="str">
        <f t="shared" si="481"/>
        <v/>
      </c>
      <c r="S2734" s="8" t="str">
        <f t="shared" si="482"/>
        <v/>
      </c>
      <c r="T2734" s="8" t="str">
        <f t="shared" si="483"/>
        <v/>
      </c>
      <c r="U2734" s="8" t="str">
        <f t="shared" si="484"/>
        <v>KatherineZuraitisF</v>
      </c>
    </row>
    <row r="2735" spans="1:21" x14ac:dyDescent="0.2">
      <c r="A2735" s="8" t="s">
        <v>2328</v>
      </c>
      <c r="B2735" s="8" t="s">
        <v>2329</v>
      </c>
      <c r="C2735" s="8" t="s">
        <v>688</v>
      </c>
      <c r="D2735" s="8">
        <v>20</v>
      </c>
      <c r="E2735" s="8" t="s">
        <v>516</v>
      </c>
      <c r="F2735" s="8" t="s">
        <v>4</v>
      </c>
      <c r="G2735" s="8" t="str">
        <f t="shared" si="474"/>
        <v>LoganZwernemanM20BeltonTX</v>
      </c>
      <c r="H2735" s="8">
        <f>_xlfn.IFNA(MATCH(G2735,Teams!J:J,0),)</f>
        <v>0</v>
      </c>
      <c r="I2735" s="8" t="str">
        <f t="shared" si="475"/>
        <v>LoganZwernemanM20</v>
      </c>
      <c r="J2735" s="8">
        <f>_xlfn.IFNA(MATCH(I2735,Teams!L:L,0),)</f>
        <v>0</v>
      </c>
      <c r="K2735" s="8" t="str">
        <f t="shared" si="476"/>
        <v>LoganZwernemanM</v>
      </c>
      <c r="L2735" s="8">
        <f>_xlfn.IFNA(MATCH(K2735,Teams!N:N,0),)</f>
        <v>0</v>
      </c>
      <c r="M2735" s="8" t="str">
        <f t="shared" si="477"/>
        <v>LoganZwerneman</v>
      </c>
      <c r="N2735" s="8" t="str">
        <f>IFERROR(INDEX(Teams!A:A,IF(H2735&gt;0,H2735,IF(J2735&gt;0,J2735,IF(L2735&gt;0,L2735,""))),1),"")</f>
        <v/>
      </c>
      <c r="O2735" s="8" t="str">
        <f t="shared" si="478"/>
        <v>Logan</v>
      </c>
      <c r="P2735" s="8" t="str">
        <f t="shared" si="479"/>
        <v>Zwerneman</v>
      </c>
      <c r="Q2735" s="8" t="str">
        <f t="shared" si="480"/>
        <v>M</v>
      </c>
      <c r="R2735" s="8">
        <f t="shared" si="481"/>
        <v>20</v>
      </c>
      <c r="S2735" s="8" t="str">
        <f t="shared" si="482"/>
        <v>Belton</v>
      </c>
      <c r="T2735" s="8" t="str">
        <f t="shared" si="483"/>
        <v>TX</v>
      </c>
      <c r="U2735" s="8" t="str">
        <f t="shared" si="484"/>
        <v>LoganZwernemanM20BeltonTX</v>
      </c>
    </row>
    <row r="2736" spans="1:21" x14ac:dyDescent="0.2">
      <c r="A2736" s="8" t="s">
        <v>312</v>
      </c>
      <c r="B2736" s="8" t="s">
        <v>5724</v>
      </c>
      <c r="C2736" s="8" t="s">
        <v>688</v>
      </c>
      <c r="D2736" s="8">
        <v>42</v>
      </c>
      <c r="E2736" s="8" t="s">
        <v>58</v>
      </c>
      <c r="F2736" s="8" t="s">
        <v>4</v>
      </c>
      <c r="G2736" s="8" t="str">
        <f t="shared" si="474"/>
        <v>SteveZylkerM42Fort WorthTX</v>
      </c>
      <c r="H2736" s="8">
        <f>_xlfn.IFNA(MATCH(G2736,Teams!J:J,0),)</f>
        <v>0</v>
      </c>
      <c r="I2736" s="8" t="str">
        <f t="shared" si="475"/>
        <v>SteveZylkerM42</v>
      </c>
      <c r="J2736" s="8">
        <f>_xlfn.IFNA(MATCH(I2736,Teams!L:L,0),)</f>
        <v>0</v>
      </c>
      <c r="K2736" s="8" t="str">
        <f t="shared" si="476"/>
        <v>SteveZylkerM</v>
      </c>
      <c r="L2736" s="8">
        <f>_xlfn.IFNA(MATCH(K2736,Teams!N:N,0),)</f>
        <v>0</v>
      </c>
      <c r="M2736" s="8" t="str">
        <f t="shared" si="477"/>
        <v>SteveZylker</v>
      </c>
      <c r="N2736" s="8" t="str">
        <f>IFERROR(INDEX(Teams!A:A,IF(H2736&gt;0,H2736,IF(J2736&gt;0,J2736,IF(L2736&gt;0,L2736,""))),1),"")</f>
        <v/>
      </c>
      <c r="O2736" s="8" t="str">
        <f t="shared" si="478"/>
        <v>Steve</v>
      </c>
      <c r="P2736" s="8" t="str">
        <f t="shared" si="479"/>
        <v>Zylker</v>
      </c>
      <c r="Q2736" s="8" t="str">
        <f t="shared" si="480"/>
        <v>M</v>
      </c>
      <c r="R2736" s="8">
        <f t="shared" si="481"/>
        <v>42</v>
      </c>
      <c r="S2736" s="8" t="str">
        <f t="shared" si="482"/>
        <v>Fort Worth</v>
      </c>
      <c r="T2736" s="8" t="str">
        <f t="shared" si="483"/>
        <v>TX</v>
      </c>
      <c r="U2736" s="8" t="str">
        <f t="shared" si="484"/>
        <v>SteveZylkerM42Fort WorthTX</v>
      </c>
    </row>
  </sheetData>
  <autoFilter ref="A1:K2517" xr:uid="{00000000-0009-0000-0000-000002000000}"/>
  <sortState ref="A2:F2229">
    <sortCondition ref="B2:B2229"/>
    <sortCondition ref="A2:A22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379"/>
  <sheetViews>
    <sheetView workbookViewId="0">
      <pane xSplit="5" ySplit="1" topLeftCell="F211" activePane="bottomRight" state="frozen"/>
      <selection pane="topRight" activeCell="E1" sqref="E1"/>
      <selection pane="bottomLeft" activeCell="A2" sqref="A2"/>
      <selection pane="bottomRight" activeCell="D237" sqref="D237"/>
    </sheetView>
  </sheetViews>
  <sheetFormatPr defaultRowHeight="12" x14ac:dyDescent="0.2"/>
  <cols>
    <col min="1" max="1" width="10" style="1" customWidth="1"/>
    <col min="2" max="2" width="11" style="1" bestFit="1" customWidth="1"/>
    <col min="3" max="3" width="7.7109375" style="1" bestFit="1" customWidth="1"/>
    <col min="4" max="4" width="13.140625" style="1" bestFit="1" customWidth="1"/>
    <col min="5" max="5" width="9.28515625" style="1" customWidth="1"/>
    <col min="6" max="6" width="9" style="1" bestFit="1" customWidth="1"/>
    <col min="7" max="7" width="6.140625" style="1" bestFit="1" customWidth="1"/>
    <col min="8" max="8" width="11.5703125" style="1" customWidth="1"/>
    <col min="9" max="9" width="4.7109375" style="1" bestFit="1" customWidth="1"/>
    <col min="10" max="10" width="27" style="1" customWidth="1"/>
    <col min="11" max="11" width="11" style="1" bestFit="1" customWidth="1"/>
    <col min="12" max="12" width="20.85546875" style="1" customWidth="1"/>
    <col min="13" max="13" width="8.7109375" style="1" bestFit="1" customWidth="1"/>
    <col min="14" max="14" width="25.7109375" style="1" bestFit="1" customWidth="1"/>
    <col min="15" max="16" width="9.140625" style="1"/>
    <col min="17" max="17" width="19.42578125" style="1" customWidth="1"/>
    <col min="18" max="16384" width="9.140625" style="1"/>
  </cols>
  <sheetData>
    <row r="1" spans="1:15" x14ac:dyDescent="0.2">
      <c r="A1" s="1" t="s">
        <v>679</v>
      </c>
      <c r="B1" s="1" t="s">
        <v>683</v>
      </c>
      <c r="C1" s="1" t="s">
        <v>680</v>
      </c>
      <c r="D1" s="1" t="s">
        <v>681</v>
      </c>
      <c r="E1" s="1" t="s">
        <v>682</v>
      </c>
      <c r="F1" s="1" t="s">
        <v>686</v>
      </c>
      <c r="G1" s="1" t="s">
        <v>687</v>
      </c>
      <c r="H1" s="1" t="s">
        <v>684</v>
      </c>
      <c r="I1" s="1" t="s">
        <v>685</v>
      </c>
      <c r="J1" s="1" t="s">
        <v>5649</v>
      </c>
      <c r="K1" s="1" t="s">
        <v>5652</v>
      </c>
      <c r="L1" s="1" t="s">
        <v>5650</v>
      </c>
      <c r="M1" s="1" t="s">
        <v>5653</v>
      </c>
      <c r="N1" s="1" t="s">
        <v>5651</v>
      </c>
      <c r="O1" s="1" t="s">
        <v>5654</v>
      </c>
    </row>
    <row r="2" spans="1:15" x14ac:dyDescent="0.2">
      <c r="A2" s="1" t="s">
        <v>0</v>
      </c>
      <c r="B2" s="2">
        <v>43466</v>
      </c>
      <c r="C2" s="1">
        <v>1</v>
      </c>
      <c r="D2" s="1" t="s">
        <v>1</v>
      </c>
      <c r="E2" s="1" t="s">
        <v>2</v>
      </c>
      <c r="F2" s="1" t="s">
        <v>688</v>
      </c>
      <c r="G2" s="1">
        <v>59</v>
      </c>
      <c r="H2" s="1" t="s">
        <v>3</v>
      </c>
      <c r="I2" s="1" t="s">
        <v>4</v>
      </c>
      <c r="J2" s="1" t="str">
        <f t="shared" ref="J2:J65" si="0">D2&amp;E2&amp;F2&amp;G2&amp;H2&amp;I2</f>
        <v>GeorgeAdameM59AustinTX</v>
      </c>
      <c r="K2" s="1">
        <f>_xlfn.IFNA(MATCH(J2,Participants_Final!G:G,0),)</f>
        <v>0</v>
      </c>
      <c r="L2" s="1" t="str">
        <f t="shared" ref="L2:L65" si="1">D2&amp;E2&amp;F2&amp;G2</f>
        <v>GeorgeAdameM59</v>
      </c>
      <c r="M2" s="1">
        <f>_xlfn.IFNA(MATCH(L2,Participants_Final!I:I,0),)</f>
        <v>0</v>
      </c>
      <c r="N2" s="1" t="str">
        <f t="shared" ref="N2:N65" si="2">D2&amp;E2&amp;F2</f>
        <v>GeorgeAdameM</v>
      </c>
      <c r="O2" s="1">
        <f>_xlfn.IFNA(MATCH(N2,Participants_Final!K:K,0),)</f>
        <v>0</v>
      </c>
    </row>
    <row r="3" spans="1:15" x14ac:dyDescent="0.2">
      <c r="A3" s="1" t="s">
        <v>0</v>
      </c>
      <c r="B3" s="2">
        <v>43466</v>
      </c>
      <c r="C3" s="1">
        <v>2</v>
      </c>
      <c r="D3" s="1" t="s">
        <v>5</v>
      </c>
      <c r="E3" s="1" t="s">
        <v>6</v>
      </c>
      <c r="F3" s="1" t="s">
        <v>688</v>
      </c>
      <c r="G3" s="1">
        <v>55</v>
      </c>
      <c r="H3" s="1" t="s">
        <v>3</v>
      </c>
      <c r="I3" s="1" t="s">
        <v>4</v>
      </c>
      <c r="J3" s="1" t="str">
        <f t="shared" si="0"/>
        <v>ArturoArtigas GuiotM55AustinTX</v>
      </c>
      <c r="K3" s="1">
        <f>_xlfn.IFNA(MATCH(J3,Participants_Final!G:G,0),)</f>
        <v>0</v>
      </c>
      <c r="L3" s="1" t="str">
        <f t="shared" si="1"/>
        <v>ArturoArtigas GuiotM55</v>
      </c>
      <c r="M3" s="1">
        <f>_xlfn.IFNA(MATCH(L3,Participants_Final!I:I,0),)</f>
        <v>0</v>
      </c>
      <c r="N3" s="1" t="str">
        <f t="shared" si="2"/>
        <v>ArturoArtigas GuiotM</v>
      </c>
      <c r="O3" s="1">
        <f>_xlfn.IFNA(MATCH(N3,Participants_Final!K:K,0),)</f>
        <v>0</v>
      </c>
    </row>
    <row r="4" spans="1:15" x14ac:dyDescent="0.2">
      <c r="A4" s="1" t="s">
        <v>0</v>
      </c>
      <c r="B4" s="2">
        <v>43466</v>
      </c>
      <c r="C4" s="1">
        <v>3</v>
      </c>
      <c r="D4" s="1" t="s">
        <v>7</v>
      </c>
      <c r="E4" s="1" t="s">
        <v>8</v>
      </c>
      <c r="F4" s="1" t="s">
        <v>688</v>
      </c>
      <c r="G4" s="1">
        <v>55</v>
      </c>
      <c r="H4" s="1" t="s">
        <v>9</v>
      </c>
      <c r="I4" s="1" t="s">
        <v>4</v>
      </c>
      <c r="J4" s="1" t="str">
        <f t="shared" si="0"/>
        <v>JamesAskewM55LubbockTX</v>
      </c>
      <c r="K4" s="1">
        <f>_xlfn.IFNA(MATCH(J4,Participants_Final!G:G,0),)</f>
        <v>0</v>
      </c>
      <c r="L4" s="1" t="str">
        <f t="shared" si="1"/>
        <v>JamesAskewM55</v>
      </c>
      <c r="M4" s="1">
        <f>_xlfn.IFNA(MATCH(L4,Participants_Final!I:I,0),)</f>
        <v>67</v>
      </c>
      <c r="N4" s="1" t="str">
        <f t="shared" si="2"/>
        <v>JamesAskewM</v>
      </c>
      <c r="O4" s="1">
        <f>_xlfn.IFNA(MATCH(N4,Participants_Final!K:K,0),)</f>
        <v>67</v>
      </c>
    </row>
    <row r="5" spans="1:15" x14ac:dyDescent="0.2">
      <c r="A5" s="1" t="s">
        <v>0</v>
      </c>
      <c r="B5" s="2">
        <v>43466</v>
      </c>
      <c r="C5" s="1">
        <v>4</v>
      </c>
      <c r="D5" s="1" t="s">
        <v>10</v>
      </c>
      <c r="E5" s="1" t="s">
        <v>11</v>
      </c>
      <c r="F5" s="1" t="s">
        <v>688</v>
      </c>
      <c r="G5" s="1">
        <v>42</v>
      </c>
      <c r="H5" s="1" t="s">
        <v>12</v>
      </c>
      <c r="I5" s="1" t="s">
        <v>4</v>
      </c>
      <c r="J5" s="1" t="str">
        <f t="shared" si="0"/>
        <v>WadeBarrettM42HoustonTX</v>
      </c>
      <c r="K5" s="1">
        <f>_xlfn.IFNA(MATCH(J5,Participants_Final!G:G,0),)</f>
        <v>122</v>
      </c>
      <c r="L5" s="1" t="str">
        <f t="shared" si="1"/>
        <v>WadeBarrettM42</v>
      </c>
      <c r="M5" s="1">
        <f>_xlfn.IFNA(MATCH(L5,Participants_Final!I:I,0),)</f>
        <v>122</v>
      </c>
      <c r="N5" s="1" t="str">
        <f t="shared" si="2"/>
        <v>WadeBarrettM</v>
      </c>
      <c r="O5" s="1">
        <f>_xlfn.IFNA(MATCH(N5,Participants_Final!K:K,0),)</f>
        <v>122</v>
      </c>
    </row>
    <row r="6" spans="1:15" x14ac:dyDescent="0.2">
      <c r="A6" s="1" t="s">
        <v>0</v>
      </c>
      <c r="B6" s="2">
        <v>43472</v>
      </c>
      <c r="C6" s="1">
        <v>5</v>
      </c>
      <c r="D6" s="1" t="s">
        <v>13</v>
      </c>
      <c r="E6" s="1" t="s">
        <v>14</v>
      </c>
      <c r="F6" s="1" t="s">
        <v>689</v>
      </c>
      <c r="G6" s="1">
        <v>43</v>
      </c>
      <c r="H6" s="1" t="s">
        <v>15</v>
      </c>
      <c r="I6" s="1" t="s">
        <v>4</v>
      </c>
      <c r="J6" s="1" t="str">
        <f t="shared" si="0"/>
        <v>EstherBeachyF43GeorgetownTX</v>
      </c>
      <c r="K6" s="1">
        <f>_xlfn.IFNA(MATCH(J6,Participants_Final!G:G,0),)</f>
        <v>0</v>
      </c>
      <c r="L6" s="1" t="str">
        <f t="shared" si="1"/>
        <v>EstherBeachyF43</v>
      </c>
      <c r="M6" s="1">
        <f>_xlfn.IFNA(MATCH(L6,Participants_Final!I:I,0),)</f>
        <v>0</v>
      </c>
      <c r="N6" s="1" t="str">
        <f t="shared" si="2"/>
        <v>EstherBeachyF</v>
      </c>
      <c r="O6" s="1">
        <f>_xlfn.IFNA(MATCH(N6,Participants_Final!K:K,0),)</f>
        <v>0</v>
      </c>
    </row>
    <row r="7" spans="1:15" x14ac:dyDescent="0.2">
      <c r="A7" s="1" t="s">
        <v>0</v>
      </c>
      <c r="B7" s="2">
        <v>43466</v>
      </c>
      <c r="C7" s="1">
        <v>6</v>
      </c>
      <c r="D7" s="1" t="s">
        <v>16</v>
      </c>
      <c r="E7" s="1" t="s">
        <v>17</v>
      </c>
      <c r="F7" s="1" t="s">
        <v>688</v>
      </c>
      <c r="G7" s="1">
        <v>58</v>
      </c>
      <c r="H7" s="1" t="s">
        <v>3</v>
      </c>
      <c r="I7" s="1" t="s">
        <v>4</v>
      </c>
      <c r="J7" s="1" t="str">
        <f t="shared" si="0"/>
        <v>JeffBoswellM58AustinTX</v>
      </c>
      <c r="K7" s="1">
        <f>_xlfn.IFNA(MATCH(J7,Participants_Final!G:G,0),)</f>
        <v>231</v>
      </c>
      <c r="L7" s="1" t="str">
        <f t="shared" si="1"/>
        <v>JeffBoswellM58</v>
      </c>
      <c r="M7" s="1">
        <f>_xlfn.IFNA(MATCH(L7,Participants_Final!I:I,0),)</f>
        <v>231</v>
      </c>
      <c r="N7" s="1" t="str">
        <f t="shared" si="2"/>
        <v>JeffBoswellM</v>
      </c>
      <c r="O7" s="1">
        <f>_xlfn.IFNA(MATCH(N7,Participants_Final!K:K,0),)</f>
        <v>231</v>
      </c>
    </row>
    <row r="8" spans="1:15" x14ac:dyDescent="0.2">
      <c r="A8" s="1" t="s">
        <v>0</v>
      </c>
      <c r="B8" s="2">
        <v>43466</v>
      </c>
      <c r="C8" s="1">
        <v>7</v>
      </c>
      <c r="D8" s="1" t="s">
        <v>18</v>
      </c>
      <c r="E8" s="1" t="s">
        <v>19</v>
      </c>
      <c r="F8" s="1" t="s">
        <v>689</v>
      </c>
      <c r="G8" s="1">
        <v>52</v>
      </c>
      <c r="H8" s="1" t="s">
        <v>12</v>
      </c>
      <c r="I8" s="1" t="s">
        <v>4</v>
      </c>
      <c r="J8" s="1" t="str">
        <f t="shared" si="0"/>
        <v>MarielaBotellaF52HoustonTX</v>
      </c>
      <c r="K8" s="1">
        <f>_xlfn.IFNA(MATCH(J8,Participants_Final!G:G,0),)</f>
        <v>0</v>
      </c>
      <c r="L8" s="1" t="str">
        <f t="shared" si="1"/>
        <v>MarielaBotellaF52</v>
      </c>
      <c r="M8" s="1">
        <f>_xlfn.IFNA(MATCH(L8,Participants_Final!I:I,0),)</f>
        <v>0</v>
      </c>
      <c r="N8" s="1" t="str">
        <f t="shared" si="2"/>
        <v>MarielaBotellaF</v>
      </c>
      <c r="O8" s="1">
        <f>_xlfn.IFNA(MATCH(N8,Participants_Final!K:K,0),)</f>
        <v>0</v>
      </c>
    </row>
    <row r="9" spans="1:15" x14ac:dyDescent="0.2">
      <c r="A9" s="1" t="s">
        <v>0</v>
      </c>
      <c r="B9" s="2">
        <v>43466</v>
      </c>
      <c r="C9" s="1">
        <v>8</v>
      </c>
      <c r="D9" s="1" t="s">
        <v>20</v>
      </c>
      <c r="E9" s="1" t="s">
        <v>21</v>
      </c>
      <c r="F9" s="1" t="s">
        <v>689</v>
      </c>
      <c r="G9" s="1">
        <v>49</v>
      </c>
      <c r="H9" s="1" t="s">
        <v>3</v>
      </c>
      <c r="I9" s="1" t="s">
        <v>4</v>
      </c>
      <c r="J9" s="1" t="str">
        <f t="shared" si="0"/>
        <v>JoAnnaBrandF49AustinTX</v>
      </c>
      <c r="K9" s="1">
        <f>_xlfn.IFNA(MATCH(J9,Participants_Final!G:G,0),)</f>
        <v>251</v>
      </c>
      <c r="L9" s="1" t="str">
        <f t="shared" si="1"/>
        <v>JoAnnaBrandF49</v>
      </c>
      <c r="M9" s="1">
        <f>_xlfn.IFNA(MATCH(L9,Participants_Final!I:I,0),)</f>
        <v>251</v>
      </c>
      <c r="N9" s="1" t="str">
        <f t="shared" si="2"/>
        <v>JoAnnaBrandF</v>
      </c>
      <c r="O9" s="1">
        <f>_xlfn.IFNA(MATCH(N9,Participants_Final!K:K,0),)</f>
        <v>251</v>
      </c>
    </row>
    <row r="10" spans="1:15" x14ac:dyDescent="0.2">
      <c r="A10" s="1" t="s">
        <v>0</v>
      </c>
      <c r="B10" s="2">
        <v>43466</v>
      </c>
      <c r="C10" s="1">
        <v>9</v>
      </c>
      <c r="D10" s="1" t="s">
        <v>22</v>
      </c>
      <c r="E10" s="1" t="s">
        <v>23</v>
      </c>
      <c r="F10" s="1" t="s">
        <v>689</v>
      </c>
      <c r="H10" s="1" t="s">
        <v>3</v>
      </c>
      <c r="I10" s="1" t="s">
        <v>4</v>
      </c>
      <c r="J10" s="1" t="str">
        <f t="shared" si="0"/>
        <v>AmyCarteFAustinTX</v>
      </c>
      <c r="K10" s="1">
        <f>_xlfn.IFNA(MATCH(J10,Participants_Final!G:G,0),)</f>
        <v>0</v>
      </c>
      <c r="L10" s="1" t="str">
        <f t="shared" si="1"/>
        <v>AmyCarteF</v>
      </c>
      <c r="M10" s="1">
        <f>_xlfn.IFNA(MATCH(L10,Participants_Final!I:I,0),)</f>
        <v>0</v>
      </c>
      <c r="N10" s="1" t="str">
        <f t="shared" si="2"/>
        <v>AmyCarteF</v>
      </c>
      <c r="O10" s="1">
        <f>_xlfn.IFNA(MATCH(N10,Participants_Final!K:K,0),)</f>
        <v>0</v>
      </c>
    </row>
    <row r="11" spans="1:15" x14ac:dyDescent="0.2">
      <c r="A11" s="1" t="s">
        <v>0</v>
      </c>
      <c r="B11" s="2">
        <v>43466</v>
      </c>
      <c r="C11" s="1">
        <v>10</v>
      </c>
      <c r="D11" s="1" t="s">
        <v>24</v>
      </c>
      <c r="E11" s="1" t="s">
        <v>25</v>
      </c>
      <c r="F11" s="1" t="s">
        <v>689</v>
      </c>
      <c r="G11" s="1">
        <v>41</v>
      </c>
      <c r="H11" s="1" t="s">
        <v>3</v>
      </c>
      <c r="I11" s="1" t="s">
        <v>4</v>
      </c>
      <c r="J11" s="1" t="str">
        <f t="shared" si="0"/>
        <v>VianeyCamorlingaF41AustinTX</v>
      </c>
      <c r="K11" s="1">
        <f>_xlfn.IFNA(MATCH(J11,Participants_Final!G:G,0),)</f>
        <v>0</v>
      </c>
      <c r="L11" s="1" t="str">
        <f t="shared" si="1"/>
        <v>VianeyCamorlingaF41</v>
      </c>
      <c r="M11" s="1">
        <f>_xlfn.IFNA(MATCH(L11,Participants_Final!I:I,0),)</f>
        <v>325</v>
      </c>
      <c r="N11" s="1" t="str">
        <f t="shared" si="2"/>
        <v>VianeyCamorlingaF</v>
      </c>
      <c r="O11" s="1">
        <f>_xlfn.IFNA(MATCH(N11,Participants_Final!K:K,0),)</f>
        <v>325</v>
      </c>
    </row>
    <row r="12" spans="1:15" x14ac:dyDescent="0.2">
      <c r="A12" s="1" t="s">
        <v>0</v>
      </c>
      <c r="B12" s="2">
        <v>43466</v>
      </c>
      <c r="C12" s="1">
        <v>11</v>
      </c>
      <c r="D12" s="1" t="s">
        <v>26</v>
      </c>
      <c r="E12" s="1" t="s">
        <v>27</v>
      </c>
      <c r="F12" s="1" t="s">
        <v>689</v>
      </c>
      <c r="G12" s="1">
        <v>44</v>
      </c>
      <c r="H12" s="1" t="s">
        <v>3</v>
      </c>
      <c r="I12" s="1" t="s">
        <v>4</v>
      </c>
      <c r="J12" s="1" t="str">
        <f t="shared" si="0"/>
        <v>GinaClinton McFarlenF44AustinTX</v>
      </c>
      <c r="K12" s="1">
        <f>_xlfn.IFNA(MATCH(J12,Participants_Final!G:G,0),)</f>
        <v>0</v>
      </c>
      <c r="L12" s="1" t="str">
        <f t="shared" si="1"/>
        <v>GinaClinton McFarlenF44</v>
      </c>
      <c r="M12" s="1">
        <f>_xlfn.IFNA(MATCH(L12,Participants_Final!I:I,0),)</f>
        <v>0</v>
      </c>
      <c r="N12" s="1" t="str">
        <f t="shared" si="2"/>
        <v>GinaClinton McFarlenF</v>
      </c>
      <c r="O12" s="1">
        <f>_xlfn.IFNA(MATCH(N12,Participants_Final!K:K,0),)</f>
        <v>0</v>
      </c>
    </row>
    <row r="13" spans="1:15" x14ac:dyDescent="0.2">
      <c r="A13" s="1" t="s">
        <v>0</v>
      </c>
      <c r="B13" s="2">
        <v>43466</v>
      </c>
      <c r="C13" s="1">
        <v>12</v>
      </c>
      <c r="D13" s="1" t="s">
        <v>28</v>
      </c>
      <c r="E13" s="1" t="s">
        <v>29</v>
      </c>
      <c r="F13" s="1" t="s">
        <v>689</v>
      </c>
      <c r="H13" s="1" t="s">
        <v>3</v>
      </c>
      <c r="I13" s="1" t="s">
        <v>4</v>
      </c>
      <c r="J13" s="1" t="str">
        <f t="shared" si="0"/>
        <v>NylevaCorleyFAustinTX</v>
      </c>
      <c r="K13" s="1">
        <f>_xlfn.IFNA(MATCH(J13,Participants_Final!G:G,0),)</f>
        <v>0</v>
      </c>
      <c r="L13" s="1" t="str">
        <f t="shared" si="1"/>
        <v>NylevaCorleyF</v>
      </c>
      <c r="M13" s="1">
        <f>_xlfn.IFNA(MATCH(L13,Participants_Final!I:I,0),)</f>
        <v>0</v>
      </c>
      <c r="N13" s="1" t="str">
        <f t="shared" si="2"/>
        <v>NylevaCorleyF</v>
      </c>
      <c r="O13" s="1">
        <f>_xlfn.IFNA(MATCH(N13,Participants_Final!K:K,0),)</f>
        <v>480</v>
      </c>
    </row>
    <row r="14" spans="1:15" x14ac:dyDescent="0.2">
      <c r="A14" s="1" t="s">
        <v>0</v>
      </c>
      <c r="B14" s="2">
        <v>43473</v>
      </c>
      <c r="C14" s="1">
        <v>13</v>
      </c>
      <c r="D14" s="1" t="s">
        <v>30</v>
      </c>
      <c r="E14" s="1" t="s">
        <v>31</v>
      </c>
      <c r="F14" s="1" t="s">
        <v>688</v>
      </c>
      <c r="G14" s="1">
        <v>53</v>
      </c>
      <c r="H14" s="1" t="s">
        <v>32</v>
      </c>
      <c r="I14" s="1" t="s">
        <v>4</v>
      </c>
      <c r="J14" s="1" t="str">
        <f t="shared" si="0"/>
        <v>DaleCougotM53GarlandTX</v>
      </c>
      <c r="K14" s="1">
        <f>_xlfn.IFNA(MATCH(J14,Participants_Final!G:G,0),)</f>
        <v>489</v>
      </c>
      <c r="L14" s="1" t="str">
        <f t="shared" si="1"/>
        <v>DaleCougotM53</v>
      </c>
      <c r="M14" s="1">
        <f>_xlfn.IFNA(MATCH(L14,Participants_Final!I:I,0),)</f>
        <v>489</v>
      </c>
      <c r="N14" s="1" t="str">
        <f t="shared" si="2"/>
        <v>DaleCougotM</v>
      </c>
      <c r="O14" s="1">
        <f>_xlfn.IFNA(MATCH(N14,Participants_Final!K:K,0),)</f>
        <v>489</v>
      </c>
    </row>
    <row r="15" spans="1:15" x14ac:dyDescent="0.2">
      <c r="A15" s="1" t="s">
        <v>0</v>
      </c>
      <c r="B15" s="2">
        <v>43466</v>
      </c>
      <c r="C15" s="1">
        <v>14</v>
      </c>
      <c r="D15" s="1" t="s">
        <v>33</v>
      </c>
      <c r="E15" s="1" t="s">
        <v>34</v>
      </c>
      <c r="F15" s="1" t="s">
        <v>689</v>
      </c>
      <c r="G15" s="1">
        <v>42</v>
      </c>
      <c r="H15" s="1" t="s">
        <v>35</v>
      </c>
      <c r="I15" s="1" t="s">
        <v>4</v>
      </c>
      <c r="J15" s="1" t="str">
        <f t="shared" si="0"/>
        <v>JanuaryCummingsF42Round RockTX</v>
      </c>
      <c r="K15" s="1">
        <f>_xlfn.IFNA(MATCH(J15,Participants_Final!G:G,0),)</f>
        <v>0</v>
      </c>
      <c r="L15" s="1" t="str">
        <f t="shared" si="1"/>
        <v>JanuaryCummingsF42</v>
      </c>
      <c r="M15" s="1">
        <f>_xlfn.IFNA(MATCH(L15,Participants_Final!I:I,0),)</f>
        <v>537</v>
      </c>
      <c r="N15" s="1" t="str">
        <f t="shared" si="2"/>
        <v>JanuaryCummingsF</v>
      </c>
      <c r="O15" s="1">
        <f>_xlfn.IFNA(MATCH(N15,Participants_Final!K:K,0),)</f>
        <v>537</v>
      </c>
    </row>
    <row r="16" spans="1:15" x14ac:dyDescent="0.2">
      <c r="A16" s="1" t="s">
        <v>0</v>
      </c>
      <c r="B16" s="2">
        <v>43466</v>
      </c>
      <c r="C16" s="1">
        <v>15</v>
      </c>
      <c r="D16" s="1" t="s">
        <v>36</v>
      </c>
      <c r="E16" s="1" t="s">
        <v>37</v>
      </c>
      <c r="F16" s="1" t="s">
        <v>689</v>
      </c>
      <c r="G16" s="1">
        <v>54</v>
      </c>
      <c r="H16" s="1" t="s">
        <v>15</v>
      </c>
      <c r="I16" s="1" t="s">
        <v>4</v>
      </c>
      <c r="J16" s="1" t="str">
        <f t="shared" si="0"/>
        <v>MelissaD’ArbonneF54GeorgetownTX</v>
      </c>
      <c r="K16" s="1">
        <f>_xlfn.IFNA(MATCH(J16,Participants_Final!G:G,0),)</f>
        <v>0</v>
      </c>
      <c r="L16" s="1" t="str">
        <f t="shared" si="1"/>
        <v>MelissaD’ArbonneF54</v>
      </c>
      <c r="M16" s="1">
        <f>_xlfn.IFNA(MATCH(L16,Participants_Final!I:I,0),)</f>
        <v>0</v>
      </c>
      <c r="N16" s="1" t="str">
        <f t="shared" si="2"/>
        <v>MelissaD’ArbonneF</v>
      </c>
      <c r="O16" s="1">
        <f>_xlfn.IFNA(MATCH(N16,Participants_Final!K:K,0),)</f>
        <v>0</v>
      </c>
    </row>
    <row r="17" spans="1:15" x14ac:dyDescent="0.2">
      <c r="A17" s="1" t="s">
        <v>0</v>
      </c>
      <c r="B17" s="2">
        <v>43466</v>
      </c>
      <c r="C17" s="1">
        <v>16</v>
      </c>
      <c r="D17" s="1" t="s">
        <v>38</v>
      </c>
      <c r="E17" s="1" t="s">
        <v>39</v>
      </c>
      <c r="F17" s="1" t="s">
        <v>688</v>
      </c>
      <c r="G17" s="1">
        <v>42</v>
      </c>
      <c r="H17" s="1" t="s">
        <v>3</v>
      </c>
      <c r="I17" s="1" t="s">
        <v>4</v>
      </c>
      <c r="J17" s="1" t="str">
        <f t="shared" si="0"/>
        <v>KeiltyDarnallM42AustinTX</v>
      </c>
      <c r="K17" s="1">
        <f>_xlfn.IFNA(MATCH(J17,Participants_Final!G:G,0),)</f>
        <v>556</v>
      </c>
      <c r="L17" s="1" t="str">
        <f t="shared" si="1"/>
        <v>KeiltyDarnallM42</v>
      </c>
      <c r="M17" s="1">
        <f>_xlfn.IFNA(MATCH(L17,Participants_Final!I:I,0),)</f>
        <v>556</v>
      </c>
      <c r="N17" s="1" t="str">
        <f t="shared" si="2"/>
        <v>KeiltyDarnallM</v>
      </c>
      <c r="O17" s="1">
        <f>_xlfn.IFNA(MATCH(N17,Participants_Final!K:K,0),)</f>
        <v>556</v>
      </c>
    </row>
    <row r="18" spans="1:15" x14ac:dyDescent="0.2">
      <c r="A18" s="1" t="s">
        <v>0</v>
      </c>
      <c r="B18" s="2">
        <v>43479</v>
      </c>
      <c r="C18" s="1">
        <v>17</v>
      </c>
      <c r="D18" s="1" t="s">
        <v>40</v>
      </c>
      <c r="E18" s="1" t="s">
        <v>41</v>
      </c>
      <c r="F18" s="1" t="s">
        <v>689</v>
      </c>
      <c r="G18" s="1">
        <v>57</v>
      </c>
      <c r="H18" s="1" t="s">
        <v>42</v>
      </c>
      <c r="I18" s="1" t="s">
        <v>4</v>
      </c>
      <c r="J18" s="1" t="str">
        <f t="shared" si="0"/>
        <v>Normade AlcalaF57KilleenTX</v>
      </c>
      <c r="K18" s="1">
        <f>_xlfn.IFNA(MATCH(J18,Participants_Final!G:G,0),)</f>
        <v>0</v>
      </c>
      <c r="L18" s="1" t="str">
        <f t="shared" si="1"/>
        <v>Normade AlcalaF57</v>
      </c>
      <c r="M18" s="1">
        <f>_xlfn.IFNA(MATCH(L18,Participants_Final!I:I,0),)</f>
        <v>0</v>
      </c>
      <c r="N18" s="1" t="str">
        <f t="shared" si="2"/>
        <v>Normade AlcalaF</v>
      </c>
      <c r="O18" s="1">
        <f>_xlfn.IFNA(MATCH(N18,Participants_Final!K:K,0),)</f>
        <v>0</v>
      </c>
    </row>
    <row r="19" spans="1:15" x14ac:dyDescent="0.2">
      <c r="A19" s="1" t="s">
        <v>0</v>
      </c>
      <c r="B19" s="2">
        <v>43466</v>
      </c>
      <c r="C19" s="1">
        <v>18</v>
      </c>
      <c r="D19" s="1" t="s">
        <v>43</v>
      </c>
      <c r="E19" s="1" t="s">
        <v>44</v>
      </c>
      <c r="F19" s="1" t="s">
        <v>689</v>
      </c>
      <c r="G19" s="1">
        <v>27</v>
      </c>
      <c r="H19" s="1" t="s">
        <v>3</v>
      </c>
      <c r="I19" s="1" t="s">
        <v>4</v>
      </c>
      <c r="J19" s="1" t="str">
        <f t="shared" si="0"/>
        <v>ZitaDePetrisF27AustinTX</v>
      </c>
      <c r="K19" s="1">
        <f>_xlfn.IFNA(MATCH(J19,Participants_Final!G:G,0),)</f>
        <v>0</v>
      </c>
      <c r="L19" s="1" t="str">
        <f t="shared" si="1"/>
        <v>ZitaDePetrisF27</v>
      </c>
      <c r="M19" s="1">
        <f>_xlfn.IFNA(MATCH(L19,Participants_Final!I:I,0),)</f>
        <v>0</v>
      </c>
      <c r="N19" s="1" t="str">
        <f t="shared" si="2"/>
        <v>ZitaDePetrisF</v>
      </c>
      <c r="O19" s="1">
        <f>_xlfn.IFNA(MATCH(N19,Participants_Final!K:K,0),)</f>
        <v>0</v>
      </c>
    </row>
    <row r="20" spans="1:15" x14ac:dyDescent="0.2">
      <c r="A20" s="1" t="s">
        <v>0</v>
      </c>
      <c r="B20" s="2">
        <v>43466</v>
      </c>
      <c r="C20" s="1">
        <v>19</v>
      </c>
      <c r="D20" s="1" t="s">
        <v>45</v>
      </c>
      <c r="E20" s="1" t="s">
        <v>46</v>
      </c>
      <c r="F20" s="1" t="s">
        <v>688</v>
      </c>
      <c r="G20" s="1">
        <v>47</v>
      </c>
      <c r="H20" s="1" t="s">
        <v>3</v>
      </c>
      <c r="I20" s="1" t="s">
        <v>4</v>
      </c>
      <c r="J20" s="1" t="str">
        <f t="shared" si="0"/>
        <v>SeanDicksonM47AustinTX</v>
      </c>
      <c r="K20" s="1">
        <f>_xlfn.IFNA(MATCH(J20,Participants_Final!G:G,0),)</f>
        <v>0</v>
      </c>
      <c r="L20" s="1" t="str">
        <f t="shared" si="1"/>
        <v>SeanDicksonM47</v>
      </c>
      <c r="M20" s="1">
        <f>_xlfn.IFNA(MATCH(L20,Participants_Final!I:I,0),)</f>
        <v>0</v>
      </c>
      <c r="N20" s="1" t="str">
        <f t="shared" si="2"/>
        <v>SeanDicksonM</v>
      </c>
      <c r="O20" s="1">
        <f>_xlfn.IFNA(MATCH(N20,Participants_Final!K:K,0),)</f>
        <v>0</v>
      </c>
    </row>
    <row r="21" spans="1:15" x14ac:dyDescent="0.2">
      <c r="A21" s="1" t="s">
        <v>0</v>
      </c>
      <c r="B21" s="2">
        <v>43466</v>
      </c>
      <c r="C21" s="1">
        <v>20</v>
      </c>
      <c r="D21" s="1" t="s">
        <v>47</v>
      </c>
      <c r="E21" s="1" t="s">
        <v>48</v>
      </c>
      <c r="F21" s="1" t="s">
        <v>689</v>
      </c>
      <c r="G21" s="1">
        <v>47</v>
      </c>
      <c r="H21" s="1" t="s">
        <v>3</v>
      </c>
      <c r="I21" s="1" t="s">
        <v>4</v>
      </c>
      <c r="J21" s="1" t="str">
        <f t="shared" si="0"/>
        <v>VeronikaDornburgF47AustinTX</v>
      </c>
      <c r="K21" s="1">
        <f>_xlfn.IFNA(MATCH(J21,Participants_Final!G:G,0),)</f>
        <v>0</v>
      </c>
      <c r="L21" s="1" t="str">
        <f t="shared" si="1"/>
        <v>VeronikaDornburgF47</v>
      </c>
      <c r="M21" s="1">
        <f>_xlfn.IFNA(MATCH(L21,Participants_Final!I:I,0),)</f>
        <v>0</v>
      </c>
      <c r="N21" s="1" t="str">
        <f t="shared" si="2"/>
        <v>VeronikaDornburgF</v>
      </c>
      <c r="O21" s="1">
        <f>_xlfn.IFNA(MATCH(N21,Participants_Final!K:K,0),)</f>
        <v>0</v>
      </c>
    </row>
    <row r="22" spans="1:15" x14ac:dyDescent="0.2">
      <c r="A22" s="1" t="s">
        <v>0</v>
      </c>
      <c r="B22" s="2">
        <v>43466</v>
      </c>
      <c r="C22" s="1">
        <v>21</v>
      </c>
      <c r="D22" s="1" t="s">
        <v>49</v>
      </c>
      <c r="E22" s="1" t="s">
        <v>50</v>
      </c>
      <c r="F22" s="1" t="s">
        <v>688</v>
      </c>
      <c r="G22" s="1">
        <v>62</v>
      </c>
      <c r="H22" s="1" t="s">
        <v>12</v>
      </c>
      <c r="I22" s="1" t="s">
        <v>4</v>
      </c>
      <c r="J22" s="1" t="str">
        <f t="shared" si="0"/>
        <v>LesEllsworthM62HoustonTX</v>
      </c>
      <c r="K22" s="1">
        <f>_xlfn.IFNA(MATCH(J22,Participants_Final!G:G,0),)</f>
        <v>0</v>
      </c>
      <c r="L22" s="1" t="str">
        <f t="shared" si="1"/>
        <v>LesEllsworthM62</v>
      </c>
      <c r="M22" s="1">
        <f>_xlfn.IFNA(MATCH(L22,Participants_Final!I:I,0),)</f>
        <v>0</v>
      </c>
      <c r="N22" s="1" t="str">
        <f t="shared" si="2"/>
        <v>LesEllsworthM</v>
      </c>
      <c r="O22" s="1">
        <f>_xlfn.IFNA(MATCH(N22,Participants_Final!K:K,0),)</f>
        <v>688</v>
      </c>
    </row>
    <row r="23" spans="1:15" x14ac:dyDescent="0.2">
      <c r="A23" s="1" t="s">
        <v>0</v>
      </c>
      <c r="B23" s="2">
        <v>43466</v>
      </c>
      <c r="C23" s="1">
        <v>22</v>
      </c>
      <c r="D23" s="1" t="s">
        <v>51</v>
      </c>
      <c r="E23" s="1" t="s">
        <v>52</v>
      </c>
      <c r="F23" s="1" t="s">
        <v>688</v>
      </c>
      <c r="G23" s="1">
        <v>62</v>
      </c>
      <c r="H23" s="1" t="s">
        <v>53</v>
      </c>
      <c r="I23" s="1" t="s">
        <v>4</v>
      </c>
      <c r="J23" s="1" t="str">
        <f t="shared" si="0"/>
        <v>BillEwtonM62SaladoTX</v>
      </c>
      <c r="K23" s="1">
        <f>_xlfn.IFNA(MATCH(J23,Participants_Final!G:G,0),)</f>
        <v>0</v>
      </c>
      <c r="L23" s="1" t="str">
        <f t="shared" si="1"/>
        <v>BillEwtonM62</v>
      </c>
      <c r="M23" s="1">
        <f>_xlfn.IFNA(MATCH(L23,Participants_Final!I:I,0),)</f>
        <v>723</v>
      </c>
      <c r="N23" s="1" t="str">
        <f t="shared" si="2"/>
        <v>BillEwtonM</v>
      </c>
      <c r="O23" s="1">
        <f>_xlfn.IFNA(MATCH(N23,Participants_Final!K:K,0),)</f>
        <v>723</v>
      </c>
    </row>
    <row r="24" spans="1:15" x14ac:dyDescent="0.2">
      <c r="A24" s="1" t="s">
        <v>0</v>
      </c>
      <c r="B24" s="2">
        <v>43466</v>
      </c>
      <c r="C24" s="1">
        <v>23</v>
      </c>
      <c r="D24" s="1" t="s">
        <v>54</v>
      </c>
      <c r="E24" s="1" t="s">
        <v>55</v>
      </c>
      <c r="F24" s="1" t="s">
        <v>689</v>
      </c>
      <c r="G24" s="1">
        <v>34</v>
      </c>
      <c r="H24" s="1" t="s">
        <v>3</v>
      </c>
      <c r="I24" s="1" t="s">
        <v>4</v>
      </c>
      <c r="J24" s="1" t="str">
        <f t="shared" si="0"/>
        <v>BreannaFancherF34AustinTX</v>
      </c>
      <c r="K24" s="1">
        <f>_xlfn.IFNA(MATCH(J24,Participants_Final!G:G,0),)</f>
        <v>0</v>
      </c>
      <c r="L24" s="1" t="str">
        <f t="shared" si="1"/>
        <v>BreannaFancherF34</v>
      </c>
      <c r="M24" s="1">
        <f>_xlfn.IFNA(MATCH(L24,Participants_Final!I:I,0),)</f>
        <v>726</v>
      </c>
      <c r="N24" s="1" t="str">
        <f t="shared" si="2"/>
        <v>BreannaFancherF</v>
      </c>
      <c r="O24" s="1">
        <f>_xlfn.IFNA(MATCH(N24,Participants_Final!K:K,0),)</f>
        <v>726</v>
      </c>
    </row>
    <row r="25" spans="1:15" x14ac:dyDescent="0.2">
      <c r="A25" s="1" t="s">
        <v>0</v>
      </c>
      <c r="B25" s="2">
        <v>43466</v>
      </c>
      <c r="C25" s="1">
        <v>24</v>
      </c>
      <c r="D25" s="1" t="s">
        <v>56</v>
      </c>
      <c r="E25" s="1" t="s">
        <v>57</v>
      </c>
      <c r="F25" s="1" t="s">
        <v>689</v>
      </c>
      <c r="G25" s="1">
        <v>50</v>
      </c>
      <c r="H25" s="1" t="s">
        <v>58</v>
      </c>
      <c r="I25" s="1" t="s">
        <v>4</v>
      </c>
      <c r="J25" s="1" t="str">
        <f t="shared" si="0"/>
        <v>LauraEuckertF50Fort WorthTX</v>
      </c>
      <c r="K25" s="1">
        <f>_xlfn.IFNA(MATCH(J25,Participants_Final!G:G,0),)</f>
        <v>715</v>
      </c>
      <c r="L25" s="1" t="str">
        <f t="shared" si="1"/>
        <v>LauraEuckertF50</v>
      </c>
      <c r="M25" s="1">
        <f>_xlfn.IFNA(MATCH(L25,Participants_Final!I:I,0),)</f>
        <v>715</v>
      </c>
      <c r="N25" s="1" t="str">
        <f t="shared" si="2"/>
        <v>LauraEuckertF</v>
      </c>
      <c r="O25" s="1">
        <f>_xlfn.IFNA(MATCH(N25,Participants_Final!K:K,0),)</f>
        <v>715</v>
      </c>
    </row>
    <row r="26" spans="1:15" x14ac:dyDescent="0.2">
      <c r="A26" s="1" t="s">
        <v>0</v>
      </c>
      <c r="B26" s="2">
        <v>43466</v>
      </c>
      <c r="C26" s="1">
        <v>25</v>
      </c>
      <c r="D26" s="1" t="s">
        <v>59</v>
      </c>
      <c r="E26" s="1" t="s">
        <v>60</v>
      </c>
      <c r="F26" s="1" t="s">
        <v>689</v>
      </c>
      <c r="G26" s="1">
        <v>45</v>
      </c>
      <c r="H26" s="1" t="s">
        <v>3</v>
      </c>
      <c r="I26" s="1" t="s">
        <v>4</v>
      </c>
      <c r="J26" s="1" t="str">
        <f t="shared" si="0"/>
        <v>AndreanaHaleyF45AustinTX</v>
      </c>
      <c r="K26" s="1">
        <f>_xlfn.IFNA(MATCH(J26,Participants_Final!G:G,0),)</f>
        <v>993</v>
      </c>
      <c r="L26" s="1" t="str">
        <f t="shared" si="1"/>
        <v>AndreanaHaleyF45</v>
      </c>
      <c r="M26" s="1">
        <f>_xlfn.IFNA(MATCH(L26,Participants_Final!I:I,0),)</f>
        <v>993</v>
      </c>
      <c r="N26" s="1" t="str">
        <f t="shared" si="2"/>
        <v>AndreanaHaleyF</v>
      </c>
      <c r="O26" s="1">
        <f>_xlfn.IFNA(MATCH(N26,Participants_Final!K:K,0),)</f>
        <v>993</v>
      </c>
    </row>
    <row r="27" spans="1:15" x14ac:dyDescent="0.2">
      <c r="A27" s="1" t="s">
        <v>0</v>
      </c>
      <c r="B27" s="2">
        <v>43466</v>
      </c>
      <c r="C27" s="1">
        <v>26</v>
      </c>
      <c r="D27" s="1" t="s">
        <v>61</v>
      </c>
      <c r="E27" s="1" t="s">
        <v>60</v>
      </c>
      <c r="F27" s="1" t="s">
        <v>688</v>
      </c>
      <c r="G27" s="1">
        <v>45</v>
      </c>
      <c r="H27" s="1" t="s">
        <v>3</v>
      </c>
      <c r="I27" s="1" t="s">
        <v>4</v>
      </c>
      <c r="J27" s="1" t="str">
        <f t="shared" si="0"/>
        <v>ChrisHaleyM45AustinTX</v>
      </c>
      <c r="K27" s="1">
        <f>_xlfn.IFNA(MATCH(J27,Participants_Final!G:G,0),)</f>
        <v>0</v>
      </c>
      <c r="L27" s="1" t="str">
        <f t="shared" si="1"/>
        <v>ChrisHaleyM45</v>
      </c>
      <c r="M27" s="1">
        <f>_xlfn.IFNA(MATCH(L27,Participants_Final!I:I,0),)</f>
        <v>0</v>
      </c>
      <c r="N27" s="1" t="str">
        <f t="shared" si="2"/>
        <v>ChrisHaleyM</v>
      </c>
      <c r="O27" s="1">
        <f>_xlfn.IFNA(MATCH(N27,Participants_Final!K:K,0),)</f>
        <v>0</v>
      </c>
    </row>
    <row r="28" spans="1:15" x14ac:dyDescent="0.2">
      <c r="A28" s="1" t="s">
        <v>0</v>
      </c>
      <c r="B28" s="2">
        <v>43472</v>
      </c>
      <c r="C28" s="1">
        <v>27</v>
      </c>
      <c r="D28" s="1" t="s">
        <v>62</v>
      </c>
      <c r="E28" s="1" t="s">
        <v>63</v>
      </c>
      <c r="F28" s="1" t="s">
        <v>689</v>
      </c>
      <c r="H28" s="1" t="s">
        <v>3</v>
      </c>
      <c r="I28" s="1" t="s">
        <v>4</v>
      </c>
      <c r="J28" s="1" t="str">
        <f t="shared" si="0"/>
        <v>EricaHannanFAustinTX</v>
      </c>
      <c r="K28" s="1">
        <f>_xlfn.IFNA(MATCH(J28,Participants_Final!G:G,0),)</f>
        <v>0</v>
      </c>
      <c r="L28" s="1" t="str">
        <f t="shared" si="1"/>
        <v>EricaHannanF</v>
      </c>
      <c r="M28" s="1">
        <f>_xlfn.IFNA(MATCH(L28,Participants_Final!I:I,0),)</f>
        <v>0</v>
      </c>
      <c r="N28" s="1" t="str">
        <f t="shared" si="2"/>
        <v>EricaHannanF</v>
      </c>
      <c r="O28" s="1">
        <f>_xlfn.IFNA(MATCH(N28,Participants_Final!K:K,0),)</f>
        <v>0</v>
      </c>
    </row>
    <row r="29" spans="1:15" x14ac:dyDescent="0.2">
      <c r="A29" s="1" t="s">
        <v>0</v>
      </c>
      <c r="B29" s="2">
        <v>43466</v>
      </c>
      <c r="C29" s="1">
        <v>28</v>
      </c>
      <c r="D29" s="1" t="s">
        <v>64</v>
      </c>
      <c r="E29" s="1" t="s">
        <v>65</v>
      </c>
      <c r="F29" s="1" t="s">
        <v>689</v>
      </c>
      <c r="G29" s="1">
        <v>35</v>
      </c>
      <c r="H29" s="1" t="s">
        <v>3</v>
      </c>
      <c r="I29" s="1" t="s">
        <v>4</v>
      </c>
      <c r="J29" s="1" t="str">
        <f t="shared" si="0"/>
        <v>PamHarghtF35AustinTX</v>
      </c>
      <c r="K29" s="1">
        <f>_xlfn.IFNA(MATCH(J29,Participants_Final!G:G,0),)</f>
        <v>0</v>
      </c>
      <c r="L29" s="1" t="str">
        <f t="shared" si="1"/>
        <v>PamHarghtF35</v>
      </c>
      <c r="M29" s="1">
        <f>_xlfn.IFNA(MATCH(L29,Participants_Final!I:I,0),)</f>
        <v>0</v>
      </c>
      <c r="N29" s="1" t="str">
        <f t="shared" si="2"/>
        <v>PamHarghtF</v>
      </c>
      <c r="O29" s="1">
        <f>_xlfn.IFNA(MATCH(N29,Participants_Final!K:K,0),)</f>
        <v>0</v>
      </c>
    </row>
    <row r="30" spans="1:15" x14ac:dyDescent="0.2">
      <c r="A30" s="1" t="s">
        <v>0</v>
      </c>
      <c r="B30" s="2">
        <v>43466</v>
      </c>
      <c r="C30" s="1">
        <v>29</v>
      </c>
      <c r="D30" s="1" t="s">
        <v>66</v>
      </c>
      <c r="E30" s="1" t="s">
        <v>67</v>
      </c>
      <c r="F30" s="1" t="s">
        <v>689</v>
      </c>
      <c r="G30" s="1">
        <v>64</v>
      </c>
      <c r="H30" s="1" t="s">
        <v>68</v>
      </c>
      <c r="I30" s="1" t="s">
        <v>4</v>
      </c>
      <c r="J30" s="1" t="str">
        <f t="shared" si="0"/>
        <v>MarlaHendricksF64WacoTX</v>
      </c>
      <c r="K30" s="1">
        <f>_xlfn.IFNA(MATCH(J30,Participants_Final!G:G,0),)</f>
        <v>1071</v>
      </c>
      <c r="L30" s="1" t="str">
        <f t="shared" si="1"/>
        <v>MarlaHendricksF64</v>
      </c>
      <c r="M30" s="1">
        <f>_xlfn.IFNA(MATCH(L30,Participants_Final!I:I,0),)</f>
        <v>1071</v>
      </c>
      <c r="N30" s="1" t="str">
        <f t="shared" si="2"/>
        <v>MarlaHendricksF</v>
      </c>
      <c r="O30" s="1">
        <f>_xlfn.IFNA(MATCH(N30,Participants_Final!K:K,0),)</f>
        <v>1071</v>
      </c>
    </row>
    <row r="31" spans="1:15" x14ac:dyDescent="0.2">
      <c r="A31" s="1" t="s">
        <v>0</v>
      </c>
      <c r="B31" s="2">
        <v>43466</v>
      </c>
      <c r="C31" s="1">
        <v>30</v>
      </c>
      <c r="D31" s="1" t="s">
        <v>69</v>
      </c>
      <c r="E31" s="1" t="s">
        <v>70</v>
      </c>
      <c r="F31" s="1" t="s">
        <v>688</v>
      </c>
      <c r="G31" s="1">
        <v>63</v>
      </c>
      <c r="H31" s="1" t="s">
        <v>3</v>
      </c>
      <c r="I31" s="1" t="s">
        <v>4</v>
      </c>
      <c r="J31" s="1" t="str">
        <f t="shared" si="0"/>
        <v>HenryHobbsM63AustinTX</v>
      </c>
      <c r="K31" s="1">
        <f>_xlfn.IFNA(MATCH(J31,Participants_Final!G:G,0),)</f>
        <v>0</v>
      </c>
      <c r="L31" s="1" t="str">
        <f t="shared" si="1"/>
        <v>HenryHobbsM63</v>
      </c>
      <c r="M31" s="1">
        <f>_xlfn.IFNA(MATCH(L31,Participants_Final!I:I,0),)</f>
        <v>1127</v>
      </c>
      <c r="N31" s="1" t="str">
        <f t="shared" si="2"/>
        <v>HenryHobbsM</v>
      </c>
      <c r="O31" s="1">
        <f>_xlfn.IFNA(MATCH(N31,Participants_Final!K:K,0),)</f>
        <v>1127</v>
      </c>
    </row>
    <row r="32" spans="1:15" x14ac:dyDescent="0.2">
      <c r="A32" s="1" t="s">
        <v>0</v>
      </c>
      <c r="B32" s="2">
        <v>43466</v>
      </c>
      <c r="C32" s="1">
        <v>31</v>
      </c>
      <c r="D32" s="1" t="s">
        <v>71</v>
      </c>
      <c r="E32" s="1" t="s">
        <v>72</v>
      </c>
      <c r="F32" s="1" t="s">
        <v>689</v>
      </c>
      <c r="G32" s="1">
        <v>26</v>
      </c>
      <c r="H32" s="1" t="s">
        <v>3</v>
      </c>
      <c r="I32" s="1" t="s">
        <v>4</v>
      </c>
      <c r="J32" s="1" t="str">
        <f t="shared" si="0"/>
        <v>AbigaelHuntoonF26AustinTX</v>
      </c>
      <c r="K32" s="1">
        <f>_xlfn.IFNA(MATCH(J32,Participants_Final!G:G,0),)</f>
        <v>0</v>
      </c>
      <c r="L32" s="1" t="str">
        <f t="shared" si="1"/>
        <v>AbigaelHuntoonF26</v>
      </c>
      <c r="M32" s="1">
        <f>_xlfn.IFNA(MATCH(L32,Participants_Final!I:I,0),)</f>
        <v>0</v>
      </c>
      <c r="N32" s="1" t="str">
        <f t="shared" si="2"/>
        <v>AbigaelHuntoonF</v>
      </c>
      <c r="O32" s="1">
        <f>_xlfn.IFNA(MATCH(N32,Participants_Final!K:K,0),)</f>
        <v>0</v>
      </c>
    </row>
    <row r="33" spans="1:15" x14ac:dyDescent="0.2">
      <c r="A33" s="1" t="s">
        <v>0</v>
      </c>
      <c r="B33" s="2">
        <v>43466</v>
      </c>
      <c r="C33" s="1">
        <v>32</v>
      </c>
      <c r="D33" s="1" t="s">
        <v>73</v>
      </c>
      <c r="E33" s="1" t="s">
        <v>74</v>
      </c>
      <c r="F33" s="1" t="s">
        <v>688</v>
      </c>
      <c r="G33" s="1">
        <v>41</v>
      </c>
      <c r="H33" s="1" t="s">
        <v>35</v>
      </c>
      <c r="I33" s="1" t="s">
        <v>4</v>
      </c>
      <c r="J33" s="1" t="str">
        <f t="shared" si="0"/>
        <v>JoelIgnacioM41Round RockTX</v>
      </c>
      <c r="K33" s="1">
        <f>_xlfn.IFNA(MATCH(J33,Participants_Final!G:G,0),)</f>
        <v>0</v>
      </c>
      <c r="L33" s="1" t="str">
        <f t="shared" si="1"/>
        <v>JoelIgnacioM41</v>
      </c>
      <c r="M33" s="1">
        <f>_xlfn.IFNA(MATCH(L33,Participants_Final!I:I,0),)</f>
        <v>1201</v>
      </c>
      <c r="N33" s="1" t="str">
        <f t="shared" si="2"/>
        <v>JoelIgnacioM</v>
      </c>
      <c r="O33" s="1">
        <f>_xlfn.IFNA(MATCH(N33,Participants_Final!K:K,0),)</f>
        <v>1201</v>
      </c>
    </row>
    <row r="34" spans="1:15" x14ac:dyDescent="0.2">
      <c r="A34" s="1" t="s">
        <v>0</v>
      </c>
      <c r="B34" s="2">
        <v>43469</v>
      </c>
      <c r="C34" s="1">
        <v>33</v>
      </c>
      <c r="D34" s="1" t="s">
        <v>75</v>
      </c>
      <c r="E34" s="1" t="s">
        <v>76</v>
      </c>
      <c r="F34" s="1" t="s">
        <v>688</v>
      </c>
      <c r="G34" s="1">
        <v>29</v>
      </c>
      <c r="H34" s="1" t="s">
        <v>3</v>
      </c>
      <c r="I34" s="1" t="s">
        <v>4</v>
      </c>
      <c r="J34" s="1" t="str">
        <f t="shared" si="0"/>
        <v>AnthonyJacobsM29AustinTX</v>
      </c>
      <c r="K34" s="1">
        <f>_xlfn.IFNA(MATCH(J34,Participants_Final!G:G,0),)</f>
        <v>1209</v>
      </c>
      <c r="L34" s="1" t="str">
        <f t="shared" si="1"/>
        <v>AnthonyJacobsM29</v>
      </c>
      <c r="M34" s="1">
        <f>_xlfn.IFNA(MATCH(L34,Participants_Final!I:I,0),)</f>
        <v>1209</v>
      </c>
      <c r="N34" s="1" t="str">
        <f t="shared" si="2"/>
        <v>AnthonyJacobsM</v>
      </c>
      <c r="O34" s="1">
        <f>_xlfn.IFNA(MATCH(N34,Participants_Final!K:K,0),)</f>
        <v>1209</v>
      </c>
    </row>
    <row r="35" spans="1:15" x14ac:dyDescent="0.2">
      <c r="A35" s="1" t="s">
        <v>0</v>
      </c>
      <c r="B35" s="2">
        <v>43466</v>
      </c>
      <c r="C35" s="1">
        <v>34</v>
      </c>
      <c r="D35" s="1" t="s">
        <v>77</v>
      </c>
      <c r="E35" s="1" t="s">
        <v>78</v>
      </c>
      <c r="F35" s="1" t="s">
        <v>688</v>
      </c>
      <c r="G35" s="1">
        <v>55</v>
      </c>
      <c r="H35" s="1" t="s">
        <v>35</v>
      </c>
      <c r="I35" s="1" t="s">
        <v>4</v>
      </c>
      <c r="J35" s="1" t="str">
        <f t="shared" si="0"/>
        <v>MarkJamaelM55Round RockTX</v>
      </c>
      <c r="K35" s="1">
        <f>_xlfn.IFNA(MATCH(J35,Participants_Final!G:G,0),)</f>
        <v>0</v>
      </c>
      <c r="L35" s="1" t="str">
        <f t="shared" si="1"/>
        <v>MarkJamaelM55</v>
      </c>
      <c r="M35" s="1">
        <f>_xlfn.IFNA(MATCH(L35,Participants_Final!I:I,0),)</f>
        <v>1215</v>
      </c>
      <c r="N35" s="1" t="str">
        <f t="shared" si="2"/>
        <v>MarkJamaelM</v>
      </c>
      <c r="O35" s="1">
        <f>_xlfn.IFNA(MATCH(N35,Participants_Final!K:K,0),)</f>
        <v>1215</v>
      </c>
    </row>
    <row r="36" spans="1:15" x14ac:dyDescent="0.2">
      <c r="A36" s="1" t="s">
        <v>0</v>
      </c>
      <c r="B36" s="2">
        <v>43466</v>
      </c>
      <c r="C36" s="1">
        <v>35</v>
      </c>
      <c r="D36" s="1" t="s">
        <v>79</v>
      </c>
      <c r="E36" s="1" t="s">
        <v>80</v>
      </c>
      <c r="F36" s="1" t="s">
        <v>688</v>
      </c>
      <c r="G36" s="1">
        <v>62</v>
      </c>
      <c r="H36" s="1" t="s">
        <v>3</v>
      </c>
      <c r="I36" s="1" t="s">
        <v>4</v>
      </c>
      <c r="J36" s="1" t="str">
        <f t="shared" si="0"/>
        <v>JohnKussM62AustinTX</v>
      </c>
      <c r="K36" s="1">
        <f>_xlfn.IFNA(MATCH(J36,Participants_Final!G:G,0),)</f>
        <v>0</v>
      </c>
      <c r="L36" s="1" t="str">
        <f t="shared" si="1"/>
        <v>JohnKussM62</v>
      </c>
      <c r="M36" s="1">
        <f>_xlfn.IFNA(MATCH(L36,Participants_Final!I:I,0),)</f>
        <v>0</v>
      </c>
      <c r="N36" s="1" t="str">
        <f t="shared" si="2"/>
        <v>JohnKussM</v>
      </c>
      <c r="O36" s="1">
        <f>_xlfn.IFNA(MATCH(N36,Participants_Final!K:K,0),)</f>
        <v>0</v>
      </c>
    </row>
    <row r="37" spans="1:15" x14ac:dyDescent="0.2">
      <c r="A37" s="1" t="s">
        <v>0</v>
      </c>
      <c r="B37" s="2">
        <v>43466</v>
      </c>
      <c r="C37" s="1">
        <v>36</v>
      </c>
      <c r="D37" s="1" t="s">
        <v>81</v>
      </c>
      <c r="E37" s="1" t="s">
        <v>82</v>
      </c>
      <c r="F37" s="1" t="s">
        <v>688</v>
      </c>
      <c r="G37" s="1">
        <v>53</v>
      </c>
      <c r="H37" s="1" t="s">
        <v>83</v>
      </c>
      <c r="I37" s="1" t="s">
        <v>4</v>
      </c>
      <c r="J37" s="1" t="str">
        <f t="shared" si="0"/>
        <v>DavidLandM53ArlingtonTX</v>
      </c>
      <c r="K37" s="1">
        <f>_xlfn.IFNA(MATCH(J37,Participants_Final!G:G,0),)</f>
        <v>0</v>
      </c>
      <c r="L37" s="1" t="str">
        <f t="shared" si="1"/>
        <v>DavidLandM53</v>
      </c>
      <c r="M37" s="1">
        <f>_xlfn.IFNA(MATCH(L37,Participants_Final!I:I,0),)</f>
        <v>0</v>
      </c>
      <c r="N37" s="1" t="str">
        <f t="shared" si="2"/>
        <v>DavidLandM</v>
      </c>
      <c r="O37" s="1">
        <f>_xlfn.IFNA(MATCH(N37,Participants_Final!K:K,0),)</f>
        <v>0</v>
      </c>
    </row>
    <row r="38" spans="1:15" x14ac:dyDescent="0.2">
      <c r="A38" s="1" t="s">
        <v>0</v>
      </c>
      <c r="B38" s="2">
        <v>43466</v>
      </c>
      <c r="C38" s="1">
        <v>37</v>
      </c>
      <c r="D38" s="1" t="s">
        <v>84</v>
      </c>
      <c r="E38" s="1" t="s">
        <v>85</v>
      </c>
      <c r="F38" s="1" t="s">
        <v>689</v>
      </c>
      <c r="G38" s="1">
        <v>55</v>
      </c>
      <c r="H38" s="1" t="s">
        <v>3</v>
      </c>
      <c r="I38" s="1" t="s">
        <v>4</v>
      </c>
      <c r="J38" s="1" t="str">
        <f t="shared" si="0"/>
        <v>PennyLaneF55AustinTX</v>
      </c>
      <c r="K38" s="1">
        <f>_xlfn.IFNA(MATCH(J38,Participants_Final!G:G,0),)</f>
        <v>1372</v>
      </c>
      <c r="L38" s="1" t="str">
        <f t="shared" si="1"/>
        <v>PennyLaneF55</v>
      </c>
      <c r="M38" s="1">
        <f>_xlfn.IFNA(MATCH(L38,Participants_Final!I:I,0),)</f>
        <v>1372</v>
      </c>
      <c r="N38" s="1" t="str">
        <f t="shared" si="2"/>
        <v>PennyLaneF</v>
      </c>
      <c r="O38" s="1">
        <f>_xlfn.IFNA(MATCH(N38,Participants_Final!K:K,0),)</f>
        <v>1372</v>
      </c>
    </row>
    <row r="39" spans="1:15" x14ac:dyDescent="0.2">
      <c r="A39" s="1" t="s">
        <v>0</v>
      </c>
      <c r="B39" s="2">
        <v>43466</v>
      </c>
      <c r="C39" s="1">
        <v>38</v>
      </c>
      <c r="D39" s="1" t="s">
        <v>86</v>
      </c>
      <c r="E39" s="1" t="s">
        <v>87</v>
      </c>
      <c r="F39" s="1" t="s">
        <v>688</v>
      </c>
      <c r="G39" s="1">
        <v>45</v>
      </c>
      <c r="H39" s="1" t="s">
        <v>3</v>
      </c>
      <c r="I39" s="1" t="s">
        <v>4</v>
      </c>
      <c r="J39" s="1" t="str">
        <f t="shared" si="0"/>
        <v>MichaelLangerM45AustinTX</v>
      </c>
      <c r="K39" s="1">
        <f>_xlfn.IFNA(MATCH(J39,Participants_Final!G:G,0),)</f>
        <v>0</v>
      </c>
      <c r="L39" s="1" t="str">
        <f t="shared" si="1"/>
        <v>MichaelLangerM45</v>
      </c>
      <c r="M39" s="1">
        <f>_xlfn.IFNA(MATCH(L39,Participants_Final!I:I,0),)</f>
        <v>1377</v>
      </c>
      <c r="N39" s="1" t="str">
        <f t="shared" si="2"/>
        <v>MichaelLangerM</v>
      </c>
      <c r="O39" s="1">
        <f>_xlfn.IFNA(MATCH(N39,Participants_Final!K:K,0),)</f>
        <v>1377</v>
      </c>
    </row>
    <row r="40" spans="1:15" x14ac:dyDescent="0.2">
      <c r="A40" s="1" t="s">
        <v>0</v>
      </c>
      <c r="B40" s="2">
        <v>43466</v>
      </c>
      <c r="C40" s="1">
        <v>39</v>
      </c>
      <c r="D40" s="1" t="s">
        <v>88</v>
      </c>
      <c r="E40" s="1" t="s">
        <v>89</v>
      </c>
      <c r="F40" s="1" t="s">
        <v>689</v>
      </c>
      <c r="G40" s="1">
        <v>48</v>
      </c>
      <c r="H40" s="1" t="s">
        <v>3</v>
      </c>
      <c r="I40" s="1" t="s">
        <v>4</v>
      </c>
      <c r="J40" s="1" t="str">
        <f t="shared" si="0"/>
        <v>JaniceLangleyF48AustinTX</v>
      </c>
      <c r="K40" s="1">
        <f>_xlfn.IFNA(MATCH(J40,Participants_Final!G:G,0),)</f>
        <v>0</v>
      </c>
      <c r="L40" s="1" t="str">
        <f t="shared" si="1"/>
        <v>JaniceLangleyF48</v>
      </c>
      <c r="M40" s="1">
        <f>_xlfn.IFNA(MATCH(L40,Participants_Final!I:I,0),)</f>
        <v>1378</v>
      </c>
      <c r="N40" s="1" t="str">
        <f t="shared" si="2"/>
        <v>JaniceLangleyF</v>
      </c>
      <c r="O40" s="1">
        <f>_xlfn.IFNA(MATCH(N40,Participants_Final!K:K,0),)</f>
        <v>1378</v>
      </c>
    </row>
    <row r="41" spans="1:15" x14ac:dyDescent="0.2">
      <c r="A41" s="1" t="s">
        <v>0</v>
      </c>
      <c r="B41" s="2">
        <v>43473</v>
      </c>
      <c r="C41" s="1">
        <v>40</v>
      </c>
      <c r="D41" s="1" t="s">
        <v>90</v>
      </c>
      <c r="E41" s="1" t="s">
        <v>91</v>
      </c>
      <c r="F41" s="1" t="s">
        <v>689</v>
      </c>
      <c r="G41" s="1">
        <v>47</v>
      </c>
      <c r="H41" s="1" t="s">
        <v>92</v>
      </c>
      <c r="I41" s="1" t="s">
        <v>4</v>
      </c>
      <c r="J41" s="1" t="str">
        <f t="shared" si="0"/>
        <v>MorinneLaughlin KearnsF47Cedar ParkTX</v>
      </c>
      <c r="K41" s="1">
        <f>_xlfn.IFNA(MATCH(J41,Participants_Final!G:G,0),)</f>
        <v>0</v>
      </c>
      <c r="L41" s="1" t="str">
        <f t="shared" si="1"/>
        <v>MorinneLaughlin KearnsF47</v>
      </c>
      <c r="M41" s="1">
        <f>_xlfn.IFNA(MATCH(L41,Participants_Final!I:I,0),)</f>
        <v>0</v>
      </c>
      <c r="N41" s="1" t="str">
        <f t="shared" si="2"/>
        <v>MorinneLaughlin KearnsF</v>
      </c>
      <c r="O41" s="1">
        <f>_xlfn.IFNA(MATCH(N41,Participants_Final!K:K,0),)</f>
        <v>0</v>
      </c>
    </row>
    <row r="42" spans="1:15" x14ac:dyDescent="0.2">
      <c r="A42" s="1" t="s">
        <v>0</v>
      </c>
      <c r="B42" s="2">
        <v>43466</v>
      </c>
      <c r="C42" s="1">
        <v>41</v>
      </c>
      <c r="D42" s="1" t="s">
        <v>93</v>
      </c>
      <c r="E42" s="1" t="s">
        <v>94</v>
      </c>
      <c r="F42" s="1" t="s">
        <v>689</v>
      </c>
      <c r="G42" s="1">
        <v>32</v>
      </c>
      <c r="H42" s="1" t="s">
        <v>3</v>
      </c>
      <c r="I42" s="1" t="s">
        <v>4</v>
      </c>
      <c r="J42" s="1" t="str">
        <f t="shared" si="0"/>
        <v>ElenaLeonovaF32AustinTX</v>
      </c>
      <c r="K42" s="1">
        <f>_xlfn.IFNA(MATCH(J42,Participants_Final!G:G,0),)</f>
        <v>0</v>
      </c>
      <c r="L42" s="1" t="str">
        <f t="shared" si="1"/>
        <v>ElenaLeonovaF32</v>
      </c>
      <c r="M42" s="1">
        <f>_xlfn.IFNA(MATCH(L42,Participants_Final!I:I,0),)</f>
        <v>0</v>
      </c>
      <c r="N42" s="1" t="str">
        <f t="shared" si="2"/>
        <v>ElenaLeonovaF</v>
      </c>
      <c r="O42" s="1">
        <f>_xlfn.IFNA(MATCH(N42,Participants_Final!K:K,0),)</f>
        <v>0</v>
      </c>
    </row>
    <row r="43" spans="1:15" x14ac:dyDescent="0.2">
      <c r="A43" s="1" t="s">
        <v>0</v>
      </c>
      <c r="B43" s="2">
        <v>43466</v>
      </c>
      <c r="C43" s="1">
        <v>42</v>
      </c>
      <c r="D43" s="1" t="s">
        <v>95</v>
      </c>
      <c r="E43" s="1" t="s">
        <v>96</v>
      </c>
      <c r="F43" s="1" t="s">
        <v>688</v>
      </c>
      <c r="G43" s="1">
        <v>29</v>
      </c>
      <c r="H43" s="1" t="s">
        <v>3</v>
      </c>
      <c r="I43" s="1" t="s">
        <v>4</v>
      </c>
      <c r="J43" s="1" t="str">
        <f t="shared" si="0"/>
        <v>DmitriiLermiichukM29AustinTX</v>
      </c>
      <c r="K43" s="1">
        <f>_xlfn.IFNA(MATCH(J43,Participants_Final!G:G,0),)</f>
        <v>0</v>
      </c>
      <c r="L43" s="1" t="str">
        <f t="shared" si="1"/>
        <v>DmitriiLermiichukM29</v>
      </c>
      <c r="M43" s="1">
        <f>_xlfn.IFNA(MATCH(L43,Participants_Final!I:I,0),)</f>
        <v>0</v>
      </c>
      <c r="N43" s="1" t="str">
        <f t="shared" si="2"/>
        <v>DmitriiLermiichukM</v>
      </c>
      <c r="O43" s="1">
        <f>_xlfn.IFNA(MATCH(N43,Participants_Final!K:K,0),)</f>
        <v>0</v>
      </c>
    </row>
    <row r="44" spans="1:15" x14ac:dyDescent="0.2">
      <c r="A44" s="1" t="s">
        <v>0</v>
      </c>
      <c r="B44" s="2">
        <v>43466</v>
      </c>
      <c r="C44" s="1">
        <v>43</v>
      </c>
      <c r="D44" s="1" t="s">
        <v>97</v>
      </c>
      <c r="E44" s="1" t="s">
        <v>98</v>
      </c>
      <c r="F44" s="1" t="s">
        <v>688</v>
      </c>
      <c r="G44" s="1">
        <v>44</v>
      </c>
      <c r="H44" s="1" t="s">
        <v>99</v>
      </c>
      <c r="I44" s="1" t="s">
        <v>4</v>
      </c>
      <c r="J44" s="1" t="str">
        <f t="shared" si="0"/>
        <v>DuaneLimbaughM44BradyTX</v>
      </c>
      <c r="K44" s="1">
        <f>_xlfn.IFNA(MATCH(J44,Participants_Final!G:G,0),)</f>
        <v>0</v>
      </c>
      <c r="L44" s="1" t="str">
        <f t="shared" si="1"/>
        <v>DuaneLimbaughM44</v>
      </c>
      <c r="M44" s="1">
        <f>_xlfn.IFNA(MATCH(L44,Participants_Final!I:I,0),)</f>
        <v>0</v>
      </c>
      <c r="N44" s="1" t="str">
        <f t="shared" si="2"/>
        <v>DuaneLimbaughM</v>
      </c>
      <c r="O44" s="1">
        <f>_xlfn.IFNA(MATCH(N44,Participants_Final!K:K,0),)</f>
        <v>0</v>
      </c>
    </row>
    <row r="45" spans="1:15" x14ac:dyDescent="0.2">
      <c r="A45" s="1" t="s">
        <v>0</v>
      </c>
      <c r="B45" s="2">
        <v>43466</v>
      </c>
      <c r="C45" s="1">
        <v>44</v>
      </c>
      <c r="D45" s="1" t="s">
        <v>100</v>
      </c>
      <c r="E45" s="1" t="s">
        <v>98</v>
      </c>
      <c r="F45" s="1" t="s">
        <v>689</v>
      </c>
      <c r="G45" s="1">
        <v>42</v>
      </c>
      <c r="H45" s="1" t="s">
        <v>99</v>
      </c>
      <c r="I45" s="1" t="s">
        <v>4</v>
      </c>
      <c r="J45" s="1" t="str">
        <f t="shared" si="0"/>
        <v>JenniferLimbaughF42BradyTX</v>
      </c>
      <c r="K45" s="1">
        <f>_xlfn.IFNA(MATCH(J45,Participants_Final!G:G,0),)</f>
        <v>0</v>
      </c>
      <c r="L45" s="1" t="str">
        <f t="shared" si="1"/>
        <v>JenniferLimbaughF42</v>
      </c>
      <c r="M45" s="1">
        <f>_xlfn.IFNA(MATCH(L45,Participants_Final!I:I,0),)</f>
        <v>0</v>
      </c>
      <c r="N45" s="1" t="str">
        <f t="shared" si="2"/>
        <v>JenniferLimbaughF</v>
      </c>
      <c r="O45" s="1">
        <f>_xlfn.IFNA(MATCH(N45,Participants_Final!K:K,0),)</f>
        <v>0</v>
      </c>
    </row>
    <row r="46" spans="1:15" x14ac:dyDescent="0.2">
      <c r="A46" s="1" t="s">
        <v>0</v>
      </c>
      <c r="B46" s="2">
        <v>43466</v>
      </c>
      <c r="C46" s="1">
        <v>45</v>
      </c>
      <c r="D46" s="1" t="s">
        <v>77</v>
      </c>
      <c r="E46" s="1" t="s">
        <v>101</v>
      </c>
      <c r="F46" s="1" t="s">
        <v>688</v>
      </c>
      <c r="G46" s="1">
        <v>62</v>
      </c>
      <c r="H46" s="1" t="s">
        <v>3</v>
      </c>
      <c r="I46" s="1" t="s">
        <v>4</v>
      </c>
      <c r="J46" s="1" t="str">
        <f t="shared" si="0"/>
        <v>MarkLindseyM62AustinTX</v>
      </c>
      <c r="K46" s="1">
        <f>_xlfn.IFNA(MATCH(J46,Participants_Final!G:G,0),)</f>
        <v>0</v>
      </c>
      <c r="L46" s="1" t="str">
        <f t="shared" si="1"/>
        <v>MarkLindseyM62</v>
      </c>
      <c r="M46" s="1">
        <f>_xlfn.IFNA(MATCH(L46,Participants_Final!I:I,0),)</f>
        <v>0</v>
      </c>
      <c r="N46" s="1" t="str">
        <f t="shared" si="2"/>
        <v>MarkLindseyM</v>
      </c>
      <c r="O46" s="1">
        <f>_xlfn.IFNA(MATCH(N46,Participants_Final!K:K,0),)</f>
        <v>0</v>
      </c>
    </row>
    <row r="47" spans="1:15" x14ac:dyDescent="0.2">
      <c r="A47" s="1" t="s">
        <v>0</v>
      </c>
      <c r="B47" s="2">
        <v>43466</v>
      </c>
      <c r="C47" s="1">
        <v>46</v>
      </c>
      <c r="D47" s="1" t="s">
        <v>102</v>
      </c>
      <c r="E47" s="1" t="s">
        <v>103</v>
      </c>
      <c r="F47" s="1" t="s">
        <v>688</v>
      </c>
      <c r="G47" s="1">
        <v>36</v>
      </c>
      <c r="H47" s="1" t="s">
        <v>3</v>
      </c>
      <c r="I47" s="1" t="s">
        <v>4</v>
      </c>
      <c r="J47" s="1" t="str">
        <f t="shared" si="0"/>
        <v>ShawnLivingstonM36AustinTX</v>
      </c>
      <c r="K47" s="1">
        <f>_xlfn.IFNA(MATCH(J47,Participants_Final!G:G,0),)</f>
        <v>1466</v>
      </c>
      <c r="L47" s="1" t="str">
        <f t="shared" si="1"/>
        <v>ShawnLivingstonM36</v>
      </c>
      <c r="M47" s="1">
        <f>_xlfn.IFNA(MATCH(L47,Participants_Final!I:I,0),)</f>
        <v>1466</v>
      </c>
      <c r="N47" s="1" t="str">
        <f t="shared" si="2"/>
        <v>ShawnLivingstonM</v>
      </c>
      <c r="O47" s="1">
        <f>_xlfn.IFNA(MATCH(N47,Participants_Final!K:K,0),)</f>
        <v>1466</v>
      </c>
    </row>
    <row r="48" spans="1:15" x14ac:dyDescent="0.2">
      <c r="A48" s="1" t="s">
        <v>0</v>
      </c>
      <c r="B48" s="2">
        <v>43466</v>
      </c>
      <c r="C48" s="1">
        <v>47</v>
      </c>
      <c r="D48" s="1" t="s">
        <v>104</v>
      </c>
      <c r="E48" s="1" t="s">
        <v>105</v>
      </c>
      <c r="F48" s="1" t="s">
        <v>689</v>
      </c>
      <c r="H48" s="1" t="s">
        <v>3</v>
      </c>
      <c r="I48" s="1" t="s">
        <v>4</v>
      </c>
      <c r="J48" s="1" t="str">
        <f t="shared" si="0"/>
        <v>ArlenneLozanoFAustinTX</v>
      </c>
      <c r="K48" s="1">
        <f>_xlfn.IFNA(MATCH(J48,Participants_Final!G:G,0),)</f>
        <v>0</v>
      </c>
      <c r="L48" s="1" t="str">
        <f t="shared" si="1"/>
        <v>ArlenneLozanoF</v>
      </c>
      <c r="M48" s="1">
        <f>_xlfn.IFNA(MATCH(L48,Participants_Final!I:I,0),)</f>
        <v>0</v>
      </c>
      <c r="N48" s="1" t="str">
        <f t="shared" si="2"/>
        <v>ArlenneLozanoF</v>
      </c>
      <c r="O48" s="1">
        <f>_xlfn.IFNA(MATCH(N48,Participants_Final!K:K,0),)</f>
        <v>1490</v>
      </c>
    </row>
    <row r="49" spans="1:15" x14ac:dyDescent="0.2">
      <c r="A49" s="1" t="s">
        <v>0</v>
      </c>
      <c r="B49" s="2">
        <v>43466</v>
      </c>
      <c r="C49" s="1">
        <v>48</v>
      </c>
      <c r="D49" s="1" t="s">
        <v>106</v>
      </c>
      <c r="E49" s="1" t="s">
        <v>105</v>
      </c>
      <c r="F49" s="1" t="s">
        <v>688</v>
      </c>
      <c r="G49" s="1">
        <v>47</v>
      </c>
      <c r="H49" s="1" t="s">
        <v>3</v>
      </c>
      <c r="I49" s="1" t="s">
        <v>4</v>
      </c>
      <c r="J49" s="1" t="str">
        <f t="shared" si="0"/>
        <v>MatiasLozanoM47AustinTX</v>
      </c>
      <c r="K49" s="1">
        <f>_xlfn.IFNA(MATCH(J49,Participants_Final!G:G,0),)</f>
        <v>0</v>
      </c>
      <c r="L49" s="1" t="str">
        <f t="shared" si="1"/>
        <v>MatiasLozanoM47</v>
      </c>
      <c r="M49" s="1">
        <f>_xlfn.IFNA(MATCH(L49,Participants_Final!I:I,0),)</f>
        <v>0</v>
      </c>
      <c r="N49" s="1" t="str">
        <f t="shared" si="2"/>
        <v>MatiasLozanoM</v>
      </c>
      <c r="O49" s="1">
        <f>_xlfn.IFNA(MATCH(N49,Participants_Final!K:K,0),)</f>
        <v>0</v>
      </c>
    </row>
    <row r="50" spans="1:15" x14ac:dyDescent="0.2">
      <c r="A50" s="1" t="s">
        <v>0</v>
      </c>
      <c r="B50" s="2">
        <v>43466</v>
      </c>
      <c r="C50" s="1">
        <v>49</v>
      </c>
      <c r="D50" s="1" t="s">
        <v>107</v>
      </c>
      <c r="E50" s="1" t="s">
        <v>108</v>
      </c>
      <c r="F50" s="1" t="s">
        <v>689</v>
      </c>
      <c r="G50" s="1">
        <v>58</v>
      </c>
      <c r="H50" s="1" t="s">
        <v>35</v>
      </c>
      <c r="I50" s="1" t="s">
        <v>4</v>
      </c>
      <c r="J50" s="1" t="str">
        <f t="shared" si="0"/>
        <v>NancyMarksF58Round RockTX</v>
      </c>
      <c r="K50" s="1">
        <f>_xlfn.IFNA(MATCH(J50,Participants_Final!G:G,0),)</f>
        <v>1535</v>
      </c>
      <c r="L50" s="1" t="str">
        <f t="shared" si="1"/>
        <v>NancyMarksF58</v>
      </c>
      <c r="M50" s="1">
        <f>_xlfn.IFNA(MATCH(L50,Participants_Final!I:I,0),)</f>
        <v>1535</v>
      </c>
      <c r="N50" s="1" t="str">
        <f t="shared" si="2"/>
        <v>NancyMarksF</v>
      </c>
      <c r="O50" s="1">
        <f>_xlfn.IFNA(MATCH(N50,Participants_Final!K:K,0),)</f>
        <v>1535</v>
      </c>
    </row>
    <row r="51" spans="1:15" x14ac:dyDescent="0.2">
      <c r="A51" s="1" t="s">
        <v>0</v>
      </c>
      <c r="B51" s="2">
        <v>43466</v>
      </c>
      <c r="C51" s="1">
        <v>50</v>
      </c>
      <c r="D51" s="1" t="s">
        <v>109</v>
      </c>
      <c r="E51" s="1" t="s">
        <v>110</v>
      </c>
      <c r="F51" s="1" t="s">
        <v>689</v>
      </c>
      <c r="G51" s="1">
        <v>41</v>
      </c>
      <c r="H51" s="1" t="s">
        <v>3</v>
      </c>
      <c r="I51" s="1" t="s">
        <v>4</v>
      </c>
      <c r="J51" s="1" t="str">
        <f t="shared" si="0"/>
        <v>CarlaMartinF41AustinTX</v>
      </c>
      <c r="K51" s="1">
        <f>_xlfn.IFNA(MATCH(J51,Participants_Final!G:G,0),)</f>
        <v>0</v>
      </c>
      <c r="L51" s="1" t="str">
        <f t="shared" si="1"/>
        <v>CarlaMartinF41</v>
      </c>
      <c r="M51" s="1">
        <f>_xlfn.IFNA(MATCH(L51,Participants_Final!I:I,0),)</f>
        <v>0</v>
      </c>
      <c r="N51" s="1" t="str">
        <f t="shared" si="2"/>
        <v>CarlaMartinF</v>
      </c>
      <c r="O51" s="1">
        <f>_xlfn.IFNA(MATCH(N51,Participants_Final!K:K,0),)</f>
        <v>0</v>
      </c>
    </row>
    <row r="52" spans="1:15" x14ac:dyDescent="0.2">
      <c r="A52" s="1" t="s">
        <v>0</v>
      </c>
      <c r="B52" s="2">
        <v>43466</v>
      </c>
      <c r="C52" s="1">
        <v>51</v>
      </c>
      <c r="D52" s="1" t="s">
        <v>111</v>
      </c>
      <c r="E52" s="1" t="s">
        <v>112</v>
      </c>
      <c r="F52" s="1" t="s">
        <v>689</v>
      </c>
      <c r="H52" s="1" t="s">
        <v>113</v>
      </c>
      <c r="I52" s="1" t="s">
        <v>4</v>
      </c>
      <c r="J52" s="1" t="str">
        <f t="shared" si="0"/>
        <v>ChristineMcCownFCollege StationTX</v>
      </c>
      <c r="K52" s="1">
        <f>_xlfn.IFNA(MATCH(J52,Participants_Final!G:G,0),)</f>
        <v>0</v>
      </c>
      <c r="L52" s="1" t="str">
        <f t="shared" si="1"/>
        <v>ChristineMcCownF</v>
      </c>
      <c r="M52" s="1">
        <f>_xlfn.IFNA(MATCH(L52,Participants_Final!I:I,0),)</f>
        <v>0</v>
      </c>
      <c r="N52" s="1" t="str">
        <f t="shared" si="2"/>
        <v>ChristineMcCownF</v>
      </c>
      <c r="O52" s="1">
        <f>_xlfn.IFNA(MATCH(N52,Participants_Final!K:K,0),)</f>
        <v>0</v>
      </c>
    </row>
    <row r="53" spans="1:15" x14ac:dyDescent="0.2">
      <c r="A53" s="1" t="s">
        <v>0</v>
      </c>
      <c r="B53" s="2">
        <v>43466</v>
      </c>
      <c r="C53" s="1">
        <v>52</v>
      </c>
      <c r="D53" s="1" t="s">
        <v>114</v>
      </c>
      <c r="E53" s="1" t="s">
        <v>115</v>
      </c>
      <c r="F53" s="1" t="s">
        <v>689</v>
      </c>
      <c r="G53" s="1">
        <v>43</v>
      </c>
      <c r="H53" s="1" t="s">
        <v>116</v>
      </c>
      <c r="I53" s="1" t="s">
        <v>4</v>
      </c>
      <c r="J53" s="1" t="str">
        <f t="shared" si="0"/>
        <v>DarcyMcMaughanF43BryanTX</v>
      </c>
      <c r="K53" s="1">
        <f>_xlfn.IFNA(MATCH(J53,Participants_Final!G:G,0),)</f>
        <v>0</v>
      </c>
      <c r="L53" s="1" t="str">
        <f t="shared" si="1"/>
        <v>DarcyMcMaughanF43</v>
      </c>
      <c r="M53" s="1">
        <f>_xlfn.IFNA(MATCH(L53,Participants_Final!I:I,0),)</f>
        <v>0</v>
      </c>
      <c r="N53" s="1" t="str">
        <f t="shared" si="2"/>
        <v>DarcyMcMaughanF</v>
      </c>
      <c r="O53" s="1">
        <f>_xlfn.IFNA(MATCH(N53,Participants_Final!K:K,0),)</f>
        <v>0</v>
      </c>
    </row>
    <row r="54" spans="1:15" x14ac:dyDescent="0.2">
      <c r="A54" s="1" t="s">
        <v>0</v>
      </c>
      <c r="B54" s="2">
        <v>43469</v>
      </c>
      <c r="C54" s="1">
        <v>53</v>
      </c>
      <c r="D54" s="1" t="s">
        <v>61</v>
      </c>
      <c r="E54" s="1" t="s">
        <v>117</v>
      </c>
      <c r="F54" s="1" t="s">
        <v>688</v>
      </c>
      <c r="I54" s="1" t="s">
        <v>4</v>
      </c>
      <c r="J54" s="1" t="str">
        <f t="shared" si="0"/>
        <v>ChrisMcWattersMTX</v>
      </c>
      <c r="K54" s="1">
        <f>_xlfn.IFNA(MATCH(J54,Participants_Final!G:G,0),)</f>
        <v>0</v>
      </c>
      <c r="L54" s="1" t="str">
        <f t="shared" si="1"/>
        <v>ChrisMcWattersM</v>
      </c>
      <c r="M54" s="1">
        <f>_xlfn.IFNA(MATCH(L54,Participants_Final!I:I,0),)</f>
        <v>0</v>
      </c>
      <c r="N54" s="1" t="str">
        <f t="shared" si="2"/>
        <v>ChrisMcWattersM</v>
      </c>
      <c r="O54" s="1">
        <f>_xlfn.IFNA(MATCH(N54,Participants_Final!K:K,0),)</f>
        <v>0</v>
      </c>
    </row>
    <row r="55" spans="1:15" x14ac:dyDescent="0.2">
      <c r="A55" s="1" t="s">
        <v>0</v>
      </c>
      <c r="B55" s="2">
        <v>43466</v>
      </c>
      <c r="C55" s="1">
        <v>54</v>
      </c>
      <c r="D55" s="1" t="s">
        <v>118</v>
      </c>
      <c r="E55" s="1" t="s">
        <v>119</v>
      </c>
      <c r="F55" s="1" t="s">
        <v>688</v>
      </c>
      <c r="G55" s="1">
        <v>54</v>
      </c>
      <c r="H55" s="1" t="s">
        <v>3</v>
      </c>
      <c r="I55" s="1" t="s">
        <v>4</v>
      </c>
      <c r="J55" s="1" t="str">
        <f t="shared" si="0"/>
        <v>AdamMendozaM54AustinTX</v>
      </c>
      <c r="K55" s="1">
        <f>_xlfn.IFNA(MATCH(J55,Participants_Final!G:G,0),)</f>
        <v>0</v>
      </c>
      <c r="L55" s="1" t="str">
        <f t="shared" si="1"/>
        <v>AdamMendozaM54</v>
      </c>
      <c r="M55" s="1">
        <f>_xlfn.IFNA(MATCH(L55,Participants_Final!I:I,0),)</f>
        <v>0</v>
      </c>
      <c r="N55" s="1" t="str">
        <f t="shared" si="2"/>
        <v>AdamMendozaM</v>
      </c>
      <c r="O55" s="1">
        <f>_xlfn.IFNA(MATCH(N55,Participants_Final!K:K,0),)</f>
        <v>0</v>
      </c>
    </row>
    <row r="56" spans="1:15" x14ac:dyDescent="0.2">
      <c r="A56" s="1" t="s">
        <v>0</v>
      </c>
      <c r="B56" s="2">
        <v>43505</v>
      </c>
      <c r="C56" s="1">
        <v>55</v>
      </c>
      <c r="D56" s="1" t="s">
        <v>120</v>
      </c>
      <c r="E56" s="1" t="s">
        <v>121</v>
      </c>
      <c r="F56" s="1" t="s">
        <v>688</v>
      </c>
      <c r="G56" s="1">
        <v>51</v>
      </c>
      <c r="H56" s="1" t="s">
        <v>3</v>
      </c>
      <c r="I56" s="1" t="s">
        <v>4</v>
      </c>
      <c r="J56" s="1" t="str">
        <f t="shared" si="0"/>
        <v>StevenMooreM51AustinTX</v>
      </c>
      <c r="K56" s="1">
        <f>_xlfn.IFNA(MATCH(J56,Participants_Final!G:G,0),)</f>
        <v>0</v>
      </c>
      <c r="L56" s="1" t="str">
        <f t="shared" si="1"/>
        <v>StevenMooreM51</v>
      </c>
      <c r="M56" s="1">
        <f>_xlfn.IFNA(MATCH(L56,Participants_Final!I:I,0),)</f>
        <v>0</v>
      </c>
      <c r="N56" s="1" t="str">
        <f t="shared" si="2"/>
        <v>StevenMooreM</v>
      </c>
      <c r="O56" s="1">
        <f>_xlfn.IFNA(MATCH(N56,Participants_Final!K:K,0),)</f>
        <v>1721</v>
      </c>
    </row>
    <row r="57" spans="1:15" x14ac:dyDescent="0.2">
      <c r="A57" s="1" t="s">
        <v>0</v>
      </c>
      <c r="B57" s="2">
        <v>43466</v>
      </c>
      <c r="C57" s="1">
        <v>56</v>
      </c>
      <c r="D57" s="1" t="s">
        <v>122</v>
      </c>
      <c r="E57" s="1" t="s">
        <v>123</v>
      </c>
      <c r="F57" s="1" t="s">
        <v>688</v>
      </c>
      <c r="G57" s="1">
        <v>32</v>
      </c>
      <c r="H57" s="1" t="s">
        <v>3</v>
      </c>
      <c r="I57" s="1" t="s">
        <v>4</v>
      </c>
      <c r="J57" s="1" t="str">
        <f t="shared" si="0"/>
        <v>JonMullenM32AustinTX</v>
      </c>
      <c r="K57" s="1">
        <f>_xlfn.IFNA(MATCH(J57,Participants_Final!G:G,0),)</f>
        <v>0</v>
      </c>
      <c r="L57" s="1" t="str">
        <f t="shared" si="1"/>
        <v>JonMullenM32</v>
      </c>
      <c r="M57" s="1">
        <f>_xlfn.IFNA(MATCH(L57,Participants_Final!I:I,0),)</f>
        <v>0</v>
      </c>
      <c r="N57" s="1" t="str">
        <f t="shared" si="2"/>
        <v>JonMullenM</v>
      </c>
      <c r="O57" s="1">
        <f>_xlfn.IFNA(MATCH(N57,Participants_Final!K:K,0),)</f>
        <v>0</v>
      </c>
    </row>
    <row r="58" spans="1:15" x14ac:dyDescent="0.2">
      <c r="A58" s="1" t="s">
        <v>0</v>
      </c>
      <c r="B58" s="2">
        <v>43466</v>
      </c>
      <c r="C58" s="1">
        <v>57</v>
      </c>
      <c r="D58" s="1" t="s">
        <v>124</v>
      </c>
      <c r="E58" s="1" t="s">
        <v>125</v>
      </c>
      <c r="F58" s="1" t="s">
        <v>688</v>
      </c>
      <c r="G58" s="1">
        <v>51</v>
      </c>
      <c r="H58" s="1" t="s">
        <v>3</v>
      </c>
      <c r="I58" s="1" t="s">
        <v>4</v>
      </c>
      <c r="J58" s="1" t="str">
        <f t="shared" si="0"/>
        <v>RichardMurphyM51AustinTX</v>
      </c>
      <c r="K58" s="1">
        <f>_xlfn.IFNA(MATCH(J58,Participants_Final!G:G,0),)</f>
        <v>0</v>
      </c>
      <c r="L58" s="1" t="str">
        <f t="shared" si="1"/>
        <v>RichardMurphyM51</v>
      </c>
      <c r="M58" s="1">
        <f>_xlfn.IFNA(MATCH(L58,Participants_Final!I:I,0),)</f>
        <v>1753</v>
      </c>
      <c r="N58" s="1" t="str">
        <f t="shared" si="2"/>
        <v>RichardMurphyM</v>
      </c>
      <c r="O58" s="1">
        <f>_xlfn.IFNA(MATCH(N58,Participants_Final!K:K,0),)</f>
        <v>1753</v>
      </c>
    </row>
    <row r="59" spans="1:15" x14ac:dyDescent="0.2">
      <c r="A59" s="1" t="s">
        <v>0</v>
      </c>
      <c r="B59" s="2">
        <v>43466</v>
      </c>
      <c r="C59" s="1">
        <v>58</v>
      </c>
      <c r="D59" s="1" t="s">
        <v>126</v>
      </c>
      <c r="E59" s="1" t="s">
        <v>127</v>
      </c>
      <c r="F59" s="1" t="s">
        <v>689</v>
      </c>
      <c r="G59" s="1">
        <v>40</v>
      </c>
      <c r="H59" s="1" t="s">
        <v>3</v>
      </c>
      <c r="I59" s="1" t="s">
        <v>4</v>
      </c>
      <c r="J59" s="1" t="str">
        <f t="shared" si="0"/>
        <v>JaimeOrfF40AustinTX</v>
      </c>
      <c r="K59" s="1">
        <f>_xlfn.IFNA(MATCH(J59,Participants_Final!G:G,0),)</f>
        <v>0</v>
      </c>
      <c r="L59" s="1" t="str">
        <f t="shared" si="1"/>
        <v>JaimeOrfF40</v>
      </c>
      <c r="M59" s="1">
        <f>_xlfn.IFNA(MATCH(L59,Participants_Final!I:I,0),)</f>
        <v>0</v>
      </c>
      <c r="N59" s="1" t="str">
        <f t="shared" si="2"/>
        <v>JaimeOrfF</v>
      </c>
      <c r="O59" s="1">
        <f>_xlfn.IFNA(MATCH(N59,Participants_Final!K:K,0),)</f>
        <v>1833</v>
      </c>
    </row>
    <row r="60" spans="1:15" x14ac:dyDescent="0.2">
      <c r="A60" s="1" t="s">
        <v>0</v>
      </c>
      <c r="B60" s="2">
        <v>43466</v>
      </c>
      <c r="C60" s="1">
        <v>59</v>
      </c>
      <c r="D60" s="1" t="s">
        <v>128</v>
      </c>
      <c r="E60" s="1" t="s">
        <v>127</v>
      </c>
      <c r="F60" s="1" t="s">
        <v>688</v>
      </c>
      <c r="G60" s="1">
        <v>46</v>
      </c>
      <c r="H60" s="1" t="s">
        <v>3</v>
      </c>
      <c r="I60" s="1" t="s">
        <v>4</v>
      </c>
      <c r="J60" s="1" t="str">
        <f t="shared" si="0"/>
        <v>ThomasOrfM46AustinTX</v>
      </c>
      <c r="K60" s="1">
        <f>_xlfn.IFNA(MATCH(J60,Participants_Final!G:G,0),)</f>
        <v>1834</v>
      </c>
      <c r="L60" s="1" t="str">
        <f t="shared" si="1"/>
        <v>ThomasOrfM46</v>
      </c>
      <c r="M60" s="1">
        <f>_xlfn.IFNA(MATCH(L60,Participants_Final!I:I,0),)</f>
        <v>1834</v>
      </c>
      <c r="N60" s="1" t="str">
        <f t="shared" si="2"/>
        <v>ThomasOrfM</v>
      </c>
      <c r="O60" s="1">
        <f>_xlfn.IFNA(MATCH(N60,Participants_Final!K:K,0),)</f>
        <v>1834</v>
      </c>
    </row>
    <row r="61" spans="1:15" x14ac:dyDescent="0.2">
      <c r="A61" s="1" t="s">
        <v>0</v>
      </c>
      <c r="B61" s="2">
        <v>43466</v>
      </c>
      <c r="C61" s="1">
        <v>60</v>
      </c>
      <c r="D61" s="1" t="s">
        <v>129</v>
      </c>
      <c r="E61" s="1" t="s">
        <v>130</v>
      </c>
      <c r="F61" s="1" t="s">
        <v>689</v>
      </c>
      <c r="G61" s="1">
        <v>34</v>
      </c>
      <c r="H61" s="1" t="s">
        <v>3</v>
      </c>
      <c r="I61" s="1" t="s">
        <v>4</v>
      </c>
      <c r="J61" s="1" t="str">
        <f t="shared" si="0"/>
        <v>DevangiParikhF34AustinTX</v>
      </c>
      <c r="K61" s="1">
        <f>_xlfn.IFNA(MATCH(J61,Participants_Final!G:G,0),)</f>
        <v>0</v>
      </c>
      <c r="L61" s="1" t="str">
        <f t="shared" si="1"/>
        <v>DevangiParikhF34</v>
      </c>
      <c r="M61" s="1">
        <f>_xlfn.IFNA(MATCH(L61,Participants_Final!I:I,0),)</f>
        <v>0</v>
      </c>
      <c r="N61" s="1" t="str">
        <f t="shared" si="2"/>
        <v>DevangiParikhF</v>
      </c>
      <c r="O61" s="1">
        <f>_xlfn.IFNA(MATCH(N61,Participants_Final!K:K,0),)</f>
        <v>0</v>
      </c>
    </row>
    <row r="62" spans="1:15" x14ac:dyDescent="0.2">
      <c r="A62" s="1" t="s">
        <v>0</v>
      </c>
      <c r="B62" s="2">
        <v>43466</v>
      </c>
      <c r="C62" s="1">
        <v>61</v>
      </c>
      <c r="D62" s="1" t="s">
        <v>131</v>
      </c>
      <c r="E62" s="1" t="s">
        <v>132</v>
      </c>
      <c r="F62" s="1" t="s">
        <v>688</v>
      </c>
      <c r="G62" s="1">
        <v>49</v>
      </c>
      <c r="H62" s="1" t="s">
        <v>3</v>
      </c>
      <c r="I62" s="1" t="s">
        <v>4</v>
      </c>
      <c r="J62" s="1" t="str">
        <f t="shared" si="0"/>
        <v>BhaveshPatelM49AustinTX</v>
      </c>
      <c r="K62" s="1">
        <f>_xlfn.IFNA(MATCH(J62,Participants_Final!G:G,0),)</f>
        <v>0</v>
      </c>
      <c r="L62" s="1" t="str">
        <f t="shared" si="1"/>
        <v>BhaveshPatelM49</v>
      </c>
      <c r="M62" s="1">
        <f>_xlfn.IFNA(MATCH(L62,Participants_Final!I:I,0),)</f>
        <v>0</v>
      </c>
      <c r="N62" s="1" t="str">
        <f t="shared" si="2"/>
        <v>BhaveshPatelM</v>
      </c>
      <c r="O62" s="1">
        <f>_xlfn.IFNA(MATCH(N62,Participants_Final!K:K,0),)</f>
        <v>0</v>
      </c>
    </row>
    <row r="63" spans="1:15" x14ac:dyDescent="0.2">
      <c r="A63" s="1" t="s">
        <v>0</v>
      </c>
      <c r="B63" s="2">
        <v>43466</v>
      </c>
      <c r="C63" s="1">
        <v>62</v>
      </c>
      <c r="D63" s="1" t="s">
        <v>7</v>
      </c>
      <c r="E63" s="1" t="s">
        <v>133</v>
      </c>
      <c r="F63" s="1" t="s">
        <v>688</v>
      </c>
      <c r="G63" s="1">
        <v>57</v>
      </c>
      <c r="H63" s="1" t="s">
        <v>3</v>
      </c>
      <c r="I63" s="1" t="s">
        <v>4</v>
      </c>
      <c r="J63" s="1" t="str">
        <f t="shared" si="0"/>
        <v>JamesPharesM57AustinTX</v>
      </c>
      <c r="K63" s="1">
        <f>_xlfn.IFNA(MATCH(J63,Participants_Final!G:G,0),)</f>
        <v>1941</v>
      </c>
      <c r="L63" s="1" t="str">
        <f t="shared" si="1"/>
        <v>JamesPharesM57</v>
      </c>
      <c r="M63" s="1">
        <f>_xlfn.IFNA(MATCH(L63,Participants_Final!I:I,0),)</f>
        <v>1941</v>
      </c>
      <c r="N63" s="1" t="str">
        <f t="shared" si="2"/>
        <v>JamesPharesM</v>
      </c>
      <c r="O63" s="1">
        <f>_xlfn.IFNA(MATCH(N63,Participants_Final!K:K,0),)</f>
        <v>1941</v>
      </c>
    </row>
    <row r="64" spans="1:15" x14ac:dyDescent="0.2">
      <c r="A64" s="1" t="s">
        <v>0</v>
      </c>
      <c r="B64" s="2">
        <v>43466</v>
      </c>
      <c r="C64" s="1">
        <v>63</v>
      </c>
      <c r="D64" s="1" t="s">
        <v>134</v>
      </c>
      <c r="E64" s="1" t="s">
        <v>135</v>
      </c>
      <c r="F64" s="1" t="s">
        <v>689</v>
      </c>
      <c r="G64" s="1">
        <v>55</v>
      </c>
      <c r="H64" s="1" t="s">
        <v>136</v>
      </c>
      <c r="I64" s="1" t="s">
        <v>4</v>
      </c>
      <c r="J64" s="1" t="str">
        <f t="shared" si="0"/>
        <v>KimberlyPilcherF55The WoodlandsTX</v>
      </c>
      <c r="K64" s="1">
        <f>_xlfn.IFNA(MATCH(J64,Participants_Final!G:G,0),)</f>
        <v>1956</v>
      </c>
      <c r="L64" s="1" t="str">
        <f t="shared" si="1"/>
        <v>KimberlyPilcherF55</v>
      </c>
      <c r="M64" s="1">
        <f>_xlfn.IFNA(MATCH(L64,Participants_Final!I:I,0),)</f>
        <v>1956</v>
      </c>
      <c r="N64" s="1" t="str">
        <f t="shared" si="2"/>
        <v>KimberlyPilcherF</v>
      </c>
      <c r="O64" s="1">
        <f>_xlfn.IFNA(MATCH(N64,Participants_Final!K:K,0),)</f>
        <v>1956</v>
      </c>
    </row>
    <row r="65" spans="1:15" x14ac:dyDescent="0.2">
      <c r="A65" s="1" t="s">
        <v>0</v>
      </c>
      <c r="B65" s="2">
        <v>43475</v>
      </c>
      <c r="C65" s="1">
        <v>64</v>
      </c>
      <c r="D65" s="1" t="s">
        <v>137</v>
      </c>
      <c r="E65" s="1" t="s">
        <v>138</v>
      </c>
      <c r="F65" s="1" t="s">
        <v>689</v>
      </c>
      <c r="G65" s="1">
        <v>57</v>
      </c>
      <c r="H65" s="1" t="s">
        <v>3</v>
      </c>
      <c r="I65" s="1" t="s">
        <v>4</v>
      </c>
      <c r="J65" s="1" t="str">
        <f t="shared" si="0"/>
        <v>AliciaPostF57AustinTX</v>
      </c>
      <c r="K65" s="1">
        <f>_xlfn.IFNA(MATCH(J65,Participants_Final!G:G,0),)</f>
        <v>0</v>
      </c>
      <c r="L65" s="1" t="str">
        <f t="shared" si="1"/>
        <v>AliciaPostF57</v>
      </c>
      <c r="M65" s="1">
        <f>_xlfn.IFNA(MATCH(L65,Participants_Final!I:I,0),)</f>
        <v>0</v>
      </c>
      <c r="N65" s="1" t="str">
        <f t="shared" si="2"/>
        <v>AliciaPostF</v>
      </c>
      <c r="O65" s="1">
        <f>_xlfn.IFNA(MATCH(N65,Participants_Final!K:K,0),)</f>
        <v>0</v>
      </c>
    </row>
    <row r="66" spans="1:15" x14ac:dyDescent="0.2">
      <c r="A66" s="1" t="s">
        <v>0</v>
      </c>
      <c r="B66" s="2">
        <v>43466</v>
      </c>
      <c r="C66" s="1">
        <v>65</v>
      </c>
      <c r="D66" s="1" t="s">
        <v>61</v>
      </c>
      <c r="E66" s="1" t="s">
        <v>139</v>
      </c>
      <c r="F66" s="1" t="s">
        <v>688</v>
      </c>
      <c r="G66" s="1">
        <v>31</v>
      </c>
      <c r="H66" s="1" t="s">
        <v>3</v>
      </c>
      <c r="I66" s="1" t="s">
        <v>4</v>
      </c>
      <c r="J66" s="1" t="str">
        <f t="shared" ref="J66:J129" si="3">D66&amp;E66&amp;F66&amp;G66&amp;H66&amp;I66</f>
        <v>ChrisPrairieM31AustinTX</v>
      </c>
      <c r="K66" s="1">
        <f>_xlfn.IFNA(MATCH(J66,Participants_Final!G:G,0),)</f>
        <v>0</v>
      </c>
      <c r="L66" s="1" t="str">
        <f t="shared" ref="L66:L129" si="4">D66&amp;E66&amp;F66&amp;G66</f>
        <v>ChrisPrairieM31</v>
      </c>
      <c r="M66" s="1">
        <f>_xlfn.IFNA(MATCH(L66,Participants_Final!I:I,0),)</f>
        <v>0</v>
      </c>
      <c r="N66" s="1" t="str">
        <f t="shared" ref="N66:N129" si="5">D66&amp;E66&amp;F66</f>
        <v>ChrisPrairieM</v>
      </c>
      <c r="O66" s="1">
        <f>_xlfn.IFNA(MATCH(N66,Participants_Final!K:K,0),)</f>
        <v>0</v>
      </c>
    </row>
    <row r="67" spans="1:15" x14ac:dyDescent="0.2">
      <c r="A67" s="1" t="s">
        <v>0</v>
      </c>
      <c r="B67" s="2">
        <v>43466</v>
      </c>
      <c r="C67" s="1">
        <v>66</v>
      </c>
      <c r="D67" s="1" t="s">
        <v>140</v>
      </c>
      <c r="E67" s="1" t="s">
        <v>141</v>
      </c>
      <c r="F67" s="1" t="s">
        <v>688</v>
      </c>
      <c r="G67" s="1">
        <v>64</v>
      </c>
      <c r="H67" s="1" t="s">
        <v>3</v>
      </c>
      <c r="I67" s="1" t="s">
        <v>4</v>
      </c>
      <c r="J67" s="1" t="str">
        <f t="shared" si="3"/>
        <v>JoePrusaitisM64AustinTX</v>
      </c>
      <c r="K67" s="1">
        <f>_xlfn.IFNA(MATCH(J67,Participants_Final!G:G,0),)</f>
        <v>1997</v>
      </c>
      <c r="L67" s="1" t="str">
        <f t="shared" si="4"/>
        <v>JoePrusaitisM64</v>
      </c>
      <c r="M67" s="1">
        <f>_xlfn.IFNA(MATCH(L67,Participants_Final!I:I,0),)</f>
        <v>1997</v>
      </c>
      <c r="N67" s="1" t="str">
        <f t="shared" si="5"/>
        <v>JoePrusaitisM</v>
      </c>
      <c r="O67" s="1">
        <f>_xlfn.IFNA(MATCH(N67,Participants_Final!K:K,0),)</f>
        <v>1997</v>
      </c>
    </row>
    <row r="68" spans="1:15" x14ac:dyDescent="0.2">
      <c r="A68" s="1" t="s">
        <v>0</v>
      </c>
      <c r="B68" s="2">
        <v>43466</v>
      </c>
      <c r="C68" s="1">
        <v>66</v>
      </c>
      <c r="D68" s="1" t="s">
        <v>142</v>
      </c>
      <c r="E68" s="1" t="s">
        <v>141</v>
      </c>
      <c r="F68" s="1" t="s">
        <v>689</v>
      </c>
      <c r="G68" s="1">
        <v>62</v>
      </c>
      <c r="H68" s="1" t="s">
        <v>3</v>
      </c>
      <c r="I68" s="1" t="s">
        <v>4</v>
      </c>
      <c r="J68" s="1" t="str">
        <f t="shared" si="3"/>
        <v>JoycePrusaitisF62AustinTX</v>
      </c>
      <c r="K68" s="1">
        <f>_xlfn.IFNA(MATCH(J68,Participants_Final!G:G,0),)</f>
        <v>0</v>
      </c>
      <c r="L68" s="1" t="str">
        <f t="shared" si="4"/>
        <v>JoycePrusaitisF62</v>
      </c>
      <c r="M68" s="1">
        <f>_xlfn.IFNA(MATCH(L68,Participants_Final!I:I,0),)</f>
        <v>0</v>
      </c>
      <c r="N68" s="1" t="str">
        <f t="shared" si="5"/>
        <v>JoycePrusaitisF</v>
      </c>
      <c r="O68" s="1">
        <f>_xlfn.IFNA(MATCH(N68,Participants_Final!K:K,0),)</f>
        <v>0</v>
      </c>
    </row>
    <row r="69" spans="1:15" x14ac:dyDescent="0.2">
      <c r="A69" s="1" t="s">
        <v>0</v>
      </c>
      <c r="B69" s="2">
        <v>43466</v>
      </c>
      <c r="C69" s="1">
        <v>67</v>
      </c>
      <c r="D69" s="1" t="s">
        <v>143</v>
      </c>
      <c r="E69" s="1" t="s">
        <v>141</v>
      </c>
      <c r="F69" s="1" t="s">
        <v>689</v>
      </c>
      <c r="G69" s="1">
        <v>36</v>
      </c>
      <c r="H69" s="1" t="s">
        <v>3</v>
      </c>
      <c r="I69" s="1" t="s">
        <v>4</v>
      </c>
      <c r="J69" s="1" t="str">
        <f t="shared" si="3"/>
        <v>SoniaPrusaitisF36AustinTX</v>
      </c>
      <c r="K69" s="1">
        <f>_xlfn.IFNA(MATCH(J69,Participants_Final!G:G,0),)</f>
        <v>0</v>
      </c>
      <c r="L69" s="1" t="str">
        <f t="shared" si="4"/>
        <v>SoniaPrusaitisF36</v>
      </c>
      <c r="M69" s="1">
        <f>_xlfn.IFNA(MATCH(L69,Participants_Final!I:I,0),)</f>
        <v>0</v>
      </c>
      <c r="N69" s="1" t="str">
        <f t="shared" si="5"/>
        <v>SoniaPrusaitisF</v>
      </c>
      <c r="O69" s="1">
        <f>_xlfn.IFNA(MATCH(N69,Participants_Final!K:K,0),)</f>
        <v>0</v>
      </c>
    </row>
    <row r="70" spans="1:15" x14ac:dyDescent="0.2">
      <c r="A70" s="1" t="s">
        <v>0</v>
      </c>
      <c r="B70" s="2">
        <v>43466</v>
      </c>
      <c r="C70" s="1">
        <v>68</v>
      </c>
      <c r="D70" s="1" t="s">
        <v>144</v>
      </c>
      <c r="E70" s="1" t="s">
        <v>145</v>
      </c>
      <c r="F70" s="1" t="s">
        <v>688</v>
      </c>
      <c r="G70" s="1">
        <v>45</v>
      </c>
      <c r="H70" s="1" t="s">
        <v>146</v>
      </c>
      <c r="I70" s="1" t="s">
        <v>4</v>
      </c>
      <c r="J70" s="1" t="str">
        <f t="shared" si="3"/>
        <v>BradQuinnM45Marble FallsTX</v>
      </c>
      <c r="K70" s="1">
        <f>_xlfn.IFNA(MATCH(J70,Participants_Final!G:G,0),)</f>
        <v>0</v>
      </c>
      <c r="L70" s="1" t="str">
        <f t="shared" si="4"/>
        <v>BradQuinnM45</v>
      </c>
      <c r="M70" s="1">
        <f>_xlfn.IFNA(MATCH(L70,Participants_Final!I:I,0),)</f>
        <v>2002</v>
      </c>
      <c r="N70" s="1" t="str">
        <f t="shared" si="5"/>
        <v>BradQuinnM</v>
      </c>
      <c r="O70" s="1">
        <f>_xlfn.IFNA(MATCH(N70,Participants_Final!K:K,0),)</f>
        <v>2002</v>
      </c>
    </row>
    <row r="71" spans="1:15" x14ac:dyDescent="0.2">
      <c r="A71" s="1" t="s">
        <v>0</v>
      </c>
      <c r="B71" s="2">
        <v>43466</v>
      </c>
      <c r="C71" s="1">
        <v>69</v>
      </c>
      <c r="D71" s="1" t="s">
        <v>101</v>
      </c>
      <c r="E71" s="1" t="s">
        <v>147</v>
      </c>
      <c r="F71" s="1" t="s">
        <v>689</v>
      </c>
      <c r="G71" s="1">
        <v>35</v>
      </c>
      <c r="H71" s="1" t="s">
        <v>3</v>
      </c>
      <c r="I71" s="1" t="s">
        <v>4</v>
      </c>
      <c r="J71" s="1" t="str">
        <f t="shared" si="3"/>
        <v>LindseyRamirezF35AustinTX</v>
      </c>
      <c r="K71" s="1">
        <f>_xlfn.IFNA(MATCH(J71,Participants_Final!G:G,0),)</f>
        <v>0</v>
      </c>
      <c r="L71" s="1" t="str">
        <f t="shared" si="4"/>
        <v>LindseyRamirezF35</v>
      </c>
      <c r="M71" s="1">
        <f>_xlfn.IFNA(MATCH(L71,Participants_Final!I:I,0),)</f>
        <v>0</v>
      </c>
      <c r="N71" s="1" t="str">
        <f t="shared" si="5"/>
        <v>LindseyRamirezF</v>
      </c>
      <c r="O71" s="1">
        <f>_xlfn.IFNA(MATCH(N71,Participants_Final!K:K,0),)</f>
        <v>0</v>
      </c>
    </row>
    <row r="72" spans="1:15" x14ac:dyDescent="0.2">
      <c r="A72" s="1" t="s">
        <v>0</v>
      </c>
      <c r="B72" s="2">
        <v>43466</v>
      </c>
      <c r="C72" s="1">
        <v>70</v>
      </c>
      <c r="D72" s="1" t="s">
        <v>148</v>
      </c>
      <c r="E72" s="1" t="s">
        <v>149</v>
      </c>
      <c r="F72" s="1" t="s">
        <v>688</v>
      </c>
      <c r="G72" s="1">
        <v>51</v>
      </c>
      <c r="H72" s="1" t="s">
        <v>35</v>
      </c>
      <c r="I72" s="1" t="s">
        <v>4</v>
      </c>
      <c r="J72" s="1" t="str">
        <f t="shared" si="3"/>
        <v>ChristianReynoldsM51Round RockTX</v>
      </c>
      <c r="K72" s="1">
        <f>_xlfn.IFNA(MATCH(J72,Participants_Final!G:G,0),)</f>
        <v>0</v>
      </c>
      <c r="L72" s="1" t="str">
        <f t="shared" si="4"/>
        <v>ChristianReynoldsM51</v>
      </c>
      <c r="M72" s="1">
        <f>_xlfn.IFNA(MATCH(L72,Participants_Final!I:I,0),)</f>
        <v>0</v>
      </c>
      <c r="N72" s="1" t="str">
        <f t="shared" si="5"/>
        <v>ChristianReynoldsM</v>
      </c>
      <c r="O72" s="1">
        <f>_xlfn.IFNA(MATCH(N72,Participants_Final!K:K,0),)</f>
        <v>0</v>
      </c>
    </row>
    <row r="73" spans="1:15" x14ac:dyDescent="0.2">
      <c r="A73" s="1" t="s">
        <v>0</v>
      </c>
      <c r="B73" s="2">
        <v>43466</v>
      </c>
      <c r="C73" s="1">
        <v>71</v>
      </c>
      <c r="D73" s="1" t="s">
        <v>150</v>
      </c>
      <c r="E73" s="1" t="s">
        <v>151</v>
      </c>
      <c r="F73" s="1" t="s">
        <v>688</v>
      </c>
      <c r="G73" s="1">
        <v>38</v>
      </c>
      <c r="H73" s="1" t="s">
        <v>58</v>
      </c>
      <c r="I73" s="1" t="s">
        <v>4</v>
      </c>
      <c r="J73" s="1" t="str">
        <f t="shared" si="3"/>
        <v>JakeRichterM38Fort WorthTX</v>
      </c>
      <c r="K73" s="1">
        <f>_xlfn.IFNA(MATCH(J73,Participants_Final!G:G,0),)</f>
        <v>0</v>
      </c>
      <c r="L73" s="1" t="str">
        <f t="shared" si="4"/>
        <v>JakeRichterM38</v>
      </c>
      <c r="M73" s="1">
        <f>_xlfn.IFNA(MATCH(L73,Participants_Final!I:I,0),)</f>
        <v>0</v>
      </c>
      <c r="N73" s="1" t="str">
        <f t="shared" si="5"/>
        <v>JakeRichterM</v>
      </c>
      <c r="O73" s="1">
        <f>_xlfn.IFNA(MATCH(N73,Participants_Final!K:K,0),)</f>
        <v>0</v>
      </c>
    </row>
    <row r="74" spans="1:15" x14ac:dyDescent="0.2">
      <c r="A74" s="1" t="s">
        <v>0</v>
      </c>
      <c r="B74" s="2">
        <v>43466</v>
      </c>
      <c r="C74" s="1">
        <v>72</v>
      </c>
      <c r="D74" s="1" t="s">
        <v>16</v>
      </c>
      <c r="E74" s="1" t="s">
        <v>152</v>
      </c>
      <c r="F74" s="1" t="s">
        <v>688</v>
      </c>
      <c r="G74" s="1">
        <v>36</v>
      </c>
      <c r="H74" s="1" t="s">
        <v>3</v>
      </c>
      <c r="I74" s="1" t="s">
        <v>4</v>
      </c>
      <c r="J74" s="1" t="str">
        <f t="shared" si="3"/>
        <v>JeffRogersM36AustinTX</v>
      </c>
      <c r="K74" s="1">
        <f>_xlfn.IFNA(MATCH(J74,Participants_Final!G:G,0),)</f>
        <v>2107</v>
      </c>
      <c r="L74" s="1" t="str">
        <f t="shared" si="4"/>
        <v>JeffRogersM36</v>
      </c>
      <c r="M74" s="1">
        <f>_xlfn.IFNA(MATCH(L74,Participants_Final!I:I,0),)</f>
        <v>2107</v>
      </c>
      <c r="N74" s="1" t="str">
        <f t="shared" si="5"/>
        <v>JeffRogersM</v>
      </c>
      <c r="O74" s="1">
        <f>_xlfn.IFNA(MATCH(N74,Participants_Final!K:K,0),)</f>
        <v>2107</v>
      </c>
    </row>
    <row r="75" spans="1:15" x14ac:dyDescent="0.2">
      <c r="A75" s="1" t="s">
        <v>0</v>
      </c>
      <c r="B75" s="2">
        <v>43469</v>
      </c>
      <c r="C75" s="1">
        <v>73</v>
      </c>
      <c r="D75" s="1" t="s">
        <v>153</v>
      </c>
      <c r="E75" s="1" t="s">
        <v>154</v>
      </c>
      <c r="F75" s="1" t="s">
        <v>688</v>
      </c>
      <c r="G75" s="1">
        <v>35</v>
      </c>
      <c r="H75" s="1" t="s">
        <v>3</v>
      </c>
      <c r="I75" s="1" t="s">
        <v>4</v>
      </c>
      <c r="J75" s="1" t="str">
        <f t="shared" si="3"/>
        <v>MikeRuhlinM35AustinTX</v>
      </c>
      <c r="K75" s="1">
        <f>_xlfn.IFNA(MATCH(J75,Participants_Final!G:G,0),)</f>
        <v>2126</v>
      </c>
      <c r="L75" s="1" t="str">
        <f t="shared" si="4"/>
        <v>MikeRuhlinM35</v>
      </c>
      <c r="M75" s="1">
        <f>_xlfn.IFNA(MATCH(L75,Participants_Final!I:I,0),)</f>
        <v>2126</v>
      </c>
      <c r="N75" s="1" t="str">
        <f t="shared" si="5"/>
        <v>MikeRuhlinM</v>
      </c>
      <c r="O75" s="1">
        <f>_xlfn.IFNA(MATCH(N75,Participants_Final!K:K,0),)</f>
        <v>2126</v>
      </c>
    </row>
    <row r="76" spans="1:15" x14ac:dyDescent="0.2">
      <c r="A76" s="1" t="s">
        <v>0</v>
      </c>
      <c r="B76" s="2">
        <v>43466</v>
      </c>
      <c r="C76" s="1">
        <v>74</v>
      </c>
      <c r="D76" s="1" t="s">
        <v>155</v>
      </c>
      <c r="E76" s="1" t="s">
        <v>156</v>
      </c>
      <c r="F76" s="1" t="s">
        <v>688</v>
      </c>
      <c r="G76" s="1">
        <v>49</v>
      </c>
      <c r="H76" s="1" t="s">
        <v>3</v>
      </c>
      <c r="I76" s="1" t="s">
        <v>4</v>
      </c>
      <c r="J76" s="1" t="str">
        <f t="shared" si="3"/>
        <v>RickRussellM49AustinTX</v>
      </c>
      <c r="K76" s="1">
        <f>_xlfn.IFNA(MATCH(J76,Participants_Final!G:G,0),)</f>
        <v>0</v>
      </c>
      <c r="L76" s="1" t="str">
        <f t="shared" si="4"/>
        <v>RickRussellM49</v>
      </c>
      <c r="M76" s="1">
        <f>_xlfn.IFNA(MATCH(L76,Participants_Final!I:I,0),)</f>
        <v>0</v>
      </c>
      <c r="N76" s="1" t="str">
        <f t="shared" si="5"/>
        <v>RickRussellM</v>
      </c>
      <c r="O76" s="1">
        <f>_xlfn.IFNA(MATCH(N76,Participants_Final!K:K,0),)</f>
        <v>0</v>
      </c>
    </row>
    <row r="77" spans="1:15" x14ac:dyDescent="0.2">
      <c r="A77" s="1" t="s">
        <v>0</v>
      </c>
      <c r="B77" s="2">
        <v>43466</v>
      </c>
      <c r="C77" s="1">
        <v>75</v>
      </c>
      <c r="D77" s="1" t="s">
        <v>157</v>
      </c>
      <c r="E77" s="1" t="s">
        <v>156</v>
      </c>
      <c r="F77" s="1" t="s">
        <v>689</v>
      </c>
      <c r="G77" s="1">
        <v>12</v>
      </c>
      <c r="H77" s="1" t="s">
        <v>3</v>
      </c>
      <c r="I77" s="1" t="s">
        <v>4</v>
      </c>
      <c r="J77" s="1" t="str">
        <f t="shared" si="3"/>
        <v>SophieRussellF12AustinTX</v>
      </c>
      <c r="K77" s="1">
        <f>_xlfn.IFNA(MATCH(J77,Participants_Final!G:G,0),)</f>
        <v>0</v>
      </c>
      <c r="L77" s="1" t="str">
        <f t="shared" si="4"/>
        <v>SophieRussellF12</v>
      </c>
      <c r="M77" s="1">
        <f>_xlfn.IFNA(MATCH(L77,Participants_Final!I:I,0),)</f>
        <v>0</v>
      </c>
      <c r="N77" s="1" t="str">
        <f t="shared" si="5"/>
        <v>SophieRussellF</v>
      </c>
      <c r="O77" s="1">
        <f>_xlfn.IFNA(MATCH(N77,Participants_Final!K:K,0),)</f>
        <v>0</v>
      </c>
    </row>
    <row r="78" spans="1:15" x14ac:dyDescent="0.2">
      <c r="A78" s="1" t="s">
        <v>0</v>
      </c>
      <c r="B78" s="2">
        <v>43466</v>
      </c>
      <c r="C78" s="1">
        <v>76</v>
      </c>
      <c r="D78" s="1" t="s">
        <v>158</v>
      </c>
      <c r="E78" s="1" t="s">
        <v>159</v>
      </c>
      <c r="F78" s="1" t="s">
        <v>689</v>
      </c>
      <c r="G78" s="1">
        <v>36</v>
      </c>
      <c r="H78" s="1" t="s">
        <v>3</v>
      </c>
      <c r="I78" s="1" t="s">
        <v>4</v>
      </c>
      <c r="J78" s="1" t="str">
        <f t="shared" si="3"/>
        <v>LaurenSederholmF36AustinTX</v>
      </c>
      <c r="K78" s="1">
        <f>_xlfn.IFNA(MATCH(J78,Participants_Final!G:G,0),)</f>
        <v>0</v>
      </c>
      <c r="L78" s="1" t="str">
        <f t="shared" si="4"/>
        <v>LaurenSederholmF36</v>
      </c>
      <c r="M78" s="1">
        <f>_xlfn.IFNA(MATCH(L78,Participants_Final!I:I,0),)</f>
        <v>0</v>
      </c>
      <c r="N78" s="1" t="str">
        <f t="shared" si="5"/>
        <v>LaurenSederholmF</v>
      </c>
      <c r="O78" s="1">
        <f>_xlfn.IFNA(MATCH(N78,Participants_Final!K:K,0),)</f>
        <v>0</v>
      </c>
    </row>
    <row r="79" spans="1:15" x14ac:dyDescent="0.2">
      <c r="A79" s="1" t="s">
        <v>0</v>
      </c>
      <c r="B79" s="2">
        <v>43473</v>
      </c>
      <c r="C79" s="1">
        <v>77</v>
      </c>
      <c r="D79" s="1" t="s">
        <v>160</v>
      </c>
      <c r="E79" s="1" t="s">
        <v>161</v>
      </c>
      <c r="F79" s="1" t="s">
        <v>689</v>
      </c>
      <c r="G79" s="1">
        <v>65</v>
      </c>
      <c r="H79" s="1" t="s">
        <v>3</v>
      </c>
      <c r="I79" s="1" t="s">
        <v>4</v>
      </c>
      <c r="J79" s="1" t="str">
        <f t="shared" si="3"/>
        <v>JudyShipwayF65AustinTX</v>
      </c>
      <c r="K79" s="1">
        <f>_xlfn.IFNA(MATCH(J79,Participants_Final!G:G,0),)</f>
        <v>0</v>
      </c>
      <c r="L79" s="1" t="str">
        <f t="shared" si="4"/>
        <v>JudyShipwayF65</v>
      </c>
      <c r="M79" s="1">
        <f>_xlfn.IFNA(MATCH(L79,Participants_Final!I:I,0),)</f>
        <v>2243</v>
      </c>
      <c r="N79" s="1" t="str">
        <f t="shared" si="5"/>
        <v>JudyShipwayF</v>
      </c>
      <c r="O79" s="1">
        <f>_xlfn.IFNA(MATCH(N79,Participants_Final!K:K,0),)</f>
        <v>2243</v>
      </c>
    </row>
    <row r="80" spans="1:15" x14ac:dyDescent="0.2">
      <c r="A80" s="1" t="s">
        <v>0</v>
      </c>
      <c r="B80" s="2">
        <v>43469</v>
      </c>
      <c r="C80" s="1">
        <v>78</v>
      </c>
      <c r="D80" s="1" t="s">
        <v>162</v>
      </c>
      <c r="E80" s="1" t="s">
        <v>163</v>
      </c>
      <c r="F80" s="1" t="s">
        <v>688</v>
      </c>
      <c r="G80" s="1">
        <v>41</v>
      </c>
      <c r="H80" s="1" t="s">
        <v>3</v>
      </c>
      <c r="I80" s="1" t="s">
        <v>4</v>
      </c>
      <c r="J80" s="1" t="str">
        <f t="shared" si="3"/>
        <v>ElijahSlateM41AustinTX</v>
      </c>
      <c r="K80" s="1">
        <f>_xlfn.IFNA(MATCH(J80,Participants_Final!G:G,0),)</f>
        <v>2271</v>
      </c>
      <c r="L80" s="1" t="str">
        <f t="shared" si="4"/>
        <v>ElijahSlateM41</v>
      </c>
      <c r="M80" s="1">
        <f>_xlfn.IFNA(MATCH(L80,Participants_Final!I:I,0),)</f>
        <v>2271</v>
      </c>
      <c r="N80" s="1" t="str">
        <f t="shared" si="5"/>
        <v>ElijahSlateM</v>
      </c>
      <c r="O80" s="1">
        <f>_xlfn.IFNA(MATCH(N80,Participants_Final!K:K,0),)</f>
        <v>2271</v>
      </c>
    </row>
    <row r="81" spans="1:15" x14ac:dyDescent="0.2">
      <c r="A81" s="1" t="s">
        <v>0</v>
      </c>
      <c r="B81" s="2">
        <v>43466</v>
      </c>
      <c r="C81" s="1">
        <v>79</v>
      </c>
      <c r="D81" s="1" t="s">
        <v>164</v>
      </c>
      <c r="E81" s="1" t="s">
        <v>165</v>
      </c>
      <c r="F81" s="1" t="s">
        <v>689</v>
      </c>
      <c r="G81" s="1">
        <v>38</v>
      </c>
      <c r="H81" s="1" t="s">
        <v>166</v>
      </c>
      <c r="I81" s="1" t="s">
        <v>4</v>
      </c>
      <c r="J81" s="1" t="str">
        <f t="shared" si="3"/>
        <v>RodicaSlemmerF38FriscoTX</v>
      </c>
      <c r="K81" s="1">
        <f>_xlfn.IFNA(MATCH(J81,Participants_Final!G:G,0),)</f>
        <v>0</v>
      </c>
      <c r="L81" s="1" t="str">
        <f t="shared" si="4"/>
        <v>RodicaSlemmerF38</v>
      </c>
      <c r="M81" s="1">
        <f>_xlfn.IFNA(MATCH(L81,Participants_Final!I:I,0),)</f>
        <v>0</v>
      </c>
      <c r="N81" s="1" t="str">
        <f t="shared" si="5"/>
        <v>RodicaSlemmerF</v>
      </c>
      <c r="O81" s="1">
        <f>_xlfn.IFNA(MATCH(N81,Participants_Final!K:K,0),)</f>
        <v>2272</v>
      </c>
    </row>
    <row r="82" spans="1:15" x14ac:dyDescent="0.2">
      <c r="A82" s="1" t="s">
        <v>0</v>
      </c>
      <c r="B82" s="2">
        <v>43466</v>
      </c>
      <c r="C82" s="1">
        <v>80</v>
      </c>
      <c r="D82" s="1" t="s">
        <v>167</v>
      </c>
      <c r="E82" s="1" t="s">
        <v>168</v>
      </c>
      <c r="F82" s="1" t="s">
        <v>689</v>
      </c>
      <c r="G82" s="1">
        <v>45</v>
      </c>
      <c r="H82" s="1" t="s">
        <v>3</v>
      </c>
      <c r="I82" s="1" t="s">
        <v>4</v>
      </c>
      <c r="J82" s="1" t="str">
        <f t="shared" si="3"/>
        <v>AdelaSuchanekF45AustinTX</v>
      </c>
      <c r="K82" s="1">
        <f>_xlfn.IFNA(MATCH(J82,Participants_Final!G:G,0),)</f>
        <v>2388</v>
      </c>
      <c r="L82" s="1" t="str">
        <f t="shared" si="4"/>
        <v>AdelaSuchanekF45</v>
      </c>
      <c r="M82" s="1">
        <f>_xlfn.IFNA(MATCH(L82,Participants_Final!I:I,0),)</f>
        <v>2388</v>
      </c>
      <c r="N82" s="1" t="str">
        <f t="shared" si="5"/>
        <v>AdelaSuchanekF</v>
      </c>
      <c r="O82" s="1">
        <f>_xlfn.IFNA(MATCH(N82,Participants_Final!K:K,0),)</f>
        <v>2388</v>
      </c>
    </row>
    <row r="83" spans="1:15" x14ac:dyDescent="0.2">
      <c r="A83" s="1" t="s">
        <v>0</v>
      </c>
      <c r="B83" s="2">
        <v>43466</v>
      </c>
      <c r="C83" s="1">
        <v>81</v>
      </c>
      <c r="D83" s="1" t="s">
        <v>169</v>
      </c>
      <c r="E83" s="1" t="s">
        <v>170</v>
      </c>
      <c r="F83" s="1" t="s">
        <v>689</v>
      </c>
      <c r="G83" s="1">
        <v>42</v>
      </c>
      <c r="H83" s="1" t="s">
        <v>3</v>
      </c>
      <c r="I83" s="1" t="s">
        <v>4</v>
      </c>
      <c r="J83" s="1" t="str">
        <f t="shared" si="3"/>
        <v>ChelseaVargasF42AustinTX</v>
      </c>
      <c r="K83" s="1">
        <f>_xlfn.IFNA(MATCH(J83,Participants_Final!G:G,0),)</f>
        <v>0</v>
      </c>
      <c r="L83" s="1" t="str">
        <f t="shared" si="4"/>
        <v>ChelseaVargasF42</v>
      </c>
      <c r="M83" s="1">
        <f>_xlfn.IFNA(MATCH(L83,Participants_Final!I:I,0),)</f>
        <v>2517</v>
      </c>
      <c r="N83" s="1" t="str">
        <f t="shared" si="5"/>
        <v>ChelseaVargasF</v>
      </c>
      <c r="O83" s="1">
        <f>_xlfn.IFNA(MATCH(N83,Participants_Final!K:K,0),)</f>
        <v>2517</v>
      </c>
    </row>
    <row r="84" spans="1:15" x14ac:dyDescent="0.2">
      <c r="A84" s="1" t="s">
        <v>0</v>
      </c>
      <c r="B84" s="2">
        <v>43466</v>
      </c>
      <c r="C84" s="1">
        <v>82</v>
      </c>
      <c r="D84" s="1" t="s">
        <v>171</v>
      </c>
      <c r="E84" s="1" t="s">
        <v>172</v>
      </c>
      <c r="F84" s="1" t="s">
        <v>688</v>
      </c>
      <c r="I84" s="1" t="s">
        <v>173</v>
      </c>
      <c r="J84" s="1" t="str">
        <f t="shared" si="3"/>
        <v>PeterVrolijkMCO</v>
      </c>
      <c r="K84" s="1">
        <f>_xlfn.IFNA(MATCH(J84,Participants_Final!G:G,0),)</f>
        <v>0</v>
      </c>
      <c r="L84" s="1" t="str">
        <f t="shared" si="4"/>
        <v>PeterVrolijkM</v>
      </c>
      <c r="M84" s="1">
        <f>_xlfn.IFNA(MATCH(L84,Participants_Final!I:I,0),)</f>
        <v>0</v>
      </c>
      <c r="N84" s="1" t="str">
        <f t="shared" si="5"/>
        <v>PeterVrolijkM</v>
      </c>
      <c r="O84" s="1">
        <f>_xlfn.IFNA(MATCH(N84,Participants_Final!K:K,0),)</f>
        <v>0</v>
      </c>
    </row>
    <row r="85" spans="1:15" x14ac:dyDescent="0.2">
      <c r="A85" s="1" t="s">
        <v>0</v>
      </c>
      <c r="B85" s="2">
        <v>43466</v>
      </c>
      <c r="C85" s="1">
        <v>83</v>
      </c>
      <c r="D85" s="1" t="s">
        <v>174</v>
      </c>
      <c r="E85" s="1" t="s">
        <v>175</v>
      </c>
      <c r="F85" s="1" t="s">
        <v>688</v>
      </c>
      <c r="G85" s="1">
        <v>41</v>
      </c>
      <c r="H85" s="1" t="s">
        <v>3</v>
      </c>
      <c r="I85" s="1" t="s">
        <v>4</v>
      </c>
      <c r="J85" s="1" t="str">
        <f t="shared" si="3"/>
        <v>KrisWardM41AustinTX</v>
      </c>
      <c r="K85" s="1">
        <f>_xlfn.IFNA(MATCH(J85,Participants_Final!G:G,0),)</f>
        <v>0</v>
      </c>
      <c r="L85" s="1" t="str">
        <f t="shared" si="4"/>
        <v>KrisWardM41</v>
      </c>
      <c r="M85" s="1">
        <f>_xlfn.IFNA(MATCH(L85,Participants_Final!I:I,0),)</f>
        <v>2566</v>
      </c>
      <c r="N85" s="1" t="str">
        <f t="shared" si="5"/>
        <v>KrisWardM</v>
      </c>
      <c r="O85" s="1">
        <f>_xlfn.IFNA(MATCH(N85,Participants_Final!K:K,0),)</f>
        <v>2566</v>
      </c>
    </row>
    <row r="86" spans="1:15" x14ac:dyDescent="0.2">
      <c r="A86" s="1" t="s">
        <v>0</v>
      </c>
      <c r="B86" s="2">
        <v>43466</v>
      </c>
      <c r="C86" s="1">
        <v>84</v>
      </c>
      <c r="D86" s="1" t="s">
        <v>176</v>
      </c>
      <c r="E86" s="1" t="s">
        <v>177</v>
      </c>
      <c r="F86" s="1" t="s">
        <v>688</v>
      </c>
      <c r="G86" s="1">
        <v>40</v>
      </c>
      <c r="H86" s="1" t="s">
        <v>178</v>
      </c>
      <c r="I86" s="1" t="s">
        <v>4</v>
      </c>
      <c r="J86" s="1" t="str">
        <f t="shared" si="3"/>
        <v>LazWestM40OrangeTX</v>
      </c>
      <c r="K86" s="1">
        <f>_xlfn.IFNA(MATCH(J86,Participants_Final!G:G,0),)</f>
        <v>0</v>
      </c>
      <c r="L86" s="1" t="str">
        <f t="shared" si="4"/>
        <v>LazWestM40</v>
      </c>
      <c r="M86" s="1">
        <f>_xlfn.IFNA(MATCH(L86,Participants_Final!I:I,0),)</f>
        <v>0</v>
      </c>
      <c r="N86" s="1" t="str">
        <f t="shared" si="5"/>
        <v>LazWestM</v>
      </c>
      <c r="O86" s="1">
        <f>_xlfn.IFNA(MATCH(N86,Participants_Final!K:K,0),)</f>
        <v>0</v>
      </c>
    </row>
    <row r="87" spans="1:15" x14ac:dyDescent="0.2">
      <c r="A87" s="1" t="s">
        <v>0</v>
      </c>
      <c r="B87" s="2">
        <v>43466</v>
      </c>
      <c r="C87" s="1">
        <v>85</v>
      </c>
      <c r="D87" s="1" t="s">
        <v>179</v>
      </c>
      <c r="E87" s="1" t="s">
        <v>180</v>
      </c>
      <c r="F87" s="1" t="s">
        <v>689</v>
      </c>
      <c r="G87" s="1">
        <v>51</v>
      </c>
      <c r="H87" s="1" t="s">
        <v>181</v>
      </c>
      <c r="I87" s="1" t="s">
        <v>4</v>
      </c>
      <c r="J87" s="1" t="str">
        <f t="shared" si="3"/>
        <v>ElizabethWoodF51The HillsTX</v>
      </c>
      <c r="K87" s="1">
        <f>_xlfn.IFNA(MATCH(J87,Participants_Final!G:G,0),)</f>
        <v>0</v>
      </c>
      <c r="L87" s="1" t="str">
        <f t="shared" si="4"/>
        <v>ElizabethWoodF51</v>
      </c>
      <c r="M87" s="1">
        <f>_xlfn.IFNA(MATCH(L87,Participants_Final!I:I,0),)</f>
        <v>0</v>
      </c>
      <c r="N87" s="1" t="str">
        <f t="shared" si="5"/>
        <v>ElizabethWoodF</v>
      </c>
      <c r="O87" s="1">
        <f>_xlfn.IFNA(MATCH(N87,Participants_Final!K:K,0),)</f>
        <v>0</v>
      </c>
    </row>
    <row r="88" spans="1:15" x14ac:dyDescent="0.2">
      <c r="A88" s="1" t="s">
        <v>0</v>
      </c>
      <c r="B88" s="2">
        <v>43472</v>
      </c>
      <c r="C88" s="1">
        <v>86</v>
      </c>
      <c r="D88" s="1" t="s">
        <v>182</v>
      </c>
      <c r="E88" s="1" t="s">
        <v>183</v>
      </c>
      <c r="F88" s="1" t="s">
        <v>688</v>
      </c>
      <c r="G88" s="1">
        <v>54</v>
      </c>
      <c r="H88" s="1" t="s">
        <v>3</v>
      </c>
      <c r="I88" s="1" t="s">
        <v>4</v>
      </c>
      <c r="J88" s="1" t="str">
        <f t="shared" si="3"/>
        <v>TonyZaiaM54AustinTX</v>
      </c>
      <c r="K88" s="1">
        <f>_xlfn.IFNA(MATCH(J88,Participants_Final!G:G,0),)</f>
        <v>0</v>
      </c>
      <c r="L88" s="1" t="str">
        <f t="shared" si="4"/>
        <v>TonyZaiaM54</v>
      </c>
      <c r="M88" s="1">
        <f>_xlfn.IFNA(MATCH(L88,Participants_Final!I:I,0),)</f>
        <v>0</v>
      </c>
      <c r="N88" s="1" t="str">
        <f t="shared" si="5"/>
        <v>TonyZaiaM</v>
      </c>
      <c r="O88" s="1">
        <f>_xlfn.IFNA(MATCH(N88,Participants_Final!K:K,0),)</f>
        <v>0</v>
      </c>
    </row>
    <row r="89" spans="1:15" x14ac:dyDescent="0.2">
      <c r="A89" s="1" t="s">
        <v>0</v>
      </c>
      <c r="B89" s="2">
        <v>43466</v>
      </c>
      <c r="C89" s="1">
        <v>87</v>
      </c>
      <c r="D89" s="1" t="s">
        <v>184</v>
      </c>
      <c r="E89" s="1" t="s">
        <v>185</v>
      </c>
      <c r="F89" s="1" t="s">
        <v>689</v>
      </c>
      <c r="G89" s="1">
        <v>61</v>
      </c>
      <c r="H89" s="1" t="s">
        <v>186</v>
      </c>
      <c r="I89" s="1" t="s">
        <v>4</v>
      </c>
      <c r="J89" s="1" t="str">
        <f t="shared" si="3"/>
        <v>SandraZieglerF61Lago VistaTX</v>
      </c>
      <c r="K89" s="1">
        <f>_xlfn.IFNA(MATCH(J89,Participants_Final!G:G,0),)</f>
        <v>0</v>
      </c>
      <c r="L89" s="1" t="str">
        <f t="shared" si="4"/>
        <v>SandraZieglerF61</v>
      </c>
      <c r="M89" s="1">
        <f>_xlfn.IFNA(MATCH(L89,Participants_Final!I:I,0),)</f>
        <v>0</v>
      </c>
      <c r="N89" s="1" t="str">
        <f t="shared" si="5"/>
        <v>SandraZieglerF</v>
      </c>
      <c r="O89" s="1">
        <f>_xlfn.IFNA(MATCH(N89,Participants_Final!K:K,0),)</f>
        <v>0</v>
      </c>
    </row>
    <row r="90" spans="1:15" x14ac:dyDescent="0.2">
      <c r="A90" s="1" t="s">
        <v>187</v>
      </c>
      <c r="B90" s="2">
        <v>43468</v>
      </c>
      <c r="C90" s="1">
        <v>1</v>
      </c>
      <c r="D90" s="1" t="s">
        <v>188</v>
      </c>
      <c r="E90" s="1" t="s">
        <v>189</v>
      </c>
      <c r="F90" s="1" t="s">
        <v>688</v>
      </c>
      <c r="G90" s="1">
        <v>43</v>
      </c>
      <c r="H90" s="1" t="s">
        <v>190</v>
      </c>
      <c r="I90" s="1" t="s">
        <v>4</v>
      </c>
      <c r="J90" s="1" t="str">
        <f t="shared" si="3"/>
        <v>BlaineAdamsM43San AntonioTX</v>
      </c>
      <c r="K90" s="1">
        <f>_xlfn.IFNA(MATCH(J90,Participants_Final!G:G,0),)</f>
        <v>0</v>
      </c>
      <c r="L90" s="1" t="str">
        <f t="shared" si="4"/>
        <v>BlaineAdamsM43</v>
      </c>
      <c r="M90" s="1">
        <f>_xlfn.IFNA(MATCH(L90,Participants_Final!I:I,0),)</f>
        <v>0</v>
      </c>
      <c r="N90" s="1" t="str">
        <f t="shared" si="5"/>
        <v>BlaineAdamsM</v>
      </c>
      <c r="O90" s="1">
        <f>_xlfn.IFNA(MATCH(N90,Participants_Final!K:K,0),)</f>
        <v>0</v>
      </c>
    </row>
    <row r="91" spans="1:15" x14ac:dyDescent="0.2">
      <c r="A91" s="1" t="s">
        <v>187</v>
      </c>
      <c r="B91" s="2">
        <v>43496</v>
      </c>
      <c r="C91" s="1">
        <v>2</v>
      </c>
      <c r="D91" s="1" t="s">
        <v>191</v>
      </c>
      <c r="E91" s="1" t="s">
        <v>189</v>
      </c>
      <c r="F91" s="1" t="s">
        <v>689</v>
      </c>
      <c r="G91" s="1">
        <v>52</v>
      </c>
      <c r="H91" s="1" t="s">
        <v>190</v>
      </c>
      <c r="I91" s="1" t="s">
        <v>4</v>
      </c>
      <c r="J91" s="1" t="str">
        <f t="shared" si="3"/>
        <v>MarissaAdamsF52San AntonioTX</v>
      </c>
      <c r="K91" s="1">
        <f>_xlfn.IFNA(MATCH(J91,Participants_Final!G:G,0),)</f>
        <v>11</v>
      </c>
      <c r="L91" s="1" t="str">
        <f t="shared" si="4"/>
        <v>MarissaAdamsF52</v>
      </c>
      <c r="M91" s="1">
        <f>_xlfn.IFNA(MATCH(L91,Participants_Final!I:I,0),)</f>
        <v>11</v>
      </c>
      <c r="N91" s="1" t="str">
        <f t="shared" si="5"/>
        <v>MarissaAdamsF</v>
      </c>
      <c r="O91" s="1">
        <f>_xlfn.IFNA(MATCH(N91,Participants_Final!K:K,0),)</f>
        <v>11</v>
      </c>
    </row>
    <row r="92" spans="1:15" x14ac:dyDescent="0.2">
      <c r="A92" s="1" t="s">
        <v>187</v>
      </c>
      <c r="B92" s="2">
        <v>43482</v>
      </c>
      <c r="C92" s="1">
        <v>3</v>
      </c>
      <c r="D92" s="1" t="s">
        <v>192</v>
      </c>
      <c r="E92" s="1" t="s">
        <v>193</v>
      </c>
      <c r="F92" s="1" t="s">
        <v>689</v>
      </c>
      <c r="G92" s="1">
        <v>42</v>
      </c>
      <c r="H92" s="1" t="s">
        <v>190</v>
      </c>
      <c r="I92" s="1" t="s">
        <v>4</v>
      </c>
      <c r="J92" s="1" t="str">
        <f t="shared" si="3"/>
        <v>AmandaAlvaradoF42San AntonioTX</v>
      </c>
      <c r="K92" s="1">
        <f>_xlfn.IFNA(MATCH(J92,Participants_Final!G:G,0),)</f>
        <v>0</v>
      </c>
      <c r="L92" s="1" t="str">
        <f t="shared" si="4"/>
        <v>AmandaAlvaradoF42</v>
      </c>
      <c r="M92" s="1">
        <f>_xlfn.IFNA(MATCH(L92,Participants_Final!I:I,0),)</f>
        <v>0</v>
      </c>
      <c r="N92" s="1" t="str">
        <f t="shared" si="5"/>
        <v>AmandaAlvaradoF</v>
      </c>
      <c r="O92" s="1">
        <f>_xlfn.IFNA(MATCH(N92,Participants_Final!K:K,0),)</f>
        <v>0</v>
      </c>
    </row>
    <row r="93" spans="1:15" x14ac:dyDescent="0.2">
      <c r="A93" s="1" t="s">
        <v>187</v>
      </c>
      <c r="B93" s="2">
        <v>43468</v>
      </c>
      <c r="C93" s="1">
        <v>4</v>
      </c>
      <c r="D93" s="1" t="s">
        <v>194</v>
      </c>
      <c r="E93" s="1" t="s">
        <v>195</v>
      </c>
      <c r="F93" s="1" t="s">
        <v>688</v>
      </c>
      <c r="G93" s="1">
        <v>27</v>
      </c>
      <c r="H93" s="1" t="s">
        <v>190</v>
      </c>
      <c r="I93" s="1" t="s">
        <v>4</v>
      </c>
      <c r="J93" s="1" t="str">
        <f t="shared" si="3"/>
        <v>SteffenAnderslandM27San AntonioTX</v>
      </c>
      <c r="K93" s="1">
        <f>_xlfn.IFNA(MATCH(J93,Participants_Final!G:G,0),)</f>
        <v>44</v>
      </c>
      <c r="L93" s="1" t="str">
        <f t="shared" si="4"/>
        <v>SteffenAnderslandM27</v>
      </c>
      <c r="M93" s="1">
        <f>_xlfn.IFNA(MATCH(L93,Participants_Final!I:I,0),)</f>
        <v>44</v>
      </c>
      <c r="N93" s="1" t="str">
        <f t="shared" si="5"/>
        <v>SteffenAnderslandM</v>
      </c>
      <c r="O93" s="1">
        <f>_xlfn.IFNA(MATCH(N93,Participants_Final!K:K,0),)</f>
        <v>44</v>
      </c>
    </row>
    <row r="94" spans="1:15" x14ac:dyDescent="0.2">
      <c r="A94" s="1" t="s">
        <v>187</v>
      </c>
      <c r="B94" s="2">
        <v>43468</v>
      </c>
      <c r="C94" s="1">
        <v>5</v>
      </c>
      <c r="D94" s="1" t="s">
        <v>196</v>
      </c>
      <c r="E94" s="1" t="s">
        <v>197</v>
      </c>
      <c r="F94" s="1" t="s">
        <v>688</v>
      </c>
      <c r="G94" s="1">
        <v>35</v>
      </c>
      <c r="H94" s="1" t="s">
        <v>190</v>
      </c>
      <c r="I94" s="1" t="s">
        <v>4</v>
      </c>
      <c r="J94" s="1" t="str">
        <f t="shared" si="3"/>
        <v>JacobBabichM35San AntonioTX</v>
      </c>
      <c r="K94" s="1">
        <f>_xlfn.IFNA(MATCH(J94,Participants_Final!G:G,0),)</f>
        <v>85</v>
      </c>
      <c r="L94" s="1" t="str">
        <f t="shared" si="4"/>
        <v>JacobBabichM35</v>
      </c>
      <c r="M94" s="1">
        <f>_xlfn.IFNA(MATCH(L94,Participants_Final!I:I,0),)</f>
        <v>85</v>
      </c>
      <c r="N94" s="1" t="str">
        <f t="shared" si="5"/>
        <v>JacobBabichM</v>
      </c>
      <c r="O94" s="1">
        <f>_xlfn.IFNA(MATCH(N94,Participants_Final!K:K,0),)</f>
        <v>85</v>
      </c>
    </row>
    <row r="95" spans="1:15" x14ac:dyDescent="0.2">
      <c r="A95" s="1" t="s">
        <v>187</v>
      </c>
      <c r="B95" s="2">
        <v>43468</v>
      </c>
      <c r="C95" s="1">
        <v>6</v>
      </c>
      <c r="D95" s="1" t="s">
        <v>198</v>
      </c>
      <c r="E95" s="1" t="s">
        <v>199</v>
      </c>
      <c r="F95" s="1" t="s">
        <v>688</v>
      </c>
      <c r="G95" s="1">
        <v>34</v>
      </c>
      <c r="H95" s="1" t="s">
        <v>190</v>
      </c>
      <c r="I95" s="1" t="s">
        <v>4</v>
      </c>
      <c r="J95" s="1" t="str">
        <f t="shared" si="3"/>
        <v>TravisBagwellM34San AntonioTX</v>
      </c>
      <c r="K95" s="1">
        <f>_xlfn.IFNA(MATCH(J95,Participants_Final!G:G,0),)</f>
        <v>0</v>
      </c>
      <c r="L95" s="1" t="str">
        <f t="shared" si="4"/>
        <v>TravisBagwellM34</v>
      </c>
      <c r="M95" s="1">
        <f>_xlfn.IFNA(MATCH(L95,Participants_Final!I:I,0),)</f>
        <v>0</v>
      </c>
      <c r="N95" s="1" t="str">
        <f t="shared" si="5"/>
        <v>TravisBagwellM</v>
      </c>
      <c r="O95" s="1">
        <f>_xlfn.IFNA(MATCH(N95,Participants_Final!K:K,0),)</f>
        <v>0</v>
      </c>
    </row>
    <row r="96" spans="1:15" x14ac:dyDescent="0.2">
      <c r="A96" s="1" t="s">
        <v>187</v>
      </c>
      <c r="B96" s="2">
        <v>43468</v>
      </c>
      <c r="C96" s="1">
        <v>7</v>
      </c>
      <c r="D96" s="1" t="s">
        <v>158</v>
      </c>
      <c r="E96" s="1" t="s">
        <v>200</v>
      </c>
      <c r="F96" s="1" t="s">
        <v>689</v>
      </c>
      <c r="G96" s="1">
        <v>39</v>
      </c>
      <c r="H96" s="1" t="s">
        <v>190</v>
      </c>
      <c r="I96" s="1" t="s">
        <v>4</v>
      </c>
      <c r="J96" s="1" t="str">
        <f t="shared" si="3"/>
        <v>LaurenBairdF39San AntonioTX</v>
      </c>
      <c r="K96" s="1">
        <f>_xlfn.IFNA(MATCH(J96,Participants_Final!G:G,0),)</f>
        <v>93</v>
      </c>
      <c r="L96" s="1" t="str">
        <f t="shared" si="4"/>
        <v>LaurenBairdF39</v>
      </c>
      <c r="M96" s="1">
        <f>_xlfn.IFNA(MATCH(L96,Participants_Final!I:I,0),)</f>
        <v>93</v>
      </c>
      <c r="N96" s="1" t="str">
        <f t="shared" si="5"/>
        <v>LaurenBairdF</v>
      </c>
      <c r="O96" s="1">
        <f>_xlfn.IFNA(MATCH(N96,Participants_Final!K:K,0),)</f>
        <v>93</v>
      </c>
    </row>
    <row r="97" spans="1:15" x14ac:dyDescent="0.2">
      <c r="A97" s="1" t="s">
        <v>187</v>
      </c>
      <c r="B97" s="2">
        <v>43468</v>
      </c>
      <c r="C97" s="1">
        <v>8</v>
      </c>
      <c r="D97" s="1" t="s">
        <v>201</v>
      </c>
      <c r="E97" s="1" t="s">
        <v>202</v>
      </c>
      <c r="F97" s="1" t="s">
        <v>688</v>
      </c>
      <c r="G97" s="1">
        <v>44</v>
      </c>
      <c r="H97" s="1" t="s">
        <v>190</v>
      </c>
      <c r="I97" s="1" t="s">
        <v>4</v>
      </c>
      <c r="J97" s="1" t="str">
        <f t="shared" si="3"/>
        <v>JackBassM44San AntonioTX</v>
      </c>
      <c r="K97" s="1">
        <f>_xlfn.IFNA(MATCH(J97,Participants_Final!G:G,0),)</f>
        <v>0</v>
      </c>
      <c r="L97" s="1" t="str">
        <f t="shared" si="4"/>
        <v>JackBassM44</v>
      </c>
      <c r="M97" s="1">
        <f>_xlfn.IFNA(MATCH(L97,Participants_Final!I:I,0),)</f>
        <v>0</v>
      </c>
      <c r="N97" s="1" t="str">
        <f t="shared" si="5"/>
        <v>JackBassM</v>
      </c>
      <c r="O97" s="1">
        <f>_xlfn.IFNA(MATCH(N97,Participants_Final!K:K,0),)</f>
        <v>0</v>
      </c>
    </row>
    <row r="98" spans="1:15" x14ac:dyDescent="0.2">
      <c r="A98" s="1" t="s">
        <v>187</v>
      </c>
      <c r="B98" s="2">
        <v>43466</v>
      </c>
      <c r="C98" s="1">
        <v>9</v>
      </c>
      <c r="D98" s="1" t="s">
        <v>128</v>
      </c>
      <c r="E98" s="1" t="s">
        <v>203</v>
      </c>
      <c r="F98" s="1" t="s">
        <v>688</v>
      </c>
      <c r="G98" s="1">
        <v>56</v>
      </c>
      <c r="H98" s="1" t="s">
        <v>190</v>
      </c>
      <c r="I98" s="1" t="s">
        <v>4</v>
      </c>
      <c r="J98" s="1" t="str">
        <f t="shared" si="3"/>
        <v>ThomasBowlingM56San AntonioTX</v>
      </c>
      <c r="K98" s="1">
        <f>_xlfn.IFNA(MATCH(J98,Participants_Final!G:G,0),)</f>
        <v>238</v>
      </c>
      <c r="L98" s="1" t="str">
        <f t="shared" si="4"/>
        <v>ThomasBowlingM56</v>
      </c>
      <c r="M98" s="1">
        <f>_xlfn.IFNA(MATCH(L98,Participants_Final!I:I,0),)</f>
        <v>238</v>
      </c>
      <c r="N98" s="1" t="str">
        <f t="shared" si="5"/>
        <v>ThomasBowlingM</v>
      </c>
      <c r="O98" s="1">
        <f>_xlfn.IFNA(MATCH(N98,Participants_Final!K:K,0),)</f>
        <v>238</v>
      </c>
    </row>
    <row r="99" spans="1:15" x14ac:dyDescent="0.2">
      <c r="A99" s="1" t="s">
        <v>187</v>
      </c>
      <c r="B99" s="2">
        <v>43468</v>
      </c>
      <c r="C99" s="1">
        <v>10</v>
      </c>
      <c r="D99" s="1" t="s">
        <v>204</v>
      </c>
      <c r="E99" s="1" t="s">
        <v>205</v>
      </c>
      <c r="F99" s="1" t="s">
        <v>688</v>
      </c>
      <c r="G99" s="1">
        <v>35</v>
      </c>
      <c r="H99" s="1" t="s">
        <v>190</v>
      </c>
      <c r="I99" s="1" t="s">
        <v>4</v>
      </c>
      <c r="J99" s="1" t="str">
        <f t="shared" si="3"/>
        <v>EdwardBrownM35San AntonioTX</v>
      </c>
      <c r="K99" s="1">
        <f>_xlfn.IFNA(MATCH(J99,Participants_Final!G:G,0),)</f>
        <v>0</v>
      </c>
      <c r="L99" s="1" t="str">
        <f t="shared" si="4"/>
        <v>EdwardBrownM35</v>
      </c>
      <c r="M99" s="1">
        <f>_xlfn.IFNA(MATCH(L99,Participants_Final!I:I,0),)</f>
        <v>0</v>
      </c>
      <c r="N99" s="1" t="str">
        <f t="shared" si="5"/>
        <v>EdwardBrownM</v>
      </c>
      <c r="O99" s="1">
        <f>_xlfn.IFNA(MATCH(N99,Participants_Final!K:K,0),)</f>
        <v>0</v>
      </c>
    </row>
    <row r="100" spans="1:15" x14ac:dyDescent="0.2">
      <c r="A100" s="1" t="s">
        <v>187</v>
      </c>
      <c r="B100" s="2">
        <v>43468</v>
      </c>
      <c r="C100" s="1">
        <v>11</v>
      </c>
      <c r="D100" s="1" t="s">
        <v>116</v>
      </c>
      <c r="E100" s="1" t="s">
        <v>206</v>
      </c>
      <c r="F100" s="1" t="s">
        <v>688</v>
      </c>
      <c r="G100" s="1">
        <v>40</v>
      </c>
      <c r="H100" s="1" t="s">
        <v>190</v>
      </c>
      <c r="I100" s="1" t="s">
        <v>4</v>
      </c>
      <c r="J100" s="1" t="str">
        <f t="shared" si="3"/>
        <v>BryanBuchornM40San AntonioTX</v>
      </c>
      <c r="K100" s="1">
        <f>_xlfn.IFNA(MATCH(J100,Participants_Final!G:G,0),)</f>
        <v>0</v>
      </c>
      <c r="L100" s="1" t="str">
        <f t="shared" si="4"/>
        <v>BryanBuchornM40</v>
      </c>
      <c r="M100" s="1">
        <f>_xlfn.IFNA(MATCH(L100,Participants_Final!I:I,0),)</f>
        <v>0</v>
      </c>
      <c r="N100" s="1" t="str">
        <f t="shared" si="5"/>
        <v>BryanBuchornM</v>
      </c>
      <c r="O100" s="1">
        <f>_xlfn.IFNA(MATCH(N100,Participants_Final!K:K,0),)</f>
        <v>0</v>
      </c>
    </row>
    <row r="101" spans="1:15" x14ac:dyDescent="0.2">
      <c r="A101" s="1" t="s">
        <v>187</v>
      </c>
      <c r="B101" s="2">
        <v>43468</v>
      </c>
      <c r="C101" s="1">
        <v>12</v>
      </c>
      <c r="D101" s="1" t="s">
        <v>207</v>
      </c>
      <c r="E101" s="1" t="s">
        <v>206</v>
      </c>
      <c r="F101" s="1" t="s">
        <v>689</v>
      </c>
      <c r="G101" s="1">
        <v>39</v>
      </c>
      <c r="H101" s="1" t="s">
        <v>190</v>
      </c>
      <c r="I101" s="1" t="s">
        <v>4</v>
      </c>
      <c r="J101" s="1" t="str">
        <f t="shared" si="3"/>
        <v>LaceyBuchornF39San AntonioTX</v>
      </c>
      <c r="K101" s="1">
        <f>_xlfn.IFNA(MATCH(J101,Participants_Final!G:G,0),)</f>
        <v>0</v>
      </c>
      <c r="L101" s="1" t="str">
        <f t="shared" si="4"/>
        <v>LaceyBuchornF39</v>
      </c>
      <c r="M101" s="1">
        <f>_xlfn.IFNA(MATCH(L101,Participants_Final!I:I,0),)</f>
        <v>0</v>
      </c>
      <c r="N101" s="1" t="str">
        <f t="shared" si="5"/>
        <v>LaceyBuchornF</v>
      </c>
      <c r="O101" s="1">
        <f>_xlfn.IFNA(MATCH(N101,Participants_Final!K:K,0),)</f>
        <v>0</v>
      </c>
    </row>
    <row r="102" spans="1:15" x14ac:dyDescent="0.2">
      <c r="A102" s="1" t="s">
        <v>187</v>
      </c>
      <c r="B102" s="2">
        <v>43472</v>
      </c>
      <c r="C102" s="1">
        <v>13</v>
      </c>
      <c r="D102" s="1" t="s">
        <v>208</v>
      </c>
      <c r="E102" s="1" t="s">
        <v>209</v>
      </c>
      <c r="F102" s="1" t="s">
        <v>688</v>
      </c>
      <c r="I102" s="1" t="s">
        <v>4</v>
      </c>
      <c r="J102" s="1" t="str">
        <f t="shared" si="3"/>
        <v>RobertCarltonMTX</v>
      </c>
      <c r="K102" s="1">
        <f>_xlfn.IFNA(MATCH(J102,Participants_Final!G:G,0),)</f>
        <v>0</v>
      </c>
      <c r="L102" s="1" t="str">
        <f t="shared" si="4"/>
        <v>RobertCarltonM</v>
      </c>
      <c r="M102" s="1">
        <f>_xlfn.IFNA(MATCH(L102,Participants_Final!I:I,0),)</f>
        <v>0</v>
      </c>
      <c r="N102" s="1" t="str">
        <f t="shared" si="5"/>
        <v>RobertCarltonM</v>
      </c>
      <c r="O102" s="1">
        <f>_xlfn.IFNA(MATCH(N102,Participants_Final!K:K,0),)</f>
        <v>346</v>
      </c>
    </row>
    <row r="103" spans="1:15" x14ac:dyDescent="0.2">
      <c r="A103" s="1" t="s">
        <v>187</v>
      </c>
      <c r="B103" s="2">
        <v>43468</v>
      </c>
      <c r="C103" s="1">
        <v>14</v>
      </c>
      <c r="D103" s="1" t="s">
        <v>210</v>
      </c>
      <c r="E103" s="1" t="s">
        <v>211</v>
      </c>
      <c r="F103" s="1" t="s">
        <v>689</v>
      </c>
      <c r="G103" s="1">
        <v>43</v>
      </c>
      <c r="H103" s="1" t="s">
        <v>190</v>
      </c>
      <c r="I103" s="1" t="s">
        <v>4</v>
      </c>
      <c r="J103" s="1" t="str">
        <f t="shared" si="3"/>
        <v>VeronicaCisnerosF43San AntonioTX</v>
      </c>
      <c r="K103" s="1">
        <f>_xlfn.IFNA(MATCH(J103,Participants_Final!G:G,0),)</f>
        <v>0</v>
      </c>
      <c r="L103" s="1" t="str">
        <f t="shared" si="4"/>
        <v>VeronicaCisnerosF43</v>
      </c>
      <c r="M103" s="1">
        <f>_xlfn.IFNA(MATCH(L103,Participants_Final!I:I,0),)</f>
        <v>0</v>
      </c>
      <c r="N103" s="1" t="str">
        <f t="shared" si="5"/>
        <v>VeronicaCisnerosF</v>
      </c>
      <c r="O103" s="1">
        <f>_xlfn.IFNA(MATCH(N103,Participants_Final!K:K,0),)</f>
        <v>0</v>
      </c>
    </row>
    <row r="104" spans="1:15" x14ac:dyDescent="0.2">
      <c r="A104" s="1" t="s">
        <v>187</v>
      </c>
      <c r="B104" s="2">
        <v>43468</v>
      </c>
      <c r="C104" s="1">
        <v>15</v>
      </c>
      <c r="D104" s="1" t="s">
        <v>101</v>
      </c>
      <c r="E104" s="1" t="s">
        <v>212</v>
      </c>
      <c r="F104" s="1" t="s">
        <v>689</v>
      </c>
      <c r="I104" s="1" t="s">
        <v>4</v>
      </c>
      <c r="J104" s="1" t="str">
        <f t="shared" si="3"/>
        <v>LindseyClemensFTX</v>
      </c>
      <c r="K104" s="1">
        <f>_xlfn.IFNA(MATCH(J104,Participants_Final!G:G,0),)</f>
        <v>0</v>
      </c>
      <c r="L104" s="1" t="str">
        <f t="shared" si="4"/>
        <v>LindseyClemensF</v>
      </c>
      <c r="M104" s="1">
        <f>_xlfn.IFNA(MATCH(L104,Participants_Final!I:I,0),)</f>
        <v>0</v>
      </c>
      <c r="N104" s="1" t="str">
        <f t="shared" si="5"/>
        <v>LindseyClemensF</v>
      </c>
      <c r="O104" s="1">
        <f>_xlfn.IFNA(MATCH(N104,Participants_Final!K:K,0),)</f>
        <v>0</v>
      </c>
    </row>
    <row r="105" spans="1:15" x14ac:dyDescent="0.2">
      <c r="A105" s="1" t="s">
        <v>187</v>
      </c>
      <c r="B105" s="2">
        <v>43468</v>
      </c>
      <c r="C105" s="1">
        <v>16</v>
      </c>
      <c r="D105" s="1" t="s">
        <v>213</v>
      </c>
      <c r="E105" s="1" t="s">
        <v>214</v>
      </c>
      <c r="F105" s="1" t="s">
        <v>689</v>
      </c>
      <c r="G105" s="1">
        <v>46</v>
      </c>
      <c r="H105" s="1" t="s">
        <v>215</v>
      </c>
      <c r="I105" s="1" t="s">
        <v>4</v>
      </c>
      <c r="J105" s="1" t="str">
        <f t="shared" si="3"/>
        <v>MachelleCochran-DeStefanoF46BoerneTX</v>
      </c>
      <c r="K105" s="1">
        <f>_xlfn.IFNA(MATCH(J105,Participants_Final!G:G,0),)</f>
        <v>0</v>
      </c>
      <c r="L105" s="1" t="str">
        <f t="shared" si="4"/>
        <v>MachelleCochran-DeStefanoF46</v>
      </c>
      <c r="M105" s="1">
        <f>_xlfn.IFNA(MATCH(L105,Participants_Final!I:I,0),)</f>
        <v>0</v>
      </c>
      <c r="N105" s="1" t="str">
        <f t="shared" si="5"/>
        <v>MachelleCochran-DeStefanoF</v>
      </c>
      <c r="O105" s="1">
        <f>_xlfn.IFNA(MATCH(N105,Participants_Final!K:K,0),)</f>
        <v>0</v>
      </c>
    </row>
    <row r="106" spans="1:15" x14ac:dyDescent="0.2">
      <c r="A106" s="1" t="s">
        <v>187</v>
      </c>
      <c r="B106" s="2">
        <v>43468</v>
      </c>
      <c r="C106" s="1">
        <v>17</v>
      </c>
      <c r="D106" s="1" t="s">
        <v>216</v>
      </c>
      <c r="E106" s="1" t="s">
        <v>217</v>
      </c>
      <c r="F106" s="1" t="s">
        <v>689</v>
      </c>
      <c r="G106" s="1">
        <v>45</v>
      </c>
      <c r="H106" s="1" t="s">
        <v>190</v>
      </c>
      <c r="I106" s="1" t="s">
        <v>4</v>
      </c>
      <c r="J106" s="1" t="str">
        <f t="shared" si="3"/>
        <v>AlejandrinaColladoF45San AntonioTX</v>
      </c>
      <c r="K106" s="1">
        <f>_xlfn.IFNA(MATCH(J106,Participants_Final!G:G,0),)</f>
        <v>0</v>
      </c>
      <c r="L106" s="1" t="str">
        <f t="shared" si="4"/>
        <v>AlejandrinaColladoF45</v>
      </c>
      <c r="M106" s="1">
        <f>_xlfn.IFNA(MATCH(L106,Participants_Final!I:I,0),)</f>
        <v>0</v>
      </c>
      <c r="N106" s="1" t="str">
        <f t="shared" si="5"/>
        <v>AlejandrinaColladoF</v>
      </c>
      <c r="O106" s="1">
        <f>_xlfn.IFNA(MATCH(N106,Participants_Final!K:K,0),)</f>
        <v>0</v>
      </c>
    </row>
    <row r="107" spans="1:15" x14ac:dyDescent="0.2">
      <c r="A107" s="1" t="s">
        <v>187</v>
      </c>
      <c r="B107" s="2">
        <v>43468</v>
      </c>
      <c r="C107" s="1">
        <v>18</v>
      </c>
      <c r="D107" s="1" t="s">
        <v>86</v>
      </c>
      <c r="E107" s="1" t="s">
        <v>218</v>
      </c>
      <c r="F107" s="1" t="s">
        <v>688</v>
      </c>
      <c r="I107" s="1" t="s">
        <v>4</v>
      </c>
      <c r="J107" s="1" t="str">
        <f t="shared" si="3"/>
        <v>MichaelCoveyMTX</v>
      </c>
      <c r="K107" s="1">
        <f>_xlfn.IFNA(MATCH(J107,Participants_Final!G:G,0),)</f>
        <v>0</v>
      </c>
      <c r="L107" s="1" t="str">
        <f t="shared" si="4"/>
        <v>MichaelCoveyM</v>
      </c>
      <c r="M107" s="1">
        <f>_xlfn.IFNA(MATCH(L107,Participants_Final!I:I,0),)</f>
        <v>0</v>
      </c>
      <c r="N107" s="1" t="str">
        <f t="shared" si="5"/>
        <v>MichaelCoveyM</v>
      </c>
      <c r="O107" s="1">
        <f>_xlfn.IFNA(MATCH(N107,Participants_Final!K:K,0),)</f>
        <v>0</v>
      </c>
    </row>
    <row r="108" spans="1:15" x14ac:dyDescent="0.2">
      <c r="A108" s="1" t="s">
        <v>187</v>
      </c>
      <c r="B108" s="2">
        <v>43472</v>
      </c>
      <c r="C108" s="1">
        <v>19</v>
      </c>
      <c r="D108" s="1" t="s">
        <v>219</v>
      </c>
      <c r="E108" s="1" t="s">
        <v>220</v>
      </c>
      <c r="F108" s="1" t="s">
        <v>689</v>
      </c>
      <c r="G108" s="1">
        <v>47</v>
      </c>
      <c r="H108" s="1" t="s">
        <v>215</v>
      </c>
      <c r="I108" s="1" t="s">
        <v>4</v>
      </c>
      <c r="J108" s="1" t="str">
        <f t="shared" si="3"/>
        <v>PaigeCraigF47BoerneTX</v>
      </c>
      <c r="K108" s="1">
        <f>_xlfn.IFNA(MATCH(J108,Participants_Final!G:G,0),)</f>
        <v>505</v>
      </c>
      <c r="L108" s="1" t="str">
        <f t="shared" si="4"/>
        <v>PaigeCraigF47</v>
      </c>
      <c r="M108" s="1">
        <f>_xlfn.IFNA(MATCH(L108,Participants_Final!I:I,0),)</f>
        <v>505</v>
      </c>
      <c r="N108" s="1" t="str">
        <f t="shared" si="5"/>
        <v>PaigeCraigF</v>
      </c>
      <c r="O108" s="1">
        <f>_xlfn.IFNA(MATCH(N108,Participants_Final!K:K,0),)</f>
        <v>505</v>
      </c>
    </row>
    <row r="109" spans="1:15" x14ac:dyDescent="0.2">
      <c r="A109" s="1" t="s">
        <v>187</v>
      </c>
      <c r="B109" s="2">
        <v>43468</v>
      </c>
      <c r="C109" s="1">
        <v>20</v>
      </c>
      <c r="D109" s="1" t="s">
        <v>221</v>
      </c>
      <c r="E109" s="1" t="s">
        <v>222</v>
      </c>
      <c r="F109" s="1" t="s">
        <v>689</v>
      </c>
      <c r="G109" s="1">
        <v>65</v>
      </c>
      <c r="H109" s="1" t="s">
        <v>223</v>
      </c>
      <c r="I109" s="1" t="s">
        <v>4</v>
      </c>
      <c r="J109" s="1" t="str">
        <f t="shared" si="3"/>
        <v>JanetCsanyiF65HelotesTX</v>
      </c>
      <c r="K109" s="1">
        <f>_xlfn.IFNA(MATCH(J109,Participants_Final!G:G,0),)</f>
        <v>0</v>
      </c>
      <c r="L109" s="1" t="str">
        <f t="shared" si="4"/>
        <v>JanetCsanyiF65</v>
      </c>
      <c r="M109" s="1">
        <f>_xlfn.IFNA(MATCH(L109,Participants_Final!I:I,0),)</f>
        <v>0</v>
      </c>
      <c r="N109" s="1" t="str">
        <f t="shared" si="5"/>
        <v>JanetCsanyiF</v>
      </c>
      <c r="O109" s="1">
        <f>_xlfn.IFNA(MATCH(N109,Participants_Final!K:K,0),)</f>
        <v>0</v>
      </c>
    </row>
    <row r="110" spans="1:15" x14ac:dyDescent="0.2">
      <c r="A110" s="1" t="s">
        <v>187</v>
      </c>
      <c r="B110" s="2">
        <v>43496</v>
      </c>
      <c r="C110" s="1">
        <v>21</v>
      </c>
      <c r="D110" s="1" t="s">
        <v>224</v>
      </c>
      <c r="E110" s="1" t="s">
        <v>34</v>
      </c>
      <c r="F110" s="1" t="s">
        <v>689</v>
      </c>
      <c r="G110" s="1">
        <v>55</v>
      </c>
      <c r="H110" s="1" t="s">
        <v>190</v>
      </c>
      <c r="I110" s="1" t="s">
        <v>4</v>
      </c>
      <c r="J110" s="1" t="str">
        <f t="shared" si="3"/>
        <v>JeanCummingsF55San AntonioTX</v>
      </c>
      <c r="K110" s="1">
        <f>_xlfn.IFNA(MATCH(J110,Participants_Final!G:G,0),)</f>
        <v>0</v>
      </c>
      <c r="L110" s="1" t="str">
        <f t="shared" si="4"/>
        <v>JeanCummingsF55</v>
      </c>
      <c r="M110" s="1">
        <f>_xlfn.IFNA(MATCH(L110,Participants_Final!I:I,0),)</f>
        <v>0</v>
      </c>
      <c r="N110" s="1" t="str">
        <f t="shared" si="5"/>
        <v>JeanCummingsF</v>
      </c>
      <c r="O110" s="1">
        <f>_xlfn.IFNA(MATCH(N110,Participants_Final!K:K,0),)</f>
        <v>0</v>
      </c>
    </row>
    <row r="111" spans="1:15" x14ac:dyDescent="0.2">
      <c r="A111" s="1" t="s">
        <v>187</v>
      </c>
      <c r="B111" s="2">
        <v>43482</v>
      </c>
      <c r="C111" s="1">
        <v>22</v>
      </c>
      <c r="D111" s="1" t="s">
        <v>225</v>
      </c>
      <c r="E111" s="1" t="s">
        <v>226</v>
      </c>
      <c r="F111" s="1" t="s">
        <v>688</v>
      </c>
      <c r="G111" s="1">
        <v>45</v>
      </c>
      <c r="H111" s="1" t="s">
        <v>190</v>
      </c>
      <c r="I111" s="1" t="s">
        <v>4</v>
      </c>
      <c r="J111" s="1" t="str">
        <f t="shared" si="3"/>
        <v>AllenDarilekM45San AntonioTX</v>
      </c>
      <c r="K111" s="1">
        <f>_xlfn.IFNA(MATCH(J111,Participants_Final!G:G,0),)</f>
        <v>0</v>
      </c>
      <c r="L111" s="1" t="str">
        <f t="shared" si="4"/>
        <v>AllenDarilekM45</v>
      </c>
      <c r="M111" s="1">
        <f>_xlfn.IFNA(MATCH(L111,Participants_Final!I:I,0),)</f>
        <v>0</v>
      </c>
      <c r="N111" s="1" t="str">
        <f t="shared" si="5"/>
        <v>AllenDarilekM</v>
      </c>
      <c r="O111" s="1">
        <f>_xlfn.IFNA(MATCH(N111,Participants_Final!K:K,0),)</f>
        <v>0</v>
      </c>
    </row>
    <row r="112" spans="1:15" x14ac:dyDescent="0.2">
      <c r="A112" s="1" t="s">
        <v>187</v>
      </c>
      <c r="B112" s="2">
        <v>43468</v>
      </c>
      <c r="C112" s="1">
        <v>23</v>
      </c>
      <c r="D112" s="1" t="s">
        <v>227</v>
      </c>
      <c r="E112" s="1" t="s">
        <v>228</v>
      </c>
      <c r="F112" s="1" t="s">
        <v>689</v>
      </c>
      <c r="G112" s="1">
        <v>43</v>
      </c>
      <c r="H112" s="1" t="s">
        <v>190</v>
      </c>
      <c r="I112" s="1" t="s">
        <v>4</v>
      </c>
      <c r="J112" s="1" t="str">
        <f t="shared" si="3"/>
        <v>DeannDeatherage ValladaresF43San AntonioTX</v>
      </c>
      <c r="K112" s="1">
        <f>_xlfn.IFNA(MATCH(J112,Participants_Final!G:G,0),)</f>
        <v>0</v>
      </c>
      <c r="L112" s="1" t="str">
        <f t="shared" si="4"/>
        <v>DeannDeatherage ValladaresF43</v>
      </c>
      <c r="M112" s="1">
        <f>_xlfn.IFNA(MATCH(L112,Participants_Final!I:I,0),)</f>
        <v>0</v>
      </c>
      <c r="N112" s="1" t="str">
        <f t="shared" si="5"/>
        <v>DeannDeatherage ValladaresF</v>
      </c>
      <c r="O112" s="1">
        <f>_xlfn.IFNA(MATCH(N112,Participants_Final!K:K,0),)</f>
        <v>0</v>
      </c>
    </row>
    <row r="113" spans="1:15" x14ac:dyDescent="0.2">
      <c r="A113" s="1" t="s">
        <v>187</v>
      </c>
      <c r="B113" s="2">
        <v>43468</v>
      </c>
      <c r="C113" s="1">
        <v>24</v>
      </c>
      <c r="D113" s="1" t="s">
        <v>10</v>
      </c>
      <c r="E113" s="1" t="s">
        <v>229</v>
      </c>
      <c r="F113" s="1" t="s">
        <v>688</v>
      </c>
      <c r="G113" s="1">
        <v>53</v>
      </c>
      <c r="H113" s="1" t="s">
        <v>190</v>
      </c>
      <c r="I113" s="1" t="s">
        <v>4</v>
      </c>
      <c r="J113" s="1" t="str">
        <f t="shared" si="3"/>
        <v>WadeDickensM53San AntonioTX</v>
      </c>
      <c r="K113" s="1">
        <f>_xlfn.IFNA(MATCH(J113,Participants_Final!G:G,0),)</f>
        <v>0</v>
      </c>
      <c r="L113" s="1" t="str">
        <f t="shared" si="4"/>
        <v>WadeDickensM53</v>
      </c>
      <c r="M113" s="1">
        <f>_xlfn.IFNA(MATCH(L113,Participants_Final!I:I,0),)</f>
        <v>0</v>
      </c>
      <c r="N113" s="1" t="str">
        <f t="shared" si="5"/>
        <v>WadeDickensM</v>
      </c>
      <c r="O113" s="1">
        <f>_xlfn.IFNA(MATCH(N113,Participants_Final!K:K,0),)</f>
        <v>0</v>
      </c>
    </row>
    <row r="114" spans="1:15" x14ac:dyDescent="0.2">
      <c r="A114" s="1" t="s">
        <v>187</v>
      </c>
      <c r="B114" s="2">
        <v>43468</v>
      </c>
      <c r="C114" s="1">
        <v>25</v>
      </c>
      <c r="D114" s="1" t="s">
        <v>230</v>
      </c>
      <c r="E114" s="1" t="s">
        <v>231</v>
      </c>
      <c r="F114" s="1" t="s">
        <v>689</v>
      </c>
      <c r="G114" s="1">
        <v>55</v>
      </c>
      <c r="H114" s="1" t="s">
        <v>215</v>
      </c>
      <c r="I114" s="1" t="s">
        <v>4</v>
      </c>
      <c r="J114" s="1" t="str">
        <f t="shared" si="3"/>
        <v>KemperDotsonF55BoerneTX</v>
      </c>
      <c r="K114" s="1">
        <f>_xlfn.IFNA(MATCH(J114,Participants_Final!G:G,0),)</f>
        <v>0</v>
      </c>
      <c r="L114" s="1" t="str">
        <f t="shared" si="4"/>
        <v>KemperDotsonF55</v>
      </c>
      <c r="M114" s="1">
        <f>_xlfn.IFNA(MATCH(L114,Participants_Final!I:I,0),)</f>
        <v>638</v>
      </c>
      <c r="N114" s="1" t="str">
        <f t="shared" si="5"/>
        <v>KemperDotsonF</v>
      </c>
      <c r="O114" s="1">
        <f>_xlfn.IFNA(MATCH(N114,Participants_Final!K:K,0),)</f>
        <v>638</v>
      </c>
    </row>
    <row r="115" spans="1:15" x14ac:dyDescent="0.2">
      <c r="A115" s="1" t="s">
        <v>187</v>
      </c>
      <c r="B115" s="2">
        <v>43468</v>
      </c>
      <c r="C115" s="1">
        <v>26</v>
      </c>
      <c r="D115" s="1" t="s">
        <v>232</v>
      </c>
      <c r="E115" s="1" t="s">
        <v>233</v>
      </c>
      <c r="F115" s="1" t="s">
        <v>688</v>
      </c>
      <c r="G115" s="1">
        <v>42</v>
      </c>
      <c r="H115" s="1" t="s">
        <v>234</v>
      </c>
      <c r="I115" s="1" t="s">
        <v>4</v>
      </c>
      <c r="J115" s="1" t="str">
        <f t="shared" si="3"/>
        <v>JosephEckertM42KerrvilleTX</v>
      </c>
      <c r="K115" s="1">
        <f>_xlfn.IFNA(MATCH(J115,Participants_Final!G:G,0),)</f>
        <v>0</v>
      </c>
      <c r="L115" s="1" t="str">
        <f t="shared" si="4"/>
        <v>JosephEckertM42</v>
      </c>
      <c r="M115" s="1">
        <f>_xlfn.IFNA(MATCH(L115,Participants_Final!I:I,0),)</f>
        <v>0</v>
      </c>
      <c r="N115" s="1" t="str">
        <f t="shared" si="5"/>
        <v>JosephEckertM</v>
      </c>
      <c r="O115" s="1">
        <f>_xlfn.IFNA(MATCH(N115,Participants_Final!K:K,0),)</f>
        <v>0</v>
      </c>
    </row>
    <row r="116" spans="1:15" x14ac:dyDescent="0.2">
      <c r="A116" s="1" t="s">
        <v>187</v>
      </c>
      <c r="B116" s="2">
        <v>43468</v>
      </c>
      <c r="C116" s="1">
        <v>27</v>
      </c>
      <c r="D116" s="1" t="s">
        <v>13</v>
      </c>
      <c r="E116" s="1" t="s">
        <v>235</v>
      </c>
      <c r="F116" s="1" t="s">
        <v>689</v>
      </c>
      <c r="G116" s="1">
        <v>29</v>
      </c>
      <c r="H116" s="1" t="s">
        <v>190</v>
      </c>
      <c r="I116" s="1" t="s">
        <v>4</v>
      </c>
      <c r="J116" s="1" t="str">
        <f t="shared" si="3"/>
        <v>EstherErbeF29San AntonioTX</v>
      </c>
      <c r="K116" s="1">
        <f>_xlfn.IFNA(MATCH(J116,Participants_Final!G:G,0),)</f>
        <v>0</v>
      </c>
      <c r="L116" s="1" t="str">
        <f t="shared" si="4"/>
        <v>EstherErbeF29</v>
      </c>
      <c r="M116" s="1">
        <f>_xlfn.IFNA(MATCH(L116,Participants_Final!I:I,0),)</f>
        <v>0</v>
      </c>
      <c r="N116" s="1" t="str">
        <f t="shared" si="5"/>
        <v>EstherErbeF</v>
      </c>
      <c r="O116" s="1">
        <f>_xlfn.IFNA(MATCH(N116,Participants_Final!K:K,0),)</f>
        <v>0</v>
      </c>
    </row>
    <row r="117" spans="1:15" x14ac:dyDescent="0.2">
      <c r="A117" s="1" t="s">
        <v>187</v>
      </c>
      <c r="B117" s="2">
        <v>43501</v>
      </c>
      <c r="C117" s="1">
        <v>28</v>
      </c>
      <c r="D117" s="1" t="s">
        <v>86</v>
      </c>
      <c r="E117" s="1" t="s">
        <v>236</v>
      </c>
      <c r="F117" s="1" t="s">
        <v>688</v>
      </c>
      <c r="G117" s="1">
        <v>42</v>
      </c>
      <c r="H117" s="1" t="s">
        <v>190</v>
      </c>
      <c r="I117" s="1" t="s">
        <v>4</v>
      </c>
      <c r="J117" s="1" t="str">
        <f t="shared" si="3"/>
        <v>MichaelEscalanteM42San AntonioTX</v>
      </c>
      <c r="K117" s="1">
        <f>_xlfn.IFNA(MATCH(J117,Participants_Final!G:G,0),)</f>
        <v>706</v>
      </c>
      <c r="L117" s="1" t="str">
        <f t="shared" si="4"/>
        <v>MichaelEscalanteM42</v>
      </c>
      <c r="M117" s="1">
        <f>_xlfn.IFNA(MATCH(L117,Participants_Final!I:I,0),)</f>
        <v>706</v>
      </c>
      <c r="N117" s="1" t="str">
        <f t="shared" si="5"/>
        <v>MichaelEscalanteM</v>
      </c>
      <c r="O117" s="1">
        <f>_xlfn.IFNA(MATCH(N117,Participants_Final!K:K,0),)</f>
        <v>706</v>
      </c>
    </row>
    <row r="118" spans="1:15" x14ac:dyDescent="0.2">
      <c r="A118" s="1" t="s">
        <v>187</v>
      </c>
      <c r="B118" s="2">
        <v>43482</v>
      </c>
      <c r="C118" s="1">
        <v>29</v>
      </c>
      <c r="D118" s="1" t="s">
        <v>237</v>
      </c>
      <c r="E118" s="1" t="s">
        <v>238</v>
      </c>
      <c r="F118" s="1" t="s">
        <v>688</v>
      </c>
      <c r="G118" s="1">
        <v>39</v>
      </c>
      <c r="H118" s="1" t="s">
        <v>190</v>
      </c>
      <c r="I118" s="1" t="s">
        <v>4</v>
      </c>
      <c r="J118" s="1" t="str">
        <f t="shared" si="3"/>
        <v>JasonEspalinM39San AntonioTX</v>
      </c>
      <c r="K118" s="1">
        <f>_xlfn.IFNA(MATCH(J118,Participants_Final!G:G,0),)</f>
        <v>710</v>
      </c>
      <c r="L118" s="1" t="str">
        <f t="shared" si="4"/>
        <v>JasonEspalinM39</v>
      </c>
      <c r="M118" s="1">
        <f>_xlfn.IFNA(MATCH(L118,Participants_Final!I:I,0),)</f>
        <v>710</v>
      </c>
      <c r="N118" s="1" t="str">
        <f t="shared" si="5"/>
        <v>JasonEspalinM</v>
      </c>
      <c r="O118" s="1">
        <f>_xlfn.IFNA(MATCH(N118,Participants_Final!K:K,0),)</f>
        <v>710</v>
      </c>
    </row>
    <row r="119" spans="1:15" x14ac:dyDescent="0.2">
      <c r="A119" s="1" t="s">
        <v>187</v>
      </c>
      <c r="B119" s="2">
        <v>43482</v>
      </c>
      <c r="C119" s="1">
        <v>30</v>
      </c>
      <c r="D119" s="1" t="s">
        <v>239</v>
      </c>
      <c r="E119" s="1" t="s">
        <v>238</v>
      </c>
      <c r="F119" s="1" t="s">
        <v>689</v>
      </c>
      <c r="G119" s="1">
        <v>37</v>
      </c>
      <c r="H119" s="1" t="s">
        <v>190</v>
      </c>
      <c r="I119" s="1" t="s">
        <v>4</v>
      </c>
      <c r="J119" s="1" t="str">
        <f t="shared" si="3"/>
        <v>TanyaEspalinF37San AntonioTX</v>
      </c>
      <c r="K119" s="1">
        <f>_xlfn.IFNA(MATCH(J119,Participants_Final!G:G,0),)</f>
        <v>0</v>
      </c>
      <c r="L119" s="1" t="str">
        <f t="shared" si="4"/>
        <v>TanyaEspalinF37</v>
      </c>
      <c r="M119" s="1">
        <f>_xlfn.IFNA(MATCH(L119,Participants_Final!I:I,0),)</f>
        <v>0</v>
      </c>
      <c r="N119" s="1" t="str">
        <f t="shared" si="5"/>
        <v>TanyaEspalinF</v>
      </c>
      <c r="O119" s="1">
        <f>_xlfn.IFNA(MATCH(N119,Participants_Final!K:K,0),)</f>
        <v>711</v>
      </c>
    </row>
    <row r="120" spans="1:15" x14ac:dyDescent="0.2">
      <c r="A120" s="1" t="s">
        <v>187</v>
      </c>
      <c r="B120" s="2">
        <v>43468</v>
      </c>
      <c r="C120" s="1">
        <v>31</v>
      </c>
      <c r="D120" s="1" t="s">
        <v>240</v>
      </c>
      <c r="E120" s="1" t="s">
        <v>241</v>
      </c>
      <c r="F120" s="1" t="s">
        <v>688</v>
      </c>
      <c r="G120" s="1">
        <v>63</v>
      </c>
      <c r="H120" s="1" t="s">
        <v>190</v>
      </c>
      <c r="I120" s="1" t="s">
        <v>4</v>
      </c>
      <c r="J120" s="1" t="str">
        <f t="shared" si="3"/>
        <v>DonaldFlynnM63San AntonioTX</v>
      </c>
      <c r="K120" s="1">
        <f>_xlfn.IFNA(MATCH(J120,Participants_Final!G:G,0),)</f>
        <v>777</v>
      </c>
      <c r="L120" s="1" t="str">
        <f t="shared" si="4"/>
        <v>DonaldFlynnM63</v>
      </c>
      <c r="M120" s="1">
        <f>_xlfn.IFNA(MATCH(L120,Participants_Final!I:I,0),)</f>
        <v>777</v>
      </c>
      <c r="N120" s="1" t="str">
        <f t="shared" si="5"/>
        <v>DonaldFlynnM</v>
      </c>
      <c r="O120" s="1">
        <f>_xlfn.IFNA(MATCH(N120,Participants_Final!K:K,0),)</f>
        <v>777</v>
      </c>
    </row>
    <row r="121" spans="1:15" x14ac:dyDescent="0.2">
      <c r="A121" s="1" t="s">
        <v>187</v>
      </c>
      <c r="B121" s="2">
        <v>43496</v>
      </c>
      <c r="C121" s="1">
        <v>32</v>
      </c>
      <c r="D121" s="1" t="s">
        <v>242</v>
      </c>
      <c r="E121" s="1" t="s">
        <v>243</v>
      </c>
      <c r="F121" s="1" t="s">
        <v>689</v>
      </c>
      <c r="G121" s="1">
        <v>43</v>
      </c>
      <c r="H121" s="1" t="s">
        <v>190</v>
      </c>
      <c r="I121" s="1" t="s">
        <v>4</v>
      </c>
      <c r="J121" s="1" t="str">
        <f t="shared" si="3"/>
        <v>DawnFolsomF43San AntonioTX</v>
      </c>
      <c r="K121" s="1">
        <f>_xlfn.IFNA(MATCH(J121,Participants_Final!G:G,0),)</f>
        <v>0</v>
      </c>
      <c r="L121" s="1" t="str">
        <f t="shared" si="4"/>
        <v>DawnFolsomF43</v>
      </c>
      <c r="M121" s="1">
        <f>_xlfn.IFNA(MATCH(L121,Participants_Final!I:I,0),)</f>
        <v>0</v>
      </c>
      <c r="N121" s="1" t="str">
        <f t="shared" si="5"/>
        <v>DawnFolsomF</v>
      </c>
      <c r="O121" s="1">
        <f>_xlfn.IFNA(MATCH(N121,Participants_Final!K:K,0),)</f>
        <v>0</v>
      </c>
    </row>
    <row r="122" spans="1:15" x14ac:dyDescent="0.2">
      <c r="A122" s="1" t="s">
        <v>187</v>
      </c>
      <c r="B122" s="2">
        <v>43468</v>
      </c>
      <c r="C122" s="1">
        <v>33</v>
      </c>
      <c r="D122" s="1" t="s">
        <v>244</v>
      </c>
      <c r="E122" s="1" t="s">
        <v>245</v>
      </c>
      <c r="F122" s="1" t="s">
        <v>688</v>
      </c>
      <c r="G122" s="1">
        <v>36</v>
      </c>
      <c r="H122" s="1" t="s">
        <v>190</v>
      </c>
      <c r="I122" s="1" t="s">
        <v>4</v>
      </c>
      <c r="J122" s="1" t="str">
        <f t="shared" si="3"/>
        <v>AaronFritzM36San AntonioTX</v>
      </c>
      <c r="K122" s="1">
        <f>_xlfn.IFNA(MATCH(J122,Participants_Final!G:G,0),)</f>
        <v>818</v>
      </c>
      <c r="L122" s="1" t="str">
        <f t="shared" si="4"/>
        <v>AaronFritzM36</v>
      </c>
      <c r="M122" s="1">
        <f>_xlfn.IFNA(MATCH(L122,Participants_Final!I:I,0),)</f>
        <v>818</v>
      </c>
      <c r="N122" s="1" t="str">
        <f t="shared" si="5"/>
        <v>AaronFritzM</v>
      </c>
      <c r="O122" s="1">
        <f>_xlfn.IFNA(MATCH(N122,Participants_Final!K:K,0),)</f>
        <v>818</v>
      </c>
    </row>
    <row r="123" spans="1:15" x14ac:dyDescent="0.2">
      <c r="A123" s="1" t="s">
        <v>187</v>
      </c>
      <c r="B123" s="2">
        <v>43468</v>
      </c>
      <c r="C123" s="1">
        <v>34</v>
      </c>
      <c r="D123" s="1" t="s">
        <v>246</v>
      </c>
      <c r="E123" s="1" t="s">
        <v>247</v>
      </c>
      <c r="F123" s="1" t="s">
        <v>688</v>
      </c>
      <c r="G123" s="1">
        <v>15</v>
      </c>
      <c r="H123" s="1" t="s">
        <v>190</v>
      </c>
      <c r="I123" s="1" t="s">
        <v>4</v>
      </c>
      <c r="J123" s="1" t="str">
        <f t="shared" si="3"/>
        <v>Daniel EverettFryar IIM15San AntonioTX</v>
      </c>
      <c r="K123" s="1">
        <f>_xlfn.IFNA(MATCH(J123,Participants_Final!G:G,0),)</f>
        <v>0</v>
      </c>
      <c r="L123" s="1" t="str">
        <f t="shared" si="4"/>
        <v>Daniel EverettFryar IIM15</v>
      </c>
      <c r="M123" s="1">
        <f>_xlfn.IFNA(MATCH(L123,Participants_Final!I:I,0),)</f>
        <v>0</v>
      </c>
      <c r="N123" s="1" t="str">
        <f t="shared" si="5"/>
        <v>Daniel EverettFryar IIM</v>
      </c>
      <c r="O123" s="1">
        <f>_xlfn.IFNA(MATCH(N123,Participants_Final!K:K,0),)</f>
        <v>0</v>
      </c>
    </row>
    <row r="124" spans="1:15" x14ac:dyDescent="0.2">
      <c r="A124" s="1" t="s">
        <v>187</v>
      </c>
      <c r="B124" s="2">
        <v>43468</v>
      </c>
      <c r="C124" s="1">
        <v>35</v>
      </c>
      <c r="D124" s="1" t="s">
        <v>248</v>
      </c>
      <c r="E124" s="1" t="s">
        <v>249</v>
      </c>
      <c r="F124" s="1" t="s">
        <v>689</v>
      </c>
      <c r="G124" s="1">
        <v>52</v>
      </c>
      <c r="H124" s="1" t="s">
        <v>190</v>
      </c>
      <c r="I124" s="1" t="s">
        <v>4</v>
      </c>
      <c r="J124" s="1" t="str">
        <f t="shared" si="3"/>
        <v>DelaineGarciaF52San AntonioTX</v>
      </c>
      <c r="K124" s="1">
        <f>_xlfn.IFNA(MATCH(J124,Participants_Final!G:G,0),)</f>
        <v>0</v>
      </c>
      <c r="L124" s="1" t="str">
        <f t="shared" si="4"/>
        <v>DelaineGarciaF52</v>
      </c>
      <c r="M124" s="1">
        <f>_xlfn.IFNA(MATCH(L124,Participants_Final!I:I,0),)</f>
        <v>841</v>
      </c>
      <c r="N124" s="1" t="str">
        <f t="shared" si="5"/>
        <v>DelaineGarciaF</v>
      </c>
      <c r="O124" s="1">
        <f>_xlfn.IFNA(MATCH(N124,Participants_Final!K:K,0),)</f>
        <v>841</v>
      </c>
    </row>
    <row r="125" spans="1:15" x14ac:dyDescent="0.2">
      <c r="A125" s="1" t="s">
        <v>187</v>
      </c>
      <c r="B125" s="2">
        <v>43468</v>
      </c>
      <c r="C125" s="1">
        <v>36</v>
      </c>
      <c r="D125" s="1" t="s">
        <v>250</v>
      </c>
      <c r="E125" s="1" t="s">
        <v>251</v>
      </c>
      <c r="F125" s="1" t="s">
        <v>688</v>
      </c>
      <c r="G125" s="1">
        <v>74</v>
      </c>
      <c r="H125" s="1" t="s">
        <v>190</v>
      </c>
      <c r="I125" s="1" t="s">
        <v>4</v>
      </c>
      <c r="J125" s="1" t="str">
        <f t="shared" si="3"/>
        <v>WilsonGarisM74San AntonioTX</v>
      </c>
      <c r="K125" s="1">
        <f>_xlfn.IFNA(MATCH(J125,Participants_Final!G:G,0),)</f>
        <v>0</v>
      </c>
      <c r="L125" s="1" t="str">
        <f t="shared" si="4"/>
        <v>WilsonGarisM74</v>
      </c>
      <c r="M125" s="1">
        <f>_xlfn.IFNA(MATCH(L125,Participants_Final!I:I,0),)</f>
        <v>0</v>
      </c>
      <c r="N125" s="1" t="str">
        <f t="shared" si="5"/>
        <v>WilsonGarisM</v>
      </c>
      <c r="O125" s="1">
        <f>_xlfn.IFNA(MATCH(N125,Participants_Final!K:K,0),)</f>
        <v>848</v>
      </c>
    </row>
    <row r="126" spans="1:15" x14ac:dyDescent="0.2">
      <c r="A126" s="1" t="s">
        <v>187</v>
      </c>
      <c r="B126" s="2">
        <v>43468</v>
      </c>
      <c r="C126" s="1">
        <v>37</v>
      </c>
      <c r="D126" s="1" t="s">
        <v>252</v>
      </c>
      <c r="E126" s="1" t="s">
        <v>253</v>
      </c>
      <c r="F126" s="1" t="s">
        <v>689</v>
      </c>
      <c r="G126" s="1">
        <v>54</v>
      </c>
      <c r="H126" s="1" t="s">
        <v>190</v>
      </c>
      <c r="I126" s="1" t="s">
        <v>4</v>
      </c>
      <c r="J126" s="1" t="str">
        <f t="shared" si="3"/>
        <v>MicheleGenereuxF54San AntonioTX</v>
      </c>
      <c r="K126" s="1">
        <f>_xlfn.IFNA(MATCH(J126,Participants_Final!G:G,0),)</f>
        <v>866</v>
      </c>
      <c r="L126" s="1" t="str">
        <f t="shared" si="4"/>
        <v>MicheleGenereuxF54</v>
      </c>
      <c r="M126" s="1">
        <f>_xlfn.IFNA(MATCH(L126,Participants_Final!I:I,0),)</f>
        <v>866</v>
      </c>
      <c r="N126" s="1" t="str">
        <f t="shared" si="5"/>
        <v>MicheleGenereuxF</v>
      </c>
      <c r="O126" s="1">
        <f>_xlfn.IFNA(MATCH(N126,Participants_Final!K:K,0),)</f>
        <v>866</v>
      </c>
    </row>
    <row r="127" spans="1:15" x14ac:dyDescent="0.2">
      <c r="A127" s="1" t="s">
        <v>187</v>
      </c>
      <c r="B127" s="2">
        <v>43468</v>
      </c>
      <c r="C127" s="1">
        <v>38</v>
      </c>
      <c r="D127" s="1" t="s">
        <v>254</v>
      </c>
      <c r="E127" s="1" t="s">
        <v>255</v>
      </c>
      <c r="F127" s="1" t="s">
        <v>688</v>
      </c>
      <c r="G127" s="1">
        <v>39</v>
      </c>
      <c r="H127" s="1" t="s">
        <v>190</v>
      </c>
      <c r="I127" s="1" t="s">
        <v>4</v>
      </c>
      <c r="J127" s="1" t="str">
        <f t="shared" si="3"/>
        <v>GlenGibsonM39San AntonioTX</v>
      </c>
      <c r="K127" s="1">
        <f>_xlfn.IFNA(MATCH(J127,Participants_Final!G:G,0),)</f>
        <v>0</v>
      </c>
      <c r="L127" s="1" t="str">
        <f t="shared" si="4"/>
        <v>GlenGibsonM39</v>
      </c>
      <c r="M127" s="1">
        <f>_xlfn.IFNA(MATCH(L127,Participants_Final!I:I,0),)</f>
        <v>0</v>
      </c>
      <c r="N127" s="1" t="str">
        <f t="shared" si="5"/>
        <v>GlenGibsonM</v>
      </c>
      <c r="O127" s="1">
        <f>_xlfn.IFNA(MATCH(N127,Participants_Final!K:K,0),)</f>
        <v>0</v>
      </c>
    </row>
    <row r="128" spans="1:15" x14ac:dyDescent="0.2">
      <c r="A128" s="1" t="s">
        <v>187</v>
      </c>
      <c r="B128" s="2">
        <v>43468</v>
      </c>
      <c r="C128" s="1">
        <v>39</v>
      </c>
      <c r="D128" s="1" t="s">
        <v>179</v>
      </c>
      <c r="E128" s="1" t="s">
        <v>256</v>
      </c>
      <c r="F128" s="1" t="s">
        <v>689</v>
      </c>
      <c r="G128" s="1">
        <v>42</v>
      </c>
      <c r="H128" s="1" t="s">
        <v>190</v>
      </c>
      <c r="I128" s="1" t="s">
        <v>4</v>
      </c>
      <c r="J128" s="1" t="str">
        <f t="shared" si="3"/>
        <v>ElizabethGonzalezF42San AntonioTX</v>
      </c>
      <c r="K128" s="1">
        <f>_xlfn.IFNA(MATCH(J128,Participants_Final!G:G,0),)</f>
        <v>0</v>
      </c>
      <c r="L128" s="1" t="str">
        <f t="shared" si="4"/>
        <v>ElizabethGonzalezF42</v>
      </c>
      <c r="M128" s="1">
        <f>_xlfn.IFNA(MATCH(L128,Participants_Final!I:I,0),)</f>
        <v>899</v>
      </c>
      <c r="N128" s="1" t="str">
        <f t="shared" si="5"/>
        <v>ElizabethGonzalezF</v>
      </c>
      <c r="O128" s="1">
        <f>_xlfn.IFNA(MATCH(N128,Participants_Final!K:K,0),)</f>
        <v>899</v>
      </c>
    </row>
    <row r="129" spans="1:15" x14ac:dyDescent="0.2">
      <c r="A129" s="1" t="s">
        <v>187</v>
      </c>
      <c r="B129" s="2">
        <v>43482</v>
      </c>
      <c r="C129" s="1">
        <v>40</v>
      </c>
      <c r="D129" s="1" t="s">
        <v>257</v>
      </c>
      <c r="E129" s="1" t="s">
        <v>258</v>
      </c>
      <c r="F129" s="1" t="s">
        <v>688</v>
      </c>
      <c r="G129" s="1">
        <v>50</v>
      </c>
      <c r="H129" s="1" t="s">
        <v>190</v>
      </c>
      <c r="I129" s="1" t="s">
        <v>4</v>
      </c>
      <c r="J129" s="1" t="str">
        <f t="shared" si="3"/>
        <v>StefanGraterM50San AntonioTX</v>
      </c>
      <c r="K129" s="1">
        <f>_xlfn.IFNA(MATCH(J129,Participants_Final!G:G,0),)</f>
        <v>0</v>
      </c>
      <c r="L129" s="1" t="str">
        <f t="shared" si="4"/>
        <v>StefanGraterM50</v>
      </c>
      <c r="M129" s="1">
        <f>_xlfn.IFNA(MATCH(L129,Participants_Final!I:I,0),)</f>
        <v>0</v>
      </c>
      <c r="N129" s="1" t="str">
        <f t="shared" si="5"/>
        <v>StefanGraterM</v>
      </c>
      <c r="O129" s="1">
        <f>_xlfn.IFNA(MATCH(N129,Participants_Final!K:K,0),)</f>
        <v>0</v>
      </c>
    </row>
    <row r="130" spans="1:15" x14ac:dyDescent="0.2">
      <c r="A130" s="1" t="s">
        <v>187</v>
      </c>
      <c r="B130" s="2">
        <v>43472</v>
      </c>
      <c r="C130" s="1">
        <v>41</v>
      </c>
      <c r="D130" s="1" t="s">
        <v>259</v>
      </c>
      <c r="E130" s="1" t="s">
        <v>260</v>
      </c>
      <c r="F130" s="1" t="s">
        <v>688</v>
      </c>
      <c r="G130" s="1">
        <v>29</v>
      </c>
      <c r="H130" s="1" t="s">
        <v>190</v>
      </c>
      <c r="I130" s="1" t="s">
        <v>4</v>
      </c>
      <c r="J130" s="1" t="str">
        <f t="shared" ref="J130:J193" si="6">D130&amp;E130&amp;F130&amp;G130&amp;H130&amp;I130</f>
        <v>ColinHaganM29San AntonioTX</v>
      </c>
      <c r="K130" s="1">
        <f>_xlfn.IFNA(MATCH(J130,Participants_Final!G:G,0),)</f>
        <v>0</v>
      </c>
      <c r="L130" s="1" t="str">
        <f t="shared" ref="L130:L193" si="7">D130&amp;E130&amp;F130&amp;G130</f>
        <v>ColinHaganM29</v>
      </c>
      <c r="M130" s="1">
        <f>_xlfn.IFNA(MATCH(L130,Participants_Final!I:I,0),)</f>
        <v>0</v>
      </c>
      <c r="N130" s="1" t="str">
        <f t="shared" ref="N130:N193" si="8">D130&amp;E130&amp;F130</f>
        <v>ColinHaganM</v>
      </c>
      <c r="O130" s="1">
        <f>_xlfn.IFNA(MATCH(N130,Participants_Final!K:K,0),)</f>
        <v>0</v>
      </c>
    </row>
    <row r="131" spans="1:15" x14ac:dyDescent="0.2">
      <c r="A131" s="1" t="s">
        <v>187</v>
      </c>
      <c r="B131" s="2">
        <v>43468</v>
      </c>
      <c r="C131" s="1">
        <v>42</v>
      </c>
      <c r="D131" s="1" t="s">
        <v>261</v>
      </c>
      <c r="E131" s="1" t="s">
        <v>262</v>
      </c>
      <c r="F131" s="1" t="s">
        <v>689</v>
      </c>
      <c r="H131" s="1" t="s">
        <v>190</v>
      </c>
      <c r="I131" s="1" t="s">
        <v>4</v>
      </c>
      <c r="J131" s="1" t="str">
        <f t="shared" si="6"/>
        <v>JuliaHargesheimerFSan AntonioTX</v>
      </c>
      <c r="K131" s="1">
        <f>_xlfn.IFNA(MATCH(J131,Participants_Final!G:G,0),)</f>
        <v>0</v>
      </c>
      <c r="L131" s="1" t="str">
        <f t="shared" si="7"/>
        <v>JuliaHargesheimerF</v>
      </c>
      <c r="M131" s="1">
        <f>_xlfn.IFNA(MATCH(L131,Participants_Final!I:I,0),)</f>
        <v>1023</v>
      </c>
      <c r="N131" s="1" t="str">
        <f t="shared" si="8"/>
        <v>JuliaHargesheimerF</v>
      </c>
      <c r="O131" s="1">
        <f>_xlfn.IFNA(MATCH(N131,Participants_Final!K:K,0),)</f>
        <v>1023</v>
      </c>
    </row>
    <row r="132" spans="1:15" x14ac:dyDescent="0.2">
      <c r="A132" s="1" t="s">
        <v>187</v>
      </c>
      <c r="B132" s="2">
        <v>43468</v>
      </c>
      <c r="C132" s="1">
        <v>43</v>
      </c>
      <c r="D132" s="1" t="s">
        <v>263</v>
      </c>
      <c r="E132" s="1" t="s">
        <v>264</v>
      </c>
      <c r="F132" s="1" t="s">
        <v>688</v>
      </c>
      <c r="G132" s="1">
        <v>65</v>
      </c>
      <c r="H132" s="1" t="s">
        <v>190</v>
      </c>
      <c r="I132" s="1" t="s">
        <v>4</v>
      </c>
      <c r="J132" s="1" t="str">
        <f t="shared" si="6"/>
        <v>DaveyHarrisonM65San AntonioTX</v>
      </c>
      <c r="K132" s="1">
        <f>_xlfn.IFNA(MATCH(J132,Participants_Final!G:G,0),)</f>
        <v>0</v>
      </c>
      <c r="L132" s="1" t="str">
        <f t="shared" si="7"/>
        <v>DaveyHarrisonM65</v>
      </c>
      <c r="M132" s="1">
        <f>_xlfn.IFNA(MATCH(L132,Participants_Final!I:I,0),)</f>
        <v>0</v>
      </c>
      <c r="N132" s="1" t="str">
        <f t="shared" si="8"/>
        <v>DaveyHarrisonM</v>
      </c>
      <c r="O132" s="1">
        <f>_xlfn.IFNA(MATCH(N132,Participants_Final!K:K,0),)</f>
        <v>0</v>
      </c>
    </row>
    <row r="133" spans="1:15" x14ac:dyDescent="0.2">
      <c r="A133" s="1" t="s">
        <v>187</v>
      </c>
      <c r="B133" s="2">
        <v>43468</v>
      </c>
      <c r="C133" s="1">
        <v>44</v>
      </c>
      <c r="D133" s="1" t="s">
        <v>148</v>
      </c>
      <c r="E133" s="1" t="s">
        <v>265</v>
      </c>
      <c r="F133" s="1" t="s">
        <v>688</v>
      </c>
      <c r="G133" s="1">
        <v>28</v>
      </c>
      <c r="H133" s="1" t="s">
        <v>190</v>
      </c>
      <c r="I133" s="1" t="s">
        <v>4</v>
      </c>
      <c r="J133" s="1" t="str">
        <f t="shared" si="6"/>
        <v>ChristianHerrmannM28San AntonioTX</v>
      </c>
      <c r="K133" s="1">
        <f>_xlfn.IFNA(MATCH(J133,Participants_Final!G:G,0),)</f>
        <v>0</v>
      </c>
      <c r="L133" s="1" t="str">
        <f t="shared" si="7"/>
        <v>ChristianHerrmannM28</v>
      </c>
      <c r="M133" s="1">
        <f>_xlfn.IFNA(MATCH(L133,Participants_Final!I:I,0),)</f>
        <v>0</v>
      </c>
      <c r="N133" s="1" t="str">
        <f t="shared" si="8"/>
        <v>ChristianHerrmannM</v>
      </c>
      <c r="O133" s="1">
        <f>_xlfn.IFNA(MATCH(N133,Participants_Final!K:K,0),)</f>
        <v>0</v>
      </c>
    </row>
    <row r="134" spans="1:15" x14ac:dyDescent="0.2">
      <c r="A134" s="1" t="s">
        <v>187</v>
      </c>
      <c r="B134" s="2">
        <v>43468</v>
      </c>
      <c r="C134" s="1">
        <v>45</v>
      </c>
      <c r="D134" s="1" t="s">
        <v>266</v>
      </c>
      <c r="E134" s="1" t="s">
        <v>267</v>
      </c>
      <c r="F134" s="1" t="s">
        <v>688</v>
      </c>
      <c r="G134" s="1">
        <v>48</v>
      </c>
      <c r="H134" s="1" t="s">
        <v>190</v>
      </c>
      <c r="I134" s="1" t="s">
        <v>4</v>
      </c>
      <c r="J134" s="1" t="str">
        <f t="shared" si="6"/>
        <v>EliotHowardM48San AntonioTX</v>
      </c>
      <c r="K134" s="1">
        <f>_xlfn.IFNA(MATCH(J134,Participants_Final!G:G,0),)</f>
        <v>0</v>
      </c>
      <c r="L134" s="1" t="str">
        <f t="shared" si="7"/>
        <v>EliotHowardM48</v>
      </c>
      <c r="M134" s="1">
        <f>_xlfn.IFNA(MATCH(L134,Participants_Final!I:I,0),)</f>
        <v>0</v>
      </c>
      <c r="N134" s="1" t="str">
        <f t="shared" si="8"/>
        <v>EliotHowardM</v>
      </c>
      <c r="O134" s="1">
        <f>_xlfn.IFNA(MATCH(N134,Participants_Final!K:K,0),)</f>
        <v>0</v>
      </c>
    </row>
    <row r="135" spans="1:15" x14ac:dyDescent="0.2">
      <c r="A135" s="1" t="s">
        <v>187</v>
      </c>
      <c r="B135" s="2">
        <v>43468</v>
      </c>
      <c r="C135" s="1">
        <v>46</v>
      </c>
      <c r="D135" s="1" t="s">
        <v>268</v>
      </c>
      <c r="E135" s="1" t="s">
        <v>267</v>
      </c>
      <c r="F135" s="1" t="s">
        <v>689</v>
      </c>
      <c r="G135" s="1">
        <v>46</v>
      </c>
      <c r="H135" s="1" t="s">
        <v>190</v>
      </c>
      <c r="I135" s="1" t="s">
        <v>4</v>
      </c>
      <c r="J135" s="1" t="str">
        <f t="shared" si="6"/>
        <v>LizaHowardF46San AntonioTX</v>
      </c>
      <c r="K135" s="1">
        <f>_xlfn.IFNA(MATCH(J135,Participants_Final!G:G,0),)</f>
        <v>0</v>
      </c>
      <c r="L135" s="1" t="str">
        <f t="shared" si="7"/>
        <v>LizaHowardF46</v>
      </c>
      <c r="M135" s="1">
        <f>_xlfn.IFNA(MATCH(L135,Participants_Final!I:I,0),)</f>
        <v>0</v>
      </c>
      <c r="N135" s="1" t="str">
        <f t="shared" si="8"/>
        <v>LizaHowardF</v>
      </c>
      <c r="O135" s="1">
        <f>_xlfn.IFNA(MATCH(N135,Participants_Final!K:K,0),)</f>
        <v>0</v>
      </c>
    </row>
    <row r="136" spans="1:15" x14ac:dyDescent="0.2">
      <c r="A136" s="1" t="s">
        <v>187</v>
      </c>
      <c r="B136" s="2">
        <v>43472</v>
      </c>
      <c r="C136" s="1">
        <v>47</v>
      </c>
      <c r="D136" s="1" t="s">
        <v>269</v>
      </c>
      <c r="E136" s="1" t="s">
        <v>270</v>
      </c>
      <c r="F136" s="1" t="s">
        <v>688</v>
      </c>
      <c r="I136" s="1" t="s">
        <v>4</v>
      </c>
      <c r="J136" s="1" t="str">
        <f t="shared" si="6"/>
        <v>ScottIbanezMTX</v>
      </c>
      <c r="K136" s="1">
        <f>_xlfn.IFNA(MATCH(J136,Participants_Final!G:G,0),)</f>
        <v>0</v>
      </c>
      <c r="L136" s="1" t="str">
        <f t="shared" si="7"/>
        <v>ScottIbanezM</v>
      </c>
      <c r="M136" s="1">
        <f>_xlfn.IFNA(MATCH(L136,Participants_Final!I:I,0),)</f>
        <v>0</v>
      </c>
      <c r="N136" s="1" t="str">
        <f t="shared" si="8"/>
        <v>ScottIbanezM</v>
      </c>
      <c r="O136" s="1">
        <f>_xlfn.IFNA(MATCH(N136,Participants_Final!K:K,0),)</f>
        <v>0</v>
      </c>
    </row>
    <row r="137" spans="1:15" x14ac:dyDescent="0.2">
      <c r="A137" s="1" t="s">
        <v>187</v>
      </c>
      <c r="B137" s="2">
        <v>43468</v>
      </c>
      <c r="C137" s="1">
        <v>48</v>
      </c>
      <c r="D137" s="1" t="s">
        <v>271</v>
      </c>
      <c r="E137" s="1" t="s">
        <v>272</v>
      </c>
      <c r="F137" s="1" t="s">
        <v>689</v>
      </c>
      <c r="G137" s="1">
        <v>53</v>
      </c>
      <c r="H137" s="1" t="s">
        <v>3</v>
      </c>
      <c r="I137" s="1" t="s">
        <v>4</v>
      </c>
      <c r="J137" s="1" t="str">
        <f t="shared" si="6"/>
        <v>FumiIshimatsuF53AustinTX</v>
      </c>
      <c r="K137" s="1">
        <f>_xlfn.IFNA(MATCH(J137,Participants_Final!G:G,0),)</f>
        <v>0</v>
      </c>
      <c r="L137" s="1" t="str">
        <f t="shared" si="7"/>
        <v>FumiIshimatsuF53</v>
      </c>
      <c r="M137" s="1">
        <f>_xlfn.IFNA(MATCH(L137,Participants_Final!I:I,0),)</f>
        <v>0</v>
      </c>
      <c r="N137" s="1" t="str">
        <f t="shared" si="8"/>
        <v>FumiIshimatsuF</v>
      </c>
      <c r="O137" s="1">
        <f>_xlfn.IFNA(MATCH(N137,Participants_Final!K:K,0),)</f>
        <v>0</v>
      </c>
    </row>
    <row r="138" spans="1:15" x14ac:dyDescent="0.2">
      <c r="A138" s="1" t="s">
        <v>187</v>
      </c>
      <c r="B138" s="2">
        <v>43468</v>
      </c>
      <c r="C138" s="1">
        <v>49</v>
      </c>
      <c r="D138" s="1" t="s">
        <v>273</v>
      </c>
      <c r="E138" s="1" t="s">
        <v>274</v>
      </c>
      <c r="F138" s="1" t="s">
        <v>689</v>
      </c>
      <c r="G138" s="1">
        <v>43</v>
      </c>
      <c r="H138" s="1" t="s">
        <v>275</v>
      </c>
      <c r="I138" s="1" t="s">
        <v>276</v>
      </c>
      <c r="J138" s="1" t="str">
        <f t="shared" si="6"/>
        <v>ColleenJayF43Winston-SalemNC</v>
      </c>
      <c r="K138" s="1">
        <f>_xlfn.IFNA(MATCH(J138,Participants_Final!G:G,0),)</f>
        <v>0</v>
      </c>
      <c r="L138" s="1" t="str">
        <f t="shared" si="7"/>
        <v>ColleenJayF43</v>
      </c>
      <c r="M138" s="1">
        <f>_xlfn.IFNA(MATCH(L138,Participants_Final!I:I,0),)</f>
        <v>0</v>
      </c>
      <c r="N138" s="1" t="str">
        <f t="shared" si="8"/>
        <v>ColleenJayF</v>
      </c>
      <c r="O138" s="1">
        <f>_xlfn.IFNA(MATCH(N138,Participants_Final!K:K,0),)</f>
        <v>0</v>
      </c>
    </row>
    <row r="139" spans="1:15" x14ac:dyDescent="0.2">
      <c r="A139" s="1" t="s">
        <v>187</v>
      </c>
      <c r="B139" s="2">
        <v>43468</v>
      </c>
      <c r="C139" s="1">
        <v>50</v>
      </c>
      <c r="D139" s="1" t="s">
        <v>277</v>
      </c>
      <c r="E139" s="1" t="s">
        <v>278</v>
      </c>
      <c r="F139" s="1" t="s">
        <v>689</v>
      </c>
      <c r="G139" s="1">
        <v>52</v>
      </c>
      <c r="H139" s="1" t="s">
        <v>190</v>
      </c>
      <c r="I139" s="1" t="s">
        <v>4</v>
      </c>
      <c r="J139" s="1" t="str">
        <f t="shared" si="6"/>
        <v>ElzbietaJayaramF52San AntonioTX</v>
      </c>
      <c r="K139" s="1">
        <f>_xlfn.IFNA(MATCH(J139,Participants_Final!G:G,0),)</f>
        <v>0</v>
      </c>
      <c r="L139" s="1" t="str">
        <f t="shared" si="7"/>
        <v>ElzbietaJayaramF52</v>
      </c>
      <c r="M139" s="1">
        <f>_xlfn.IFNA(MATCH(L139,Participants_Final!I:I,0),)</f>
        <v>0</v>
      </c>
      <c r="N139" s="1" t="str">
        <f t="shared" si="8"/>
        <v>ElzbietaJayaramF</v>
      </c>
      <c r="O139" s="1">
        <f>_xlfn.IFNA(MATCH(N139,Participants_Final!K:K,0),)</f>
        <v>0</v>
      </c>
    </row>
    <row r="140" spans="1:15" x14ac:dyDescent="0.2">
      <c r="A140" s="1" t="s">
        <v>187</v>
      </c>
      <c r="B140" s="2">
        <v>43468</v>
      </c>
      <c r="C140" s="1">
        <v>51</v>
      </c>
      <c r="D140" s="1" t="s">
        <v>279</v>
      </c>
      <c r="E140" s="1" t="s">
        <v>278</v>
      </c>
      <c r="F140" s="1" t="s">
        <v>688</v>
      </c>
      <c r="G140" s="1">
        <v>52</v>
      </c>
      <c r="H140" s="1" t="s">
        <v>190</v>
      </c>
      <c r="I140" s="1" t="s">
        <v>4</v>
      </c>
      <c r="J140" s="1" t="str">
        <f t="shared" si="6"/>
        <v>KiranJayaramM52San AntonioTX</v>
      </c>
      <c r="K140" s="1">
        <f>_xlfn.IFNA(MATCH(J140,Participants_Final!G:G,0),)</f>
        <v>0</v>
      </c>
      <c r="L140" s="1" t="str">
        <f t="shared" si="7"/>
        <v>KiranJayaramM52</v>
      </c>
      <c r="M140" s="1">
        <f>_xlfn.IFNA(MATCH(L140,Participants_Final!I:I,0),)</f>
        <v>0</v>
      </c>
      <c r="N140" s="1" t="str">
        <f t="shared" si="8"/>
        <v>KiranJayaramM</v>
      </c>
      <c r="O140" s="1">
        <f>_xlfn.IFNA(MATCH(N140,Participants_Final!K:K,0),)</f>
        <v>0</v>
      </c>
    </row>
    <row r="141" spans="1:15" x14ac:dyDescent="0.2">
      <c r="A141" s="1" t="s">
        <v>187</v>
      </c>
      <c r="B141" s="2">
        <v>43468</v>
      </c>
      <c r="C141" s="1">
        <v>52</v>
      </c>
      <c r="D141" s="1" t="s">
        <v>280</v>
      </c>
      <c r="E141" s="1" t="s">
        <v>278</v>
      </c>
      <c r="F141" s="1" t="s">
        <v>688</v>
      </c>
      <c r="G141" s="1">
        <v>16</v>
      </c>
      <c r="H141" s="1" t="s">
        <v>190</v>
      </c>
      <c r="I141" s="1" t="s">
        <v>4</v>
      </c>
      <c r="J141" s="1" t="str">
        <f t="shared" si="6"/>
        <v>NatanielJayaramM16San AntonioTX</v>
      </c>
      <c r="K141" s="1">
        <f>_xlfn.IFNA(MATCH(J141,Participants_Final!G:G,0),)</f>
        <v>0</v>
      </c>
      <c r="L141" s="1" t="str">
        <f t="shared" si="7"/>
        <v>NatanielJayaramM16</v>
      </c>
      <c r="M141" s="1">
        <f>_xlfn.IFNA(MATCH(L141,Participants_Final!I:I,0),)</f>
        <v>0</v>
      </c>
      <c r="N141" s="1" t="str">
        <f t="shared" si="8"/>
        <v>NatanielJayaramM</v>
      </c>
      <c r="O141" s="1">
        <f>_xlfn.IFNA(MATCH(N141,Participants_Final!K:K,0),)</f>
        <v>0</v>
      </c>
    </row>
    <row r="142" spans="1:15" x14ac:dyDescent="0.2">
      <c r="A142" s="1" t="s">
        <v>187</v>
      </c>
      <c r="B142" s="2">
        <v>43468</v>
      </c>
      <c r="C142" s="1">
        <v>53</v>
      </c>
      <c r="D142" s="1" t="s">
        <v>281</v>
      </c>
      <c r="E142" s="1" t="s">
        <v>278</v>
      </c>
      <c r="F142" s="1" t="s">
        <v>689</v>
      </c>
      <c r="G142" s="1">
        <v>14</v>
      </c>
      <c r="H142" s="1" t="s">
        <v>190</v>
      </c>
      <c r="I142" s="1" t="s">
        <v>4</v>
      </c>
      <c r="J142" s="1" t="str">
        <f t="shared" si="6"/>
        <v>NayaJayaramF14San AntonioTX</v>
      </c>
      <c r="K142" s="1">
        <f>_xlfn.IFNA(MATCH(J142,Participants_Final!G:G,0),)</f>
        <v>0</v>
      </c>
      <c r="L142" s="1" t="str">
        <f t="shared" si="7"/>
        <v>NayaJayaramF14</v>
      </c>
      <c r="M142" s="1">
        <f>_xlfn.IFNA(MATCH(L142,Participants_Final!I:I,0),)</f>
        <v>0</v>
      </c>
      <c r="N142" s="1" t="str">
        <f t="shared" si="8"/>
        <v>NayaJayaramF</v>
      </c>
      <c r="O142" s="1">
        <f>_xlfn.IFNA(MATCH(N142,Participants_Final!K:K,0),)</f>
        <v>0</v>
      </c>
    </row>
    <row r="143" spans="1:15" x14ac:dyDescent="0.2">
      <c r="A143" s="1" t="s">
        <v>187</v>
      </c>
      <c r="B143" s="2">
        <v>43468</v>
      </c>
      <c r="C143" s="1">
        <v>54</v>
      </c>
      <c r="D143" s="1" t="s">
        <v>56</v>
      </c>
      <c r="E143" s="1" t="s">
        <v>282</v>
      </c>
      <c r="F143" s="1" t="s">
        <v>689</v>
      </c>
      <c r="G143" s="1">
        <v>30</v>
      </c>
      <c r="H143" s="1" t="s">
        <v>190</v>
      </c>
      <c r="I143" s="1" t="s">
        <v>4</v>
      </c>
      <c r="J143" s="1" t="str">
        <f t="shared" si="6"/>
        <v>LauraKean McGrewF30San AntonioTX</v>
      </c>
      <c r="K143" s="1">
        <f>_xlfn.IFNA(MATCH(J143,Participants_Final!G:G,0),)</f>
        <v>0</v>
      </c>
      <c r="L143" s="1" t="str">
        <f t="shared" si="7"/>
        <v>LauraKean McGrewF30</v>
      </c>
      <c r="M143" s="1">
        <f>_xlfn.IFNA(MATCH(L143,Participants_Final!I:I,0),)</f>
        <v>0</v>
      </c>
      <c r="N143" s="1" t="str">
        <f t="shared" si="8"/>
        <v>LauraKean McGrewF</v>
      </c>
      <c r="O143" s="1">
        <f>_xlfn.IFNA(MATCH(N143,Participants_Final!K:K,0),)</f>
        <v>0</v>
      </c>
    </row>
    <row r="144" spans="1:15" x14ac:dyDescent="0.2">
      <c r="A144" s="1" t="s">
        <v>187</v>
      </c>
      <c r="B144" s="2">
        <v>43468</v>
      </c>
      <c r="C144" s="1">
        <v>55</v>
      </c>
      <c r="D144" s="1" t="s">
        <v>86</v>
      </c>
      <c r="E144" s="1" t="s">
        <v>283</v>
      </c>
      <c r="F144" s="1" t="s">
        <v>688</v>
      </c>
      <c r="I144" s="1" t="s">
        <v>4</v>
      </c>
      <c r="J144" s="1" t="str">
        <f t="shared" si="6"/>
        <v>MichaelKennickMTX</v>
      </c>
      <c r="K144" s="1">
        <f>_xlfn.IFNA(MATCH(J144,Participants_Final!G:G,0),)</f>
        <v>0</v>
      </c>
      <c r="L144" s="1" t="str">
        <f t="shared" si="7"/>
        <v>MichaelKennickM</v>
      </c>
      <c r="M144" s="1">
        <f>_xlfn.IFNA(MATCH(L144,Participants_Final!I:I,0),)</f>
        <v>0</v>
      </c>
      <c r="N144" s="1" t="str">
        <f t="shared" si="8"/>
        <v>MichaelKennickM</v>
      </c>
      <c r="O144" s="1">
        <f>_xlfn.IFNA(MATCH(N144,Participants_Final!K:K,0),)</f>
        <v>1292</v>
      </c>
    </row>
    <row r="145" spans="1:15" x14ac:dyDescent="0.2">
      <c r="A145" s="1" t="s">
        <v>187</v>
      </c>
      <c r="B145" s="2">
        <v>43468</v>
      </c>
      <c r="C145" s="1">
        <v>56</v>
      </c>
      <c r="D145" s="1" t="s">
        <v>284</v>
      </c>
      <c r="E145" s="1" t="s">
        <v>285</v>
      </c>
      <c r="F145" s="1" t="s">
        <v>688</v>
      </c>
      <c r="G145" s="1">
        <v>33</v>
      </c>
      <c r="H145" s="1" t="s">
        <v>286</v>
      </c>
      <c r="I145" s="1" t="s">
        <v>4</v>
      </c>
      <c r="J145" s="1" t="str">
        <f t="shared" si="6"/>
        <v>JefferyKeyesM33New BraunfelsTX</v>
      </c>
      <c r="K145" s="1">
        <f>_xlfn.IFNA(MATCH(J145,Participants_Final!G:G,0),)</f>
        <v>0</v>
      </c>
      <c r="L145" s="1" t="str">
        <f t="shared" si="7"/>
        <v>JefferyKeyesM33</v>
      </c>
      <c r="M145" s="1">
        <f>_xlfn.IFNA(MATCH(L145,Participants_Final!I:I,0),)</f>
        <v>0</v>
      </c>
      <c r="N145" s="1" t="str">
        <f t="shared" si="8"/>
        <v>JefferyKeyesM</v>
      </c>
      <c r="O145" s="1">
        <f>_xlfn.IFNA(MATCH(N145,Participants_Final!K:K,0),)</f>
        <v>0</v>
      </c>
    </row>
    <row r="146" spans="1:15" x14ac:dyDescent="0.2">
      <c r="A146" s="1" t="s">
        <v>187</v>
      </c>
      <c r="B146" s="2">
        <v>43468</v>
      </c>
      <c r="C146" s="1">
        <v>57</v>
      </c>
      <c r="D146" s="1" t="s">
        <v>287</v>
      </c>
      <c r="E146" s="1" t="s">
        <v>288</v>
      </c>
      <c r="F146" s="1" t="s">
        <v>688</v>
      </c>
      <c r="G146" s="1">
        <v>34</v>
      </c>
      <c r="H146" s="1" t="s">
        <v>289</v>
      </c>
      <c r="I146" s="1" t="s">
        <v>4</v>
      </c>
      <c r="J146" s="1" t="str">
        <f t="shared" si="6"/>
        <v>LarryKocianM34Harker HeightsTX</v>
      </c>
      <c r="K146" s="1">
        <f>_xlfn.IFNA(MATCH(J146,Participants_Final!G:G,0),)</f>
        <v>0</v>
      </c>
      <c r="L146" s="1" t="str">
        <f t="shared" si="7"/>
        <v>LarryKocianM34</v>
      </c>
      <c r="M146" s="1">
        <f>_xlfn.IFNA(MATCH(L146,Participants_Final!I:I,0),)</f>
        <v>1334</v>
      </c>
      <c r="N146" s="1" t="str">
        <f t="shared" si="8"/>
        <v>LarryKocianM</v>
      </c>
      <c r="O146" s="1">
        <f>_xlfn.IFNA(MATCH(N146,Participants_Final!K:K,0),)</f>
        <v>1334</v>
      </c>
    </row>
    <row r="147" spans="1:15" x14ac:dyDescent="0.2">
      <c r="A147" s="1" t="s">
        <v>187</v>
      </c>
      <c r="B147" s="2">
        <v>43468</v>
      </c>
      <c r="C147" s="1">
        <v>58</v>
      </c>
      <c r="D147" s="1" t="s">
        <v>290</v>
      </c>
      <c r="E147" s="1" t="s">
        <v>291</v>
      </c>
      <c r="F147" s="1" t="s">
        <v>688</v>
      </c>
      <c r="G147" s="1">
        <v>30</v>
      </c>
      <c r="H147" s="1" t="s">
        <v>190</v>
      </c>
      <c r="I147" s="1" t="s">
        <v>4</v>
      </c>
      <c r="J147" s="1" t="str">
        <f t="shared" si="6"/>
        <v>FranzKonczakM30San AntonioTX</v>
      </c>
      <c r="K147" s="1">
        <f>_xlfn.IFNA(MATCH(J147,Participants_Final!G:G,0),)</f>
        <v>0</v>
      </c>
      <c r="L147" s="1" t="str">
        <f t="shared" si="7"/>
        <v>FranzKonczakM30</v>
      </c>
      <c r="M147" s="1">
        <f>_xlfn.IFNA(MATCH(L147,Participants_Final!I:I,0),)</f>
        <v>0</v>
      </c>
      <c r="N147" s="1" t="str">
        <f t="shared" si="8"/>
        <v>FranzKonczakM</v>
      </c>
      <c r="O147" s="1">
        <f>_xlfn.IFNA(MATCH(N147,Participants_Final!K:K,0),)</f>
        <v>0</v>
      </c>
    </row>
    <row r="148" spans="1:15" x14ac:dyDescent="0.2">
      <c r="A148" s="1" t="s">
        <v>187</v>
      </c>
      <c r="B148" s="2">
        <v>43468</v>
      </c>
      <c r="C148" s="1">
        <v>59</v>
      </c>
      <c r="D148" s="1" t="s">
        <v>292</v>
      </c>
      <c r="E148" s="1" t="s">
        <v>293</v>
      </c>
      <c r="F148" s="1" t="s">
        <v>689</v>
      </c>
      <c r="G148" s="1">
        <v>44</v>
      </c>
      <c r="H148" s="1" t="s">
        <v>190</v>
      </c>
      <c r="I148" s="1" t="s">
        <v>4</v>
      </c>
      <c r="J148" s="1" t="str">
        <f t="shared" si="6"/>
        <v>LisaKrantzF44San AntonioTX</v>
      </c>
      <c r="K148" s="1">
        <f>_xlfn.IFNA(MATCH(J148,Participants_Final!G:G,0),)</f>
        <v>0</v>
      </c>
      <c r="L148" s="1" t="str">
        <f t="shared" si="7"/>
        <v>LisaKrantzF44</v>
      </c>
      <c r="M148" s="1">
        <f>_xlfn.IFNA(MATCH(L148,Participants_Final!I:I,0),)</f>
        <v>0</v>
      </c>
      <c r="N148" s="1" t="str">
        <f t="shared" si="8"/>
        <v>LisaKrantzF</v>
      </c>
      <c r="O148" s="1">
        <f>_xlfn.IFNA(MATCH(N148,Participants_Final!K:K,0),)</f>
        <v>0</v>
      </c>
    </row>
    <row r="149" spans="1:15" x14ac:dyDescent="0.2">
      <c r="A149" s="1" t="s">
        <v>187</v>
      </c>
      <c r="B149" s="2">
        <v>43468</v>
      </c>
      <c r="C149" s="1">
        <v>60</v>
      </c>
      <c r="D149" s="1" t="s">
        <v>294</v>
      </c>
      <c r="E149" s="1" t="s">
        <v>295</v>
      </c>
      <c r="F149" s="1" t="s">
        <v>688</v>
      </c>
      <c r="G149" s="1">
        <v>44</v>
      </c>
      <c r="H149" s="1" t="s">
        <v>190</v>
      </c>
      <c r="I149" s="1" t="s">
        <v>4</v>
      </c>
      <c r="J149" s="1" t="str">
        <f t="shared" si="6"/>
        <v>EricLamkinM44San AntonioTX</v>
      </c>
      <c r="K149" s="1">
        <f>_xlfn.IFNA(MATCH(J149,Participants_Final!G:G,0),)</f>
        <v>1369</v>
      </c>
      <c r="L149" s="1" t="str">
        <f t="shared" si="7"/>
        <v>EricLamkinM44</v>
      </c>
      <c r="M149" s="1">
        <f>_xlfn.IFNA(MATCH(L149,Participants_Final!I:I,0),)</f>
        <v>1369</v>
      </c>
      <c r="N149" s="1" t="str">
        <f t="shared" si="8"/>
        <v>EricLamkinM</v>
      </c>
      <c r="O149" s="1">
        <f>_xlfn.IFNA(MATCH(N149,Participants_Final!K:K,0),)</f>
        <v>1369</v>
      </c>
    </row>
    <row r="150" spans="1:15" x14ac:dyDescent="0.2">
      <c r="A150" s="1" t="s">
        <v>187</v>
      </c>
      <c r="B150" s="2">
        <v>43468</v>
      </c>
      <c r="C150" s="1">
        <v>61</v>
      </c>
      <c r="D150" s="1" t="s">
        <v>296</v>
      </c>
      <c r="E150" s="1" t="s">
        <v>297</v>
      </c>
      <c r="F150" s="1" t="s">
        <v>689</v>
      </c>
      <c r="I150" s="1" t="s">
        <v>4</v>
      </c>
      <c r="J150" s="1" t="str">
        <f t="shared" si="6"/>
        <v>AngelikaLapetodaFTX</v>
      </c>
      <c r="K150" s="1">
        <f>_xlfn.IFNA(MATCH(J150,Participants_Final!G:G,0),)</f>
        <v>0</v>
      </c>
      <c r="L150" s="1" t="str">
        <f t="shared" si="7"/>
        <v>AngelikaLapetodaF</v>
      </c>
      <c r="M150" s="1">
        <f>_xlfn.IFNA(MATCH(L150,Participants_Final!I:I,0),)</f>
        <v>0</v>
      </c>
      <c r="N150" s="1" t="str">
        <f t="shared" si="8"/>
        <v>AngelikaLapetodaF</v>
      </c>
      <c r="O150" s="1">
        <f>_xlfn.IFNA(MATCH(N150,Participants_Final!K:K,0),)</f>
        <v>0</v>
      </c>
    </row>
    <row r="151" spans="1:15" x14ac:dyDescent="0.2">
      <c r="A151" s="1" t="s">
        <v>187</v>
      </c>
      <c r="B151" s="2">
        <v>43468</v>
      </c>
      <c r="C151" s="1">
        <v>62</v>
      </c>
      <c r="D151" s="1" t="s">
        <v>298</v>
      </c>
      <c r="E151" s="1" t="s">
        <v>299</v>
      </c>
      <c r="F151" s="1" t="s">
        <v>688</v>
      </c>
      <c r="I151" s="1" t="s">
        <v>4</v>
      </c>
      <c r="J151" s="1" t="str">
        <f t="shared" si="6"/>
        <v>StephenLiMTX</v>
      </c>
      <c r="K151" s="1">
        <f>_xlfn.IFNA(MATCH(J151,Participants_Final!G:G,0),)</f>
        <v>0</v>
      </c>
      <c r="L151" s="1" t="str">
        <f t="shared" si="7"/>
        <v>StephenLiM</v>
      </c>
      <c r="M151" s="1">
        <f>_xlfn.IFNA(MATCH(L151,Participants_Final!I:I,0),)</f>
        <v>0</v>
      </c>
      <c r="N151" s="1" t="str">
        <f t="shared" si="8"/>
        <v>StephenLiM</v>
      </c>
      <c r="O151" s="1">
        <f>_xlfn.IFNA(MATCH(N151,Participants_Final!K:K,0),)</f>
        <v>0</v>
      </c>
    </row>
    <row r="152" spans="1:15" x14ac:dyDescent="0.2">
      <c r="A152" s="1" t="s">
        <v>187</v>
      </c>
      <c r="B152" s="2">
        <v>43472</v>
      </c>
      <c r="C152" s="1">
        <v>63</v>
      </c>
      <c r="D152" s="1" t="s">
        <v>300</v>
      </c>
      <c r="E152" s="1" t="s">
        <v>301</v>
      </c>
      <c r="F152" s="1" t="s">
        <v>689</v>
      </c>
      <c r="G152" s="1">
        <v>32</v>
      </c>
      <c r="H152" s="1" t="s">
        <v>190</v>
      </c>
      <c r="I152" s="1" t="s">
        <v>4</v>
      </c>
      <c r="J152" s="1" t="str">
        <f t="shared" si="6"/>
        <v>KristinLiacunaF32San AntonioTX</v>
      </c>
      <c r="K152" s="1">
        <f>_xlfn.IFNA(MATCH(J152,Participants_Final!G:G,0),)</f>
        <v>0</v>
      </c>
      <c r="L152" s="1" t="str">
        <f t="shared" si="7"/>
        <v>KristinLiacunaF32</v>
      </c>
      <c r="M152" s="1">
        <f>_xlfn.IFNA(MATCH(L152,Participants_Final!I:I,0),)</f>
        <v>0</v>
      </c>
      <c r="N152" s="1" t="str">
        <f t="shared" si="8"/>
        <v>KristinLiacunaF</v>
      </c>
      <c r="O152" s="1">
        <f>_xlfn.IFNA(MATCH(N152,Participants_Final!K:K,0),)</f>
        <v>0</v>
      </c>
    </row>
    <row r="153" spans="1:15" x14ac:dyDescent="0.2">
      <c r="A153" s="1" t="s">
        <v>187</v>
      </c>
      <c r="B153" s="2">
        <v>43468</v>
      </c>
      <c r="C153" s="1">
        <v>64</v>
      </c>
      <c r="D153" s="1" t="s">
        <v>182</v>
      </c>
      <c r="E153" s="1" t="s">
        <v>302</v>
      </c>
      <c r="F153" s="1" t="s">
        <v>688</v>
      </c>
      <c r="G153" s="1">
        <v>60</v>
      </c>
      <c r="H153" s="1" t="s">
        <v>190</v>
      </c>
      <c r="I153" s="1" t="s">
        <v>4</v>
      </c>
      <c r="J153" s="1" t="str">
        <f t="shared" si="6"/>
        <v>TonyMaldonadoM60San AntonioTX</v>
      </c>
      <c r="K153" s="1">
        <f>_xlfn.IFNA(MATCH(J153,Participants_Final!G:G,0),)</f>
        <v>0</v>
      </c>
      <c r="L153" s="1" t="str">
        <f t="shared" si="7"/>
        <v>TonyMaldonadoM60</v>
      </c>
      <c r="M153" s="1">
        <f>_xlfn.IFNA(MATCH(L153,Participants_Final!I:I,0),)</f>
        <v>0</v>
      </c>
      <c r="N153" s="1" t="str">
        <f t="shared" si="8"/>
        <v>TonyMaldonadoM</v>
      </c>
      <c r="O153" s="1">
        <f>_xlfn.IFNA(MATCH(N153,Participants_Final!K:K,0),)</f>
        <v>1519</v>
      </c>
    </row>
    <row r="154" spans="1:15" x14ac:dyDescent="0.2">
      <c r="A154" s="1" t="s">
        <v>187</v>
      </c>
      <c r="B154" s="2">
        <v>43468</v>
      </c>
      <c r="C154" s="1">
        <v>66</v>
      </c>
      <c r="D154" s="1" t="s">
        <v>303</v>
      </c>
      <c r="E154" s="1" t="s">
        <v>304</v>
      </c>
      <c r="F154" s="1" t="s">
        <v>689</v>
      </c>
      <c r="G154" s="1">
        <v>27</v>
      </c>
      <c r="H154" s="1" t="s">
        <v>190</v>
      </c>
      <c r="I154" s="1" t="s">
        <v>4</v>
      </c>
      <c r="J154" s="1" t="str">
        <f t="shared" si="6"/>
        <v>KristenMalloyF27San AntonioTX</v>
      </c>
      <c r="K154" s="1">
        <f>_xlfn.IFNA(MATCH(J154,Participants_Final!G:G,0),)</f>
        <v>0</v>
      </c>
      <c r="L154" s="1" t="str">
        <f t="shared" si="7"/>
        <v>KristenMalloyF27</v>
      </c>
      <c r="M154" s="1">
        <f>_xlfn.IFNA(MATCH(L154,Participants_Final!I:I,0),)</f>
        <v>1521</v>
      </c>
      <c r="N154" s="1" t="str">
        <f t="shared" si="8"/>
        <v>KristenMalloyF</v>
      </c>
      <c r="O154" s="1">
        <f>_xlfn.IFNA(MATCH(N154,Participants_Final!K:K,0),)</f>
        <v>1521</v>
      </c>
    </row>
    <row r="155" spans="1:15" x14ac:dyDescent="0.2">
      <c r="A155" s="1" t="s">
        <v>187</v>
      </c>
      <c r="B155" s="2">
        <v>43468</v>
      </c>
      <c r="C155" s="1">
        <v>66</v>
      </c>
      <c r="D155" s="1" t="s">
        <v>305</v>
      </c>
      <c r="E155" s="1" t="s">
        <v>306</v>
      </c>
      <c r="F155" s="1" t="s">
        <v>688</v>
      </c>
      <c r="G155" s="1">
        <v>50</v>
      </c>
      <c r="H155" s="1" t="s">
        <v>190</v>
      </c>
      <c r="I155" s="1" t="s">
        <v>4</v>
      </c>
      <c r="J155" s="1" t="str">
        <f t="shared" si="6"/>
        <v>UlisesMarrufoM50San AntonioTX</v>
      </c>
      <c r="K155" s="1">
        <f>_xlfn.IFNA(MATCH(J155,Participants_Final!G:G,0),)</f>
        <v>0</v>
      </c>
      <c r="L155" s="1" t="str">
        <f t="shared" si="7"/>
        <v>UlisesMarrufoM50</v>
      </c>
      <c r="M155" s="1">
        <f>_xlfn.IFNA(MATCH(L155,Participants_Final!I:I,0),)</f>
        <v>0</v>
      </c>
      <c r="N155" s="1" t="str">
        <f t="shared" si="8"/>
        <v>UlisesMarrufoM</v>
      </c>
      <c r="O155" s="1">
        <f>_xlfn.IFNA(MATCH(N155,Participants_Final!K:K,0),)</f>
        <v>0</v>
      </c>
    </row>
    <row r="156" spans="1:15" x14ac:dyDescent="0.2">
      <c r="A156" s="1" t="s">
        <v>187</v>
      </c>
      <c r="B156" s="2">
        <v>43472</v>
      </c>
      <c r="C156" s="1">
        <v>67</v>
      </c>
      <c r="D156" s="1" t="s">
        <v>307</v>
      </c>
      <c r="E156" s="1" t="s">
        <v>308</v>
      </c>
      <c r="F156" s="1" t="s">
        <v>688</v>
      </c>
      <c r="G156" s="1">
        <v>38</v>
      </c>
      <c r="H156" s="1" t="s">
        <v>190</v>
      </c>
      <c r="I156" s="1" t="s">
        <v>4</v>
      </c>
      <c r="J156" s="1" t="str">
        <f t="shared" si="6"/>
        <v>RogerMaxwellM38San AntonioTX</v>
      </c>
      <c r="K156" s="1">
        <f>_xlfn.IFNA(MATCH(J156,Participants_Final!G:G,0),)</f>
        <v>0</v>
      </c>
      <c r="L156" s="1" t="str">
        <f t="shared" si="7"/>
        <v>RogerMaxwellM38</v>
      </c>
      <c r="M156" s="1">
        <f>_xlfn.IFNA(MATCH(L156,Participants_Final!I:I,0),)</f>
        <v>0</v>
      </c>
      <c r="N156" s="1" t="str">
        <f t="shared" si="8"/>
        <v>RogerMaxwellM</v>
      </c>
      <c r="O156" s="1">
        <f>_xlfn.IFNA(MATCH(N156,Participants_Final!K:K,0),)</f>
        <v>0</v>
      </c>
    </row>
    <row r="157" spans="1:15" x14ac:dyDescent="0.2">
      <c r="A157" s="1" t="s">
        <v>187</v>
      </c>
      <c r="B157" s="2">
        <v>43468</v>
      </c>
      <c r="C157" s="1">
        <v>68</v>
      </c>
      <c r="D157" s="1" t="s">
        <v>309</v>
      </c>
      <c r="E157" s="1" t="s">
        <v>310</v>
      </c>
      <c r="F157" s="1" t="s">
        <v>688</v>
      </c>
      <c r="I157" s="1" t="s">
        <v>4</v>
      </c>
      <c r="J157" s="1" t="str">
        <f t="shared" si="6"/>
        <v>ChristopherMcCannMTX</v>
      </c>
      <c r="K157" s="1">
        <f>_xlfn.IFNA(MATCH(J157,Participants_Final!G:G,0),)</f>
        <v>0</v>
      </c>
      <c r="L157" s="1" t="str">
        <f t="shared" si="7"/>
        <v>ChristopherMcCannM</v>
      </c>
      <c r="M157" s="1">
        <f>_xlfn.IFNA(MATCH(L157,Participants_Final!I:I,0),)</f>
        <v>0</v>
      </c>
      <c r="N157" s="1" t="str">
        <f t="shared" si="8"/>
        <v>ChristopherMcCannM</v>
      </c>
      <c r="O157" s="1">
        <f>_xlfn.IFNA(MATCH(N157,Participants_Final!K:K,0),)</f>
        <v>0</v>
      </c>
    </row>
    <row r="158" spans="1:15" x14ac:dyDescent="0.2">
      <c r="A158" s="1" t="s">
        <v>187</v>
      </c>
      <c r="B158" s="2">
        <v>43468</v>
      </c>
      <c r="C158" s="1">
        <v>69</v>
      </c>
      <c r="D158" s="1" t="s">
        <v>311</v>
      </c>
      <c r="E158" s="1" t="s">
        <v>112</v>
      </c>
      <c r="F158" s="1" t="s">
        <v>688</v>
      </c>
      <c r="G158" s="1">
        <v>48</v>
      </c>
      <c r="H158" s="1" t="s">
        <v>190</v>
      </c>
      <c r="I158" s="1" t="s">
        <v>4</v>
      </c>
      <c r="J158" s="1" t="str">
        <f t="shared" si="6"/>
        <v>AlanMcCownM48San AntonioTX</v>
      </c>
      <c r="K158" s="1">
        <f>_xlfn.IFNA(MATCH(J158,Participants_Final!G:G,0),)</f>
        <v>0</v>
      </c>
      <c r="L158" s="1" t="str">
        <f t="shared" si="7"/>
        <v>AlanMcCownM48</v>
      </c>
      <c r="M158" s="1">
        <f>_xlfn.IFNA(MATCH(L158,Participants_Final!I:I,0),)</f>
        <v>0</v>
      </c>
      <c r="N158" s="1" t="str">
        <f t="shared" si="8"/>
        <v>AlanMcCownM</v>
      </c>
      <c r="O158" s="1">
        <f>_xlfn.IFNA(MATCH(N158,Participants_Final!K:K,0),)</f>
        <v>0</v>
      </c>
    </row>
    <row r="159" spans="1:15" x14ac:dyDescent="0.2">
      <c r="A159" s="1" t="s">
        <v>187</v>
      </c>
      <c r="B159" s="2">
        <v>43468</v>
      </c>
      <c r="C159" s="1">
        <v>70</v>
      </c>
      <c r="D159" s="1" t="s">
        <v>312</v>
      </c>
      <c r="E159" s="1" t="s">
        <v>313</v>
      </c>
      <c r="F159" s="1" t="s">
        <v>688</v>
      </c>
      <c r="G159" s="1">
        <v>36</v>
      </c>
      <c r="H159" s="1" t="s">
        <v>190</v>
      </c>
      <c r="I159" s="1" t="s">
        <v>4</v>
      </c>
      <c r="J159" s="1" t="str">
        <f t="shared" si="6"/>
        <v>SteveMcGrewM36San AntonioTX</v>
      </c>
      <c r="K159" s="1">
        <f>_xlfn.IFNA(MATCH(J159,Participants_Final!G:G,0),)</f>
        <v>0</v>
      </c>
      <c r="L159" s="1" t="str">
        <f t="shared" si="7"/>
        <v>SteveMcGrewM36</v>
      </c>
      <c r="M159" s="1">
        <f>_xlfn.IFNA(MATCH(L159,Participants_Final!I:I,0),)</f>
        <v>0</v>
      </c>
      <c r="N159" s="1" t="str">
        <f t="shared" si="8"/>
        <v>SteveMcGrewM</v>
      </c>
      <c r="O159" s="1">
        <f>_xlfn.IFNA(MATCH(N159,Participants_Final!K:K,0),)</f>
        <v>0</v>
      </c>
    </row>
    <row r="160" spans="1:15" x14ac:dyDescent="0.2">
      <c r="A160" s="1" t="s">
        <v>187</v>
      </c>
      <c r="B160" s="2">
        <v>43468</v>
      </c>
      <c r="C160" s="1">
        <v>71</v>
      </c>
      <c r="D160" s="1" t="s">
        <v>198</v>
      </c>
      <c r="E160" s="1" t="s">
        <v>314</v>
      </c>
      <c r="F160" s="1" t="s">
        <v>688</v>
      </c>
      <c r="H160" s="1" t="s">
        <v>190</v>
      </c>
      <c r="I160" s="1" t="s">
        <v>4</v>
      </c>
      <c r="J160" s="1" t="str">
        <f t="shared" si="6"/>
        <v>TravisMendiolaMSan AntonioTX</v>
      </c>
      <c r="K160" s="1">
        <f>_xlfn.IFNA(MATCH(J160,Participants_Final!G:G,0),)</f>
        <v>0</v>
      </c>
      <c r="L160" s="1" t="str">
        <f t="shared" si="7"/>
        <v>TravisMendiolaM</v>
      </c>
      <c r="M160" s="1">
        <f>_xlfn.IFNA(MATCH(L160,Participants_Final!I:I,0),)</f>
        <v>0</v>
      </c>
      <c r="N160" s="1" t="str">
        <f t="shared" si="8"/>
        <v>TravisMendiolaM</v>
      </c>
      <c r="O160" s="1">
        <f>_xlfn.IFNA(MATCH(N160,Participants_Final!K:K,0),)</f>
        <v>1662</v>
      </c>
    </row>
    <row r="161" spans="1:15" x14ac:dyDescent="0.2">
      <c r="A161" s="1" t="s">
        <v>187</v>
      </c>
      <c r="B161" s="2">
        <v>43496</v>
      </c>
      <c r="C161" s="1">
        <v>72</v>
      </c>
      <c r="D161" s="1" t="s">
        <v>315</v>
      </c>
      <c r="E161" s="1" t="s">
        <v>316</v>
      </c>
      <c r="F161" s="1" t="s">
        <v>689</v>
      </c>
      <c r="G161" s="1">
        <v>29</v>
      </c>
      <c r="H161" s="1" t="s">
        <v>234</v>
      </c>
      <c r="I161" s="1" t="s">
        <v>4</v>
      </c>
      <c r="J161" s="1" t="str">
        <f t="shared" si="6"/>
        <v>DeborahMeuF29KerrvilleTX</v>
      </c>
      <c r="K161" s="1">
        <f>_xlfn.IFNA(MATCH(J161,Participants_Final!G:G,0),)</f>
        <v>0</v>
      </c>
      <c r="L161" s="1" t="str">
        <f t="shared" si="7"/>
        <v>DeborahMeuF29</v>
      </c>
      <c r="M161" s="1">
        <f>_xlfn.IFNA(MATCH(L161,Participants_Final!I:I,0),)</f>
        <v>0</v>
      </c>
      <c r="N161" s="1" t="str">
        <f t="shared" si="8"/>
        <v>DeborahMeuF</v>
      </c>
      <c r="O161" s="1">
        <f>_xlfn.IFNA(MATCH(N161,Participants_Final!K:K,0),)</f>
        <v>0</v>
      </c>
    </row>
    <row r="162" spans="1:15" x14ac:dyDescent="0.2">
      <c r="A162" s="1" t="s">
        <v>187</v>
      </c>
      <c r="B162" s="2">
        <v>43468</v>
      </c>
      <c r="C162" s="1">
        <v>73</v>
      </c>
      <c r="D162" s="1" t="s">
        <v>124</v>
      </c>
      <c r="E162" s="1" t="s">
        <v>317</v>
      </c>
      <c r="F162" s="1" t="s">
        <v>688</v>
      </c>
      <c r="G162" s="1">
        <v>65</v>
      </c>
      <c r="H162" s="1" t="s">
        <v>318</v>
      </c>
      <c r="I162" s="1" t="s">
        <v>4</v>
      </c>
      <c r="J162" s="1" t="str">
        <f t="shared" si="6"/>
        <v>RichardMihalikM65Garden RidgeTX</v>
      </c>
      <c r="K162" s="1">
        <f>_xlfn.IFNA(MATCH(J162,Participants_Final!G:G,0),)</f>
        <v>0</v>
      </c>
      <c r="L162" s="1" t="str">
        <f t="shared" si="7"/>
        <v>RichardMihalikM65</v>
      </c>
      <c r="M162" s="1">
        <f>_xlfn.IFNA(MATCH(L162,Participants_Final!I:I,0),)</f>
        <v>0</v>
      </c>
      <c r="N162" s="1" t="str">
        <f t="shared" si="8"/>
        <v>RichardMihalikM</v>
      </c>
      <c r="O162" s="1">
        <f>_xlfn.IFNA(MATCH(N162,Participants_Final!K:K,0),)</f>
        <v>0</v>
      </c>
    </row>
    <row r="163" spans="1:15" x14ac:dyDescent="0.2">
      <c r="A163" s="1" t="s">
        <v>187</v>
      </c>
      <c r="B163" s="2">
        <v>43468</v>
      </c>
      <c r="C163" s="1">
        <v>74</v>
      </c>
      <c r="D163" s="1" t="s">
        <v>7</v>
      </c>
      <c r="E163" s="1" t="s">
        <v>319</v>
      </c>
      <c r="F163" s="1" t="s">
        <v>688</v>
      </c>
      <c r="G163" s="1">
        <v>38</v>
      </c>
      <c r="H163" s="1" t="s">
        <v>190</v>
      </c>
      <c r="I163" s="1" t="s">
        <v>4</v>
      </c>
      <c r="J163" s="1" t="str">
        <f t="shared" si="6"/>
        <v>JamesNicholsM38San AntonioTX</v>
      </c>
      <c r="K163" s="1">
        <f>_xlfn.IFNA(MATCH(J163,Participants_Final!G:G,0),)</f>
        <v>1784</v>
      </c>
      <c r="L163" s="1" t="str">
        <f t="shared" si="7"/>
        <v>JamesNicholsM38</v>
      </c>
      <c r="M163" s="1">
        <f>_xlfn.IFNA(MATCH(L163,Participants_Final!I:I,0),)</f>
        <v>1784</v>
      </c>
      <c r="N163" s="1" t="str">
        <f t="shared" si="8"/>
        <v>JamesNicholsM</v>
      </c>
      <c r="O163" s="1">
        <f>_xlfn.IFNA(MATCH(N163,Participants_Final!K:K,0),)</f>
        <v>1784</v>
      </c>
    </row>
    <row r="164" spans="1:15" x14ac:dyDescent="0.2">
      <c r="A164" s="1" t="s">
        <v>187</v>
      </c>
      <c r="B164" s="2">
        <v>43468</v>
      </c>
      <c r="C164" s="1">
        <v>75</v>
      </c>
      <c r="D164" s="1" t="s">
        <v>320</v>
      </c>
      <c r="E164" s="1" t="s">
        <v>319</v>
      </c>
      <c r="F164" s="1" t="s">
        <v>689</v>
      </c>
      <c r="G164" s="1">
        <v>39</v>
      </c>
      <c r="H164" s="1" t="s">
        <v>190</v>
      </c>
      <c r="I164" s="1" t="s">
        <v>4</v>
      </c>
      <c r="J164" s="1" t="str">
        <f t="shared" si="6"/>
        <v>KateNicholsF39San AntonioTX</v>
      </c>
      <c r="K164" s="1">
        <f>_xlfn.IFNA(MATCH(J164,Participants_Final!G:G,0),)</f>
        <v>0</v>
      </c>
      <c r="L164" s="1" t="str">
        <f t="shared" si="7"/>
        <v>KateNicholsF39</v>
      </c>
      <c r="M164" s="1">
        <f>_xlfn.IFNA(MATCH(L164,Participants_Final!I:I,0),)</f>
        <v>0</v>
      </c>
      <c r="N164" s="1" t="str">
        <f t="shared" si="8"/>
        <v>KateNicholsF</v>
      </c>
      <c r="O164" s="1">
        <f>_xlfn.IFNA(MATCH(N164,Participants_Final!K:K,0),)</f>
        <v>0</v>
      </c>
    </row>
    <row r="165" spans="1:15" x14ac:dyDescent="0.2">
      <c r="A165" s="1" t="s">
        <v>187</v>
      </c>
      <c r="B165" s="2">
        <v>43468</v>
      </c>
      <c r="C165" s="1">
        <v>76</v>
      </c>
      <c r="D165" s="1" t="s">
        <v>321</v>
      </c>
      <c r="E165" s="1" t="s">
        <v>322</v>
      </c>
      <c r="F165" s="1" t="s">
        <v>689</v>
      </c>
      <c r="G165" s="1">
        <v>48</v>
      </c>
      <c r="H165" s="1" t="s">
        <v>223</v>
      </c>
      <c r="I165" s="1" t="s">
        <v>4</v>
      </c>
      <c r="J165" s="1" t="str">
        <f t="shared" si="6"/>
        <v>CarolOrtizF48HelotesTX</v>
      </c>
      <c r="K165" s="1">
        <f>_xlfn.IFNA(MATCH(J165,Participants_Final!G:G,0),)</f>
        <v>1838</v>
      </c>
      <c r="L165" s="1" t="str">
        <f t="shared" si="7"/>
        <v>CarolOrtizF48</v>
      </c>
      <c r="M165" s="1">
        <f>_xlfn.IFNA(MATCH(L165,Participants_Final!I:I,0),)</f>
        <v>1838</v>
      </c>
      <c r="N165" s="1" t="str">
        <f t="shared" si="8"/>
        <v>CarolOrtizF</v>
      </c>
      <c r="O165" s="1">
        <f>_xlfn.IFNA(MATCH(N165,Participants_Final!K:K,0),)</f>
        <v>1838</v>
      </c>
    </row>
    <row r="166" spans="1:15" x14ac:dyDescent="0.2">
      <c r="A166" s="1" t="s">
        <v>187</v>
      </c>
      <c r="B166" s="2">
        <v>43468</v>
      </c>
      <c r="C166" s="1">
        <v>77</v>
      </c>
      <c r="D166" s="1" t="s">
        <v>323</v>
      </c>
      <c r="E166" s="1" t="s">
        <v>324</v>
      </c>
      <c r="F166" s="1" t="s">
        <v>688</v>
      </c>
      <c r="I166" s="1" t="s">
        <v>4</v>
      </c>
      <c r="J166" s="1" t="str">
        <f t="shared" si="6"/>
        <v>CarlosOsolloMTX</v>
      </c>
      <c r="K166" s="1">
        <f>_xlfn.IFNA(MATCH(J166,Participants_Final!G:G,0),)</f>
        <v>0</v>
      </c>
      <c r="L166" s="1" t="str">
        <f t="shared" si="7"/>
        <v>CarlosOsolloM</v>
      </c>
      <c r="M166" s="1">
        <f>_xlfn.IFNA(MATCH(L166,Participants_Final!I:I,0),)</f>
        <v>0</v>
      </c>
      <c r="N166" s="1" t="str">
        <f t="shared" si="8"/>
        <v>CarlosOsolloM</v>
      </c>
      <c r="O166" s="1">
        <f>_xlfn.IFNA(MATCH(N166,Participants_Final!K:K,0),)</f>
        <v>1846</v>
      </c>
    </row>
    <row r="167" spans="1:15" x14ac:dyDescent="0.2">
      <c r="A167" s="1" t="s">
        <v>187</v>
      </c>
      <c r="B167" s="2">
        <v>43468</v>
      </c>
      <c r="C167" s="1">
        <v>78</v>
      </c>
      <c r="D167" s="1" t="s">
        <v>325</v>
      </c>
      <c r="E167" s="1" t="s">
        <v>326</v>
      </c>
      <c r="F167" s="1" t="s">
        <v>689</v>
      </c>
      <c r="G167" s="1">
        <v>57</v>
      </c>
      <c r="H167" s="1" t="s">
        <v>190</v>
      </c>
      <c r="I167" s="1" t="s">
        <v>4</v>
      </c>
      <c r="J167" s="1" t="str">
        <f t="shared" si="6"/>
        <v>DonnaPazderaF57San AntonioTX</v>
      </c>
      <c r="K167" s="1">
        <f>_xlfn.IFNA(MATCH(J167,Participants_Final!G:G,0),)</f>
        <v>0</v>
      </c>
      <c r="L167" s="1" t="str">
        <f t="shared" si="7"/>
        <v>DonnaPazderaF57</v>
      </c>
      <c r="M167" s="1">
        <f>_xlfn.IFNA(MATCH(L167,Participants_Final!I:I,0),)</f>
        <v>0</v>
      </c>
      <c r="N167" s="1" t="str">
        <f t="shared" si="8"/>
        <v>DonnaPazderaF</v>
      </c>
      <c r="O167" s="1">
        <f>_xlfn.IFNA(MATCH(N167,Participants_Final!K:K,0),)</f>
        <v>0</v>
      </c>
    </row>
    <row r="168" spans="1:15" x14ac:dyDescent="0.2">
      <c r="A168" s="1" t="s">
        <v>187</v>
      </c>
      <c r="B168" s="2">
        <v>43468</v>
      </c>
      <c r="C168" s="1">
        <v>79</v>
      </c>
      <c r="D168" s="1" t="s">
        <v>327</v>
      </c>
      <c r="E168" s="1" t="s">
        <v>328</v>
      </c>
      <c r="F168" s="1" t="s">
        <v>688</v>
      </c>
      <c r="G168" s="1">
        <v>36</v>
      </c>
      <c r="H168" s="1" t="s">
        <v>190</v>
      </c>
      <c r="I168" s="1" t="s">
        <v>4</v>
      </c>
      <c r="J168" s="1" t="str">
        <f t="shared" si="6"/>
        <v>SebastianPadronM36San AntonioTX</v>
      </c>
      <c r="K168" s="1">
        <f>_xlfn.IFNA(MATCH(J168,Participants_Final!G:G,0),)</f>
        <v>1861</v>
      </c>
      <c r="L168" s="1" t="str">
        <f t="shared" si="7"/>
        <v>SebastianPadronM36</v>
      </c>
      <c r="M168" s="1">
        <f>_xlfn.IFNA(MATCH(L168,Participants_Final!I:I,0),)</f>
        <v>1861</v>
      </c>
      <c r="N168" s="1" t="str">
        <f t="shared" si="8"/>
        <v>SebastianPadronM</v>
      </c>
      <c r="O168" s="1">
        <f>_xlfn.IFNA(MATCH(N168,Participants_Final!K:K,0),)</f>
        <v>1861</v>
      </c>
    </row>
    <row r="169" spans="1:15" x14ac:dyDescent="0.2">
      <c r="A169" s="1" t="s">
        <v>187</v>
      </c>
      <c r="B169" s="2">
        <v>43496</v>
      </c>
      <c r="C169" s="1">
        <v>80</v>
      </c>
      <c r="D169" s="1" t="s">
        <v>329</v>
      </c>
      <c r="E169" s="1" t="s">
        <v>330</v>
      </c>
      <c r="F169" s="1" t="s">
        <v>689</v>
      </c>
      <c r="G169" s="1">
        <v>48</v>
      </c>
      <c r="H169" s="1" t="s">
        <v>223</v>
      </c>
      <c r="I169" s="1" t="s">
        <v>4</v>
      </c>
      <c r="J169" s="1" t="str">
        <f t="shared" si="6"/>
        <v>AnabelPearsonF48HelotesTX</v>
      </c>
      <c r="K169" s="1">
        <f>_xlfn.IFNA(MATCH(J169,Participants_Final!G:G,0),)</f>
        <v>1893</v>
      </c>
      <c r="L169" s="1" t="str">
        <f t="shared" si="7"/>
        <v>AnabelPearsonF48</v>
      </c>
      <c r="M169" s="1">
        <f>_xlfn.IFNA(MATCH(L169,Participants_Final!I:I,0),)</f>
        <v>1893</v>
      </c>
      <c r="N169" s="1" t="str">
        <f t="shared" si="8"/>
        <v>AnabelPearsonF</v>
      </c>
      <c r="O169" s="1">
        <f>_xlfn.IFNA(MATCH(N169,Participants_Final!K:K,0),)</f>
        <v>1893</v>
      </c>
    </row>
    <row r="170" spans="1:15" x14ac:dyDescent="0.2">
      <c r="A170" s="1" t="s">
        <v>187</v>
      </c>
      <c r="B170" s="2">
        <v>43496</v>
      </c>
      <c r="C170" s="1">
        <v>81</v>
      </c>
      <c r="D170" s="1" t="s">
        <v>287</v>
      </c>
      <c r="E170" s="1" t="s">
        <v>330</v>
      </c>
      <c r="F170" s="1" t="s">
        <v>688</v>
      </c>
      <c r="G170" s="1">
        <v>58</v>
      </c>
      <c r="H170" s="1" t="s">
        <v>223</v>
      </c>
      <c r="I170" s="1" t="s">
        <v>4</v>
      </c>
      <c r="J170" s="1" t="str">
        <f t="shared" si="6"/>
        <v>LarryPearsonM58HelotesTX</v>
      </c>
      <c r="K170" s="1">
        <f>_xlfn.IFNA(MATCH(J170,Participants_Final!G:G,0),)</f>
        <v>0</v>
      </c>
      <c r="L170" s="1" t="str">
        <f t="shared" si="7"/>
        <v>LarryPearsonM58</v>
      </c>
      <c r="M170" s="1">
        <f>_xlfn.IFNA(MATCH(L170,Participants_Final!I:I,0),)</f>
        <v>0</v>
      </c>
      <c r="N170" s="1" t="str">
        <f t="shared" si="8"/>
        <v>LarryPearsonM</v>
      </c>
      <c r="O170" s="1">
        <f>_xlfn.IFNA(MATCH(N170,Participants_Final!K:K,0),)</f>
        <v>0</v>
      </c>
    </row>
    <row r="171" spans="1:15" x14ac:dyDescent="0.2">
      <c r="A171" s="1" t="s">
        <v>187</v>
      </c>
      <c r="B171" s="2">
        <v>43468</v>
      </c>
      <c r="C171" s="1">
        <v>82</v>
      </c>
      <c r="D171" s="1" t="s">
        <v>331</v>
      </c>
      <c r="E171" s="1" t="s">
        <v>332</v>
      </c>
      <c r="F171" s="1" t="s">
        <v>689</v>
      </c>
      <c r="G171" s="1">
        <v>46</v>
      </c>
      <c r="H171" s="1" t="s">
        <v>190</v>
      </c>
      <c r="I171" s="1" t="s">
        <v>4</v>
      </c>
      <c r="J171" s="1" t="str">
        <f t="shared" si="6"/>
        <v>KayPerryF46San AntonioTX</v>
      </c>
      <c r="K171" s="1">
        <f>_xlfn.IFNA(MATCH(J171,Participants_Final!G:G,0),)</f>
        <v>0</v>
      </c>
      <c r="L171" s="1" t="str">
        <f t="shared" si="7"/>
        <v>KayPerryF46</v>
      </c>
      <c r="M171" s="1">
        <f>_xlfn.IFNA(MATCH(L171,Participants_Final!I:I,0),)</f>
        <v>0</v>
      </c>
      <c r="N171" s="1" t="str">
        <f t="shared" si="8"/>
        <v>KayPerryF</v>
      </c>
      <c r="O171" s="1">
        <f>_xlfn.IFNA(MATCH(N171,Participants_Final!K:K,0),)</f>
        <v>0</v>
      </c>
    </row>
    <row r="172" spans="1:15" x14ac:dyDescent="0.2">
      <c r="A172" s="1" t="s">
        <v>187</v>
      </c>
      <c r="B172" s="2">
        <v>43472</v>
      </c>
      <c r="C172" s="1">
        <v>83</v>
      </c>
      <c r="D172" s="1" t="s">
        <v>333</v>
      </c>
      <c r="E172" s="1" t="s">
        <v>334</v>
      </c>
      <c r="F172" s="1" t="s">
        <v>689</v>
      </c>
      <c r="G172" s="1">
        <v>48</v>
      </c>
      <c r="H172" s="1" t="s">
        <v>190</v>
      </c>
      <c r="I172" s="1" t="s">
        <v>4</v>
      </c>
      <c r="J172" s="1" t="str">
        <f t="shared" si="6"/>
        <v>SheilaPinksonF48San AntonioTX</v>
      </c>
      <c r="K172" s="1">
        <f>_xlfn.IFNA(MATCH(J172,Participants_Final!G:G,0),)</f>
        <v>0</v>
      </c>
      <c r="L172" s="1" t="str">
        <f t="shared" si="7"/>
        <v>SheilaPinksonF48</v>
      </c>
      <c r="M172" s="1">
        <f>_xlfn.IFNA(MATCH(L172,Participants_Final!I:I,0),)</f>
        <v>0</v>
      </c>
      <c r="N172" s="1" t="str">
        <f t="shared" si="8"/>
        <v>SheilaPinksonF</v>
      </c>
      <c r="O172" s="1">
        <f>_xlfn.IFNA(MATCH(N172,Participants_Final!K:K,0),)</f>
        <v>1960</v>
      </c>
    </row>
    <row r="173" spans="1:15" x14ac:dyDescent="0.2">
      <c r="A173" s="1" t="s">
        <v>187</v>
      </c>
      <c r="B173" s="2">
        <v>43468</v>
      </c>
      <c r="C173" s="1">
        <v>84</v>
      </c>
      <c r="D173" s="1" t="s">
        <v>335</v>
      </c>
      <c r="E173" s="1" t="s">
        <v>336</v>
      </c>
      <c r="F173" s="1" t="s">
        <v>689</v>
      </c>
      <c r="G173" s="1">
        <v>38</v>
      </c>
      <c r="H173" s="1" t="s">
        <v>190</v>
      </c>
      <c r="I173" s="1" t="s">
        <v>4</v>
      </c>
      <c r="J173" s="1" t="str">
        <f t="shared" si="6"/>
        <v>MelanieRabbF38San AntonioTX</v>
      </c>
      <c r="K173" s="1">
        <f>_xlfn.IFNA(MATCH(J173,Participants_Final!G:G,0),)</f>
        <v>0</v>
      </c>
      <c r="L173" s="1" t="str">
        <f t="shared" si="7"/>
        <v>MelanieRabbF38</v>
      </c>
      <c r="M173" s="1">
        <f>_xlfn.IFNA(MATCH(L173,Participants_Final!I:I,0),)</f>
        <v>2005</v>
      </c>
      <c r="N173" s="1" t="str">
        <f t="shared" si="8"/>
        <v>MelanieRabbF</v>
      </c>
      <c r="O173" s="1">
        <f>_xlfn.IFNA(MATCH(N173,Participants_Final!K:K,0),)</f>
        <v>2005</v>
      </c>
    </row>
    <row r="174" spans="1:15" x14ac:dyDescent="0.2">
      <c r="A174" s="1" t="s">
        <v>187</v>
      </c>
      <c r="B174" s="2">
        <v>43468</v>
      </c>
      <c r="C174" s="1">
        <v>85</v>
      </c>
      <c r="D174" s="1" t="s">
        <v>269</v>
      </c>
      <c r="E174" s="1" t="s">
        <v>336</v>
      </c>
      <c r="F174" s="1" t="s">
        <v>688</v>
      </c>
      <c r="G174" s="1">
        <v>50</v>
      </c>
      <c r="H174" s="1" t="s">
        <v>190</v>
      </c>
      <c r="I174" s="1" t="s">
        <v>4</v>
      </c>
      <c r="J174" s="1" t="str">
        <f t="shared" si="6"/>
        <v>ScottRabbM50San AntonioTX</v>
      </c>
      <c r="K174" s="1">
        <f>_xlfn.IFNA(MATCH(J174,Participants_Final!G:G,0),)</f>
        <v>0</v>
      </c>
      <c r="L174" s="1" t="str">
        <f t="shared" si="7"/>
        <v>ScottRabbM50</v>
      </c>
      <c r="M174" s="1">
        <f>_xlfn.IFNA(MATCH(L174,Participants_Final!I:I,0),)</f>
        <v>0</v>
      </c>
      <c r="N174" s="1" t="str">
        <f t="shared" si="8"/>
        <v>ScottRabbM</v>
      </c>
      <c r="O174" s="1">
        <f>_xlfn.IFNA(MATCH(N174,Participants_Final!K:K,0),)</f>
        <v>0</v>
      </c>
    </row>
    <row r="175" spans="1:15" x14ac:dyDescent="0.2">
      <c r="A175" s="1" t="s">
        <v>187</v>
      </c>
      <c r="B175" s="2">
        <v>43468</v>
      </c>
      <c r="C175" s="1">
        <v>86</v>
      </c>
      <c r="D175" s="1" t="s">
        <v>337</v>
      </c>
      <c r="E175" s="1" t="s">
        <v>338</v>
      </c>
      <c r="F175" s="1" t="s">
        <v>689</v>
      </c>
      <c r="G175" s="1">
        <v>33</v>
      </c>
      <c r="H175" s="1" t="s">
        <v>234</v>
      </c>
      <c r="I175" s="1" t="s">
        <v>4</v>
      </c>
      <c r="J175" s="1" t="str">
        <f t="shared" si="6"/>
        <v>MeganReedF33KerrvilleTX</v>
      </c>
      <c r="K175" s="1">
        <f>_xlfn.IFNA(MATCH(J175,Participants_Final!G:G,0),)</f>
        <v>0</v>
      </c>
      <c r="L175" s="1" t="str">
        <f t="shared" si="7"/>
        <v>MeganReedF33</v>
      </c>
      <c r="M175" s="1">
        <f>_xlfn.IFNA(MATCH(L175,Participants_Final!I:I,0),)</f>
        <v>0</v>
      </c>
      <c r="N175" s="1" t="str">
        <f t="shared" si="8"/>
        <v>MeganReedF</v>
      </c>
      <c r="O175" s="1">
        <f>_xlfn.IFNA(MATCH(N175,Participants_Final!K:K,0),)</f>
        <v>0</v>
      </c>
    </row>
    <row r="176" spans="1:15" x14ac:dyDescent="0.2">
      <c r="A176" s="1" t="s">
        <v>187</v>
      </c>
      <c r="B176" s="2">
        <v>43496</v>
      </c>
      <c r="C176" s="1">
        <v>87</v>
      </c>
      <c r="D176" s="1" t="s">
        <v>339</v>
      </c>
      <c r="E176" s="1" t="s">
        <v>340</v>
      </c>
      <c r="F176" s="1" t="s">
        <v>688</v>
      </c>
      <c r="G176" s="1">
        <v>40</v>
      </c>
      <c r="H176" s="1" t="s">
        <v>190</v>
      </c>
      <c r="I176" s="1" t="s">
        <v>4</v>
      </c>
      <c r="J176" s="1" t="str">
        <f t="shared" si="6"/>
        <v>BrianRickettsM40San AntonioTX</v>
      </c>
      <c r="K176" s="1">
        <f>_xlfn.IFNA(MATCH(J176,Participants_Final!G:G,0),)</f>
        <v>0</v>
      </c>
      <c r="L176" s="1" t="str">
        <f t="shared" si="7"/>
        <v>BrianRickettsM40</v>
      </c>
      <c r="M176" s="1">
        <f>_xlfn.IFNA(MATCH(L176,Participants_Final!I:I,0),)</f>
        <v>2062</v>
      </c>
      <c r="N176" s="1" t="str">
        <f t="shared" si="8"/>
        <v>BrianRickettsM</v>
      </c>
      <c r="O176" s="1">
        <f>_xlfn.IFNA(MATCH(N176,Participants_Final!K:K,0),)</f>
        <v>2062</v>
      </c>
    </row>
    <row r="177" spans="1:15" x14ac:dyDescent="0.2">
      <c r="A177" s="1" t="s">
        <v>187</v>
      </c>
      <c r="B177" s="2">
        <v>43501</v>
      </c>
      <c r="C177" s="1">
        <v>88</v>
      </c>
      <c r="D177" s="1" t="s">
        <v>341</v>
      </c>
      <c r="E177" s="1" t="s">
        <v>342</v>
      </c>
      <c r="F177" s="1" t="s">
        <v>689</v>
      </c>
      <c r="G177" s="1">
        <v>37</v>
      </c>
      <c r="H177" s="1" t="s">
        <v>190</v>
      </c>
      <c r="I177" s="1" t="s">
        <v>4</v>
      </c>
      <c r="J177" s="1" t="str">
        <f t="shared" si="6"/>
        <v>ReginaRodriguezF37San AntonioTX</v>
      </c>
      <c r="K177" s="1">
        <f>_xlfn.IFNA(MATCH(J177,Participants_Final!G:G,0),)</f>
        <v>2103</v>
      </c>
      <c r="L177" s="1" t="str">
        <f t="shared" si="7"/>
        <v>ReginaRodriguezF37</v>
      </c>
      <c r="M177" s="1">
        <f>_xlfn.IFNA(MATCH(L177,Participants_Final!I:I,0),)</f>
        <v>2103</v>
      </c>
      <c r="N177" s="1" t="str">
        <f t="shared" si="8"/>
        <v>ReginaRodriguezF</v>
      </c>
      <c r="O177" s="1">
        <f>_xlfn.IFNA(MATCH(N177,Participants_Final!K:K,0),)</f>
        <v>2103</v>
      </c>
    </row>
    <row r="178" spans="1:15" x14ac:dyDescent="0.2">
      <c r="A178" s="1" t="s">
        <v>187</v>
      </c>
      <c r="B178" s="2">
        <v>43468</v>
      </c>
      <c r="C178" s="1">
        <v>89</v>
      </c>
      <c r="D178" s="1" t="s">
        <v>208</v>
      </c>
      <c r="E178" s="1" t="s">
        <v>343</v>
      </c>
      <c r="F178" s="1" t="s">
        <v>688</v>
      </c>
      <c r="G178" s="1">
        <v>43</v>
      </c>
      <c r="H178" s="1" t="s">
        <v>190</v>
      </c>
      <c r="I178" s="1" t="s">
        <v>4</v>
      </c>
      <c r="J178" s="1" t="str">
        <f t="shared" si="6"/>
        <v>RobertRosenqvistM43San AntonioTX</v>
      </c>
      <c r="K178" s="1">
        <f>_xlfn.IFNA(MATCH(J178,Participants_Final!G:G,0),)</f>
        <v>0</v>
      </c>
      <c r="L178" s="1" t="str">
        <f t="shared" si="7"/>
        <v>RobertRosenqvistM43</v>
      </c>
      <c r="M178" s="1">
        <f>_xlfn.IFNA(MATCH(L178,Participants_Final!I:I,0),)</f>
        <v>0</v>
      </c>
      <c r="N178" s="1" t="str">
        <f t="shared" si="8"/>
        <v>RobertRosenqvistM</v>
      </c>
      <c r="O178" s="1">
        <f>_xlfn.IFNA(MATCH(N178,Participants_Final!K:K,0),)</f>
        <v>0</v>
      </c>
    </row>
    <row r="179" spans="1:15" x14ac:dyDescent="0.2">
      <c r="A179" s="1" t="s">
        <v>187</v>
      </c>
      <c r="B179" s="2">
        <v>43468</v>
      </c>
      <c r="C179" s="1">
        <v>90</v>
      </c>
      <c r="D179" s="1" t="s">
        <v>298</v>
      </c>
      <c r="E179" s="1" t="s">
        <v>344</v>
      </c>
      <c r="F179" s="1" t="s">
        <v>688</v>
      </c>
      <c r="G179" s="1">
        <v>31</v>
      </c>
      <c r="H179" s="1" t="s">
        <v>190</v>
      </c>
      <c r="I179" s="1" t="s">
        <v>4</v>
      </c>
      <c r="J179" s="1" t="str">
        <f t="shared" si="6"/>
        <v>StephenRossM31San AntonioTX</v>
      </c>
      <c r="K179" s="1">
        <f>_xlfn.IFNA(MATCH(J179,Participants_Final!G:G,0),)</f>
        <v>0</v>
      </c>
      <c r="L179" s="1" t="str">
        <f t="shared" si="7"/>
        <v>StephenRossM31</v>
      </c>
      <c r="M179" s="1">
        <f>_xlfn.IFNA(MATCH(L179,Participants_Final!I:I,0),)</f>
        <v>0</v>
      </c>
      <c r="N179" s="1" t="str">
        <f t="shared" si="8"/>
        <v>StephenRossM</v>
      </c>
      <c r="O179" s="1">
        <f>_xlfn.IFNA(MATCH(N179,Participants_Final!K:K,0),)</f>
        <v>0</v>
      </c>
    </row>
    <row r="180" spans="1:15" x14ac:dyDescent="0.2">
      <c r="A180" s="1" t="s">
        <v>187</v>
      </c>
      <c r="B180" s="2">
        <v>43468</v>
      </c>
      <c r="C180" s="1">
        <v>91</v>
      </c>
      <c r="D180" s="1" t="s">
        <v>61</v>
      </c>
      <c r="E180" s="1" t="s">
        <v>156</v>
      </c>
      <c r="F180" s="1" t="s">
        <v>688</v>
      </c>
      <c r="G180" s="1">
        <v>52</v>
      </c>
      <c r="H180" s="1" t="s">
        <v>190</v>
      </c>
      <c r="I180" s="1" t="s">
        <v>4</v>
      </c>
      <c r="J180" s="1" t="str">
        <f t="shared" si="6"/>
        <v>ChrisRussellM52San AntonioTX</v>
      </c>
      <c r="K180" s="1">
        <f>_xlfn.IFNA(MATCH(J180,Participants_Final!G:G,0),)</f>
        <v>0</v>
      </c>
      <c r="L180" s="1" t="str">
        <f t="shared" si="7"/>
        <v>ChrisRussellM52</v>
      </c>
      <c r="M180" s="1">
        <f>_xlfn.IFNA(MATCH(L180,Participants_Final!I:I,0),)</f>
        <v>0</v>
      </c>
      <c r="N180" s="1" t="str">
        <f t="shared" si="8"/>
        <v>ChrisRussellM</v>
      </c>
      <c r="O180" s="1">
        <f>_xlfn.IFNA(MATCH(N180,Participants_Final!K:K,0),)</f>
        <v>0</v>
      </c>
    </row>
    <row r="181" spans="1:15" x14ac:dyDescent="0.2">
      <c r="A181" s="1" t="s">
        <v>187</v>
      </c>
      <c r="B181" s="2">
        <v>43468</v>
      </c>
      <c r="C181" s="1">
        <v>92</v>
      </c>
      <c r="D181" s="1" t="s">
        <v>140</v>
      </c>
      <c r="E181" s="1" t="s">
        <v>345</v>
      </c>
      <c r="F181" s="1" t="s">
        <v>688</v>
      </c>
      <c r="G181" s="1">
        <v>40</v>
      </c>
      <c r="H181" s="1" t="s">
        <v>190</v>
      </c>
      <c r="I181" s="1" t="s">
        <v>4</v>
      </c>
      <c r="J181" s="1" t="str">
        <f t="shared" si="6"/>
        <v>JoeSchmalM40San AntonioTX</v>
      </c>
      <c r="K181" s="1">
        <f>_xlfn.IFNA(MATCH(J181,Participants_Final!G:G,0),)</f>
        <v>0</v>
      </c>
      <c r="L181" s="1" t="str">
        <f t="shared" si="7"/>
        <v>JoeSchmalM40</v>
      </c>
      <c r="M181" s="1">
        <f>_xlfn.IFNA(MATCH(L181,Participants_Final!I:I,0),)</f>
        <v>2188</v>
      </c>
      <c r="N181" s="1" t="str">
        <f t="shared" si="8"/>
        <v>JoeSchmalM</v>
      </c>
      <c r="O181" s="1">
        <f>_xlfn.IFNA(MATCH(N181,Participants_Final!K:K,0),)</f>
        <v>2188</v>
      </c>
    </row>
    <row r="182" spans="1:15" x14ac:dyDescent="0.2">
      <c r="A182" s="1" t="s">
        <v>187</v>
      </c>
      <c r="B182" s="2">
        <v>43468</v>
      </c>
      <c r="C182" s="1">
        <v>93</v>
      </c>
      <c r="D182" s="1" t="s">
        <v>346</v>
      </c>
      <c r="E182" s="1" t="s">
        <v>345</v>
      </c>
      <c r="F182" s="1" t="s">
        <v>689</v>
      </c>
      <c r="G182" s="1">
        <v>36</v>
      </c>
      <c r="H182" s="1" t="s">
        <v>190</v>
      </c>
      <c r="I182" s="1" t="s">
        <v>4</v>
      </c>
      <c r="J182" s="1" t="str">
        <f t="shared" si="6"/>
        <v>JulieSchmalF36San AntonioTX</v>
      </c>
      <c r="K182" s="1">
        <f>_xlfn.IFNA(MATCH(J182,Participants_Final!G:G,0),)</f>
        <v>0</v>
      </c>
      <c r="L182" s="1" t="str">
        <f t="shared" si="7"/>
        <v>JulieSchmalF36</v>
      </c>
      <c r="M182" s="1">
        <f>_xlfn.IFNA(MATCH(L182,Participants_Final!I:I,0),)</f>
        <v>0</v>
      </c>
      <c r="N182" s="1" t="str">
        <f t="shared" si="8"/>
        <v>JulieSchmalF</v>
      </c>
      <c r="O182" s="1">
        <f>_xlfn.IFNA(MATCH(N182,Participants_Final!K:K,0),)</f>
        <v>0</v>
      </c>
    </row>
    <row r="183" spans="1:15" x14ac:dyDescent="0.2">
      <c r="A183" s="1" t="s">
        <v>187</v>
      </c>
      <c r="B183" s="2">
        <v>43468</v>
      </c>
      <c r="C183" s="1">
        <v>94</v>
      </c>
      <c r="D183" s="1" t="s">
        <v>347</v>
      </c>
      <c r="E183" s="1" t="s">
        <v>348</v>
      </c>
      <c r="F183" s="1" t="s">
        <v>688</v>
      </c>
      <c r="G183" s="1">
        <v>40</v>
      </c>
      <c r="H183" s="1" t="s">
        <v>190</v>
      </c>
      <c r="I183" s="1" t="s">
        <v>4</v>
      </c>
      <c r="J183" s="1" t="str">
        <f t="shared" si="6"/>
        <v>MattSmithM40San AntonioTX</v>
      </c>
      <c r="K183" s="1">
        <f>_xlfn.IFNA(MATCH(J183,Participants_Final!G:G,0),)</f>
        <v>0</v>
      </c>
      <c r="L183" s="1" t="str">
        <f t="shared" si="7"/>
        <v>MattSmithM40</v>
      </c>
      <c r="M183" s="1">
        <f>_xlfn.IFNA(MATCH(L183,Participants_Final!I:I,0),)</f>
        <v>2291</v>
      </c>
      <c r="N183" s="1" t="str">
        <f t="shared" si="8"/>
        <v>MattSmithM</v>
      </c>
      <c r="O183" s="1">
        <f>_xlfn.IFNA(MATCH(N183,Participants_Final!K:K,0),)</f>
        <v>2291</v>
      </c>
    </row>
    <row r="184" spans="1:15" x14ac:dyDescent="0.2">
      <c r="A184" s="1" t="s">
        <v>187</v>
      </c>
      <c r="B184" s="2">
        <v>43468</v>
      </c>
      <c r="C184" s="1">
        <v>95</v>
      </c>
      <c r="D184" s="1" t="s">
        <v>349</v>
      </c>
      <c r="E184" s="1" t="s">
        <v>348</v>
      </c>
      <c r="F184" s="1" t="s">
        <v>688</v>
      </c>
      <c r="G184" s="1">
        <v>43</v>
      </c>
      <c r="H184" s="1" t="s">
        <v>234</v>
      </c>
      <c r="I184" s="1" t="s">
        <v>4</v>
      </c>
      <c r="J184" s="1" t="str">
        <f t="shared" si="6"/>
        <v>NateSmithM43KerrvilleTX</v>
      </c>
      <c r="K184" s="1">
        <f>_xlfn.IFNA(MATCH(J184,Participants_Final!G:G,0),)</f>
        <v>2292</v>
      </c>
      <c r="L184" s="1" t="str">
        <f t="shared" si="7"/>
        <v>NateSmithM43</v>
      </c>
      <c r="M184" s="1">
        <f>_xlfn.IFNA(MATCH(L184,Participants_Final!I:I,0),)</f>
        <v>2292</v>
      </c>
      <c r="N184" s="1" t="str">
        <f t="shared" si="8"/>
        <v>NateSmithM</v>
      </c>
      <c r="O184" s="1">
        <f>_xlfn.IFNA(MATCH(N184,Participants_Final!K:K,0),)</f>
        <v>2292</v>
      </c>
    </row>
    <row r="185" spans="1:15" x14ac:dyDescent="0.2">
      <c r="A185" s="1" t="s">
        <v>187</v>
      </c>
      <c r="B185" s="2">
        <v>43468</v>
      </c>
      <c r="C185" s="1">
        <v>96</v>
      </c>
      <c r="D185" s="1" t="s">
        <v>155</v>
      </c>
      <c r="E185" s="1" t="s">
        <v>348</v>
      </c>
      <c r="F185" s="1" t="s">
        <v>688</v>
      </c>
      <c r="G185" s="1">
        <v>55</v>
      </c>
      <c r="H185" s="1" t="s">
        <v>215</v>
      </c>
      <c r="I185" s="1" t="s">
        <v>4</v>
      </c>
      <c r="J185" s="1" t="str">
        <f t="shared" si="6"/>
        <v>RickSmithM55BoerneTX</v>
      </c>
      <c r="K185" s="1">
        <f>_xlfn.IFNA(MATCH(J185,Participants_Final!G:G,0),)</f>
        <v>0</v>
      </c>
      <c r="L185" s="1" t="str">
        <f t="shared" si="7"/>
        <v>RickSmithM55</v>
      </c>
      <c r="M185" s="1">
        <f>_xlfn.IFNA(MATCH(L185,Participants_Final!I:I,0),)</f>
        <v>0</v>
      </c>
      <c r="N185" s="1" t="str">
        <f t="shared" si="8"/>
        <v>RickSmithM</v>
      </c>
      <c r="O185" s="1">
        <f>_xlfn.IFNA(MATCH(N185,Participants_Final!K:K,0),)</f>
        <v>2295</v>
      </c>
    </row>
    <row r="186" spans="1:15" x14ac:dyDescent="0.2">
      <c r="A186" s="1" t="s">
        <v>187</v>
      </c>
      <c r="B186" s="2">
        <v>43472</v>
      </c>
      <c r="C186" s="1">
        <v>97</v>
      </c>
      <c r="D186" s="1" t="s">
        <v>350</v>
      </c>
      <c r="E186" s="1" t="s">
        <v>348</v>
      </c>
      <c r="F186" s="1" t="s">
        <v>688</v>
      </c>
      <c r="G186" s="1">
        <v>34</v>
      </c>
      <c r="H186" s="1" t="s">
        <v>190</v>
      </c>
      <c r="I186" s="1" t="s">
        <v>4</v>
      </c>
      <c r="J186" s="1" t="str">
        <f t="shared" si="6"/>
        <v>TimSmithM34San AntonioTX</v>
      </c>
      <c r="K186" s="1">
        <f>_xlfn.IFNA(MATCH(J186,Participants_Final!G:G,0),)</f>
        <v>0</v>
      </c>
      <c r="L186" s="1" t="str">
        <f t="shared" si="7"/>
        <v>TimSmithM34</v>
      </c>
      <c r="M186" s="1">
        <f>_xlfn.IFNA(MATCH(L186,Participants_Final!I:I,0),)</f>
        <v>0</v>
      </c>
      <c r="N186" s="1" t="str">
        <f t="shared" si="8"/>
        <v>TimSmithM</v>
      </c>
      <c r="O186" s="1">
        <f>_xlfn.IFNA(MATCH(N186,Participants_Final!K:K,0),)</f>
        <v>0</v>
      </c>
    </row>
    <row r="187" spans="1:15" x14ac:dyDescent="0.2">
      <c r="A187" s="1" t="s">
        <v>187</v>
      </c>
      <c r="B187" s="2">
        <v>43496</v>
      </c>
      <c r="C187" s="1">
        <v>98</v>
      </c>
      <c r="D187" s="1" t="s">
        <v>134</v>
      </c>
      <c r="E187" s="1" t="s">
        <v>351</v>
      </c>
      <c r="F187" s="1" t="s">
        <v>689</v>
      </c>
      <c r="G187" s="1">
        <v>35</v>
      </c>
      <c r="H187" s="1" t="s">
        <v>190</v>
      </c>
      <c r="I187" s="1" t="s">
        <v>4</v>
      </c>
      <c r="J187" s="1" t="str">
        <f t="shared" si="6"/>
        <v>KimberlyStaffordF35San AntonioTX</v>
      </c>
      <c r="K187" s="1">
        <f>_xlfn.IFNA(MATCH(J187,Participants_Final!G:G,0),)</f>
        <v>0</v>
      </c>
      <c r="L187" s="1" t="str">
        <f t="shared" si="7"/>
        <v>KimberlyStaffordF35</v>
      </c>
      <c r="M187" s="1">
        <f>_xlfn.IFNA(MATCH(L187,Participants_Final!I:I,0),)</f>
        <v>0</v>
      </c>
      <c r="N187" s="1" t="str">
        <f t="shared" si="8"/>
        <v>KimberlyStaffordF</v>
      </c>
      <c r="O187" s="1">
        <f>_xlfn.IFNA(MATCH(N187,Participants_Final!K:K,0),)</f>
        <v>0</v>
      </c>
    </row>
    <row r="188" spans="1:15" x14ac:dyDescent="0.2">
      <c r="A188" s="1" t="s">
        <v>187</v>
      </c>
      <c r="B188" s="2">
        <v>43468</v>
      </c>
      <c r="C188" s="1">
        <v>99</v>
      </c>
      <c r="D188" s="1" t="s">
        <v>352</v>
      </c>
      <c r="E188" s="1" t="s">
        <v>353</v>
      </c>
      <c r="F188" s="1" t="s">
        <v>689</v>
      </c>
      <c r="G188" s="1">
        <v>55</v>
      </c>
      <c r="H188" s="1" t="s">
        <v>190</v>
      </c>
      <c r="I188" s="1" t="s">
        <v>4</v>
      </c>
      <c r="J188" s="1" t="str">
        <f t="shared" si="6"/>
        <v>Janet JazzyStallworthF55San AntonioTX</v>
      </c>
      <c r="K188" s="1">
        <f>_xlfn.IFNA(MATCH(J188,Participants_Final!G:G,0),)</f>
        <v>0</v>
      </c>
      <c r="L188" s="1" t="str">
        <f t="shared" si="7"/>
        <v>Janet JazzyStallworthF55</v>
      </c>
      <c r="M188" s="1">
        <f>_xlfn.IFNA(MATCH(L188,Participants_Final!I:I,0),)</f>
        <v>0</v>
      </c>
      <c r="N188" s="1" t="str">
        <f t="shared" si="8"/>
        <v>Janet JazzyStallworthF</v>
      </c>
      <c r="O188" s="1">
        <f>_xlfn.IFNA(MATCH(N188,Participants_Final!K:K,0),)</f>
        <v>0</v>
      </c>
    </row>
    <row r="189" spans="1:15" x14ac:dyDescent="0.2">
      <c r="A189" s="1" t="s">
        <v>187</v>
      </c>
      <c r="B189" s="2">
        <v>43504</v>
      </c>
      <c r="C189" s="1">
        <v>100</v>
      </c>
      <c r="D189" s="1" t="s">
        <v>81</v>
      </c>
      <c r="E189" s="1" t="s">
        <v>128</v>
      </c>
      <c r="F189" s="1" t="s">
        <v>688</v>
      </c>
      <c r="G189" s="1">
        <v>47</v>
      </c>
      <c r="H189" s="1" t="s">
        <v>190</v>
      </c>
      <c r="I189" s="1" t="s">
        <v>4</v>
      </c>
      <c r="J189" s="1" t="str">
        <f t="shared" si="6"/>
        <v>DavidThomasM47San AntonioTX</v>
      </c>
      <c r="K189" s="1">
        <f>_xlfn.IFNA(MATCH(J189,Participants_Final!G:G,0),)</f>
        <v>0</v>
      </c>
      <c r="L189" s="1" t="str">
        <f t="shared" si="7"/>
        <v>DavidThomasM47</v>
      </c>
      <c r="M189" s="1">
        <f>_xlfn.IFNA(MATCH(L189,Participants_Final!I:I,0),)</f>
        <v>0</v>
      </c>
      <c r="N189" s="1" t="str">
        <f t="shared" si="8"/>
        <v>DavidThomasM</v>
      </c>
      <c r="O189" s="1">
        <f>_xlfn.IFNA(MATCH(N189,Participants_Final!K:K,0),)</f>
        <v>2431</v>
      </c>
    </row>
    <row r="190" spans="1:15" x14ac:dyDescent="0.2">
      <c r="A190" s="1" t="s">
        <v>187</v>
      </c>
      <c r="B190" s="2">
        <v>43468</v>
      </c>
      <c r="C190" s="1">
        <v>101</v>
      </c>
      <c r="D190" s="1" t="s">
        <v>354</v>
      </c>
      <c r="E190" s="1" t="s">
        <v>128</v>
      </c>
      <c r="F190" s="1" t="s">
        <v>688</v>
      </c>
      <c r="G190" s="1">
        <v>50</v>
      </c>
      <c r="H190" s="1" t="s">
        <v>190</v>
      </c>
      <c r="I190" s="1" t="s">
        <v>4</v>
      </c>
      <c r="J190" s="1" t="str">
        <f t="shared" si="6"/>
        <v>HeathThomasM50San AntonioTX</v>
      </c>
      <c r="K190" s="1">
        <f>_xlfn.IFNA(MATCH(J190,Participants_Final!G:G,0),)</f>
        <v>2432</v>
      </c>
      <c r="L190" s="1" t="str">
        <f t="shared" si="7"/>
        <v>HeathThomasM50</v>
      </c>
      <c r="M190" s="1">
        <f>_xlfn.IFNA(MATCH(L190,Participants_Final!I:I,0),)</f>
        <v>2432</v>
      </c>
      <c r="N190" s="1" t="str">
        <f t="shared" si="8"/>
        <v>HeathThomasM</v>
      </c>
      <c r="O190" s="1">
        <f>_xlfn.IFNA(MATCH(N190,Participants_Final!K:K,0),)</f>
        <v>2432</v>
      </c>
    </row>
    <row r="191" spans="1:15" x14ac:dyDescent="0.2">
      <c r="A191" s="1" t="s">
        <v>187</v>
      </c>
      <c r="B191" s="2">
        <v>43468</v>
      </c>
      <c r="C191" s="1">
        <v>102</v>
      </c>
      <c r="D191" s="1" t="s">
        <v>355</v>
      </c>
      <c r="E191" s="1" t="s">
        <v>356</v>
      </c>
      <c r="F191" s="1" t="s">
        <v>688</v>
      </c>
      <c r="G191" s="1">
        <v>24</v>
      </c>
      <c r="H191" s="1" t="s">
        <v>190</v>
      </c>
      <c r="I191" s="1" t="s">
        <v>4</v>
      </c>
      <c r="J191" s="1" t="str">
        <f t="shared" si="6"/>
        <v>DanielTilsonM24San AntonioTX</v>
      </c>
      <c r="K191" s="1">
        <f>_xlfn.IFNA(MATCH(J191,Participants_Final!G:G,0),)</f>
        <v>0</v>
      </c>
      <c r="L191" s="1" t="str">
        <f t="shared" si="7"/>
        <v>DanielTilsonM24</v>
      </c>
      <c r="M191" s="1">
        <f>_xlfn.IFNA(MATCH(L191,Participants_Final!I:I,0),)</f>
        <v>0</v>
      </c>
      <c r="N191" s="1" t="str">
        <f t="shared" si="8"/>
        <v>DanielTilsonM</v>
      </c>
      <c r="O191" s="1">
        <f>_xlfn.IFNA(MATCH(N191,Participants_Final!K:K,0),)</f>
        <v>0</v>
      </c>
    </row>
    <row r="192" spans="1:15" x14ac:dyDescent="0.2">
      <c r="A192" s="1" t="s">
        <v>187</v>
      </c>
      <c r="B192" s="2">
        <v>43468</v>
      </c>
      <c r="C192" s="1">
        <v>103</v>
      </c>
      <c r="D192" s="1" t="s">
        <v>357</v>
      </c>
      <c r="E192" s="1" t="s">
        <v>358</v>
      </c>
      <c r="F192" s="1" t="s">
        <v>689</v>
      </c>
      <c r="G192" s="1">
        <v>27</v>
      </c>
      <c r="H192" s="1" t="s">
        <v>190</v>
      </c>
      <c r="I192" s="1" t="s">
        <v>4</v>
      </c>
      <c r="J192" s="1" t="str">
        <f t="shared" si="6"/>
        <v>ClaireToddF27San AntonioTX</v>
      </c>
      <c r="K192" s="1">
        <f>_xlfn.IFNA(MATCH(J192,Participants_Final!G:G,0),)</f>
        <v>0</v>
      </c>
      <c r="L192" s="1" t="str">
        <f t="shared" si="7"/>
        <v>ClaireToddF27</v>
      </c>
      <c r="M192" s="1">
        <f>_xlfn.IFNA(MATCH(L192,Participants_Final!I:I,0),)</f>
        <v>0</v>
      </c>
      <c r="N192" s="1" t="str">
        <f t="shared" si="8"/>
        <v>ClaireToddF</v>
      </c>
      <c r="O192" s="1">
        <f>_xlfn.IFNA(MATCH(N192,Participants_Final!K:K,0),)</f>
        <v>2452</v>
      </c>
    </row>
    <row r="193" spans="1:15" x14ac:dyDescent="0.2">
      <c r="A193" s="1" t="s">
        <v>187</v>
      </c>
      <c r="B193" s="2">
        <v>43468</v>
      </c>
      <c r="C193" s="1">
        <v>104</v>
      </c>
      <c r="D193" s="1" t="s">
        <v>144</v>
      </c>
      <c r="E193" s="1" t="s">
        <v>359</v>
      </c>
      <c r="F193" s="1" t="s">
        <v>688</v>
      </c>
      <c r="G193" s="1">
        <v>60</v>
      </c>
      <c r="H193" s="1" t="s">
        <v>234</v>
      </c>
      <c r="I193" s="1" t="s">
        <v>4</v>
      </c>
      <c r="J193" s="1" t="str">
        <f t="shared" si="6"/>
        <v>BradToelleM60KerrvilleTX</v>
      </c>
      <c r="K193" s="1">
        <f>_xlfn.IFNA(MATCH(J193,Participants_Final!G:G,0),)</f>
        <v>0</v>
      </c>
      <c r="L193" s="1" t="str">
        <f t="shared" si="7"/>
        <v>BradToelleM60</v>
      </c>
      <c r="M193" s="1">
        <f>_xlfn.IFNA(MATCH(L193,Participants_Final!I:I,0),)</f>
        <v>2454</v>
      </c>
      <c r="N193" s="1" t="str">
        <f t="shared" si="8"/>
        <v>BradToelleM</v>
      </c>
      <c r="O193" s="1">
        <f>_xlfn.IFNA(MATCH(N193,Participants_Final!K:K,0),)</f>
        <v>2454</v>
      </c>
    </row>
    <row r="194" spans="1:15" x14ac:dyDescent="0.2">
      <c r="A194" s="1" t="s">
        <v>187</v>
      </c>
      <c r="B194" s="2">
        <v>43468</v>
      </c>
      <c r="C194" s="1">
        <v>105</v>
      </c>
      <c r="D194" s="1" t="s">
        <v>360</v>
      </c>
      <c r="E194" s="1" t="s">
        <v>359</v>
      </c>
      <c r="F194" s="1" t="s">
        <v>689</v>
      </c>
      <c r="G194" s="1">
        <v>55</v>
      </c>
      <c r="H194" s="1" t="s">
        <v>234</v>
      </c>
      <c r="I194" s="1" t="s">
        <v>4</v>
      </c>
      <c r="J194" s="1" t="str">
        <f t="shared" ref="J194:J257" si="9">D194&amp;E194&amp;F194&amp;G194&amp;H194&amp;I194</f>
        <v>PamelaToelleF55KerrvilleTX</v>
      </c>
      <c r="K194" s="1">
        <f>_xlfn.IFNA(MATCH(J194,Participants_Final!G:G,0),)</f>
        <v>0</v>
      </c>
      <c r="L194" s="1" t="str">
        <f t="shared" ref="L194:L257" si="10">D194&amp;E194&amp;F194&amp;G194</f>
        <v>PamelaToelleF55</v>
      </c>
      <c r="M194" s="1">
        <f>_xlfn.IFNA(MATCH(L194,Participants_Final!I:I,0),)</f>
        <v>2455</v>
      </c>
      <c r="N194" s="1" t="str">
        <f t="shared" ref="N194:N257" si="11">D194&amp;E194&amp;F194</f>
        <v>PamelaToelleF</v>
      </c>
      <c r="O194" s="1">
        <f>_xlfn.IFNA(MATCH(N194,Participants_Final!K:K,0),)</f>
        <v>2455</v>
      </c>
    </row>
    <row r="195" spans="1:15" x14ac:dyDescent="0.2">
      <c r="A195" s="1" t="s">
        <v>187</v>
      </c>
      <c r="B195" s="2">
        <v>43468</v>
      </c>
      <c r="C195" s="1">
        <v>106</v>
      </c>
      <c r="D195" s="1" t="s">
        <v>361</v>
      </c>
      <c r="E195" s="1" t="s">
        <v>362</v>
      </c>
      <c r="F195" s="1" t="s">
        <v>688</v>
      </c>
      <c r="G195" s="1">
        <v>45</v>
      </c>
      <c r="H195" s="1" t="s">
        <v>190</v>
      </c>
      <c r="I195" s="1" t="s">
        <v>4</v>
      </c>
      <c r="J195" s="1" t="str">
        <f t="shared" si="9"/>
        <v>CrisValladaresM45San AntonioTX</v>
      </c>
      <c r="K195" s="1">
        <f>_xlfn.IFNA(MATCH(J195,Participants_Final!G:G,0),)</f>
        <v>0</v>
      </c>
      <c r="L195" s="1" t="str">
        <f t="shared" si="10"/>
        <v>CrisValladaresM45</v>
      </c>
      <c r="M195" s="1">
        <f>_xlfn.IFNA(MATCH(L195,Participants_Final!I:I,0),)</f>
        <v>0</v>
      </c>
      <c r="N195" s="1" t="str">
        <f t="shared" si="11"/>
        <v>CrisValladaresM</v>
      </c>
      <c r="O195" s="1">
        <f>_xlfn.IFNA(MATCH(N195,Participants_Final!K:K,0),)</f>
        <v>0</v>
      </c>
    </row>
    <row r="196" spans="1:15" x14ac:dyDescent="0.2">
      <c r="A196" s="1" t="s">
        <v>187</v>
      </c>
      <c r="B196" s="2">
        <v>43468</v>
      </c>
      <c r="C196" s="1">
        <v>107</v>
      </c>
      <c r="D196" s="1" t="s">
        <v>363</v>
      </c>
      <c r="E196" s="1" t="s">
        <v>364</v>
      </c>
      <c r="F196" s="1" t="s">
        <v>688</v>
      </c>
      <c r="G196" s="1">
        <v>49</v>
      </c>
      <c r="H196" s="1" t="s">
        <v>275</v>
      </c>
      <c r="I196" s="1" t="s">
        <v>276</v>
      </c>
      <c r="J196" s="1" t="str">
        <f t="shared" si="9"/>
        <v>RobVan HoutenM49Winston-SalemNC</v>
      </c>
      <c r="K196" s="1">
        <f>_xlfn.IFNA(MATCH(J196,Participants_Final!G:G,0),)</f>
        <v>0</v>
      </c>
      <c r="L196" s="1" t="str">
        <f t="shared" si="10"/>
        <v>RobVan HoutenM49</v>
      </c>
      <c r="M196" s="1">
        <f>_xlfn.IFNA(MATCH(L196,Participants_Final!I:I,0),)</f>
        <v>0</v>
      </c>
      <c r="N196" s="1" t="str">
        <f t="shared" si="11"/>
        <v>RobVan HoutenM</v>
      </c>
      <c r="O196" s="1">
        <f>_xlfn.IFNA(MATCH(N196,Participants_Final!K:K,0),)</f>
        <v>0</v>
      </c>
    </row>
    <row r="197" spans="1:15" x14ac:dyDescent="0.2">
      <c r="A197" s="1" t="s">
        <v>187</v>
      </c>
      <c r="B197" s="2">
        <v>43468</v>
      </c>
      <c r="C197" s="1">
        <v>108</v>
      </c>
      <c r="D197" s="1" t="s">
        <v>365</v>
      </c>
      <c r="E197" s="1" t="s">
        <v>366</v>
      </c>
      <c r="F197" s="1" t="s">
        <v>689</v>
      </c>
      <c r="G197" s="1">
        <v>31</v>
      </c>
      <c r="H197" s="1" t="s">
        <v>190</v>
      </c>
      <c r="I197" s="1" t="s">
        <v>4</v>
      </c>
      <c r="J197" s="1" t="str">
        <f t="shared" si="9"/>
        <v>YaniraWardlawF31San AntonioTX</v>
      </c>
      <c r="K197" s="1">
        <f>_xlfn.IFNA(MATCH(J197,Participants_Final!G:G,0),)</f>
        <v>0</v>
      </c>
      <c r="L197" s="1" t="str">
        <f t="shared" si="10"/>
        <v>YaniraWardlawF31</v>
      </c>
      <c r="M197" s="1">
        <f>_xlfn.IFNA(MATCH(L197,Participants_Final!I:I,0),)</f>
        <v>0</v>
      </c>
      <c r="N197" s="1" t="str">
        <f t="shared" si="11"/>
        <v>YaniraWardlawF</v>
      </c>
      <c r="O197" s="1">
        <f>_xlfn.IFNA(MATCH(N197,Participants_Final!K:K,0),)</f>
        <v>0</v>
      </c>
    </row>
    <row r="198" spans="1:15" x14ac:dyDescent="0.2">
      <c r="A198" s="1" t="s">
        <v>187</v>
      </c>
      <c r="B198" s="2">
        <v>43496</v>
      </c>
      <c r="C198" s="1">
        <v>109</v>
      </c>
      <c r="D198" s="1" t="s">
        <v>128</v>
      </c>
      <c r="E198" s="1" t="s">
        <v>367</v>
      </c>
      <c r="F198" s="1" t="s">
        <v>688</v>
      </c>
      <c r="G198" s="1">
        <v>41</v>
      </c>
      <c r="H198" s="1" t="s">
        <v>190</v>
      </c>
      <c r="I198" s="1" t="s">
        <v>4</v>
      </c>
      <c r="J198" s="1" t="str">
        <f t="shared" si="9"/>
        <v>ThomasWesterveltM41San AntonioTX</v>
      </c>
      <c r="K198" s="1">
        <f>_xlfn.IFNA(MATCH(J198,Participants_Final!G:G,0),)</f>
        <v>0</v>
      </c>
      <c r="L198" s="1" t="str">
        <f t="shared" si="10"/>
        <v>ThomasWesterveltM41</v>
      </c>
      <c r="M198" s="1">
        <f>_xlfn.IFNA(MATCH(L198,Participants_Final!I:I,0),)</f>
        <v>0</v>
      </c>
      <c r="N198" s="1" t="str">
        <f t="shared" si="11"/>
        <v>ThomasWesterveltM</v>
      </c>
      <c r="O198" s="1">
        <f>_xlfn.IFNA(MATCH(N198,Participants_Final!K:K,0),)</f>
        <v>0</v>
      </c>
    </row>
    <row r="199" spans="1:15" x14ac:dyDescent="0.2">
      <c r="A199" s="1" t="s">
        <v>187</v>
      </c>
      <c r="B199" s="2">
        <v>43468</v>
      </c>
      <c r="C199" s="1">
        <v>110</v>
      </c>
      <c r="D199" s="1" t="s">
        <v>368</v>
      </c>
      <c r="E199" s="1" t="s">
        <v>369</v>
      </c>
      <c r="F199" s="1" t="s">
        <v>689</v>
      </c>
      <c r="G199" s="1" t="s">
        <v>370</v>
      </c>
      <c r="H199" s="1" t="s">
        <v>190</v>
      </c>
      <c r="I199" s="1" t="s">
        <v>4</v>
      </c>
      <c r="J199" s="1" t="str">
        <f t="shared" si="9"/>
        <v>JessieWinnettF 34San AntonioTX</v>
      </c>
      <c r="K199" s="1">
        <f>_xlfn.IFNA(MATCH(J199,Participants_Final!G:G,0),)</f>
        <v>0</v>
      </c>
      <c r="L199" s="1" t="str">
        <f t="shared" si="10"/>
        <v>JessieWinnettF 34</v>
      </c>
      <c r="M199" s="1">
        <f>_xlfn.IFNA(MATCH(L199,Participants_Final!I:I,0),)</f>
        <v>0</v>
      </c>
      <c r="N199" s="1" t="str">
        <f t="shared" si="11"/>
        <v>JessieWinnettF</v>
      </c>
      <c r="O199" s="1">
        <f>_xlfn.IFNA(MATCH(N199,Participants_Final!K:K,0),)</f>
        <v>2670</v>
      </c>
    </row>
    <row r="200" spans="1:15" x14ac:dyDescent="0.2">
      <c r="A200" s="1" t="s">
        <v>187</v>
      </c>
      <c r="B200" s="2">
        <v>43468</v>
      </c>
      <c r="C200" s="1">
        <v>111</v>
      </c>
      <c r="D200" s="1" t="s">
        <v>371</v>
      </c>
      <c r="E200" s="1" t="s">
        <v>372</v>
      </c>
      <c r="F200" s="1" t="s">
        <v>688</v>
      </c>
      <c r="G200" s="1">
        <v>52</v>
      </c>
      <c r="H200" s="1" t="s">
        <v>190</v>
      </c>
      <c r="I200" s="1" t="s">
        <v>4</v>
      </c>
      <c r="J200" s="1" t="str">
        <f t="shared" si="9"/>
        <v>George EWright IIIM52San AntonioTX</v>
      </c>
      <c r="K200" s="1">
        <f>_xlfn.IFNA(MATCH(J200,Participants_Final!G:G,0),)</f>
        <v>0</v>
      </c>
      <c r="L200" s="1" t="str">
        <f t="shared" si="10"/>
        <v>George EWright IIIM52</v>
      </c>
      <c r="M200" s="1">
        <f>_xlfn.IFNA(MATCH(L200,Participants_Final!I:I,0),)</f>
        <v>0</v>
      </c>
      <c r="N200" s="1" t="str">
        <f t="shared" si="11"/>
        <v>George EWright IIIM</v>
      </c>
      <c r="O200" s="1">
        <f>_xlfn.IFNA(MATCH(N200,Participants_Final!K:K,0),)</f>
        <v>0</v>
      </c>
    </row>
    <row r="201" spans="1:15" x14ac:dyDescent="0.2">
      <c r="A201" s="1" t="s">
        <v>373</v>
      </c>
      <c r="B201" s="2">
        <v>43473</v>
      </c>
      <c r="C201" s="1">
        <v>1</v>
      </c>
      <c r="D201" s="1" t="s">
        <v>374</v>
      </c>
      <c r="E201" s="1" t="s">
        <v>375</v>
      </c>
      <c r="F201" s="1" t="s">
        <v>688</v>
      </c>
      <c r="G201" s="1">
        <v>51</v>
      </c>
      <c r="H201" s="1" t="s">
        <v>190</v>
      </c>
      <c r="I201" s="1" t="s">
        <v>4</v>
      </c>
      <c r="J201" s="1" t="str">
        <f t="shared" si="9"/>
        <v>GerryAquillarM51San AntonioTX</v>
      </c>
      <c r="K201" s="1">
        <f>_xlfn.IFNA(MATCH(J201,Participants_Final!G:G,0),)</f>
        <v>0</v>
      </c>
      <c r="L201" s="1" t="str">
        <f t="shared" si="10"/>
        <v>GerryAquillarM51</v>
      </c>
      <c r="M201" s="1">
        <f>_xlfn.IFNA(MATCH(L201,Participants_Final!I:I,0),)</f>
        <v>0</v>
      </c>
      <c r="N201" s="1" t="str">
        <f t="shared" si="11"/>
        <v>GerryAquillarM</v>
      </c>
      <c r="O201" s="1">
        <f>_xlfn.IFNA(MATCH(N201,Participants_Final!K:K,0),)</f>
        <v>0</v>
      </c>
    </row>
    <row r="202" spans="1:15" x14ac:dyDescent="0.2">
      <c r="A202" s="1" t="s">
        <v>373</v>
      </c>
      <c r="B202" s="2">
        <v>43473</v>
      </c>
      <c r="C202" s="1">
        <v>2</v>
      </c>
      <c r="D202" s="1" t="s">
        <v>376</v>
      </c>
      <c r="E202" s="1" t="s">
        <v>377</v>
      </c>
      <c r="F202" s="1" t="s">
        <v>688</v>
      </c>
      <c r="G202" s="1">
        <v>39</v>
      </c>
      <c r="H202" s="1" t="s">
        <v>378</v>
      </c>
      <c r="I202" s="1" t="s">
        <v>4</v>
      </c>
      <c r="J202" s="1" t="str">
        <f t="shared" si="9"/>
        <v>FranciscoArozenaM39BrownsvilleTX</v>
      </c>
      <c r="K202" s="1">
        <f>_xlfn.IFNA(MATCH(J202,Participants_Final!G:G,0),)</f>
        <v>0</v>
      </c>
      <c r="L202" s="1" t="str">
        <f t="shared" si="10"/>
        <v>FranciscoArozenaM39</v>
      </c>
      <c r="M202" s="1">
        <f>_xlfn.IFNA(MATCH(L202,Participants_Final!I:I,0),)</f>
        <v>0</v>
      </c>
      <c r="N202" s="1" t="str">
        <f t="shared" si="11"/>
        <v>FranciscoArozenaM</v>
      </c>
      <c r="O202" s="1">
        <f>_xlfn.IFNA(MATCH(N202,Participants_Final!K:K,0),)</f>
        <v>0</v>
      </c>
    </row>
    <row r="203" spans="1:15" x14ac:dyDescent="0.2">
      <c r="A203" s="1" t="s">
        <v>373</v>
      </c>
      <c r="B203" s="2">
        <v>43466</v>
      </c>
      <c r="C203" s="1">
        <v>3</v>
      </c>
      <c r="D203" s="1" t="s">
        <v>379</v>
      </c>
      <c r="E203" s="1" t="s">
        <v>380</v>
      </c>
      <c r="F203" s="1" t="s">
        <v>689</v>
      </c>
      <c r="G203" s="1">
        <v>26</v>
      </c>
      <c r="H203" s="1" t="s">
        <v>381</v>
      </c>
      <c r="I203" s="1" t="s">
        <v>4</v>
      </c>
      <c r="J203" s="1" t="str">
        <f t="shared" si="9"/>
        <v>CassidyBarbeeF26Corpus ChristiTX</v>
      </c>
      <c r="K203" s="1">
        <f>_xlfn.IFNA(MATCH(J203,Participants_Final!G:G,0),)</f>
        <v>0</v>
      </c>
      <c r="L203" s="1" t="str">
        <f t="shared" si="10"/>
        <v>CassidyBarbeeF26</v>
      </c>
      <c r="M203" s="1">
        <f>_xlfn.IFNA(MATCH(L203,Participants_Final!I:I,0),)</f>
        <v>0</v>
      </c>
      <c r="N203" s="1" t="str">
        <f t="shared" si="11"/>
        <v>CassidyBarbeeF</v>
      </c>
      <c r="O203" s="1">
        <f>_xlfn.IFNA(MATCH(N203,Participants_Final!K:K,0),)</f>
        <v>0</v>
      </c>
    </row>
    <row r="204" spans="1:15" x14ac:dyDescent="0.2">
      <c r="A204" s="1" t="s">
        <v>373</v>
      </c>
      <c r="B204" s="2">
        <v>43466</v>
      </c>
      <c r="C204" s="1">
        <v>4</v>
      </c>
      <c r="D204" s="1" t="s">
        <v>382</v>
      </c>
      <c r="E204" s="1" t="s">
        <v>383</v>
      </c>
      <c r="F204" s="1" t="s">
        <v>689</v>
      </c>
      <c r="G204" s="1">
        <v>58</v>
      </c>
      <c r="H204" s="1" t="s">
        <v>378</v>
      </c>
      <c r="I204" s="1" t="s">
        <v>4</v>
      </c>
      <c r="J204" s="1" t="str">
        <f t="shared" si="9"/>
        <v>SugarBenavidesF58BrownsvilleTX</v>
      </c>
      <c r="K204" s="1">
        <f>_xlfn.IFNA(MATCH(J204,Participants_Final!G:G,0),)</f>
        <v>0</v>
      </c>
      <c r="L204" s="1" t="str">
        <f t="shared" si="10"/>
        <v>SugarBenavidesF58</v>
      </c>
      <c r="M204" s="1">
        <f>_xlfn.IFNA(MATCH(L204,Participants_Final!I:I,0),)</f>
        <v>0</v>
      </c>
      <c r="N204" s="1" t="str">
        <f t="shared" si="11"/>
        <v>SugarBenavidesF</v>
      </c>
      <c r="O204" s="1">
        <f>_xlfn.IFNA(MATCH(N204,Participants_Final!K:K,0),)</f>
        <v>0</v>
      </c>
    </row>
    <row r="205" spans="1:15" x14ac:dyDescent="0.2">
      <c r="A205" s="1" t="s">
        <v>373</v>
      </c>
      <c r="B205" s="2">
        <v>43466</v>
      </c>
      <c r="C205" s="1">
        <v>5</v>
      </c>
      <c r="D205" s="1" t="s">
        <v>384</v>
      </c>
      <c r="E205" s="1" t="s">
        <v>385</v>
      </c>
      <c r="F205" s="1" t="s">
        <v>688</v>
      </c>
      <c r="G205" s="1">
        <v>32</v>
      </c>
      <c r="H205" s="1" t="s">
        <v>381</v>
      </c>
      <c r="I205" s="1" t="s">
        <v>4</v>
      </c>
      <c r="J205" s="1" t="str">
        <f t="shared" si="9"/>
        <v>MarcosCantuM32Corpus ChristiTX</v>
      </c>
      <c r="K205" s="1">
        <f>_xlfn.IFNA(MATCH(J205,Participants_Final!G:G,0),)</f>
        <v>0</v>
      </c>
      <c r="L205" s="1" t="str">
        <f t="shared" si="10"/>
        <v>MarcosCantuM32</v>
      </c>
      <c r="M205" s="1">
        <f>_xlfn.IFNA(MATCH(L205,Participants_Final!I:I,0),)</f>
        <v>0</v>
      </c>
      <c r="N205" s="1" t="str">
        <f t="shared" si="11"/>
        <v>MarcosCantuM</v>
      </c>
      <c r="O205" s="1">
        <f>_xlfn.IFNA(MATCH(N205,Participants_Final!K:K,0),)</f>
        <v>0</v>
      </c>
    </row>
    <row r="206" spans="1:15" x14ac:dyDescent="0.2">
      <c r="A206" s="1" t="s">
        <v>373</v>
      </c>
      <c r="B206" s="2">
        <v>43466</v>
      </c>
      <c r="C206" s="1">
        <v>6</v>
      </c>
      <c r="D206" s="1" t="s">
        <v>376</v>
      </c>
      <c r="E206" s="1" t="s">
        <v>386</v>
      </c>
      <c r="F206" s="1" t="s">
        <v>688</v>
      </c>
      <c r="G206" s="1">
        <v>32</v>
      </c>
      <c r="H206" s="1" t="s">
        <v>387</v>
      </c>
      <c r="I206" s="1" t="s">
        <v>4</v>
      </c>
      <c r="J206" s="1" t="str">
        <f t="shared" si="9"/>
        <v>FranciscoCasillasM32HarlingenTX</v>
      </c>
      <c r="K206" s="1">
        <f>_xlfn.IFNA(MATCH(J206,Participants_Final!G:G,0),)</f>
        <v>0</v>
      </c>
      <c r="L206" s="1" t="str">
        <f t="shared" si="10"/>
        <v>FranciscoCasillasM32</v>
      </c>
      <c r="M206" s="1">
        <f>_xlfn.IFNA(MATCH(L206,Participants_Final!I:I,0),)</f>
        <v>0</v>
      </c>
      <c r="N206" s="1" t="str">
        <f t="shared" si="11"/>
        <v>FranciscoCasillasM</v>
      </c>
      <c r="O206" s="1">
        <f>_xlfn.IFNA(MATCH(N206,Participants_Final!K:K,0),)</f>
        <v>0</v>
      </c>
    </row>
    <row r="207" spans="1:15" x14ac:dyDescent="0.2">
      <c r="A207" s="1" t="s">
        <v>373</v>
      </c>
      <c r="B207" s="2">
        <v>43467</v>
      </c>
      <c r="C207" s="1">
        <v>7</v>
      </c>
      <c r="D207" s="1" t="s">
        <v>388</v>
      </c>
      <c r="E207" s="1" t="s">
        <v>389</v>
      </c>
      <c r="F207" s="1" t="s">
        <v>688</v>
      </c>
      <c r="G207" s="1">
        <v>42</v>
      </c>
      <c r="H207" s="1" t="s">
        <v>190</v>
      </c>
      <c r="I207" s="1" t="s">
        <v>4</v>
      </c>
      <c r="J207" s="1" t="str">
        <f t="shared" si="9"/>
        <v>RubenCastroM42San AntonioTX</v>
      </c>
      <c r="K207" s="1">
        <f>_xlfn.IFNA(MATCH(J207,Participants_Final!G:G,0),)</f>
        <v>0</v>
      </c>
      <c r="L207" s="1" t="str">
        <f t="shared" si="10"/>
        <v>RubenCastroM42</v>
      </c>
      <c r="M207" s="1">
        <f>_xlfn.IFNA(MATCH(L207,Participants_Final!I:I,0),)</f>
        <v>0</v>
      </c>
      <c r="N207" s="1" t="str">
        <f t="shared" si="11"/>
        <v>RubenCastroM</v>
      </c>
      <c r="O207" s="1">
        <f>_xlfn.IFNA(MATCH(N207,Participants_Final!K:K,0),)</f>
        <v>0</v>
      </c>
    </row>
    <row r="208" spans="1:15" x14ac:dyDescent="0.2">
      <c r="A208" s="1" t="s">
        <v>373</v>
      </c>
      <c r="B208" s="2">
        <v>43473</v>
      </c>
      <c r="C208" s="1">
        <v>8</v>
      </c>
      <c r="D208" s="1" t="s">
        <v>390</v>
      </c>
      <c r="E208" s="1" t="s">
        <v>389</v>
      </c>
      <c r="F208" s="1" t="s">
        <v>689</v>
      </c>
      <c r="G208" s="1">
        <v>26</v>
      </c>
      <c r="H208" s="1" t="s">
        <v>3</v>
      </c>
      <c r="I208" s="1" t="s">
        <v>4</v>
      </c>
      <c r="J208" s="1" t="str">
        <f t="shared" si="9"/>
        <v>Rebekkah NCastroF26AustinTX</v>
      </c>
      <c r="K208" s="1">
        <f>_xlfn.IFNA(MATCH(J208,Participants_Final!G:G,0),)</f>
        <v>0</v>
      </c>
      <c r="L208" s="1" t="str">
        <f t="shared" si="10"/>
        <v>Rebekkah NCastroF26</v>
      </c>
      <c r="M208" s="1">
        <f>_xlfn.IFNA(MATCH(L208,Participants_Final!I:I,0),)</f>
        <v>0</v>
      </c>
      <c r="N208" s="1" t="str">
        <f t="shared" si="11"/>
        <v>Rebekkah NCastroF</v>
      </c>
      <c r="O208" s="1">
        <f>_xlfn.IFNA(MATCH(N208,Participants_Final!K:K,0),)</f>
        <v>0</v>
      </c>
    </row>
    <row r="209" spans="1:15" x14ac:dyDescent="0.2">
      <c r="A209" s="1" t="s">
        <v>373</v>
      </c>
      <c r="B209" s="2">
        <v>43466</v>
      </c>
      <c r="C209" s="1">
        <v>9</v>
      </c>
      <c r="D209" s="1" t="s">
        <v>391</v>
      </c>
      <c r="E209" s="1" t="s">
        <v>392</v>
      </c>
      <c r="F209" s="1" t="s">
        <v>688</v>
      </c>
      <c r="G209" s="1">
        <v>47</v>
      </c>
      <c r="H209" s="1" t="s">
        <v>393</v>
      </c>
      <c r="I209" s="1" t="s">
        <v>4</v>
      </c>
      <c r="J209" s="1" t="str">
        <f t="shared" si="9"/>
        <v>SerkanCeltekM47McAllenTX</v>
      </c>
      <c r="K209" s="1">
        <f>_xlfn.IFNA(MATCH(J209,Participants_Final!G:G,0),)</f>
        <v>383</v>
      </c>
      <c r="L209" s="1" t="str">
        <f t="shared" si="10"/>
        <v>SerkanCeltekM47</v>
      </c>
      <c r="M209" s="1">
        <f>_xlfn.IFNA(MATCH(L209,Participants_Final!I:I,0),)</f>
        <v>383</v>
      </c>
      <c r="N209" s="1" t="str">
        <f t="shared" si="11"/>
        <v>SerkanCeltekM</v>
      </c>
      <c r="O209" s="1">
        <f>_xlfn.IFNA(MATCH(N209,Participants_Final!K:K,0),)</f>
        <v>383</v>
      </c>
    </row>
    <row r="210" spans="1:15" x14ac:dyDescent="0.2">
      <c r="A210" s="1" t="s">
        <v>373</v>
      </c>
      <c r="B210" s="2">
        <v>43466</v>
      </c>
      <c r="C210" s="1">
        <v>10</v>
      </c>
      <c r="D210" s="1" t="s">
        <v>394</v>
      </c>
      <c r="E210" s="1" t="s">
        <v>395</v>
      </c>
      <c r="F210" s="1" t="s">
        <v>688</v>
      </c>
      <c r="G210" s="1">
        <v>46</v>
      </c>
      <c r="H210" s="1" t="s">
        <v>396</v>
      </c>
      <c r="I210" s="1" t="s">
        <v>4</v>
      </c>
      <c r="J210" s="1" t="str">
        <f t="shared" si="9"/>
        <v>JoseCepedaM46Port IsabelTX</v>
      </c>
      <c r="K210" s="1">
        <f>_xlfn.IFNA(MATCH(J210,Participants_Final!G:G,0),)</f>
        <v>0</v>
      </c>
      <c r="L210" s="1" t="str">
        <f t="shared" si="10"/>
        <v>JoseCepedaM46</v>
      </c>
      <c r="M210" s="1">
        <f>_xlfn.IFNA(MATCH(L210,Participants_Final!I:I,0),)</f>
        <v>0</v>
      </c>
      <c r="N210" s="1" t="str">
        <f t="shared" si="11"/>
        <v>JoseCepedaM</v>
      </c>
      <c r="O210" s="1">
        <f>_xlfn.IFNA(MATCH(N210,Participants_Final!K:K,0),)</f>
        <v>0</v>
      </c>
    </row>
    <row r="211" spans="1:15" x14ac:dyDescent="0.2">
      <c r="A211" s="1" t="s">
        <v>373</v>
      </c>
      <c r="B211" s="2">
        <v>43466</v>
      </c>
      <c r="C211" s="1">
        <v>11</v>
      </c>
      <c r="D211" s="1" t="s">
        <v>397</v>
      </c>
      <c r="E211" s="1" t="s">
        <v>398</v>
      </c>
      <c r="F211" s="1" t="s">
        <v>688</v>
      </c>
      <c r="G211" s="1">
        <v>46</v>
      </c>
      <c r="H211" s="1" t="s">
        <v>381</v>
      </c>
      <c r="I211" s="1" t="s">
        <v>4</v>
      </c>
      <c r="J211" s="1" t="str">
        <f t="shared" si="9"/>
        <v>CharlesClarkM46Corpus ChristiTX</v>
      </c>
      <c r="K211" s="1">
        <f>_xlfn.IFNA(MATCH(J211,Participants_Final!G:G,0),)</f>
        <v>0</v>
      </c>
      <c r="L211" s="1" t="str">
        <f t="shared" si="10"/>
        <v>CharlesClarkM46</v>
      </c>
      <c r="M211" s="1">
        <f>_xlfn.IFNA(MATCH(L211,Participants_Final!I:I,0),)</f>
        <v>0</v>
      </c>
      <c r="N211" s="1" t="str">
        <f t="shared" si="11"/>
        <v>CharlesClarkM</v>
      </c>
      <c r="O211" s="1">
        <f>_xlfn.IFNA(MATCH(N211,Participants_Final!K:K,0),)</f>
        <v>0</v>
      </c>
    </row>
    <row r="212" spans="1:15" x14ac:dyDescent="0.2">
      <c r="A212" s="1" t="s">
        <v>373</v>
      </c>
      <c r="B212" s="2">
        <v>43466</v>
      </c>
      <c r="C212" s="1">
        <v>12</v>
      </c>
      <c r="D212" s="1" t="s">
        <v>399</v>
      </c>
      <c r="E212" s="1" t="s">
        <v>400</v>
      </c>
      <c r="F212" s="1" t="s">
        <v>688</v>
      </c>
      <c r="G212" s="1">
        <v>46</v>
      </c>
      <c r="H212" s="1" t="s">
        <v>393</v>
      </c>
      <c r="I212" s="1" t="s">
        <v>4</v>
      </c>
      <c r="J212" s="1" t="str">
        <f t="shared" si="9"/>
        <v>EstebanCobosM46McAllenTX</v>
      </c>
      <c r="K212" s="1">
        <f>_xlfn.IFNA(MATCH(J212,Participants_Final!G:G,0),)</f>
        <v>0</v>
      </c>
      <c r="L212" s="1" t="str">
        <f t="shared" si="10"/>
        <v>EstebanCobosM46</v>
      </c>
      <c r="M212" s="1">
        <f>_xlfn.IFNA(MATCH(L212,Participants_Final!I:I,0),)</f>
        <v>0</v>
      </c>
      <c r="N212" s="1" t="str">
        <f t="shared" si="11"/>
        <v>EstebanCobosM</v>
      </c>
      <c r="O212" s="1">
        <f>_xlfn.IFNA(MATCH(N212,Participants_Final!K:K,0),)</f>
        <v>0</v>
      </c>
    </row>
    <row r="213" spans="1:15" x14ac:dyDescent="0.2">
      <c r="A213" s="1" t="s">
        <v>373</v>
      </c>
      <c r="B213" s="2">
        <v>43466</v>
      </c>
      <c r="C213" s="1">
        <v>13</v>
      </c>
      <c r="D213" s="1" t="s">
        <v>401</v>
      </c>
      <c r="E213" s="1" t="s">
        <v>402</v>
      </c>
      <c r="F213" s="1" t="s">
        <v>689</v>
      </c>
      <c r="G213" s="1">
        <v>34</v>
      </c>
      <c r="H213" s="1" t="s">
        <v>403</v>
      </c>
      <c r="I213" s="1" t="s">
        <v>4</v>
      </c>
      <c r="J213" s="1" t="str">
        <f t="shared" si="9"/>
        <v>JessicaCondeF34MissionTX</v>
      </c>
      <c r="K213" s="1">
        <f>_xlfn.IFNA(MATCH(J213,Participants_Final!G:G,0),)</f>
        <v>0</v>
      </c>
      <c r="L213" s="1" t="str">
        <f t="shared" si="10"/>
        <v>JessicaCondeF34</v>
      </c>
      <c r="M213" s="1">
        <f>_xlfn.IFNA(MATCH(L213,Participants_Final!I:I,0),)</f>
        <v>0</v>
      </c>
      <c r="N213" s="1" t="str">
        <f t="shared" si="11"/>
        <v>JessicaCondeF</v>
      </c>
      <c r="O213" s="1">
        <f>_xlfn.IFNA(MATCH(N213,Participants_Final!K:K,0),)</f>
        <v>0</v>
      </c>
    </row>
    <row r="214" spans="1:15" x14ac:dyDescent="0.2">
      <c r="A214" s="1" t="s">
        <v>373</v>
      </c>
      <c r="B214" s="2">
        <v>43466</v>
      </c>
      <c r="C214" s="1">
        <v>14</v>
      </c>
      <c r="D214" s="1" t="s">
        <v>404</v>
      </c>
      <c r="E214" s="1" t="s">
        <v>405</v>
      </c>
      <c r="F214" s="1" t="s">
        <v>688</v>
      </c>
      <c r="G214" s="1">
        <v>38</v>
      </c>
      <c r="H214" s="1" t="s">
        <v>393</v>
      </c>
      <c r="I214" s="1" t="s">
        <v>4</v>
      </c>
      <c r="J214" s="1" t="str">
        <f t="shared" si="9"/>
        <v>JesseCruzM38McAllenTX</v>
      </c>
      <c r="K214" s="1">
        <f>_xlfn.IFNA(MATCH(J214,Participants_Final!G:G,0),)</f>
        <v>0</v>
      </c>
      <c r="L214" s="1" t="str">
        <f t="shared" si="10"/>
        <v>JesseCruzM38</v>
      </c>
      <c r="M214" s="1">
        <f>_xlfn.IFNA(MATCH(L214,Participants_Final!I:I,0),)</f>
        <v>0</v>
      </c>
      <c r="N214" s="1" t="str">
        <f t="shared" si="11"/>
        <v>JesseCruzM</v>
      </c>
      <c r="O214" s="1">
        <f>_xlfn.IFNA(MATCH(N214,Participants_Final!K:K,0),)</f>
        <v>0</v>
      </c>
    </row>
    <row r="215" spans="1:15" x14ac:dyDescent="0.2">
      <c r="A215" s="1" t="s">
        <v>373</v>
      </c>
      <c r="B215" s="2">
        <v>43466</v>
      </c>
      <c r="C215" s="1">
        <v>15</v>
      </c>
      <c r="D215" s="1" t="s">
        <v>79</v>
      </c>
      <c r="E215" s="1" t="s">
        <v>406</v>
      </c>
      <c r="F215" s="1" t="s">
        <v>688</v>
      </c>
      <c r="G215" s="1">
        <v>42</v>
      </c>
      <c r="H215" s="1" t="s">
        <v>378</v>
      </c>
      <c r="I215" s="1" t="s">
        <v>4</v>
      </c>
      <c r="J215" s="1" t="str">
        <f t="shared" si="9"/>
        <v>JohnCuvillierM42BrownsvilleTX</v>
      </c>
      <c r="K215" s="1">
        <f>_xlfn.IFNA(MATCH(J215,Participants_Final!G:G,0),)</f>
        <v>0</v>
      </c>
      <c r="L215" s="1" t="str">
        <f t="shared" si="10"/>
        <v>JohnCuvillierM42</v>
      </c>
      <c r="M215" s="1">
        <f>_xlfn.IFNA(MATCH(L215,Participants_Final!I:I,0),)</f>
        <v>0</v>
      </c>
      <c r="N215" s="1" t="str">
        <f t="shared" si="11"/>
        <v>JohnCuvillierM</v>
      </c>
      <c r="O215" s="1">
        <f>_xlfn.IFNA(MATCH(N215,Participants_Final!K:K,0),)</f>
        <v>0</v>
      </c>
    </row>
    <row r="216" spans="1:15" x14ac:dyDescent="0.2">
      <c r="A216" s="1" t="s">
        <v>373</v>
      </c>
      <c r="B216" s="2">
        <v>43467</v>
      </c>
      <c r="C216" s="1">
        <v>16</v>
      </c>
      <c r="D216" s="1" t="s">
        <v>43</v>
      </c>
      <c r="E216" s="1" t="s">
        <v>407</v>
      </c>
      <c r="F216" s="1" t="s">
        <v>689</v>
      </c>
      <c r="G216" s="1">
        <v>46</v>
      </c>
      <c r="H216" s="1" t="s">
        <v>403</v>
      </c>
      <c r="I216" s="1" t="s">
        <v>4</v>
      </c>
      <c r="J216" s="1" t="str">
        <f t="shared" si="9"/>
        <v>ZitaDe La GarzaF46MissionTX</v>
      </c>
      <c r="K216" s="1">
        <f>_xlfn.IFNA(MATCH(J216,Participants_Final!G:G,0),)</f>
        <v>0</v>
      </c>
      <c r="L216" s="1" t="str">
        <f t="shared" si="10"/>
        <v>ZitaDe La GarzaF46</v>
      </c>
      <c r="M216" s="1">
        <f>_xlfn.IFNA(MATCH(L216,Participants_Final!I:I,0),)</f>
        <v>0</v>
      </c>
      <c r="N216" s="1" t="str">
        <f t="shared" si="11"/>
        <v>ZitaDe La GarzaF</v>
      </c>
      <c r="O216" s="1">
        <f>_xlfn.IFNA(MATCH(N216,Participants_Final!K:K,0),)</f>
        <v>0</v>
      </c>
    </row>
    <row r="217" spans="1:15" x14ac:dyDescent="0.2">
      <c r="A217" s="1" t="s">
        <v>373</v>
      </c>
      <c r="B217" s="2">
        <v>43466</v>
      </c>
      <c r="C217" s="1">
        <v>17</v>
      </c>
      <c r="D217" s="1" t="s">
        <v>408</v>
      </c>
      <c r="E217" s="1" t="s">
        <v>409</v>
      </c>
      <c r="F217" s="1" t="s">
        <v>689</v>
      </c>
      <c r="G217" s="1">
        <v>39</v>
      </c>
      <c r="H217" s="1" t="s">
        <v>410</v>
      </c>
      <c r="I217" s="1" t="s">
        <v>4</v>
      </c>
      <c r="J217" s="1" t="str">
        <f t="shared" si="9"/>
        <v>NadiaErosaF39Los FresnosTX</v>
      </c>
      <c r="K217" s="1">
        <f>_xlfn.IFNA(MATCH(J217,Participants_Final!G:G,0),)</f>
        <v>0</v>
      </c>
      <c r="L217" s="1" t="str">
        <f t="shared" si="10"/>
        <v>NadiaErosaF39</v>
      </c>
      <c r="M217" s="1">
        <f>_xlfn.IFNA(MATCH(L217,Participants_Final!I:I,0),)</f>
        <v>0</v>
      </c>
      <c r="N217" s="1" t="str">
        <f t="shared" si="11"/>
        <v>NadiaErosaF</v>
      </c>
      <c r="O217" s="1">
        <f>_xlfn.IFNA(MATCH(N217,Participants_Final!K:K,0),)</f>
        <v>0</v>
      </c>
    </row>
    <row r="218" spans="1:15" x14ac:dyDescent="0.2">
      <c r="A218" s="1" t="s">
        <v>373</v>
      </c>
      <c r="B218" s="2">
        <v>43467</v>
      </c>
      <c r="C218" s="1">
        <v>18</v>
      </c>
      <c r="D218" s="1" t="s">
        <v>411</v>
      </c>
      <c r="E218" s="1" t="s">
        <v>412</v>
      </c>
      <c r="F218" s="1" t="s">
        <v>689</v>
      </c>
      <c r="G218" s="1">
        <v>59</v>
      </c>
      <c r="H218" s="1" t="s">
        <v>403</v>
      </c>
      <c r="I218" s="1" t="s">
        <v>4</v>
      </c>
      <c r="J218" s="1" t="str">
        <f t="shared" si="9"/>
        <v>Louisa SEscamillaF59MissionTX</v>
      </c>
      <c r="K218" s="1">
        <f>_xlfn.IFNA(MATCH(J218,Participants_Final!G:G,0),)</f>
        <v>0</v>
      </c>
      <c r="L218" s="1" t="str">
        <f t="shared" si="10"/>
        <v>Louisa SEscamillaF59</v>
      </c>
      <c r="M218" s="1">
        <f>_xlfn.IFNA(MATCH(L218,Participants_Final!I:I,0),)</f>
        <v>0</v>
      </c>
      <c r="N218" s="1" t="str">
        <f t="shared" si="11"/>
        <v>Louisa SEscamillaF</v>
      </c>
      <c r="O218" s="1">
        <f>_xlfn.IFNA(MATCH(N218,Participants_Final!K:K,0),)</f>
        <v>0</v>
      </c>
    </row>
    <row r="219" spans="1:15" x14ac:dyDescent="0.2">
      <c r="A219" s="1" t="s">
        <v>373</v>
      </c>
      <c r="B219" s="2">
        <v>43466</v>
      </c>
      <c r="C219" s="1">
        <v>19</v>
      </c>
      <c r="D219" s="1" t="s">
        <v>413</v>
      </c>
      <c r="E219" s="1" t="s">
        <v>412</v>
      </c>
      <c r="F219" s="1" t="s">
        <v>688</v>
      </c>
      <c r="G219" s="1">
        <v>55</v>
      </c>
      <c r="H219" s="1" t="s">
        <v>393</v>
      </c>
      <c r="I219" s="1" t="s">
        <v>4</v>
      </c>
      <c r="J219" s="1" t="str">
        <f t="shared" si="9"/>
        <v>JavierEscamillaM55McAllenTX</v>
      </c>
      <c r="K219" s="1">
        <f>_xlfn.IFNA(MATCH(J219,Participants_Final!G:G,0),)</f>
        <v>0</v>
      </c>
      <c r="L219" s="1" t="str">
        <f t="shared" si="10"/>
        <v>JavierEscamillaM55</v>
      </c>
      <c r="M219" s="1">
        <f>_xlfn.IFNA(MATCH(L219,Participants_Final!I:I,0),)</f>
        <v>0</v>
      </c>
      <c r="N219" s="1" t="str">
        <f t="shared" si="11"/>
        <v>JavierEscamillaM</v>
      </c>
      <c r="O219" s="1">
        <f>_xlfn.IFNA(MATCH(N219,Participants_Final!K:K,0),)</f>
        <v>0</v>
      </c>
    </row>
    <row r="220" spans="1:15" x14ac:dyDescent="0.2">
      <c r="A220" s="1" t="s">
        <v>373</v>
      </c>
      <c r="B220" s="2">
        <v>43467</v>
      </c>
      <c r="C220" s="1">
        <v>20</v>
      </c>
      <c r="D220" s="1" t="s">
        <v>414</v>
      </c>
      <c r="E220" s="1" t="s">
        <v>415</v>
      </c>
      <c r="F220" s="1" t="s">
        <v>688</v>
      </c>
      <c r="G220" s="1">
        <v>45</v>
      </c>
      <c r="H220" s="1" t="s">
        <v>416</v>
      </c>
      <c r="I220" s="1" t="s">
        <v>4</v>
      </c>
      <c r="J220" s="1" t="str">
        <f t="shared" si="9"/>
        <v>EustacioFloresM45La FeriaTX</v>
      </c>
      <c r="K220" s="1">
        <f>_xlfn.IFNA(MATCH(J220,Participants_Final!G:G,0),)</f>
        <v>0</v>
      </c>
      <c r="L220" s="1" t="str">
        <f t="shared" si="10"/>
        <v>EustacioFloresM45</v>
      </c>
      <c r="M220" s="1">
        <f>_xlfn.IFNA(MATCH(L220,Participants_Final!I:I,0),)</f>
        <v>0</v>
      </c>
      <c r="N220" s="1" t="str">
        <f t="shared" si="11"/>
        <v>EustacioFloresM</v>
      </c>
      <c r="O220" s="1">
        <f>_xlfn.IFNA(MATCH(N220,Participants_Final!K:K,0),)</f>
        <v>0</v>
      </c>
    </row>
    <row r="221" spans="1:15" x14ac:dyDescent="0.2">
      <c r="A221" s="1" t="s">
        <v>373</v>
      </c>
      <c r="B221" s="2">
        <v>43473</v>
      </c>
      <c r="C221" s="1">
        <v>21</v>
      </c>
      <c r="D221" s="1" t="s">
        <v>417</v>
      </c>
      <c r="E221" s="1" t="s">
        <v>418</v>
      </c>
      <c r="F221" s="1" t="s">
        <v>688</v>
      </c>
      <c r="G221" s="1">
        <v>43</v>
      </c>
      <c r="H221" s="1" t="s">
        <v>53</v>
      </c>
      <c r="I221" s="1" t="s">
        <v>4</v>
      </c>
      <c r="J221" s="1" t="str">
        <f t="shared" si="9"/>
        <v>Varion JForrest IIM43SaladoTX</v>
      </c>
      <c r="K221" s="1">
        <f>_xlfn.IFNA(MATCH(J221,Participants_Final!G:G,0),)</f>
        <v>0</v>
      </c>
      <c r="L221" s="1" t="str">
        <f t="shared" si="10"/>
        <v>Varion JForrest IIM43</v>
      </c>
      <c r="M221" s="1">
        <f>_xlfn.IFNA(MATCH(L221,Participants_Final!I:I,0),)</f>
        <v>0</v>
      </c>
      <c r="N221" s="1" t="str">
        <f t="shared" si="11"/>
        <v>Varion JForrest IIM</v>
      </c>
      <c r="O221" s="1">
        <f>_xlfn.IFNA(MATCH(N221,Participants_Final!K:K,0),)</f>
        <v>0</v>
      </c>
    </row>
    <row r="222" spans="1:15" x14ac:dyDescent="0.2">
      <c r="A222" s="1" t="s">
        <v>373</v>
      </c>
      <c r="B222" s="2">
        <v>43466</v>
      </c>
      <c r="C222" s="1">
        <v>22</v>
      </c>
      <c r="D222" s="1" t="s">
        <v>419</v>
      </c>
      <c r="E222" s="1" t="s">
        <v>420</v>
      </c>
      <c r="F222" s="1" t="s">
        <v>689</v>
      </c>
      <c r="G222" s="1">
        <v>63</v>
      </c>
      <c r="H222" s="1" t="s">
        <v>403</v>
      </c>
      <c r="I222" s="1" t="s">
        <v>4</v>
      </c>
      <c r="J222" s="1" t="str">
        <f t="shared" si="9"/>
        <v>FranciscaFriasF63MissionTX</v>
      </c>
      <c r="K222" s="1">
        <f>_xlfn.IFNA(MATCH(J222,Participants_Final!G:G,0),)</f>
        <v>0</v>
      </c>
      <c r="L222" s="1" t="str">
        <f t="shared" si="10"/>
        <v>FranciscaFriasF63</v>
      </c>
      <c r="M222" s="1">
        <f>_xlfn.IFNA(MATCH(L222,Participants_Final!I:I,0),)</f>
        <v>0</v>
      </c>
      <c r="N222" s="1" t="str">
        <f t="shared" si="11"/>
        <v>FranciscaFriasF</v>
      </c>
      <c r="O222" s="1">
        <f>_xlfn.IFNA(MATCH(N222,Participants_Final!K:K,0),)</f>
        <v>0</v>
      </c>
    </row>
    <row r="223" spans="1:15" x14ac:dyDescent="0.2">
      <c r="A223" s="1" t="s">
        <v>373</v>
      </c>
      <c r="B223" s="2">
        <v>43466</v>
      </c>
      <c r="C223" s="1">
        <v>23</v>
      </c>
      <c r="D223" s="1" t="s">
        <v>355</v>
      </c>
      <c r="E223" s="1" t="s">
        <v>421</v>
      </c>
      <c r="F223" s="1" t="s">
        <v>688</v>
      </c>
      <c r="G223" s="1">
        <v>32</v>
      </c>
      <c r="H223" s="1" t="s">
        <v>393</v>
      </c>
      <c r="I223" s="1" t="s">
        <v>4</v>
      </c>
      <c r="J223" s="1" t="str">
        <f t="shared" si="9"/>
        <v>DanielGallegosM32McAllenTX</v>
      </c>
      <c r="K223" s="1">
        <f>_xlfn.IFNA(MATCH(J223,Participants_Final!G:G,0),)</f>
        <v>0</v>
      </c>
      <c r="L223" s="1" t="str">
        <f t="shared" si="10"/>
        <v>DanielGallegosM32</v>
      </c>
      <c r="M223" s="1">
        <f>_xlfn.IFNA(MATCH(L223,Participants_Final!I:I,0),)</f>
        <v>0</v>
      </c>
      <c r="N223" s="1" t="str">
        <f t="shared" si="11"/>
        <v>DanielGallegosM</v>
      </c>
      <c r="O223" s="1">
        <f>_xlfn.IFNA(MATCH(N223,Participants_Final!K:K,0),)</f>
        <v>0</v>
      </c>
    </row>
    <row r="224" spans="1:15" x14ac:dyDescent="0.2">
      <c r="A224" s="1" t="s">
        <v>373</v>
      </c>
      <c r="B224" s="2">
        <v>43466</v>
      </c>
      <c r="C224" s="1">
        <v>24</v>
      </c>
      <c r="D224" s="1" t="s">
        <v>422</v>
      </c>
      <c r="E224" s="1" t="s">
        <v>421</v>
      </c>
      <c r="F224" s="1" t="s">
        <v>689</v>
      </c>
      <c r="G224" s="1">
        <v>31</v>
      </c>
      <c r="H224" s="1" t="s">
        <v>393</v>
      </c>
      <c r="I224" s="1" t="s">
        <v>4</v>
      </c>
      <c r="J224" s="1" t="str">
        <f t="shared" si="9"/>
        <v>MonicaGallegosF31McAllenTX</v>
      </c>
      <c r="K224" s="1">
        <f>_xlfn.IFNA(MATCH(J224,Participants_Final!G:G,0),)</f>
        <v>0</v>
      </c>
      <c r="L224" s="1" t="str">
        <f t="shared" si="10"/>
        <v>MonicaGallegosF31</v>
      </c>
      <c r="M224" s="1">
        <f>_xlfn.IFNA(MATCH(L224,Participants_Final!I:I,0),)</f>
        <v>0</v>
      </c>
      <c r="N224" s="1" t="str">
        <f t="shared" si="11"/>
        <v>MonicaGallegosF</v>
      </c>
      <c r="O224" s="1">
        <f>_xlfn.IFNA(MATCH(N224,Participants_Final!K:K,0),)</f>
        <v>0</v>
      </c>
    </row>
    <row r="225" spans="1:15" x14ac:dyDescent="0.2">
      <c r="A225" s="1" t="s">
        <v>373</v>
      </c>
      <c r="B225" s="2">
        <v>43466</v>
      </c>
      <c r="C225" s="1">
        <v>25</v>
      </c>
      <c r="D225" s="1" t="s">
        <v>323</v>
      </c>
      <c r="E225" s="1" t="s">
        <v>423</v>
      </c>
      <c r="F225" s="1" t="s">
        <v>688</v>
      </c>
      <c r="G225" s="1">
        <v>45</v>
      </c>
      <c r="H225" s="1" t="s">
        <v>393</v>
      </c>
      <c r="I225" s="1" t="s">
        <v>4</v>
      </c>
      <c r="J225" s="1" t="str">
        <f t="shared" si="9"/>
        <v>CarlosGandaraM45McAllenTX</v>
      </c>
      <c r="K225" s="1">
        <f>_xlfn.IFNA(MATCH(J225,Participants_Final!G:G,0),)</f>
        <v>0</v>
      </c>
      <c r="L225" s="1" t="str">
        <f t="shared" si="10"/>
        <v>CarlosGandaraM45</v>
      </c>
      <c r="M225" s="1">
        <f>_xlfn.IFNA(MATCH(L225,Participants_Final!I:I,0),)</f>
        <v>837</v>
      </c>
      <c r="N225" s="1" t="str">
        <f t="shared" si="11"/>
        <v>CarlosGandaraM</v>
      </c>
      <c r="O225" s="1">
        <f>_xlfn.IFNA(MATCH(N225,Participants_Final!K:K,0),)</f>
        <v>837</v>
      </c>
    </row>
    <row r="226" spans="1:15" x14ac:dyDescent="0.2">
      <c r="A226" s="1" t="s">
        <v>373</v>
      </c>
      <c r="B226" s="2">
        <v>43473</v>
      </c>
      <c r="C226" s="1">
        <v>26</v>
      </c>
      <c r="D226" s="1" t="s">
        <v>424</v>
      </c>
      <c r="E226" s="1" t="s">
        <v>249</v>
      </c>
      <c r="F226" s="1" t="s">
        <v>688</v>
      </c>
      <c r="G226" s="1">
        <v>47</v>
      </c>
      <c r="H226" s="1" t="s">
        <v>403</v>
      </c>
      <c r="I226" s="1" t="s">
        <v>4</v>
      </c>
      <c r="J226" s="1" t="str">
        <f t="shared" si="9"/>
        <v>AlejandroGarciaM47MissionTX</v>
      </c>
      <c r="K226" s="1">
        <f>_xlfn.IFNA(MATCH(J226,Participants_Final!G:G,0),)</f>
        <v>0</v>
      </c>
      <c r="L226" s="1" t="str">
        <f t="shared" si="10"/>
        <v>AlejandroGarciaM47</v>
      </c>
      <c r="M226" s="1">
        <f>_xlfn.IFNA(MATCH(L226,Participants_Final!I:I,0),)</f>
        <v>0</v>
      </c>
      <c r="N226" s="1" t="str">
        <f t="shared" si="11"/>
        <v>AlejandroGarciaM</v>
      </c>
      <c r="O226" s="1">
        <f>_xlfn.IFNA(MATCH(N226,Participants_Final!K:K,0),)</f>
        <v>0</v>
      </c>
    </row>
    <row r="227" spans="1:15" x14ac:dyDescent="0.2">
      <c r="A227" s="1" t="s">
        <v>373</v>
      </c>
      <c r="B227" s="2">
        <v>43466</v>
      </c>
      <c r="C227" s="1">
        <v>27</v>
      </c>
      <c r="D227" s="1" t="s">
        <v>425</v>
      </c>
      <c r="E227" s="1" t="s">
        <v>249</v>
      </c>
      <c r="F227" s="1" t="s">
        <v>689</v>
      </c>
      <c r="G227" s="1">
        <v>45</v>
      </c>
      <c r="H227" s="1" t="s">
        <v>426</v>
      </c>
      <c r="I227" s="1" t="s">
        <v>4</v>
      </c>
      <c r="J227" s="1" t="str">
        <f t="shared" si="9"/>
        <v>JudithGarciaF45San JuanTX</v>
      </c>
      <c r="K227" s="1">
        <f>_xlfn.IFNA(MATCH(J227,Participants_Final!G:G,0),)</f>
        <v>0</v>
      </c>
      <c r="L227" s="1" t="str">
        <f t="shared" si="10"/>
        <v>JudithGarciaF45</v>
      </c>
      <c r="M227" s="1">
        <f>_xlfn.IFNA(MATCH(L227,Participants_Final!I:I,0),)</f>
        <v>0</v>
      </c>
      <c r="N227" s="1" t="str">
        <f t="shared" si="11"/>
        <v>JudithGarciaF</v>
      </c>
      <c r="O227" s="1">
        <f>_xlfn.IFNA(MATCH(N227,Participants_Final!K:K,0),)</f>
        <v>0</v>
      </c>
    </row>
    <row r="228" spans="1:15" x14ac:dyDescent="0.2">
      <c r="A228" s="1" t="s">
        <v>373</v>
      </c>
      <c r="B228" s="2">
        <v>43466</v>
      </c>
      <c r="C228" s="1">
        <v>28</v>
      </c>
      <c r="D228" s="1" t="s">
        <v>427</v>
      </c>
      <c r="E228" s="1" t="s">
        <v>428</v>
      </c>
      <c r="F228" s="1" t="s">
        <v>688</v>
      </c>
      <c r="G228" s="1">
        <v>43</v>
      </c>
      <c r="H228" s="1" t="s">
        <v>393</v>
      </c>
      <c r="I228" s="1" t="s">
        <v>4</v>
      </c>
      <c r="J228" s="1" t="str">
        <f t="shared" si="9"/>
        <v>GabrielGasperM43McAllenTX</v>
      </c>
      <c r="K228" s="1">
        <f>_xlfn.IFNA(MATCH(J228,Participants_Final!G:G,0),)</f>
        <v>0</v>
      </c>
      <c r="L228" s="1" t="str">
        <f t="shared" si="10"/>
        <v>GabrielGasperM43</v>
      </c>
      <c r="M228" s="1">
        <f>_xlfn.IFNA(MATCH(L228,Participants_Final!I:I,0),)</f>
        <v>0</v>
      </c>
      <c r="N228" s="1" t="str">
        <f t="shared" si="11"/>
        <v>GabrielGasperM</v>
      </c>
      <c r="O228" s="1">
        <f>_xlfn.IFNA(MATCH(N228,Participants_Final!K:K,0),)</f>
        <v>0</v>
      </c>
    </row>
    <row r="229" spans="1:15" x14ac:dyDescent="0.2">
      <c r="A229" s="1" t="s">
        <v>373</v>
      </c>
      <c r="B229" s="2">
        <v>43466</v>
      </c>
      <c r="C229" s="1">
        <v>29</v>
      </c>
      <c r="D229" s="1" t="s">
        <v>429</v>
      </c>
      <c r="E229" s="1" t="s">
        <v>256</v>
      </c>
      <c r="F229" s="1" t="s">
        <v>688</v>
      </c>
      <c r="G229" s="1">
        <v>42</v>
      </c>
      <c r="H229" s="1" t="s">
        <v>68</v>
      </c>
      <c r="I229" s="1" t="s">
        <v>4</v>
      </c>
      <c r="J229" s="1" t="str">
        <f t="shared" si="9"/>
        <v>JoaquinGonzalezM42WacoTX</v>
      </c>
      <c r="K229" s="1">
        <f>_xlfn.IFNA(MATCH(J229,Participants_Final!G:G,0),)</f>
        <v>0</v>
      </c>
      <c r="L229" s="1" t="str">
        <f t="shared" si="10"/>
        <v>JoaquinGonzalezM42</v>
      </c>
      <c r="M229" s="1">
        <f>_xlfn.IFNA(MATCH(L229,Participants_Final!I:I,0),)</f>
        <v>0</v>
      </c>
      <c r="N229" s="1" t="str">
        <f t="shared" si="11"/>
        <v>JoaquinGonzalezM</v>
      </c>
      <c r="O229" s="1">
        <f>_xlfn.IFNA(MATCH(N229,Participants_Final!K:K,0),)</f>
        <v>0</v>
      </c>
    </row>
    <row r="230" spans="1:15" x14ac:dyDescent="0.2">
      <c r="A230" s="1" t="s">
        <v>373</v>
      </c>
      <c r="B230" s="2">
        <v>43473</v>
      </c>
      <c r="C230" s="1">
        <v>30</v>
      </c>
      <c r="D230" s="1" t="s">
        <v>430</v>
      </c>
      <c r="E230" s="1" t="s">
        <v>431</v>
      </c>
      <c r="F230" s="1" t="s">
        <v>688</v>
      </c>
      <c r="G230" s="1">
        <v>48</v>
      </c>
      <c r="H230" s="1" t="s">
        <v>432</v>
      </c>
      <c r="I230" s="1" t="s">
        <v>4</v>
      </c>
      <c r="J230" s="1" t="str">
        <f t="shared" si="9"/>
        <v>HugoGutierrezM48PalmhurstTX</v>
      </c>
      <c r="K230" s="1">
        <f>_xlfn.IFNA(MATCH(J230,Participants_Final!G:G,0),)</f>
        <v>968</v>
      </c>
      <c r="L230" s="1" t="str">
        <f t="shared" si="10"/>
        <v>HugoGutierrezM48</v>
      </c>
      <c r="M230" s="1">
        <f>_xlfn.IFNA(MATCH(L230,Participants_Final!I:I,0),)</f>
        <v>968</v>
      </c>
      <c r="N230" s="1" t="str">
        <f t="shared" si="11"/>
        <v>HugoGutierrezM</v>
      </c>
      <c r="O230" s="1">
        <f>_xlfn.IFNA(MATCH(N230,Participants_Final!K:K,0),)</f>
        <v>968</v>
      </c>
    </row>
    <row r="231" spans="1:15" x14ac:dyDescent="0.2">
      <c r="A231" s="1" t="s">
        <v>373</v>
      </c>
      <c r="B231" s="2">
        <v>43473</v>
      </c>
      <c r="C231" s="1">
        <v>31</v>
      </c>
      <c r="D231" s="1" t="s">
        <v>184</v>
      </c>
      <c r="E231" s="1" t="s">
        <v>431</v>
      </c>
      <c r="F231" s="1" t="s">
        <v>689</v>
      </c>
      <c r="G231" s="1">
        <v>47</v>
      </c>
      <c r="H231" s="1" t="s">
        <v>432</v>
      </c>
      <c r="I231" s="1" t="s">
        <v>4</v>
      </c>
      <c r="J231" s="1" t="str">
        <f t="shared" si="9"/>
        <v>SandraGutierrezF47PalmhurstTX</v>
      </c>
      <c r="K231" s="1">
        <f>_xlfn.IFNA(MATCH(J231,Participants_Final!G:G,0),)</f>
        <v>971</v>
      </c>
      <c r="L231" s="1" t="str">
        <f t="shared" si="10"/>
        <v>SandraGutierrezF47</v>
      </c>
      <c r="M231" s="1">
        <f>_xlfn.IFNA(MATCH(L231,Participants_Final!I:I,0),)</f>
        <v>971</v>
      </c>
      <c r="N231" s="1" t="str">
        <f t="shared" si="11"/>
        <v>SandraGutierrezF</v>
      </c>
      <c r="O231" s="1">
        <f>_xlfn.IFNA(MATCH(N231,Participants_Final!K:K,0),)</f>
        <v>971</v>
      </c>
    </row>
    <row r="232" spans="1:15" x14ac:dyDescent="0.2">
      <c r="A232" s="1" t="s">
        <v>373</v>
      </c>
      <c r="B232" s="2">
        <v>43466</v>
      </c>
      <c r="C232" s="1">
        <v>32</v>
      </c>
      <c r="D232" s="1" t="s">
        <v>433</v>
      </c>
      <c r="E232" s="1" t="s">
        <v>431</v>
      </c>
      <c r="F232" s="1" t="s">
        <v>689</v>
      </c>
      <c r="G232" s="1">
        <v>40</v>
      </c>
      <c r="H232" s="1" t="s">
        <v>410</v>
      </c>
      <c r="I232" s="1" t="s">
        <v>4</v>
      </c>
      <c r="J232" s="1" t="str">
        <f t="shared" si="9"/>
        <v>LorenaGutierrezF40Los FresnosTX</v>
      </c>
      <c r="K232" s="1">
        <f>_xlfn.IFNA(MATCH(J232,Participants_Final!G:G,0),)</f>
        <v>0</v>
      </c>
      <c r="L232" s="1" t="str">
        <f t="shared" si="10"/>
        <v>LorenaGutierrezF40</v>
      </c>
      <c r="M232" s="1">
        <f>_xlfn.IFNA(MATCH(L232,Participants_Final!I:I,0),)</f>
        <v>0</v>
      </c>
      <c r="N232" s="1" t="str">
        <f t="shared" si="11"/>
        <v>LorenaGutierrezF</v>
      </c>
      <c r="O232" s="1">
        <f>_xlfn.IFNA(MATCH(N232,Participants_Final!K:K,0),)</f>
        <v>0</v>
      </c>
    </row>
    <row r="233" spans="1:15" x14ac:dyDescent="0.2">
      <c r="A233" s="1" t="s">
        <v>373</v>
      </c>
      <c r="B233" s="2">
        <v>43466</v>
      </c>
      <c r="C233" s="1">
        <v>33</v>
      </c>
      <c r="D233" s="1" t="s">
        <v>434</v>
      </c>
      <c r="E233" s="1" t="s">
        <v>431</v>
      </c>
      <c r="F233" s="1" t="s">
        <v>689</v>
      </c>
      <c r="G233" s="1">
        <v>30</v>
      </c>
      <c r="H233" s="1" t="s">
        <v>410</v>
      </c>
      <c r="I233" s="1" t="s">
        <v>4</v>
      </c>
      <c r="J233" s="1" t="str">
        <f t="shared" si="9"/>
        <v>MaybelinGutierrezF30Los FresnosTX</v>
      </c>
      <c r="K233" s="1">
        <f>_xlfn.IFNA(MATCH(J233,Participants_Final!G:G,0),)</f>
        <v>0</v>
      </c>
      <c r="L233" s="1" t="str">
        <f t="shared" si="10"/>
        <v>MaybelinGutierrezF30</v>
      </c>
      <c r="M233" s="1">
        <f>_xlfn.IFNA(MATCH(L233,Participants_Final!I:I,0),)</f>
        <v>0</v>
      </c>
      <c r="N233" s="1" t="str">
        <f t="shared" si="11"/>
        <v>MaybelinGutierrezF</v>
      </c>
      <c r="O233" s="1">
        <f>_xlfn.IFNA(MATCH(N233,Participants_Final!K:K,0),)</f>
        <v>0</v>
      </c>
    </row>
    <row r="234" spans="1:15" x14ac:dyDescent="0.2">
      <c r="A234" s="1" t="s">
        <v>373</v>
      </c>
      <c r="B234" s="2">
        <v>43494</v>
      </c>
      <c r="C234" s="1">
        <v>34</v>
      </c>
      <c r="D234" s="1" t="s">
        <v>435</v>
      </c>
      <c r="E234" s="1" t="s">
        <v>436</v>
      </c>
      <c r="F234" s="1" t="s">
        <v>688</v>
      </c>
      <c r="H234" s="1" t="s">
        <v>387</v>
      </c>
      <c r="I234" s="1" t="s">
        <v>4</v>
      </c>
      <c r="J234" s="1" t="str">
        <f t="shared" si="9"/>
        <v>ArtHurtadoMHarlingenTX</v>
      </c>
      <c r="K234" s="1">
        <f>_xlfn.IFNA(MATCH(J234,Participants_Final!G:G,0),)</f>
        <v>0</v>
      </c>
      <c r="L234" s="1" t="str">
        <f t="shared" si="10"/>
        <v>ArtHurtadoM</v>
      </c>
      <c r="M234" s="1">
        <f>_xlfn.IFNA(MATCH(L234,Participants_Final!I:I,0),)</f>
        <v>0</v>
      </c>
      <c r="N234" s="1" t="str">
        <f t="shared" si="11"/>
        <v>ArtHurtadoM</v>
      </c>
      <c r="O234" s="1">
        <f>_xlfn.IFNA(MATCH(N234,Participants_Final!K:K,0),)</f>
        <v>0</v>
      </c>
    </row>
    <row r="235" spans="1:15" x14ac:dyDescent="0.2">
      <c r="A235" s="1" t="s">
        <v>373</v>
      </c>
      <c r="B235" s="2">
        <v>43466</v>
      </c>
      <c r="C235" s="1">
        <v>35</v>
      </c>
      <c r="D235" s="1" t="s">
        <v>437</v>
      </c>
      <c r="E235" s="1" t="s">
        <v>438</v>
      </c>
      <c r="F235" s="1" t="s">
        <v>688</v>
      </c>
      <c r="G235" s="1">
        <v>25</v>
      </c>
      <c r="H235" s="1" t="s">
        <v>35</v>
      </c>
      <c r="I235" s="1" t="s">
        <v>4</v>
      </c>
      <c r="J235" s="1" t="str">
        <f t="shared" si="9"/>
        <v>PJIzaguirreM25Round RockTX</v>
      </c>
      <c r="K235" s="1">
        <f>_xlfn.IFNA(MATCH(J235,Participants_Final!G:G,0),)</f>
        <v>1205</v>
      </c>
      <c r="L235" s="1" t="str">
        <f t="shared" si="10"/>
        <v>PJIzaguirreM25</v>
      </c>
      <c r="M235" s="1">
        <f>_xlfn.IFNA(MATCH(L235,Participants_Final!I:I,0),)</f>
        <v>1205</v>
      </c>
      <c r="N235" s="1" t="str">
        <f t="shared" si="11"/>
        <v>PJIzaguirreM</v>
      </c>
      <c r="O235" s="1">
        <f>_xlfn.IFNA(MATCH(N235,Participants_Final!K:K,0),)</f>
        <v>1205</v>
      </c>
    </row>
    <row r="236" spans="1:15" x14ac:dyDescent="0.2">
      <c r="A236" s="1" t="s">
        <v>373</v>
      </c>
      <c r="B236" s="2">
        <v>43466</v>
      </c>
      <c r="C236" s="1">
        <v>36</v>
      </c>
      <c r="D236" s="1" t="s">
        <v>439</v>
      </c>
      <c r="E236" s="1" t="s">
        <v>440</v>
      </c>
      <c r="F236" s="1" t="s">
        <v>689</v>
      </c>
      <c r="G236" s="1">
        <v>46</v>
      </c>
      <c r="H236" s="1" t="s">
        <v>393</v>
      </c>
      <c r="I236" s="1" t="s">
        <v>4</v>
      </c>
      <c r="J236" s="1" t="str">
        <f t="shared" si="9"/>
        <v>MaraLeF46McAllenTX</v>
      </c>
      <c r="K236" s="1">
        <f>_xlfn.IFNA(MATCH(J236,Participants_Final!G:G,0),)</f>
        <v>0</v>
      </c>
      <c r="L236" s="1" t="str">
        <f t="shared" si="10"/>
        <v>MaraLeF46</v>
      </c>
      <c r="M236" s="1">
        <f>_xlfn.IFNA(MATCH(L236,Participants_Final!I:I,0),)</f>
        <v>1400</v>
      </c>
      <c r="N236" s="1" t="str">
        <f t="shared" si="11"/>
        <v>MaraLeF</v>
      </c>
      <c r="O236" s="1">
        <f>_xlfn.IFNA(MATCH(N236,Participants_Final!K:K,0),)</f>
        <v>1400</v>
      </c>
    </row>
    <row r="237" spans="1:15" x14ac:dyDescent="0.2">
      <c r="A237" s="1" t="s">
        <v>373</v>
      </c>
      <c r="B237" s="2">
        <v>43466</v>
      </c>
      <c r="C237" s="1">
        <v>37</v>
      </c>
      <c r="D237" s="1" t="s">
        <v>441</v>
      </c>
      <c r="E237" s="1" t="s">
        <v>442</v>
      </c>
      <c r="F237" s="1" t="s">
        <v>689</v>
      </c>
      <c r="G237" s="1">
        <v>32</v>
      </c>
      <c r="H237" s="1" t="s">
        <v>387</v>
      </c>
      <c r="I237" s="1" t="s">
        <v>4</v>
      </c>
      <c r="J237" s="1" t="str">
        <f t="shared" si="9"/>
        <v>AlejandraMartinezF32HarlingenTX</v>
      </c>
      <c r="K237" s="1">
        <f>_xlfn.IFNA(MATCH(J237,Participants_Final!G:G,0),)</f>
        <v>0</v>
      </c>
      <c r="L237" s="1" t="str">
        <f t="shared" si="10"/>
        <v>AlejandraMartinezF32</v>
      </c>
      <c r="M237" s="1">
        <f>_xlfn.IFNA(MATCH(L237,Participants_Final!I:I,0),)</f>
        <v>0</v>
      </c>
      <c r="N237" s="1" t="str">
        <f t="shared" si="11"/>
        <v>AlejandraMartinezF</v>
      </c>
      <c r="O237" s="1">
        <f>_xlfn.IFNA(MATCH(N237,Participants_Final!K:K,0),)</f>
        <v>0</v>
      </c>
    </row>
    <row r="238" spans="1:15" x14ac:dyDescent="0.2">
      <c r="A238" s="1" t="s">
        <v>373</v>
      </c>
      <c r="B238" s="2">
        <v>43466</v>
      </c>
      <c r="C238" s="1">
        <v>38</v>
      </c>
      <c r="D238" s="1" t="s">
        <v>443</v>
      </c>
      <c r="E238" s="1" t="s">
        <v>442</v>
      </c>
      <c r="F238" s="1" t="s">
        <v>688</v>
      </c>
      <c r="G238" s="1">
        <v>50</v>
      </c>
      <c r="H238" s="1" t="s">
        <v>393</v>
      </c>
      <c r="I238" s="1" t="s">
        <v>4</v>
      </c>
      <c r="J238" s="1" t="str">
        <f t="shared" si="9"/>
        <v>BenMartinezM50McAllenTX</v>
      </c>
      <c r="K238" s="1">
        <f>_xlfn.IFNA(MATCH(J238,Participants_Final!G:G,0),)</f>
        <v>0</v>
      </c>
      <c r="L238" s="1" t="str">
        <f t="shared" si="10"/>
        <v>BenMartinezM50</v>
      </c>
      <c r="M238" s="1">
        <f>_xlfn.IFNA(MATCH(L238,Participants_Final!I:I,0),)</f>
        <v>0</v>
      </c>
      <c r="N238" s="1" t="str">
        <f t="shared" si="11"/>
        <v>BenMartinezM</v>
      </c>
      <c r="O238" s="1">
        <f>_xlfn.IFNA(MATCH(N238,Participants_Final!K:K,0),)</f>
        <v>0</v>
      </c>
    </row>
    <row r="239" spans="1:15" x14ac:dyDescent="0.2">
      <c r="A239" s="1" t="s">
        <v>373</v>
      </c>
      <c r="B239" s="2">
        <v>43466</v>
      </c>
      <c r="C239" s="1">
        <v>39</v>
      </c>
      <c r="D239" s="1" t="s">
        <v>7</v>
      </c>
      <c r="E239" s="1" t="s">
        <v>442</v>
      </c>
      <c r="F239" s="1" t="s">
        <v>688</v>
      </c>
      <c r="G239" s="1">
        <v>26</v>
      </c>
      <c r="H239" s="1" t="s">
        <v>393</v>
      </c>
      <c r="I239" s="1" t="s">
        <v>4</v>
      </c>
      <c r="J239" s="1" t="str">
        <f t="shared" si="9"/>
        <v>JamesMartinezM26McAllenTX</v>
      </c>
      <c r="K239" s="1">
        <f>_xlfn.IFNA(MATCH(J239,Participants_Final!G:G,0),)</f>
        <v>0</v>
      </c>
      <c r="L239" s="1" t="str">
        <f t="shared" si="10"/>
        <v>JamesMartinezM26</v>
      </c>
      <c r="M239" s="1">
        <f>_xlfn.IFNA(MATCH(L239,Participants_Final!I:I,0),)</f>
        <v>1559</v>
      </c>
      <c r="N239" s="1" t="str">
        <f t="shared" si="11"/>
        <v>JamesMartinezM</v>
      </c>
      <c r="O239" s="1">
        <f>_xlfn.IFNA(MATCH(N239,Participants_Final!K:K,0),)</f>
        <v>1559</v>
      </c>
    </row>
    <row r="240" spans="1:15" x14ac:dyDescent="0.2">
      <c r="A240" s="1" t="s">
        <v>373</v>
      </c>
      <c r="B240" s="2">
        <v>43494</v>
      </c>
      <c r="C240" s="1">
        <v>40</v>
      </c>
      <c r="D240" s="1" t="s">
        <v>143</v>
      </c>
      <c r="E240" s="1" t="s">
        <v>444</v>
      </c>
      <c r="F240" s="1" t="s">
        <v>689</v>
      </c>
      <c r="H240" s="1" t="s">
        <v>403</v>
      </c>
      <c r="I240" s="1" t="s">
        <v>4</v>
      </c>
      <c r="J240" s="1" t="str">
        <f t="shared" si="9"/>
        <v>SoniaOlivaFMissionTX</v>
      </c>
      <c r="K240" s="1">
        <f>_xlfn.IFNA(MATCH(J240,Participants_Final!G:G,0),)</f>
        <v>0</v>
      </c>
      <c r="L240" s="1" t="str">
        <f t="shared" si="10"/>
        <v>SoniaOlivaF</v>
      </c>
      <c r="M240" s="1">
        <f>_xlfn.IFNA(MATCH(L240,Participants_Final!I:I,0),)</f>
        <v>0</v>
      </c>
      <c r="N240" s="1" t="str">
        <f t="shared" si="11"/>
        <v>SoniaOlivaF</v>
      </c>
      <c r="O240" s="1">
        <f>_xlfn.IFNA(MATCH(N240,Participants_Final!K:K,0),)</f>
        <v>0</v>
      </c>
    </row>
    <row r="241" spans="1:15" x14ac:dyDescent="0.2">
      <c r="A241" s="1" t="s">
        <v>373</v>
      </c>
      <c r="B241" s="2">
        <v>43466</v>
      </c>
      <c r="C241" s="1">
        <v>41</v>
      </c>
      <c r="D241" s="1" t="s">
        <v>445</v>
      </c>
      <c r="E241" s="1" t="s">
        <v>446</v>
      </c>
      <c r="F241" s="1" t="s">
        <v>689</v>
      </c>
      <c r="G241" s="1">
        <v>15</v>
      </c>
      <c r="H241" s="1" t="s">
        <v>403</v>
      </c>
      <c r="I241" s="1" t="s">
        <v>4</v>
      </c>
      <c r="J241" s="1" t="str">
        <f t="shared" si="9"/>
        <v>IsabellaOlivaresF15MissionTX</v>
      </c>
      <c r="K241" s="1">
        <f>_xlfn.IFNA(MATCH(J241,Participants_Final!G:G,0),)</f>
        <v>0</v>
      </c>
      <c r="L241" s="1" t="str">
        <f t="shared" si="10"/>
        <v>IsabellaOlivaresF15</v>
      </c>
      <c r="M241" s="1">
        <f>_xlfn.IFNA(MATCH(L241,Participants_Final!I:I,0),)</f>
        <v>0</v>
      </c>
      <c r="N241" s="1" t="str">
        <f t="shared" si="11"/>
        <v>IsabellaOlivaresF</v>
      </c>
      <c r="O241" s="1">
        <f>_xlfn.IFNA(MATCH(N241,Participants_Final!K:K,0),)</f>
        <v>1824</v>
      </c>
    </row>
    <row r="242" spans="1:15" x14ac:dyDescent="0.2">
      <c r="A242" s="1" t="s">
        <v>373</v>
      </c>
      <c r="B242" s="2">
        <v>43466</v>
      </c>
      <c r="C242" s="1">
        <v>42</v>
      </c>
      <c r="D242" s="1" t="s">
        <v>73</v>
      </c>
      <c r="E242" s="1" t="s">
        <v>446</v>
      </c>
      <c r="F242" s="1" t="s">
        <v>688</v>
      </c>
      <c r="G242" s="1">
        <v>42</v>
      </c>
      <c r="H242" s="1" t="s">
        <v>403</v>
      </c>
      <c r="I242" s="1" t="s">
        <v>4</v>
      </c>
      <c r="J242" s="1" t="str">
        <f t="shared" si="9"/>
        <v>JoelOlivaresM42MissionTX</v>
      </c>
      <c r="K242" s="1">
        <f>_xlfn.IFNA(MATCH(J242,Participants_Final!G:G,0),)</f>
        <v>1825</v>
      </c>
      <c r="L242" s="1" t="str">
        <f t="shared" si="10"/>
        <v>JoelOlivaresM42</v>
      </c>
      <c r="M242" s="1">
        <f>_xlfn.IFNA(MATCH(L242,Participants_Final!I:I,0),)</f>
        <v>1825</v>
      </c>
      <c r="N242" s="1" t="str">
        <f t="shared" si="11"/>
        <v>JoelOlivaresM</v>
      </c>
      <c r="O242" s="1">
        <f>_xlfn.IFNA(MATCH(N242,Participants_Final!K:K,0),)</f>
        <v>1825</v>
      </c>
    </row>
    <row r="243" spans="1:15" x14ac:dyDescent="0.2">
      <c r="A243" s="1" t="s">
        <v>373</v>
      </c>
      <c r="B243" s="2">
        <v>43466</v>
      </c>
      <c r="C243" s="1">
        <v>43</v>
      </c>
      <c r="D243" s="1" t="s">
        <v>447</v>
      </c>
      <c r="E243" s="1" t="s">
        <v>448</v>
      </c>
      <c r="F243" s="1" t="s">
        <v>688</v>
      </c>
      <c r="G243" s="1">
        <v>40</v>
      </c>
      <c r="H243" s="1" t="s">
        <v>387</v>
      </c>
      <c r="I243" s="1" t="s">
        <v>4</v>
      </c>
      <c r="J243" s="1" t="str">
        <f t="shared" si="9"/>
        <v>MateoPabloM40HarlingenTX</v>
      </c>
      <c r="K243" s="1">
        <f>_xlfn.IFNA(MATCH(J243,Participants_Final!G:G,0),)</f>
        <v>0</v>
      </c>
      <c r="L243" s="1" t="str">
        <f t="shared" si="10"/>
        <v>MateoPabloM40</v>
      </c>
      <c r="M243" s="1">
        <f>_xlfn.IFNA(MATCH(L243,Participants_Final!I:I,0),)</f>
        <v>0</v>
      </c>
      <c r="N243" s="1" t="str">
        <f t="shared" si="11"/>
        <v>MateoPabloM</v>
      </c>
      <c r="O243" s="1">
        <f>_xlfn.IFNA(MATCH(N243,Participants_Final!K:K,0),)</f>
        <v>0</v>
      </c>
    </row>
    <row r="244" spans="1:15" x14ac:dyDescent="0.2">
      <c r="A244" s="1" t="s">
        <v>373</v>
      </c>
      <c r="B244" s="2">
        <v>43466</v>
      </c>
      <c r="C244" s="1">
        <v>44</v>
      </c>
      <c r="D244" s="1" t="s">
        <v>449</v>
      </c>
      <c r="E244" s="1" t="s">
        <v>448</v>
      </c>
      <c r="F244" s="1" t="s">
        <v>689</v>
      </c>
      <c r="G244" s="1">
        <v>39</v>
      </c>
      <c r="H244" s="1" t="s">
        <v>387</v>
      </c>
      <c r="I244" s="1" t="s">
        <v>4</v>
      </c>
      <c r="J244" s="1" t="str">
        <f t="shared" si="9"/>
        <v>SusanaPabloF39HarlingenTX</v>
      </c>
      <c r="K244" s="1">
        <f>_xlfn.IFNA(MATCH(J244,Participants_Final!G:G,0),)</f>
        <v>0</v>
      </c>
      <c r="L244" s="1" t="str">
        <f t="shared" si="10"/>
        <v>SusanaPabloF39</v>
      </c>
      <c r="M244" s="1">
        <f>_xlfn.IFNA(MATCH(L244,Participants_Final!I:I,0),)</f>
        <v>0</v>
      </c>
      <c r="N244" s="1" t="str">
        <f t="shared" si="11"/>
        <v>SusanaPabloF</v>
      </c>
      <c r="O244" s="1">
        <f>_xlfn.IFNA(MATCH(N244,Participants_Final!K:K,0),)</f>
        <v>0</v>
      </c>
    </row>
    <row r="245" spans="1:15" x14ac:dyDescent="0.2">
      <c r="A245" s="1" t="s">
        <v>373</v>
      </c>
      <c r="B245" s="2">
        <v>43466</v>
      </c>
      <c r="C245" s="1">
        <v>45</v>
      </c>
      <c r="D245" s="1" t="s">
        <v>450</v>
      </c>
      <c r="E245" s="1" t="s">
        <v>451</v>
      </c>
      <c r="F245" s="1" t="s">
        <v>689</v>
      </c>
      <c r="G245" s="1">
        <v>25</v>
      </c>
      <c r="H245" s="1" t="s">
        <v>393</v>
      </c>
      <c r="I245" s="1" t="s">
        <v>4</v>
      </c>
      <c r="J245" s="1" t="str">
        <f t="shared" si="9"/>
        <v>DebraPenaF25McAllenTX</v>
      </c>
      <c r="K245" s="1">
        <f>_xlfn.IFNA(MATCH(J245,Participants_Final!G:G,0),)</f>
        <v>0</v>
      </c>
      <c r="L245" s="1" t="str">
        <f t="shared" si="10"/>
        <v>DebraPenaF25</v>
      </c>
      <c r="M245" s="1">
        <f>_xlfn.IFNA(MATCH(L245,Participants_Final!I:I,0),)</f>
        <v>0</v>
      </c>
      <c r="N245" s="1" t="str">
        <f t="shared" si="11"/>
        <v>DebraPenaF</v>
      </c>
      <c r="O245" s="1">
        <f>_xlfn.IFNA(MATCH(N245,Participants_Final!K:K,0),)</f>
        <v>0</v>
      </c>
    </row>
    <row r="246" spans="1:15" x14ac:dyDescent="0.2">
      <c r="A246" s="1" t="s">
        <v>373</v>
      </c>
      <c r="B246" s="2">
        <v>43466</v>
      </c>
      <c r="C246" s="1">
        <v>46</v>
      </c>
      <c r="D246" s="1" t="s">
        <v>452</v>
      </c>
      <c r="E246" s="1" t="s">
        <v>451</v>
      </c>
      <c r="F246" s="1" t="s">
        <v>689</v>
      </c>
      <c r="G246" s="1">
        <v>44</v>
      </c>
      <c r="H246" s="1" t="s">
        <v>378</v>
      </c>
      <c r="I246" s="1" t="s">
        <v>4</v>
      </c>
      <c r="J246" s="1" t="str">
        <f t="shared" si="9"/>
        <v>LilianaPenaF44BrownsvilleTX</v>
      </c>
      <c r="K246" s="1">
        <f>_xlfn.IFNA(MATCH(J246,Participants_Final!G:G,0),)</f>
        <v>0</v>
      </c>
      <c r="L246" s="1" t="str">
        <f t="shared" si="10"/>
        <v>LilianaPenaF44</v>
      </c>
      <c r="M246" s="1">
        <f>_xlfn.IFNA(MATCH(L246,Participants_Final!I:I,0),)</f>
        <v>0</v>
      </c>
      <c r="N246" s="1" t="str">
        <f t="shared" si="11"/>
        <v>LilianaPenaF</v>
      </c>
      <c r="O246" s="1">
        <f>_xlfn.IFNA(MATCH(N246,Participants_Final!K:K,0),)</f>
        <v>0</v>
      </c>
    </row>
    <row r="247" spans="1:15" x14ac:dyDescent="0.2">
      <c r="A247" s="1" t="s">
        <v>373</v>
      </c>
      <c r="B247" s="2">
        <v>43466</v>
      </c>
      <c r="C247" s="1">
        <v>47</v>
      </c>
      <c r="D247" s="1" t="s">
        <v>453</v>
      </c>
      <c r="E247" s="1" t="s">
        <v>454</v>
      </c>
      <c r="F247" s="1" t="s">
        <v>688</v>
      </c>
      <c r="G247" s="1">
        <v>53</v>
      </c>
      <c r="H247" s="1" t="s">
        <v>455</v>
      </c>
      <c r="I247" s="1" t="s">
        <v>4</v>
      </c>
      <c r="J247" s="1" t="str">
        <f t="shared" si="9"/>
        <v>DanPerezM53EdinburgTX</v>
      </c>
      <c r="K247" s="1">
        <f>_xlfn.IFNA(MATCH(J247,Participants_Final!G:G,0),)</f>
        <v>0</v>
      </c>
      <c r="L247" s="1" t="str">
        <f t="shared" si="10"/>
        <v>DanPerezM53</v>
      </c>
      <c r="M247" s="1">
        <f>_xlfn.IFNA(MATCH(L247,Participants_Final!I:I,0),)</f>
        <v>0</v>
      </c>
      <c r="N247" s="1" t="str">
        <f t="shared" si="11"/>
        <v>DanPerezM</v>
      </c>
      <c r="O247" s="1">
        <f>_xlfn.IFNA(MATCH(N247,Participants_Final!K:K,0),)</f>
        <v>0</v>
      </c>
    </row>
    <row r="248" spans="1:15" x14ac:dyDescent="0.2">
      <c r="A248" s="1" t="s">
        <v>373</v>
      </c>
      <c r="B248" s="2">
        <v>43466</v>
      </c>
      <c r="C248" s="1">
        <v>48</v>
      </c>
      <c r="D248" s="1" t="s">
        <v>198</v>
      </c>
      <c r="E248" s="1" t="s">
        <v>456</v>
      </c>
      <c r="F248" s="1" t="s">
        <v>688</v>
      </c>
      <c r="G248" s="1">
        <v>45</v>
      </c>
      <c r="H248" s="1" t="s">
        <v>381</v>
      </c>
      <c r="I248" s="1" t="s">
        <v>4</v>
      </c>
      <c r="J248" s="1" t="str">
        <f t="shared" si="9"/>
        <v>TravisPraterM45Corpus ChristiTX</v>
      </c>
      <c r="K248" s="1">
        <f>_xlfn.IFNA(MATCH(J248,Participants_Final!G:G,0),)</f>
        <v>0</v>
      </c>
      <c r="L248" s="1" t="str">
        <f t="shared" si="10"/>
        <v>TravisPraterM45</v>
      </c>
      <c r="M248" s="1">
        <f>_xlfn.IFNA(MATCH(L248,Participants_Final!I:I,0),)</f>
        <v>0</v>
      </c>
      <c r="N248" s="1" t="str">
        <f t="shared" si="11"/>
        <v>TravisPraterM</v>
      </c>
      <c r="O248" s="1">
        <f>_xlfn.IFNA(MATCH(N248,Participants_Final!K:K,0),)</f>
        <v>0</v>
      </c>
    </row>
    <row r="249" spans="1:15" x14ac:dyDescent="0.2">
      <c r="A249" s="1" t="s">
        <v>373</v>
      </c>
      <c r="B249" s="2">
        <v>43466</v>
      </c>
      <c r="C249" s="1">
        <v>49</v>
      </c>
      <c r="D249" s="1" t="s">
        <v>457</v>
      </c>
      <c r="E249" s="1" t="s">
        <v>458</v>
      </c>
      <c r="F249" s="1" t="s">
        <v>689</v>
      </c>
      <c r="G249" s="1">
        <v>44</v>
      </c>
      <c r="H249" s="1" t="s">
        <v>393</v>
      </c>
      <c r="I249" s="1" t="s">
        <v>4</v>
      </c>
      <c r="J249" s="1" t="str">
        <f t="shared" si="9"/>
        <v>RitaRichieF44McAllenTX</v>
      </c>
      <c r="K249" s="1">
        <f>_xlfn.IFNA(MATCH(J249,Participants_Final!G:G,0),)</f>
        <v>0</v>
      </c>
      <c r="L249" s="1" t="str">
        <f t="shared" si="10"/>
        <v>RitaRichieF44</v>
      </c>
      <c r="M249" s="1">
        <f>_xlfn.IFNA(MATCH(L249,Participants_Final!I:I,0),)</f>
        <v>0</v>
      </c>
      <c r="N249" s="1" t="str">
        <f t="shared" si="11"/>
        <v>RitaRichieF</v>
      </c>
      <c r="O249" s="1">
        <f>_xlfn.IFNA(MATCH(N249,Participants_Final!K:K,0),)</f>
        <v>0</v>
      </c>
    </row>
    <row r="250" spans="1:15" x14ac:dyDescent="0.2">
      <c r="A250" s="1" t="s">
        <v>373</v>
      </c>
      <c r="B250" s="2">
        <v>43466</v>
      </c>
      <c r="C250" s="1">
        <v>50</v>
      </c>
      <c r="D250" s="1" t="s">
        <v>208</v>
      </c>
      <c r="E250" s="1" t="s">
        <v>459</v>
      </c>
      <c r="F250" s="1" t="s">
        <v>688</v>
      </c>
      <c r="G250" s="1">
        <v>56</v>
      </c>
      <c r="H250" s="1" t="s">
        <v>393</v>
      </c>
      <c r="I250" s="1" t="s">
        <v>4</v>
      </c>
      <c r="J250" s="1" t="str">
        <f t="shared" si="9"/>
        <v>RobertRiveraM56McAllenTX</v>
      </c>
      <c r="K250" s="1">
        <f>_xlfn.IFNA(MATCH(J250,Participants_Final!G:G,0),)</f>
        <v>0</v>
      </c>
      <c r="L250" s="1" t="str">
        <f t="shared" si="10"/>
        <v>RobertRiveraM56</v>
      </c>
      <c r="M250" s="1">
        <f>_xlfn.IFNA(MATCH(L250,Participants_Final!I:I,0),)</f>
        <v>0</v>
      </c>
      <c r="N250" s="1" t="str">
        <f t="shared" si="11"/>
        <v>RobertRiveraM</v>
      </c>
      <c r="O250" s="1">
        <f>_xlfn.IFNA(MATCH(N250,Participants_Final!K:K,0),)</f>
        <v>0</v>
      </c>
    </row>
    <row r="251" spans="1:15" x14ac:dyDescent="0.2">
      <c r="A251" s="1" t="s">
        <v>373</v>
      </c>
      <c r="B251" s="2">
        <v>43473</v>
      </c>
      <c r="C251" s="1">
        <v>51</v>
      </c>
      <c r="D251" s="1" t="s">
        <v>460</v>
      </c>
      <c r="E251" s="1" t="s">
        <v>461</v>
      </c>
      <c r="F251" s="1" t="s">
        <v>688</v>
      </c>
      <c r="G251" s="1">
        <v>44</v>
      </c>
      <c r="H251" s="1" t="s">
        <v>393</v>
      </c>
      <c r="I251" s="1" t="s">
        <v>4</v>
      </c>
      <c r="J251" s="1" t="str">
        <f t="shared" si="9"/>
        <v>MarioRodriquezM44McAllenTX</v>
      </c>
      <c r="K251" s="1">
        <f>_xlfn.IFNA(MATCH(J251,Participants_Final!G:G,0),)</f>
        <v>0</v>
      </c>
      <c r="L251" s="1" t="str">
        <f t="shared" si="10"/>
        <v>MarioRodriquezM44</v>
      </c>
      <c r="M251" s="1">
        <f>_xlfn.IFNA(MATCH(L251,Participants_Final!I:I,0),)</f>
        <v>0</v>
      </c>
      <c r="N251" s="1" t="str">
        <f t="shared" si="11"/>
        <v>MarioRodriquezM</v>
      </c>
      <c r="O251" s="1">
        <f>_xlfn.IFNA(MATCH(N251,Participants_Final!K:K,0),)</f>
        <v>0</v>
      </c>
    </row>
    <row r="252" spans="1:15" x14ac:dyDescent="0.2">
      <c r="A252" s="1" t="s">
        <v>373</v>
      </c>
      <c r="B252" s="2">
        <v>43466</v>
      </c>
      <c r="C252" s="1">
        <v>52</v>
      </c>
      <c r="D252" s="1" t="s">
        <v>462</v>
      </c>
      <c r="E252" s="1" t="s">
        <v>463</v>
      </c>
      <c r="F252" s="1" t="s">
        <v>689</v>
      </c>
      <c r="G252" s="1">
        <v>44</v>
      </c>
      <c r="H252" s="1" t="s">
        <v>403</v>
      </c>
      <c r="I252" s="1" t="s">
        <v>4</v>
      </c>
      <c r="J252" s="1" t="str">
        <f t="shared" si="9"/>
        <v>CarlySalinasF44MissionTX</v>
      </c>
      <c r="K252" s="1">
        <f>_xlfn.IFNA(MATCH(J252,Participants_Final!G:G,0),)</f>
        <v>0</v>
      </c>
      <c r="L252" s="1" t="str">
        <f t="shared" si="10"/>
        <v>CarlySalinasF44</v>
      </c>
      <c r="M252" s="1">
        <f>_xlfn.IFNA(MATCH(L252,Participants_Final!I:I,0),)</f>
        <v>0</v>
      </c>
      <c r="N252" s="1" t="str">
        <f t="shared" si="11"/>
        <v>CarlySalinasF</v>
      </c>
      <c r="O252" s="1">
        <f>_xlfn.IFNA(MATCH(N252,Participants_Final!K:K,0),)</f>
        <v>0</v>
      </c>
    </row>
    <row r="253" spans="1:15" x14ac:dyDescent="0.2">
      <c r="A253" s="1" t="s">
        <v>373</v>
      </c>
      <c r="B253" s="2">
        <v>43466</v>
      </c>
      <c r="C253" s="1">
        <v>53</v>
      </c>
      <c r="D253" s="1" t="s">
        <v>5</v>
      </c>
      <c r="E253" s="1" t="s">
        <v>464</v>
      </c>
      <c r="F253" s="1" t="s">
        <v>688</v>
      </c>
      <c r="G253" s="1">
        <v>57</v>
      </c>
      <c r="H253" s="1" t="s">
        <v>68</v>
      </c>
      <c r="I253" s="1" t="s">
        <v>4</v>
      </c>
      <c r="J253" s="1" t="str">
        <f t="shared" si="9"/>
        <v>ArturoSanchezM57WacoTX</v>
      </c>
      <c r="K253" s="1">
        <f>_xlfn.IFNA(MATCH(J253,Participants_Final!G:G,0),)</f>
        <v>0</v>
      </c>
      <c r="L253" s="1" t="str">
        <f t="shared" si="10"/>
        <v>ArturoSanchezM57</v>
      </c>
      <c r="M253" s="1">
        <f>_xlfn.IFNA(MATCH(L253,Participants_Final!I:I,0),)</f>
        <v>0</v>
      </c>
      <c r="N253" s="1" t="str">
        <f t="shared" si="11"/>
        <v>ArturoSanchezM</v>
      </c>
      <c r="O253" s="1">
        <f>_xlfn.IFNA(MATCH(N253,Participants_Final!K:K,0),)</f>
        <v>0</v>
      </c>
    </row>
    <row r="254" spans="1:15" x14ac:dyDescent="0.2">
      <c r="A254" s="1" t="s">
        <v>373</v>
      </c>
      <c r="B254" s="2">
        <v>43466</v>
      </c>
      <c r="C254" s="1">
        <v>54</v>
      </c>
      <c r="D254" s="1" t="s">
        <v>465</v>
      </c>
      <c r="E254" s="1" t="s">
        <v>464</v>
      </c>
      <c r="F254" s="1" t="s">
        <v>688</v>
      </c>
      <c r="G254" s="1">
        <v>49</v>
      </c>
      <c r="H254" s="1" t="s">
        <v>393</v>
      </c>
      <c r="I254" s="1" t="s">
        <v>4</v>
      </c>
      <c r="J254" s="1" t="str">
        <f t="shared" si="9"/>
        <v>Carlos JSanchezM49McAllenTX</v>
      </c>
      <c r="K254" s="1">
        <f>_xlfn.IFNA(MATCH(J254,Participants_Final!G:G,0),)</f>
        <v>0</v>
      </c>
      <c r="L254" s="1" t="str">
        <f t="shared" si="10"/>
        <v>Carlos JSanchezM49</v>
      </c>
      <c r="M254" s="1">
        <f>_xlfn.IFNA(MATCH(L254,Participants_Final!I:I,0),)</f>
        <v>0</v>
      </c>
      <c r="N254" s="1" t="str">
        <f t="shared" si="11"/>
        <v>Carlos JSanchezM</v>
      </c>
      <c r="O254" s="1">
        <f>_xlfn.IFNA(MATCH(N254,Participants_Final!K:K,0),)</f>
        <v>0</v>
      </c>
    </row>
    <row r="255" spans="1:15" x14ac:dyDescent="0.2">
      <c r="A255" s="1" t="s">
        <v>373</v>
      </c>
      <c r="B255" s="2">
        <v>43466</v>
      </c>
      <c r="C255" s="1">
        <v>55</v>
      </c>
      <c r="D255" s="1" t="s">
        <v>40</v>
      </c>
      <c r="E255" s="1" t="s">
        <v>464</v>
      </c>
      <c r="F255" s="1" t="s">
        <v>689</v>
      </c>
      <c r="G255" s="1">
        <v>47</v>
      </c>
      <c r="H255" s="1" t="s">
        <v>393</v>
      </c>
      <c r="I255" s="1" t="s">
        <v>4</v>
      </c>
      <c r="J255" s="1" t="str">
        <f t="shared" si="9"/>
        <v>NormaSanchezF47McAllenTX</v>
      </c>
      <c r="K255" s="1">
        <f>_xlfn.IFNA(MATCH(J255,Participants_Final!G:G,0),)</f>
        <v>0</v>
      </c>
      <c r="L255" s="1" t="str">
        <f t="shared" si="10"/>
        <v>NormaSanchezF47</v>
      </c>
      <c r="M255" s="1">
        <f>_xlfn.IFNA(MATCH(L255,Participants_Final!I:I,0),)</f>
        <v>0</v>
      </c>
      <c r="N255" s="1" t="str">
        <f t="shared" si="11"/>
        <v>NormaSanchezF</v>
      </c>
      <c r="O255" s="1">
        <f>_xlfn.IFNA(MATCH(N255,Participants_Final!K:K,0),)</f>
        <v>0</v>
      </c>
    </row>
    <row r="256" spans="1:15" x14ac:dyDescent="0.2">
      <c r="A256" s="1" t="s">
        <v>373</v>
      </c>
      <c r="B256" s="2">
        <v>43466</v>
      </c>
      <c r="C256" s="1">
        <v>56</v>
      </c>
      <c r="D256" s="1" t="s">
        <v>466</v>
      </c>
      <c r="E256" s="1" t="s">
        <v>467</v>
      </c>
      <c r="F256" s="1" t="s">
        <v>689</v>
      </c>
      <c r="G256" s="1">
        <v>44</v>
      </c>
      <c r="H256" s="1" t="s">
        <v>468</v>
      </c>
      <c r="I256" s="1" t="s">
        <v>4</v>
      </c>
      <c r="J256" s="1" t="str">
        <f t="shared" si="9"/>
        <v>NoraSaucedoF44PharrTX</v>
      </c>
      <c r="K256" s="1">
        <f>_xlfn.IFNA(MATCH(J256,Participants_Final!G:G,0),)</f>
        <v>0</v>
      </c>
      <c r="L256" s="1" t="str">
        <f t="shared" si="10"/>
        <v>NoraSaucedoF44</v>
      </c>
      <c r="M256" s="1">
        <f>_xlfn.IFNA(MATCH(L256,Participants_Final!I:I,0),)</f>
        <v>0</v>
      </c>
      <c r="N256" s="1" t="str">
        <f t="shared" si="11"/>
        <v>NoraSaucedoF</v>
      </c>
      <c r="O256" s="1">
        <f>_xlfn.IFNA(MATCH(N256,Participants_Final!K:K,0),)</f>
        <v>0</v>
      </c>
    </row>
    <row r="257" spans="1:15" x14ac:dyDescent="0.2">
      <c r="A257" s="1" t="s">
        <v>373</v>
      </c>
      <c r="B257" s="2">
        <v>43466</v>
      </c>
      <c r="C257" s="1">
        <v>57</v>
      </c>
      <c r="D257" s="1" t="s">
        <v>469</v>
      </c>
      <c r="E257" s="1" t="s">
        <v>470</v>
      </c>
      <c r="F257" s="1" t="s">
        <v>688</v>
      </c>
      <c r="G257" s="1">
        <v>30</v>
      </c>
      <c r="H257" s="1" t="s">
        <v>393</v>
      </c>
      <c r="I257" s="1" t="s">
        <v>4</v>
      </c>
      <c r="J257" s="1" t="str">
        <f t="shared" si="9"/>
        <v>BrandonSimmonsM30McAllenTX</v>
      </c>
      <c r="K257" s="1">
        <f>_xlfn.IFNA(MATCH(J257,Participants_Final!G:G,0),)</f>
        <v>0</v>
      </c>
      <c r="L257" s="1" t="str">
        <f t="shared" si="10"/>
        <v>BrandonSimmonsM30</v>
      </c>
      <c r="M257" s="1">
        <f>_xlfn.IFNA(MATCH(L257,Participants_Final!I:I,0),)</f>
        <v>2255</v>
      </c>
      <c r="N257" s="1" t="str">
        <f t="shared" si="11"/>
        <v>BrandonSimmonsM</v>
      </c>
      <c r="O257" s="1">
        <f>_xlfn.IFNA(MATCH(N257,Participants_Final!K:K,0),)</f>
        <v>2255</v>
      </c>
    </row>
    <row r="258" spans="1:15" x14ac:dyDescent="0.2">
      <c r="A258" s="1" t="s">
        <v>373</v>
      </c>
      <c r="B258" s="2">
        <v>43466</v>
      </c>
      <c r="C258" s="1">
        <v>58</v>
      </c>
      <c r="D258" s="1" t="s">
        <v>471</v>
      </c>
      <c r="E258" s="1" t="s">
        <v>472</v>
      </c>
      <c r="F258" s="1" t="s">
        <v>689</v>
      </c>
      <c r="G258" s="1">
        <v>41</v>
      </c>
      <c r="H258" s="1" t="s">
        <v>387</v>
      </c>
      <c r="I258" s="1" t="s">
        <v>4</v>
      </c>
      <c r="J258" s="1" t="str">
        <f t="shared" ref="J258:J321" si="12">D258&amp;E258&amp;F258&amp;G258&amp;H258&amp;I258</f>
        <v>SheraleeSixF41HarlingenTX</v>
      </c>
      <c r="K258" s="1">
        <f>_xlfn.IFNA(MATCH(J258,Participants_Final!G:G,0),)</f>
        <v>0</v>
      </c>
      <c r="L258" s="1" t="str">
        <f t="shared" ref="L258:L321" si="13">D258&amp;E258&amp;F258&amp;G258</f>
        <v>SheraleeSixF41</v>
      </c>
      <c r="M258" s="1">
        <f>_xlfn.IFNA(MATCH(L258,Participants_Final!I:I,0),)</f>
        <v>0</v>
      </c>
      <c r="N258" s="1" t="str">
        <f t="shared" ref="N258:N321" si="14">D258&amp;E258&amp;F258</f>
        <v>SheraleeSixF</v>
      </c>
      <c r="O258" s="1">
        <f>_xlfn.IFNA(MATCH(N258,Participants_Final!K:K,0),)</f>
        <v>0</v>
      </c>
    </row>
    <row r="259" spans="1:15" x14ac:dyDescent="0.2">
      <c r="A259" s="1" t="s">
        <v>373</v>
      </c>
      <c r="B259" s="2">
        <v>43466</v>
      </c>
      <c r="C259" s="1">
        <v>59</v>
      </c>
      <c r="D259" s="1" t="s">
        <v>473</v>
      </c>
      <c r="E259" s="1" t="s">
        <v>474</v>
      </c>
      <c r="F259" s="1" t="s">
        <v>689</v>
      </c>
      <c r="G259" s="1">
        <v>31</v>
      </c>
      <c r="H259" s="1" t="s">
        <v>393</v>
      </c>
      <c r="I259" s="1" t="s">
        <v>4</v>
      </c>
      <c r="J259" s="1" t="str">
        <f t="shared" si="12"/>
        <v>Celia JudithTorresF31McAllenTX</v>
      </c>
      <c r="K259" s="1">
        <f>_xlfn.IFNA(MATCH(J259,Participants_Final!G:G,0),)</f>
        <v>0</v>
      </c>
      <c r="L259" s="1" t="str">
        <f t="shared" si="13"/>
        <v>Celia JudithTorresF31</v>
      </c>
      <c r="M259" s="1">
        <f>_xlfn.IFNA(MATCH(L259,Participants_Final!I:I,0),)</f>
        <v>0</v>
      </c>
      <c r="N259" s="1" t="str">
        <f t="shared" si="14"/>
        <v>Celia JudithTorresF</v>
      </c>
      <c r="O259" s="1">
        <f>_xlfn.IFNA(MATCH(N259,Participants_Final!K:K,0),)</f>
        <v>0</v>
      </c>
    </row>
    <row r="260" spans="1:15" x14ac:dyDescent="0.2">
      <c r="A260" s="1" t="s">
        <v>373</v>
      </c>
      <c r="B260" s="2">
        <v>43466</v>
      </c>
      <c r="C260" s="1">
        <v>60</v>
      </c>
      <c r="D260" s="1" t="s">
        <v>475</v>
      </c>
      <c r="E260" s="1" t="s">
        <v>474</v>
      </c>
      <c r="F260" s="1" t="s">
        <v>689</v>
      </c>
      <c r="G260" s="1">
        <v>54</v>
      </c>
      <c r="H260" s="1" t="s">
        <v>403</v>
      </c>
      <c r="I260" s="1" t="s">
        <v>4</v>
      </c>
      <c r="J260" s="1" t="str">
        <f t="shared" si="12"/>
        <v>Cindy CastillejaTorresF54MissionTX</v>
      </c>
      <c r="K260" s="1">
        <f>_xlfn.IFNA(MATCH(J260,Participants_Final!G:G,0),)</f>
        <v>0</v>
      </c>
      <c r="L260" s="1" t="str">
        <f t="shared" si="13"/>
        <v>Cindy CastillejaTorresF54</v>
      </c>
      <c r="M260" s="1">
        <f>_xlfn.IFNA(MATCH(L260,Participants_Final!I:I,0),)</f>
        <v>0</v>
      </c>
      <c r="N260" s="1" t="str">
        <f t="shared" si="14"/>
        <v>Cindy CastillejaTorresF</v>
      </c>
      <c r="O260" s="1">
        <f>_xlfn.IFNA(MATCH(N260,Participants_Final!K:K,0),)</f>
        <v>0</v>
      </c>
    </row>
    <row r="261" spans="1:15" x14ac:dyDescent="0.2">
      <c r="A261" s="1" t="s">
        <v>373</v>
      </c>
      <c r="B261" s="2">
        <v>43466</v>
      </c>
      <c r="C261" s="1">
        <v>61</v>
      </c>
      <c r="D261" s="1" t="s">
        <v>413</v>
      </c>
      <c r="E261" s="1" t="s">
        <v>476</v>
      </c>
      <c r="F261" s="1" t="s">
        <v>688</v>
      </c>
      <c r="G261" s="1">
        <v>40</v>
      </c>
      <c r="H261" s="1" t="s">
        <v>387</v>
      </c>
      <c r="I261" s="1" t="s">
        <v>4</v>
      </c>
      <c r="J261" s="1" t="str">
        <f t="shared" si="12"/>
        <v>JavierVasquezM40HarlingenTX</v>
      </c>
      <c r="K261" s="1">
        <f>_xlfn.IFNA(MATCH(J261,Participants_Final!G:G,0),)</f>
        <v>0</v>
      </c>
      <c r="L261" s="1" t="str">
        <f t="shared" si="13"/>
        <v>JavierVasquezM40</v>
      </c>
      <c r="M261" s="1">
        <f>_xlfn.IFNA(MATCH(L261,Participants_Final!I:I,0),)</f>
        <v>0</v>
      </c>
      <c r="N261" s="1" t="str">
        <f t="shared" si="14"/>
        <v>JavierVasquezM</v>
      </c>
      <c r="O261" s="1">
        <f>_xlfn.IFNA(MATCH(N261,Participants_Final!K:K,0),)</f>
        <v>0</v>
      </c>
    </row>
    <row r="262" spans="1:15" x14ac:dyDescent="0.2">
      <c r="A262" s="1" t="s">
        <v>373</v>
      </c>
      <c r="B262" s="2">
        <v>43473</v>
      </c>
      <c r="C262" s="1">
        <v>62</v>
      </c>
      <c r="D262" s="1" t="s">
        <v>140</v>
      </c>
      <c r="E262" s="1" t="s">
        <v>477</v>
      </c>
      <c r="F262" s="1" t="s">
        <v>688</v>
      </c>
      <c r="G262" s="1">
        <v>39</v>
      </c>
      <c r="H262" s="1" t="s">
        <v>468</v>
      </c>
      <c r="I262" s="1" t="s">
        <v>4</v>
      </c>
      <c r="J262" s="1" t="str">
        <f t="shared" si="12"/>
        <v>JoeVillegasM39PharrTX</v>
      </c>
      <c r="K262" s="1">
        <f>_xlfn.IFNA(MATCH(J262,Participants_Final!G:G,0),)</f>
        <v>0</v>
      </c>
      <c r="L262" s="1" t="str">
        <f t="shared" si="13"/>
        <v>JoeVillegasM39</v>
      </c>
      <c r="M262" s="1">
        <f>_xlfn.IFNA(MATCH(L262,Participants_Final!I:I,0),)</f>
        <v>0</v>
      </c>
      <c r="N262" s="1" t="str">
        <f t="shared" si="14"/>
        <v>JoeVillegasM</v>
      </c>
      <c r="O262" s="1">
        <f>_xlfn.IFNA(MATCH(N262,Participants_Final!K:K,0),)</f>
        <v>0</v>
      </c>
    </row>
    <row r="263" spans="1:15" x14ac:dyDescent="0.2">
      <c r="A263" s="1" t="s">
        <v>373</v>
      </c>
      <c r="B263" s="2">
        <v>43466</v>
      </c>
      <c r="C263" s="1">
        <v>63</v>
      </c>
      <c r="D263" s="1" t="s">
        <v>274</v>
      </c>
      <c r="E263" s="1" t="s">
        <v>478</v>
      </c>
      <c r="F263" s="1" t="s">
        <v>688</v>
      </c>
      <c r="G263" s="1">
        <v>43</v>
      </c>
      <c r="H263" s="1" t="s">
        <v>381</v>
      </c>
      <c r="I263" s="1" t="s">
        <v>4</v>
      </c>
      <c r="J263" s="1" t="str">
        <f t="shared" si="12"/>
        <v>JayWimberlyM43Corpus ChristiTX</v>
      </c>
      <c r="K263" s="1">
        <f>_xlfn.IFNA(MATCH(J263,Participants_Final!G:G,0),)</f>
        <v>0</v>
      </c>
      <c r="L263" s="1" t="str">
        <f t="shared" si="13"/>
        <v>JayWimberlyM43</v>
      </c>
      <c r="M263" s="1">
        <f>_xlfn.IFNA(MATCH(L263,Participants_Final!I:I,0),)</f>
        <v>0</v>
      </c>
      <c r="N263" s="1" t="str">
        <f t="shared" si="14"/>
        <v>JayWimberlyM</v>
      </c>
      <c r="O263" s="1">
        <f>_xlfn.IFNA(MATCH(N263,Participants_Final!K:K,0),)</f>
        <v>0</v>
      </c>
    </row>
    <row r="264" spans="1:15" x14ac:dyDescent="0.2">
      <c r="A264" s="1" t="s">
        <v>373</v>
      </c>
      <c r="B264" s="2">
        <v>43466</v>
      </c>
      <c r="C264" s="1">
        <v>64</v>
      </c>
      <c r="D264" s="1" t="s">
        <v>81</v>
      </c>
      <c r="E264" s="1" t="s">
        <v>479</v>
      </c>
      <c r="F264" s="1" t="s">
        <v>688</v>
      </c>
      <c r="G264" s="1">
        <v>42</v>
      </c>
      <c r="H264" s="1" t="s">
        <v>393</v>
      </c>
      <c r="I264" s="1" t="s">
        <v>4</v>
      </c>
      <c r="J264" s="1" t="str">
        <f t="shared" si="12"/>
        <v>DavidZunigaM42McAllenTX</v>
      </c>
      <c r="K264" s="1">
        <f>_xlfn.IFNA(MATCH(J264,Participants_Final!G:G,0),)</f>
        <v>0</v>
      </c>
      <c r="L264" s="1" t="str">
        <f t="shared" si="13"/>
        <v>DavidZunigaM42</v>
      </c>
      <c r="M264" s="1">
        <f>_xlfn.IFNA(MATCH(L264,Participants_Final!I:I,0),)</f>
        <v>2733</v>
      </c>
      <c r="N264" s="1" t="str">
        <f t="shared" si="14"/>
        <v>DavidZunigaM</v>
      </c>
      <c r="O264" s="1">
        <f>_xlfn.IFNA(MATCH(N264,Participants_Final!K:K,0),)</f>
        <v>2733</v>
      </c>
    </row>
    <row r="265" spans="1:15" x14ac:dyDescent="0.2">
      <c r="A265" s="1" t="s">
        <v>480</v>
      </c>
      <c r="B265" s="2">
        <v>43466</v>
      </c>
      <c r="C265" s="1">
        <v>1</v>
      </c>
      <c r="D265" s="1" t="s">
        <v>481</v>
      </c>
      <c r="E265" s="1" t="s">
        <v>482</v>
      </c>
      <c r="F265" s="1" t="s">
        <v>688</v>
      </c>
      <c r="G265" s="1">
        <v>30</v>
      </c>
      <c r="H265" s="1" t="s">
        <v>190</v>
      </c>
      <c r="I265" s="1" t="s">
        <v>4</v>
      </c>
      <c r="J265" s="1" t="str">
        <f t="shared" si="12"/>
        <v>KennethAnderlitchM30San AntonioTX</v>
      </c>
      <c r="K265" s="1">
        <f>_xlfn.IFNA(MATCH(J265,Participants_Final!G:G,0),)</f>
        <v>0</v>
      </c>
      <c r="L265" s="1" t="str">
        <f t="shared" si="13"/>
        <v>KennethAnderlitchM30</v>
      </c>
      <c r="M265" s="1">
        <f>_xlfn.IFNA(MATCH(L265,Participants_Final!I:I,0),)</f>
        <v>0</v>
      </c>
      <c r="N265" s="1" t="str">
        <f t="shared" si="14"/>
        <v>KennethAnderlitchM</v>
      </c>
      <c r="O265" s="1">
        <f>_xlfn.IFNA(MATCH(N265,Participants_Final!K:K,0),)</f>
        <v>0</v>
      </c>
    </row>
    <row r="266" spans="1:15" x14ac:dyDescent="0.2">
      <c r="A266" s="1" t="s">
        <v>480</v>
      </c>
      <c r="B266" s="2">
        <v>43466</v>
      </c>
      <c r="C266" s="1">
        <v>2</v>
      </c>
      <c r="D266" s="1" t="s">
        <v>61</v>
      </c>
      <c r="E266" s="1" t="s">
        <v>483</v>
      </c>
      <c r="F266" s="1" t="s">
        <v>688</v>
      </c>
      <c r="G266" s="1">
        <v>42</v>
      </c>
      <c r="H266" s="1" t="s">
        <v>190</v>
      </c>
      <c r="I266" s="1" t="s">
        <v>4</v>
      </c>
      <c r="J266" s="1" t="str">
        <f t="shared" si="12"/>
        <v>ChrisBoucheM42San AntonioTX</v>
      </c>
      <c r="K266" s="1">
        <f>_xlfn.IFNA(MATCH(J266,Participants_Final!G:G,0),)</f>
        <v>232</v>
      </c>
      <c r="L266" s="1" t="str">
        <f t="shared" si="13"/>
        <v>ChrisBoucheM42</v>
      </c>
      <c r="M266" s="1">
        <f>_xlfn.IFNA(MATCH(L266,Participants_Final!I:I,0),)</f>
        <v>232</v>
      </c>
      <c r="N266" s="1" t="str">
        <f t="shared" si="14"/>
        <v>ChrisBoucheM</v>
      </c>
      <c r="O266" s="1">
        <f>_xlfn.IFNA(MATCH(N266,Participants_Final!K:K,0),)</f>
        <v>232</v>
      </c>
    </row>
    <row r="267" spans="1:15" x14ac:dyDescent="0.2">
      <c r="A267" s="1" t="s">
        <v>480</v>
      </c>
      <c r="B267" s="2">
        <v>43466</v>
      </c>
      <c r="C267" s="1">
        <v>3</v>
      </c>
      <c r="D267" s="1" t="s">
        <v>484</v>
      </c>
      <c r="E267" s="1" t="s">
        <v>485</v>
      </c>
      <c r="F267" s="1" t="s">
        <v>689</v>
      </c>
      <c r="G267" s="1">
        <v>35</v>
      </c>
      <c r="H267" s="1" t="s">
        <v>190</v>
      </c>
      <c r="I267" s="1" t="s">
        <v>4</v>
      </c>
      <c r="J267" s="1" t="str">
        <f t="shared" si="12"/>
        <v>TinaCasanovaF35San AntonioTX</v>
      </c>
      <c r="K267" s="1">
        <f>_xlfn.IFNA(MATCH(J267,Participants_Final!G:G,0),)</f>
        <v>0</v>
      </c>
      <c r="L267" s="1" t="str">
        <f t="shared" si="13"/>
        <v>TinaCasanovaF35</v>
      </c>
      <c r="M267" s="1">
        <f>_xlfn.IFNA(MATCH(L267,Participants_Final!I:I,0),)</f>
        <v>0</v>
      </c>
      <c r="N267" s="1" t="str">
        <f t="shared" si="14"/>
        <v>TinaCasanovaF</v>
      </c>
      <c r="O267" s="1">
        <f>_xlfn.IFNA(MATCH(N267,Participants_Final!K:K,0),)</f>
        <v>0</v>
      </c>
    </row>
    <row r="268" spans="1:15" x14ac:dyDescent="0.2">
      <c r="A268" s="1" t="s">
        <v>480</v>
      </c>
      <c r="B268" s="2">
        <v>43466</v>
      </c>
      <c r="C268" s="1">
        <v>4</v>
      </c>
      <c r="D268" s="1" t="s">
        <v>486</v>
      </c>
      <c r="E268" s="1" t="s">
        <v>256</v>
      </c>
      <c r="F268" s="1" t="s">
        <v>689</v>
      </c>
      <c r="H268" s="1" t="s">
        <v>190</v>
      </c>
      <c r="I268" s="1" t="s">
        <v>4</v>
      </c>
      <c r="J268" s="1" t="str">
        <f t="shared" si="12"/>
        <v>AnaGonzalezFSan AntonioTX</v>
      </c>
      <c r="K268" s="1">
        <f>_xlfn.IFNA(MATCH(J268,Participants_Final!G:G,0),)</f>
        <v>0</v>
      </c>
      <c r="L268" s="1" t="str">
        <f t="shared" si="13"/>
        <v>AnaGonzalezF</v>
      </c>
      <c r="M268" s="1">
        <f>_xlfn.IFNA(MATCH(L268,Participants_Final!I:I,0),)</f>
        <v>0</v>
      </c>
      <c r="N268" s="1" t="str">
        <f t="shared" si="14"/>
        <v>AnaGonzalezF</v>
      </c>
      <c r="O268" s="1">
        <f>_xlfn.IFNA(MATCH(N268,Participants_Final!K:K,0),)</f>
        <v>0</v>
      </c>
    </row>
    <row r="269" spans="1:15" x14ac:dyDescent="0.2">
      <c r="A269" s="1" t="s">
        <v>480</v>
      </c>
      <c r="B269" s="2">
        <v>43466</v>
      </c>
      <c r="C269" s="1">
        <v>5</v>
      </c>
      <c r="D269" s="1" t="s">
        <v>487</v>
      </c>
      <c r="E269" s="1" t="s">
        <v>256</v>
      </c>
      <c r="F269" s="1" t="s">
        <v>689</v>
      </c>
      <c r="G269" s="1">
        <v>47</v>
      </c>
      <c r="H269" s="1" t="s">
        <v>190</v>
      </c>
      <c r="I269" s="1" t="s">
        <v>4</v>
      </c>
      <c r="J269" s="1" t="str">
        <f t="shared" si="12"/>
        <v>KarenGonzalezF47San AntonioTX</v>
      </c>
      <c r="K269" s="1">
        <f>_xlfn.IFNA(MATCH(J269,Participants_Final!G:G,0),)</f>
        <v>901</v>
      </c>
      <c r="L269" s="1" t="str">
        <f t="shared" si="13"/>
        <v>KarenGonzalezF47</v>
      </c>
      <c r="M269" s="1">
        <f>_xlfn.IFNA(MATCH(L269,Participants_Final!I:I,0),)</f>
        <v>901</v>
      </c>
      <c r="N269" s="1" t="str">
        <f t="shared" si="14"/>
        <v>KarenGonzalezF</v>
      </c>
      <c r="O269" s="1">
        <f>_xlfn.IFNA(MATCH(N269,Participants_Final!K:K,0),)</f>
        <v>901</v>
      </c>
    </row>
    <row r="270" spans="1:15" x14ac:dyDescent="0.2">
      <c r="A270" s="1" t="s">
        <v>480</v>
      </c>
      <c r="B270" s="2">
        <v>43466</v>
      </c>
      <c r="C270" s="1">
        <v>6</v>
      </c>
      <c r="D270" s="1" t="s">
        <v>488</v>
      </c>
      <c r="E270" s="1" t="s">
        <v>256</v>
      </c>
      <c r="F270" s="1" t="s">
        <v>688</v>
      </c>
      <c r="G270" s="1">
        <v>34</v>
      </c>
      <c r="H270" s="1" t="s">
        <v>190</v>
      </c>
      <c r="I270" s="1" t="s">
        <v>4</v>
      </c>
      <c r="J270" s="1" t="str">
        <f t="shared" si="12"/>
        <v>RoelGonzalezM34San AntonioTX</v>
      </c>
      <c r="K270" s="1">
        <f>_xlfn.IFNA(MATCH(J270,Participants_Final!G:G,0),)</f>
        <v>0</v>
      </c>
      <c r="L270" s="1" t="str">
        <f t="shared" si="13"/>
        <v>RoelGonzalezM34</v>
      </c>
      <c r="M270" s="1">
        <f>_xlfn.IFNA(MATCH(L270,Participants_Final!I:I,0),)</f>
        <v>0</v>
      </c>
      <c r="N270" s="1" t="str">
        <f t="shared" si="14"/>
        <v>RoelGonzalezM</v>
      </c>
      <c r="O270" s="1">
        <f>_xlfn.IFNA(MATCH(N270,Participants_Final!K:K,0),)</f>
        <v>0</v>
      </c>
    </row>
    <row r="271" spans="1:15" x14ac:dyDescent="0.2">
      <c r="A271" s="1" t="s">
        <v>480</v>
      </c>
      <c r="B271" s="2">
        <v>43466</v>
      </c>
      <c r="C271" s="1">
        <v>7</v>
      </c>
      <c r="D271" s="1" t="s">
        <v>489</v>
      </c>
      <c r="E271" s="1" t="s">
        <v>490</v>
      </c>
      <c r="F271" s="1" t="s">
        <v>688</v>
      </c>
      <c r="G271" s="1">
        <v>46</v>
      </c>
      <c r="H271" s="1" t="s">
        <v>190</v>
      </c>
      <c r="I271" s="1" t="s">
        <v>4</v>
      </c>
      <c r="J271" s="1" t="str">
        <f t="shared" si="12"/>
        <v>MannyOlivioM46San AntonioTX</v>
      </c>
      <c r="K271" s="1">
        <f>_xlfn.IFNA(MATCH(J271,Participants_Final!G:G,0),)</f>
        <v>0</v>
      </c>
      <c r="L271" s="1" t="str">
        <f t="shared" si="13"/>
        <v>MannyOlivioM46</v>
      </c>
      <c r="M271" s="1">
        <f>_xlfn.IFNA(MATCH(L271,Participants_Final!I:I,0),)</f>
        <v>0</v>
      </c>
      <c r="N271" s="1" t="str">
        <f t="shared" si="14"/>
        <v>MannyOlivioM</v>
      </c>
      <c r="O271" s="1">
        <f>_xlfn.IFNA(MATCH(N271,Participants_Final!K:K,0),)</f>
        <v>0</v>
      </c>
    </row>
    <row r="272" spans="1:15" x14ac:dyDescent="0.2">
      <c r="A272" s="1" t="s">
        <v>480</v>
      </c>
      <c r="B272" s="2">
        <v>43466</v>
      </c>
      <c r="C272" s="1">
        <v>8</v>
      </c>
      <c r="D272" s="1" t="s">
        <v>491</v>
      </c>
      <c r="E272" s="1" t="s">
        <v>492</v>
      </c>
      <c r="F272" s="1" t="s">
        <v>688</v>
      </c>
      <c r="G272" s="1">
        <v>40</v>
      </c>
      <c r="H272" s="1" t="s">
        <v>190</v>
      </c>
      <c r="I272" s="1" t="s">
        <v>4</v>
      </c>
      <c r="J272" s="1" t="str">
        <f t="shared" si="12"/>
        <v>RoyOrozcoM40San AntonioTX</v>
      </c>
      <c r="K272" s="1">
        <f>_xlfn.IFNA(MATCH(J272,Participants_Final!G:G,0),)</f>
        <v>0</v>
      </c>
      <c r="L272" s="1" t="str">
        <f t="shared" si="13"/>
        <v>RoyOrozcoM40</v>
      </c>
      <c r="M272" s="1">
        <f>_xlfn.IFNA(MATCH(L272,Participants_Final!I:I,0),)</f>
        <v>0</v>
      </c>
      <c r="N272" s="1" t="str">
        <f t="shared" si="14"/>
        <v>RoyOrozcoM</v>
      </c>
      <c r="O272" s="1">
        <f>_xlfn.IFNA(MATCH(N272,Participants_Final!K:K,0),)</f>
        <v>0</v>
      </c>
    </row>
    <row r="273" spans="1:15" x14ac:dyDescent="0.2">
      <c r="A273" s="1" t="s">
        <v>493</v>
      </c>
      <c r="B273" s="2">
        <v>43467</v>
      </c>
      <c r="C273" s="1">
        <v>1</v>
      </c>
      <c r="D273" s="1" t="s">
        <v>494</v>
      </c>
      <c r="E273" s="1" t="s">
        <v>495</v>
      </c>
      <c r="F273" s="1" t="s">
        <v>689</v>
      </c>
      <c r="G273" s="1">
        <v>39</v>
      </c>
      <c r="H273" s="1" t="s">
        <v>496</v>
      </c>
      <c r="I273" s="1" t="s">
        <v>4</v>
      </c>
      <c r="J273" s="1" t="str">
        <f t="shared" si="12"/>
        <v>TracyAlmazanF39WeirTX</v>
      </c>
      <c r="K273" s="1">
        <f>_xlfn.IFNA(MATCH(J273,Participants_Final!G:G,0),)</f>
        <v>0</v>
      </c>
      <c r="L273" s="1" t="str">
        <f t="shared" si="13"/>
        <v>TracyAlmazanF39</v>
      </c>
      <c r="M273" s="1">
        <f>_xlfn.IFNA(MATCH(L273,Participants_Final!I:I,0),)</f>
        <v>0</v>
      </c>
      <c r="N273" s="1" t="str">
        <f t="shared" si="14"/>
        <v>TracyAlmazanF</v>
      </c>
      <c r="O273" s="1">
        <f>_xlfn.IFNA(MATCH(N273,Participants_Final!K:K,0),)</f>
        <v>0</v>
      </c>
    </row>
    <row r="274" spans="1:15" x14ac:dyDescent="0.2">
      <c r="A274" s="1" t="s">
        <v>493</v>
      </c>
      <c r="B274" s="2">
        <v>43467</v>
      </c>
      <c r="C274" s="1">
        <v>2</v>
      </c>
      <c r="D274" s="1" t="s">
        <v>497</v>
      </c>
      <c r="E274" s="1" t="s">
        <v>498</v>
      </c>
      <c r="F274" s="1" t="s">
        <v>689</v>
      </c>
      <c r="G274" s="1">
        <v>39</v>
      </c>
      <c r="H274" s="1" t="s">
        <v>499</v>
      </c>
      <c r="I274" s="1" t="s">
        <v>4</v>
      </c>
      <c r="J274" s="1" t="str">
        <f t="shared" si="12"/>
        <v>DenaCarrF39Copperas CoveTX</v>
      </c>
      <c r="K274" s="1">
        <f>_xlfn.IFNA(MATCH(J274,Participants_Final!G:G,0),)</f>
        <v>0</v>
      </c>
      <c r="L274" s="1" t="str">
        <f t="shared" si="13"/>
        <v>DenaCarrF39</v>
      </c>
      <c r="M274" s="1">
        <f>_xlfn.IFNA(MATCH(L274,Participants_Final!I:I,0),)</f>
        <v>0</v>
      </c>
      <c r="N274" s="1" t="str">
        <f t="shared" si="14"/>
        <v>DenaCarrF</v>
      </c>
      <c r="O274" s="1">
        <f>_xlfn.IFNA(MATCH(N274,Participants_Final!K:K,0),)</f>
        <v>0</v>
      </c>
    </row>
    <row r="275" spans="1:15" x14ac:dyDescent="0.2">
      <c r="A275" s="1" t="s">
        <v>493</v>
      </c>
      <c r="B275" s="2">
        <v>43467</v>
      </c>
      <c r="C275" s="1">
        <v>3</v>
      </c>
      <c r="D275" s="1" t="s">
        <v>500</v>
      </c>
      <c r="E275" s="1" t="s">
        <v>498</v>
      </c>
      <c r="F275" s="1" t="s">
        <v>688</v>
      </c>
      <c r="G275" s="1">
        <v>41</v>
      </c>
      <c r="H275" s="1" t="s">
        <v>499</v>
      </c>
      <c r="I275" s="1" t="s">
        <v>4</v>
      </c>
      <c r="J275" s="1" t="str">
        <f t="shared" si="12"/>
        <v>FrankCarrM41Copperas CoveTX</v>
      </c>
      <c r="K275" s="1">
        <f>_xlfn.IFNA(MATCH(J275,Participants_Final!G:G,0),)</f>
        <v>0</v>
      </c>
      <c r="L275" s="1" t="str">
        <f t="shared" si="13"/>
        <v>FrankCarrM41</v>
      </c>
      <c r="M275" s="1">
        <f>_xlfn.IFNA(MATCH(L275,Participants_Final!I:I,0),)</f>
        <v>0</v>
      </c>
      <c r="N275" s="1" t="str">
        <f t="shared" si="14"/>
        <v>FrankCarrM</v>
      </c>
      <c r="O275" s="1">
        <f>_xlfn.IFNA(MATCH(N275,Participants_Final!K:K,0),)</f>
        <v>0</v>
      </c>
    </row>
    <row r="276" spans="1:15" x14ac:dyDescent="0.2">
      <c r="A276" s="1" t="s">
        <v>493</v>
      </c>
      <c r="B276" s="2">
        <v>43467</v>
      </c>
      <c r="C276" s="1">
        <v>4</v>
      </c>
      <c r="D276" s="1" t="s">
        <v>501</v>
      </c>
      <c r="E276" s="1" t="s">
        <v>498</v>
      </c>
      <c r="F276" s="1" t="s">
        <v>688</v>
      </c>
      <c r="G276" s="1">
        <v>17</v>
      </c>
      <c r="H276" s="1" t="s">
        <v>499</v>
      </c>
      <c r="I276" s="1" t="s">
        <v>4</v>
      </c>
      <c r="J276" s="1" t="str">
        <f t="shared" si="12"/>
        <v>JosiahCarrM17Copperas CoveTX</v>
      </c>
      <c r="K276" s="1">
        <f>_xlfn.IFNA(MATCH(J276,Participants_Final!G:G,0),)</f>
        <v>0</v>
      </c>
      <c r="L276" s="1" t="str">
        <f t="shared" si="13"/>
        <v>JosiahCarrM17</v>
      </c>
      <c r="M276" s="1">
        <f>_xlfn.IFNA(MATCH(L276,Participants_Final!I:I,0),)</f>
        <v>0</v>
      </c>
      <c r="N276" s="1" t="str">
        <f t="shared" si="14"/>
        <v>JosiahCarrM</v>
      </c>
      <c r="O276" s="1">
        <f>_xlfn.IFNA(MATCH(N276,Participants_Final!K:K,0),)</f>
        <v>0</v>
      </c>
    </row>
    <row r="277" spans="1:15" x14ac:dyDescent="0.2">
      <c r="A277" s="1" t="s">
        <v>493</v>
      </c>
      <c r="B277" s="2">
        <v>43467</v>
      </c>
      <c r="C277" s="1">
        <v>5</v>
      </c>
      <c r="D277" s="1" t="s">
        <v>502</v>
      </c>
      <c r="E277" s="1" t="s">
        <v>498</v>
      </c>
      <c r="F277" s="1" t="s">
        <v>688</v>
      </c>
      <c r="G277" s="1">
        <v>15</v>
      </c>
      <c r="H277" s="1" t="s">
        <v>499</v>
      </c>
      <c r="I277" s="1" t="s">
        <v>4</v>
      </c>
      <c r="J277" s="1" t="str">
        <f t="shared" si="12"/>
        <v>MalachiCarrM15Copperas CoveTX</v>
      </c>
      <c r="K277" s="1">
        <f>_xlfn.IFNA(MATCH(J277,Participants_Final!G:G,0),)</f>
        <v>0</v>
      </c>
      <c r="L277" s="1" t="str">
        <f t="shared" si="13"/>
        <v>MalachiCarrM15</v>
      </c>
      <c r="M277" s="1">
        <f>_xlfn.IFNA(MATCH(L277,Participants_Final!I:I,0),)</f>
        <v>0</v>
      </c>
      <c r="N277" s="1" t="str">
        <f t="shared" si="14"/>
        <v>MalachiCarrM</v>
      </c>
      <c r="O277" s="1">
        <f>_xlfn.IFNA(MATCH(N277,Participants_Final!K:K,0),)</f>
        <v>0</v>
      </c>
    </row>
    <row r="278" spans="1:15" x14ac:dyDescent="0.2">
      <c r="A278" s="1" t="s">
        <v>493</v>
      </c>
      <c r="B278" s="2">
        <v>43467</v>
      </c>
      <c r="C278" s="1">
        <v>6</v>
      </c>
      <c r="D278" s="1" t="s">
        <v>503</v>
      </c>
      <c r="E278" s="1" t="s">
        <v>421</v>
      </c>
      <c r="F278" s="1" t="s">
        <v>688</v>
      </c>
      <c r="G278" s="1">
        <v>44</v>
      </c>
      <c r="H278" s="1" t="s">
        <v>68</v>
      </c>
      <c r="I278" s="1" t="s">
        <v>4</v>
      </c>
      <c r="J278" s="1" t="str">
        <f t="shared" si="12"/>
        <v>VenturaGallegosM44WacoTX</v>
      </c>
      <c r="K278" s="1">
        <f>_xlfn.IFNA(MATCH(J278,Participants_Final!G:G,0),)</f>
        <v>0</v>
      </c>
      <c r="L278" s="1" t="str">
        <f t="shared" si="13"/>
        <v>VenturaGallegosM44</v>
      </c>
      <c r="M278" s="1">
        <f>_xlfn.IFNA(MATCH(L278,Participants_Final!I:I,0),)</f>
        <v>834</v>
      </c>
      <c r="N278" s="1" t="str">
        <f t="shared" si="14"/>
        <v>VenturaGallegosM</v>
      </c>
      <c r="O278" s="1">
        <f>_xlfn.IFNA(MATCH(N278,Participants_Final!K:K,0),)</f>
        <v>834</v>
      </c>
    </row>
    <row r="279" spans="1:15" x14ac:dyDescent="0.2">
      <c r="A279" s="1" t="s">
        <v>493</v>
      </c>
      <c r="B279" s="2">
        <v>43467</v>
      </c>
      <c r="C279" s="1">
        <v>7</v>
      </c>
      <c r="D279" s="1" t="s">
        <v>504</v>
      </c>
      <c r="E279" s="1" t="s">
        <v>505</v>
      </c>
      <c r="F279" s="1" t="s">
        <v>689</v>
      </c>
      <c r="G279" s="1">
        <v>33</v>
      </c>
      <c r="H279" s="1" t="s">
        <v>3</v>
      </c>
      <c r="I279" s="1" t="s">
        <v>4</v>
      </c>
      <c r="J279" s="1" t="str">
        <f t="shared" si="12"/>
        <v>KatieGraffF33AustinTX</v>
      </c>
      <c r="K279" s="1">
        <f>_xlfn.IFNA(MATCH(J279,Participants_Final!G:G,0),)</f>
        <v>0</v>
      </c>
      <c r="L279" s="1" t="str">
        <f t="shared" si="13"/>
        <v>KatieGraffF33</v>
      </c>
      <c r="M279" s="1">
        <f>_xlfn.IFNA(MATCH(L279,Participants_Final!I:I,0),)</f>
        <v>0</v>
      </c>
      <c r="N279" s="1" t="str">
        <f t="shared" si="14"/>
        <v>KatieGraffF</v>
      </c>
      <c r="O279" s="1">
        <f>_xlfn.IFNA(MATCH(N279,Participants_Final!K:K,0),)</f>
        <v>0</v>
      </c>
    </row>
    <row r="280" spans="1:15" x14ac:dyDescent="0.2">
      <c r="A280" s="1" t="s">
        <v>493</v>
      </c>
      <c r="B280" s="2">
        <v>43467</v>
      </c>
      <c r="C280" s="1">
        <v>8</v>
      </c>
      <c r="D280" s="1" t="s">
        <v>102</v>
      </c>
      <c r="E280" s="1" t="s">
        <v>506</v>
      </c>
      <c r="F280" s="1" t="s">
        <v>688</v>
      </c>
      <c r="G280" s="1">
        <v>44</v>
      </c>
      <c r="H280" s="1" t="s">
        <v>507</v>
      </c>
      <c r="I280" s="1" t="s">
        <v>4</v>
      </c>
      <c r="J280" s="1" t="str">
        <f t="shared" si="12"/>
        <v>ShawnGriffinM44NolanvilleTX</v>
      </c>
      <c r="K280" s="1">
        <f>_xlfn.IFNA(MATCH(J280,Participants_Final!G:G,0),)</f>
        <v>0</v>
      </c>
      <c r="L280" s="1" t="str">
        <f t="shared" si="13"/>
        <v>ShawnGriffinM44</v>
      </c>
      <c r="M280" s="1">
        <f>_xlfn.IFNA(MATCH(L280,Participants_Final!I:I,0),)</f>
        <v>0</v>
      </c>
      <c r="N280" s="1" t="str">
        <f t="shared" si="14"/>
        <v>ShawnGriffinM</v>
      </c>
      <c r="O280" s="1">
        <f>_xlfn.IFNA(MATCH(N280,Participants_Final!K:K,0),)</f>
        <v>0</v>
      </c>
    </row>
    <row r="281" spans="1:15" x14ac:dyDescent="0.2">
      <c r="A281" s="1" t="s">
        <v>493</v>
      </c>
      <c r="B281" s="2">
        <v>43467</v>
      </c>
      <c r="C281" s="1">
        <v>9</v>
      </c>
      <c r="D281" s="1" t="s">
        <v>292</v>
      </c>
      <c r="E281" s="1" t="s">
        <v>506</v>
      </c>
      <c r="F281" s="1" t="s">
        <v>689</v>
      </c>
      <c r="G281" s="1">
        <v>43</v>
      </c>
      <c r="H281" s="1" t="s">
        <v>507</v>
      </c>
      <c r="I281" s="1" t="s">
        <v>4</v>
      </c>
      <c r="J281" s="1" t="str">
        <f t="shared" si="12"/>
        <v>LisaGriffinF43NolanvilleTX</v>
      </c>
      <c r="K281" s="1">
        <f>_xlfn.IFNA(MATCH(J281,Participants_Final!G:G,0),)</f>
        <v>0</v>
      </c>
      <c r="L281" s="1" t="str">
        <f t="shared" si="13"/>
        <v>LisaGriffinF43</v>
      </c>
      <c r="M281" s="1">
        <f>_xlfn.IFNA(MATCH(L281,Participants_Final!I:I,0),)</f>
        <v>0</v>
      </c>
      <c r="N281" s="1" t="str">
        <f t="shared" si="14"/>
        <v>LisaGriffinF</v>
      </c>
      <c r="O281" s="1">
        <f>_xlfn.IFNA(MATCH(N281,Participants_Final!K:K,0),)</f>
        <v>0</v>
      </c>
    </row>
    <row r="282" spans="1:15" x14ac:dyDescent="0.2">
      <c r="A282" s="1" t="s">
        <v>493</v>
      </c>
      <c r="B282" s="2">
        <v>43467</v>
      </c>
      <c r="C282" s="1">
        <v>10</v>
      </c>
      <c r="D282" s="1" t="s">
        <v>508</v>
      </c>
      <c r="E282" s="1" t="s">
        <v>509</v>
      </c>
      <c r="F282" s="1" t="s">
        <v>688</v>
      </c>
      <c r="G282" s="1">
        <v>43</v>
      </c>
      <c r="H282" s="1" t="s">
        <v>510</v>
      </c>
      <c r="I282" s="1" t="s">
        <v>4</v>
      </c>
      <c r="J282" s="1" t="str">
        <f t="shared" si="12"/>
        <v>MarcHennM43TempleTX</v>
      </c>
      <c r="K282" s="1">
        <f>_xlfn.IFNA(MATCH(J282,Participants_Final!G:G,0),)</f>
        <v>1076</v>
      </c>
      <c r="L282" s="1" t="str">
        <f t="shared" si="13"/>
        <v>MarcHennM43</v>
      </c>
      <c r="M282" s="1">
        <f>_xlfn.IFNA(MATCH(L282,Participants_Final!I:I,0),)</f>
        <v>1076</v>
      </c>
      <c r="N282" s="1" t="str">
        <f t="shared" si="14"/>
        <v>MarcHennM</v>
      </c>
      <c r="O282" s="1">
        <f>_xlfn.IFNA(MATCH(N282,Participants_Final!K:K,0),)</f>
        <v>1076</v>
      </c>
    </row>
    <row r="283" spans="1:15" x14ac:dyDescent="0.2">
      <c r="A283" s="1" t="s">
        <v>493</v>
      </c>
      <c r="B283" s="2">
        <v>43467</v>
      </c>
      <c r="C283" s="1">
        <v>11</v>
      </c>
      <c r="D283" s="1" t="s">
        <v>511</v>
      </c>
      <c r="E283" s="1" t="s">
        <v>512</v>
      </c>
      <c r="F283" s="1" t="s">
        <v>689</v>
      </c>
      <c r="G283" s="1">
        <v>35</v>
      </c>
      <c r="H283" s="1" t="s">
        <v>289</v>
      </c>
      <c r="I283" s="1" t="s">
        <v>4</v>
      </c>
      <c r="J283" s="1" t="str">
        <f t="shared" si="12"/>
        <v>CrystalMortensenF35Harker HeightsTX</v>
      </c>
      <c r="K283" s="1">
        <f>_xlfn.IFNA(MATCH(J283,Participants_Final!G:G,0),)</f>
        <v>0</v>
      </c>
      <c r="L283" s="1" t="str">
        <f t="shared" si="13"/>
        <v>CrystalMortensenF35</v>
      </c>
      <c r="M283" s="1">
        <f>_xlfn.IFNA(MATCH(L283,Participants_Final!I:I,0),)</f>
        <v>0</v>
      </c>
      <c r="N283" s="1" t="str">
        <f t="shared" si="14"/>
        <v>CrystalMortensenF</v>
      </c>
      <c r="O283" s="1">
        <f>_xlfn.IFNA(MATCH(N283,Participants_Final!K:K,0),)</f>
        <v>0</v>
      </c>
    </row>
    <row r="284" spans="1:15" x14ac:dyDescent="0.2">
      <c r="A284" s="1" t="s">
        <v>493</v>
      </c>
      <c r="B284" s="2">
        <v>43467</v>
      </c>
      <c r="C284" s="1">
        <v>12</v>
      </c>
      <c r="D284" s="1" t="s">
        <v>107</v>
      </c>
      <c r="E284" s="1" t="s">
        <v>319</v>
      </c>
      <c r="F284" s="1" t="s">
        <v>689</v>
      </c>
      <c r="G284" s="1">
        <v>49</v>
      </c>
      <c r="H284" s="1" t="s">
        <v>3</v>
      </c>
      <c r="I284" s="1" t="s">
        <v>4</v>
      </c>
      <c r="J284" s="1" t="str">
        <f t="shared" si="12"/>
        <v>NancyNicholsF49AustinTX</v>
      </c>
      <c r="K284" s="1">
        <f>_xlfn.IFNA(MATCH(J284,Participants_Final!G:G,0),)</f>
        <v>0</v>
      </c>
      <c r="L284" s="1" t="str">
        <f t="shared" si="13"/>
        <v>NancyNicholsF49</v>
      </c>
      <c r="M284" s="1">
        <f>_xlfn.IFNA(MATCH(L284,Participants_Final!I:I,0),)</f>
        <v>1785</v>
      </c>
      <c r="N284" s="1" t="str">
        <f t="shared" si="14"/>
        <v>NancyNicholsF</v>
      </c>
      <c r="O284" s="1">
        <f>_xlfn.IFNA(MATCH(N284,Participants_Final!K:K,0),)</f>
        <v>1785</v>
      </c>
    </row>
    <row r="285" spans="1:15" x14ac:dyDescent="0.2">
      <c r="A285" s="1" t="s">
        <v>493</v>
      </c>
      <c r="B285" s="2">
        <v>43467</v>
      </c>
      <c r="C285" s="1">
        <v>13</v>
      </c>
      <c r="D285" s="1" t="s">
        <v>513</v>
      </c>
      <c r="E285" s="1" t="s">
        <v>149</v>
      </c>
      <c r="F285" s="1" t="s">
        <v>688</v>
      </c>
      <c r="G285" s="1">
        <v>48</v>
      </c>
      <c r="H285" s="1" t="s">
        <v>42</v>
      </c>
      <c r="I285" s="1" t="s">
        <v>4</v>
      </c>
      <c r="J285" s="1" t="str">
        <f t="shared" si="12"/>
        <v>Chip / WilliamReynoldsM48KilleenTX</v>
      </c>
      <c r="K285" s="1">
        <f>_xlfn.IFNA(MATCH(J285,Participants_Final!G:G,0),)</f>
        <v>0</v>
      </c>
      <c r="L285" s="1" t="str">
        <f t="shared" si="13"/>
        <v>Chip / WilliamReynoldsM48</v>
      </c>
      <c r="M285" s="1">
        <f>_xlfn.IFNA(MATCH(L285,Participants_Final!I:I,0),)</f>
        <v>0</v>
      </c>
      <c r="N285" s="1" t="str">
        <f t="shared" si="14"/>
        <v>Chip / WilliamReynoldsM</v>
      </c>
      <c r="O285" s="1">
        <f>_xlfn.IFNA(MATCH(N285,Participants_Final!K:K,0),)</f>
        <v>0</v>
      </c>
    </row>
    <row r="286" spans="1:15" x14ac:dyDescent="0.2">
      <c r="A286" s="1" t="s">
        <v>493</v>
      </c>
      <c r="B286" s="2">
        <v>43467</v>
      </c>
      <c r="C286" s="1">
        <v>14</v>
      </c>
      <c r="D286" s="1" t="s">
        <v>514</v>
      </c>
      <c r="E286" s="1" t="s">
        <v>515</v>
      </c>
      <c r="F286" s="1" t="s">
        <v>689</v>
      </c>
      <c r="G286" s="1">
        <v>33</v>
      </c>
      <c r="H286" s="1" t="s">
        <v>516</v>
      </c>
      <c r="I286" s="1" t="s">
        <v>4</v>
      </c>
      <c r="J286" s="1" t="str">
        <f t="shared" si="12"/>
        <v>TammyRoenF33BeltonTX</v>
      </c>
      <c r="K286" s="1">
        <f>_xlfn.IFNA(MATCH(J286,Participants_Final!G:G,0),)</f>
        <v>0</v>
      </c>
      <c r="L286" s="1" t="str">
        <f t="shared" si="13"/>
        <v>TammyRoenF33</v>
      </c>
      <c r="M286" s="1">
        <f>_xlfn.IFNA(MATCH(L286,Participants_Final!I:I,0),)</f>
        <v>0</v>
      </c>
      <c r="N286" s="1" t="str">
        <f t="shared" si="14"/>
        <v>TammyRoenF</v>
      </c>
      <c r="O286" s="1">
        <f>_xlfn.IFNA(MATCH(N286,Participants_Final!K:K,0),)</f>
        <v>0</v>
      </c>
    </row>
    <row r="287" spans="1:15" x14ac:dyDescent="0.2">
      <c r="A287" s="1" t="s">
        <v>493</v>
      </c>
      <c r="B287" s="2">
        <v>43467</v>
      </c>
      <c r="C287" s="1">
        <v>15</v>
      </c>
      <c r="D287" s="1" t="s">
        <v>298</v>
      </c>
      <c r="E287" s="1" t="s">
        <v>517</v>
      </c>
      <c r="F287" s="1" t="s">
        <v>688</v>
      </c>
      <c r="G287" s="1">
        <v>41</v>
      </c>
      <c r="H287" s="1" t="s">
        <v>507</v>
      </c>
      <c r="I287" s="1" t="s">
        <v>4</v>
      </c>
      <c r="J287" s="1" t="str">
        <f t="shared" si="12"/>
        <v>StephenSimecekM41NolanvilleTX</v>
      </c>
      <c r="K287" s="1">
        <f>_xlfn.IFNA(MATCH(J287,Participants_Final!G:G,0),)</f>
        <v>0</v>
      </c>
      <c r="L287" s="1" t="str">
        <f t="shared" si="13"/>
        <v>StephenSimecekM41</v>
      </c>
      <c r="M287" s="1">
        <f>_xlfn.IFNA(MATCH(L287,Participants_Final!I:I,0),)</f>
        <v>0</v>
      </c>
      <c r="N287" s="1" t="str">
        <f t="shared" si="14"/>
        <v>StephenSimecekM</v>
      </c>
      <c r="O287" s="1">
        <f>_xlfn.IFNA(MATCH(N287,Participants_Final!K:K,0),)</f>
        <v>0</v>
      </c>
    </row>
    <row r="288" spans="1:15" x14ac:dyDescent="0.2">
      <c r="A288" s="1" t="s">
        <v>493</v>
      </c>
      <c r="B288" s="2">
        <v>43467</v>
      </c>
      <c r="C288" s="1">
        <v>16</v>
      </c>
      <c r="D288" s="1" t="s">
        <v>75</v>
      </c>
      <c r="E288" s="1" t="s">
        <v>518</v>
      </c>
      <c r="F288" s="1" t="s">
        <v>688</v>
      </c>
      <c r="G288" s="1">
        <v>24</v>
      </c>
      <c r="H288" s="1" t="s">
        <v>42</v>
      </c>
      <c r="I288" s="1" t="s">
        <v>4</v>
      </c>
      <c r="J288" s="1" t="str">
        <f t="shared" si="12"/>
        <v>AnthonyStasulliM24KilleenTX</v>
      </c>
      <c r="K288" s="1">
        <f>_xlfn.IFNA(MATCH(J288,Participants_Final!G:G,0),)</f>
        <v>0</v>
      </c>
      <c r="L288" s="1" t="str">
        <f t="shared" si="13"/>
        <v>AnthonyStasulliM24</v>
      </c>
      <c r="M288" s="1">
        <f>_xlfn.IFNA(MATCH(L288,Participants_Final!I:I,0),)</f>
        <v>0</v>
      </c>
      <c r="N288" s="1" t="str">
        <f t="shared" si="14"/>
        <v>AnthonyStasulliM</v>
      </c>
      <c r="O288" s="1">
        <f>_xlfn.IFNA(MATCH(N288,Participants_Final!K:K,0),)</f>
        <v>0</v>
      </c>
    </row>
    <row r="289" spans="1:15" x14ac:dyDescent="0.2">
      <c r="A289" s="1" t="s">
        <v>493</v>
      </c>
      <c r="B289" s="2">
        <v>43466</v>
      </c>
      <c r="C289" s="1">
        <v>17</v>
      </c>
      <c r="D289" s="1" t="s">
        <v>79</v>
      </c>
      <c r="E289" s="1" t="s">
        <v>518</v>
      </c>
      <c r="F289" s="1" t="s">
        <v>688</v>
      </c>
      <c r="G289" s="1">
        <v>44</v>
      </c>
      <c r="H289" s="1" t="s">
        <v>42</v>
      </c>
      <c r="I289" s="1" t="s">
        <v>4</v>
      </c>
      <c r="J289" s="1" t="str">
        <f t="shared" si="12"/>
        <v>JohnStasulliM44KilleenTX</v>
      </c>
      <c r="K289" s="1">
        <f>_xlfn.IFNA(MATCH(J289,Participants_Final!G:G,0),)</f>
        <v>0</v>
      </c>
      <c r="L289" s="1" t="str">
        <f t="shared" si="13"/>
        <v>JohnStasulliM44</v>
      </c>
      <c r="M289" s="1">
        <f>_xlfn.IFNA(MATCH(L289,Participants_Final!I:I,0),)</f>
        <v>0</v>
      </c>
      <c r="N289" s="1" t="str">
        <f t="shared" si="14"/>
        <v>JohnStasulliM</v>
      </c>
      <c r="O289" s="1">
        <f>_xlfn.IFNA(MATCH(N289,Participants_Final!K:K,0),)</f>
        <v>0</v>
      </c>
    </row>
    <row r="290" spans="1:15" x14ac:dyDescent="0.2">
      <c r="A290" s="1" t="s">
        <v>519</v>
      </c>
      <c r="B290" s="2">
        <v>43493</v>
      </c>
      <c r="C290" s="1">
        <v>1</v>
      </c>
      <c r="D290" s="1" t="s">
        <v>520</v>
      </c>
      <c r="E290" s="1" t="s">
        <v>521</v>
      </c>
      <c r="F290" s="1" t="s">
        <v>688</v>
      </c>
      <c r="G290" s="1">
        <v>39</v>
      </c>
      <c r="H290" s="1" t="s">
        <v>522</v>
      </c>
      <c r="I290" s="1" t="s">
        <v>4</v>
      </c>
      <c r="J290" s="1" t="str">
        <f t="shared" si="12"/>
        <v>PaulAgrusoM39PlanoTX</v>
      </c>
      <c r="K290" s="1">
        <f>_xlfn.IFNA(MATCH(J290,Participants_Final!G:G,0),)</f>
        <v>0</v>
      </c>
      <c r="L290" s="1" t="str">
        <f t="shared" si="13"/>
        <v>PaulAgrusoM39</v>
      </c>
      <c r="M290" s="1">
        <f>_xlfn.IFNA(MATCH(L290,Participants_Final!I:I,0),)</f>
        <v>0</v>
      </c>
      <c r="N290" s="1" t="str">
        <f t="shared" si="14"/>
        <v>PaulAgrusoM</v>
      </c>
      <c r="O290" s="1">
        <f>_xlfn.IFNA(MATCH(N290,Participants_Final!K:K,0),)</f>
        <v>0</v>
      </c>
    </row>
    <row r="291" spans="1:15" x14ac:dyDescent="0.2">
      <c r="A291" s="1" t="s">
        <v>519</v>
      </c>
      <c r="B291" s="2">
        <v>43476</v>
      </c>
      <c r="C291" s="1">
        <v>2</v>
      </c>
      <c r="D291" s="1" t="s">
        <v>81</v>
      </c>
      <c r="E291" s="1" t="s">
        <v>523</v>
      </c>
      <c r="F291" s="1" t="s">
        <v>688</v>
      </c>
      <c r="G291" s="1">
        <v>43</v>
      </c>
      <c r="H291" s="1" t="s">
        <v>83</v>
      </c>
      <c r="I291" s="1" t="s">
        <v>4</v>
      </c>
      <c r="J291" s="1" t="str">
        <f t="shared" si="12"/>
        <v>DavidAinsworthM43ArlingtonTX</v>
      </c>
      <c r="K291" s="1">
        <f>_xlfn.IFNA(MATCH(J291,Participants_Final!G:G,0),)</f>
        <v>16</v>
      </c>
      <c r="L291" s="1" t="str">
        <f t="shared" si="13"/>
        <v>DavidAinsworthM43</v>
      </c>
      <c r="M291" s="1">
        <f>_xlfn.IFNA(MATCH(L291,Participants_Final!I:I,0),)</f>
        <v>16</v>
      </c>
      <c r="N291" s="1" t="str">
        <f t="shared" si="14"/>
        <v>DavidAinsworthM</v>
      </c>
      <c r="O291" s="1">
        <f>_xlfn.IFNA(MATCH(N291,Participants_Final!K:K,0),)</f>
        <v>16</v>
      </c>
    </row>
    <row r="292" spans="1:15" x14ac:dyDescent="0.2">
      <c r="A292" s="1" t="s">
        <v>519</v>
      </c>
      <c r="B292" s="2">
        <v>43476</v>
      </c>
      <c r="C292" s="1">
        <v>3</v>
      </c>
      <c r="D292" s="1" t="s">
        <v>524</v>
      </c>
      <c r="E292" s="1" t="s">
        <v>525</v>
      </c>
      <c r="F292" s="1" t="s">
        <v>688</v>
      </c>
      <c r="G292" s="1">
        <v>64</v>
      </c>
      <c r="H292" s="1" t="s">
        <v>526</v>
      </c>
      <c r="I292" s="1" t="s">
        <v>4</v>
      </c>
      <c r="J292" s="1" t="str">
        <f t="shared" si="12"/>
        <v>GlennBaileyM64HoweTX</v>
      </c>
      <c r="K292" s="1">
        <f>_xlfn.IFNA(MATCH(J292,Participants_Final!G:G,0),)</f>
        <v>92</v>
      </c>
      <c r="L292" s="1" t="str">
        <f t="shared" si="13"/>
        <v>GlennBaileyM64</v>
      </c>
      <c r="M292" s="1">
        <f>_xlfn.IFNA(MATCH(L292,Participants_Final!I:I,0),)</f>
        <v>92</v>
      </c>
      <c r="N292" s="1" t="str">
        <f t="shared" si="14"/>
        <v>GlennBaileyM</v>
      </c>
      <c r="O292" s="1">
        <f>_xlfn.IFNA(MATCH(N292,Participants_Final!K:K,0),)</f>
        <v>92</v>
      </c>
    </row>
    <row r="293" spans="1:15" x14ac:dyDescent="0.2">
      <c r="A293" s="1" t="s">
        <v>519</v>
      </c>
      <c r="B293" s="2">
        <v>43494</v>
      </c>
      <c r="C293" s="1">
        <v>4</v>
      </c>
      <c r="D293" s="1" t="s">
        <v>16</v>
      </c>
      <c r="E293" s="1" t="s">
        <v>527</v>
      </c>
      <c r="F293" s="1" t="s">
        <v>688</v>
      </c>
      <c r="G293" s="1">
        <v>29</v>
      </c>
      <c r="H293" s="1" t="s">
        <v>528</v>
      </c>
      <c r="I293" s="1" t="s">
        <v>4</v>
      </c>
      <c r="J293" s="1" t="str">
        <f t="shared" si="12"/>
        <v>JeffBallM29Cedar HillTX</v>
      </c>
      <c r="K293" s="1">
        <f>_xlfn.IFNA(MATCH(J293,Participants_Final!G:G,0),)</f>
        <v>0</v>
      </c>
      <c r="L293" s="1" t="str">
        <f t="shared" si="13"/>
        <v>JeffBallM29</v>
      </c>
      <c r="M293" s="1">
        <f>_xlfn.IFNA(MATCH(L293,Participants_Final!I:I,0),)</f>
        <v>0</v>
      </c>
      <c r="N293" s="1" t="str">
        <f t="shared" si="14"/>
        <v>JeffBallM</v>
      </c>
      <c r="O293" s="1">
        <f>_xlfn.IFNA(MATCH(N293,Participants_Final!K:K,0),)</f>
        <v>0</v>
      </c>
    </row>
    <row r="294" spans="1:15" x14ac:dyDescent="0.2">
      <c r="A294" s="1" t="s">
        <v>519</v>
      </c>
      <c r="B294" s="2">
        <v>43476</v>
      </c>
      <c r="C294" s="1">
        <v>5</v>
      </c>
      <c r="D294" s="1" t="s">
        <v>61</v>
      </c>
      <c r="E294" s="1" t="s">
        <v>529</v>
      </c>
      <c r="F294" s="1" t="s">
        <v>688</v>
      </c>
      <c r="G294" s="1">
        <v>48</v>
      </c>
      <c r="H294" s="1" t="s">
        <v>530</v>
      </c>
      <c r="I294" s="1" t="s">
        <v>4</v>
      </c>
      <c r="J294" s="1" t="str">
        <f t="shared" si="12"/>
        <v>ChrisBarnwellM48KellerTX</v>
      </c>
      <c r="K294" s="1">
        <f>_xlfn.IFNA(MATCH(J294,Participants_Final!G:G,0),)</f>
        <v>0</v>
      </c>
      <c r="L294" s="1" t="str">
        <f t="shared" si="13"/>
        <v>ChrisBarnwellM48</v>
      </c>
      <c r="M294" s="1">
        <f>_xlfn.IFNA(MATCH(L294,Participants_Final!I:I,0),)</f>
        <v>0</v>
      </c>
      <c r="N294" s="1" t="str">
        <f t="shared" si="14"/>
        <v>ChrisBarnwellM</v>
      </c>
      <c r="O294" s="1">
        <f>_xlfn.IFNA(MATCH(N294,Participants_Final!K:K,0),)</f>
        <v>0</v>
      </c>
    </row>
    <row r="295" spans="1:15" x14ac:dyDescent="0.2">
      <c r="A295" s="1" t="s">
        <v>519</v>
      </c>
      <c r="B295" s="2">
        <v>43476</v>
      </c>
      <c r="C295" s="1">
        <v>6</v>
      </c>
      <c r="D295" s="1" t="s">
        <v>531</v>
      </c>
      <c r="E295" s="1" t="s">
        <v>529</v>
      </c>
      <c r="F295" s="1" t="s">
        <v>689</v>
      </c>
      <c r="G295" s="1">
        <v>51</v>
      </c>
      <c r="H295" s="1" t="s">
        <v>530</v>
      </c>
      <c r="I295" s="1" t="s">
        <v>4</v>
      </c>
      <c r="J295" s="1" t="str">
        <f t="shared" si="12"/>
        <v>AnneBarnwellF51KellerTX</v>
      </c>
      <c r="K295" s="1">
        <f>_xlfn.IFNA(MATCH(J295,Participants_Final!G:G,0),)</f>
        <v>0</v>
      </c>
      <c r="L295" s="1" t="str">
        <f t="shared" si="13"/>
        <v>AnneBarnwellF51</v>
      </c>
      <c r="M295" s="1">
        <f>_xlfn.IFNA(MATCH(L295,Participants_Final!I:I,0),)</f>
        <v>0</v>
      </c>
      <c r="N295" s="1" t="str">
        <f t="shared" si="14"/>
        <v>AnneBarnwellF</v>
      </c>
      <c r="O295" s="1">
        <f>_xlfn.IFNA(MATCH(N295,Participants_Final!K:K,0),)</f>
        <v>0</v>
      </c>
    </row>
    <row r="296" spans="1:15" x14ac:dyDescent="0.2">
      <c r="A296" s="1" t="s">
        <v>519</v>
      </c>
      <c r="B296" s="2">
        <v>43504</v>
      </c>
      <c r="C296" s="1">
        <v>7</v>
      </c>
      <c r="D296" s="1" t="s">
        <v>532</v>
      </c>
      <c r="E296" s="1" t="s">
        <v>533</v>
      </c>
      <c r="F296" s="1" t="s">
        <v>688</v>
      </c>
      <c r="G296" s="1">
        <v>32</v>
      </c>
      <c r="H296" s="1" t="s">
        <v>534</v>
      </c>
      <c r="I296" s="1" t="s">
        <v>4</v>
      </c>
      <c r="J296" s="1" t="str">
        <f t="shared" si="12"/>
        <v>LukeBatemanM32DallasTX</v>
      </c>
      <c r="K296" s="1">
        <f>_xlfn.IFNA(MATCH(J296,Participants_Final!G:G,0),)</f>
        <v>0</v>
      </c>
      <c r="L296" s="1" t="str">
        <f t="shared" si="13"/>
        <v>LukeBatemanM32</v>
      </c>
      <c r="M296" s="1">
        <f>_xlfn.IFNA(MATCH(L296,Participants_Final!I:I,0),)</f>
        <v>0</v>
      </c>
      <c r="N296" s="1" t="str">
        <f t="shared" si="14"/>
        <v>LukeBatemanM</v>
      </c>
      <c r="O296" s="1">
        <f>_xlfn.IFNA(MATCH(N296,Participants_Final!K:K,0),)</f>
        <v>0</v>
      </c>
    </row>
    <row r="297" spans="1:15" x14ac:dyDescent="0.2">
      <c r="A297" s="1" t="s">
        <v>519</v>
      </c>
      <c r="B297" s="2">
        <v>43476</v>
      </c>
      <c r="C297" s="1">
        <v>8</v>
      </c>
      <c r="D297" s="1" t="s">
        <v>535</v>
      </c>
      <c r="E297" s="1" t="s">
        <v>536</v>
      </c>
      <c r="F297" s="1" t="s">
        <v>688</v>
      </c>
      <c r="G297" s="1">
        <v>53</v>
      </c>
      <c r="H297" s="1" t="s">
        <v>537</v>
      </c>
      <c r="I297" s="1" t="s">
        <v>4</v>
      </c>
      <c r="J297" s="1" t="str">
        <f t="shared" si="12"/>
        <v>DarrenBeckM53Flower MoundTX</v>
      </c>
      <c r="K297" s="1">
        <f>_xlfn.IFNA(MATCH(J297,Participants_Final!G:G,0),)</f>
        <v>0</v>
      </c>
      <c r="L297" s="1" t="str">
        <f t="shared" si="13"/>
        <v>DarrenBeckM53</v>
      </c>
      <c r="M297" s="1">
        <f>_xlfn.IFNA(MATCH(L297,Participants_Final!I:I,0),)</f>
        <v>0</v>
      </c>
      <c r="N297" s="1" t="str">
        <f t="shared" si="14"/>
        <v>DarrenBeckM</v>
      </c>
      <c r="O297" s="1">
        <f>_xlfn.IFNA(MATCH(N297,Participants_Final!K:K,0),)</f>
        <v>0</v>
      </c>
    </row>
    <row r="298" spans="1:15" x14ac:dyDescent="0.2">
      <c r="A298" s="1" t="s">
        <v>519</v>
      </c>
      <c r="B298" s="2">
        <v>43476</v>
      </c>
      <c r="C298" s="1">
        <v>9</v>
      </c>
      <c r="D298" s="1" t="s">
        <v>443</v>
      </c>
      <c r="E298" s="1" t="s">
        <v>538</v>
      </c>
      <c r="F298" s="1" t="s">
        <v>688</v>
      </c>
      <c r="G298" s="1">
        <v>42</v>
      </c>
      <c r="H298" s="1" t="s">
        <v>539</v>
      </c>
      <c r="I298" s="1" t="s">
        <v>4</v>
      </c>
      <c r="J298" s="1" t="str">
        <f t="shared" si="12"/>
        <v>BenBridgemanM42DentonTX</v>
      </c>
      <c r="K298" s="1">
        <f>_xlfn.IFNA(MATCH(J298,Participants_Final!G:G,0),)</f>
        <v>0</v>
      </c>
      <c r="L298" s="1" t="str">
        <f t="shared" si="13"/>
        <v>BenBridgemanM42</v>
      </c>
      <c r="M298" s="1">
        <f>_xlfn.IFNA(MATCH(L298,Participants_Final!I:I,0),)</f>
        <v>260</v>
      </c>
      <c r="N298" s="1" t="str">
        <f t="shared" si="14"/>
        <v>BenBridgemanM</v>
      </c>
      <c r="O298" s="1">
        <f>_xlfn.IFNA(MATCH(N298,Participants_Final!K:K,0),)</f>
        <v>260</v>
      </c>
    </row>
    <row r="299" spans="1:15" x14ac:dyDescent="0.2">
      <c r="A299" s="1" t="s">
        <v>519</v>
      </c>
      <c r="B299" s="2">
        <v>43476</v>
      </c>
      <c r="C299" s="1">
        <v>10</v>
      </c>
      <c r="D299" s="1" t="s">
        <v>16</v>
      </c>
      <c r="E299" s="1" t="s">
        <v>540</v>
      </c>
      <c r="F299" s="1" t="s">
        <v>688</v>
      </c>
      <c r="G299" s="1">
        <v>59</v>
      </c>
      <c r="H299" s="1" t="s">
        <v>83</v>
      </c>
      <c r="I299" s="1" t="s">
        <v>4</v>
      </c>
      <c r="J299" s="1" t="str">
        <f t="shared" si="12"/>
        <v>JeffByrdM59ArlingtonTX</v>
      </c>
      <c r="K299" s="1">
        <f>_xlfn.IFNA(MATCH(J299,Participants_Final!G:G,0),)</f>
        <v>0</v>
      </c>
      <c r="L299" s="1" t="str">
        <f t="shared" si="13"/>
        <v>JeffByrdM59</v>
      </c>
      <c r="M299" s="1">
        <f>_xlfn.IFNA(MATCH(L299,Participants_Final!I:I,0),)</f>
        <v>0</v>
      </c>
      <c r="N299" s="1" t="str">
        <f t="shared" si="14"/>
        <v>JeffByrdM</v>
      </c>
      <c r="O299" s="1">
        <f>_xlfn.IFNA(MATCH(N299,Participants_Final!K:K,0),)</f>
        <v>0</v>
      </c>
    </row>
    <row r="300" spans="1:15" x14ac:dyDescent="0.2">
      <c r="A300" s="1" t="s">
        <v>519</v>
      </c>
      <c r="B300" s="2">
        <v>43476</v>
      </c>
      <c r="C300" s="1">
        <v>11</v>
      </c>
      <c r="D300" s="1" t="s">
        <v>267</v>
      </c>
      <c r="E300" s="1" t="s">
        <v>541</v>
      </c>
      <c r="F300" s="1" t="s">
        <v>688</v>
      </c>
      <c r="G300" s="1">
        <v>36</v>
      </c>
      <c r="H300" s="1" t="s">
        <v>534</v>
      </c>
      <c r="I300" s="1" t="s">
        <v>4</v>
      </c>
      <c r="J300" s="1" t="str">
        <f t="shared" si="12"/>
        <v>HowardChuM36DallasTX</v>
      </c>
      <c r="K300" s="1">
        <f>_xlfn.IFNA(MATCH(J300,Participants_Final!G:G,0),)</f>
        <v>0</v>
      </c>
      <c r="L300" s="1" t="str">
        <f t="shared" si="13"/>
        <v>HowardChuM36</v>
      </c>
      <c r="M300" s="1">
        <f>_xlfn.IFNA(MATCH(L300,Participants_Final!I:I,0),)</f>
        <v>0</v>
      </c>
      <c r="N300" s="1" t="str">
        <f t="shared" si="14"/>
        <v>HowardChuM</v>
      </c>
      <c r="O300" s="1">
        <f>_xlfn.IFNA(MATCH(N300,Participants_Final!K:K,0),)</f>
        <v>0</v>
      </c>
    </row>
    <row r="301" spans="1:15" x14ac:dyDescent="0.2">
      <c r="A301" s="1" t="s">
        <v>519</v>
      </c>
      <c r="B301" s="2">
        <v>43476</v>
      </c>
      <c r="C301" s="1">
        <v>12</v>
      </c>
      <c r="D301" s="1" t="s">
        <v>542</v>
      </c>
      <c r="E301" s="1" t="s">
        <v>543</v>
      </c>
      <c r="F301" s="1" t="s">
        <v>688</v>
      </c>
      <c r="G301" s="1">
        <v>42</v>
      </c>
      <c r="H301" s="1" t="s">
        <v>544</v>
      </c>
      <c r="I301" s="1" t="s">
        <v>4</v>
      </c>
      <c r="J301" s="1" t="str">
        <f t="shared" si="12"/>
        <v>IanConnallyM42Ft WorthTX</v>
      </c>
      <c r="K301" s="1">
        <f>_xlfn.IFNA(MATCH(J301,Participants_Final!G:G,0),)</f>
        <v>0</v>
      </c>
      <c r="L301" s="1" t="str">
        <f t="shared" si="13"/>
        <v>IanConnallyM42</v>
      </c>
      <c r="M301" s="1">
        <f>_xlfn.IFNA(MATCH(L301,Participants_Final!I:I,0),)</f>
        <v>0</v>
      </c>
      <c r="N301" s="1" t="str">
        <f t="shared" si="14"/>
        <v>IanConnallyM</v>
      </c>
      <c r="O301" s="1">
        <f>_xlfn.IFNA(MATCH(N301,Participants_Final!K:K,0),)</f>
        <v>0</v>
      </c>
    </row>
    <row r="302" spans="1:15" x14ac:dyDescent="0.2">
      <c r="A302" s="1" t="s">
        <v>519</v>
      </c>
      <c r="B302" s="2">
        <v>43476</v>
      </c>
      <c r="C302" s="1">
        <v>13</v>
      </c>
      <c r="D302" s="1" t="s">
        <v>545</v>
      </c>
      <c r="E302" s="1" t="s">
        <v>546</v>
      </c>
      <c r="F302" s="1" t="s">
        <v>688</v>
      </c>
      <c r="G302" s="1">
        <v>56</v>
      </c>
      <c r="H302" s="1" t="s">
        <v>534</v>
      </c>
      <c r="I302" s="1" t="s">
        <v>4</v>
      </c>
      <c r="J302" s="1" t="str">
        <f t="shared" si="12"/>
        <v>PepeD RunnerM56DallasTX</v>
      </c>
      <c r="K302" s="1">
        <f>_xlfn.IFNA(MATCH(J302,Participants_Final!G:G,0),)</f>
        <v>0</v>
      </c>
      <c r="L302" s="1" t="str">
        <f t="shared" si="13"/>
        <v>PepeD RunnerM56</v>
      </c>
      <c r="M302" s="1">
        <f>_xlfn.IFNA(MATCH(L302,Participants_Final!I:I,0),)</f>
        <v>0</v>
      </c>
      <c r="N302" s="1" t="str">
        <f t="shared" si="14"/>
        <v>PepeD RunnerM</v>
      </c>
      <c r="O302" s="1">
        <f>_xlfn.IFNA(MATCH(N302,Participants_Final!K:K,0),)</f>
        <v>0</v>
      </c>
    </row>
    <row r="303" spans="1:15" x14ac:dyDescent="0.2">
      <c r="A303" s="1" t="s">
        <v>519</v>
      </c>
      <c r="B303" s="2">
        <v>43476</v>
      </c>
      <c r="C303" s="1">
        <v>14</v>
      </c>
      <c r="D303" s="1" t="s">
        <v>547</v>
      </c>
      <c r="E303" s="1" t="s">
        <v>548</v>
      </c>
      <c r="F303" s="1" t="s">
        <v>689</v>
      </c>
      <c r="G303" s="1">
        <v>51</v>
      </c>
      <c r="H303" s="1" t="s">
        <v>534</v>
      </c>
      <c r="I303" s="1" t="s">
        <v>4</v>
      </c>
      <c r="J303" s="1" t="str">
        <f t="shared" si="12"/>
        <v>NikkiDavisF51DallasTX</v>
      </c>
      <c r="K303" s="1">
        <f>_xlfn.IFNA(MATCH(J303,Participants_Final!G:G,0),)</f>
        <v>0</v>
      </c>
      <c r="L303" s="1" t="str">
        <f t="shared" si="13"/>
        <v>NikkiDavisF51</v>
      </c>
      <c r="M303" s="1">
        <f>_xlfn.IFNA(MATCH(L303,Participants_Final!I:I,0),)</f>
        <v>0</v>
      </c>
      <c r="N303" s="1" t="str">
        <f t="shared" si="14"/>
        <v>NikkiDavisF</v>
      </c>
      <c r="O303" s="1">
        <f>_xlfn.IFNA(MATCH(N303,Participants_Final!K:K,0),)</f>
        <v>0</v>
      </c>
    </row>
    <row r="304" spans="1:15" x14ac:dyDescent="0.2">
      <c r="A304" s="1" t="s">
        <v>519</v>
      </c>
      <c r="B304" s="2">
        <v>43476</v>
      </c>
      <c r="C304" s="1">
        <v>15</v>
      </c>
      <c r="D304" s="1" t="s">
        <v>5</v>
      </c>
      <c r="E304" s="1" t="s">
        <v>549</v>
      </c>
      <c r="F304" s="1" t="s">
        <v>688</v>
      </c>
      <c r="G304" s="1">
        <v>37</v>
      </c>
      <c r="H304" s="1" t="s">
        <v>544</v>
      </c>
      <c r="I304" s="1" t="s">
        <v>4</v>
      </c>
      <c r="J304" s="1" t="str">
        <f t="shared" si="12"/>
        <v>ArturoDe La CruzM37Ft WorthTX</v>
      </c>
      <c r="K304" s="1">
        <f>_xlfn.IFNA(MATCH(J304,Participants_Final!G:G,0),)</f>
        <v>0</v>
      </c>
      <c r="L304" s="1" t="str">
        <f t="shared" si="13"/>
        <v>ArturoDe La CruzM37</v>
      </c>
      <c r="M304" s="1">
        <f>_xlfn.IFNA(MATCH(L304,Participants_Final!I:I,0),)</f>
        <v>573</v>
      </c>
      <c r="N304" s="1" t="str">
        <f t="shared" si="14"/>
        <v>ArturoDe La CruzM</v>
      </c>
      <c r="O304" s="1">
        <f>_xlfn.IFNA(MATCH(N304,Participants_Final!K:K,0),)</f>
        <v>573</v>
      </c>
    </row>
    <row r="305" spans="1:15" x14ac:dyDescent="0.2">
      <c r="A305" s="1" t="s">
        <v>519</v>
      </c>
      <c r="B305" s="2">
        <v>43476</v>
      </c>
      <c r="C305" s="1">
        <v>16</v>
      </c>
      <c r="D305" s="1" t="s">
        <v>61</v>
      </c>
      <c r="E305" s="1" t="s">
        <v>550</v>
      </c>
      <c r="F305" s="1" t="s">
        <v>688</v>
      </c>
      <c r="G305" s="1">
        <v>43</v>
      </c>
      <c r="H305" s="1" t="s">
        <v>534</v>
      </c>
      <c r="I305" s="1" t="s">
        <v>4</v>
      </c>
      <c r="J305" s="1" t="str">
        <f t="shared" si="12"/>
        <v>ChrisDetzelM43DallasTX</v>
      </c>
      <c r="K305" s="1">
        <f>_xlfn.IFNA(MATCH(J305,Participants_Final!G:G,0),)</f>
        <v>0</v>
      </c>
      <c r="L305" s="1" t="str">
        <f t="shared" si="13"/>
        <v>ChrisDetzelM43</v>
      </c>
      <c r="M305" s="1">
        <f>_xlfn.IFNA(MATCH(L305,Participants_Final!I:I,0),)</f>
        <v>0</v>
      </c>
      <c r="N305" s="1" t="str">
        <f t="shared" si="14"/>
        <v>ChrisDetzelM</v>
      </c>
      <c r="O305" s="1">
        <f>_xlfn.IFNA(MATCH(N305,Participants_Final!K:K,0),)</f>
        <v>0</v>
      </c>
    </row>
    <row r="306" spans="1:15" x14ac:dyDescent="0.2">
      <c r="A306" s="1" t="s">
        <v>519</v>
      </c>
      <c r="B306" s="2">
        <v>43476</v>
      </c>
      <c r="C306" s="1">
        <v>17</v>
      </c>
      <c r="D306" s="1" t="s">
        <v>551</v>
      </c>
      <c r="E306" s="1" t="s">
        <v>552</v>
      </c>
      <c r="F306" s="1" t="s">
        <v>689</v>
      </c>
      <c r="G306" s="1">
        <v>43</v>
      </c>
      <c r="H306" s="1" t="s">
        <v>553</v>
      </c>
      <c r="I306" s="1" t="s">
        <v>4</v>
      </c>
      <c r="J306" s="1" t="str">
        <f t="shared" si="12"/>
        <v>SueFeeF43DuncanvilleTX</v>
      </c>
      <c r="K306" s="1">
        <f>_xlfn.IFNA(MATCH(J306,Participants_Final!G:G,0),)</f>
        <v>0</v>
      </c>
      <c r="L306" s="1" t="str">
        <f t="shared" si="13"/>
        <v>SueFeeF43</v>
      </c>
      <c r="M306" s="1">
        <f>_xlfn.IFNA(MATCH(L306,Participants_Final!I:I,0),)</f>
        <v>0</v>
      </c>
      <c r="N306" s="1" t="str">
        <f t="shared" si="14"/>
        <v>SueFeeF</v>
      </c>
      <c r="O306" s="1">
        <f>_xlfn.IFNA(MATCH(N306,Participants_Final!K:K,0),)</f>
        <v>0</v>
      </c>
    </row>
    <row r="307" spans="1:15" x14ac:dyDescent="0.2">
      <c r="A307" s="1" t="s">
        <v>519</v>
      </c>
      <c r="B307" s="2">
        <v>43476</v>
      </c>
      <c r="C307" s="1">
        <v>18</v>
      </c>
      <c r="D307" s="1" t="s">
        <v>368</v>
      </c>
      <c r="E307" s="1" t="s">
        <v>554</v>
      </c>
      <c r="F307" s="1" t="s">
        <v>689</v>
      </c>
      <c r="G307" s="1">
        <v>43</v>
      </c>
      <c r="H307" s="1" t="s">
        <v>555</v>
      </c>
      <c r="I307" s="1" t="s">
        <v>4</v>
      </c>
      <c r="J307" s="1" t="str">
        <f t="shared" si="12"/>
        <v>JessieFernandezF43CorinthTX</v>
      </c>
      <c r="K307" s="1">
        <f>_xlfn.IFNA(MATCH(J307,Participants_Final!G:G,0),)</f>
        <v>0</v>
      </c>
      <c r="L307" s="1" t="str">
        <f t="shared" si="13"/>
        <v>JessieFernandezF43</v>
      </c>
      <c r="M307" s="1">
        <f>_xlfn.IFNA(MATCH(L307,Participants_Final!I:I,0),)</f>
        <v>0</v>
      </c>
      <c r="N307" s="1" t="str">
        <f t="shared" si="14"/>
        <v>JessieFernandezF</v>
      </c>
      <c r="O307" s="1">
        <f>_xlfn.IFNA(MATCH(N307,Participants_Final!K:K,0),)</f>
        <v>0</v>
      </c>
    </row>
    <row r="308" spans="1:15" x14ac:dyDescent="0.2">
      <c r="A308" s="1" t="s">
        <v>519</v>
      </c>
      <c r="B308" s="2">
        <v>43476</v>
      </c>
      <c r="C308" s="1">
        <v>19</v>
      </c>
      <c r="D308" s="1" t="s">
        <v>556</v>
      </c>
      <c r="E308" s="1" t="s">
        <v>557</v>
      </c>
      <c r="F308" s="1" t="s">
        <v>688</v>
      </c>
      <c r="G308" s="1">
        <v>36</v>
      </c>
      <c r="H308" s="1" t="s">
        <v>558</v>
      </c>
      <c r="I308" s="1" t="s">
        <v>4</v>
      </c>
      <c r="J308" s="1" t="str">
        <f t="shared" si="12"/>
        <v>AndrewFlowersM36HurstTX</v>
      </c>
      <c r="K308" s="1">
        <f>_xlfn.IFNA(MATCH(J308,Participants_Final!G:G,0),)</f>
        <v>0</v>
      </c>
      <c r="L308" s="1" t="str">
        <f t="shared" si="13"/>
        <v>AndrewFlowersM36</v>
      </c>
      <c r="M308" s="1">
        <f>_xlfn.IFNA(MATCH(L308,Participants_Final!I:I,0),)</f>
        <v>0</v>
      </c>
      <c r="N308" s="1" t="str">
        <f t="shared" si="14"/>
        <v>AndrewFlowersM</v>
      </c>
      <c r="O308" s="1">
        <f>_xlfn.IFNA(MATCH(N308,Participants_Final!K:K,0),)</f>
        <v>0</v>
      </c>
    </row>
    <row r="309" spans="1:15" x14ac:dyDescent="0.2">
      <c r="A309" s="1" t="s">
        <v>519</v>
      </c>
      <c r="B309" s="2">
        <v>43494</v>
      </c>
      <c r="C309" s="1">
        <v>20</v>
      </c>
      <c r="D309" s="1" t="s">
        <v>559</v>
      </c>
      <c r="E309" s="1" t="s">
        <v>560</v>
      </c>
      <c r="F309" s="1" t="s">
        <v>688</v>
      </c>
      <c r="G309" s="1">
        <v>50</v>
      </c>
      <c r="H309" s="1" t="s">
        <v>561</v>
      </c>
      <c r="I309" s="1" t="s">
        <v>4</v>
      </c>
      <c r="J309" s="1" t="str">
        <f t="shared" si="12"/>
        <v>KevinGertelsenM50CarolltonTX</v>
      </c>
      <c r="K309" s="1">
        <f>_xlfn.IFNA(MATCH(J309,Participants_Final!G:G,0),)</f>
        <v>0</v>
      </c>
      <c r="L309" s="1" t="str">
        <f t="shared" si="13"/>
        <v>KevinGertelsenM50</v>
      </c>
      <c r="M309" s="1">
        <f>_xlfn.IFNA(MATCH(L309,Participants_Final!I:I,0),)</f>
        <v>0</v>
      </c>
      <c r="N309" s="1" t="str">
        <f t="shared" si="14"/>
        <v>KevinGertelsenM</v>
      </c>
      <c r="O309" s="1">
        <f>_xlfn.IFNA(MATCH(N309,Participants_Final!K:K,0),)</f>
        <v>0</v>
      </c>
    </row>
    <row r="310" spans="1:15" x14ac:dyDescent="0.2">
      <c r="A310" s="1" t="s">
        <v>519</v>
      </c>
      <c r="B310" s="2">
        <v>43476</v>
      </c>
      <c r="C310" s="1">
        <v>21</v>
      </c>
      <c r="D310" s="1" t="s">
        <v>562</v>
      </c>
      <c r="E310" s="1" t="s">
        <v>256</v>
      </c>
      <c r="F310" s="1" t="s">
        <v>688</v>
      </c>
      <c r="G310" s="1">
        <v>60</v>
      </c>
      <c r="H310" s="1" t="s">
        <v>563</v>
      </c>
      <c r="I310" s="1" t="s">
        <v>4</v>
      </c>
      <c r="J310" s="1" t="str">
        <f t="shared" si="12"/>
        <v>JorgeGonzalezM60GranburyTX</v>
      </c>
      <c r="K310" s="1">
        <f>_xlfn.IFNA(MATCH(J310,Participants_Final!G:G,0),)</f>
        <v>900</v>
      </c>
      <c r="L310" s="1" t="str">
        <f t="shared" si="13"/>
        <v>JorgeGonzalezM60</v>
      </c>
      <c r="M310" s="1">
        <f>_xlfn.IFNA(MATCH(L310,Participants_Final!I:I,0),)</f>
        <v>900</v>
      </c>
      <c r="N310" s="1" t="str">
        <f t="shared" si="14"/>
        <v>JorgeGonzalezM</v>
      </c>
      <c r="O310" s="1">
        <f>_xlfn.IFNA(MATCH(N310,Participants_Final!K:K,0),)</f>
        <v>900</v>
      </c>
    </row>
    <row r="311" spans="1:15" x14ac:dyDescent="0.2">
      <c r="A311" s="1" t="s">
        <v>519</v>
      </c>
      <c r="B311" s="2">
        <v>43476</v>
      </c>
      <c r="C311" s="1">
        <v>22</v>
      </c>
      <c r="D311" s="1" t="s">
        <v>107</v>
      </c>
      <c r="E311" s="1" t="s">
        <v>256</v>
      </c>
      <c r="F311" s="1" t="s">
        <v>689</v>
      </c>
      <c r="G311" s="1">
        <v>62</v>
      </c>
      <c r="H311" s="1" t="s">
        <v>563</v>
      </c>
      <c r="I311" s="1" t="s">
        <v>4</v>
      </c>
      <c r="J311" s="1" t="str">
        <f t="shared" si="12"/>
        <v>NancyGonzalezF62GranburyTX</v>
      </c>
      <c r="K311" s="1">
        <f>_xlfn.IFNA(MATCH(J311,Participants_Final!G:G,0),)</f>
        <v>905</v>
      </c>
      <c r="L311" s="1" t="str">
        <f t="shared" si="13"/>
        <v>NancyGonzalezF62</v>
      </c>
      <c r="M311" s="1">
        <f>_xlfn.IFNA(MATCH(L311,Participants_Final!I:I,0),)</f>
        <v>905</v>
      </c>
      <c r="N311" s="1" t="str">
        <f t="shared" si="14"/>
        <v>NancyGonzalezF</v>
      </c>
      <c r="O311" s="1">
        <f>_xlfn.IFNA(MATCH(N311,Participants_Final!K:K,0),)</f>
        <v>905</v>
      </c>
    </row>
    <row r="312" spans="1:15" x14ac:dyDescent="0.2">
      <c r="A312" s="1" t="s">
        <v>519</v>
      </c>
      <c r="B312" s="2">
        <v>43476</v>
      </c>
      <c r="C312" s="1">
        <v>23</v>
      </c>
      <c r="D312" s="1" t="s">
        <v>564</v>
      </c>
      <c r="E312" s="1" t="s">
        <v>565</v>
      </c>
      <c r="F312" s="1" t="s">
        <v>689</v>
      </c>
      <c r="G312" s="1">
        <v>35</v>
      </c>
      <c r="H312" s="1" t="s">
        <v>534</v>
      </c>
      <c r="I312" s="1" t="s">
        <v>4</v>
      </c>
      <c r="J312" s="1" t="str">
        <f t="shared" si="12"/>
        <v>RachelGrabowF35DallasTX</v>
      </c>
      <c r="K312" s="1">
        <f>_xlfn.IFNA(MATCH(J312,Participants_Final!G:G,0),)</f>
        <v>925</v>
      </c>
      <c r="L312" s="1" t="str">
        <f t="shared" si="13"/>
        <v>RachelGrabowF35</v>
      </c>
      <c r="M312" s="1">
        <f>_xlfn.IFNA(MATCH(L312,Participants_Final!I:I,0),)</f>
        <v>925</v>
      </c>
      <c r="N312" s="1" t="str">
        <f t="shared" si="14"/>
        <v>RachelGrabowF</v>
      </c>
      <c r="O312" s="1">
        <f>_xlfn.IFNA(MATCH(N312,Participants_Final!K:K,0),)</f>
        <v>925</v>
      </c>
    </row>
    <row r="313" spans="1:15" x14ac:dyDescent="0.2">
      <c r="A313" s="1" t="s">
        <v>519</v>
      </c>
      <c r="B313" s="2">
        <v>43476</v>
      </c>
      <c r="C313" s="1">
        <v>24</v>
      </c>
      <c r="D313" s="1" t="s">
        <v>312</v>
      </c>
      <c r="E313" s="1" t="s">
        <v>506</v>
      </c>
      <c r="F313" s="1" t="s">
        <v>688</v>
      </c>
      <c r="G313" s="1">
        <v>61</v>
      </c>
      <c r="H313" s="1" t="s">
        <v>534</v>
      </c>
      <c r="I313" s="1" t="s">
        <v>4</v>
      </c>
      <c r="J313" s="1" t="str">
        <f t="shared" si="12"/>
        <v>SteveGriffinM61DallasTX</v>
      </c>
      <c r="K313" s="1">
        <f>_xlfn.IFNA(MATCH(J313,Participants_Final!G:G,0),)</f>
        <v>0</v>
      </c>
      <c r="L313" s="1" t="str">
        <f t="shared" si="13"/>
        <v>SteveGriffinM61</v>
      </c>
      <c r="M313" s="1">
        <f>_xlfn.IFNA(MATCH(L313,Participants_Final!I:I,0),)</f>
        <v>0</v>
      </c>
      <c r="N313" s="1" t="str">
        <f t="shared" si="14"/>
        <v>SteveGriffinM</v>
      </c>
      <c r="O313" s="1">
        <f>_xlfn.IFNA(MATCH(N313,Participants_Final!K:K,0),)</f>
        <v>0</v>
      </c>
    </row>
    <row r="314" spans="1:15" x14ac:dyDescent="0.2">
      <c r="A314" s="1" t="s">
        <v>519</v>
      </c>
      <c r="B314" s="2">
        <v>43476</v>
      </c>
      <c r="C314" s="1">
        <v>25</v>
      </c>
      <c r="D314" s="1" t="s">
        <v>566</v>
      </c>
      <c r="E314" s="1" t="s">
        <v>567</v>
      </c>
      <c r="F314" s="1" t="s">
        <v>688</v>
      </c>
      <c r="G314" s="1">
        <v>59</v>
      </c>
      <c r="H314" s="1" t="s">
        <v>568</v>
      </c>
      <c r="I314" s="1" t="s">
        <v>4</v>
      </c>
      <c r="J314" s="1" t="str">
        <f t="shared" si="12"/>
        <v>Gilbert WayneGrossM59MidlothianTX</v>
      </c>
      <c r="K314" s="1">
        <f>_xlfn.IFNA(MATCH(J314,Participants_Final!G:G,0),)</f>
        <v>0</v>
      </c>
      <c r="L314" s="1" t="str">
        <f t="shared" si="13"/>
        <v>Gilbert WayneGrossM59</v>
      </c>
      <c r="M314" s="1">
        <f>_xlfn.IFNA(MATCH(L314,Participants_Final!I:I,0),)</f>
        <v>0</v>
      </c>
      <c r="N314" s="1" t="str">
        <f t="shared" si="14"/>
        <v>Gilbert WayneGrossM</v>
      </c>
      <c r="O314" s="1">
        <f>_xlfn.IFNA(MATCH(N314,Participants_Final!K:K,0),)</f>
        <v>0</v>
      </c>
    </row>
    <row r="315" spans="1:15" x14ac:dyDescent="0.2">
      <c r="A315" s="1" t="s">
        <v>519</v>
      </c>
      <c r="B315" s="2">
        <v>43476</v>
      </c>
      <c r="C315" s="1">
        <v>26</v>
      </c>
      <c r="D315" s="1" t="s">
        <v>569</v>
      </c>
      <c r="E315" s="1" t="s">
        <v>570</v>
      </c>
      <c r="F315" s="1" t="s">
        <v>688</v>
      </c>
      <c r="G315" s="1">
        <v>57</v>
      </c>
      <c r="H315" s="1" t="s">
        <v>83</v>
      </c>
      <c r="I315" s="1" t="s">
        <v>4</v>
      </c>
      <c r="J315" s="1" t="str">
        <f t="shared" si="12"/>
        <v>KennyHallmanM57ArlingtonTX</v>
      </c>
      <c r="K315" s="1">
        <f>_xlfn.IFNA(MATCH(J315,Participants_Final!G:G,0),)</f>
        <v>1003</v>
      </c>
      <c r="L315" s="1" t="str">
        <f t="shared" si="13"/>
        <v>KennyHallmanM57</v>
      </c>
      <c r="M315" s="1">
        <f>_xlfn.IFNA(MATCH(L315,Participants_Final!I:I,0),)</f>
        <v>1003</v>
      </c>
      <c r="N315" s="1" t="str">
        <f t="shared" si="14"/>
        <v>KennyHallmanM</v>
      </c>
      <c r="O315" s="1">
        <f>_xlfn.IFNA(MATCH(N315,Participants_Final!K:K,0),)</f>
        <v>1003</v>
      </c>
    </row>
    <row r="316" spans="1:15" x14ac:dyDescent="0.2">
      <c r="A316" s="1" t="s">
        <v>519</v>
      </c>
      <c r="B316" s="2">
        <v>43476</v>
      </c>
      <c r="C316" s="1">
        <v>27</v>
      </c>
      <c r="D316" s="1" t="s">
        <v>571</v>
      </c>
      <c r="E316" s="1" t="s">
        <v>572</v>
      </c>
      <c r="F316" s="1" t="s">
        <v>689</v>
      </c>
      <c r="G316" s="1">
        <v>39</v>
      </c>
      <c r="H316" s="1" t="s">
        <v>573</v>
      </c>
      <c r="I316" s="1" t="s">
        <v>4</v>
      </c>
      <c r="J316" s="1" t="str">
        <f t="shared" si="12"/>
        <v>MarieliseHamelF39Providence VillageTX</v>
      </c>
      <c r="K316" s="1">
        <f>_xlfn.IFNA(MATCH(J316,Participants_Final!G:G,0),)</f>
        <v>0</v>
      </c>
      <c r="L316" s="1" t="str">
        <f t="shared" si="13"/>
        <v>MarieliseHamelF39</v>
      </c>
      <c r="M316" s="1">
        <f>_xlfn.IFNA(MATCH(L316,Participants_Final!I:I,0),)</f>
        <v>0</v>
      </c>
      <c r="N316" s="1" t="str">
        <f t="shared" si="14"/>
        <v>MarieliseHamelF</v>
      </c>
      <c r="O316" s="1">
        <f>_xlfn.IFNA(MATCH(N316,Participants_Final!K:K,0),)</f>
        <v>0</v>
      </c>
    </row>
    <row r="317" spans="1:15" x14ac:dyDescent="0.2">
      <c r="A317" s="1" t="s">
        <v>519</v>
      </c>
      <c r="B317" s="2">
        <v>43474</v>
      </c>
      <c r="C317" s="1">
        <v>28</v>
      </c>
      <c r="D317" s="1" t="s">
        <v>574</v>
      </c>
      <c r="E317" s="1" t="s">
        <v>575</v>
      </c>
      <c r="F317" s="1" t="s">
        <v>688</v>
      </c>
      <c r="G317" s="1">
        <v>45</v>
      </c>
      <c r="H317" s="1" t="s">
        <v>576</v>
      </c>
      <c r="I317" s="1" t="s">
        <v>4</v>
      </c>
      <c r="J317" s="1" t="str">
        <f t="shared" si="12"/>
        <v>BrentHeadyM45IrvingTX</v>
      </c>
      <c r="K317" s="1">
        <f>_xlfn.IFNA(MATCH(J317,Participants_Final!G:G,0),)</f>
        <v>0</v>
      </c>
      <c r="L317" s="1" t="str">
        <f t="shared" si="13"/>
        <v>BrentHeadyM45</v>
      </c>
      <c r="M317" s="1">
        <f>_xlfn.IFNA(MATCH(L317,Participants_Final!I:I,0),)</f>
        <v>0</v>
      </c>
      <c r="N317" s="1" t="str">
        <f t="shared" si="14"/>
        <v>BrentHeadyM</v>
      </c>
      <c r="O317" s="1">
        <f>_xlfn.IFNA(MATCH(N317,Participants_Final!K:K,0),)</f>
        <v>0</v>
      </c>
    </row>
    <row r="318" spans="1:15" x14ac:dyDescent="0.2">
      <c r="A318" s="1" t="s">
        <v>519</v>
      </c>
      <c r="B318" s="2">
        <v>43478</v>
      </c>
      <c r="C318" s="1">
        <v>29</v>
      </c>
      <c r="D318" s="1" t="s">
        <v>577</v>
      </c>
      <c r="E318" s="1" t="s">
        <v>578</v>
      </c>
      <c r="F318" s="1" t="s">
        <v>688</v>
      </c>
      <c r="G318" s="1">
        <v>25</v>
      </c>
      <c r="H318" s="1" t="s">
        <v>579</v>
      </c>
      <c r="I318" s="1" t="s">
        <v>4</v>
      </c>
      <c r="J318" s="1" t="str">
        <f t="shared" si="12"/>
        <v>IsaacHicksM25EulessTX</v>
      </c>
      <c r="K318" s="1">
        <f>_xlfn.IFNA(MATCH(J318,Participants_Final!G:G,0),)</f>
        <v>0</v>
      </c>
      <c r="L318" s="1" t="str">
        <f t="shared" si="13"/>
        <v>IsaacHicksM25</v>
      </c>
      <c r="M318" s="1">
        <f>_xlfn.IFNA(MATCH(L318,Participants_Final!I:I,0),)</f>
        <v>0</v>
      </c>
      <c r="N318" s="1" t="str">
        <f t="shared" si="14"/>
        <v>IsaacHicksM</v>
      </c>
      <c r="O318" s="1">
        <f>_xlfn.IFNA(MATCH(N318,Participants_Final!K:K,0),)</f>
        <v>0</v>
      </c>
    </row>
    <row r="319" spans="1:15" x14ac:dyDescent="0.2">
      <c r="A319" s="1" t="s">
        <v>519</v>
      </c>
      <c r="B319" s="2">
        <v>43494</v>
      </c>
      <c r="C319" s="1">
        <v>30</v>
      </c>
      <c r="D319" s="1" t="s">
        <v>580</v>
      </c>
      <c r="E319" s="1" t="s">
        <v>581</v>
      </c>
      <c r="F319" s="1" t="s">
        <v>688</v>
      </c>
      <c r="G319" s="1">
        <v>49</v>
      </c>
      <c r="H319" s="1" t="s">
        <v>582</v>
      </c>
      <c r="I319" s="1" t="s">
        <v>4</v>
      </c>
      <c r="J319" s="1" t="str">
        <f t="shared" si="12"/>
        <v>GarrenHillM49ColleyvilleTX</v>
      </c>
      <c r="K319" s="1">
        <f>_xlfn.IFNA(MATCH(J319,Participants_Final!G:G,0),)</f>
        <v>0</v>
      </c>
      <c r="L319" s="1" t="str">
        <f t="shared" si="13"/>
        <v>GarrenHillM49</v>
      </c>
      <c r="M319" s="1">
        <f>_xlfn.IFNA(MATCH(L319,Participants_Final!I:I,0),)</f>
        <v>0</v>
      </c>
      <c r="N319" s="1" t="str">
        <f t="shared" si="14"/>
        <v>GarrenHillM</v>
      </c>
      <c r="O319" s="1">
        <f>_xlfn.IFNA(MATCH(N319,Participants_Final!K:K,0),)</f>
        <v>0</v>
      </c>
    </row>
    <row r="320" spans="1:15" x14ac:dyDescent="0.2">
      <c r="A320" s="1" t="s">
        <v>519</v>
      </c>
      <c r="B320" s="2">
        <v>43476</v>
      </c>
      <c r="C320" s="1">
        <v>31</v>
      </c>
      <c r="D320" s="1" t="s">
        <v>124</v>
      </c>
      <c r="E320" s="1" t="s">
        <v>583</v>
      </c>
      <c r="F320" s="1" t="s">
        <v>688</v>
      </c>
      <c r="G320" s="1">
        <v>47</v>
      </c>
      <c r="H320" s="1" t="s">
        <v>528</v>
      </c>
      <c r="I320" s="1" t="s">
        <v>4</v>
      </c>
      <c r="J320" s="1" t="str">
        <f t="shared" si="12"/>
        <v>RichardHortonM47Cedar HillTX</v>
      </c>
      <c r="K320" s="1">
        <f>_xlfn.IFNA(MATCH(J320,Participants_Final!G:G,0),)</f>
        <v>0</v>
      </c>
      <c r="L320" s="1" t="str">
        <f t="shared" si="13"/>
        <v>RichardHortonM47</v>
      </c>
      <c r="M320" s="1">
        <f>_xlfn.IFNA(MATCH(L320,Participants_Final!I:I,0),)</f>
        <v>0</v>
      </c>
      <c r="N320" s="1" t="str">
        <f t="shared" si="14"/>
        <v>RichardHortonM</v>
      </c>
      <c r="O320" s="1">
        <f>_xlfn.IFNA(MATCH(N320,Participants_Final!K:K,0),)</f>
        <v>0</v>
      </c>
    </row>
    <row r="321" spans="1:15" x14ac:dyDescent="0.2">
      <c r="A321" s="1" t="s">
        <v>519</v>
      </c>
      <c r="B321" s="2">
        <v>43476</v>
      </c>
      <c r="C321" s="1">
        <v>32</v>
      </c>
      <c r="D321" s="1" t="s">
        <v>242</v>
      </c>
      <c r="E321" s="1" t="s">
        <v>584</v>
      </c>
      <c r="F321" s="1" t="s">
        <v>689</v>
      </c>
      <c r="G321" s="1">
        <v>42</v>
      </c>
      <c r="H321" s="1" t="s">
        <v>534</v>
      </c>
      <c r="I321" s="1" t="s">
        <v>4</v>
      </c>
      <c r="J321" s="1" t="str">
        <f t="shared" si="12"/>
        <v>DawnHoskingF42DallasTX</v>
      </c>
      <c r="K321" s="1">
        <f>_xlfn.IFNA(MATCH(J321,Participants_Final!G:G,0),)</f>
        <v>0</v>
      </c>
      <c r="L321" s="1" t="str">
        <f t="shared" si="13"/>
        <v>DawnHoskingF42</v>
      </c>
      <c r="M321" s="1">
        <f>_xlfn.IFNA(MATCH(L321,Participants_Final!I:I,0),)</f>
        <v>0</v>
      </c>
      <c r="N321" s="1" t="str">
        <f t="shared" si="14"/>
        <v>DawnHoskingF</v>
      </c>
      <c r="O321" s="1">
        <f>_xlfn.IFNA(MATCH(N321,Participants_Final!K:K,0),)</f>
        <v>0</v>
      </c>
    </row>
    <row r="322" spans="1:15" x14ac:dyDescent="0.2">
      <c r="A322" s="1" t="s">
        <v>519</v>
      </c>
      <c r="B322" s="2">
        <v>43476</v>
      </c>
      <c r="C322" s="1">
        <v>33</v>
      </c>
      <c r="D322" s="1" t="s">
        <v>192</v>
      </c>
      <c r="E322" s="1" t="s">
        <v>585</v>
      </c>
      <c r="F322" s="1" t="s">
        <v>689</v>
      </c>
      <c r="G322" s="1">
        <v>36</v>
      </c>
      <c r="H322" s="1" t="s">
        <v>586</v>
      </c>
      <c r="I322" s="1" t="s">
        <v>4</v>
      </c>
      <c r="J322" s="1" t="str">
        <f t="shared" ref="J322:J379" si="15">D322&amp;E322&amp;F322&amp;G322&amp;H322&amp;I322</f>
        <v>AmandaHughesF36Haltom CityTX</v>
      </c>
      <c r="K322" s="1">
        <f>_xlfn.IFNA(MATCH(J322,Participants_Final!G:G,0),)</f>
        <v>0</v>
      </c>
      <c r="L322" s="1" t="str">
        <f t="shared" ref="L322:L379" si="16">D322&amp;E322&amp;F322&amp;G322</f>
        <v>AmandaHughesF36</v>
      </c>
      <c r="M322" s="1">
        <f>_xlfn.IFNA(MATCH(L322,Participants_Final!I:I,0),)</f>
        <v>0</v>
      </c>
      <c r="N322" s="1" t="str">
        <f t="shared" ref="N322:N379" si="17">D322&amp;E322&amp;F322</f>
        <v>AmandaHughesF</v>
      </c>
      <c r="O322" s="1">
        <f>_xlfn.IFNA(MATCH(N322,Participants_Final!K:K,0),)</f>
        <v>0</v>
      </c>
    </row>
    <row r="323" spans="1:15" x14ac:dyDescent="0.2">
      <c r="A323" s="1" t="s">
        <v>519</v>
      </c>
      <c r="B323" s="2">
        <v>43476</v>
      </c>
      <c r="C323" s="1">
        <v>34</v>
      </c>
      <c r="D323" s="1" t="s">
        <v>153</v>
      </c>
      <c r="E323" s="1" t="s">
        <v>587</v>
      </c>
      <c r="F323" s="1" t="s">
        <v>688</v>
      </c>
      <c r="G323" s="1">
        <v>57</v>
      </c>
      <c r="H323" s="1" t="s">
        <v>588</v>
      </c>
      <c r="I323" s="1" t="s">
        <v>4</v>
      </c>
      <c r="J323" s="1" t="str">
        <f t="shared" si="15"/>
        <v>MikeHutchinsM57Grand PrairieTX</v>
      </c>
      <c r="K323" s="1">
        <f>_xlfn.IFNA(MATCH(J323,Participants_Final!G:G,0),)</f>
        <v>1195</v>
      </c>
      <c r="L323" s="1" t="str">
        <f t="shared" si="16"/>
        <v>MikeHutchinsM57</v>
      </c>
      <c r="M323" s="1">
        <f>_xlfn.IFNA(MATCH(L323,Participants_Final!I:I,0),)</f>
        <v>1195</v>
      </c>
      <c r="N323" s="1" t="str">
        <f t="shared" si="17"/>
        <v>MikeHutchinsM</v>
      </c>
      <c r="O323" s="1">
        <f>_xlfn.IFNA(MATCH(N323,Participants_Final!K:K,0),)</f>
        <v>1195</v>
      </c>
    </row>
    <row r="324" spans="1:15" x14ac:dyDescent="0.2">
      <c r="A324" s="1" t="s">
        <v>519</v>
      </c>
      <c r="B324" s="2">
        <v>43476</v>
      </c>
      <c r="C324" s="1">
        <v>35</v>
      </c>
      <c r="D324" s="1" t="s">
        <v>292</v>
      </c>
      <c r="E324" s="1" t="s">
        <v>589</v>
      </c>
      <c r="F324" s="1" t="s">
        <v>689</v>
      </c>
      <c r="G324" s="1">
        <v>44</v>
      </c>
      <c r="H324" s="1" t="s">
        <v>534</v>
      </c>
      <c r="I324" s="1" t="s">
        <v>4</v>
      </c>
      <c r="J324" s="1" t="str">
        <f t="shared" si="15"/>
        <v>LisaHyneF44DallasTX</v>
      </c>
      <c r="K324" s="1">
        <f>_xlfn.IFNA(MATCH(J324,Participants_Final!G:G,0),)</f>
        <v>1199</v>
      </c>
      <c r="L324" s="1" t="str">
        <f t="shared" si="16"/>
        <v>LisaHyneF44</v>
      </c>
      <c r="M324" s="1">
        <f>_xlfn.IFNA(MATCH(L324,Participants_Final!I:I,0),)</f>
        <v>1199</v>
      </c>
      <c r="N324" s="1" t="str">
        <f t="shared" si="17"/>
        <v>LisaHyneF</v>
      </c>
      <c r="O324" s="1">
        <f>_xlfn.IFNA(MATCH(N324,Participants_Final!K:K,0),)</f>
        <v>1199</v>
      </c>
    </row>
    <row r="325" spans="1:15" x14ac:dyDescent="0.2">
      <c r="A325" s="1" t="s">
        <v>519</v>
      </c>
      <c r="B325" s="2">
        <v>43476</v>
      </c>
      <c r="C325" s="1">
        <v>36</v>
      </c>
      <c r="D325" s="1" t="s">
        <v>590</v>
      </c>
      <c r="E325" s="1" t="s">
        <v>591</v>
      </c>
      <c r="F325" s="1" t="s">
        <v>689</v>
      </c>
      <c r="G325" s="1">
        <v>44</v>
      </c>
      <c r="H325" s="1" t="s">
        <v>534</v>
      </c>
      <c r="I325" s="1" t="s">
        <v>4</v>
      </c>
      <c r="J325" s="1" t="str">
        <f t="shared" si="15"/>
        <v>LeaIvyF44DallasTX</v>
      </c>
      <c r="K325" s="1">
        <f>_xlfn.IFNA(MATCH(J325,Participants_Final!G:G,0),)</f>
        <v>0</v>
      </c>
      <c r="L325" s="1" t="str">
        <f t="shared" si="16"/>
        <v>LeaIvyF44</v>
      </c>
      <c r="M325" s="1">
        <f>_xlfn.IFNA(MATCH(L325,Participants_Final!I:I,0),)</f>
        <v>0</v>
      </c>
      <c r="N325" s="1" t="str">
        <f t="shared" si="17"/>
        <v>LeaIvyF</v>
      </c>
      <c r="O325" s="1">
        <f>_xlfn.IFNA(MATCH(N325,Participants_Final!K:K,0),)</f>
        <v>0</v>
      </c>
    </row>
    <row r="326" spans="1:15" x14ac:dyDescent="0.2">
      <c r="A326" s="1" t="s">
        <v>519</v>
      </c>
      <c r="B326" s="2">
        <v>43476</v>
      </c>
      <c r="C326" s="1">
        <v>37</v>
      </c>
      <c r="D326" s="1" t="s">
        <v>81</v>
      </c>
      <c r="E326" s="1" t="s">
        <v>592</v>
      </c>
      <c r="F326" s="1" t="s">
        <v>688</v>
      </c>
      <c r="G326" s="1">
        <v>31</v>
      </c>
      <c r="H326" s="1" t="s">
        <v>558</v>
      </c>
      <c r="I326" s="1" t="s">
        <v>4</v>
      </c>
      <c r="J326" s="1" t="str">
        <f t="shared" si="15"/>
        <v>DavidJaredM31HurstTX</v>
      </c>
      <c r="K326" s="1">
        <f>_xlfn.IFNA(MATCH(J326,Participants_Final!G:G,0),)</f>
        <v>0</v>
      </c>
      <c r="L326" s="1" t="str">
        <f t="shared" si="16"/>
        <v>DavidJaredM31</v>
      </c>
      <c r="M326" s="1">
        <f>_xlfn.IFNA(MATCH(L326,Participants_Final!I:I,0),)</f>
        <v>0</v>
      </c>
      <c r="N326" s="1" t="str">
        <f t="shared" si="17"/>
        <v>DavidJaredM</v>
      </c>
      <c r="O326" s="1">
        <f>_xlfn.IFNA(MATCH(N326,Participants_Final!K:K,0),)</f>
        <v>0</v>
      </c>
    </row>
    <row r="327" spans="1:15" x14ac:dyDescent="0.2">
      <c r="A327" s="1" t="s">
        <v>519</v>
      </c>
      <c r="B327" s="2">
        <v>43494</v>
      </c>
      <c r="C327" s="1">
        <v>38</v>
      </c>
      <c r="D327" s="1" t="s">
        <v>593</v>
      </c>
      <c r="E327" s="1" t="s">
        <v>594</v>
      </c>
      <c r="F327" s="1" t="s">
        <v>688</v>
      </c>
      <c r="G327" s="1">
        <v>42</v>
      </c>
      <c r="H327" s="1" t="s">
        <v>595</v>
      </c>
      <c r="I327" s="1" t="s">
        <v>4</v>
      </c>
      <c r="J327" s="1" t="str">
        <f t="shared" si="15"/>
        <v>JanneKarhunenM42TerellTX</v>
      </c>
      <c r="K327" s="1">
        <f>_xlfn.IFNA(MATCH(J327,Participants_Final!G:G,0),)</f>
        <v>0</v>
      </c>
      <c r="L327" s="1" t="str">
        <f t="shared" si="16"/>
        <v>JanneKarhunenM42</v>
      </c>
      <c r="M327" s="1">
        <f>_xlfn.IFNA(MATCH(L327,Participants_Final!I:I,0),)</f>
        <v>0</v>
      </c>
      <c r="N327" s="1" t="str">
        <f t="shared" si="17"/>
        <v>JanneKarhunenM</v>
      </c>
      <c r="O327" s="1">
        <f>_xlfn.IFNA(MATCH(N327,Participants_Final!K:K,0),)</f>
        <v>0</v>
      </c>
    </row>
    <row r="328" spans="1:15" x14ac:dyDescent="0.2">
      <c r="A328" s="1" t="s">
        <v>519</v>
      </c>
      <c r="B328" s="2">
        <v>43476</v>
      </c>
      <c r="C328" s="1">
        <v>39</v>
      </c>
      <c r="D328" s="1" t="s">
        <v>100</v>
      </c>
      <c r="E328" s="1" t="s">
        <v>596</v>
      </c>
      <c r="F328" s="1" t="s">
        <v>689</v>
      </c>
      <c r="G328" s="1">
        <v>46</v>
      </c>
      <c r="H328" s="1" t="s">
        <v>597</v>
      </c>
      <c r="I328" s="1" t="s">
        <v>4</v>
      </c>
      <c r="J328" s="1" t="str">
        <f t="shared" si="15"/>
        <v>JenniferKirkpatrickF46BonhamTX</v>
      </c>
      <c r="K328" s="1">
        <f>_xlfn.IFNA(MATCH(J328,Participants_Final!G:G,0),)</f>
        <v>0</v>
      </c>
      <c r="L328" s="1" t="str">
        <f t="shared" si="16"/>
        <v>JenniferKirkpatrickF46</v>
      </c>
      <c r="M328" s="1">
        <f>_xlfn.IFNA(MATCH(L328,Participants_Final!I:I,0),)</f>
        <v>0</v>
      </c>
      <c r="N328" s="1" t="str">
        <f t="shared" si="17"/>
        <v>JenniferKirkpatrickF</v>
      </c>
      <c r="O328" s="1">
        <f>_xlfn.IFNA(MATCH(N328,Participants_Final!K:K,0),)</f>
        <v>0</v>
      </c>
    </row>
    <row r="329" spans="1:15" x14ac:dyDescent="0.2">
      <c r="A329" s="1" t="s">
        <v>519</v>
      </c>
      <c r="B329" s="2">
        <v>43476</v>
      </c>
      <c r="C329" s="1">
        <v>40</v>
      </c>
      <c r="D329" s="1" t="s">
        <v>79</v>
      </c>
      <c r="E329" s="1" t="s">
        <v>598</v>
      </c>
      <c r="F329" s="1" t="s">
        <v>688</v>
      </c>
      <c r="G329" s="1">
        <v>45</v>
      </c>
      <c r="H329" s="1" t="s">
        <v>576</v>
      </c>
      <c r="I329" s="1" t="s">
        <v>4</v>
      </c>
      <c r="J329" s="1" t="str">
        <f t="shared" si="15"/>
        <v>JohnLaiM45IrvingTX</v>
      </c>
      <c r="K329" s="1">
        <f>_xlfn.IFNA(MATCH(J329,Participants_Final!G:G,0),)</f>
        <v>1365</v>
      </c>
      <c r="L329" s="1" t="str">
        <f t="shared" si="16"/>
        <v>JohnLaiM45</v>
      </c>
      <c r="M329" s="1">
        <f>_xlfn.IFNA(MATCH(L329,Participants_Final!I:I,0),)</f>
        <v>1365</v>
      </c>
      <c r="N329" s="1" t="str">
        <f t="shared" si="17"/>
        <v>JohnLaiM</v>
      </c>
      <c r="O329" s="1">
        <f>_xlfn.IFNA(MATCH(N329,Participants_Final!K:K,0),)</f>
        <v>1365</v>
      </c>
    </row>
    <row r="330" spans="1:15" x14ac:dyDescent="0.2">
      <c r="A330" s="1" t="s">
        <v>519</v>
      </c>
      <c r="B330" s="2">
        <v>43493</v>
      </c>
      <c r="C330" s="1">
        <v>41</v>
      </c>
      <c r="D330" s="1" t="s">
        <v>599</v>
      </c>
      <c r="E330" s="1" t="s">
        <v>600</v>
      </c>
      <c r="F330" s="1" t="s">
        <v>689</v>
      </c>
      <c r="G330" s="1">
        <v>45</v>
      </c>
      <c r="H330" s="1" t="s">
        <v>522</v>
      </c>
      <c r="I330" s="1" t="s">
        <v>4</v>
      </c>
      <c r="J330" s="1" t="str">
        <f t="shared" si="15"/>
        <v>TammieLloyd-WhippleF45PlanoTX</v>
      </c>
      <c r="K330" s="1">
        <f>_xlfn.IFNA(MATCH(J330,Participants_Final!G:G,0),)</f>
        <v>0</v>
      </c>
      <c r="L330" s="1" t="str">
        <f t="shared" si="16"/>
        <v>TammieLloyd-WhippleF45</v>
      </c>
      <c r="M330" s="1">
        <f>_xlfn.IFNA(MATCH(L330,Participants_Final!I:I,0),)</f>
        <v>0</v>
      </c>
      <c r="N330" s="1" t="str">
        <f t="shared" si="17"/>
        <v>TammieLloyd-WhippleF</v>
      </c>
      <c r="O330" s="1">
        <f>_xlfn.IFNA(MATCH(N330,Participants_Final!K:K,0),)</f>
        <v>0</v>
      </c>
    </row>
    <row r="331" spans="1:15" x14ac:dyDescent="0.2">
      <c r="A331" s="1" t="s">
        <v>519</v>
      </c>
      <c r="B331" s="2">
        <v>43474</v>
      </c>
      <c r="C331" s="1">
        <v>42</v>
      </c>
      <c r="D331" s="1" t="s">
        <v>601</v>
      </c>
      <c r="E331" s="1" t="s">
        <v>602</v>
      </c>
      <c r="F331" s="1" t="s">
        <v>688</v>
      </c>
      <c r="G331" s="1">
        <v>40</v>
      </c>
      <c r="H331" s="1" t="s">
        <v>534</v>
      </c>
      <c r="I331" s="1" t="s">
        <v>4</v>
      </c>
      <c r="J331" s="1" t="str">
        <f t="shared" si="15"/>
        <v>NashLowranceM40DallasTX</v>
      </c>
      <c r="K331" s="1">
        <f>_xlfn.IFNA(MATCH(J331,Participants_Final!G:G,0),)</f>
        <v>0</v>
      </c>
      <c r="L331" s="1" t="str">
        <f t="shared" si="16"/>
        <v>NashLowranceM40</v>
      </c>
      <c r="M331" s="1">
        <f>_xlfn.IFNA(MATCH(L331,Participants_Final!I:I,0),)</f>
        <v>0</v>
      </c>
      <c r="N331" s="1" t="str">
        <f t="shared" si="17"/>
        <v>NashLowranceM</v>
      </c>
      <c r="O331" s="1">
        <f>_xlfn.IFNA(MATCH(N331,Participants_Final!K:K,0),)</f>
        <v>0</v>
      </c>
    </row>
    <row r="332" spans="1:15" x14ac:dyDescent="0.2">
      <c r="A332" s="1" t="s">
        <v>519</v>
      </c>
      <c r="B332" s="2">
        <v>43494</v>
      </c>
      <c r="C332" s="1">
        <v>43</v>
      </c>
      <c r="D332" s="1" t="s">
        <v>603</v>
      </c>
      <c r="E332" s="1" t="s">
        <v>604</v>
      </c>
      <c r="F332" s="1" t="s">
        <v>688</v>
      </c>
      <c r="G332" s="1">
        <v>50</v>
      </c>
      <c r="H332" s="1" t="s">
        <v>83</v>
      </c>
      <c r="I332" s="1" t="s">
        <v>4</v>
      </c>
      <c r="J332" s="1" t="str">
        <f t="shared" si="15"/>
        <v>KentLunskiM50ArlingtonTX</v>
      </c>
      <c r="K332" s="1">
        <f>_xlfn.IFNA(MATCH(J332,Participants_Final!G:G,0),)</f>
        <v>0</v>
      </c>
      <c r="L332" s="1" t="str">
        <f t="shared" si="16"/>
        <v>KentLunskiM50</v>
      </c>
      <c r="M332" s="1">
        <f>_xlfn.IFNA(MATCH(L332,Participants_Final!I:I,0),)</f>
        <v>0</v>
      </c>
      <c r="N332" s="1" t="str">
        <f t="shared" si="17"/>
        <v>KentLunskiM</v>
      </c>
      <c r="O332" s="1">
        <f>_xlfn.IFNA(MATCH(N332,Participants_Final!K:K,0),)</f>
        <v>0</v>
      </c>
    </row>
    <row r="333" spans="1:15" x14ac:dyDescent="0.2">
      <c r="A333" s="1" t="s">
        <v>519</v>
      </c>
      <c r="B333" s="2">
        <v>43476</v>
      </c>
      <c r="C333" s="1">
        <v>44</v>
      </c>
      <c r="D333" s="1" t="s">
        <v>605</v>
      </c>
      <c r="E333" s="1" t="s">
        <v>606</v>
      </c>
      <c r="F333" s="1" t="s">
        <v>689</v>
      </c>
      <c r="G333" s="1">
        <v>41</v>
      </c>
      <c r="H333" s="1" t="s">
        <v>534</v>
      </c>
      <c r="I333" s="1" t="s">
        <v>4</v>
      </c>
      <c r="J333" s="1" t="str">
        <f t="shared" si="15"/>
        <v>NoemiLuskF41DallasTX</v>
      </c>
      <c r="K333" s="1">
        <f>_xlfn.IFNA(MATCH(J333,Participants_Final!G:G,0),)</f>
        <v>0</v>
      </c>
      <c r="L333" s="1" t="str">
        <f t="shared" si="16"/>
        <v>NoemiLuskF41</v>
      </c>
      <c r="M333" s="1">
        <f>_xlfn.IFNA(MATCH(L333,Participants_Final!I:I,0),)</f>
        <v>0</v>
      </c>
      <c r="N333" s="1" t="str">
        <f t="shared" si="17"/>
        <v>NoemiLuskF</v>
      </c>
      <c r="O333" s="1">
        <f>_xlfn.IFNA(MATCH(N333,Participants_Final!K:K,0),)</f>
        <v>0</v>
      </c>
    </row>
    <row r="334" spans="1:15" x14ac:dyDescent="0.2">
      <c r="A334" s="1" t="s">
        <v>519</v>
      </c>
      <c r="B334" s="2">
        <v>43476</v>
      </c>
      <c r="C334" s="1">
        <v>45</v>
      </c>
      <c r="D334" s="1" t="s">
        <v>607</v>
      </c>
      <c r="E334" s="1" t="s">
        <v>110</v>
      </c>
      <c r="F334" s="1" t="s">
        <v>689</v>
      </c>
      <c r="G334" s="1">
        <v>50</v>
      </c>
      <c r="H334" s="1" t="s">
        <v>534</v>
      </c>
      <c r="I334" s="1" t="s">
        <v>4</v>
      </c>
      <c r="J334" s="1" t="str">
        <f t="shared" si="15"/>
        <v>CelesteMartinF50DallasTX</v>
      </c>
      <c r="K334" s="1">
        <f>_xlfn.IFNA(MATCH(J334,Participants_Final!G:G,0),)</f>
        <v>0</v>
      </c>
      <c r="L334" s="1" t="str">
        <f t="shared" si="16"/>
        <v>CelesteMartinF50</v>
      </c>
      <c r="M334" s="1">
        <f>_xlfn.IFNA(MATCH(L334,Participants_Final!I:I,0),)</f>
        <v>0</v>
      </c>
      <c r="N334" s="1" t="str">
        <f t="shared" si="17"/>
        <v>CelesteMartinF</v>
      </c>
      <c r="O334" s="1">
        <f>_xlfn.IFNA(MATCH(N334,Participants_Final!K:K,0),)</f>
        <v>0</v>
      </c>
    </row>
    <row r="335" spans="1:15" x14ac:dyDescent="0.2">
      <c r="A335" s="1" t="s">
        <v>519</v>
      </c>
      <c r="B335" s="2">
        <v>43494</v>
      </c>
      <c r="C335" s="1">
        <v>46</v>
      </c>
      <c r="D335" s="1" t="s">
        <v>116</v>
      </c>
      <c r="E335" s="1" t="s">
        <v>608</v>
      </c>
      <c r="F335" s="1" t="s">
        <v>688</v>
      </c>
      <c r="G335" s="1">
        <v>55</v>
      </c>
      <c r="H335" s="1" t="s">
        <v>609</v>
      </c>
      <c r="I335" s="1" t="s">
        <v>4</v>
      </c>
      <c r="J335" s="1" t="str">
        <f t="shared" si="15"/>
        <v>BryanMcKinneyM55WylieTX</v>
      </c>
      <c r="K335" s="1">
        <f>_xlfn.IFNA(MATCH(J335,Participants_Final!G:G,0),)</f>
        <v>0</v>
      </c>
      <c r="L335" s="1" t="str">
        <f t="shared" si="16"/>
        <v>BryanMcKinneyM55</v>
      </c>
      <c r="M335" s="1">
        <f>_xlfn.IFNA(MATCH(L335,Participants_Final!I:I,0),)</f>
        <v>0</v>
      </c>
      <c r="N335" s="1" t="str">
        <f t="shared" si="17"/>
        <v>BryanMcKinneyM</v>
      </c>
      <c r="O335" s="1">
        <f>_xlfn.IFNA(MATCH(N335,Participants_Final!K:K,0),)</f>
        <v>0</v>
      </c>
    </row>
    <row r="336" spans="1:15" x14ac:dyDescent="0.2">
      <c r="A336" s="1" t="s">
        <v>519</v>
      </c>
      <c r="B336" s="2">
        <v>43494</v>
      </c>
      <c r="C336" s="1">
        <v>47</v>
      </c>
      <c r="D336" s="1" t="s">
        <v>610</v>
      </c>
      <c r="E336" s="1" t="s">
        <v>608</v>
      </c>
      <c r="F336" s="1" t="s">
        <v>689</v>
      </c>
      <c r="G336" s="1">
        <v>47</v>
      </c>
      <c r="H336" s="1" t="s">
        <v>609</v>
      </c>
      <c r="I336" s="1" t="s">
        <v>4</v>
      </c>
      <c r="J336" s="1" t="str">
        <f t="shared" si="15"/>
        <v>ShelleneMcKinneyF47WylieTX</v>
      </c>
      <c r="K336" s="1">
        <f>_xlfn.IFNA(MATCH(J336,Participants_Final!G:G,0),)</f>
        <v>0</v>
      </c>
      <c r="L336" s="1" t="str">
        <f t="shared" si="16"/>
        <v>ShelleneMcKinneyF47</v>
      </c>
      <c r="M336" s="1">
        <f>_xlfn.IFNA(MATCH(L336,Participants_Final!I:I,0),)</f>
        <v>0</v>
      </c>
      <c r="N336" s="1" t="str">
        <f t="shared" si="17"/>
        <v>ShelleneMcKinneyF</v>
      </c>
      <c r="O336" s="1">
        <f>_xlfn.IFNA(MATCH(N336,Participants_Final!K:K,0),)</f>
        <v>0</v>
      </c>
    </row>
    <row r="337" spans="1:15" x14ac:dyDescent="0.2">
      <c r="A337" s="1" t="s">
        <v>519</v>
      </c>
      <c r="B337" s="2">
        <v>43480</v>
      </c>
      <c r="C337" s="1">
        <v>48</v>
      </c>
      <c r="D337" s="1" t="s">
        <v>611</v>
      </c>
      <c r="E337" s="1" t="s">
        <v>612</v>
      </c>
      <c r="F337" s="1" t="s">
        <v>689</v>
      </c>
      <c r="G337" s="1">
        <v>55</v>
      </c>
      <c r="H337" s="1" t="s">
        <v>539</v>
      </c>
      <c r="I337" s="1" t="s">
        <v>4</v>
      </c>
      <c r="J337" s="1" t="str">
        <f t="shared" si="15"/>
        <v>DeniseMcNallyF55DentonTX</v>
      </c>
      <c r="K337" s="1">
        <f>_xlfn.IFNA(MATCH(J337,Participants_Final!G:G,0),)</f>
        <v>0</v>
      </c>
      <c r="L337" s="1" t="str">
        <f t="shared" si="16"/>
        <v>DeniseMcNallyF55</v>
      </c>
      <c r="M337" s="1">
        <f>_xlfn.IFNA(MATCH(L337,Participants_Final!I:I,0),)</f>
        <v>0</v>
      </c>
      <c r="N337" s="1" t="str">
        <f t="shared" si="17"/>
        <v>DeniseMcNallyF</v>
      </c>
      <c r="O337" s="1">
        <f>_xlfn.IFNA(MATCH(N337,Participants_Final!K:K,0),)</f>
        <v>0</v>
      </c>
    </row>
    <row r="338" spans="1:15" x14ac:dyDescent="0.2">
      <c r="A338" s="1" t="s">
        <v>519</v>
      </c>
      <c r="B338" s="2">
        <v>43476</v>
      </c>
      <c r="C338" s="1">
        <v>49</v>
      </c>
      <c r="D338" s="1" t="s">
        <v>613</v>
      </c>
      <c r="E338" s="1" t="s">
        <v>614</v>
      </c>
      <c r="F338" s="1" t="s">
        <v>688</v>
      </c>
      <c r="G338" s="1">
        <v>45</v>
      </c>
      <c r="H338" s="1" t="s">
        <v>534</v>
      </c>
      <c r="I338" s="1" t="s">
        <v>4</v>
      </c>
      <c r="J338" s="1" t="str">
        <f t="shared" si="15"/>
        <v>AgustinNegreteM45DallasTX</v>
      </c>
      <c r="K338" s="1">
        <f>_xlfn.IFNA(MATCH(J338,Participants_Final!G:G,0),)</f>
        <v>1774</v>
      </c>
      <c r="L338" s="1" t="str">
        <f t="shared" si="16"/>
        <v>AgustinNegreteM45</v>
      </c>
      <c r="M338" s="1">
        <f>_xlfn.IFNA(MATCH(L338,Participants_Final!I:I,0),)</f>
        <v>1774</v>
      </c>
      <c r="N338" s="1" t="str">
        <f t="shared" si="17"/>
        <v>AgustinNegreteM</v>
      </c>
      <c r="O338" s="1">
        <f>_xlfn.IFNA(MATCH(N338,Participants_Final!K:K,0),)</f>
        <v>1774</v>
      </c>
    </row>
    <row r="339" spans="1:15" x14ac:dyDescent="0.2">
      <c r="A339" s="1" t="s">
        <v>519</v>
      </c>
      <c r="B339" s="2">
        <v>43476</v>
      </c>
      <c r="C339" s="1">
        <v>50</v>
      </c>
      <c r="D339" s="1" t="s">
        <v>615</v>
      </c>
      <c r="E339" s="1" t="s">
        <v>616</v>
      </c>
      <c r="F339" s="1" t="s">
        <v>688</v>
      </c>
      <c r="G339" s="1">
        <v>48</v>
      </c>
      <c r="H339" s="1" t="s">
        <v>555</v>
      </c>
      <c r="I339" s="1" t="s">
        <v>4</v>
      </c>
      <c r="J339" s="1" t="str">
        <f t="shared" si="15"/>
        <v>RolandoNegronM48CorinthTX</v>
      </c>
      <c r="K339" s="1">
        <f>_xlfn.IFNA(MATCH(J339,Participants_Final!G:G,0),)</f>
        <v>1775</v>
      </c>
      <c r="L339" s="1" t="str">
        <f t="shared" si="16"/>
        <v>RolandoNegronM48</v>
      </c>
      <c r="M339" s="1">
        <f>_xlfn.IFNA(MATCH(L339,Participants_Final!I:I,0),)</f>
        <v>1775</v>
      </c>
      <c r="N339" s="1" t="str">
        <f t="shared" si="17"/>
        <v>RolandoNegronM</v>
      </c>
      <c r="O339" s="1">
        <f>_xlfn.IFNA(MATCH(N339,Participants_Final!K:K,0),)</f>
        <v>1775</v>
      </c>
    </row>
    <row r="340" spans="1:15" x14ac:dyDescent="0.2">
      <c r="A340" s="1" t="s">
        <v>519</v>
      </c>
      <c r="B340" s="2">
        <v>43476</v>
      </c>
      <c r="C340" s="1">
        <v>51</v>
      </c>
      <c r="D340" s="1" t="s">
        <v>617</v>
      </c>
      <c r="E340" s="1" t="s">
        <v>618</v>
      </c>
      <c r="F340" s="1" t="s">
        <v>688</v>
      </c>
      <c r="G340" s="1">
        <v>19</v>
      </c>
      <c r="H340" s="1" t="s">
        <v>555</v>
      </c>
      <c r="I340" s="1" t="s">
        <v>4</v>
      </c>
      <c r="J340" s="1" t="str">
        <f t="shared" si="15"/>
        <v>NahirNegron-FernandezM19CorinthTX</v>
      </c>
      <c r="K340" s="1">
        <f>_xlfn.IFNA(MATCH(J340,Participants_Final!G:G,0),)</f>
        <v>0</v>
      </c>
      <c r="L340" s="1" t="str">
        <f t="shared" si="16"/>
        <v>NahirNegron-FernandezM19</v>
      </c>
      <c r="M340" s="1">
        <f>_xlfn.IFNA(MATCH(L340,Participants_Final!I:I,0),)</f>
        <v>0</v>
      </c>
      <c r="N340" s="1" t="str">
        <f t="shared" si="17"/>
        <v>NahirNegron-FernandezM</v>
      </c>
      <c r="O340" s="1">
        <f>_xlfn.IFNA(MATCH(N340,Participants_Final!K:K,0),)</f>
        <v>0</v>
      </c>
    </row>
    <row r="341" spans="1:15" x14ac:dyDescent="0.2">
      <c r="A341" s="1" t="s">
        <v>519</v>
      </c>
      <c r="B341" s="2">
        <v>43476</v>
      </c>
      <c r="C341" s="1">
        <v>52</v>
      </c>
      <c r="D341" s="1" t="s">
        <v>619</v>
      </c>
      <c r="E341" s="1" t="s">
        <v>620</v>
      </c>
      <c r="F341" s="1" t="s">
        <v>689</v>
      </c>
      <c r="G341" s="1">
        <v>43</v>
      </c>
      <c r="H341" s="1" t="s">
        <v>621</v>
      </c>
      <c r="I341" s="1" t="s">
        <v>4</v>
      </c>
      <c r="J341" s="1" t="str">
        <f t="shared" si="15"/>
        <v>ElisaNormanF43Glenn HeightsTX</v>
      </c>
      <c r="K341" s="1">
        <f>_xlfn.IFNA(MATCH(J341,Participants_Final!G:G,0),)</f>
        <v>0</v>
      </c>
      <c r="L341" s="1" t="str">
        <f t="shared" si="16"/>
        <v>ElisaNormanF43</v>
      </c>
      <c r="M341" s="1">
        <f>_xlfn.IFNA(MATCH(L341,Participants_Final!I:I,0),)</f>
        <v>0</v>
      </c>
      <c r="N341" s="1" t="str">
        <f t="shared" si="17"/>
        <v>ElisaNormanF</v>
      </c>
      <c r="O341" s="1">
        <f>_xlfn.IFNA(MATCH(N341,Participants_Final!K:K,0),)</f>
        <v>0</v>
      </c>
    </row>
    <row r="342" spans="1:15" x14ac:dyDescent="0.2">
      <c r="A342" s="1" t="s">
        <v>519</v>
      </c>
      <c r="B342" s="2">
        <v>43476</v>
      </c>
      <c r="C342" s="1">
        <v>53</v>
      </c>
      <c r="D342" s="1" t="s">
        <v>622</v>
      </c>
      <c r="E342" s="1" t="s">
        <v>322</v>
      </c>
      <c r="F342" s="1" t="s">
        <v>689</v>
      </c>
      <c r="G342" s="1">
        <v>42</v>
      </c>
      <c r="H342" s="1" t="s">
        <v>534</v>
      </c>
      <c r="I342" s="1" t="s">
        <v>4</v>
      </c>
      <c r="J342" s="1" t="str">
        <f t="shared" si="15"/>
        <v>MarcelaOrtizF42DallasTX</v>
      </c>
      <c r="K342" s="1">
        <f>_xlfn.IFNA(MATCH(J342,Participants_Final!G:G,0),)</f>
        <v>0</v>
      </c>
      <c r="L342" s="1" t="str">
        <f t="shared" si="16"/>
        <v>MarcelaOrtizF42</v>
      </c>
      <c r="M342" s="1">
        <f>_xlfn.IFNA(MATCH(L342,Participants_Final!I:I,0),)</f>
        <v>0</v>
      </c>
      <c r="N342" s="1" t="str">
        <f t="shared" si="17"/>
        <v>MarcelaOrtizF</v>
      </c>
      <c r="O342" s="1">
        <f>_xlfn.IFNA(MATCH(N342,Participants_Final!K:K,0),)</f>
        <v>0</v>
      </c>
    </row>
    <row r="343" spans="1:15" x14ac:dyDescent="0.2">
      <c r="A343" s="1" t="s">
        <v>519</v>
      </c>
      <c r="B343" s="2">
        <v>43476</v>
      </c>
      <c r="C343" s="1">
        <v>54</v>
      </c>
      <c r="D343" s="1" t="s">
        <v>623</v>
      </c>
      <c r="E343" s="1" t="s">
        <v>624</v>
      </c>
      <c r="F343" s="1" t="s">
        <v>689</v>
      </c>
      <c r="G343" s="1">
        <v>50</v>
      </c>
      <c r="H343" s="1" t="s">
        <v>553</v>
      </c>
      <c r="I343" s="1" t="s">
        <v>4</v>
      </c>
      <c r="J343" s="1" t="str">
        <f t="shared" si="15"/>
        <v>RavenPatrickF50DuncanvilleTX</v>
      </c>
      <c r="K343" s="1">
        <f>_xlfn.IFNA(MATCH(J343,Participants_Final!G:G,0),)</f>
        <v>0</v>
      </c>
      <c r="L343" s="1" t="str">
        <f t="shared" si="16"/>
        <v>RavenPatrickF50</v>
      </c>
      <c r="M343" s="1">
        <f>_xlfn.IFNA(MATCH(L343,Participants_Final!I:I,0),)</f>
        <v>0</v>
      </c>
      <c r="N343" s="1" t="str">
        <f t="shared" si="17"/>
        <v>RavenPatrickF</v>
      </c>
      <c r="O343" s="1">
        <f>_xlfn.IFNA(MATCH(N343,Participants_Final!K:K,0),)</f>
        <v>0</v>
      </c>
    </row>
    <row r="344" spans="1:15" x14ac:dyDescent="0.2">
      <c r="A344" s="1" t="s">
        <v>519</v>
      </c>
      <c r="B344" s="2">
        <v>43478</v>
      </c>
      <c r="C344" s="1">
        <v>55</v>
      </c>
      <c r="D344" s="1" t="s">
        <v>347</v>
      </c>
      <c r="E344" s="1" t="s">
        <v>625</v>
      </c>
      <c r="F344" s="1" t="s">
        <v>688</v>
      </c>
      <c r="G344" s="1">
        <v>46</v>
      </c>
      <c r="H344" s="1" t="s">
        <v>626</v>
      </c>
      <c r="I344" s="1" t="s">
        <v>4</v>
      </c>
      <c r="J344" s="1" t="str">
        <f t="shared" si="15"/>
        <v>MattPettyM46CumbyTX</v>
      </c>
      <c r="K344" s="1">
        <f>_xlfn.IFNA(MATCH(J344,Participants_Final!G:G,0),)</f>
        <v>1936</v>
      </c>
      <c r="L344" s="1" t="str">
        <f t="shared" si="16"/>
        <v>MattPettyM46</v>
      </c>
      <c r="M344" s="1">
        <f>_xlfn.IFNA(MATCH(L344,Participants_Final!I:I,0),)</f>
        <v>1936</v>
      </c>
      <c r="N344" s="1" t="str">
        <f t="shared" si="17"/>
        <v>MattPettyM</v>
      </c>
      <c r="O344" s="1">
        <f>_xlfn.IFNA(MATCH(N344,Participants_Final!K:K,0),)</f>
        <v>1936</v>
      </c>
    </row>
    <row r="345" spans="1:15" x14ac:dyDescent="0.2">
      <c r="A345" s="1" t="s">
        <v>519</v>
      </c>
      <c r="B345" s="2">
        <v>43494</v>
      </c>
      <c r="C345" s="1">
        <v>56</v>
      </c>
      <c r="D345" s="1" t="s">
        <v>627</v>
      </c>
      <c r="E345" s="1" t="s">
        <v>628</v>
      </c>
      <c r="F345" s="1" t="s">
        <v>689</v>
      </c>
      <c r="G345" s="1">
        <v>57</v>
      </c>
      <c r="H345" s="1" t="s">
        <v>629</v>
      </c>
      <c r="I345" s="1" t="s">
        <v>4</v>
      </c>
      <c r="J345" s="1" t="str">
        <f t="shared" si="15"/>
        <v>RobinPhelpsF57SpringTX</v>
      </c>
      <c r="K345" s="1">
        <f>_xlfn.IFNA(MATCH(J345,Participants_Final!G:G,0),)</f>
        <v>0</v>
      </c>
      <c r="L345" s="1" t="str">
        <f t="shared" si="16"/>
        <v>RobinPhelpsF57</v>
      </c>
      <c r="M345" s="1">
        <f>_xlfn.IFNA(MATCH(L345,Participants_Final!I:I,0),)</f>
        <v>0</v>
      </c>
      <c r="N345" s="1" t="str">
        <f t="shared" si="17"/>
        <v>RobinPhelpsF</v>
      </c>
      <c r="O345" s="1">
        <f>_xlfn.IFNA(MATCH(N345,Participants_Final!K:K,0),)</f>
        <v>0</v>
      </c>
    </row>
    <row r="346" spans="1:15" x14ac:dyDescent="0.2">
      <c r="A346" s="1" t="s">
        <v>519</v>
      </c>
      <c r="B346" s="2">
        <v>43478</v>
      </c>
      <c r="C346" s="1">
        <v>57</v>
      </c>
      <c r="D346" s="1" t="s">
        <v>630</v>
      </c>
      <c r="E346" s="1" t="s">
        <v>631</v>
      </c>
      <c r="F346" s="1" t="s">
        <v>689</v>
      </c>
      <c r="G346" s="1">
        <v>61</v>
      </c>
      <c r="H346" s="1" t="s">
        <v>83</v>
      </c>
      <c r="I346" s="1" t="s">
        <v>4</v>
      </c>
      <c r="J346" s="1" t="str">
        <f t="shared" si="15"/>
        <v>PriscillaReeseF61ArlingtonTX</v>
      </c>
      <c r="K346" s="1">
        <f>_xlfn.IFNA(MATCH(J346,Participants_Final!G:G,0),)</f>
        <v>0</v>
      </c>
      <c r="L346" s="1" t="str">
        <f t="shared" si="16"/>
        <v>PriscillaReeseF61</v>
      </c>
      <c r="M346" s="1">
        <f>_xlfn.IFNA(MATCH(L346,Participants_Final!I:I,0),)</f>
        <v>0</v>
      </c>
      <c r="N346" s="1" t="str">
        <f t="shared" si="17"/>
        <v>PriscillaReeseF</v>
      </c>
      <c r="O346" s="1">
        <f>_xlfn.IFNA(MATCH(N346,Participants_Final!K:K,0),)</f>
        <v>0</v>
      </c>
    </row>
    <row r="347" spans="1:15" x14ac:dyDescent="0.2">
      <c r="A347" s="1" t="s">
        <v>519</v>
      </c>
      <c r="B347" s="2">
        <v>43478</v>
      </c>
      <c r="C347" s="1">
        <v>58</v>
      </c>
      <c r="D347" s="1" t="s">
        <v>632</v>
      </c>
      <c r="E347" s="1" t="s">
        <v>633</v>
      </c>
      <c r="F347" s="1" t="s">
        <v>689</v>
      </c>
      <c r="G347" s="1">
        <v>48</v>
      </c>
      <c r="H347" s="1" t="s">
        <v>634</v>
      </c>
      <c r="I347" s="1" t="s">
        <v>4</v>
      </c>
      <c r="J347" s="1" t="str">
        <f t="shared" si="15"/>
        <v>KristiRobesonF48ForneyTX</v>
      </c>
      <c r="K347" s="1">
        <f>_xlfn.IFNA(MATCH(J347,Participants_Final!G:G,0),)</f>
        <v>0</v>
      </c>
      <c r="L347" s="1" t="str">
        <f t="shared" si="16"/>
        <v>KristiRobesonF48</v>
      </c>
      <c r="M347" s="1">
        <f>_xlfn.IFNA(MATCH(L347,Participants_Final!I:I,0),)</f>
        <v>0</v>
      </c>
      <c r="N347" s="1" t="str">
        <f t="shared" si="17"/>
        <v>KristiRobesonF</v>
      </c>
      <c r="O347" s="1">
        <f>_xlfn.IFNA(MATCH(N347,Participants_Final!K:K,0),)</f>
        <v>0</v>
      </c>
    </row>
    <row r="348" spans="1:15" x14ac:dyDescent="0.2">
      <c r="A348" s="1" t="s">
        <v>519</v>
      </c>
      <c r="B348" s="2">
        <v>43493</v>
      </c>
      <c r="C348" s="1">
        <v>59</v>
      </c>
      <c r="D348" s="1" t="s">
        <v>562</v>
      </c>
      <c r="E348" s="1" t="s">
        <v>342</v>
      </c>
      <c r="F348" s="1" t="s">
        <v>688</v>
      </c>
      <c r="G348" s="1">
        <v>48</v>
      </c>
      <c r="H348" s="1" t="s">
        <v>522</v>
      </c>
      <c r="I348" s="1" t="s">
        <v>4</v>
      </c>
      <c r="J348" s="1" t="str">
        <f t="shared" si="15"/>
        <v>JorgeRodriguezM48PlanoTX</v>
      </c>
      <c r="K348" s="1">
        <f>_xlfn.IFNA(MATCH(J348,Participants_Final!G:G,0),)</f>
        <v>0</v>
      </c>
      <c r="L348" s="1" t="str">
        <f t="shared" si="16"/>
        <v>JorgeRodriguezM48</v>
      </c>
      <c r="M348" s="1">
        <f>_xlfn.IFNA(MATCH(L348,Participants_Final!I:I,0),)</f>
        <v>0</v>
      </c>
      <c r="N348" s="1" t="str">
        <f t="shared" si="17"/>
        <v>JorgeRodriguezM</v>
      </c>
      <c r="O348" s="1">
        <f>_xlfn.IFNA(MATCH(N348,Participants_Final!K:K,0),)</f>
        <v>0</v>
      </c>
    </row>
    <row r="349" spans="1:15" x14ac:dyDescent="0.2">
      <c r="A349" s="1" t="s">
        <v>519</v>
      </c>
      <c r="B349" s="2">
        <v>43480</v>
      </c>
      <c r="C349" s="1">
        <v>60</v>
      </c>
      <c r="D349" s="1" t="s">
        <v>169</v>
      </c>
      <c r="E349" s="1" t="s">
        <v>344</v>
      </c>
      <c r="F349" s="1" t="s">
        <v>689</v>
      </c>
      <c r="G349" s="1">
        <v>34</v>
      </c>
      <c r="H349" s="1" t="s">
        <v>576</v>
      </c>
      <c r="I349" s="1" t="s">
        <v>4</v>
      </c>
      <c r="J349" s="1" t="str">
        <f t="shared" si="15"/>
        <v>ChelseaRossF34IrvingTX</v>
      </c>
      <c r="K349" s="1">
        <f>_xlfn.IFNA(MATCH(J349,Participants_Final!G:G,0),)</f>
        <v>0</v>
      </c>
      <c r="L349" s="1" t="str">
        <f t="shared" si="16"/>
        <v>ChelseaRossF34</v>
      </c>
      <c r="M349" s="1">
        <f>_xlfn.IFNA(MATCH(L349,Participants_Final!I:I,0),)</f>
        <v>0</v>
      </c>
      <c r="N349" s="1" t="str">
        <f t="shared" si="17"/>
        <v>ChelseaRossF</v>
      </c>
      <c r="O349" s="1">
        <f>_xlfn.IFNA(MATCH(N349,Participants_Final!K:K,0),)</f>
        <v>0</v>
      </c>
    </row>
    <row r="350" spans="1:15" x14ac:dyDescent="0.2">
      <c r="A350" s="1" t="s">
        <v>519</v>
      </c>
      <c r="B350" s="2">
        <v>43476</v>
      </c>
      <c r="C350" s="1">
        <v>61</v>
      </c>
      <c r="D350" s="1" t="s">
        <v>86</v>
      </c>
      <c r="E350" s="1" t="s">
        <v>635</v>
      </c>
      <c r="F350" s="1" t="s">
        <v>688</v>
      </c>
      <c r="G350" s="1">
        <v>57</v>
      </c>
      <c r="H350" s="1" t="s">
        <v>537</v>
      </c>
      <c r="I350" s="1" t="s">
        <v>4</v>
      </c>
      <c r="J350" s="1" t="str">
        <f t="shared" si="15"/>
        <v>MichaelSandM57Flower MoundTX</v>
      </c>
      <c r="K350" s="1">
        <f>_xlfn.IFNA(MATCH(J350,Participants_Final!G:G,0),)</f>
        <v>0</v>
      </c>
      <c r="L350" s="1" t="str">
        <f t="shared" si="16"/>
        <v>MichaelSandM57</v>
      </c>
      <c r="M350" s="1">
        <f>_xlfn.IFNA(MATCH(L350,Participants_Final!I:I,0),)</f>
        <v>0</v>
      </c>
      <c r="N350" s="1" t="str">
        <f t="shared" si="17"/>
        <v>MichaelSandM</v>
      </c>
      <c r="O350" s="1">
        <f>_xlfn.IFNA(MATCH(N350,Participants_Final!K:K,0),)</f>
        <v>0</v>
      </c>
    </row>
    <row r="351" spans="1:15" x14ac:dyDescent="0.2">
      <c r="A351" s="1" t="s">
        <v>519</v>
      </c>
      <c r="B351" s="2">
        <v>43476</v>
      </c>
      <c r="C351" s="1">
        <v>62</v>
      </c>
      <c r="D351" s="1" t="s">
        <v>237</v>
      </c>
      <c r="E351" s="1" t="s">
        <v>636</v>
      </c>
      <c r="F351" s="1" t="s">
        <v>688</v>
      </c>
      <c r="G351" s="1">
        <v>45</v>
      </c>
      <c r="H351" s="1" t="s">
        <v>637</v>
      </c>
      <c r="I351" s="1" t="s">
        <v>4</v>
      </c>
      <c r="J351" s="1" t="str">
        <f t="shared" si="15"/>
        <v>JasonSparkmanM45DesotoTX</v>
      </c>
      <c r="K351" s="1">
        <f>_xlfn.IFNA(MATCH(J351,Participants_Final!G:G,0),)</f>
        <v>0</v>
      </c>
      <c r="L351" s="1" t="str">
        <f t="shared" si="16"/>
        <v>JasonSparkmanM45</v>
      </c>
      <c r="M351" s="1">
        <f>_xlfn.IFNA(MATCH(L351,Participants_Final!I:I,0),)</f>
        <v>0</v>
      </c>
      <c r="N351" s="1" t="str">
        <f t="shared" si="17"/>
        <v>JasonSparkmanM</v>
      </c>
      <c r="O351" s="1">
        <f>_xlfn.IFNA(MATCH(N351,Participants_Final!K:K,0),)</f>
        <v>0</v>
      </c>
    </row>
    <row r="352" spans="1:15" x14ac:dyDescent="0.2">
      <c r="A352" s="1" t="s">
        <v>519</v>
      </c>
      <c r="B352" s="2">
        <v>43493</v>
      </c>
      <c r="C352" s="1">
        <v>63</v>
      </c>
      <c r="D352" s="1" t="s">
        <v>638</v>
      </c>
      <c r="E352" s="1" t="s">
        <v>639</v>
      </c>
      <c r="F352" s="1" t="s">
        <v>689</v>
      </c>
      <c r="G352" s="1">
        <v>35</v>
      </c>
      <c r="H352" s="1" t="s">
        <v>544</v>
      </c>
      <c r="I352" s="1" t="s">
        <v>4</v>
      </c>
      <c r="J352" s="1" t="str">
        <f t="shared" si="15"/>
        <v>StephanieStonebrakerF35Ft WorthTX</v>
      </c>
      <c r="K352" s="1">
        <f>_xlfn.IFNA(MATCH(J352,Participants_Final!G:G,0),)</f>
        <v>0</v>
      </c>
      <c r="L352" s="1" t="str">
        <f t="shared" si="16"/>
        <v>StephanieStonebrakerF35</v>
      </c>
      <c r="M352" s="1">
        <f>_xlfn.IFNA(MATCH(L352,Participants_Final!I:I,0),)</f>
        <v>0</v>
      </c>
      <c r="N352" s="1" t="str">
        <f t="shared" si="17"/>
        <v>StephanieStonebrakerF</v>
      </c>
      <c r="O352" s="1">
        <f>_xlfn.IFNA(MATCH(N352,Participants_Final!K:K,0),)</f>
        <v>0</v>
      </c>
    </row>
    <row r="353" spans="1:15" x14ac:dyDescent="0.2">
      <c r="A353" s="1" t="s">
        <v>519</v>
      </c>
      <c r="B353" s="2">
        <v>43480</v>
      </c>
      <c r="C353" s="1">
        <v>64</v>
      </c>
      <c r="D353" s="1" t="s">
        <v>61</v>
      </c>
      <c r="E353" s="1" t="s">
        <v>640</v>
      </c>
      <c r="F353" s="1" t="s">
        <v>688</v>
      </c>
      <c r="G353" s="1">
        <v>37</v>
      </c>
      <c r="H353" s="1" t="s">
        <v>539</v>
      </c>
      <c r="I353" s="1" t="s">
        <v>4</v>
      </c>
      <c r="J353" s="1" t="str">
        <f t="shared" si="15"/>
        <v>ChrisTaylorM37DentonTX</v>
      </c>
      <c r="K353" s="1">
        <f>_xlfn.IFNA(MATCH(J353,Participants_Final!G:G,0),)</f>
        <v>0</v>
      </c>
      <c r="L353" s="1" t="str">
        <f t="shared" si="16"/>
        <v>ChrisTaylorM37</v>
      </c>
      <c r="M353" s="1">
        <f>_xlfn.IFNA(MATCH(L353,Participants_Final!I:I,0),)</f>
        <v>0</v>
      </c>
      <c r="N353" s="1" t="str">
        <f t="shared" si="17"/>
        <v>ChrisTaylorM</v>
      </c>
      <c r="O353" s="1">
        <f>_xlfn.IFNA(MATCH(N353,Participants_Final!K:K,0),)</f>
        <v>0</v>
      </c>
    </row>
    <row r="354" spans="1:15" x14ac:dyDescent="0.2">
      <c r="A354" s="1" t="s">
        <v>519</v>
      </c>
      <c r="B354" s="2">
        <v>43476</v>
      </c>
      <c r="C354" s="1">
        <v>65</v>
      </c>
      <c r="D354" s="1" t="s">
        <v>274</v>
      </c>
      <c r="E354" s="1" t="s">
        <v>641</v>
      </c>
      <c r="F354" s="1" t="s">
        <v>688</v>
      </c>
      <c r="G354" s="1">
        <v>56</v>
      </c>
      <c r="H354" s="1" t="s">
        <v>642</v>
      </c>
      <c r="I354" s="1" t="s">
        <v>4</v>
      </c>
      <c r="J354" s="1" t="str">
        <f t="shared" si="15"/>
        <v>JayTeinertM56BedfordTX</v>
      </c>
      <c r="K354" s="1">
        <f>_xlfn.IFNA(MATCH(J354,Participants_Final!G:G,0),)</f>
        <v>0</v>
      </c>
      <c r="L354" s="1" t="str">
        <f t="shared" si="16"/>
        <v>JayTeinertM56</v>
      </c>
      <c r="M354" s="1">
        <f>_xlfn.IFNA(MATCH(L354,Participants_Final!I:I,0),)</f>
        <v>0</v>
      </c>
      <c r="N354" s="1" t="str">
        <f t="shared" si="17"/>
        <v>JayTeinertM</v>
      </c>
      <c r="O354" s="1">
        <f>_xlfn.IFNA(MATCH(N354,Participants_Final!K:K,0),)</f>
        <v>0</v>
      </c>
    </row>
    <row r="355" spans="1:15" x14ac:dyDescent="0.2">
      <c r="A355" s="1" t="s">
        <v>519</v>
      </c>
      <c r="B355" s="2">
        <v>43494</v>
      </c>
      <c r="C355" s="1">
        <v>66</v>
      </c>
      <c r="D355" s="1" t="s">
        <v>643</v>
      </c>
      <c r="E355" s="1" t="s">
        <v>644</v>
      </c>
      <c r="F355" s="1" t="s">
        <v>689</v>
      </c>
      <c r="G355" s="1">
        <v>34</v>
      </c>
      <c r="H355" s="1" t="s">
        <v>534</v>
      </c>
      <c r="I355" s="1" t="s">
        <v>4</v>
      </c>
      <c r="J355" s="1" t="str">
        <f t="shared" si="15"/>
        <v>JordanTorreyF34DallasTX</v>
      </c>
      <c r="K355" s="1">
        <f>_xlfn.IFNA(MATCH(J355,Participants_Final!G:G,0),)</f>
        <v>0</v>
      </c>
      <c r="L355" s="1" t="str">
        <f t="shared" si="16"/>
        <v>JordanTorreyF34</v>
      </c>
      <c r="M355" s="1">
        <f>_xlfn.IFNA(MATCH(L355,Participants_Final!I:I,0),)</f>
        <v>0</v>
      </c>
      <c r="N355" s="1" t="str">
        <f t="shared" si="17"/>
        <v>JordanTorreyF</v>
      </c>
      <c r="O355" s="1">
        <f>_xlfn.IFNA(MATCH(N355,Participants_Final!K:K,0),)</f>
        <v>0</v>
      </c>
    </row>
    <row r="356" spans="1:15" x14ac:dyDescent="0.2">
      <c r="A356" s="1" t="s">
        <v>519</v>
      </c>
      <c r="B356" s="2">
        <v>43493</v>
      </c>
      <c r="C356" s="1">
        <v>67</v>
      </c>
      <c r="D356" s="1" t="s">
        <v>645</v>
      </c>
      <c r="E356" s="1" t="s">
        <v>494</v>
      </c>
      <c r="F356" s="1" t="s">
        <v>689</v>
      </c>
      <c r="G356" s="1">
        <v>67</v>
      </c>
      <c r="H356" s="1" t="s">
        <v>83</v>
      </c>
      <c r="I356" s="1" t="s">
        <v>4</v>
      </c>
      <c r="J356" s="1" t="str">
        <f t="shared" si="15"/>
        <v>ChristaTracyF67ArlingtonTX</v>
      </c>
      <c r="K356" s="1">
        <f>_xlfn.IFNA(MATCH(J356,Participants_Final!G:G,0),)</f>
        <v>0</v>
      </c>
      <c r="L356" s="1" t="str">
        <f t="shared" si="16"/>
        <v>ChristaTracyF67</v>
      </c>
      <c r="M356" s="1">
        <f>_xlfn.IFNA(MATCH(L356,Participants_Final!I:I,0),)</f>
        <v>0</v>
      </c>
      <c r="N356" s="1" t="str">
        <f t="shared" si="17"/>
        <v>ChristaTracyF</v>
      </c>
      <c r="O356" s="1">
        <f>_xlfn.IFNA(MATCH(N356,Participants_Final!K:K,0),)</f>
        <v>0</v>
      </c>
    </row>
    <row r="357" spans="1:15" x14ac:dyDescent="0.2">
      <c r="A357" s="1" t="s">
        <v>519</v>
      </c>
      <c r="B357" s="2">
        <v>43476</v>
      </c>
      <c r="C357" s="1">
        <v>68</v>
      </c>
      <c r="D357" s="1" t="s">
        <v>36</v>
      </c>
      <c r="E357" s="1" t="s">
        <v>646</v>
      </c>
      <c r="F357" s="1" t="s">
        <v>689</v>
      </c>
      <c r="G357" s="1">
        <v>39</v>
      </c>
      <c r="H357" s="1" t="s">
        <v>637</v>
      </c>
      <c r="I357" s="1" t="s">
        <v>4</v>
      </c>
      <c r="J357" s="1" t="str">
        <f t="shared" si="15"/>
        <v>MelissaVegaF39DesotoTX</v>
      </c>
      <c r="K357" s="1">
        <f>_xlfn.IFNA(MATCH(J357,Participants_Final!G:G,0),)</f>
        <v>0</v>
      </c>
      <c r="L357" s="1" t="str">
        <f t="shared" si="16"/>
        <v>MelissaVegaF39</v>
      </c>
      <c r="M357" s="1">
        <f>_xlfn.IFNA(MATCH(L357,Participants_Final!I:I,0),)</f>
        <v>0</v>
      </c>
      <c r="N357" s="1" t="str">
        <f t="shared" si="17"/>
        <v>MelissaVegaF</v>
      </c>
      <c r="O357" s="1">
        <f>_xlfn.IFNA(MATCH(N357,Participants_Final!K:K,0),)</f>
        <v>0</v>
      </c>
    </row>
    <row r="358" spans="1:15" x14ac:dyDescent="0.2">
      <c r="A358" s="1" t="s">
        <v>519</v>
      </c>
      <c r="B358" s="2">
        <v>43476</v>
      </c>
      <c r="C358" s="1">
        <v>69</v>
      </c>
      <c r="D358" s="1" t="s">
        <v>647</v>
      </c>
      <c r="E358" s="1" t="s">
        <v>648</v>
      </c>
      <c r="F358" s="1" t="s">
        <v>689</v>
      </c>
      <c r="G358" s="1">
        <v>39</v>
      </c>
      <c r="H358" s="1" t="s">
        <v>530</v>
      </c>
      <c r="I358" s="1" t="s">
        <v>4</v>
      </c>
      <c r="J358" s="1" t="str">
        <f t="shared" si="15"/>
        <v>JanielWernerF39KellerTX</v>
      </c>
      <c r="K358" s="1">
        <f>_xlfn.IFNA(MATCH(J358,Participants_Final!G:G,0),)</f>
        <v>2608</v>
      </c>
      <c r="L358" s="1" t="str">
        <f t="shared" si="16"/>
        <v>JanielWernerF39</v>
      </c>
      <c r="M358" s="1">
        <f>_xlfn.IFNA(MATCH(L358,Participants_Final!I:I,0),)</f>
        <v>2608</v>
      </c>
      <c r="N358" s="1" t="str">
        <f t="shared" si="17"/>
        <v>JanielWernerF</v>
      </c>
      <c r="O358" s="1">
        <f>_xlfn.IFNA(MATCH(N358,Participants_Final!K:K,0),)</f>
        <v>2608</v>
      </c>
    </row>
    <row r="359" spans="1:15" x14ac:dyDescent="0.2">
      <c r="A359" s="1" t="s">
        <v>649</v>
      </c>
      <c r="B359" s="2">
        <v>43494</v>
      </c>
      <c r="C359" s="1">
        <v>1</v>
      </c>
      <c r="D359" s="1" t="s">
        <v>394</v>
      </c>
      <c r="E359" s="1" t="s">
        <v>650</v>
      </c>
      <c r="F359" s="1" t="s">
        <v>688</v>
      </c>
      <c r="G359" s="1">
        <v>55</v>
      </c>
      <c r="H359" s="1" t="s">
        <v>534</v>
      </c>
      <c r="I359" s="1" t="s">
        <v>4</v>
      </c>
      <c r="J359" s="1" t="str">
        <f t="shared" si="15"/>
        <v>JoseBarrazaM55DallasTX</v>
      </c>
      <c r="K359" s="1">
        <f>_xlfn.IFNA(MATCH(J359,Participants_Final!G:G,0),)</f>
        <v>0</v>
      </c>
      <c r="L359" s="1" t="str">
        <f t="shared" si="16"/>
        <v>JoseBarrazaM55</v>
      </c>
      <c r="M359" s="1">
        <f>_xlfn.IFNA(MATCH(L359,Participants_Final!I:I,0),)</f>
        <v>0</v>
      </c>
      <c r="N359" s="1" t="str">
        <f t="shared" si="17"/>
        <v>JoseBarrazaM</v>
      </c>
      <c r="O359" s="1">
        <f>_xlfn.IFNA(MATCH(N359,Participants_Final!K:K,0),)</f>
        <v>0</v>
      </c>
    </row>
    <row r="360" spans="1:15" x14ac:dyDescent="0.2">
      <c r="A360" s="1" t="s">
        <v>649</v>
      </c>
      <c r="B360" s="2">
        <v>43494</v>
      </c>
      <c r="C360" s="1">
        <v>2</v>
      </c>
      <c r="D360" s="1" t="s">
        <v>651</v>
      </c>
      <c r="E360" s="1" t="s">
        <v>652</v>
      </c>
      <c r="F360" s="1" t="s">
        <v>688</v>
      </c>
      <c r="G360" s="1">
        <v>47</v>
      </c>
      <c r="H360" s="1" t="s">
        <v>534</v>
      </c>
      <c r="I360" s="1" t="s">
        <v>4</v>
      </c>
      <c r="J360" s="1" t="str">
        <f t="shared" si="15"/>
        <v>JulioBravoM47DallasTX</v>
      </c>
      <c r="K360" s="1">
        <f>_xlfn.IFNA(MATCH(J360,Participants_Final!G:G,0),)</f>
        <v>0</v>
      </c>
      <c r="L360" s="1" t="str">
        <f t="shared" si="16"/>
        <v>JulioBravoM47</v>
      </c>
      <c r="M360" s="1">
        <f>_xlfn.IFNA(MATCH(L360,Participants_Final!I:I,0),)</f>
        <v>0</v>
      </c>
      <c r="N360" s="1" t="str">
        <f t="shared" si="17"/>
        <v>JulioBravoM</v>
      </c>
      <c r="O360" s="1">
        <f>_xlfn.IFNA(MATCH(N360,Participants_Final!K:K,0),)</f>
        <v>0</v>
      </c>
    </row>
    <row r="361" spans="1:15" x14ac:dyDescent="0.2">
      <c r="A361" s="1" t="s">
        <v>649</v>
      </c>
      <c r="B361" s="2">
        <v>43494</v>
      </c>
      <c r="C361" s="1">
        <v>3</v>
      </c>
      <c r="D361" s="1" t="s">
        <v>653</v>
      </c>
      <c r="E361" s="1" t="s">
        <v>389</v>
      </c>
      <c r="F361" s="1" t="s">
        <v>689</v>
      </c>
      <c r="G361" s="1">
        <v>52</v>
      </c>
      <c r="H361" s="1" t="s">
        <v>534</v>
      </c>
      <c r="I361" s="1" t="s">
        <v>4</v>
      </c>
      <c r="J361" s="1" t="str">
        <f t="shared" si="15"/>
        <v>IreneCastroF52DallasTX</v>
      </c>
      <c r="K361" s="1">
        <f>_xlfn.IFNA(MATCH(J361,Participants_Final!G:G,0),)</f>
        <v>0</v>
      </c>
      <c r="L361" s="1" t="str">
        <f t="shared" si="16"/>
        <v>IreneCastroF52</v>
      </c>
      <c r="M361" s="1">
        <f>_xlfn.IFNA(MATCH(L361,Participants_Final!I:I,0),)</f>
        <v>0</v>
      </c>
      <c r="N361" s="1" t="str">
        <f t="shared" si="17"/>
        <v>IreneCastroF</v>
      </c>
      <c r="O361" s="1">
        <f>_xlfn.IFNA(MATCH(N361,Participants_Final!K:K,0),)</f>
        <v>0</v>
      </c>
    </row>
    <row r="362" spans="1:15" x14ac:dyDescent="0.2">
      <c r="A362" s="1" t="s">
        <v>649</v>
      </c>
      <c r="B362" s="2">
        <v>43482</v>
      </c>
      <c r="C362" s="1">
        <v>4</v>
      </c>
      <c r="D362" s="1" t="s">
        <v>654</v>
      </c>
      <c r="E362" s="1" t="s">
        <v>655</v>
      </c>
      <c r="F362" s="1" t="s">
        <v>689</v>
      </c>
      <c r="G362" s="1">
        <v>36</v>
      </c>
      <c r="H362" s="1" t="s">
        <v>534</v>
      </c>
      <c r="I362" s="1" t="s">
        <v>4</v>
      </c>
      <c r="J362" s="1" t="str">
        <f t="shared" si="15"/>
        <v>MiriamDenigerF36DallasTX</v>
      </c>
      <c r="K362" s="1">
        <f>_xlfn.IFNA(MATCH(J362,Participants_Final!G:G,0),)</f>
        <v>0</v>
      </c>
      <c r="L362" s="1" t="str">
        <f t="shared" si="16"/>
        <v>MiriamDenigerF36</v>
      </c>
      <c r="M362" s="1">
        <f>_xlfn.IFNA(MATCH(L362,Participants_Final!I:I,0),)</f>
        <v>0</v>
      </c>
      <c r="N362" s="1" t="str">
        <f t="shared" si="17"/>
        <v>MiriamDenigerF</v>
      </c>
      <c r="O362" s="1">
        <f>_xlfn.IFNA(MATCH(N362,Participants_Final!K:K,0),)</f>
        <v>0</v>
      </c>
    </row>
    <row r="363" spans="1:15" x14ac:dyDescent="0.2">
      <c r="A363" s="1" t="s">
        <v>649</v>
      </c>
      <c r="B363" s="2">
        <v>43494</v>
      </c>
      <c r="C363" s="1">
        <v>5</v>
      </c>
      <c r="D363" s="1" t="s">
        <v>656</v>
      </c>
      <c r="E363" s="1" t="s">
        <v>657</v>
      </c>
      <c r="F363" s="1" t="s">
        <v>688</v>
      </c>
      <c r="G363" s="1">
        <v>34</v>
      </c>
      <c r="H363" s="1" t="s">
        <v>658</v>
      </c>
      <c r="I363" s="1" t="s">
        <v>659</v>
      </c>
      <c r="J363" s="1" t="str">
        <f t="shared" si="15"/>
        <v>GonoEnrique BricenoM34ArdmoreOK</v>
      </c>
      <c r="K363" s="1">
        <f>_xlfn.IFNA(MATCH(J363,Participants_Final!G:G,0),)</f>
        <v>0</v>
      </c>
      <c r="L363" s="1" t="str">
        <f t="shared" si="16"/>
        <v>GonoEnrique BricenoM34</v>
      </c>
      <c r="M363" s="1">
        <f>_xlfn.IFNA(MATCH(L363,Participants_Final!I:I,0),)</f>
        <v>0</v>
      </c>
      <c r="N363" s="1" t="str">
        <f t="shared" si="17"/>
        <v>GonoEnrique BricenoM</v>
      </c>
      <c r="O363" s="1">
        <f>_xlfn.IFNA(MATCH(N363,Participants_Final!K:K,0),)</f>
        <v>0</v>
      </c>
    </row>
    <row r="364" spans="1:15" x14ac:dyDescent="0.2">
      <c r="A364" s="1" t="s">
        <v>649</v>
      </c>
      <c r="B364" s="2">
        <v>43494</v>
      </c>
      <c r="C364" s="1">
        <v>6</v>
      </c>
      <c r="D364" s="1" t="s">
        <v>660</v>
      </c>
      <c r="E364" s="1" t="s">
        <v>661</v>
      </c>
      <c r="F364" s="1" t="s">
        <v>689</v>
      </c>
      <c r="G364" s="1">
        <v>54</v>
      </c>
      <c r="J364" s="1" t="str">
        <f t="shared" si="15"/>
        <v>BlancaGonzalesF54</v>
      </c>
      <c r="K364" s="1">
        <f>_xlfn.IFNA(MATCH(J364,Participants_Final!G:G,0),)</f>
        <v>0</v>
      </c>
      <c r="L364" s="1" t="str">
        <f t="shared" si="16"/>
        <v>BlancaGonzalesF54</v>
      </c>
      <c r="M364" s="1">
        <f>_xlfn.IFNA(MATCH(L364,Participants_Final!I:I,0),)</f>
        <v>0</v>
      </c>
      <c r="N364" s="1" t="str">
        <f t="shared" si="17"/>
        <v>BlancaGonzalesF</v>
      </c>
      <c r="O364" s="1">
        <f>_xlfn.IFNA(MATCH(N364,Participants_Final!K:K,0),)</f>
        <v>0</v>
      </c>
    </row>
    <row r="365" spans="1:15" x14ac:dyDescent="0.2">
      <c r="A365" s="1" t="s">
        <v>649</v>
      </c>
      <c r="B365" s="2">
        <v>43494</v>
      </c>
      <c r="C365" s="1">
        <v>7</v>
      </c>
      <c r="D365" s="1" t="s">
        <v>662</v>
      </c>
      <c r="E365" s="1" t="s">
        <v>264</v>
      </c>
      <c r="F365" s="1" t="s">
        <v>689</v>
      </c>
      <c r="G365" s="1">
        <v>38</v>
      </c>
      <c r="H365" s="1" t="s">
        <v>544</v>
      </c>
      <c r="I365" s="1" t="s">
        <v>4</v>
      </c>
      <c r="J365" s="1" t="str">
        <f t="shared" si="15"/>
        <v>NataliaHarrisonF38Ft WorthTX</v>
      </c>
      <c r="K365" s="1">
        <f>_xlfn.IFNA(MATCH(J365,Participants_Final!G:G,0),)</f>
        <v>0</v>
      </c>
      <c r="L365" s="1" t="str">
        <f t="shared" si="16"/>
        <v>NataliaHarrisonF38</v>
      </c>
      <c r="M365" s="1">
        <f>_xlfn.IFNA(MATCH(L365,Participants_Final!I:I,0),)</f>
        <v>1040</v>
      </c>
      <c r="N365" s="1" t="str">
        <f t="shared" si="17"/>
        <v>NataliaHarrisonF</v>
      </c>
      <c r="O365" s="1">
        <f>_xlfn.IFNA(MATCH(N365,Participants_Final!K:K,0),)</f>
        <v>1040</v>
      </c>
    </row>
    <row r="366" spans="1:15" x14ac:dyDescent="0.2">
      <c r="A366" s="1" t="s">
        <v>649</v>
      </c>
      <c r="B366" s="2">
        <v>43494</v>
      </c>
      <c r="C366" s="1">
        <v>8</v>
      </c>
      <c r="D366" s="1" t="s">
        <v>663</v>
      </c>
      <c r="E366" s="1" t="s">
        <v>664</v>
      </c>
      <c r="F366" s="1" t="s">
        <v>688</v>
      </c>
      <c r="G366" s="1">
        <v>29</v>
      </c>
      <c r="H366" s="1" t="s">
        <v>534</v>
      </c>
      <c r="I366" s="1" t="s">
        <v>4</v>
      </c>
      <c r="J366" s="1" t="str">
        <f t="shared" si="15"/>
        <v>RodrigoJuarezM29DallasTX</v>
      </c>
      <c r="K366" s="1">
        <f>_xlfn.IFNA(MATCH(J366,Participants_Final!G:G,0),)</f>
        <v>0</v>
      </c>
      <c r="L366" s="1" t="str">
        <f t="shared" si="16"/>
        <v>RodrigoJuarezM29</v>
      </c>
      <c r="M366" s="1">
        <f>_xlfn.IFNA(MATCH(L366,Participants_Final!I:I,0),)</f>
        <v>1261</v>
      </c>
      <c r="N366" s="1" t="str">
        <f t="shared" si="17"/>
        <v>RodrigoJuarezM</v>
      </c>
      <c r="O366" s="1">
        <f>_xlfn.IFNA(MATCH(N366,Participants_Final!K:K,0),)</f>
        <v>1261</v>
      </c>
    </row>
    <row r="367" spans="1:15" x14ac:dyDescent="0.2">
      <c r="A367" s="1" t="s">
        <v>649</v>
      </c>
      <c r="B367" s="2">
        <v>43494</v>
      </c>
      <c r="C367" s="1">
        <v>9</v>
      </c>
      <c r="D367" s="1" t="s">
        <v>545</v>
      </c>
      <c r="E367" s="1" t="s">
        <v>665</v>
      </c>
      <c r="F367" s="1" t="s">
        <v>688</v>
      </c>
      <c r="G367" s="1">
        <v>36</v>
      </c>
      <c r="H367" s="1" t="s">
        <v>534</v>
      </c>
      <c r="I367" s="1" t="s">
        <v>4</v>
      </c>
      <c r="J367" s="1" t="str">
        <f t="shared" si="15"/>
        <v>PepeLazaldeM36DallasTX</v>
      </c>
      <c r="K367" s="1">
        <f>_xlfn.IFNA(MATCH(J367,Participants_Final!G:G,0),)</f>
        <v>0</v>
      </c>
      <c r="L367" s="1" t="str">
        <f t="shared" si="16"/>
        <v>PepeLazaldeM36</v>
      </c>
      <c r="M367" s="1">
        <f>_xlfn.IFNA(MATCH(L367,Participants_Final!I:I,0),)</f>
        <v>0</v>
      </c>
      <c r="N367" s="1" t="str">
        <f t="shared" si="17"/>
        <v>PepeLazaldeM</v>
      </c>
      <c r="O367" s="1">
        <f>_xlfn.IFNA(MATCH(N367,Participants_Final!K:K,0),)</f>
        <v>0</v>
      </c>
    </row>
    <row r="368" spans="1:15" x14ac:dyDescent="0.2">
      <c r="A368" s="1" t="s">
        <v>649</v>
      </c>
      <c r="B368" s="2">
        <v>43482</v>
      </c>
      <c r="C368" s="1">
        <v>10</v>
      </c>
      <c r="D368" s="1" t="s">
        <v>666</v>
      </c>
      <c r="E368" s="1" t="s">
        <v>667</v>
      </c>
      <c r="F368" s="1" t="s">
        <v>688</v>
      </c>
      <c r="G368" s="1">
        <v>50</v>
      </c>
      <c r="H368" s="1" t="s">
        <v>534</v>
      </c>
      <c r="I368" s="1" t="s">
        <v>4</v>
      </c>
      <c r="J368" s="1" t="str">
        <f t="shared" si="15"/>
        <v>LuisLopezM50DallasTX</v>
      </c>
      <c r="K368" s="1">
        <f>_xlfn.IFNA(MATCH(J368,Participants_Final!G:G,0),)</f>
        <v>0</v>
      </c>
      <c r="L368" s="1" t="str">
        <f t="shared" si="16"/>
        <v>LuisLopezM50</v>
      </c>
      <c r="M368" s="1">
        <f>_xlfn.IFNA(MATCH(L368,Participants_Final!I:I,0),)</f>
        <v>0</v>
      </c>
      <c r="N368" s="1" t="str">
        <f t="shared" si="17"/>
        <v>LuisLopezM</v>
      </c>
      <c r="O368" s="1">
        <f>_xlfn.IFNA(MATCH(N368,Participants_Final!K:K,0),)</f>
        <v>0</v>
      </c>
    </row>
    <row r="369" spans="1:15" x14ac:dyDescent="0.2">
      <c r="A369" s="1" t="s">
        <v>649</v>
      </c>
      <c r="B369" s="2">
        <v>43494</v>
      </c>
      <c r="C369" s="1">
        <v>11</v>
      </c>
      <c r="D369" s="1" t="s">
        <v>668</v>
      </c>
      <c r="E369" s="1" t="s">
        <v>667</v>
      </c>
      <c r="F369" s="1" t="s">
        <v>688</v>
      </c>
      <c r="G369" s="1">
        <v>32</v>
      </c>
      <c r="H369" s="1" t="s">
        <v>534</v>
      </c>
      <c r="I369" s="1" t="s">
        <v>4</v>
      </c>
      <c r="J369" s="1" t="str">
        <f t="shared" si="15"/>
        <v>ManuelLopezM32DallasTX</v>
      </c>
      <c r="K369" s="1">
        <f>_xlfn.IFNA(MATCH(J369,Participants_Final!G:G,0),)</f>
        <v>0</v>
      </c>
      <c r="L369" s="1" t="str">
        <f t="shared" si="16"/>
        <v>ManuelLopezM32</v>
      </c>
      <c r="M369" s="1">
        <f>_xlfn.IFNA(MATCH(L369,Participants_Final!I:I,0),)</f>
        <v>0</v>
      </c>
      <c r="N369" s="1" t="str">
        <f t="shared" si="17"/>
        <v>ManuelLopezM</v>
      </c>
      <c r="O369" s="1">
        <f>_xlfn.IFNA(MATCH(N369,Participants_Final!K:K,0),)</f>
        <v>0</v>
      </c>
    </row>
    <row r="370" spans="1:15" x14ac:dyDescent="0.2">
      <c r="A370" s="1" t="s">
        <v>649</v>
      </c>
      <c r="B370" s="2">
        <v>43494</v>
      </c>
      <c r="C370" s="1">
        <v>12</v>
      </c>
      <c r="D370" s="1" t="s">
        <v>669</v>
      </c>
      <c r="E370" s="1" t="s">
        <v>442</v>
      </c>
      <c r="F370" s="1" t="s">
        <v>689</v>
      </c>
      <c r="G370" s="1">
        <v>34</v>
      </c>
      <c r="H370" s="1" t="s">
        <v>534</v>
      </c>
      <c r="I370" s="1" t="s">
        <v>4</v>
      </c>
      <c r="J370" s="1" t="str">
        <f t="shared" si="15"/>
        <v>ClaraMartinezF34DallasTX</v>
      </c>
      <c r="K370" s="1">
        <f>_xlfn.IFNA(MATCH(J370,Participants_Final!G:G,0),)</f>
        <v>0</v>
      </c>
      <c r="L370" s="1" t="str">
        <f t="shared" si="16"/>
        <v>ClaraMartinezF34</v>
      </c>
      <c r="M370" s="1">
        <f>_xlfn.IFNA(MATCH(L370,Participants_Final!I:I,0),)</f>
        <v>0</v>
      </c>
      <c r="N370" s="1" t="str">
        <f t="shared" si="17"/>
        <v>ClaraMartinezF</v>
      </c>
      <c r="O370" s="1">
        <f>_xlfn.IFNA(MATCH(N370,Participants_Final!K:K,0),)</f>
        <v>0</v>
      </c>
    </row>
    <row r="371" spans="1:15" x14ac:dyDescent="0.2">
      <c r="A371" s="1" t="s">
        <v>649</v>
      </c>
      <c r="B371" s="2">
        <v>43494</v>
      </c>
      <c r="C371" s="1">
        <v>13</v>
      </c>
      <c r="D371" s="1" t="s">
        <v>670</v>
      </c>
      <c r="E371" s="1" t="s">
        <v>671</v>
      </c>
      <c r="F371" s="1" t="s">
        <v>688</v>
      </c>
      <c r="G371" s="1">
        <v>38</v>
      </c>
      <c r="H371" s="1" t="s">
        <v>534</v>
      </c>
      <c r="I371" s="1" t="s">
        <v>4</v>
      </c>
      <c r="J371" s="1" t="str">
        <f t="shared" si="15"/>
        <v>FreddiiMejiaM38DallasTX</v>
      </c>
      <c r="K371" s="1">
        <f>_xlfn.IFNA(MATCH(J371,Participants_Final!G:G,0),)</f>
        <v>0</v>
      </c>
      <c r="L371" s="1" t="str">
        <f t="shared" si="16"/>
        <v>FreddiiMejiaM38</v>
      </c>
      <c r="M371" s="1">
        <f>_xlfn.IFNA(MATCH(L371,Participants_Final!I:I,0),)</f>
        <v>0</v>
      </c>
      <c r="N371" s="1" t="str">
        <f t="shared" si="17"/>
        <v>FreddiiMejiaM</v>
      </c>
      <c r="O371" s="1">
        <f>_xlfn.IFNA(MATCH(N371,Participants_Final!K:K,0),)</f>
        <v>0</v>
      </c>
    </row>
    <row r="372" spans="1:15" x14ac:dyDescent="0.2">
      <c r="A372" s="1" t="s">
        <v>649</v>
      </c>
      <c r="B372" s="2">
        <v>43494</v>
      </c>
      <c r="C372" s="1">
        <v>14</v>
      </c>
      <c r="D372" s="1" t="s">
        <v>562</v>
      </c>
      <c r="E372" s="1" t="s">
        <v>671</v>
      </c>
      <c r="F372" s="1" t="s">
        <v>688</v>
      </c>
      <c r="G372" s="1">
        <v>35</v>
      </c>
      <c r="H372" s="1" t="s">
        <v>534</v>
      </c>
      <c r="I372" s="1" t="s">
        <v>4</v>
      </c>
      <c r="J372" s="1" t="str">
        <f t="shared" si="15"/>
        <v>JorgeMejiaM35DallasTX</v>
      </c>
      <c r="K372" s="1">
        <f>_xlfn.IFNA(MATCH(J372,Participants_Final!G:G,0),)</f>
        <v>0</v>
      </c>
      <c r="L372" s="1" t="str">
        <f t="shared" si="16"/>
        <v>JorgeMejiaM35</v>
      </c>
      <c r="M372" s="1">
        <f>_xlfn.IFNA(MATCH(L372,Participants_Final!I:I,0),)</f>
        <v>0</v>
      </c>
      <c r="N372" s="1" t="str">
        <f t="shared" si="17"/>
        <v>JorgeMejiaM</v>
      </c>
      <c r="O372" s="1">
        <f>_xlfn.IFNA(MATCH(N372,Participants_Final!K:K,0),)</f>
        <v>0</v>
      </c>
    </row>
    <row r="373" spans="1:15" x14ac:dyDescent="0.2">
      <c r="A373" s="1" t="s">
        <v>649</v>
      </c>
      <c r="B373" s="2">
        <v>43494</v>
      </c>
      <c r="C373" s="1">
        <v>15</v>
      </c>
      <c r="D373" s="1" t="s">
        <v>672</v>
      </c>
      <c r="E373" s="1" t="s">
        <v>671</v>
      </c>
      <c r="F373" s="1" t="s">
        <v>688</v>
      </c>
      <c r="G373" s="1">
        <v>12</v>
      </c>
      <c r="H373" s="1" t="s">
        <v>534</v>
      </c>
      <c r="I373" s="1" t="s">
        <v>4</v>
      </c>
      <c r="J373" s="1" t="str">
        <f t="shared" si="15"/>
        <v>KaledMejiaM12DallasTX</v>
      </c>
      <c r="K373" s="1">
        <f>_xlfn.IFNA(MATCH(J373,Participants_Final!G:G,0),)</f>
        <v>0</v>
      </c>
      <c r="L373" s="1" t="str">
        <f t="shared" si="16"/>
        <v>KaledMejiaM12</v>
      </c>
      <c r="M373" s="1">
        <f>_xlfn.IFNA(MATCH(L373,Participants_Final!I:I,0),)</f>
        <v>0</v>
      </c>
      <c r="N373" s="1" t="str">
        <f t="shared" si="17"/>
        <v>KaledMejiaM</v>
      </c>
      <c r="O373" s="1">
        <f>_xlfn.IFNA(MATCH(N373,Participants_Final!K:K,0),)</f>
        <v>0</v>
      </c>
    </row>
    <row r="374" spans="1:15" x14ac:dyDescent="0.2">
      <c r="A374" s="1" t="s">
        <v>649</v>
      </c>
      <c r="B374" s="2">
        <v>43494</v>
      </c>
      <c r="C374" s="1">
        <v>16</v>
      </c>
      <c r="D374" s="1" t="s">
        <v>329</v>
      </c>
      <c r="E374" s="1" t="s">
        <v>119</v>
      </c>
      <c r="F374" s="1" t="s">
        <v>689</v>
      </c>
      <c r="G374" s="1">
        <v>34</v>
      </c>
      <c r="H374" s="1" t="s">
        <v>534</v>
      </c>
      <c r="I374" s="1" t="s">
        <v>4</v>
      </c>
      <c r="J374" s="1" t="str">
        <f t="shared" si="15"/>
        <v>AnabelMendozaF34DallasTX</v>
      </c>
      <c r="K374" s="1">
        <f>_xlfn.IFNA(MATCH(J374,Participants_Final!G:G,0),)</f>
        <v>0</v>
      </c>
      <c r="L374" s="1" t="str">
        <f t="shared" si="16"/>
        <v>AnabelMendozaF34</v>
      </c>
      <c r="M374" s="1">
        <f>_xlfn.IFNA(MATCH(L374,Participants_Final!I:I,0),)</f>
        <v>0</v>
      </c>
      <c r="N374" s="1" t="str">
        <f t="shared" si="17"/>
        <v>AnabelMendozaF</v>
      </c>
      <c r="O374" s="1">
        <f>_xlfn.IFNA(MATCH(N374,Participants_Final!K:K,0),)</f>
        <v>0</v>
      </c>
    </row>
    <row r="375" spans="1:15" x14ac:dyDescent="0.2">
      <c r="A375" s="1" t="s">
        <v>649</v>
      </c>
      <c r="B375" s="2">
        <v>43494</v>
      </c>
      <c r="C375" s="1">
        <v>17</v>
      </c>
      <c r="D375" s="1" t="s">
        <v>666</v>
      </c>
      <c r="E375" s="1" t="s">
        <v>673</v>
      </c>
      <c r="F375" s="1" t="s">
        <v>688</v>
      </c>
      <c r="G375" s="1">
        <v>46</v>
      </c>
      <c r="H375" s="1" t="s">
        <v>534</v>
      </c>
      <c r="I375" s="1" t="s">
        <v>4</v>
      </c>
      <c r="J375" s="1" t="str">
        <f t="shared" si="15"/>
        <v>LuisMoralesM46DallasTX</v>
      </c>
      <c r="K375" s="1">
        <f>_xlfn.IFNA(MATCH(J375,Participants_Final!G:G,0),)</f>
        <v>0</v>
      </c>
      <c r="L375" s="1" t="str">
        <f t="shared" si="16"/>
        <v>LuisMoralesM46</v>
      </c>
      <c r="M375" s="1">
        <f>_xlfn.IFNA(MATCH(L375,Participants_Final!I:I,0),)</f>
        <v>0</v>
      </c>
      <c r="N375" s="1" t="str">
        <f t="shared" si="17"/>
        <v>LuisMoralesM</v>
      </c>
      <c r="O375" s="1">
        <f>_xlfn.IFNA(MATCH(N375,Participants_Final!K:K,0),)</f>
        <v>0</v>
      </c>
    </row>
    <row r="376" spans="1:15" x14ac:dyDescent="0.2">
      <c r="A376" s="1" t="s">
        <v>649</v>
      </c>
      <c r="B376" s="2">
        <v>43494</v>
      </c>
      <c r="C376" s="1">
        <v>18</v>
      </c>
      <c r="D376" s="1" t="s">
        <v>674</v>
      </c>
      <c r="E376" s="1" t="s">
        <v>492</v>
      </c>
      <c r="F376" s="1" t="s">
        <v>689</v>
      </c>
      <c r="G376" s="1">
        <v>34</v>
      </c>
      <c r="H376" s="1" t="s">
        <v>534</v>
      </c>
      <c r="I376" s="1" t="s">
        <v>4</v>
      </c>
      <c r="J376" s="1" t="str">
        <f t="shared" si="15"/>
        <v>MarlenOrozcoF34DallasTX</v>
      </c>
      <c r="K376" s="1">
        <f>_xlfn.IFNA(MATCH(J376,Participants_Final!G:G,0),)</f>
        <v>0</v>
      </c>
      <c r="L376" s="1" t="str">
        <f t="shared" si="16"/>
        <v>MarlenOrozcoF34</v>
      </c>
      <c r="M376" s="1">
        <f>_xlfn.IFNA(MATCH(L376,Participants_Final!I:I,0),)</f>
        <v>0</v>
      </c>
      <c r="N376" s="1" t="str">
        <f t="shared" si="17"/>
        <v>MarlenOrozcoF</v>
      </c>
      <c r="O376" s="1">
        <f>_xlfn.IFNA(MATCH(N376,Participants_Final!K:K,0),)</f>
        <v>0</v>
      </c>
    </row>
    <row r="377" spans="1:15" x14ac:dyDescent="0.2">
      <c r="A377" s="1" t="s">
        <v>649</v>
      </c>
      <c r="B377" s="2">
        <v>43494</v>
      </c>
      <c r="C377" s="1">
        <v>19</v>
      </c>
      <c r="D377" s="1" t="s">
        <v>422</v>
      </c>
      <c r="E377" s="1" t="s">
        <v>675</v>
      </c>
      <c r="F377" s="1" t="s">
        <v>689</v>
      </c>
      <c r="G377" s="1">
        <v>31</v>
      </c>
      <c r="H377" s="1" t="s">
        <v>534</v>
      </c>
      <c r="I377" s="1" t="s">
        <v>4</v>
      </c>
      <c r="J377" s="1" t="str">
        <f t="shared" si="15"/>
        <v>MonicaSigalaF31DallasTX</v>
      </c>
      <c r="K377" s="1">
        <f>_xlfn.IFNA(MATCH(J377,Participants_Final!G:G,0),)</f>
        <v>0</v>
      </c>
      <c r="L377" s="1" t="str">
        <f t="shared" si="16"/>
        <v>MonicaSigalaF31</v>
      </c>
      <c r="M377" s="1">
        <f>_xlfn.IFNA(MATCH(L377,Participants_Final!I:I,0),)</f>
        <v>0</v>
      </c>
      <c r="N377" s="1" t="str">
        <f t="shared" si="17"/>
        <v>MonicaSigalaF</v>
      </c>
      <c r="O377" s="1">
        <f>_xlfn.IFNA(MATCH(N377,Participants_Final!K:K,0),)</f>
        <v>0</v>
      </c>
    </row>
    <row r="378" spans="1:15" x14ac:dyDescent="0.2">
      <c r="A378" s="1" t="s">
        <v>649</v>
      </c>
      <c r="B378" s="2">
        <v>43494</v>
      </c>
      <c r="C378" s="1">
        <v>20</v>
      </c>
      <c r="D378" s="1" t="s">
        <v>676</v>
      </c>
      <c r="E378" s="1" t="s">
        <v>474</v>
      </c>
      <c r="F378" s="1" t="s">
        <v>689</v>
      </c>
      <c r="G378" s="1">
        <v>26</v>
      </c>
      <c r="H378" s="1" t="s">
        <v>534</v>
      </c>
      <c r="I378" s="1" t="s">
        <v>4</v>
      </c>
      <c r="J378" s="1" t="str">
        <f t="shared" si="15"/>
        <v>AlyTorresF26DallasTX</v>
      </c>
      <c r="K378" s="1">
        <f>_xlfn.IFNA(MATCH(J378,Participants_Final!G:G,0),)</f>
        <v>0</v>
      </c>
      <c r="L378" s="1" t="str">
        <f t="shared" si="16"/>
        <v>AlyTorresF26</v>
      </c>
      <c r="M378" s="1">
        <f>_xlfn.IFNA(MATCH(L378,Participants_Final!I:I,0),)</f>
        <v>0</v>
      </c>
      <c r="N378" s="1" t="str">
        <f t="shared" si="17"/>
        <v>AlyTorresF</v>
      </c>
      <c r="O378" s="1">
        <f>_xlfn.IFNA(MATCH(N378,Participants_Final!K:K,0),)</f>
        <v>0</v>
      </c>
    </row>
    <row r="379" spans="1:15" x14ac:dyDescent="0.2">
      <c r="A379" s="1" t="s">
        <v>649</v>
      </c>
      <c r="B379" s="2">
        <v>43494</v>
      </c>
      <c r="C379" s="1">
        <v>21</v>
      </c>
      <c r="D379" s="1" t="s">
        <v>677</v>
      </c>
      <c r="E379" s="1" t="s">
        <v>678</v>
      </c>
      <c r="F379" s="1" t="s">
        <v>689</v>
      </c>
      <c r="G379" s="1">
        <v>33</v>
      </c>
      <c r="H379" s="1" t="s">
        <v>534</v>
      </c>
      <c r="I379" s="1" t="s">
        <v>4</v>
      </c>
      <c r="J379" s="1" t="str">
        <f t="shared" si="15"/>
        <v>LourdesWongF33DallasTX</v>
      </c>
      <c r="K379" s="1">
        <f>_xlfn.IFNA(MATCH(J379,Participants_Final!G:G,0),)</f>
        <v>0</v>
      </c>
      <c r="L379" s="1" t="str">
        <f t="shared" si="16"/>
        <v>LourdesWongF33</v>
      </c>
      <c r="M379" s="1">
        <f>_xlfn.IFNA(MATCH(L379,Participants_Final!I:I,0),)</f>
        <v>0</v>
      </c>
      <c r="N379" s="1" t="str">
        <f t="shared" si="17"/>
        <v>LourdesWongF</v>
      </c>
      <c r="O379" s="1">
        <f>_xlfn.IFNA(MATCH(N379,Participants_Final!K:K,0),)</f>
        <v>0</v>
      </c>
    </row>
  </sheetData>
  <autoFilter ref="A1:Q379" xr:uid="{00000000-0009-0000-0000-000003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Participants_Step1</vt:lpstr>
      <vt:lpstr>Participants_DD</vt:lpstr>
      <vt:lpstr>Participants_Final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Land, David M.</dc:creator>
  <cp:lastModifiedBy>David</cp:lastModifiedBy>
  <dcterms:created xsi:type="dcterms:W3CDTF">2019-02-11T17:12:35Z</dcterms:created>
  <dcterms:modified xsi:type="dcterms:W3CDTF">2019-03-10T21:15:29Z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